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 analyst\my projects\projects\"/>
    </mc:Choice>
  </mc:AlternateContent>
  <xr:revisionPtr revIDLastSave="0" documentId="8_{698633AE-3DE6-490C-AFE0-C75DC9D102C5}" xr6:coauthVersionLast="47" xr6:coauthVersionMax="47" xr10:uidLastSave="{00000000-0000-0000-0000-000000000000}"/>
  <bookViews>
    <workbookView xWindow="-110" yWindow="-110" windowWidth="25820" windowHeight="15500" tabRatio="1000" firstSheet="7" activeTab="8" xr2:uid="{2272CE57-5B0D-400B-8B0F-507A31201464}"/>
  </bookViews>
  <sheets>
    <sheet name="Transactions" sheetId="2" r:id="rId1"/>
    <sheet name="Merchants" sheetId="3" r:id="rId2"/>
    <sheet name="Markets" sheetId="4" r:id="rId3"/>
    <sheet name="Calendar" sheetId="5" r:id="rId4"/>
    <sheet name="Measure Table - Merchants" sheetId="12" r:id="rId5"/>
    <sheet name="Measure Table - Markets" sheetId="28" r:id="rId6"/>
    <sheet name="Measure Table - Calendar" sheetId="29" r:id="rId7"/>
    <sheet name="Measure Table - Transaction" sheetId="6" r:id="rId8"/>
    <sheet name="DashBoard - Merchants  " sheetId="31" r:id="rId9"/>
    <sheet name="DashBoard - Markets " sheetId="32" r:id="rId10"/>
    <sheet name="DashBoard - Calendar" sheetId="33" r:id="rId11"/>
    <sheet name="DashBoard - Transaction " sheetId="8" r:id="rId12"/>
  </sheets>
  <definedNames>
    <definedName name="_xlcn.WorksheetConnection_GradProject.xlsxCalendar" hidden="1">Calendar[]</definedName>
    <definedName name="ExternalData_1" localSheetId="0" hidden="1">Transactions!$A$1:$J$15001</definedName>
    <definedName name="ExternalData_2" localSheetId="1" hidden="1">Merchants!$A$1:$I$51</definedName>
    <definedName name="ExternalData_3" localSheetId="2" hidden="1">Markets!$A$1:$D$6</definedName>
    <definedName name="ExternalData_4" localSheetId="3" hidden="1">'Calendar'!$A$1:$G$822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  <pivotCache cacheId="11" r:id="rId24"/>
    <pivotCache cacheId="12" r:id="rId25"/>
    <pivotCache cacheId="13" r:id="rId26"/>
    <pivotCache cacheId="14" r:id="rId27"/>
    <pivotCache cacheId="15" r:id="rId28"/>
    <pivotCache cacheId="16" r:id="rId29"/>
    <pivotCache cacheId="17" r:id="rId30"/>
    <pivotCache cacheId="18" r:id="rId31"/>
    <pivotCache cacheId="19" r:id="rId32"/>
    <pivotCache cacheId="20" r:id="rId33"/>
    <pivotCache cacheId="21" r:id="rId34"/>
    <pivotCache cacheId="22" r:id="rId35"/>
    <pivotCache cacheId="23" r:id="rId3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" name="Calendar" connection="WorksheetConnection_Grad Project.xlsx!Calendar"/>
          <x15:modelTable id="Merchants" name="Merchants" connection="Connection3"/>
          <x15:modelTable id="ForecastSeed" name="ForecastSeed" connection="Connection2"/>
          <x15:modelTable id="Transactions" name="Transactions" connection="Connection1"/>
          <x15:modelTable id="Markets" name="Markets" connection="Connection"/>
        </x15:modelTables>
        <x15:modelRelationships>
          <x15:modelRelationship fromTable="Transactions" fromColumn="Date" toTable="Calendar" toColumn="Date"/>
          <x15:modelRelationship fromTable="Transactions" fromColumn="MerchantID" toTable="Merchants" toColumn="MerchantID"/>
          <x15:modelRelationship fromTable="Transactions" fromColumn="Market" toTable="Markets" toColumn="Market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" columnName="MonthYear" columnId="MonthYear">
                <x16:calculatedTimeColumn columnName="MonthYear (Year)" columnId="MonthYear (Year)" contentType="years" isSelected="1"/>
                <x16:calculatedTimeColumn columnName="MonthYear (Quarter)" columnId="MonthYear (Quarter)" contentType="quarters" isSelected="1"/>
                <x16:calculatedTimeColumn columnName="MonthYear (Month Index)" columnId="MonthYear (Month Index)" contentType="monthsindex" isSelected="1"/>
                <x16:calculatedTimeColumn columnName="MonthYear (Month)" columnId="Month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33" l="1"/>
  <c r="H13" i="33"/>
  <c r="C13" i="33"/>
  <c r="J6" i="29"/>
  <c r="M7" i="33"/>
  <c r="H7" i="33"/>
  <c r="C7" i="33"/>
  <c r="M13" i="32"/>
  <c r="H13" i="32"/>
  <c r="K4" i="28"/>
  <c r="M7" i="32"/>
  <c r="H7" i="32"/>
  <c r="K3" i="28"/>
  <c r="C7" i="32"/>
  <c r="M13" i="31"/>
  <c r="H13" i="31"/>
  <c r="B5" i="12"/>
  <c r="C13" i="31"/>
  <c r="B4" i="12"/>
  <c r="M7" i="31"/>
  <c r="B3" i="12"/>
  <c r="H7" i="31"/>
  <c r="C7" i="31"/>
  <c r="B1" i="12"/>
  <c r="H13" i="8"/>
  <c r="M7" i="8"/>
  <c r="M13" i="8"/>
  <c r="H7" i="8"/>
  <c r="B2" i="6"/>
  <c r="C13" i="8"/>
  <c r="B5" i="6"/>
  <c r="B3" i="6"/>
  <c r="C7" i="8"/>
  <c r="B1" i="6"/>
  <c r="J8" i="29" a="1"/>
  <c r="J8" i="29" s="1"/>
  <c r="J5" i="29" a="1"/>
  <c r="J5" i="29" s="1"/>
  <c r="J4" i="29" a="1"/>
  <c r="J4" i="29" s="1"/>
  <c r="J3" i="29" a="1"/>
  <c r="J3" i="29" s="1"/>
  <c r="K6" i="6"/>
  <c r="F5" i="6"/>
  <c r="F6" i="6"/>
  <c r="F7" i="6"/>
  <c r="F8" i="6"/>
  <c r="F4" i="6"/>
  <c r="F3" i="6"/>
  <c r="F2" i="6"/>
  <c r="B4" i="6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K7" i="28"/>
  <c r="K2" i="28"/>
  <c r="J7" i="29"/>
  <c r="B6" i="12"/>
  <c r="B2" i="12"/>
  <c r="B6" i="6"/>
  <c r="K6" i="28"/>
  <c r="K5" i="28"/>
  <c r="C13" i="32" l="1"/>
  <c r="D56" i="12"/>
  <c r="D56" i="12" a="1"/>
  <c r="E2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77512A-F904-481C-B0FA-6EE26273C19C}" name="Connection" type="104" refreshedVersion="0" background="1">
    <extLst>
      <ext xmlns:x15="http://schemas.microsoft.com/office/spreadsheetml/2010/11/main" uri="{DE250136-89BD-433C-8126-D09CA5730AF9}">
        <x15:connection id="Markets"/>
      </ext>
    </extLst>
  </connection>
  <connection id="2" xr16:uid="{32E97915-C8D8-4062-AF97-EDE02428AC69}" name="Connection1" type="104" refreshedVersion="0" background="1">
    <extLst>
      <ext xmlns:x15="http://schemas.microsoft.com/office/spreadsheetml/2010/11/main" uri="{DE250136-89BD-433C-8126-D09CA5730AF9}">
        <x15:connection id="Transactions"/>
      </ext>
    </extLst>
  </connection>
  <connection id="3" xr16:uid="{A4D532B0-720F-4ADA-A68E-56580A286252}" name="Connection2" type="104" refreshedVersion="0" background="1">
    <extLst>
      <ext xmlns:x15="http://schemas.microsoft.com/office/spreadsheetml/2010/11/main" uri="{DE250136-89BD-433C-8126-D09CA5730AF9}">
        <x15:connection id="ForecastSeed"/>
      </ext>
    </extLst>
  </connection>
  <connection id="4" xr16:uid="{6B68C1FC-1C25-4B56-B3D3-167CAD192D1A}" name="Connection3" type="104" refreshedVersion="0" background="1">
    <extLst>
      <ext xmlns:x15="http://schemas.microsoft.com/office/spreadsheetml/2010/11/main" uri="{DE250136-89BD-433C-8126-D09CA5730AF9}">
        <x15:connection id="Merchants"/>
      </ext>
    </extLst>
  </connection>
  <connection id="5" xr16:uid="{D50CB33D-41E4-4C72-9606-24040133E786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6" xr16:uid="{ADF8BD40-D374-4A23-B4AC-2C6C000F1943}" keepAlive="1" name="Query - ForecastSeed" description="Connection to the 'ForecastSeed' query in the workbook." type="5" refreshedVersion="8" background="1" saveData="1">
    <dbPr connection="Provider=Microsoft.Mashup.OleDb.1;Data Source=$Workbook$;Location=ForecastSeed;Extended Properties=&quot;&quot;" command="SELECT * FROM [ForecastSeed]"/>
  </connection>
  <connection id="7" xr16:uid="{B12FE483-B039-419E-8281-2FF3FC3F9B58}" keepAlive="1" name="Query - Markets" description="Connection to the 'Markets' query in the workbook." type="5" refreshedVersion="8" background="1" saveData="1">
    <dbPr connection="Provider=Microsoft.Mashup.OleDb.1;Data Source=$Workbook$;Location=Markets;Extended Properties=&quot;&quot;" command="SELECT * FROM [Markets]"/>
  </connection>
  <connection id="8" xr16:uid="{9AB836A7-C27E-4157-AE56-1C6D143A5A0D}" keepAlive="1" name="Query - Merchants" description="Connection to the 'Merchants' query in the workbook." type="5" refreshedVersion="8" background="1" saveData="1">
    <dbPr connection="Provider=Microsoft.Mashup.OleDb.1;Data Source=$Workbook$;Location=Merchants;Extended Properties=&quot;&quot;" command="SELECT * FROM [Merchants]"/>
  </connection>
  <connection id="9" xr16:uid="{6A986A1B-A54E-45AB-8C90-94F089F12F15}" keepAlive="1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  <connection id="10" xr16:uid="{D6223DBF-3ADA-44DB-93A2-CE4F2692D1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41A73C99-0AB4-4FEB-8ADD-FE7418AC5949}" name="WorksheetConnection_Grad Project.xlsx!Calendar" type="102" refreshedVersion="8" minRefreshableVersion="5">
    <extLst>
      <ext xmlns:x15="http://schemas.microsoft.com/office/spreadsheetml/2010/11/main" uri="{DE250136-89BD-433C-8126-D09CA5730AF9}">
        <x15:connection id="Calendar">
          <x15:rangePr sourceName="_xlcn.WorksheetConnection_GradProject.xlsxCalendar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ransactions].[Status].&amp;[Success]}"/>
    <s v="{[Markets].[MarketName].[All]}"/>
  </metadataStrings>
  <mdxMetadata count="2">
    <mdx n="0" f="s">
      <ms ns="1" c="0"/>
    </mdx>
    <mdx n="0" f="s">
      <ms ns="2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<sst xmlns="http://schemas.openxmlformats.org/spreadsheetml/2006/main" count="93687" uniqueCount="15300">
  <si>
    <t>TransactionID</t>
  </si>
  <si>
    <t>MerchantID</t>
  </si>
  <si>
    <t>Date</t>
  </si>
  <si>
    <t>Hour</t>
  </si>
  <si>
    <t>Amount</t>
  </si>
  <si>
    <t>Status</t>
  </si>
  <si>
    <t>PaymentMethod</t>
  </si>
  <si>
    <t>FailureReason</t>
  </si>
  <si>
    <t>Market</t>
  </si>
  <si>
    <t>Channel</t>
  </si>
  <si>
    <t>TXN011486</t>
  </si>
  <si>
    <t>M0039</t>
  </si>
  <si>
    <t>Success</t>
  </si>
  <si>
    <t>BNPL</t>
  </si>
  <si>
    <t>MKT001</t>
  </si>
  <si>
    <t>POS</t>
  </si>
  <si>
    <t>TXN013285</t>
  </si>
  <si>
    <t>M0048</t>
  </si>
  <si>
    <t>Wallet</t>
  </si>
  <si>
    <t>MKT004</t>
  </si>
  <si>
    <t>Online</t>
  </si>
  <si>
    <t>TXN013170</t>
  </si>
  <si>
    <t>M0020</t>
  </si>
  <si>
    <t>Card</t>
  </si>
  <si>
    <t>MKT005</t>
  </si>
  <si>
    <t>TXN011414</t>
  </si>
  <si>
    <t>M0001</t>
  </si>
  <si>
    <t>TXN005265</t>
  </si>
  <si>
    <t>M0037</t>
  </si>
  <si>
    <t>Bank Transfer</t>
  </si>
  <si>
    <t>TXN001512</t>
  </si>
  <si>
    <t>M0043</t>
  </si>
  <si>
    <t>Failed</t>
  </si>
  <si>
    <t>Expired Card</t>
  </si>
  <si>
    <t>MKT003</t>
  </si>
  <si>
    <t>TXN002535</t>
  </si>
  <si>
    <t>M0009</t>
  </si>
  <si>
    <t>TXN005609</t>
  </si>
  <si>
    <t>M0003</t>
  </si>
  <si>
    <t>TXN007942</t>
  </si>
  <si>
    <t>TXN014975</t>
  </si>
  <si>
    <t>M0044</t>
  </si>
  <si>
    <t>Fraud Suspicion</t>
  </si>
  <si>
    <t>TXN003442</t>
  </si>
  <si>
    <t>M0004</t>
  </si>
  <si>
    <t>MKT002</t>
  </si>
  <si>
    <t>TXN013319</t>
  </si>
  <si>
    <t>M0011</t>
  </si>
  <si>
    <t>TXN000767</t>
  </si>
  <si>
    <t>TXN012961</t>
  </si>
  <si>
    <t>Insufficient Funds</t>
  </si>
  <si>
    <t>TXN006487</t>
  </si>
  <si>
    <t>M0005</t>
  </si>
  <si>
    <t>TXN009825</t>
  </si>
  <si>
    <t>M0018</t>
  </si>
  <si>
    <t>TXN013975</t>
  </si>
  <si>
    <t>Invalid CVV</t>
  </si>
  <si>
    <t>TXN003089</t>
  </si>
  <si>
    <t>M0019</t>
  </si>
  <si>
    <t>TXN001762</t>
  </si>
  <si>
    <t>M0038</t>
  </si>
  <si>
    <t>TXN008263</t>
  </si>
  <si>
    <t>TXN002020</t>
  </si>
  <si>
    <t>M0033</t>
  </si>
  <si>
    <t>TXN008171</t>
  </si>
  <si>
    <t>M0032</t>
  </si>
  <si>
    <t>TXN004509</t>
  </si>
  <si>
    <t>TXN003589</t>
  </si>
  <si>
    <t>M0022</t>
  </si>
  <si>
    <t>TXN005099</t>
  </si>
  <si>
    <t>M0015</t>
  </si>
  <si>
    <t>TXN005711</t>
  </si>
  <si>
    <t>M0023</t>
  </si>
  <si>
    <t>TXN012980</t>
  </si>
  <si>
    <t>M0040</t>
  </si>
  <si>
    <t>TXN010808</t>
  </si>
  <si>
    <t>M0010</t>
  </si>
  <si>
    <t>TXN004247</t>
  </si>
  <si>
    <t>TXN010539</t>
  </si>
  <si>
    <t>TXN013529</t>
  </si>
  <si>
    <t>M0030</t>
  </si>
  <si>
    <t>TXN014022</t>
  </si>
  <si>
    <t>TXN011360</t>
  </si>
  <si>
    <t>TXN003849</t>
  </si>
  <si>
    <t>M0013</t>
  </si>
  <si>
    <t>Pending</t>
  </si>
  <si>
    <t>TXN013411</t>
  </si>
  <si>
    <t>M0027</t>
  </si>
  <si>
    <t>TXN010576</t>
  </si>
  <si>
    <t>TXN014804</t>
  </si>
  <si>
    <t>TXN005235</t>
  </si>
  <si>
    <t>M0008</t>
  </si>
  <si>
    <t>TXN006320</t>
  </si>
  <si>
    <t>M0021</t>
  </si>
  <si>
    <t>TXN000081</t>
  </si>
  <si>
    <t>TXN003077</t>
  </si>
  <si>
    <t>M0012</t>
  </si>
  <si>
    <t>TXN001304</t>
  </si>
  <si>
    <t>M0042</t>
  </si>
  <si>
    <t>TXN002595</t>
  </si>
  <si>
    <t>TXN004607</t>
  </si>
  <si>
    <t>TXN003641</t>
  </si>
  <si>
    <t>M0016</t>
  </si>
  <si>
    <t>TXN005798</t>
  </si>
  <si>
    <t>TXN003197</t>
  </si>
  <si>
    <t>TXN000144</t>
  </si>
  <si>
    <t>TXN009657</t>
  </si>
  <si>
    <t>TXN005682</t>
  </si>
  <si>
    <t>M0006</t>
  </si>
  <si>
    <t>TXN003402</t>
  </si>
  <si>
    <t>M0046</t>
  </si>
  <si>
    <t>TXN014674</t>
  </si>
  <si>
    <t>M0031</t>
  </si>
  <si>
    <t>TXN003925</t>
  </si>
  <si>
    <t>TXN006148</t>
  </si>
  <si>
    <t>M0029</t>
  </si>
  <si>
    <t>TXN008789</t>
  </si>
  <si>
    <t>TXN010894</t>
  </si>
  <si>
    <t>TXN013983</t>
  </si>
  <si>
    <t>TXN013789</t>
  </si>
  <si>
    <t>M0007</t>
  </si>
  <si>
    <t>TXN006492</t>
  </si>
  <si>
    <t>M0035</t>
  </si>
  <si>
    <t>TXN013788</t>
  </si>
  <si>
    <t>M0024</t>
  </si>
  <si>
    <t>Network Timeout</t>
  </si>
  <si>
    <t>TXN002612</t>
  </si>
  <si>
    <t>TXN004713</t>
  </si>
  <si>
    <t>TXN013347</t>
  </si>
  <si>
    <t>TXN007725</t>
  </si>
  <si>
    <t>M0047</t>
  </si>
  <si>
    <t>TXN002381</t>
  </si>
  <si>
    <t>M0041</t>
  </si>
  <si>
    <t>TXN005933</t>
  </si>
  <si>
    <t>TXN008039</t>
  </si>
  <si>
    <t>M0034</t>
  </si>
  <si>
    <t>TXN010659</t>
  </si>
  <si>
    <t>M0049</t>
  </si>
  <si>
    <t>TXN014438</t>
  </si>
  <si>
    <t>M0045</t>
  </si>
  <si>
    <t>TXN014064</t>
  </si>
  <si>
    <t>TXN014417</t>
  </si>
  <si>
    <t>M0014</t>
  </si>
  <si>
    <t>TXN005305</t>
  </si>
  <si>
    <t>TXN013629</t>
  </si>
  <si>
    <t>TXN004411</t>
  </si>
  <si>
    <t>TXN008173</t>
  </si>
  <si>
    <t>TXN003085</t>
  </si>
  <si>
    <t>TXN004241</t>
  </si>
  <si>
    <t>TXN000398</t>
  </si>
  <si>
    <t>M0025</t>
  </si>
  <si>
    <t>TXN003520</t>
  </si>
  <si>
    <t>TXN006206</t>
  </si>
  <si>
    <t>TXN008738</t>
  </si>
  <si>
    <t>M0017</t>
  </si>
  <si>
    <t>TXN009939</t>
  </si>
  <si>
    <t>TXN006153</t>
  </si>
  <si>
    <t>TXN008872</t>
  </si>
  <si>
    <t>M0002</t>
  </si>
  <si>
    <t>TXN013722</t>
  </si>
  <si>
    <t>TXN005468</t>
  </si>
  <si>
    <t>TXN003761</t>
  </si>
  <si>
    <t>TXN001055</t>
  </si>
  <si>
    <t>TXN014251</t>
  </si>
  <si>
    <t>TXN006480</t>
  </si>
  <si>
    <t>TXN014192</t>
  </si>
  <si>
    <t>TXN004374</t>
  </si>
  <si>
    <t>TXN004340</t>
  </si>
  <si>
    <t>TXN006688</t>
  </si>
  <si>
    <t>TXN006397</t>
  </si>
  <si>
    <t>TXN004914</t>
  </si>
  <si>
    <t>TXN008812</t>
  </si>
  <si>
    <t>TXN006629</t>
  </si>
  <si>
    <t>TXN004326</t>
  </si>
  <si>
    <t>TXN004036</t>
  </si>
  <si>
    <t>TXN001024</t>
  </si>
  <si>
    <t>TXN011931</t>
  </si>
  <si>
    <t>TXN004040</t>
  </si>
  <si>
    <t>TXN004287</t>
  </si>
  <si>
    <t>TXN005744</t>
  </si>
  <si>
    <t>M0028</t>
  </si>
  <si>
    <t>TXN002641</t>
  </si>
  <si>
    <t>TXN009653</t>
  </si>
  <si>
    <t>TXN001734</t>
  </si>
  <si>
    <t>TXN001545</t>
  </si>
  <si>
    <t>TXN003729</t>
  </si>
  <si>
    <t>M0036</t>
  </si>
  <si>
    <t>TXN009103</t>
  </si>
  <si>
    <t>TXN008082</t>
  </si>
  <si>
    <t>TXN005653</t>
  </si>
  <si>
    <t>TXN000688</t>
  </si>
  <si>
    <t>TXN000894</t>
  </si>
  <si>
    <t>M0050</t>
  </si>
  <si>
    <t>TXN012668</t>
  </si>
  <si>
    <t>TXN012193</t>
  </si>
  <si>
    <t>TXN005139</t>
  </si>
  <si>
    <t>TXN006166</t>
  </si>
  <si>
    <t>Limit Exceeded</t>
  </si>
  <si>
    <t>TXN013239</t>
  </si>
  <si>
    <t>TXN009218</t>
  </si>
  <si>
    <t>TXN004511</t>
  </si>
  <si>
    <t>TXN011065</t>
  </si>
  <si>
    <t>TXN005087</t>
  </si>
  <si>
    <t>TXN013622</t>
  </si>
  <si>
    <t>TXN011863</t>
  </si>
  <si>
    <t>TXN013829</t>
  </si>
  <si>
    <t>TXN007117</t>
  </si>
  <si>
    <t>TXN006974</t>
  </si>
  <si>
    <t>TXN011248</t>
  </si>
  <si>
    <t>TXN000377</t>
  </si>
  <si>
    <t>TXN000349</t>
  </si>
  <si>
    <t>TXN007520</t>
  </si>
  <si>
    <t>TXN008771</t>
  </si>
  <si>
    <t>TXN009950</t>
  </si>
  <si>
    <t>TXN003513</t>
  </si>
  <si>
    <t>TXN005788</t>
  </si>
  <si>
    <t>TXN005851</t>
  </si>
  <si>
    <t>TXN014811</t>
  </si>
  <si>
    <t>TXN009302</t>
  </si>
  <si>
    <t>TXN000706</t>
  </si>
  <si>
    <t>TXN012770</t>
  </si>
  <si>
    <t>TXN005707</t>
  </si>
  <si>
    <t>TXN011851</t>
  </si>
  <si>
    <t>TXN014578</t>
  </si>
  <si>
    <t>TXN005631</t>
  </si>
  <si>
    <t>TXN011918</t>
  </si>
  <si>
    <t>TXN013634</t>
  </si>
  <si>
    <t>M0026</t>
  </si>
  <si>
    <t>TXN001894</t>
  </si>
  <si>
    <t>TXN009766</t>
  </si>
  <si>
    <t>TXN011952</t>
  </si>
  <si>
    <t>TXN008125</t>
  </si>
  <si>
    <t>TXN005182</t>
  </si>
  <si>
    <t>TXN009322</t>
  </si>
  <si>
    <t>TXN007940</t>
  </si>
  <si>
    <t>TXN006726</t>
  </si>
  <si>
    <t>TXN007765</t>
  </si>
  <si>
    <t>TXN008769</t>
  </si>
  <si>
    <t>TXN014233</t>
  </si>
  <si>
    <t>TXN003316</t>
  </si>
  <si>
    <t>TXN002928</t>
  </si>
  <si>
    <t>Card Declined</t>
  </si>
  <si>
    <t>TXN013408</t>
  </si>
  <si>
    <t>TXN004761</t>
  </si>
  <si>
    <t>TXN003955</t>
  </si>
  <si>
    <t>TXN004515</t>
  </si>
  <si>
    <t>TXN009975</t>
  </si>
  <si>
    <t>TXN013242</t>
  </si>
  <si>
    <t>TXN012210</t>
  </si>
  <si>
    <t>TXN005603</t>
  </si>
  <si>
    <t>TXN003611</t>
  </si>
  <si>
    <t>TXN012594</t>
  </si>
  <si>
    <t>TXN002143</t>
  </si>
  <si>
    <t>TXN000768</t>
  </si>
  <si>
    <t>TXN009412</t>
  </si>
  <si>
    <t>TXN012437</t>
  </si>
  <si>
    <t>TXN007789</t>
  </si>
  <si>
    <t>TXN006381</t>
  </si>
  <si>
    <t>TXN004273</t>
  </si>
  <si>
    <t>TXN006597</t>
  </si>
  <si>
    <t>TXN000787</t>
  </si>
  <si>
    <t>TXN012144</t>
  </si>
  <si>
    <t>TXN014988</t>
  </si>
  <si>
    <t>TXN011992</t>
  </si>
  <si>
    <t>TXN013406</t>
  </si>
  <si>
    <t>TXN011265</t>
  </si>
  <si>
    <t>TXN003136</t>
  </si>
  <si>
    <t>TXN010096</t>
  </si>
  <si>
    <t>TXN005432</t>
  </si>
  <si>
    <t>TXN010335</t>
  </si>
  <si>
    <t>TXN003657</t>
  </si>
  <si>
    <t>TXN005405</t>
  </si>
  <si>
    <t>TXN010240</t>
  </si>
  <si>
    <t>TXN001952</t>
  </si>
  <si>
    <t>TXN001524</t>
  </si>
  <si>
    <t>TXN007618</t>
  </si>
  <si>
    <t>TXN000389</t>
  </si>
  <si>
    <t>TXN003192</t>
  </si>
  <si>
    <t>TXN013799</t>
  </si>
  <si>
    <t>TXN013753</t>
  </si>
  <si>
    <t>TXN012336</t>
  </si>
  <si>
    <t>TXN009871</t>
  </si>
  <si>
    <t>TXN001974</t>
  </si>
  <si>
    <t>TXN014145</t>
  </si>
  <si>
    <t>TXN013922</t>
  </si>
  <si>
    <t>TXN003970</t>
  </si>
  <si>
    <t>TXN001175</t>
  </si>
  <si>
    <t>TXN002458</t>
  </si>
  <si>
    <t>TXN000064</t>
  </si>
  <si>
    <t>TXN006499</t>
  </si>
  <si>
    <t>TXN011670</t>
  </si>
  <si>
    <t>TXN003679</t>
  </si>
  <si>
    <t>TXN008434</t>
  </si>
  <si>
    <t>TXN009938</t>
  </si>
  <si>
    <t>TXN007605</t>
  </si>
  <si>
    <t>TXN009237</t>
  </si>
  <si>
    <t>TXN009008</t>
  </si>
  <si>
    <t>TXN013028</t>
  </si>
  <si>
    <t>TXN008965</t>
  </si>
  <si>
    <t>TXN013651</t>
  </si>
  <si>
    <t>TXN010606</t>
  </si>
  <si>
    <t>TXN010721</t>
  </si>
  <si>
    <t>TXN004852</t>
  </si>
  <si>
    <t>TXN012387</t>
  </si>
  <si>
    <t>TXN000512</t>
  </si>
  <si>
    <t>TXN004837</t>
  </si>
  <si>
    <t>TXN003869</t>
  </si>
  <si>
    <t>TXN003784</t>
  </si>
  <si>
    <t>TXN002385</t>
  </si>
  <si>
    <t>TXN007058</t>
  </si>
  <si>
    <t>TXN002051</t>
  </si>
  <si>
    <t>TXN009284</t>
  </si>
  <si>
    <t>TXN000454</t>
  </si>
  <si>
    <t>TXN010338</t>
  </si>
  <si>
    <t>TXN010505</t>
  </si>
  <si>
    <t>TXN012008</t>
  </si>
  <si>
    <t>TXN000372</t>
  </si>
  <si>
    <t>TXN006926</t>
  </si>
  <si>
    <t>TXN008611</t>
  </si>
  <si>
    <t>TXN005963</t>
  </si>
  <si>
    <t>TXN005945</t>
  </si>
  <si>
    <t>TXN005067</t>
  </si>
  <si>
    <t>TXN006890</t>
  </si>
  <si>
    <t>TXN003651</t>
  </si>
  <si>
    <t>TXN000629</t>
  </si>
  <si>
    <t>TXN001760</t>
  </si>
  <si>
    <t>TXN012766</t>
  </si>
  <si>
    <t>TXN014978</t>
  </si>
  <si>
    <t>TXN007695</t>
  </si>
  <si>
    <t>TXN013524</t>
  </si>
  <si>
    <t>TXN007630</t>
  </si>
  <si>
    <t>TXN001081</t>
  </si>
  <si>
    <t>TXN014470</t>
  </si>
  <si>
    <t>TXN002925</t>
  </si>
  <si>
    <t>TXN001598</t>
  </si>
  <si>
    <t>TXN010858</t>
  </si>
  <si>
    <t>TXN012186</t>
  </si>
  <si>
    <t>TXN012781</t>
  </si>
  <si>
    <t>TXN004300</t>
  </si>
  <si>
    <t>TXN009031</t>
  </si>
  <si>
    <t>TXN011203</t>
  </si>
  <si>
    <t>TXN004923</t>
  </si>
  <si>
    <t>TXN011100</t>
  </si>
  <si>
    <t>TXN008320</t>
  </si>
  <si>
    <t>TXN001410</t>
  </si>
  <si>
    <t>TXN013338</t>
  </si>
  <si>
    <t>TXN013991</t>
  </si>
  <si>
    <t>TXN013068</t>
  </si>
  <si>
    <t>TXN007938</t>
  </si>
  <si>
    <t>TXN004146</t>
  </si>
  <si>
    <t>TXN014377</t>
  </si>
  <si>
    <t>TXN006440</t>
  </si>
  <si>
    <t>TXN012568</t>
  </si>
  <si>
    <t>TXN001984</t>
  </si>
  <si>
    <t>TXN008513</t>
  </si>
  <si>
    <t>TXN014485</t>
  </si>
  <si>
    <t>TXN001537</t>
  </si>
  <si>
    <t>TXN004010</t>
  </si>
  <si>
    <t>TXN011864</t>
  </si>
  <si>
    <t>TXN013805</t>
  </si>
  <si>
    <t>TXN002423</t>
  </si>
  <si>
    <t>TXN014347</t>
  </si>
  <si>
    <t>TXN008161</t>
  </si>
  <si>
    <t>TXN009433</t>
  </si>
  <si>
    <t>TXN004016</t>
  </si>
  <si>
    <t>TXN003120</t>
  </si>
  <si>
    <t>TXN013652</t>
  </si>
  <si>
    <t>TXN001935</t>
  </si>
  <si>
    <t>TXN000913</t>
  </si>
  <si>
    <t>TXN006521</t>
  </si>
  <si>
    <t>TXN013327</t>
  </si>
  <si>
    <t>TXN009942</t>
  </si>
  <si>
    <t>TXN014968</t>
  </si>
  <si>
    <t>TXN001776</t>
  </si>
  <si>
    <t>TXN009043</t>
  </si>
  <si>
    <t>TXN001649</t>
  </si>
  <si>
    <t>TXN011138</t>
  </si>
  <si>
    <t>TXN000720</t>
  </si>
  <si>
    <t>TXN014279</t>
  </si>
  <si>
    <t>TXN000786</t>
  </si>
  <si>
    <t>TXN009088</t>
  </si>
  <si>
    <t>TXN000338</t>
  </si>
  <si>
    <t>TXN013156</t>
  </si>
  <si>
    <t>TXN008129</t>
  </si>
  <si>
    <t>TXN007623</t>
  </si>
  <si>
    <t>TXN009706</t>
  </si>
  <si>
    <t>TXN014010</t>
  </si>
  <si>
    <t>TXN012795</t>
  </si>
  <si>
    <t>TXN002541</t>
  </si>
  <si>
    <t>TXN000941</t>
  </si>
  <si>
    <t>TXN006264</t>
  </si>
  <si>
    <t>TXN003964</t>
  </si>
  <si>
    <t>TXN009223</t>
  </si>
  <si>
    <t>TXN012188</t>
  </si>
  <si>
    <t>TXN005923</t>
  </si>
  <si>
    <t>TXN004502</t>
  </si>
  <si>
    <t>TXN013728</t>
  </si>
  <si>
    <t>TXN002223</t>
  </si>
  <si>
    <t>TXN006878</t>
  </si>
  <si>
    <t>TXN002828</t>
  </si>
  <si>
    <t>TXN006839</t>
  </si>
  <si>
    <t>TXN010727</t>
  </si>
  <si>
    <t>TXN007819</t>
  </si>
  <si>
    <t>TXN003878</t>
  </si>
  <si>
    <t>TXN010116</t>
  </si>
  <si>
    <t>TXN004056</t>
  </si>
  <si>
    <t>TXN007652</t>
  </si>
  <si>
    <t>TXN000277</t>
  </si>
  <si>
    <t>TXN005227</t>
  </si>
  <si>
    <t>TXN008562</t>
  </si>
  <si>
    <t>TXN009460</t>
  </si>
  <si>
    <t>TXN002912</t>
  </si>
  <si>
    <t>TXN011844</t>
  </si>
  <si>
    <t>TXN004079</t>
  </si>
  <si>
    <t>TXN009342</t>
  </si>
  <si>
    <t>TXN002188</t>
  </si>
  <si>
    <t>TXN011054</t>
  </si>
  <si>
    <t>TXN013921</t>
  </si>
  <si>
    <t>TXN012324</t>
  </si>
  <si>
    <t>TXN005416</t>
  </si>
  <si>
    <t>TXN009572</t>
  </si>
  <si>
    <t>TXN009656</t>
  </si>
  <si>
    <t>TXN011080</t>
  </si>
  <si>
    <t>TXN005004</t>
  </si>
  <si>
    <t>TXN007027</t>
  </si>
  <si>
    <t>TXN011624</t>
  </si>
  <si>
    <t>TXN006297</t>
  </si>
  <si>
    <t>TXN006785</t>
  </si>
  <si>
    <t>TXN010147</t>
  </si>
  <si>
    <t>TXN001726</t>
  </si>
  <si>
    <t>TXN006775</t>
  </si>
  <si>
    <t>TXN002616</t>
  </si>
  <si>
    <t>TXN010334</t>
  </si>
  <si>
    <t>TXN001214</t>
  </si>
  <si>
    <t>TXN003601</t>
  </si>
  <si>
    <t>TXN010720</t>
  </si>
  <si>
    <t>TXN009768</t>
  </si>
  <si>
    <t>TXN004157</t>
  </si>
  <si>
    <t>TXN014688</t>
  </si>
  <si>
    <t>TXN010905</t>
  </si>
  <si>
    <t>TXN009897</t>
  </si>
  <si>
    <t>TXN007159</t>
  </si>
  <si>
    <t>TXN011634</t>
  </si>
  <si>
    <t>TXN008978</t>
  </si>
  <si>
    <t>TXN010186</t>
  </si>
  <si>
    <t>TXN014951</t>
  </si>
  <si>
    <t>TXN001226</t>
  </si>
  <si>
    <t>TXN009559</t>
  </si>
  <si>
    <t>TXN009774</t>
  </si>
  <si>
    <t>TXN014456</t>
  </si>
  <si>
    <t>TXN012143</t>
  </si>
  <si>
    <t>TXN004782</t>
  </si>
  <si>
    <t>TXN009474</t>
  </si>
  <si>
    <t>TXN008462</t>
  </si>
  <si>
    <t>TXN002798</t>
  </si>
  <si>
    <t>TXN002047</t>
  </si>
  <si>
    <t>TXN003158</t>
  </si>
  <si>
    <t>TXN010588</t>
  </si>
  <si>
    <t>TXN007544</t>
  </si>
  <si>
    <t>TXN005169</t>
  </si>
  <si>
    <t>TXN010453</t>
  </si>
  <si>
    <t>TXN012046</t>
  </si>
  <si>
    <t>TXN010028</t>
  </si>
  <si>
    <t>TXN000051</t>
  </si>
  <si>
    <t>TXN011579</t>
  </si>
  <si>
    <t>TXN012019</t>
  </si>
  <si>
    <t>TXN005259</t>
  </si>
  <si>
    <t>TXN013249</t>
  </si>
  <si>
    <t>TXN013661</t>
  </si>
  <si>
    <t>TXN000749</t>
  </si>
  <si>
    <t>TXN012841</t>
  </si>
  <si>
    <t>TXN006851</t>
  </si>
  <si>
    <t>TXN014490</t>
  </si>
  <si>
    <t>TXN008153</t>
  </si>
  <si>
    <t>TXN008148</t>
  </si>
  <si>
    <t>TXN012356</t>
  </si>
  <si>
    <t>TXN006191</t>
  </si>
  <si>
    <t>TXN002963</t>
  </si>
  <si>
    <t>TXN009222</t>
  </si>
  <si>
    <t>TXN005879</t>
  </si>
  <si>
    <t>TXN003162</t>
  </si>
  <si>
    <t>TXN013484</t>
  </si>
  <si>
    <t>TXN013100</t>
  </si>
  <si>
    <t>TXN009658</t>
  </si>
  <si>
    <t>TXN014019</t>
  </si>
  <si>
    <t>TXN001199</t>
  </si>
  <si>
    <t>TXN002231</t>
  </si>
  <si>
    <t>TXN011208</t>
  </si>
  <si>
    <t>TXN007267</t>
  </si>
  <si>
    <t>TXN006192</t>
  </si>
  <si>
    <t>TXN012741</t>
  </si>
  <si>
    <t>TXN004391</t>
  </si>
  <si>
    <t>TXN002319</t>
  </si>
  <si>
    <t>TXN014749</t>
  </si>
  <si>
    <t>TXN001350</t>
  </si>
  <si>
    <t>TXN012962</t>
  </si>
  <si>
    <t>TXN011638</t>
  </si>
  <si>
    <t>TXN002979</t>
  </si>
  <si>
    <t>TXN003097</t>
  </si>
  <si>
    <t>TXN008319</t>
  </si>
  <si>
    <t>TXN000315</t>
  </si>
  <si>
    <t>TXN005752</t>
  </si>
  <si>
    <t>TXN010040</t>
  </si>
  <si>
    <t>TXN007165</t>
  </si>
  <si>
    <t>TXN002365</t>
  </si>
  <si>
    <t>TXN012290</t>
  </si>
  <si>
    <t>TXN011194</t>
  </si>
  <si>
    <t>TXN011541</t>
  </si>
  <si>
    <t>TXN001126</t>
  </si>
  <si>
    <t>TXN000485</t>
  </si>
  <si>
    <t>TXN003002</t>
  </si>
  <si>
    <t>TXN010792</t>
  </si>
  <si>
    <t>TXN013534</t>
  </si>
  <si>
    <t>TXN011826</t>
  </si>
  <si>
    <t>TXN007325</t>
  </si>
  <si>
    <t>TXN011873</t>
  </si>
  <si>
    <t>TXN003342</t>
  </si>
  <si>
    <t>TXN010930</t>
  </si>
  <si>
    <t>TXN003644</t>
  </si>
  <si>
    <t>TXN002927</t>
  </si>
  <si>
    <t>TXN013121</t>
  </si>
  <si>
    <t>TXN013014</t>
  </si>
  <si>
    <t>TXN000266</t>
  </si>
  <si>
    <t>TXN003300</t>
  </si>
  <si>
    <t>TXN010018</t>
  </si>
  <si>
    <t>TXN002424</t>
  </si>
  <si>
    <t>TXN005724</t>
  </si>
  <si>
    <t>TXN002057</t>
  </si>
  <si>
    <t>TXN012352</t>
  </si>
  <si>
    <t>TXN012983</t>
  </si>
  <si>
    <t>TXN009355</t>
  </si>
  <si>
    <t>TXN014613</t>
  </si>
  <si>
    <t>TXN012171</t>
  </si>
  <si>
    <t>TXN004728</t>
  </si>
  <si>
    <t>TXN002506</t>
  </si>
  <si>
    <t>TXN005402</t>
  </si>
  <si>
    <t>TXN006439</t>
  </si>
  <si>
    <t>TXN005394</t>
  </si>
  <si>
    <t>TXN007508</t>
  </si>
  <si>
    <t>TXN013824</t>
  </si>
  <si>
    <t>TXN005339</t>
  </si>
  <si>
    <t>TXN006618</t>
  </si>
  <si>
    <t>TXN003616</t>
  </si>
  <si>
    <t>TXN003294</t>
  </si>
  <si>
    <t>TXN005119</t>
  </si>
  <si>
    <t>TXN009907</t>
  </si>
  <si>
    <t>TXN014038</t>
  </si>
  <si>
    <t>TXN007344</t>
  </si>
  <si>
    <t>TXN002035</t>
  </si>
  <si>
    <t>TXN013404</t>
  </si>
  <si>
    <t>TXN006085</t>
  </si>
  <si>
    <t>TXN002315</t>
  </si>
  <si>
    <t>TXN007152</t>
  </si>
  <si>
    <t>TXN006221</t>
  </si>
  <si>
    <t>TXN012214</t>
  </si>
  <si>
    <t>TXN003835</t>
  </si>
  <si>
    <t>TXN004335</t>
  </si>
  <si>
    <t>TXN008358</t>
  </si>
  <si>
    <t>TXN002403</t>
  </si>
  <si>
    <t>TXN013819</t>
  </si>
  <si>
    <t>TXN000013</t>
  </si>
  <si>
    <t>TXN008721</t>
  </si>
  <si>
    <t>TXN013535</t>
  </si>
  <si>
    <t>TXN001058</t>
  </si>
  <si>
    <t>TXN009204</t>
  </si>
  <si>
    <t>TXN009024</t>
  </si>
  <si>
    <t>TXN004209</t>
  </si>
  <si>
    <t>TXN004656</t>
  </si>
  <si>
    <t>TXN012436</t>
  </si>
  <si>
    <t>TXN011581</t>
  </si>
  <si>
    <t>TXN012072</t>
  </si>
  <si>
    <t>TXN012067</t>
  </si>
  <si>
    <t>TXN008241</t>
  </si>
  <si>
    <t>TXN011768</t>
  </si>
  <si>
    <t>TXN005629</t>
  </si>
  <si>
    <t>TXN012476</t>
  </si>
  <si>
    <t>TXN010675</t>
  </si>
  <si>
    <t>TXN013727</t>
  </si>
  <si>
    <t>TXN008378</t>
  </si>
  <si>
    <t>TXN010580</t>
  </si>
  <si>
    <t>TXN013495</t>
  </si>
  <si>
    <t>TXN005561</t>
  </si>
  <si>
    <t>TXN013328</t>
  </si>
  <si>
    <t>TXN005361</t>
  </si>
  <si>
    <t>TXN004623</t>
  </si>
  <si>
    <t>TXN008041</t>
  </si>
  <si>
    <t>TXN005882</t>
  </si>
  <si>
    <t>TXN004861</t>
  </si>
  <si>
    <t>TXN000371</t>
  </si>
  <si>
    <t>TXN011833</t>
  </si>
  <si>
    <t>TXN013920</t>
  </si>
  <si>
    <t>TXN007596</t>
  </si>
  <si>
    <t>TXN009892</t>
  </si>
  <si>
    <t>TXN008279</t>
  </si>
  <si>
    <t>TXN007784</t>
  </si>
  <si>
    <t>TXN009577</t>
  </si>
  <si>
    <t>TXN005284</t>
  </si>
  <si>
    <t>TXN008298</t>
  </si>
  <si>
    <t>TXN003693</t>
  </si>
  <si>
    <t>TXN010978</t>
  </si>
  <si>
    <t>TXN010454</t>
  </si>
  <si>
    <t>TXN002749</t>
  </si>
  <si>
    <t>TXN002702</t>
  </si>
  <si>
    <t>TXN009745</t>
  </si>
  <si>
    <t>TXN008740</t>
  </si>
  <si>
    <t>TXN002742</t>
  </si>
  <si>
    <t>TXN011347</t>
  </si>
  <si>
    <t>TXN011687</t>
  </si>
  <si>
    <t>TXN010773</t>
  </si>
  <si>
    <t>TXN005156</t>
  </si>
  <si>
    <t>TXN001257</t>
  </si>
  <si>
    <t>TXN006075</t>
  </si>
  <si>
    <t>TXN003519</t>
  </si>
  <si>
    <t>TXN010648</t>
  </si>
  <si>
    <t>TXN008806</t>
  </si>
  <si>
    <t>TXN005311</t>
  </si>
  <si>
    <t>TXN008071</t>
  </si>
  <si>
    <t>TXN001803</t>
  </si>
  <si>
    <t>TXN014065</t>
  </si>
  <si>
    <t>TXN002272</t>
  </si>
  <si>
    <t>TXN014573</t>
  </si>
  <si>
    <t>TXN001855</t>
  </si>
  <si>
    <t>TXN006339</t>
  </si>
  <si>
    <t>TXN009873</t>
  </si>
  <si>
    <t>TXN003957</t>
  </si>
  <si>
    <t>TXN000062</t>
  </si>
  <si>
    <t>TXN011730</t>
  </si>
  <si>
    <t>TXN009304</t>
  </si>
  <si>
    <t>TXN012532</t>
  </si>
  <si>
    <t>TXN009495</t>
  </si>
  <si>
    <t>TXN000916</t>
  </si>
  <si>
    <t>TXN004423</t>
  </si>
  <si>
    <t>TXN005225</t>
  </si>
  <si>
    <t>TXN001293</t>
  </si>
  <si>
    <t>TXN012633</t>
  </si>
  <si>
    <t>TXN003029</t>
  </si>
  <si>
    <t>TXN007054</t>
  </si>
  <si>
    <t>TXN009050</t>
  </si>
  <si>
    <t>TXN000397</t>
  </si>
  <si>
    <t>TXN010636</t>
  </si>
  <si>
    <t>TXN011297</t>
  </si>
  <si>
    <t>TXN003999</t>
  </si>
  <si>
    <t>TXN001376</t>
  </si>
  <si>
    <t>TXN001346</t>
  </si>
  <si>
    <t>TXN002164</t>
  </si>
  <si>
    <t>TXN006824</t>
  </si>
  <si>
    <t>TXN012366</t>
  </si>
  <si>
    <t>TXN004122</t>
  </si>
  <si>
    <t>TXN006330</t>
  </si>
  <si>
    <t>TXN007761</t>
  </si>
  <si>
    <t>TXN006664</t>
  </si>
  <si>
    <t>TXN002781</t>
  </si>
  <si>
    <t>TXN014423</t>
  </si>
  <si>
    <t>TXN000847</t>
  </si>
  <si>
    <t>TXN001829</t>
  </si>
  <si>
    <t>TXN003497</t>
  </si>
  <si>
    <t>TXN005150</t>
  </si>
  <si>
    <t>TXN003647</t>
  </si>
  <si>
    <t>TXN005438</t>
  </si>
  <si>
    <t>TXN003619</t>
  </si>
  <si>
    <t>TXN007242</t>
  </si>
  <si>
    <t>TXN007619</t>
  </si>
  <si>
    <t>TXN000488</t>
  </si>
  <si>
    <t>TXN012735</t>
  </si>
  <si>
    <t>TXN004712</t>
  </si>
  <si>
    <t>TXN011600</t>
  </si>
  <si>
    <t>TXN012554</t>
  </si>
  <si>
    <t>TXN013312</t>
  </si>
  <si>
    <t>TXN003095</t>
  </si>
  <si>
    <t>TXN006088</t>
  </si>
  <si>
    <t>TXN007568</t>
  </si>
  <si>
    <t>TXN002447</t>
  </si>
  <si>
    <t>TXN000519</t>
  </si>
  <si>
    <t>TXN014164</t>
  </si>
  <si>
    <t>TXN009296</t>
  </si>
  <si>
    <t>TXN010247</t>
  </si>
  <si>
    <t>TXN002483</t>
  </si>
  <si>
    <t>TXN014790</t>
  </si>
  <si>
    <t>TXN007123</t>
  </si>
  <si>
    <t>TXN006116</t>
  </si>
  <si>
    <t>TXN005954</t>
  </si>
  <si>
    <t>TXN009780</t>
  </si>
  <si>
    <t>TXN002072</t>
  </si>
  <si>
    <t>TXN014576</t>
  </si>
  <si>
    <t>TXN002335</t>
  </si>
  <si>
    <t>TXN000902</t>
  </si>
  <si>
    <t>TXN006674</t>
  </si>
  <si>
    <t>TXN005725</t>
  </si>
  <si>
    <t>TXN014476</t>
  </si>
  <si>
    <t>TXN011894</t>
  </si>
  <si>
    <t>TXN014431</t>
  </si>
  <si>
    <t>TXN014053</t>
  </si>
  <si>
    <t>TXN000800</t>
  </si>
  <si>
    <t>TXN001018</t>
  </si>
  <si>
    <t>TXN002960</t>
  </si>
  <si>
    <t>TXN003153</t>
  </si>
  <si>
    <t>TXN003049</t>
  </si>
  <si>
    <t>TXN005041</t>
  </si>
  <si>
    <t>TXN011618</t>
  </si>
  <si>
    <t>TXN001270</t>
  </si>
  <si>
    <t>TXN010438</t>
  </si>
  <si>
    <t>TXN010755</t>
  </si>
  <si>
    <t>TXN000414</t>
  </si>
  <si>
    <t>TXN014006</t>
  </si>
  <si>
    <t>TXN004848</t>
  </si>
  <si>
    <t>TXN014295</t>
  </si>
  <si>
    <t>TXN006538</t>
  </si>
  <si>
    <t>TXN011801</t>
  </si>
  <si>
    <t>TXN009000</t>
  </si>
  <si>
    <t>TXN012769</t>
  </si>
  <si>
    <t>TXN006388</t>
  </si>
  <si>
    <t>TXN003898</t>
  </si>
  <si>
    <t>TXN010688</t>
  </si>
  <si>
    <t>TXN002574</t>
  </si>
  <si>
    <t>TXN012266</t>
  </si>
  <si>
    <t>TXN005794</t>
  </si>
  <si>
    <t>TXN014593</t>
  </si>
  <si>
    <t>TXN006237</t>
  </si>
  <si>
    <t>TXN012224</t>
  </si>
  <si>
    <t>TXN000348</t>
  </si>
  <si>
    <t>TXN008404</t>
  </si>
  <si>
    <t>TXN006531</t>
  </si>
  <si>
    <t>TXN003608</t>
  </si>
  <si>
    <t>TXN005501</t>
  </si>
  <si>
    <t>TXN009914</t>
  </si>
  <si>
    <t>TXN009952</t>
  </si>
  <si>
    <t>TXN011646</t>
  </si>
  <si>
    <t>TXN006563</t>
  </si>
  <si>
    <t>TXN000717</t>
  </si>
  <si>
    <t>TXN001820</t>
  </si>
  <si>
    <t>TXN004808</t>
  </si>
  <si>
    <t>TXN011289</t>
  </si>
  <si>
    <t>TXN007404</t>
  </si>
  <si>
    <t>TXN003157</t>
  </si>
  <si>
    <t>TXN012045</t>
  </si>
  <si>
    <t>TXN007099</t>
  </si>
  <si>
    <t>TXN005001</t>
  </si>
  <si>
    <t>TXN012818</t>
  </si>
  <si>
    <t>TXN011611</t>
  </si>
  <si>
    <t>TXN014479</t>
  </si>
  <si>
    <t>TXN008288</t>
  </si>
  <si>
    <t>TXN005861</t>
  </si>
  <si>
    <t>TXN008214</t>
  </si>
  <si>
    <t>TXN013103</t>
  </si>
  <si>
    <t>TXN013913</t>
  </si>
  <si>
    <t>TXN000009</t>
  </si>
  <si>
    <t>TXN008124</t>
  </si>
  <si>
    <t>TXN002833</t>
  </si>
  <si>
    <t>TXN012442</t>
  </si>
  <si>
    <t>TXN013001</t>
  </si>
  <si>
    <t>TXN000111</t>
  </si>
  <si>
    <t>TXN002084</t>
  </si>
  <si>
    <t>TXN009610</t>
  </si>
  <si>
    <t>TXN013342</t>
  </si>
  <si>
    <t>TXN005499</t>
  </si>
  <si>
    <t>TXN004724</t>
  </si>
  <si>
    <t>TXN011162</t>
  </si>
  <si>
    <t>TXN005008</t>
  </si>
  <si>
    <t>TXN009141</t>
  </si>
  <si>
    <t>TXN011372</t>
  </si>
  <si>
    <t>TXN013414</t>
  </si>
  <si>
    <t>TXN009071</t>
  </si>
  <si>
    <t>TXN005393</t>
  </si>
  <si>
    <t>TXN010067</t>
  </si>
  <si>
    <t>TXN012288</t>
  </si>
  <si>
    <t>TXN010813</t>
  </si>
  <si>
    <t>TXN009722</t>
  </si>
  <si>
    <t>TXN006614</t>
  </si>
  <si>
    <t>TXN000386</t>
  </si>
  <si>
    <t>TXN000994</t>
  </si>
  <si>
    <t>TXN005072</t>
  </si>
  <si>
    <t>TXN001515</t>
  </si>
  <si>
    <t>TXN014298</t>
  </si>
  <si>
    <t>TXN013009</t>
  </si>
  <si>
    <t>TXN011444</t>
  </si>
  <si>
    <t>TXN006767</t>
  </si>
  <si>
    <t>TXN001249</t>
  </si>
  <si>
    <t>TXN011892</t>
  </si>
  <si>
    <t>TXN014914</t>
  </si>
  <si>
    <t>TXN000107</t>
  </si>
  <si>
    <t>TXN004419</t>
  </si>
  <si>
    <t>TXN012496</t>
  </si>
  <si>
    <t>TXN013215</t>
  </si>
  <si>
    <t>TXN002037</t>
  </si>
  <si>
    <t>TXN012123</t>
  </si>
  <si>
    <t>TXN005893</t>
  </si>
  <si>
    <t>TXN012509</t>
  </si>
  <si>
    <t>TXN001424</t>
  </si>
  <si>
    <t>TXN005421</t>
  </si>
  <si>
    <t>TXN004962</t>
  </si>
  <si>
    <t>TXN011429</t>
  </si>
  <si>
    <t>TXN012249</t>
  </si>
  <si>
    <t>TXN004098</t>
  </si>
  <si>
    <t>TXN007280</t>
  </si>
  <si>
    <t>TXN004162</t>
  </si>
  <si>
    <t>TXN005064</t>
  </si>
  <si>
    <t>TXN002557</t>
  </si>
  <si>
    <t>TXN010939</t>
  </si>
  <si>
    <t>TXN010866</t>
  </si>
  <si>
    <t>TXN010825</t>
  </si>
  <si>
    <t>TXN012003</t>
  </si>
  <si>
    <t>TXN007853</t>
  </si>
  <si>
    <t>TXN008137</t>
  </si>
  <si>
    <t>TXN001815</t>
  </si>
  <si>
    <t>TXN012576</t>
  </si>
  <si>
    <t>TXN000946</t>
  </si>
  <si>
    <t>TXN005905</t>
  </si>
  <si>
    <t>TXN004107</t>
  </si>
  <si>
    <t>TXN013157</t>
  </si>
  <si>
    <t>TXN014261</t>
  </si>
  <si>
    <t>TXN013593</t>
  </si>
  <si>
    <t>TXN012672</t>
  </si>
  <si>
    <t>TXN000015</t>
  </si>
  <si>
    <t>TXN012345</t>
  </si>
  <si>
    <t>TXN013369</t>
  </si>
  <si>
    <t>TXN009312</t>
  </si>
  <si>
    <t>TXN008821</t>
  </si>
  <si>
    <t>TXN002161</t>
  </si>
  <si>
    <t>TXN009452</t>
  </si>
  <si>
    <t>TXN005775</t>
  </si>
  <si>
    <t>TXN007295</t>
  </si>
  <si>
    <t>TXN005753</t>
  </si>
  <si>
    <t>TXN010417</t>
  </si>
  <si>
    <t>TXN002576</t>
  </si>
  <si>
    <t>TXN009876</t>
  </si>
  <si>
    <t>TXN009878</t>
  </si>
  <si>
    <t>TXN006942</t>
  </si>
  <si>
    <t>TXN012155</t>
  </si>
  <si>
    <t>TXN002594</t>
  </si>
  <si>
    <t>TXN002033</t>
  </si>
  <si>
    <t>TXN005979</t>
  </si>
  <si>
    <t>TXN012695</t>
  </si>
  <si>
    <t>TXN011304</t>
  </si>
  <si>
    <t>TXN000865</t>
  </si>
  <si>
    <t>TXN011288</t>
  </si>
  <si>
    <t>TXN009308</t>
  </si>
  <si>
    <t>TXN007161</t>
  </si>
  <si>
    <t>TXN003436</t>
  </si>
  <si>
    <t>TXN000792</t>
  </si>
  <si>
    <t>TXN007168</t>
  </si>
  <si>
    <t>TXN010681</t>
  </si>
  <si>
    <t>TXN012558</t>
  </si>
  <si>
    <t>TXN004404</t>
  </si>
  <si>
    <t>TXN010486</t>
  </si>
  <si>
    <t>TXN003168</t>
  </si>
  <si>
    <t>TXN009978</t>
  </si>
  <si>
    <t>TXN012782</t>
  </si>
  <si>
    <t>TXN011168</t>
  </si>
  <si>
    <t>TXN013188</t>
  </si>
  <si>
    <t>TXN008105</t>
  </si>
  <si>
    <t>TXN005291</t>
  </si>
  <si>
    <t>TXN012001</t>
  </si>
  <si>
    <t>TXN012934</t>
  </si>
  <si>
    <t>TXN008776</t>
  </si>
  <si>
    <t>TXN003201</t>
  </si>
  <si>
    <t>TXN002202</t>
  </si>
  <si>
    <t>TXN004765</t>
  </si>
  <si>
    <t>TXN009444</t>
  </si>
  <si>
    <t>TXN007156</t>
  </si>
  <si>
    <t>TXN001566</t>
  </si>
  <si>
    <t>TXN004312</t>
  </si>
  <si>
    <t>TXN013988</t>
  </si>
  <si>
    <t>TXN000681</t>
  </si>
  <si>
    <t>TXN002099</t>
  </si>
  <si>
    <t>TXN014200</t>
  </si>
  <si>
    <t>TXN014363</t>
  </si>
  <si>
    <t>TXN005546</t>
  </si>
  <si>
    <t>TXN000089</t>
  </si>
  <si>
    <t>TXN002334</t>
  </si>
  <si>
    <t>TXN010543</t>
  </si>
  <si>
    <t>TXN009128</t>
  </si>
  <si>
    <t>TXN011410</t>
  </si>
  <si>
    <t>TXN005213</t>
  </si>
  <si>
    <t>TXN006889</t>
  </si>
  <si>
    <t>TXN002007</t>
  </si>
  <si>
    <t>TXN013861</t>
  </si>
  <si>
    <t>TXN005168</t>
  </si>
  <si>
    <t>TXN006604</t>
  </si>
  <si>
    <t>TXN003960</t>
  </si>
  <si>
    <t>TXN008797</t>
  </si>
  <si>
    <t>TXN010399</t>
  </si>
  <si>
    <t>TXN003562</t>
  </si>
  <si>
    <t>TXN004990</t>
  </si>
  <si>
    <t>TXN003360</t>
  </si>
  <si>
    <t>TXN006111</t>
  </si>
  <si>
    <t>TXN009034</t>
  </si>
  <si>
    <t>TXN001364</t>
  </si>
  <si>
    <t>TXN001240</t>
  </si>
  <si>
    <t>TXN010030</t>
  </si>
  <si>
    <t>TXN000662</t>
  </si>
  <si>
    <t>TXN012608</t>
  </si>
  <si>
    <t>TXN008947</t>
  </si>
  <si>
    <t>TXN007960</t>
  </si>
  <si>
    <t>TXN000359</t>
  </si>
  <si>
    <t>TXN002401</t>
  </si>
  <si>
    <t>TXN001143</t>
  </si>
  <si>
    <t>TXN002753</t>
  </si>
  <si>
    <t>TXN002951</t>
  </si>
  <si>
    <t>TXN008186</t>
  </si>
  <si>
    <t>TXN004050</t>
  </si>
  <si>
    <t>TXN008045</t>
  </si>
  <si>
    <t>TXN008206</t>
  </si>
  <si>
    <t>TXN009883</t>
  </si>
  <si>
    <t>TXN006935</t>
  </si>
  <si>
    <t>TXN000864</t>
  </si>
  <si>
    <t>TXN002873</t>
  </si>
  <si>
    <t>TXN004770</t>
  </si>
  <si>
    <t>TXN013592</t>
  </si>
  <si>
    <t>TXN010054</t>
  </si>
  <si>
    <t>TXN000649</t>
  </si>
  <si>
    <t>TXN004439</t>
  </si>
  <si>
    <t>TXN009919</t>
  </si>
  <si>
    <t>TXN005193</t>
  </si>
  <si>
    <t>TXN003119</t>
  </si>
  <si>
    <t>TXN014814</t>
  </si>
  <si>
    <t>TXN010354</t>
  </si>
  <si>
    <t>TXN008665</t>
  </si>
  <si>
    <t>TXN011567</t>
  </si>
  <si>
    <t>TXN007867</t>
  </si>
  <si>
    <t>TXN006013</t>
  </si>
  <si>
    <t>TXN001010</t>
  </si>
  <si>
    <t>TXN003956</t>
  </si>
  <si>
    <t>TXN010867</t>
  </si>
  <si>
    <t>TXN014877</t>
  </si>
  <si>
    <t>TXN006246</t>
  </si>
  <si>
    <t>TXN013110</t>
  </si>
  <si>
    <t>TXN008766</t>
  </si>
  <si>
    <t>TXN008687</t>
  </si>
  <si>
    <t>TXN010908</t>
  </si>
  <si>
    <t>TXN004718</t>
  </si>
  <si>
    <t>TXN014404</t>
  </si>
  <si>
    <t>TXN010233</t>
  </si>
  <si>
    <t>TXN001874</t>
  </si>
  <si>
    <t>TXN006161</t>
  </si>
  <si>
    <t>TXN005326</t>
  </si>
  <si>
    <t>TXN001275</t>
  </si>
  <si>
    <t>TXN013087</t>
  </si>
  <si>
    <t>TXN006808</t>
  </si>
  <si>
    <t>TXN005895</t>
  </si>
  <si>
    <t>TXN006713</t>
  </si>
  <si>
    <t>TXN010662</t>
  </si>
  <si>
    <t>TXN004976</t>
  </si>
  <si>
    <t>TXN009633</t>
  </si>
  <si>
    <t>TXN003020</t>
  </si>
  <si>
    <t>TXN013909</t>
  </si>
  <si>
    <t>TXN002908</t>
  </si>
  <si>
    <t>TXN002279</t>
  </si>
  <si>
    <t>TXN004206</t>
  </si>
  <si>
    <t>TXN001211</t>
  </si>
  <si>
    <t>TXN004569</t>
  </si>
  <si>
    <t>TXN000995</t>
  </si>
  <si>
    <t>TXN003107</t>
  </si>
  <si>
    <t>TXN013990</t>
  </si>
  <si>
    <t>TXN007331</t>
  </si>
  <si>
    <t>TXN005643</t>
  </si>
  <si>
    <t>TXN011011</t>
  </si>
  <si>
    <t>TXN001120</t>
  </si>
  <si>
    <t>TXN010098</t>
  </si>
  <si>
    <t>TXN003803</t>
  </si>
  <si>
    <t>TXN013668</t>
  </si>
  <si>
    <t>TXN014187</t>
  </si>
  <si>
    <t>TXN006456</t>
  </si>
  <si>
    <t>TXN003078</t>
  </si>
  <si>
    <t>TXN000892</t>
  </si>
  <si>
    <t>TXN011701</t>
  </si>
  <si>
    <t>TXN007303</t>
  </si>
  <si>
    <t>TXN013537</t>
  </si>
  <si>
    <t>TXN011578</t>
  </si>
  <si>
    <t>TXN014691</t>
  </si>
  <si>
    <t>TXN006305</t>
  </si>
  <si>
    <t>TXN003856</t>
  </si>
  <si>
    <t>TXN003676</t>
  </si>
  <si>
    <t>TXN000461</t>
  </si>
  <si>
    <t>TXN005476</t>
  </si>
  <si>
    <t>TXN003791</t>
  </si>
  <si>
    <t>TXN002648</t>
  </si>
  <si>
    <t>TXN010356</t>
  </si>
  <si>
    <t>TXN007213</t>
  </si>
  <si>
    <t>TXN007269</t>
  </si>
  <si>
    <t>TXN010206</t>
  </si>
  <si>
    <t>TXN004084</t>
  </si>
  <si>
    <t>TXN006375</t>
  </si>
  <si>
    <t>TXN011317</t>
  </si>
  <si>
    <t>TXN010830</t>
  </si>
  <si>
    <t>TXN011680</t>
  </si>
  <si>
    <t>TXN010638</t>
  </si>
  <si>
    <t>TXN008403</t>
  </si>
  <si>
    <t>TXN009930</t>
  </si>
  <si>
    <t>TXN012981</t>
  </si>
  <si>
    <t>TXN011685</t>
  </si>
  <si>
    <t>TXN009719</t>
  </si>
  <si>
    <t>TXN007279</t>
  </si>
  <si>
    <t>TXN010214</t>
  </si>
  <si>
    <t>TXN014481</t>
  </si>
  <si>
    <t>TXN003133</t>
  </si>
  <si>
    <t>TXN005300</t>
  </si>
  <si>
    <t>TXN010457</t>
  </si>
  <si>
    <t>TXN009317</t>
  </si>
  <si>
    <t>TXN007395</t>
  </si>
  <si>
    <t>TXN006900</t>
  </si>
  <si>
    <t>TXN007296</t>
  </si>
  <si>
    <t>TXN007839</t>
  </si>
  <si>
    <t>TXN004565</t>
  </si>
  <si>
    <t>TXN006286</t>
  </si>
  <si>
    <t>TXN005012</t>
  </si>
  <si>
    <t>TXN004266</t>
  </si>
  <si>
    <t>TXN012426</t>
  </si>
  <si>
    <t>TXN011378</t>
  </si>
  <si>
    <t>TXN007594</t>
  </si>
  <si>
    <t>TXN005585</t>
  </si>
  <si>
    <t>TXN005267</t>
  </si>
  <si>
    <t>TXN006822</t>
  </si>
  <si>
    <t>TXN008158</t>
  </si>
  <si>
    <t>TXN004045</t>
  </si>
  <si>
    <t>TXN004351</t>
  </si>
  <si>
    <t>TXN005796</t>
  </si>
  <si>
    <t>TXN008155</t>
  </si>
  <si>
    <t>TXN002522</t>
  </si>
  <si>
    <t>TXN012014</t>
  </si>
  <si>
    <t>TXN001735</t>
  </si>
  <si>
    <t>TXN011920</t>
  </si>
  <si>
    <t>TXN008380</t>
  </si>
  <si>
    <t>TXN008918</t>
  </si>
  <si>
    <t>TXN004843</t>
  </si>
  <si>
    <t>TXN002654</t>
  </si>
  <si>
    <t>TXN002710</t>
  </si>
  <si>
    <t>TXN004925</t>
  </si>
  <si>
    <t>TXN005784</t>
  </si>
  <si>
    <t>TXN007006</t>
  </si>
  <si>
    <t>TXN009618</t>
  </si>
  <si>
    <t>TXN004405</t>
  </si>
  <si>
    <t>TXN003109</t>
  </si>
  <si>
    <t>TXN002971</t>
  </si>
  <si>
    <t>TXN004341</t>
  </si>
  <si>
    <t>TXN012778</t>
  </si>
  <si>
    <t>TXN001928</t>
  </si>
  <si>
    <t>TXN000481</t>
  </si>
  <si>
    <t>TXN009569</t>
  </si>
  <si>
    <t>TXN004349</t>
  </si>
  <si>
    <t>TXN003184</t>
  </si>
  <si>
    <t>TXN003583</t>
  </si>
  <si>
    <t>TXN001753</t>
  </si>
  <si>
    <t>TXN004551</t>
  </si>
  <si>
    <t>TXN002346</t>
  </si>
  <si>
    <t>TXN014386</t>
  </si>
  <si>
    <t>TXN012933</t>
  </si>
  <si>
    <t>TXN009392</t>
  </si>
  <si>
    <t>TXN002417</t>
  </si>
  <si>
    <t>TXN010320</t>
  </si>
  <si>
    <t>TXN012024</t>
  </si>
  <si>
    <t>TXN010268</t>
  </si>
  <si>
    <t>TXN012079</t>
  </si>
  <si>
    <t>TXN013670</t>
  </si>
  <si>
    <t>TXN008545</t>
  </si>
  <si>
    <t>TXN004947</t>
  </si>
  <si>
    <t>TXN013226</t>
  </si>
  <si>
    <t>TXN009622</t>
  </si>
  <si>
    <t>TXN004392</t>
  </si>
  <si>
    <t>TXN010522</t>
  </si>
  <si>
    <t>TXN011210</t>
  </si>
  <si>
    <t>TXN014252</t>
  </si>
  <si>
    <t>TXN006435</t>
  </si>
  <si>
    <t>TXN007746</t>
  </si>
  <si>
    <t>TXN001825</t>
  </si>
  <si>
    <t>TXN013468</t>
  </si>
  <si>
    <t>TXN000279</t>
  </si>
  <si>
    <t>TXN012595</t>
  </si>
  <si>
    <t>TXN006804</t>
  </si>
  <si>
    <t>TXN004148</t>
  </si>
  <si>
    <t>TXN009746</t>
  </si>
  <si>
    <t>TXN012054</t>
  </si>
  <si>
    <t>TXN012304</t>
  </si>
  <si>
    <t>TXN012110</t>
  </si>
  <si>
    <t>TXN004788</t>
  </si>
  <si>
    <t>TXN012848</t>
  </si>
  <si>
    <t>TXN008028</t>
  </si>
  <si>
    <t>TXN010947</t>
  </si>
  <si>
    <t>TXN004622</t>
  </si>
  <si>
    <t>TXN011422</t>
  </si>
  <si>
    <t>TXN006478</t>
  </si>
  <si>
    <t>TXN010584</t>
  </si>
  <si>
    <t>TXN006658</t>
  </si>
  <si>
    <t>TXN012089</t>
  </si>
  <si>
    <t>TXN001161</t>
  </si>
  <si>
    <t>TXN004727</t>
  </si>
  <si>
    <t>TXN002526</t>
  </si>
  <si>
    <t>TXN001853</t>
  </si>
  <si>
    <t>TXN007705</t>
  </si>
  <si>
    <t>TXN010279</t>
  </si>
  <si>
    <t>TXN005122</t>
  </si>
  <si>
    <t>TXN012147</t>
  </si>
  <si>
    <t>TXN007806</t>
  </si>
  <si>
    <t>TXN003705</t>
  </si>
  <si>
    <t>TXN009049</t>
  </si>
  <si>
    <t>TXN013459</t>
  </si>
  <si>
    <t>TXN011512</t>
  </si>
  <si>
    <t>TXN007257</t>
  </si>
  <si>
    <t>TXN007392</t>
  </si>
  <si>
    <t>TXN003350</t>
  </si>
  <si>
    <t>TXN006383</t>
  </si>
  <si>
    <t>TXN001329</t>
  </si>
  <si>
    <t>TXN002273</t>
  </si>
  <si>
    <t>TXN013415</t>
  </si>
  <si>
    <t>TXN001408</t>
  </si>
  <si>
    <t>TXN004696</t>
  </si>
  <si>
    <t>TXN013385</t>
  </si>
  <si>
    <t>TXN011397</t>
  </si>
  <si>
    <t>TXN005068</t>
  </si>
  <si>
    <t>TXN007254</t>
  </si>
  <si>
    <t>TXN010227</t>
  </si>
  <si>
    <t>TXN008938</t>
  </si>
  <si>
    <t>TXN010626</t>
  </si>
  <si>
    <t>TXN003044</t>
  </si>
  <si>
    <t>TXN014208</t>
  </si>
  <si>
    <t>TXN005095</t>
  </si>
  <si>
    <t>TXN013741</t>
  </si>
  <si>
    <t>TXN003635</t>
  </si>
  <si>
    <t>TXN013940</t>
  </si>
  <si>
    <t>TXN005931</t>
  </si>
  <si>
    <t>TXN003105</t>
  </si>
  <si>
    <t>TXN007837</t>
  </si>
  <si>
    <t>TXN011277</t>
  </si>
  <si>
    <t>TXN009505</t>
  </si>
  <si>
    <t>TXN011993</t>
  </si>
  <si>
    <t>TXN000407</t>
  </si>
  <si>
    <t>TXN000520</t>
  </si>
  <si>
    <t>TXN001993</t>
  </si>
  <si>
    <t>TXN012984</t>
  </si>
  <si>
    <t>TXN004505</t>
  </si>
  <si>
    <t>TXN004554</t>
  </si>
  <si>
    <t>TXN004007</t>
  </si>
  <si>
    <t>TXN004850</t>
  </si>
  <si>
    <t>TXN012839</t>
  </si>
  <si>
    <t>TXN011986</t>
  </si>
  <si>
    <t>TXN001624</t>
  </si>
  <si>
    <t>TXN006444</t>
  </si>
  <si>
    <t>TXN000443</t>
  </si>
  <si>
    <t>TXN006712</t>
  </si>
  <si>
    <t>TXN011093</t>
  </si>
  <si>
    <t>TXN013041</t>
  </si>
  <si>
    <t>TXN008141</t>
  </si>
  <si>
    <t>TXN007417</t>
  </si>
  <si>
    <t>TXN000522</t>
  </si>
  <si>
    <t>TXN014533</t>
  </si>
  <si>
    <t>TXN010566</t>
  </si>
  <si>
    <t>TXN011871</t>
  </si>
  <si>
    <t>TXN000095</t>
  </si>
  <si>
    <t>TXN013323</t>
  </si>
  <si>
    <t>TXN012613</t>
  </si>
  <si>
    <t>TXN006034</t>
  </si>
  <si>
    <t>TXN000759</t>
  </si>
  <si>
    <t>TXN008019</t>
  </si>
  <si>
    <t>TXN012064</t>
  </si>
  <si>
    <t>TXN008062</t>
  </si>
  <si>
    <t>TXN007149</t>
  </si>
  <si>
    <t>TXN012922</t>
  </si>
  <si>
    <t>TXN003272</t>
  </si>
  <si>
    <t>TXN006832</t>
  </si>
  <si>
    <t>TXN011814</t>
  </si>
  <si>
    <t>TXN009828</t>
  </si>
  <si>
    <t>TXN001328</t>
  </si>
  <si>
    <t>TXN007066</t>
  </si>
  <si>
    <t>TXN014943</t>
  </si>
  <si>
    <t>TXN013705</t>
  </si>
  <si>
    <t>TXN009739</t>
  </si>
  <si>
    <t>TXN004693</t>
  </si>
  <si>
    <t>TXN001059</t>
  </si>
  <si>
    <t>TXN009718</t>
  </si>
  <si>
    <t>TXN001835</t>
  </si>
  <si>
    <t>TXN011991</t>
  </si>
  <si>
    <t>TXN012057</t>
  </si>
  <si>
    <t>TXN009299</t>
  </si>
  <si>
    <t>TXN012803</t>
  </si>
  <si>
    <t>TXN000630</t>
  </si>
  <si>
    <t>TXN009472</t>
  </si>
  <si>
    <t>TXN000992</t>
  </si>
  <si>
    <t>TXN007429</t>
  </si>
  <si>
    <t>TXN013308</t>
  </si>
  <si>
    <t>TXN001633</t>
  </si>
  <si>
    <t>TXN010490</t>
  </si>
  <si>
    <t>TXN007240</t>
  </si>
  <si>
    <t>TXN013167</t>
  </si>
  <si>
    <t>TXN011702</t>
  </si>
  <si>
    <t>TXN009855</t>
  </si>
  <si>
    <t>TXN008590</t>
  </si>
  <si>
    <t>TXN006074</t>
  </si>
  <si>
    <t>TXN012109</t>
  </si>
  <si>
    <t>TXN011757</t>
  </si>
  <si>
    <t>TXN003346</t>
  </si>
  <si>
    <t>TXN000186</t>
  </si>
  <si>
    <t>TXN001150</t>
  </si>
  <si>
    <t>TXN007206</t>
  </si>
  <si>
    <t>TXN010538</t>
  </si>
  <si>
    <t>TXN014806</t>
  </si>
  <si>
    <t>TXN011761</t>
  </si>
  <si>
    <t>TXN001118</t>
  </si>
  <si>
    <t>TXN011968</t>
  </si>
  <si>
    <t>TXN005164</t>
  </si>
  <si>
    <t>TXN007185</t>
  </si>
  <si>
    <t>TXN012682</t>
  </si>
  <si>
    <t>TXN013653</t>
  </si>
  <si>
    <t>TXN013004</t>
  </si>
  <si>
    <t>TXN012341</t>
  </si>
  <si>
    <t>TXN012389</t>
  </si>
  <si>
    <t>TXN001385</t>
  </si>
  <si>
    <t>TXN006058</t>
  </si>
  <si>
    <t>TXN014500</t>
  </si>
  <si>
    <t>TXN008748</t>
  </si>
  <si>
    <t>TXN007564</t>
  </si>
  <si>
    <t>TXN008763</t>
  </si>
  <si>
    <t>TXN010842</t>
  </si>
  <si>
    <t>TXN014383</t>
  </si>
  <si>
    <t>TXN003773</t>
  </si>
  <si>
    <t>TXN011913</t>
  </si>
  <si>
    <t>TXN000187</t>
  </si>
  <si>
    <t>TXN013719</t>
  </si>
  <si>
    <t>TXN003649</t>
  </si>
  <si>
    <t>TXN013691</t>
  </si>
  <si>
    <t>TXN010670</t>
  </si>
  <si>
    <t>TXN011495</t>
  </si>
  <si>
    <t>TXN001839</t>
  </si>
  <si>
    <t>TXN005282</t>
  </si>
  <si>
    <t>TXN004550</t>
  </si>
  <si>
    <t>TXN014832</t>
  </si>
  <si>
    <t>TXN009265</t>
  </si>
  <si>
    <t>TXN002867</t>
  </si>
  <si>
    <t>TXN002747</t>
  </si>
  <si>
    <t>TXN013744</t>
  </si>
  <si>
    <t>TXN008878</t>
  </si>
  <si>
    <t>TXN012900</t>
  </si>
  <si>
    <t>TXN008411</t>
  </si>
  <si>
    <t>TXN010372</t>
  </si>
  <si>
    <t>TXN000417</t>
  </si>
  <si>
    <t>TXN013217</t>
  </si>
  <si>
    <t>TXN009274</t>
  </si>
  <si>
    <t>TXN008659</t>
  </si>
  <si>
    <t>TXN004708</t>
  </si>
  <si>
    <t>TXN012681</t>
  </si>
  <si>
    <t>TXN009497</t>
  </si>
  <si>
    <t>TXN001830</t>
  </si>
  <si>
    <t>TXN013619</t>
  </si>
  <si>
    <t>TXN008167</t>
  </si>
  <si>
    <t>TXN005553</t>
  </si>
  <si>
    <t>TXN012483</t>
  </si>
  <si>
    <t>TXN002254</t>
  </si>
  <si>
    <t>TXN006415</t>
  </si>
  <si>
    <t>TXN010578</t>
  </si>
  <si>
    <t>TXN005948</t>
  </si>
  <si>
    <t>TXN005352</t>
  </si>
  <si>
    <t>TXN014570</t>
  </si>
  <si>
    <t>TXN006645</t>
  </si>
  <si>
    <t>TXN010291</t>
  </si>
  <si>
    <t>TXN005581</t>
  </si>
  <si>
    <t>TXN003873</t>
  </si>
  <si>
    <t>TXN006414</t>
  </si>
  <si>
    <t>TXN000260</t>
  </si>
  <si>
    <t>TXN012561</t>
  </si>
  <si>
    <t>TXN003282</t>
  </si>
  <si>
    <t>TXN009019</t>
  </si>
  <si>
    <t>TXN014973</t>
  </si>
  <si>
    <t>TXN006697</t>
  </si>
  <si>
    <t>TXN014395</t>
  </si>
  <si>
    <t>TXN010302</t>
  </si>
  <si>
    <t>TXN002937</t>
  </si>
  <si>
    <t>TXN014665</t>
  </si>
  <si>
    <t>TXN013748</t>
  </si>
  <si>
    <t>TXN012095</t>
  </si>
  <si>
    <t>TXN014329</t>
  </si>
  <si>
    <t>TXN014409</t>
  </si>
  <si>
    <t>TXN009292</t>
  </si>
  <si>
    <t>TXN012764</t>
  </si>
  <si>
    <t>TXN006701</t>
  </si>
  <si>
    <t>TXN011580</t>
  </si>
  <si>
    <t>TXN005827</t>
  </si>
  <si>
    <t>TXN000529</t>
  </si>
  <si>
    <t>TXN003730</t>
  </si>
  <si>
    <t>TXN007302</t>
  </si>
  <si>
    <t>TXN012739</t>
  </si>
  <si>
    <t>TXN002683</t>
  </si>
  <si>
    <t>TXN001959</t>
  </si>
  <si>
    <t>TXN003166</t>
  </si>
  <si>
    <t>TXN001461</t>
  </si>
  <si>
    <t>TXN012643</t>
  </si>
  <si>
    <t>TXN006846</t>
  </si>
  <si>
    <t>TXN006217</t>
  </si>
  <si>
    <t>TXN001564</t>
  </si>
  <si>
    <t>TXN007141</t>
  </si>
  <si>
    <t>TXN009402</t>
  </si>
  <si>
    <t>TXN010815</t>
  </si>
  <si>
    <t>TXN008793</t>
  </si>
  <si>
    <t>TXN003244</t>
  </si>
  <si>
    <t>TXN001483</t>
  </si>
  <si>
    <t>TXN005961</t>
  </si>
  <si>
    <t>TXN008318</t>
  </si>
  <si>
    <t>TXN008189</t>
  </si>
  <si>
    <t>TXN008402</t>
  </si>
  <si>
    <t>TXN001265</t>
  </si>
  <si>
    <t>TXN006336</t>
  </si>
  <si>
    <t>TXN011034</t>
  </si>
  <si>
    <t>TXN013514</t>
  </si>
  <si>
    <t>TXN013854</t>
  </si>
  <si>
    <t>TXN012273</t>
  </si>
  <si>
    <t>TXN013671</t>
  </si>
  <si>
    <t>TXN012127</t>
  </si>
  <si>
    <t>TXN009771</t>
  </si>
  <si>
    <t>TXN010559</t>
  </si>
  <si>
    <t>TXN005365</t>
  </si>
  <si>
    <t>TXN008009</t>
  </si>
  <si>
    <t>TXN011947</t>
  </si>
  <si>
    <t>TXN000631</t>
  </si>
  <si>
    <t>TXN000041</t>
  </si>
  <si>
    <t>TXN007212</t>
  </si>
  <si>
    <t>TXN011972</t>
  </si>
  <si>
    <t>TXN010131</t>
  </si>
  <si>
    <t>TXN008250</t>
  </si>
  <si>
    <t>TXN008327</t>
  </si>
  <si>
    <t>TXN001807</t>
  </si>
  <si>
    <t>TXN003010</t>
  </si>
  <si>
    <t>TXN002427</t>
  </si>
  <si>
    <t>TXN007662</t>
  </si>
  <si>
    <t>TXN013320</t>
  </si>
  <si>
    <t>TXN005694</t>
  </si>
  <si>
    <t>TXN013569</t>
  </si>
  <si>
    <t>TXN007945</t>
  </si>
  <si>
    <t>TXN005998</t>
  </si>
  <si>
    <t>TXN004338</t>
  </si>
  <si>
    <t>TXN008361</t>
  </si>
  <si>
    <t>TXN009880</t>
  </si>
  <si>
    <t>TXN001138</t>
  </si>
  <si>
    <t>TXN014320</t>
  </si>
  <si>
    <t>TXN006169</t>
  </si>
  <si>
    <t>TXN010603</t>
  </si>
  <si>
    <t>TXN008046</t>
  </si>
  <si>
    <t>TXN010961</t>
  </si>
  <si>
    <t>TXN013002</t>
  </si>
  <si>
    <t>TXN011895</t>
  </si>
  <si>
    <t>TXN010386</t>
  </si>
  <si>
    <t>TXN002246</t>
  </si>
  <si>
    <t>TXN002943</t>
  </si>
  <si>
    <t>TXN004605</t>
  </si>
  <si>
    <t>TXN005586</t>
  </si>
  <si>
    <t>TXN005531</t>
  </si>
  <si>
    <t>TXN002468</t>
  </si>
  <si>
    <t>TXN003643</t>
  </si>
  <si>
    <t>TXN005994</t>
  </si>
  <si>
    <t>TXN013599</t>
  </si>
  <si>
    <t>TXN002717</t>
  </si>
  <si>
    <t>TXN012863</t>
  </si>
  <si>
    <t>TXN002579</t>
  </si>
  <si>
    <t>TXN002425</t>
  </si>
  <si>
    <t>TXN007002</t>
  </si>
  <si>
    <t>TXN012846</t>
  </si>
  <si>
    <t>TXN013072</t>
  </si>
  <si>
    <t>TXN006715</t>
  </si>
  <si>
    <t>TXN014887</t>
  </si>
  <si>
    <t>TXN008473</t>
  </si>
  <si>
    <t>TXN007682</t>
  </si>
  <si>
    <t>TXN008554</t>
  </si>
  <si>
    <t>TXN006735</t>
  </si>
  <si>
    <t>TXN004363</t>
  </si>
  <si>
    <t>TXN008379</t>
  </si>
  <si>
    <t>TXN008946</t>
  </si>
  <si>
    <t>TXN011484</t>
  </si>
  <si>
    <t>TXN002567</t>
  </si>
  <si>
    <t>TXN008910</t>
  </si>
  <si>
    <t>TXN009684</t>
  </si>
  <si>
    <t>TXN004047</t>
  </si>
  <si>
    <t>TXN012837</t>
  </si>
  <si>
    <t>TXN000899</t>
  </si>
  <si>
    <t>TXN012771</t>
  </si>
  <si>
    <t>TXN013621</t>
  </si>
  <si>
    <t>TXN010793</t>
  </si>
  <si>
    <t>TXN001160</t>
  </si>
  <si>
    <t>TXN011970</t>
  </si>
  <si>
    <t>TXN011835</t>
  </si>
  <si>
    <t>TXN005990</t>
  </si>
  <si>
    <t>TXN001796</t>
  </si>
  <si>
    <t>TXN013600</t>
  </si>
  <si>
    <t>TXN004853</t>
  </si>
  <si>
    <t>TXN008096</t>
  </si>
  <si>
    <t>TXN003062</t>
  </si>
  <si>
    <t>TXN012407</t>
  </si>
  <si>
    <t>TXN001074</t>
  </si>
  <si>
    <t>TXN008006</t>
  </si>
  <si>
    <t>TXN006168</t>
  </si>
  <si>
    <t>TXN010007</t>
  </si>
  <si>
    <t>TXN008930</t>
  </si>
  <si>
    <t>TXN006294</t>
  </si>
  <si>
    <t>TXN005823</t>
  </si>
  <si>
    <t>TXN004417</t>
  </si>
  <si>
    <t>TXN014981</t>
  </si>
  <si>
    <t>TXN008295</t>
  </si>
  <si>
    <t>TXN012376</t>
  </si>
  <si>
    <t>TXN013225</t>
  </si>
  <si>
    <t>TXN004963</t>
  </si>
  <si>
    <t>TXN012808</t>
  </si>
  <si>
    <t>TXN013006</t>
  </si>
  <si>
    <t>TXN013574</t>
  </si>
  <si>
    <t>TXN001809</t>
  </si>
  <si>
    <t>TXN008157</t>
  </si>
  <si>
    <t>TXN010599</t>
  </si>
  <si>
    <t>TXN011039</t>
  </si>
  <si>
    <t>TXN013897</t>
  </si>
  <si>
    <t>TXN013656</t>
  </si>
  <si>
    <t>TXN012197</t>
  </si>
  <si>
    <t>TXN014847</t>
  </si>
  <si>
    <t>TXN001387</t>
  </si>
  <si>
    <t>TXN003061</t>
  </si>
  <si>
    <t>TXN008377</t>
  </si>
  <si>
    <t>TXN007239</t>
  </si>
  <si>
    <t>TXN011456</t>
  </si>
  <si>
    <t>TXN012907</t>
  </si>
  <si>
    <t>TXN011427</t>
  </si>
  <si>
    <t>TXN000465</t>
  </si>
  <si>
    <t>TXN006422</t>
  </si>
  <si>
    <t>TXN005645</t>
  </si>
  <si>
    <t>TXN013876</t>
  </si>
  <si>
    <t>TXN005640</t>
  </si>
  <si>
    <t>TXN004046</t>
  </si>
  <si>
    <t>TXN002636</t>
  </si>
  <si>
    <t>TXN005380</t>
  </si>
  <si>
    <t>TXN007633</t>
  </si>
  <si>
    <t>TXN000050</t>
  </si>
  <si>
    <t>TXN005033</t>
  </si>
  <si>
    <t>TXN004436</t>
  </si>
  <si>
    <t>TXN008984</t>
  </si>
  <si>
    <t>TXN012497</t>
  </si>
  <si>
    <t>TXN001102</t>
  </si>
  <si>
    <t>TXN012489</t>
  </si>
  <si>
    <t>TXN010870</t>
  </si>
  <si>
    <t>TXN012091</t>
  </si>
  <si>
    <t>TXN009173</t>
  </si>
  <si>
    <t>TXN013825</t>
  </si>
  <si>
    <t>TXN004939</t>
  </si>
  <si>
    <t>TXN012590</t>
  </si>
  <si>
    <t>TXN010476</t>
  </si>
  <si>
    <t>TXN007852</t>
  </si>
  <si>
    <t>TXN007711</t>
  </si>
  <si>
    <t>TXN009206</t>
  </si>
  <si>
    <t>TXN011789</t>
  </si>
  <si>
    <t>TXN013432</t>
  </si>
  <si>
    <t>TXN013375</t>
  </si>
  <si>
    <t>TXN006182</t>
  </si>
  <si>
    <t>TXN011145</t>
  </si>
  <si>
    <t>TXN005059</t>
  </si>
  <si>
    <t>TXN005853</t>
  </si>
  <si>
    <t>TXN005287</t>
  </si>
  <si>
    <t>TXN008751</t>
  </si>
  <si>
    <t>TXN009056</t>
  </si>
  <si>
    <t>TXN003972</t>
  </si>
  <si>
    <t>TXN002343</t>
  </si>
  <si>
    <t>TXN012666</t>
  </si>
  <si>
    <t>TXN002076</t>
  </si>
  <si>
    <t>TXN001031</t>
  </si>
  <si>
    <t>TXN013183</t>
  </si>
  <si>
    <t>TXN011630</t>
  </si>
  <si>
    <t>TXN009294</t>
  </si>
  <si>
    <t>TXN012800</t>
  </si>
  <si>
    <t>TXN012944</t>
  </si>
  <si>
    <t>TXN007828</t>
  </si>
  <si>
    <t>TXN014732</t>
  </si>
  <si>
    <t>TXN010024</t>
  </si>
  <si>
    <t>TXN004130</t>
  </si>
  <si>
    <t>TXN009188</t>
  </si>
  <si>
    <t>TXN010474</t>
  </si>
  <si>
    <t>TXN004038</t>
  </si>
  <si>
    <t>TXN003154</t>
  </si>
  <si>
    <t>TXN009753</t>
  </si>
  <si>
    <t>TXN003380</t>
  </si>
  <si>
    <t>TXN012159</t>
  </si>
  <si>
    <t>TXN005069</t>
  </si>
  <si>
    <t>TXN014316</t>
  </si>
  <si>
    <t>TXN006471</t>
  </si>
  <si>
    <t>TXN009382</t>
  </si>
  <si>
    <t>TXN007514</t>
  </si>
  <si>
    <t>TXN002825</t>
  </si>
  <si>
    <t>TXN003328</t>
  </si>
  <si>
    <t>TXN006196</t>
  </si>
  <si>
    <t>TXN005675</t>
  </si>
  <si>
    <t>TXN003886</t>
  </si>
  <si>
    <t>TXN005972</t>
  </si>
  <si>
    <t>TXN000980</t>
  </si>
  <si>
    <t>TXN012636</t>
  </si>
  <si>
    <t>TXN003114</t>
  </si>
  <si>
    <t>TXN012883</t>
  </si>
  <si>
    <t>TXN012618</t>
  </si>
  <si>
    <t>TXN013833</t>
  </si>
  <si>
    <t>TXN009773</t>
  </si>
  <si>
    <t>TXN005670</t>
  </si>
  <si>
    <t>TXN000654</t>
  </si>
  <si>
    <t>TXN014356</t>
  </si>
  <si>
    <t>TXN006948</t>
  </si>
  <si>
    <t>TXN011131</t>
  </si>
  <si>
    <t>TXN013467</t>
  </si>
  <si>
    <t>TXN009356</t>
  </si>
  <si>
    <t>TXN013851</t>
  </si>
  <si>
    <t>TXN009225</t>
  </si>
  <si>
    <t>TXN012150</t>
  </si>
  <si>
    <t>TXN010839</t>
  </si>
  <si>
    <t>TXN007720</t>
  </si>
  <si>
    <t>TXN012952</t>
  </si>
  <si>
    <t>TXN010753</t>
  </si>
  <si>
    <t>TXN003287</t>
  </si>
  <si>
    <t>TXN009271</t>
  </si>
  <si>
    <t>TXN008729</t>
  </si>
  <si>
    <t>TXN009759</t>
  </si>
  <si>
    <t>TXN000251</t>
  </si>
  <si>
    <t>TXN005526</t>
  </si>
  <si>
    <t>TXN001827</t>
  </si>
  <si>
    <t>TXN002341</t>
  </si>
  <si>
    <t>TXN006751</t>
  </si>
  <si>
    <t>TXN012475</t>
  </si>
  <si>
    <t>TXN007560</t>
  </si>
  <si>
    <t>TXN004214</t>
  </si>
  <si>
    <t>TXN006319</t>
  </si>
  <si>
    <t>TXN013928</t>
  </si>
  <si>
    <t>TXN006755</t>
  </si>
  <si>
    <t>TXN011451</t>
  </si>
  <si>
    <t>TXN007599</t>
  </si>
  <si>
    <t>TXN013655</t>
  </si>
  <si>
    <t>TXN007691</t>
  </si>
  <si>
    <t>TXN005254</t>
  </si>
  <si>
    <t>TXN007049</t>
  </si>
  <si>
    <t>TXN010708</t>
  </si>
  <si>
    <t>TXN004988</t>
  </si>
  <si>
    <t>TXN007715</t>
  </si>
  <si>
    <t>TXN012898</t>
  </si>
  <si>
    <t>TXN014376</t>
  </si>
  <si>
    <t>TXN008952</t>
  </si>
  <si>
    <t>TXN008597</t>
  </si>
  <si>
    <t>TXN000518</t>
  </si>
  <si>
    <t>TXN003086</t>
  </si>
  <si>
    <t>TXN004221</t>
  </si>
  <si>
    <t>TXN002807</t>
  </si>
  <si>
    <t>TXN012179</t>
  </si>
  <si>
    <t>TXN000422</t>
  </si>
  <si>
    <t>TXN010558</t>
  </si>
  <si>
    <t>TXN012229</t>
  </si>
  <si>
    <t>TXN010641</t>
  </si>
  <si>
    <t>TXN004825</t>
  </si>
  <si>
    <t>TXN014866</t>
  </si>
  <si>
    <t>TXN004600</t>
  </si>
  <si>
    <t>TXN010377</t>
  </si>
  <si>
    <t>TXN011432</t>
  </si>
  <si>
    <t>TXN008572</t>
  </si>
  <si>
    <t>TXN007525</t>
  </si>
  <si>
    <t>TXN006007</t>
  </si>
  <si>
    <t>TXN013732</t>
  </si>
  <si>
    <t>TXN000675</t>
  </si>
  <si>
    <t>TXN011308</t>
  </si>
  <si>
    <t>TXN008680</t>
  </si>
  <si>
    <t>TXN002040</t>
  </si>
  <si>
    <t>TXN011936</t>
  </si>
  <si>
    <t>TXN004568</t>
  </si>
  <si>
    <t>TXN012419</t>
  </si>
  <si>
    <t>TXN008541</t>
  </si>
  <si>
    <t>TXN009953</t>
  </si>
  <si>
    <t>TXN012250</t>
  </si>
  <si>
    <t>TXN001703</t>
  </si>
  <si>
    <t>TXN014917</t>
  </si>
  <si>
    <t>TXN001208</t>
  </si>
  <si>
    <t>TXN005842</t>
  </si>
  <si>
    <t>TXN001761</t>
  </si>
  <si>
    <t>TXN014528</t>
  </si>
  <si>
    <t>TXN007251</t>
  </si>
  <si>
    <t>TXN011900</t>
  </si>
  <si>
    <t>TXN001841</t>
  </si>
  <si>
    <t>TXN007080</t>
  </si>
  <si>
    <t>TXN004566</t>
  </si>
  <si>
    <t>TXN008756</t>
  </si>
  <si>
    <t>TXN011173</t>
  </si>
  <si>
    <t>TXN009696</t>
  </si>
  <si>
    <t>TXN000819</t>
  </si>
  <si>
    <t>TXN000200</t>
  </si>
  <si>
    <t>TXN013864</t>
  </si>
  <si>
    <t>TXN009443</t>
  </si>
  <si>
    <t>TXN006380</t>
  </si>
  <si>
    <t>TXN014895</t>
  </si>
  <si>
    <t>TXN008761</t>
  </si>
  <si>
    <t>TXN001741</t>
  </si>
  <si>
    <t>TXN001405</t>
  </si>
  <si>
    <t>TXN013210</t>
  </si>
  <si>
    <t>TXN000038</t>
  </si>
  <si>
    <t>TXN008814</t>
  </si>
  <si>
    <t>TXN006352</t>
  </si>
  <si>
    <t>TXN014185</t>
  </si>
  <si>
    <t>TXN010053</t>
  </si>
  <si>
    <t>TXN008416</t>
  </si>
  <si>
    <t>TXN009468</t>
  </si>
  <si>
    <t>TXN000179</t>
  </si>
  <si>
    <t>TXN005085</t>
  </si>
  <si>
    <t>TXN010884</t>
  </si>
  <si>
    <t>TXN014204</t>
  </si>
  <si>
    <t>TXN007766</t>
  </si>
  <si>
    <t>TXN000733</t>
  </si>
  <si>
    <t>TXN009316</t>
  </si>
  <si>
    <t>TXN001906</t>
  </si>
  <si>
    <t>TXN000289</t>
  </si>
  <si>
    <t>TXN008048</t>
  </si>
  <si>
    <t>TXN010408</t>
  </si>
  <si>
    <t>TXN012963</t>
  </si>
  <si>
    <t>TXN004548</t>
  </si>
  <si>
    <t>TXN006908</t>
  </si>
  <si>
    <t>TXN009550</t>
  </si>
  <si>
    <t>TXN011961</t>
  </si>
  <si>
    <t>TXN006801</t>
  </si>
  <si>
    <t>TXN008326</t>
  </si>
  <si>
    <t>TXN007877</t>
  </si>
  <si>
    <t>TXN009030</t>
  </si>
  <si>
    <t>TXN003135</t>
  </si>
  <si>
    <t>TXN002584</t>
  </si>
  <si>
    <t>TXN011327</t>
  </si>
  <si>
    <t>TXN002848</t>
  </si>
  <si>
    <t>TXN008925</t>
  </si>
  <si>
    <t>TXN011747</t>
  </si>
  <si>
    <t>TXN007243</t>
  </si>
  <si>
    <t>TXN000947</t>
  </si>
  <si>
    <t>TXN011121</t>
  </si>
  <si>
    <t>TXN002031</t>
  </si>
  <si>
    <t>TXN011542</t>
  </si>
  <si>
    <t>TXN010758</t>
  </si>
  <si>
    <t>TXN011066</t>
  </si>
  <si>
    <t>TXN012280</t>
  </si>
  <si>
    <t>TXN010355</t>
  </si>
  <si>
    <t>TXN007731</t>
  </si>
  <si>
    <t>TXN013515</t>
  </si>
  <si>
    <t>TXN012626</t>
  </si>
  <si>
    <t>TXN014184</t>
  </si>
  <si>
    <t>TXN003724</t>
  </si>
  <si>
    <t>TXN008895</t>
  </si>
  <si>
    <t>TXN000087</t>
  </si>
  <si>
    <t>TXN000110</t>
  </si>
  <si>
    <t>TXN007961</t>
  </si>
  <si>
    <t>TXN011850</t>
  </si>
  <si>
    <t>TXN010009</t>
  </si>
  <si>
    <t>TXN010605</t>
  </si>
  <si>
    <t>TXN009337</t>
  </si>
  <si>
    <t>TXN000039</t>
  </si>
  <si>
    <t>TXN009057</t>
  </si>
  <si>
    <t>TXN004834</t>
  </si>
  <si>
    <t>TXN001041</t>
  </si>
  <si>
    <t>TXN011637</t>
  </si>
  <si>
    <t>TXN011383</t>
  </si>
  <si>
    <t>TXN005516</t>
  </si>
  <si>
    <t>TXN002913</t>
  </si>
  <si>
    <t>TXN006905</t>
  </si>
  <si>
    <t>TXN009632</t>
  </si>
  <si>
    <t>TXN014514</t>
  </si>
  <si>
    <t>TXN007956</t>
  </si>
  <si>
    <t>TXN002345</t>
  </si>
  <si>
    <t>TXN000195</t>
  </si>
  <si>
    <t>TXN008777</t>
  </si>
  <si>
    <t>TXN005269</t>
  </si>
  <si>
    <t>TXN000257</t>
  </si>
  <si>
    <t>TXN011655</t>
  </si>
  <si>
    <t>TXN001194</t>
  </si>
  <si>
    <t>TXN014883</t>
  </si>
  <si>
    <t>TXN000049</t>
  </si>
  <si>
    <t>TXN008504</t>
  </si>
  <si>
    <t>TXN010111</t>
  </si>
  <si>
    <t>TXN014161</t>
  </si>
  <si>
    <t>TXN005555</t>
  </si>
  <si>
    <t>TXN003498</t>
  </si>
  <si>
    <t>TXN008888</t>
  </si>
  <si>
    <t>TXN014795</t>
  </si>
  <si>
    <t>TXN002511</t>
  </si>
  <si>
    <t>TXN008670</t>
  </si>
  <si>
    <t>TXN001699</t>
  </si>
  <si>
    <t>TXN009692</t>
  </si>
  <si>
    <t>TXN003599</t>
  </si>
  <si>
    <t>TXN010133</t>
  </si>
  <si>
    <t>TXN009159</t>
  </si>
  <si>
    <t>TXN002572</t>
  </si>
  <si>
    <t>TXN001740</t>
  </si>
  <si>
    <t>TXN005637</t>
  </si>
  <si>
    <t>TXN013301</t>
  </si>
  <si>
    <t>TXN004826</t>
  </si>
  <si>
    <t>TXN001709</t>
  </si>
  <si>
    <t>TXN013252</t>
  </si>
  <si>
    <t>TXN010455</t>
  </si>
  <si>
    <t>TXN001437</t>
  </si>
  <si>
    <t>TXN010752</t>
  </si>
  <si>
    <t>TXN001618</t>
  </si>
  <si>
    <t>TXN012889</t>
  </si>
  <si>
    <t>TXN002290</t>
  </si>
  <si>
    <t>TXN004311</t>
  </si>
  <si>
    <t>TXN010002</t>
  </si>
  <si>
    <t>TXN005874</t>
  </si>
  <si>
    <t>TXN011285</t>
  </si>
  <si>
    <t>TXN010513</t>
  </si>
  <si>
    <t>TXN008356</t>
  </si>
  <si>
    <t>TXN009546</t>
  </si>
  <si>
    <t>TXN013390</t>
  </si>
  <si>
    <t>TXN001586</t>
  </si>
  <si>
    <t>TXN001655</t>
  </si>
  <si>
    <t>TXN011226</t>
  </si>
  <si>
    <t>TXN005264</t>
  </si>
  <si>
    <t>TXN004723</t>
  </si>
  <si>
    <t>TXN003142</t>
  </si>
  <si>
    <t>TXN010679</t>
  </si>
  <si>
    <t>TXN005758</t>
  </si>
  <si>
    <t>TXN008177</t>
  </si>
  <si>
    <t>TXN003207</t>
  </si>
  <si>
    <t>TXN005258</t>
  </si>
  <si>
    <t>TXN001749</t>
  </si>
  <si>
    <t>TXN008564</t>
  </si>
  <si>
    <t>TXN000989</t>
  </si>
  <si>
    <t>TXN011177</t>
  </si>
  <si>
    <t>TXN014352</t>
  </si>
  <si>
    <t>TXN006361</t>
  </si>
  <si>
    <t>TXN013915</t>
  </si>
  <si>
    <t>TXN013124</t>
  </si>
  <si>
    <t>TXN006026</t>
  </si>
  <si>
    <t>TXN002832</t>
  </si>
  <si>
    <t>TXN011554</t>
  </si>
  <si>
    <t>TXN001123</t>
  </si>
  <si>
    <t>TXN005602</t>
  </si>
  <si>
    <t>TXN014493</t>
  </si>
  <si>
    <t>TXN007506</t>
  </si>
  <si>
    <t>TXN008534</t>
  </si>
  <si>
    <t>TXN005120</t>
  </si>
  <si>
    <t>TXN012427</t>
  </si>
  <si>
    <t>TXN014087</t>
  </si>
  <si>
    <t>TXN006425</t>
  </si>
  <si>
    <t>TXN014627</t>
  </si>
  <si>
    <t>TXN010649</t>
  </si>
  <si>
    <t>TXN014893</t>
  </si>
  <si>
    <t>TXN004361</t>
  </si>
  <si>
    <t>TXN005598</t>
  </si>
  <si>
    <t>TXN008437</t>
  </si>
  <si>
    <t>TXN010569</t>
  </si>
  <si>
    <t>TXN014267</t>
  </si>
  <si>
    <t>TXN010943</t>
  </si>
  <si>
    <t>TXN005383</t>
  </si>
  <si>
    <t>TXN003617</t>
  </si>
  <si>
    <t>TXN003790</t>
  </si>
  <si>
    <t>TXN014536</t>
  </si>
  <si>
    <t>TXN000249</t>
  </si>
  <si>
    <t>TXN004484</t>
  </si>
  <si>
    <t>TXN003117</t>
  </si>
  <si>
    <t>TXN014131</t>
  </si>
  <si>
    <t>TXN010494</t>
  </si>
  <si>
    <t>TXN003279</t>
  </si>
  <si>
    <t>TXN009469</t>
  </si>
  <si>
    <t>TXN009264</t>
  </si>
  <si>
    <t>TXN000466</t>
  </si>
  <si>
    <t>TXN000439</t>
  </si>
  <si>
    <t>TXN013187</t>
  </si>
  <si>
    <t>TXN008444</t>
  </si>
  <si>
    <t>TXN014929</t>
  </si>
  <si>
    <t>TXN009747</t>
  </si>
  <si>
    <t>TXN003481</t>
  </si>
  <si>
    <t>TXN005062</t>
  </si>
  <si>
    <t>TXN002342</t>
  </si>
  <si>
    <t>TXN006960</t>
  </si>
  <si>
    <t>TXN008692</t>
  </si>
  <si>
    <t>TXN005722</t>
  </si>
  <si>
    <t>TXN009096</t>
  </si>
  <si>
    <t>TXN000881</t>
  </si>
  <si>
    <t>TXN013429</t>
  </si>
  <si>
    <t>TXN014464</t>
  </si>
  <si>
    <t>TXN006266</t>
  </si>
  <si>
    <t>TXN013476</t>
  </si>
  <si>
    <t>TXN014017</t>
  </si>
  <si>
    <t>TXN003228</t>
  </si>
  <si>
    <t>TXN004285</t>
  </si>
  <si>
    <t>TXN010554</t>
  </si>
  <si>
    <t>TXN011458</t>
  </si>
  <si>
    <t>TXN001619</t>
  </si>
  <si>
    <t>TXN010141</t>
  </si>
  <si>
    <t>TXN014440</t>
  </si>
  <si>
    <t>TXN013896</t>
  </si>
  <si>
    <t>TXN006238</t>
  </si>
  <si>
    <t>TXN013400</t>
  </si>
  <si>
    <t>TXN008546</t>
  </si>
  <si>
    <t>TXN008333</t>
  </si>
  <si>
    <t>TXN007812</t>
  </si>
  <si>
    <t>TXN008114</t>
  </si>
  <si>
    <t>TXN001006</t>
  </si>
  <si>
    <t>TXN006332</t>
  </si>
  <si>
    <t>TXN006310</t>
  </si>
  <si>
    <t>TXN005809</t>
  </si>
  <si>
    <t>TXN005718</t>
  </si>
  <si>
    <t>TXN009644</t>
  </si>
  <si>
    <t>TXN003212</t>
  </si>
  <si>
    <t>TXN004390</t>
  </si>
  <si>
    <t>TXN010079</t>
  </si>
  <si>
    <t>TXN012221</t>
  </si>
  <si>
    <t>TXN006585</t>
  </si>
  <si>
    <t>TXN012915</t>
  </si>
  <si>
    <t>TXN006197</t>
  </si>
  <si>
    <t>TXN000592</t>
  </si>
  <si>
    <t>TXN014955</t>
  </si>
  <si>
    <t>TXN004409</t>
  </si>
  <si>
    <t>TXN006190</t>
  </si>
  <si>
    <t>TXN005426</t>
  </si>
  <si>
    <t>TXN006847</t>
  </si>
  <si>
    <t>TXN009503</t>
  </si>
  <si>
    <t>TXN008626</t>
  </si>
  <si>
    <t>TXN011037</t>
  </si>
  <si>
    <t>TXN001003</t>
  </si>
  <si>
    <t>TXN005904</t>
  </si>
  <si>
    <t>TXN011286</t>
  </si>
  <si>
    <t>TXN002976</t>
  </si>
  <si>
    <t>TXN000566</t>
  </si>
  <si>
    <t>TXN004055</t>
  </si>
  <si>
    <t>TXN011973</t>
  </si>
  <si>
    <t>TXN014741</t>
  </si>
  <si>
    <t>TXN001147</t>
  </si>
  <si>
    <t>TXN010205</t>
  </si>
  <si>
    <t>TXN010472</t>
  </si>
  <si>
    <t>TXN009979</t>
  </si>
  <si>
    <t>TXN002013</t>
  </si>
  <si>
    <t>TXN008012</t>
  </si>
  <si>
    <t>TXN014859</t>
  </si>
  <si>
    <t>TXN011704</t>
  </si>
  <si>
    <t>TXN000870</t>
  </si>
  <si>
    <t>TXN013056</t>
  </si>
  <si>
    <t>TXN003871</t>
  </si>
  <si>
    <t>TXN001310</t>
  </si>
  <si>
    <t>TXN006910</t>
  </si>
  <si>
    <t>TXN010953</t>
  </si>
  <si>
    <t>TXN010765</t>
  </si>
  <si>
    <t>TXN008708</t>
  </si>
  <si>
    <t>TXN006093</t>
  </si>
  <si>
    <t>TXN001392</t>
  </si>
  <si>
    <t>TXN011052</t>
  </si>
  <si>
    <t>TXN006061</t>
  </si>
  <si>
    <t>TXN012432</t>
  </si>
  <si>
    <t>TXN005451</t>
  </si>
  <si>
    <t>TXN004595</t>
  </si>
  <si>
    <t>TXN014950</t>
  </si>
  <si>
    <t>TXN002069</t>
  </si>
  <si>
    <t>TXN012077</t>
  </si>
  <si>
    <t>TXN011903</t>
  </si>
  <si>
    <t>TXN000088</t>
  </si>
  <si>
    <t>TXN012652</t>
  </si>
  <si>
    <t>TXN004208</t>
  </si>
  <si>
    <t>TXN003103</t>
  </si>
  <si>
    <t>TXN006823</t>
  </si>
  <si>
    <t>TXN000006</t>
  </si>
  <si>
    <t>TXN002138</t>
  </si>
  <si>
    <t>TXN010585</t>
  </si>
  <si>
    <t>TXN005384</t>
  </si>
  <si>
    <t>TXN009070</t>
  </si>
  <si>
    <t>TXN012854</t>
  </si>
  <si>
    <t>TXN004066</t>
  </si>
  <si>
    <t>TXN002813</t>
  </si>
  <si>
    <t>TXN011561</t>
  </si>
  <si>
    <t>TXN001710</t>
  </si>
  <si>
    <t>TXN010343</t>
  </si>
  <si>
    <t>TXN006006</t>
  </si>
  <si>
    <t>TXN010176</t>
  </si>
  <si>
    <t>TXN002573</t>
  </si>
  <si>
    <t>TXN000486</t>
  </si>
  <si>
    <t>TXN010314</t>
  </si>
  <si>
    <t>TXN006728</t>
  </si>
  <si>
    <t>TXN007779</t>
  </si>
  <si>
    <t>TXN007285</t>
  </si>
  <si>
    <t>TXN001632</t>
  </si>
  <si>
    <t>TXN006716</t>
  </si>
  <si>
    <t>TXN013767</t>
  </si>
  <si>
    <t>TXN009896</t>
  </si>
  <si>
    <t>TXN010492</t>
  </si>
  <si>
    <t>TXN002225</t>
  </si>
  <si>
    <t>TXN010822</t>
  </si>
  <si>
    <t>TXN003196</t>
  </si>
  <si>
    <t>TXN008869</t>
  </si>
  <si>
    <t>TXN002675</t>
  </si>
  <si>
    <t>TXN011582</t>
  </si>
  <si>
    <t>TXN000883</t>
  </si>
  <si>
    <t>TXN011921</t>
  </si>
  <si>
    <t>TXN010212</t>
  </si>
  <si>
    <t>TXN001694</t>
  </si>
  <si>
    <t>TXN001256</t>
  </si>
  <si>
    <t>TXN012402</t>
  </si>
  <si>
    <t>TXN006055</t>
  </si>
  <si>
    <t>TXN013219</t>
  </si>
  <si>
    <t>TXN009645</t>
  </si>
  <si>
    <t>TXN004360</t>
  </si>
  <si>
    <t>TXN012385</t>
  </si>
  <si>
    <t>TXN013678</t>
  </si>
  <si>
    <t>TXN004318</t>
  </si>
  <si>
    <t>TXN011990</t>
  </si>
  <si>
    <t>TXN014387</t>
  </si>
  <si>
    <t>TXN009232</t>
  </si>
  <si>
    <t>TXN001079</t>
  </si>
  <si>
    <t>TXN013865</t>
  </si>
  <si>
    <t>TXN011443</t>
  </si>
  <si>
    <t>TXN001650</t>
  </si>
  <si>
    <t>TXN007079</t>
  </si>
  <si>
    <t>TXN007220</t>
  </si>
  <si>
    <t>TXN003993</t>
  </si>
  <si>
    <t>TXN002038</t>
  </si>
  <si>
    <t>TXN011908</t>
  </si>
  <si>
    <t>TXN004421</t>
  </si>
  <si>
    <t>TXN008284</t>
  </si>
  <si>
    <t>TXN009276</t>
  </si>
  <si>
    <t>TXN010812</t>
  </si>
  <si>
    <t>TXN001192</t>
  </si>
  <si>
    <t>TXN006043</t>
  </si>
  <si>
    <t>TXN004793</t>
  </si>
  <si>
    <t>TXN012203</t>
  </si>
  <si>
    <t>TXN013843</t>
  </si>
  <si>
    <t>TXN002364</t>
  </si>
  <si>
    <t>TXN001418</t>
  </si>
  <si>
    <t>TXN008847</t>
  </si>
  <si>
    <t>TXN007457</t>
  </si>
  <si>
    <t>TXN008026</t>
  </si>
  <si>
    <t>TXN002173</t>
  </si>
  <si>
    <t>TXN009783</t>
  </si>
  <si>
    <t>TXN004160</t>
  </si>
  <si>
    <t>TXN007088</t>
  </si>
  <si>
    <t>TXN011023</t>
  </si>
  <si>
    <t>TXN011722</t>
  </si>
  <si>
    <t>TXN001326</t>
  </si>
  <si>
    <t>TXN006951</t>
  </si>
  <si>
    <t>TXN011719</t>
  </si>
  <si>
    <t>TXN001901</t>
  </si>
  <si>
    <t>TXN007932</t>
  </si>
  <si>
    <t>TXN001917</t>
  </si>
  <si>
    <t>TXN001411</t>
  </si>
  <si>
    <t>TXN001091</t>
  </si>
  <si>
    <t>TXN013201</t>
  </si>
  <si>
    <t>TXN011434</t>
  </si>
  <si>
    <t>TXN005158</t>
  </si>
  <si>
    <t>TXN008773</t>
  </si>
  <si>
    <t>TXN007294</t>
  </si>
  <si>
    <t>TXN002016</t>
  </si>
  <si>
    <t>TXN013726</t>
  </si>
  <si>
    <t>TXN008056</t>
  </si>
  <si>
    <t>TXN013367</t>
  </si>
  <si>
    <t>TXN003939</t>
  </si>
  <si>
    <t>TXN008347</t>
  </si>
  <si>
    <t>TXN010604</t>
  </si>
  <si>
    <t>TXN004778</t>
  </si>
  <si>
    <t>TXN000353</t>
  </si>
  <si>
    <t>TXN007689</t>
  </si>
  <si>
    <t>TXN000799</t>
  </si>
  <si>
    <t>TXN002183</t>
  </si>
  <si>
    <t>TXN008265</t>
  </si>
  <si>
    <t>TXN014996</t>
  </si>
  <si>
    <t>TXN012798</t>
  </si>
  <si>
    <t>TXN011817</t>
  </si>
  <si>
    <t>TXN002325</t>
  </si>
  <si>
    <t>TXN002257</t>
  </si>
  <si>
    <t>TXN000393</t>
  </si>
  <si>
    <t>TXN000135</t>
  </si>
  <si>
    <t>TXN011928</t>
  </si>
  <si>
    <t>TXN014147</t>
  </si>
  <si>
    <t>TXN004836</t>
  </si>
  <si>
    <t>TXN010102</t>
  </si>
  <si>
    <t>TXN009262</t>
  </si>
  <si>
    <t>TXN001982</t>
  </si>
  <si>
    <t>TXN013022</t>
  </si>
  <si>
    <t>TXN008614</t>
  </si>
  <si>
    <t>TXN000523</t>
  </si>
  <si>
    <t>TXN000124</t>
  </si>
  <si>
    <t>TXN009244</t>
  </si>
  <si>
    <t>TXN008890</t>
  </si>
  <si>
    <t>TXN008981</t>
  </si>
  <si>
    <t>TXN000970</t>
  </si>
  <si>
    <t>TXN012312</t>
  </si>
  <si>
    <t>TXN000907</t>
  </si>
  <si>
    <t>TXN014039</t>
  </si>
  <si>
    <t>TXN004506</t>
  </si>
  <si>
    <t>TXN001264</t>
  </si>
  <si>
    <t>TXN002102</t>
  </si>
  <si>
    <t>TXN014421</t>
  </si>
  <si>
    <t>TXN005665</t>
  </si>
  <si>
    <t>TXN010634</t>
  </si>
  <si>
    <t>TXN014849</t>
  </si>
  <si>
    <t>TXN003696</t>
  </si>
  <si>
    <t>TXN001026</t>
  </si>
  <si>
    <t>TXN000364</t>
  </si>
  <si>
    <t>TXN012941</t>
  </si>
  <si>
    <t>TXN010772</t>
  </si>
  <si>
    <t>TXN004920</t>
  </si>
  <si>
    <t>TXN001127</t>
  </si>
  <si>
    <t>TXN011623</t>
  </si>
  <si>
    <t>TXN006812</t>
  </si>
  <si>
    <t>TXN003645</t>
  </si>
  <si>
    <t>TXN002704</t>
  </si>
  <si>
    <t>TXN009568</t>
  </si>
  <si>
    <t>TXN013490</t>
  </si>
  <si>
    <t>TXN005093</t>
  </si>
  <si>
    <t>TXN007757</t>
  </si>
  <si>
    <t>TXN013664</t>
  </si>
  <si>
    <t>TXN013120</t>
  </si>
  <si>
    <t>TXN000212</t>
  </si>
  <si>
    <t>TXN011644</t>
  </si>
  <si>
    <t>TXN000139</t>
  </si>
  <si>
    <t>TXN005154</t>
  </si>
  <si>
    <t>TXN007211</t>
  </si>
  <si>
    <t>TXN010367</t>
  </si>
  <si>
    <t>TXN008929</t>
  </si>
  <si>
    <t>TXN005435</t>
  </si>
  <si>
    <t>TXN013584</t>
  </si>
  <si>
    <t>TXN001242</t>
  </si>
  <si>
    <t>TXN007569</t>
  </si>
  <si>
    <t>TXN007001</t>
  </si>
  <si>
    <t>TXN003799</t>
  </si>
  <si>
    <t>TXN001692</t>
  </si>
  <si>
    <t>TXN010877</t>
  </si>
  <si>
    <t>TXN004216</t>
  </si>
  <si>
    <t>TXN009150</t>
  </si>
  <si>
    <t>TXN008603</t>
  </si>
  <si>
    <t>TXN005052</t>
  </si>
  <si>
    <t>TXN003138</t>
  </si>
  <si>
    <t>TXN013699</t>
  </si>
  <si>
    <t>TXN002877</t>
  </si>
  <si>
    <t>TXN007531</t>
  </si>
  <si>
    <t>TXN005560</t>
  </si>
  <si>
    <t>TXN009181</t>
  </si>
  <si>
    <t>TXN007241</t>
  </si>
  <si>
    <t>TXN008269</t>
  </si>
  <si>
    <t>TXN001404</t>
  </si>
  <si>
    <t>TXN007132</t>
  </si>
  <si>
    <t>TXN012471</t>
  </si>
  <si>
    <t>TXN013236</t>
  </si>
  <si>
    <t>TXN003985</t>
  </si>
  <si>
    <t>TXN003359</t>
  </si>
  <si>
    <t>TXN010777</t>
  </si>
  <si>
    <t>TXN010756</t>
  </si>
  <si>
    <t>TXN009182</t>
  </si>
  <si>
    <t>TXN009338</t>
  </si>
  <si>
    <t>TXN002127</t>
  </si>
  <si>
    <t>TXN014412</t>
  </si>
  <si>
    <t>TXN001888</t>
  </si>
  <si>
    <t>TXN009775</t>
  </si>
  <si>
    <t>TXN002545</t>
  </si>
  <si>
    <t>TXN012058</t>
  </si>
  <si>
    <t>TXN002548</t>
  </si>
  <si>
    <t>TXN012760</t>
  </si>
  <si>
    <t>TXN010669</t>
  </si>
  <si>
    <t>TXN001702</t>
  </si>
  <si>
    <t>TXN011846</t>
  </si>
  <si>
    <t>TXN013427</t>
  </si>
  <si>
    <t>TXN012130</t>
  </si>
  <si>
    <t>TXN000399</t>
  </si>
  <si>
    <t>TXN012096</t>
  </si>
  <si>
    <t>TXN005730</t>
  </si>
  <si>
    <t>TXN012106</t>
  </si>
  <si>
    <t>TXN000557</t>
  </si>
  <si>
    <t>TXN005425</t>
  </si>
  <si>
    <t>TXN005032</t>
  </si>
  <si>
    <t>TXN013154</t>
  </si>
  <si>
    <t>TXN001607</t>
  </si>
  <si>
    <t>TXN005091</t>
  </si>
  <si>
    <t>TXN001963</t>
  </si>
  <si>
    <t>TXN006378</t>
  </si>
  <si>
    <t>TXN008292</t>
  </si>
  <si>
    <t>TXN002891</t>
  </si>
  <si>
    <t>TXN008990</t>
  </si>
  <si>
    <t>TXN010396</t>
  </si>
  <si>
    <t>TXN010156</t>
  </si>
  <si>
    <t>TXN000208</t>
  </si>
  <si>
    <t>TXN002204</t>
  </si>
  <si>
    <t>TXN002200</t>
  </si>
  <si>
    <t>TXN000924</t>
  </si>
  <si>
    <t>TXN005422</t>
  </si>
  <si>
    <t>TXN004359</t>
  </si>
  <si>
    <t>TXN014602</t>
  </si>
  <si>
    <t>TXN007926</t>
  </si>
  <si>
    <t>TXN011381</t>
  </si>
  <si>
    <t>TXN011124</t>
  </si>
  <si>
    <t>TXN004159</t>
  </si>
  <si>
    <t>TXN011063</t>
  </si>
  <si>
    <t>TXN013253</t>
  </si>
  <si>
    <t>TXN006919</t>
  </si>
  <si>
    <t>TXN008409</t>
  </si>
  <si>
    <t>TXN009625</t>
  </si>
  <si>
    <t>TXN000600</t>
  </si>
  <si>
    <t>TXN006652</t>
  </si>
  <si>
    <t>TXN008324</t>
  </si>
  <si>
    <t>TXN009252</t>
  </si>
  <si>
    <t>TXN012916</t>
  </si>
  <si>
    <t>TXN009185</t>
  </si>
  <si>
    <t>TXN006616</t>
  </si>
  <si>
    <t>TXN014195</t>
  </si>
  <si>
    <t>TXN007352</t>
  </si>
  <si>
    <t>TXN005048</t>
  </si>
  <si>
    <t>TXN007970</t>
  </si>
  <si>
    <t>TXN007055</t>
  </si>
  <si>
    <t>TXN011076</t>
  </si>
  <si>
    <t>TXN009094</t>
  </si>
  <si>
    <t>TXN014522</t>
  </si>
  <si>
    <t>TXN001797</t>
  </si>
  <si>
    <t>TXN001681</t>
  </si>
  <si>
    <t>TXN008481</t>
  </si>
  <si>
    <t>TXN014245</t>
  </si>
  <si>
    <t>TXN008421</t>
  </si>
  <si>
    <t>TXN004807</t>
  </si>
  <si>
    <t>TXN006299</t>
  </si>
  <si>
    <t>TXN004646</t>
  </si>
  <si>
    <t>TXN007860</t>
  </si>
  <si>
    <t>TXN009551</t>
  </si>
  <si>
    <t>TXN007650</t>
  </si>
  <si>
    <t>TXN007749</t>
  </si>
  <si>
    <t>TXN012248</t>
  </si>
  <si>
    <t>TXN013776</t>
  </si>
  <si>
    <t>TXN014630</t>
  </si>
  <si>
    <t>TXN007032</t>
  </si>
  <si>
    <t>TXN011987</t>
  </si>
  <si>
    <t>TXN001657</t>
  </si>
  <si>
    <t>TXN011433</t>
  </si>
  <si>
    <t>TXN012535</t>
  </si>
  <si>
    <t>TXN014097</t>
  </si>
  <si>
    <t>TXN008107</t>
  </si>
  <si>
    <t>TXN012648</t>
  </si>
  <si>
    <t>TXN008122</t>
  </si>
  <si>
    <t>TXN010296</t>
  </si>
  <si>
    <t>TXN012956</t>
  </si>
  <si>
    <t>TXN000517</t>
  </si>
  <si>
    <t>TXN011439</t>
  </si>
  <si>
    <t>TXN007073</t>
  </si>
  <si>
    <t>TXN014896</t>
  </si>
  <si>
    <t>TXN000391</t>
  </si>
  <si>
    <t>TXN003014</t>
  </si>
  <si>
    <t>TXN006042</t>
  </si>
  <si>
    <t>TXN002062</t>
  </si>
  <si>
    <t>TXN002344</t>
  </si>
  <si>
    <t>TXN000477</t>
  </si>
  <si>
    <t>TXN003353</t>
  </si>
  <si>
    <t>TXN013638</t>
  </si>
  <si>
    <t>TXN000808</t>
  </si>
  <si>
    <t>TXN007507</t>
  </si>
  <si>
    <t>TXN005924</t>
  </si>
  <si>
    <t>TXN007505</t>
  </si>
  <si>
    <t>TXN000058</t>
  </si>
  <si>
    <t>TXN003576</t>
  </si>
  <si>
    <t>TXN001414</t>
  </si>
  <si>
    <t>TXN013501</t>
  </si>
  <si>
    <t>TXN010469</t>
  </si>
  <si>
    <t>TXN003181</t>
  </si>
  <si>
    <t>TXN009247</t>
  </si>
  <si>
    <t>TXN013441</t>
  </si>
  <si>
    <t>TXN011711</t>
  </si>
  <si>
    <t>TXN000120</t>
  </si>
  <si>
    <t>TXN006790</t>
  </si>
  <si>
    <t>TXN008717</t>
  </si>
  <si>
    <t>TXN006916</t>
  </si>
  <si>
    <t>TXN013573</t>
  </si>
  <si>
    <t>TXN002650</t>
  </si>
  <si>
    <t>TXN001149</t>
  </si>
  <si>
    <t>TXN012087</t>
  </si>
  <si>
    <t>TXN005166</t>
  </si>
  <si>
    <t>TXN013857</t>
  </si>
  <si>
    <t>TXN013146</t>
  </si>
  <si>
    <t>TXN002124</t>
  </si>
  <si>
    <t>TXN004621</t>
  </si>
  <si>
    <t>TXN000004</t>
  </si>
  <si>
    <t>TXN002993</t>
  </si>
  <si>
    <t>TXN009040</t>
  </si>
  <si>
    <t>TXN011574</t>
  </si>
  <si>
    <t>TXN000369</t>
  </si>
  <si>
    <t>TXN014739</t>
  </si>
  <si>
    <t>TXN002260</t>
  </si>
  <si>
    <t>TXN000054</t>
  </si>
  <si>
    <t>TXN004584</t>
  </si>
  <si>
    <t>TXN013480</t>
  </si>
  <si>
    <t>TXN002502</t>
  </si>
  <si>
    <t>TXN011469</t>
  </si>
  <si>
    <t>TXN002500</t>
  </si>
  <si>
    <t>TXN004880</t>
  </si>
  <si>
    <t>TXN014206</t>
  </si>
  <si>
    <t>TXN009021</t>
  </si>
  <si>
    <t>TXN014273</t>
  </si>
  <si>
    <t>TXN002950</t>
  </si>
  <si>
    <t>TXN006714</t>
  </si>
  <si>
    <t>TXN001660</t>
  </si>
  <si>
    <t>TXN005017</t>
  </si>
  <si>
    <t>TXN008508</t>
  </si>
  <si>
    <t>TXN000584</t>
  </si>
  <si>
    <t>TXN003633</t>
  </si>
  <si>
    <t>TXN013085</t>
  </si>
  <si>
    <t>TXN008013</t>
  </si>
  <si>
    <t>TXN011105</t>
  </si>
  <si>
    <t>TXN002688</t>
  </si>
  <si>
    <t>TXN000291</t>
  </si>
  <si>
    <t>TXN011171</t>
  </si>
  <si>
    <t>TXN004846</t>
  </si>
  <si>
    <t>TXN009003</t>
  </si>
  <si>
    <t>TXN011740</t>
  </si>
  <si>
    <t>TXN003412</t>
  </si>
  <si>
    <t>TXN005621</t>
  </si>
  <si>
    <t>TXN010324</t>
  </si>
  <si>
    <t>TXN004530</t>
  </si>
  <si>
    <t>TXN011598</t>
  </si>
  <si>
    <t>TXN014791</t>
  </si>
  <si>
    <t>TXN008641</t>
  </si>
  <si>
    <t>TXN014891</t>
  </si>
  <si>
    <t>TXN011258</t>
  </si>
  <si>
    <t>TXN007026</t>
  </si>
  <si>
    <t>TXN014789</t>
  </si>
  <si>
    <t>TXN005844</t>
  </si>
  <si>
    <t>TXN005719</t>
  </si>
  <si>
    <t>TXN011834</t>
  </si>
  <si>
    <t>TXN000145</t>
  </si>
  <si>
    <t>TXN004331</t>
  </si>
  <si>
    <t>TXN010722</t>
  </si>
  <si>
    <t>TXN013609</t>
  </si>
  <si>
    <t>TXN010353</t>
  </si>
  <si>
    <t>TXN005215</t>
  </si>
  <si>
    <t>TXN013525</t>
  </si>
  <si>
    <t>TXN008329</t>
  </si>
  <si>
    <t>TXN011342</t>
  </si>
  <si>
    <t>TXN001034</t>
  </si>
  <si>
    <t>TXN014932</t>
  </si>
  <si>
    <t>TXN006704</t>
  </si>
  <si>
    <t>TXN000217</t>
  </si>
  <si>
    <t>TXN006631</t>
  </si>
  <si>
    <t>TXN008580</t>
  </si>
  <si>
    <t>TXN007162</t>
  </si>
  <si>
    <t>TXN007075</t>
  </si>
  <si>
    <t>TXN014312</t>
  </si>
  <si>
    <t>TXN008977</t>
  </si>
  <si>
    <t>TXN002504</t>
  </si>
  <si>
    <t>TXN007209</t>
  </si>
  <si>
    <t>TXN007613</t>
  </si>
  <si>
    <t>TXN012767</t>
  </si>
  <si>
    <t>TXN010301</t>
  </si>
  <si>
    <t>TXN014413</t>
  </si>
  <si>
    <t>TXN010428</t>
  </si>
  <si>
    <t>TXN008247</t>
  </si>
  <si>
    <t>TXN000904</t>
  </si>
  <si>
    <t>TXN013890</t>
  </si>
  <si>
    <t>TXN014778</t>
  </si>
  <si>
    <t>TXN007487</t>
  </si>
  <si>
    <t>TXN010265</t>
  </si>
  <si>
    <t>TXN001146</t>
  </si>
  <si>
    <t>TXN006307</t>
  </si>
  <si>
    <t>TXN007258</t>
  </si>
  <si>
    <t>TXN008645</t>
  </si>
  <si>
    <t>TXN005412</t>
  </si>
  <si>
    <t>TXN003230</t>
  </si>
  <si>
    <t>TXN010444</t>
  </si>
  <si>
    <t>TXN014876</t>
  </si>
  <si>
    <t>TXN008364</t>
  </si>
  <si>
    <t>TXN003240</t>
  </si>
  <si>
    <t>TXN001098</t>
  </si>
  <si>
    <t>TXN009650</t>
  </si>
  <si>
    <t>TXN008355</t>
  </si>
  <si>
    <t>TXN014907</t>
  </si>
  <si>
    <t>TXN008262</t>
  </si>
  <si>
    <t>TXN014560</t>
  </si>
  <si>
    <t>TXN012868</t>
  </si>
  <si>
    <t>TXN002649</t>
  </si>
  <si>
    <t>TXN008985</t>
  </si>
  <si>
    <t>TXN002921</t>
  </si>
  <si>
    <t>TXN003003</t>
  </si>
  <si>
    <t>TXN012925</t>
  </si>
  <si>
    <t>TXN008077</t>
  </si>
  <si>
    <t>TXN007947</t>
  </si>
  <si>
    <t>TXN011404</t>
  </si>
  <si>
    <t>TXN004787</t>
  </si>
  <si>
    <t>TXN000099</t>
  </si>
  <si>
    <t>TXN001236</t>
  </si>
  <si>
    <t>TXN000871</t>
  </si>
  <si>
    <t>TXN012318</t>
  </si>
  <si>
    <t>TXN012185</t>
  </si>
  <si>
    <t>TXN000400</t>
  </si>
  <si>
    <t>TXN002954</t>
  </si>
  <si>
    <t>TXN000241</t>
  </si>
  <si>
    <t>TXN000381</t>
  </si>
  <si>
    <t>TXN002613</t>
  </si>
  <si>
    <t>TXN008407</t>
  </si>
  <si>
    <t>TXN012790</t>
  </si>
  <si>
    <t>TXN001919</t>
  </si>
  <si>
    <t>TXN000997</t>
  </si>
  <si>
    <t>TXN002340</t>
  </si>
  <si>
    <t>TXN000412</t>
  </si>
  <si>
    <t>TXN013553</t>
  </si>
  <si>
    <t>TXN011720</t>
  </si>
  <si>
    <t>TXN002631</t>
  </si>
  <si>
    <t>TXN006027</t>
  </si>
  <si>
    <t>TXN012495</t>
  </si>
  <si>
    <t>TXN007915</t>
  </si>
  <si>
    <t>TXN006126</t>
  </si>
  <si>
    <t>TXN000177</t>
  </si>
  <si>
    <t>TXN006154</t>
  </si>
  <si>
    <t>TXN013841</t>
  </si>
  <si>
    <t>TXN012784</t>
  </si>
  <si>
    <t>TXN004407</t>
  </si>
  <si>
    <t>TXN013268</t>
  </si>
  <si>
    <t>TXN010132</t>
  </si>
  <si>
    <t>TXN007378</t>
  </si>
  <si>
    <t>TXN013585</t>
  </si>
  <si>
    <t>TXN005678</t>
  </si>
  <si>
    <t>TXN005232</t>
  </si>
  <si>
    <t>TXN014669</t>
  </si>
  <si>
    <t>TXN014005</t>
  </si>
  <si>
    <t>TXN005583</t>
  </si>
  <si>
    <t>TXN010052</t>
  </si>
  <si>
    <t>TXN008661</t>
  </si>
  <si>
    <t>TXN001401</t>
  </si>
  <si>
    <t>TXN010826</t>
  </si>
  <si>
    <t>TXN002606</t>
  </si>
  <si>
    <t>TXN008116</t>
  </si>
  <si>
    <t>TXN009065</t>
  </si>
  <si>
    <t>TXN004249</t>
  </si>
  <si>
    <t>TXN010140</t>
  </si>
  <si>
    <t>TXN000524</t>
  </si>
  <si>
    <t>TXN010390</t>
  </si>
  <si>
    <t>TXN003124</t>
  </si>
  <si>
    <t>TXN001187</t>
  </si>
  <si>
    <t>TXN010269</t>
  </si>
  <si>
    <t>TXN011767</t>
  </si>
  <si>
    <t>TXN007082</t>
  </si>
  <si>
    <t>TXN005382</t>
  </si>
  <si>
    <t>TXN002000</t>
  </si>
  <si>
    <t>TXN009820</t>
  </si>
  <si>
    <t>TXN011237</t>
  </si>
  <si>
    <t>TXN014843</t>
  </si>
  <si>
    <t>TXN000962</t>
  </si>
  <si>
    <t>TXN014545</t>
  </si>
  <si>
    <t>TXN010614</t>
  </si>
  <si>
    <t>TXN001989</t>
  </si>
  <si>
    <t>TXN007151</t>
  </si>
  <si>
    <t>TXN002441</t>
  </si>
  <si>
    <t>TXN005181</t>
  </si>
  <si>
    <t>TXN009365</t>
  </si>
  <si>
    <t>TXN002043</t>
  </si>
  <si>
    <t>TXN012169</t>
  </si>
  <si>
    <t>TXN003419</t>
  </si>
  <si>
    <t>TXN007379</t>
  </si>
  <si>
    <t>TXN005286</t>
  </si>
  <si>
    <t>TXN004334</t>
  </si>
  <si>
    <t>TXN007656</t>
  </si>
  <si>
    <t>TXN006882</t>
  </si>
  <si>
    <t>TXN000724</t>
  </si>
  <si>
    <t>TXN004875</t>
  </si>
  <si>
    <t>TXN012876</t>
  </si>
  <si>
    <t>TXN009430</t>
  </si>
  <si>
    <t>TXN008146</t>
  </si>
  <si>
    <t>TXN005387</t>
  </si>
  <si>
    <t>TXN000242</t>
  </si>
  <si>
    <t>TXN013734</t>
  </si>
  <si>
    <t>TXN000568</t>
  </si>
  <si>
    <t>TXN009360</t>
  </si>
  <si>
    <t>TXN006644</t>
  </si>
  <si>
    <t>TXN010900</t>
  </si>
  <si>
    <t>TXN007091</t>
  </si>
  <si>
    <t>TXN012917</t>
  </si>
  <si>
    <t>TXN007578</t>
  </si>
  <si>
    <t>TXN012661</t>
  </si>
  <si>
    <t>TXN013686</t>
  </si>
  <si>
    <t>TXN014648</t>
  </si>
  <si>
    <t>TXN001838</t>
  </si>
  <si>
    <t>TXN008556</t>
  </si>
  <si>
    <t>TXN006840</t>
  </si>
  <si>
    <t>TXN002990</t>
  </si>
  <si>
    <t>TXN006047</t>
  </si>
  <si>
    <t>TXN010647</t>
  </si>
  <si>
    <t>TXN003204</t>
  </si>
  <si>
    <t>TXN003435</t>
  </si>
  <si>
    <t>TXN001090</t>
  </si>
  <si>
    <t>TXN005309</t>
  </si>
  <si>
    <t>TXN001899</t>
  </si>
  <si>
    <t>TXN007991</t>
  </si>
  <si>
    <t>TXN013745</t>
  </si>
  <si>
    <t>TXN008703</t>
  </si>
  <si>
    <t>TXN010234</t>
  </si>
  <si>
    <t>TXN001368</t>
  </si>
  <si>
    <t>TXN008558</t>
  </si>
  <si>
    <t>TXN011257</t>
  </si>
  <si>
    <t>TXN014073</t>
  </si>
  <si>
    <t>TXN009217</t>
  </si>
  <si>
    <t>TXN000479</t>
  </si>
  <si>
    <t>TXN004930</t>
  </si>
  <si>
    <t>TXN006827</t>
  </si>
  <si>
    <t>TXN006725</t>
  </si>
  <si>
    <t>TXN013532</t>
  </si>
  <si>
    <t>TXN002409</t>
  </si>
  <si>
    <t>TXN003842</t>
  </si>
  <si>
    <t>TXN011696</t>
  </si>
  <si>
    <t>TXN008629</t>
  </si>
  <si>
    <t>TXN007598</t>
  </si>
  <si>
    <t>TXN000569</t>
  </si>
  <si>
    <t>TXN005566</t>
  </si>
  <si>
    <t>TXN009275</t>
  </si>
  <si>
    <t>TXN006509</t>
  </si>
  <si>
    <t>TXN002922</t>
  </si>
  <si>
    <t>TXN001271</t>
  </si>
  <si>
    <t>TXN002469</t>
  </si>
  <si>
    <t>TXN001561</t>
  </si>
  <si>
    <t>TXN003664</t>
  </si>
  <si>
    <t>TXN013260</t>
  </si>
  <si>
    <t>TXN007994</t>
  </si>
  <si>
    <t>TXN000617</t>
  </si>
  <si>
    <t>TXN007530</t>
  </si>
  <si>
    <t>TXN001000</t>
  </si>
  <si>
    <t>TXN002969</t>
  </si>
  <si>
    <t>TXN011225</t>
  </si>
  <si>
    <t>TXN006699</t>
  </si>
  <si>
    <t>TXN013420</t>
  </si>
  <si>
    <t>TXN003274</t>
  </si>
  <si>
    <t>TXN005944</t>
  </si>
  <si>
    <t>TXN006015</t>
  </si>
  <si>
    <t>TXN011805</t>
  </si>
  <si>
    <t>TXN013143</t>
  </si>
  <si>
    <t>TXN001504</t>
  </si>
  <si>
    <t>TXN008228</t>
  </si>
  <si>
    <t>TXN012758</t>
  </si>
  <si>
    <t>TXN004288</t>
  </si>
  <si>
    <t>TXN012950</t>
  </si>
  <si>
    <t>TXN006167</t>
  </si>
  <si>
    <t>TXN000483</t>
  </si>
  <si>
    <t>TXN006123</t>
  </si>
  <si>
    <t>TXN012124</t>
  </si>
  <si>
    <t>TXN009582</t>
  </si>
  <si>
    <t>TXN001301</t>
  </si>
  <si>
    <t>TXN000159</t>
  </si>
  <si>
    <t>TXN010879</t>
  </si>
  <si>
    <t>TXN010589</t>
  </si>
  <si>
    <t>TXN005786</t>
  </si>
  <si>
    <t>TXN013697</t>
  </si>
  <si>
    <t>TXN002614</t>
  </si>
  <si>
    <t>TXN013779</t>
  </si>
  <si>
    <t>TXN002946</t>
  </si>
  <si>
    <t>TXN004193</t>
  </si>
  <si>
    <t>TXN007580</t>
  </si>
  <si>
    <t>TXN008694</t>
  </si>
  <si>
    <t>TXN011099</t>
  </si>
  <si>
    <t>TXN011041</t>
  </si>
  <si>
    <t>TXN011470</t>
  </si>
  <si>
    <t>TXN002501</t>
  </si>
  <si>
    <t>TXN002390</t>
  </si>
  <si>
    <t>TXN010700</t>
  </si>
  <si>
    <t>TXN012937</t>
  </si>
  <si>
    <t>TXN006685</t>
  </si>
  <si>
    <t>TXN011206</t>
  </si>
  <si>
    <t>TXN006441</t>
  </si>
  <si>
    <t>TXN005532</t>
  </si>
  <si>
    <t>TXN004442</t>
  </si>
  <si>
    <t>TXN007121</t>
  </si>
  <si>
    <t>TXN007298</t>
  </si>
  <si>
    <t>TXN005151</t>
  </si>
  <si>
    <t>TXN001547</t>
  </si>
  <si>
    <t>TXN002350</t>
  </si>
  <si>
    <t>TXN013292</t>
  </si>
  <si>
    <t>TXN011291</t>
  </si>
  <si>
    <t>TXN001307</t>
  </si>
  <si>
    <t>TXN006068</t>
  </si>
  <si>
    <t>TXN007360</t>
  </si>
  <si>
    <t>TXN012209</t>
  </si>
  <si>
    <t>TXN005443</t>
  </si>
  <si>
    <t>TXN013166</t>
  </si>
  <si>
    <t>TXN006535</t>
  </si>
  <si>
    <t>TXN001522</t>
  </si>
  <si>
    <t>TXN002508</t>
  </si>
  <si>
    <t>TXN005901</t>
  </si>
  <si>
    <t>TXN001511</t>
  </si>
  <si>
    <t>TXN014722</t>
  </si>
  <si>
    <t>TXN006090</t>
  </si>
  <si>
    <t>TXN002201</t>
  </si>
  <si>
    <t>TXN013331</t>
  </si>
  <si>
    <t>TXN009605</t>
  </si>
  <si>
    <t>TXN010542</t>
  </si>
  <si>
    <t>TXN009155</t>
  </si>
  <si>
    <t>TXN009541</t>
  </si>
  <si>
    <t>TXN000229</t>
  </si>
  <si>
    <t>TXN000428</t>
  </si>
  <si>
    <t>TXN004934</t>
  </si>
  <si>
    <t>TXN002843</t>
  </si>
  <si>
    <t>TXN012226</t>
  </si>
  <si>
    <t>TXN004425</t>
  </si>
  <si>
    <t>TXN006979</t>
  </si>
  <si>
    <t>TXN001837</t>
  </si>
  <si>
    <t>TXN000142</t>
  </si>
  <si>
    <t>TXN008018</t>
  </si>
  <si>
    <t>TXN010770</t>
  </si>
  <si>
    <t>TXN002307</t>
  </si>
  <si>
    <t>TXN000757</t>
  </si>
  <si>
    <t>TXN007600</t>
  </si>
  <si>
    <t>TXN012111</t>
  </si>
  <si>
    <t>TXN012348</t>
  </si>
  <si>
    <t>TXN014902</t>
  </si>
  <si>
    <t>TXN004710</t>
  </si>
  <si>
    <t>TXN003734</t>
  </si>
  <si>
    <t>TXN001674</t>
  </si>
  <si>
    <t>TXN010658</t>
  </si>
  <si>
    <t>TXN010235</t>
  </si>
  <si>
    <t>TXN003893</t>
  </si>
  <si>
    <t>TXN002693</t>
  </si>
  <si>
    <t>TXN000152</t>
  </si>
  <si>
    <t>TXN003504</t>
  </si>
  <si>
    <t>TXN002883</t>
  </si>
  <si>
    <t>TXN001555</t>
  </si>
  <si>
    <t>TXN003750</t>
  </si>
  <si>
    <t>TXN007937</t>
  </si>
  <si>
    <t>TXN000073</t>
  </si>
  <si>
    <t>TXN001529</t>
  </si>
  <si>
    <t>TXN011064</t>
  </si>
  <si>
    <t>TXN014637</t>
  </si>
  <si>
    <t>TXN013262</t>
  </si>
  <si>
    <t>TXN010527</t>
  </si>
  <si>
    <t>TXN004758</t>
  </si>
  <si>
    <t>TXN011643</t>
  </si>
  <si>
    <t>TXN001004</t>
  </si>
  <si>
    <t>TXN013458</t>
  </si>
  <si>
    <t>TXN003041</t>
  </si>
  <si>
    <t>TXN006225</t>
  </si>
  <si>
    <t>TXN009027</t>
  </si>
  <si>
    <t>TXN003348</t>
  </si>
  <si>
    <t>TXN012909</t>
  </si>
  <si>
    <t>TXN000025</t>
  </si>
  <si>
    <t>TXN002481</t>
  </si>
  <si>
    <t>TXN006762</t>
  </si>
  <si>
    <t>TXN008400</t>
  </si>
  <si>
    <t>TXN013989</t>
  </si>
  <si>
    <t>TXN004092</t>
  </si>
  <si>
    <t>TXN014719</t>
  </si>
  <si>
    <t>TXN001574</t>
  </si>
  <si>
    <t>TXN001182</t>
  </si>
  <si>
    <t>TXN011459</t>
  </si>
  <si>
    <t>TXN005648</t>
  </si>
  <si>
    <t>TXN010845</t>
  </si>
  <si>
    <t>TXN009538</t>
  </si>
  <si>
    <t>TXN002147</t>
  </si>
  <si>
    <t>TXN006259</t>
  </si>
  <si>
    <t>TXN011909</t>
  </si>
  <si>
    <t>TXN007423</t>
  </si>
  <si>
    <t>TXN013832</t>
  </si>
  <si>
    <t>TXN013423</t>
  </si>
  <si>
    <t>TXN013702</t>
  </si>
  <si>
    <t>TXN009760</t>
  </si>
  <si>
    <t>TXN013724</t>
  </si>
  <si>
    <t>TXN007882</t>
  </si>
  <si>
    <t>TXN002929</t>
  </si>
  <si>
    <t>TXN011396</t>
  </si>
  <si>
    <t>TXN005636</t>
  </si>
  <si>
    <t>TXN011167</t>
  </si>
  <si>
    <t>TXN004735</t>
  </si>
  <si>
    <t>TXN000622</t>
  </si>
  <si>
    <t>TXN013518</t>
  </si>
  <si>
    <t>TXN006065</t>
  </si>
  <si>
    <t>TXN008260</t>
  </si>
  <si>
    <t>TXN006850</t>
  </si>
  <si>
    <t>TXN012566</t>
  </si>
  <si>
    <t>TXN012752</t>
  </si>
  <si>
    <t>TXN004714</t>
  </si>
  <si>
    <t>TXN000578</t>
  </si>
  <si>
    <t>TXN001577</t>
  </si>
  <si>
    <t>TXN000252</t>
  </si>
  <si>
    <t>TXN006856</t>
  </si>
  <si>
    <t>TXN003951</t>
  </si>
  <si>
    <t>TXN008054</t>
  </si>
  <si>
    <t>TXN005738</t>
  </si>
  <si>
    <t>TXN010019</t>
  </si>
  <si>
    <t>TXN014229</t>
  </si>
  <si>
    <t>TXN007059</t>
  </si>
  <si>
    <t>TXN008112</t>
  </si>
  <si>
    <t>TXN009171</t>
  </si>
  <si>
    <t>TXN004938</t>
  </si>
  <si>
    <t>TXN006776</t>
  </si>
  <si>
    <t>TXN008198</t>
  </si>
  <si>
    <t>TXN013381</t>
  </si>
  <si>
    <t>TXN004190</t>
  </si>
  <si>
    <t>TXN000007</t>
  </si>
  <si>
    <t>TXN011146</t>
  </si>
  <si>
    <t>TXN000262</t>
  </si>
  <si>
    <t>TXN004849</t>
  </si>
  <si>
    <t>TXN011357</t>
  </si>
  <si>
    <t>TXN008375</t>
  </si>
  <si>
    <t>TXN013275</t>
  </si>
  <si>
    <t>TXN005446</t>
  </si>
  <si>
    <t>TXN009251</t>
  </si>
  <si>
    <t>TXN010078</t>
  </si>
  <si>
    <t>TXN002831</t>
  </si>
  <si>
    <t>TXN004897</t>
  </si>
  <si>
    <t>TXN008893</t>
  </si>
  <si>
    <t>TXN001084</t>
  </si>
  <si>
    <t>TXN006472</t>
  </si>
  <si>
    <t>TXN014651</t>
  </si>
  <si>
    <t>TXN009845</t>
  </si>
  <si>
    <t>TXN000919</t>
  </si>
  <si>
    <t>TXN005592</t>
  </si>
  <si>
    <t>TXN000855</t>
  </si>
  <si>
    <t>TXN011662</t>
  </si>
  <si>
    <t>TXN014935</t>
  </si>
  <si>
    <t>TXN011032</t>
  </si>
  <si>
    <t>TXN010886</t>
  </si>
  <si>
    <t>TXN007690</t>
  </si>
  <si>
    <t>TXN003971</t>
  </si>
  <si>
    <t>TXN006657</t>
  </si>
  <si>
    <t>TXN003874</t>
  </si>
  <si>
    <t>TXN004929</t>
  </si>
  <si>
    <t>TXN003106</t>
  </si>
  <si>
    <t>TXN003072</t>
  </si>
  <si>
    <t>TXN003319</t>
  </si>
  <si>
    <t>TXN008278</t>
  </si>
  <si>
    <t>TXN006973</t>
  </si>
  <si>
    <t>TXN014350</t>
  </si>
  <si>
    <t>TXN014828</t>
  </si>
  <si>
    <t>TXN014288</t>
  </si>
  <si>
    <t>TXN014984</t>
  </si>
  <si>
    <t>TXN004977</t>
  </si>
  <si>
    <t>TXN000370</t>
  </si>
  <si>
    <t>TXN000001</t>
  </si>
  <si>
    <t>TXN011527</t>
  </si>
  <si>
    <t>TXN011694</t>
  </si>
  <si>
    <t>TXN009991</t>
  </si>
  <si>
    <t>TXN009936</t>
  </si>
  <si>
    <t>TXN000554</t>
  </si>
  <si>
    <t>TXN012208</t>
  </si>
  <si>
    <t>TXN000433</t>
  </si>
  <si>
    <t>TXN013509</t>
  </si>
  <si>
    <t>TXN009266</t>
  </si>
  <si>
    <t>TXN000420</t>
  </si>
  <si>
    <t>TXN012943</t>
  </si>
  <si>
    <t>TXN009388</t>
  </si>
  <si>
    <t>TXN006304</t>
  </si>
  <si>
    <t>TXN014544</t>
  </si>
  <si>
    <t>TXN006787</t>
  </si>
  <si>
    <t>TXN001817</t>
  </si>
  <si>
    <t>TXN003541</t>
  </si>
  <si>
    <t>TXN013613</t>
  </si>
  <si>
    <t>TXN011856</t>
  </si>
  <si>
    <t>TXN007685</t>
  </si>
  <si>
    <t>TXN009983</t>
  </si>
  <si>
    <t>TXN012114</t>
  </si>
  <si>
    <t>TXN009329</t>
  </si>
  <si>
    <t>TXN012338</t>
  </si>
  <si>
    <t>TXN009608</t>
  </si>
  <si>
    <t>TXN004236</t>
  </si>
  <si>
    <t>TXN007582</t>
  </si>
  <si>
    <t>TXN002846</t>
  </si>
  <si>
    <t>TXN009859</t>
  </si>
  <si>
    <t>TXN009752</t>
  </si>
  <si>
    <t>TXN007160</t>
  </si>
  <si>
    <t>TXN013755</t>
  </si>
  <si>
    <t>TXN007980</t>
  </si>
  <si>
    <t>TXN000403</t>
  </si>
  <si>
    <t>TXN009492</t>
  </si>
  <si>
    <t>TXN000542</t>
  </si>
  <si>
    <t>TXN006008</t>
  </si>
  <si>
    <t>TXN002624</t>
  </si>
  <si>
    <t>TXN004725</t>
  </si>
  <si>
    <t>TXN006183</t>
  </si>
  <si>
    <t>TXN012391</t>
  </si>
  <si>
    <t>TXN004926</t>
  </si>
  <si>
    <t>TXN003785</t>
  </si>
  <si>
    <t>TXN001116</t>
  </si>
  <si>
    <t>TXN014769</t>
  </si>
  <si>
    <t>TXN014794</t>
  </si>
  <si>
    <t>TXN012967</t>
  </si>
  <si>
    <t>TXN011684</t>
  </si>
  <si>
    <t>TXN003518</t>
  </si>
  <si>
    <t>TXN004126</t>
  </si>
  <si>
    <t>TXN005970</t>
  </si>
  <si>
    <t>TXN012861</t>
  </si>
  <si>
    <t>TXN012953</t>
  </si>
  <si>
    <t>TXN002329</t>
  </si>
  <si>
    <t>TXN004217</t>
  </si>
  <si>
    <t>TXN004218</t>
  </si>
  <si>
    <t>TXN009189</t>
  </si>
  <si>
    <t>TXN000828</t>
  </si>
  <si>
    <t>TXN009532</t>
  </si>
  <si>
    <t>TXN004631</t>
  </si>
  <si>
    <t>TXN012415</t>
  </si>
  <si>
    <t>TXN007547</t>
  </si>
  <si>
    <t>TXN012090</t>
  </si>
  <si>
    <t>TXN001217</t>
  </si>
  <si>
    <t>TXN006965</t>
  </si>
  <si>
    <t>TXN003509</t>
  </si>
  <si>
    <t>TXN006708</t>
  </si>
  <si>
    <t>TXN012724</t>
  </si>
  <si>
    <t>TXN008331</t>
  </si>
  <si>
    <t>TXN006314</t>
  </si>
  <si>
    <t>TXN003483</t>
  </si>
  <si>
    <t>TXN004618</t>
  </si>
  <si>
    <t>TXN005908</t>
  </si>
  <si>
    <t>TXN011904</t>
  </si>
  <si>
    <t>TXN005089</t>
  </si>
  <si>
    <t>TXN004587</t>
  </si>
  <si>
    <t>TXN005495</t>
  </si>
  <si>
    <t>TXN011307</t>
  </si>
  <si>
    <t>TXN009941</t>
  </si>
  <si>
    <t>TXN001099</t>
  </si>
  <si>
    <t>TXN008954</t>
  </si>
  <si>
    <t>TXN008087</t>
  </si>
  <si>
    <t>TXN007127</t>
  </si>
  <si>
    <t>TXN008552</t>
  </si>
  <si>
    <t>TXN007545</t>
  </si>
  <si>
    <t>TXN002193</t>
  </si>
  <si>
    <t>TXN006389</t>
  </si>
  <si>
    <t>TXN010911</t>
  </si>
  <si>
    <t>TXN009584</t>
  </si>
  <si>
    <t>TXN002671</t>
  </si>
  <si>
    <t>TXN008203</t>
  </si>
  <si>
    <t>TXN013772</t>
  </si>
  <si>
    <t>TXN000942</t>
  </si>
  <si>
    <t>TXN003762</t>
  </si>
  <si>
    <t>TXN012927</t>
  </si>
  <si>
    <t>TXN003213</t>
  </si>
  <si>
    <t>TXN001910</t>
  </si>
  <si>
    <t>TXN000491</t>
  </si>
  <si>
    <t>TXN003070</t>
  </si>
  <si>
    <t>TXN000274</t>
  </si>
  <si>
    <t>TXN014744</t>
  </si>
  <si>
    <t>TXN000240</t>
  </si>
  <si>
    <t>TXN003660</t>
  </si>
  <si>
    <t>TXN014234</t>
  </si>
  <si>
    <t>TXN013808</t>
  </si>
  <si>
    <t>TXN006063</t>
  </si>
  <si>
    <t>TXN014692</t>
  </si>
  <si>
    <t>TXN005973</t>
  </si>
  <si>
    <t>TXN003678</t>
  </si>
  <si>
    <t>TXN012441</t>
  </si>
  <si>
    <t>TXN000207</t>
  </si>
  <si>
    <t>TXN008354</t>
  </si>
  <si>
    <t>TXN014416</t>
  </si>
  <si>
    <t>TXN003187</t>
  </si>
  <si>
    <t>TXN009875</t>
  </si>
  <si>
    <t>TXN009837</t>
  </si>
  <si>
    <t>TXN009203</t>
  </si>
  <si>
    <t>TXN007719</t>
  </si>
  <si>
    <t>TXN011882</t>
  </si>
  <si>
    <t>TXN005445</t>
  </si>
  <si>
    <t>TXN012022</t>
  </si>
  <si>
    <t>TXN001246</t>
  </si>
  <si>
    <t>TXN003950</t>
  </si>
  <si>
    <t>TXN011838</t>
  </si>
  <si>
    <t>TXN010804</t>
  </si>
  <si>
    <t>TXN011543</t>
  </si>
  <si>
    <t>TXN004125</t>
  </si>
  <si>
    <t>TXN001783</t>
  </si>
  <si>
    <t>TXN014385</t>
  </si>
  <si>
    <t>TXN005322</t>
  </si>
  <si>
    <t>TXN013801</t>
  </si>
  <si>
    <t>TXN002438</t>
  </si>
  <si>
    <t>TXN008719</t>
  </si>
  <si>
    <t>TXN007984</t>
  </si>
  <si>
    <t>TXN010850</t>
  </si>
  <si>
    <t>TXN001466</t>
  </si>
  <si>
    <t>TXN011988</t>
  </si>
  <si>
    <t>TXN014699</t>
  </si>
  <si>
    <t>TXN014677</t>
  </si>
  <si>
    <t>TXN010281</t>
  </si>
  <si>
    <t>TXN014275</t>
  </si>
  <si>
    <t>TXN003051</t>
  </si>
  <si>
    <t>TXN009109</t>
  </si>
  <si>
    <t>TXN012747</t>
  </si>
  <si>
    <t>TXN000674</t>
  </si>
  <si>
    <t>TXN002845</t>
  </si>
  <si>
    <t>TXN009417</t>
  </si>
  <si>
    <t>TXN013075</t>
  </si>
  <si>
    <t>TXN000347</t>
  </si>
  <si>
    <t>TXN014334</t>
  </si>
  <si>
    <t>TXN012424</t>
  </si>
  <si>
    <t>TXN001550</t>
  </si>
  <si>
    <t>TXN006904</t>
  </si>
  <si>
    <t>TXN001653</t>
  </si>
  <si>
    <t>TXN003296</t>
  </si>
  <si>
    <t>TXN010651</t>
  </si>
  <si>
    <t>TXN006220</t>
  </si>
  <si>
    <t>TXN004192</t>
  </si>
  <si>
    <t>TXN010789</t>
  </si>
  <si>
    <t>TXN006181</t>
  </si>
  <si>
    <t>TXN011073</t>
  </si>
  <si>
    <t>TXN013444</t>
  </si>
  <si>
    <t>TXN014607</t>
  </si>
  <si>
    <t>TXN013402</t>
  </si>
  <si>
    <t>TXN000134</t>
  </si>
  <si>
    <t>TXN006152</t>
  </si>
  <si>
    <t>TXN003992</t>
  </si>
  <si>
    <t>TXN011946</t>
  </si>
  <si>
    <t>TXN011732</t>
  </si>
  <si>
    <t>TXN010893</t>
  </si>
  <si>
    <t>TXN012550</t>
  </si>
  <si>
    <t>TXN014748</t>
  </si>
  <si>
    <t>TXN008180</t>
  </si>
  <si>
    <t>TXN012141</t>
  </si>
  <si>
    <t>TXN008953</t>
  </si>
  <si>
    <t>TXN010594</t>
  </si>
  <si>
    <t>TXN002656</t>
  </si>
  <si>
    <t>TXN010383</t>
  </si>
  <si>
    <t>TXN000510</t>
  </si>
  <si>
    <t>TXN010448</t>
  </si>
  <si>
    <t>TXN004032</t>
  </si>
  <si>
    <t>TXN006998</t>
  </si>
  <si>
    <t>TXN003122</t>
  </si>
  <si>
    <t>TXN013461</t>
  </si>
  <si>
    <t>TXN000421</t>
  </si>
  <si>
    <t>TXN003237</t>
  </si>
  <si>
    <t>TXN006885</t>
  </si>
  <si>
    <t>TXN007824</t>
  </si>
  <si>
    <t>TXN014668</t>
  </si>
  <si>
    <t>TXN003563</t>
  </si>
  <si>
    <t>TXN001800</t>
  </si>
  <si>
    <t>TXN007651</t>
  </si>
  <si>
    <t>TXN004474</t>
  </si>
  <si>
    <t>TXN011295</t>
  </si>
  <si>
    <t>TXN014434</t>
  </si>
  <si>
    <t>TXN002553</t>
  </si>
  <si>
    <t>TXN010497</t>
  </si>
  <si>
    <t>TXN013658</t>
  </si>
  <si>
    <t>TXN003365</t>
  </si>
  <si>
    <t>TXN002890</t>
  </si>
  <si>
    <t>TXN014324</t>
  </si>
  <si>
    <t>TXN012242</t>
  </si>
  <si>
    <t>TXN001666</t>
  </si>
  <si>
    <t>TXN009406</t>
  </si>
  <si>
    <t>TXN014999</t>
  </si>
  <si>
    <t>TXN013632</t>
  </si>
  <si>
    <t>TXN008907</t>
  </si>
  <si>
    <t>TXN009016</t>
  </si>
  <si>
    <t>TXN008849</t>
  </si>
  <si>
    <t>TXN008786</t>
  </si>
  <si>
    <t>TXN008417</t>
  </si>
  <si>
    <t>TXN001599</t>
  </si>
  <si>
    <t>TXN007274</t>
  </si>
  <si>
    <t>TXN001104</t>
  </si>
  <si>
    <t>TXN013269</t>
  </si>
  <si>
    <t>TXN011002</t>
  </si>
  <si>
    <t>TXN011040</t>
  </si>
  <si>
    <t>TXN004314</t>
  </si>
  <si>
    <t>TXN007593</t>
  </si>
  <si>
    <t>TXN001872</t>
  </si>
  <si>
    <t>TXN002380</t>
  </si>
  <si>
    <t>TXN002178</t>
  </si>
  <si>
    <t>TXN008091</t>
  </si>
  <si>
    <t>TXN008366</t>
  </si>
  <si>
    <t>TXN006830</t>
  </si>
  <si>
    <t>TXN006423</t>
  </si>
  <si>
    <t>TXN011421</t>
  </si>
  <si>
    <t>TXN006709</t>
  </si>
  <si>
    <t>TXN008571</t>
  </si>
  <si>
    <t>TXN005018</t>
  </si>
  <si>
    <t>TXN002306</t>
  </si>
  <si>
    <t>TXN013984</t>
  </si>
  <si>
    <t>TXN004280</t>
  </si>
  <si>
    <t>TXN002445</t>
  </si>
  <si>
    <t>TXN003367</t>
  </si>
  <si>
    <t>TXN010307</t>
  </si>
  <si>
    <t>TXN014452</t>
  </si>
  <si>
    <t>TXN004321</t>
  </si>
  <si>
    <t>TXN004966</t>
  </si>
  <si>
    <t>TXN006680</t>
  </si>
  <si>
    <t>TXN000273</t>
  </si>
  <si>
    <t>TXN001353</t>
  </si>
  <si>
    <t>TXN000713</t>
  </si>
  <si>
    <t>TXN011132</t>
  </si>
  <si>
    <t>TXN003013</t>
  </si>
  <si>
    <t>TXN012675</t>
  </si>
  <si>
    <t>TXN011088</t>
  </si>
  <si>
    <t>TXN005858</t>
  </si>
  <si>
    <t>TXN000874</t>
  </si>
  <si>
    <t>TXN008868</t>
  </si>
  <si>
    <t>TXN004717</t>
  </si>
  <si>
    <t>TXN010767</t>
  </si>
  <si>
    <t>TXN002477</t>
  </si>
  <si>
    <t>TXN002118</t>
  </si>
  <si>
    <t>TXN012815</t>
  </si>
  <si>
    <t>TXN013222</t>
  </si>
  <si>
    <t>TXN004494</t>
  </si>
  <si>
    <t>TXN003076</t>
  </si>
  <si>
    <t>TXN014013</t>
  </si>
  <si>
    <t>TXN011035</t>
  </si>
  <si>
    <t>TXN000744</t>
  </si>
  <si>
    <t>TXN003634</t>
  </si>
  <si>
    <t>TXN005125</t>
  </si>
  <si>
    <t>TXN011367</t>
  </si>
  <si>
    <t>TXN007391</t>
  </si>
  <si>
    <t>TXN004715</t>
  </si>
  <si>
    <t>TXN011995</t>
  </si>
  <si>
    <t>TXN000833</t>
  </si>
  <si>
    <t>TXN006138</t>
  </si>
  <si>
    <t>TXN012306</t>
  </si>
  <si>
    <t>TXN001663</t>
  </si>
  <si>
    <t>TXN001764</t>
  </si>
  <si>
    <t>TXN010646</t>
  </si>
  <si>
    <t>TXN007428</t>
  </si>
  <si>
    <t>TXN004672</t>
  </si>
  <si>
    <t>TXN013288</t>
  </si>
  <si>
    <t>TXN005717</t>
  </si>
  <si>
    <t>TXN003861</t>
  </si>
  <si>
    <t>TXN003715</t>
  </si>
  <si>
    <t>TXN008463</t>
  </si>
  <si>
    <t>TXN008536</t>
  </si>
  <si>
    <t>TXN005881</t>
  </si>
  <si>
    <t>TXN013855</t>
  </si>
  <si>
    <t>TXN001448</t>
  </si>
  <si>
    <t>TXN014702</t>
  </si>
  <si>
    <t>TXN010043</t>
  </si>
  <si>
    <t>TXN010459</t>
  </si>
  <si>
    <t>TXN008732</t>
  </si>
  <si>
    <t>TXN001625</t>
  </si>
  <si>
    <t>TXN014713</t>
  </si>
  <si>
    <t>TXN002387</t>
  </si>
  <si>
    <t>TXN009018</t>
  </si>
  <si>
    <t>TXN001063</t>
  </si>
  <si>
    <t>TXN003255</t>
  </si>
  <si>
    <t>TXN002707</t>
  </si>
  <si>
    <t>TXN010833</t>
  </si>
  <si>
    <t>TXN004245</t>
  </si>
  <si>
    <t>TXN006906</t>
  </si>
  <si>
    <t>TXN006599</t>
  </si>
  <si>
    <t>TXN000826</t>
  </si>
  <si>
    <t>TXN012765</t>
  </si>
  <si>
    <t>TXN002240</t>
  </si>
  <si>
    <t>TXN005782</t>
  </si>
  <si>
    <t>TXN003587</t>
  </si>
  <si>
    <t>TXN003321</t>
  </si>
  <si>
    <t>TXN013530</t>
  </si>
  <si>
    <t>TXN003823</t>
  </si>
  <si>
    <t>TXN014199</t>
  </si>
  <si>
    <t>TXN009421</t>
  </si>
  <si>
    <t>TXN001612</t>
  </si>
  <si>
    <t>TXN004520</t>
  </si>
  <si>
    <t>TXN003554</t>
  </si>
  <si>
    <t>TXN002585</t>
  </si>
  <si>
    <t>TXN005368</t>
  </si>
  <si>
    <t>TXN002524</t>
  </si>
  <si>
    <t>TXN003441</t>
  </si>
  <si>
    <t>TXN012473</t>
  </si>
  <si>
    <t>TXN006929</t>
  </si>
  <si>
    <t>TXN012460</t>
  </si>
  <si>
    <t>TXN005804</t>
  </si>
  <si>
    <t>TXN000981</t>
  </si>
  <si>
    <t>TXN004995</t>
  </si>
  <si>
    <t>TXN014296</t>
  </si>
  <si>
    <t>TXN008472</t>
  </si>
  <si>
    <t>TXN010450</t>
  </si>
  <si>
    <t>TXN012838</t>
  </si>
  <si>
    <t>TXN010337</t>
  </si>
  <si>
    <t>TXN010304</t>
  </si>
  <si>
    <t>TXN007067</t>
  </si>
  <si>
    <t>TXN007060</t>
  </si>
  <si>
    <t>TXN000084</t>
  </si>
  <si>
    <t>TXN012768</t>
  </si>
  <si>
    <t>TXN006242</t>
  </si>
  <si>
    <t>TXN014410</t>
  </si>
  <si>
    <t>TXN012732</t>
  </si>
  <si>
    <t>TXN014738</t>
  </si>
  <si>
    <t>TXN009512</t>
  </si>
  <si>
    <t>TXN014839</t>
  </si>
  <si>
    <t>TXN007535</t>
  </si>
  <si>
    <t>TXN005456</t>
  </si>
  <si>
    <t>TXN013583</t>
  </si>
  <si>
    <t>TXN005496</t>
  </si>
  <si>
    <t>TXN000560</t>
  </si>
  <si>
    <t>TXN009836</t>
  </si>
  <si>
    <t>TXN002093</t>
  </si>
  <si>
    <t>TXN010730</t>
  </si>
  <si>
    <t>TXN013889</t>
  </si>
  <si>
    <t>TXN008778</t>
  </si>
  <si>
    <t>TXN010824</t>
  </si>
  <si>
    <t>TXN005218</t>
  </si>
  <si>
    <t>TXN007275</t>
  </si>
  <si>
    <t>TXN002705</t>
  </si>
  <si>
    <t>TXN011147</t>
  </si>
  <si>
    <t>TXN005614</t>
  </si>
  <si>
    <t>TXN010289</t>
  </si>
  <si>
    <t>TXN010934</t>
  </si>
  <si>
    <t>TXN012855</t>
  </si>
  <si>
    <t>TXN001137</t>
  </si>
  <si>
    <t>TXN004210</t>
  </si>
  <si>
    <t>TXN009699</t>
  </si>
  <si>
    <t>TXN000777</t>
  </si>
  <si>
    <t>TXN010610</t>
  </si>
  <si>
    <t>TXN010586</t>
  </si>
  <si>
    <t>TXN010441</t>
  </si>
  <si>
    <t>TXN012063</t>
  </si>
  <si>
    <t>TXN014162</t>
  </si>
  <si>
    <t>TXN006596</t>
  </si>
  <si>
    <t>TXN006976</t>
  </si>
  <si>
    <t>TXN001672</t>
  </si>
  <si>
    <t>TXN013047</t>
  </si>
  <si>
    <t>TXN000570</t>
  </si>
  <si>
    <t>TXN008025</t>
  </si>
  <si>
    <t>TXN007259</t>
  </si>
  <si>
    <t>TXN002163</t>
  </si>
  <si>
    <t>TXN014724</t>
  </si>
  <si>
    <t>TXN002919</t>
  </si>
  <si>
    <t>TXN004394</t>
  </si>
  <si>
    <t>TXN003170</t>
  </si>
  <si>
    <t>TXN014099</t>
  </si>
  <si>
    <t>TXN003555</t>
  </si>
  <si>
    <t>TXN013847</t>
  </si>
  <si>
    <t>TXN002395</t>
  </si>
  <si>
    <t>TXN007434</t>
  </si>
  <si>
    <t>TXN013615</t>
  </si>
  <si>
    <t>TXN008174</t>
  </si>
  <si>
    <t>TXN000982</t>
  </si>
  <si>
    <t>TXN004370</t>
  </si>
  <si>
    <t>TXN011887</t>
  </si>
  <si>
    <t>TXN009002</t>
  </si>
  <si>
    <t>TXN001911</t>
  </si>
  <si>
    <t>TXN011899</t>
  </si>
  <si>
    <t>TXN012251</t>
  </si>
  <si>
    <t>TXN012775</t>
  </si>
  <si>
    <t>TXN007346</t>
  </si>
  <si>
    <t>TXN013760</t>
  </si>
  <si>
    <t>TXN000344</t>
  </si>
  <si>
    <t>TXN000059</t>
  </si>
  <si>
    <t>TXN002997</t>
  </si>
  <si>
    <t>TXN006292</t>
  </si>
  <si>
    <t>TXN013773</t>
  </si>
  <si>
    <t>TXN007014</t>
  </si>
  <si>
    <t>TXN005771</t>
  </si>
  <si>
    <t>TXN002565</t>
  </si>
  <si>
    <t>TXN002361</t>
  </si>
  <si>
    <t>TXN003340</t>
  </si>
  <si>
    <t>TXN007971</t>
  </si>
  <si>
    <t>TXN003636</t>
  </si>
  <si>
    <t>TXN005812</t>
  </si>
  <si>
    <t>TXN013531</t>
  </si>
  <si>
    <t>TXN007086</t>
  </si>
  <si>
    <t>TXN009776</t>
  </si>
  <si>
    <t>TXN000940</t>
  </si>
  <si>
    <t>TXN006194</t>
  </si>
  <si>
    <t>TXN007518</t>
  </si>
  <si>
    <t>TXN011290</t>
  </si>
  <si>
    <t>TXN006829</t>
  </si>
  <si>
    <t>TXN003268</t>
  </si>
  <si>
    <t>TXN003744</t>
  </si>
  <si>
    <t>TXN002758</t>
  </si>
  <si>
    <t>TXN000368</t>
  </si>
  <si>
    <t>TXN005534</t>
  </si>
  <si>
    <t>TXN009062</t>
  </si>
  <si>
    <t>TXN003252</t>
  </si>
  <si>
    <t>TXN004459</t>
  </si>
  <si>
    <t>TXN008995</t>
  </si>
  <si>
    <t>TXN014040</t>
  </si>
  <si>
    <t>TXN012716</t>
  </si>
  <si>
    <t>TXN005779</t>
  </si>
  <si>
    <t>TXN004950</t>
  </si>
  <si>
    <t>TXN005388</t>
  </si>
  <si>
    <t>TXN014556</t>
  </si>
  <si>
    <t>TXN010668</t>
  </si>
  <si>
    <t>TXN008049</t>
  </si>
  <si>
    <t>TXN003337</t>
  </si>
  <si>
    <t>TXN012671</t>
  </si>
  <si>
    <t>TXN013393</t>
  </si>
  <si>
    <t>TXN009436</t>
  </si>
  <si>
    <t>TXN007010</t>
  </si>
  <si>
    <t>TXN011901</t>
  </si>
  <si>
    <t>TXN012283</t>
  </si>
  <si>
    <t>TXN006970</t>
  </si>
  <si>
    <t>TXN006953</t>
  </si>
  <si>
    <t>TXN007936</t>
  </si>
  <si>
    <t>TXN005003</t>
  </si>
  <si>
    <t>TXN000640</t>
  </si>
  <si>
    <t>TXN006092</t>
  </si>
  <si>
    <t>TXN007387</t>
  </si>
  <si>
    <t>TXN013439</t>
  </si>
  <si>
    <t>TXN011963</t>
  </si>
  <si>
    <t>TXN000109</t>
  </si>
  <si>
    <t>TXN010404</t>
  </si>
  <si>
    <t>TXN008000</t>
  </si>
  <si>
    <t>TXN005292</t>
  </si>
  <si>
    <t>TXN010280</t>
  </si>
  <si>
    <t>TXN004677</t>
  </si>
  <si>
    <t>TXN008067</t>
  </si>
  <si>
    <t>TXN005928</t>
  </si>
  <si>
    <t>TXN000168</t>
  </si>
  <si>
    <t>TXN012714</t>
  </si>
  <si>
    <t>TXN012464</t>
  </si>
  <si>
    <t>TXN008453</t>
  </si>
  <si>
    <t>TXN014940</t>
  </si>
  <si>
    <t>TXN001436</t>
  </si>
  <si>
    <t>TXN012755</t>
  </si>
  <si>
    <t>TXN009703</t>
  </si>
  <si>
    <t>TXN003356</t>
  </si>
  <si>
    <t>TXN008483</t>
  </si>
  <si>
    <t>TXN011220</t>
  </si>
  <si>
    <t>TXN002532</t>
  </si>
  <si>
    <t>TXN011958</t>
  </si>
  <si>
    <t>TXN000817</t>
  </si>
  <si>
    <t>TXN001386</t>
  </si>
  <si>
    <t>TXN011950</t>
  </si>
  <si>
    <t>TXN013058</t>
  </si>
  <si>
    <t>TXN009250</t>
  </si>
  <si>
    <t>TXN008783</t>
  </si>
  <si>
    <t>TXN006241</t>
  </si>
  <si>
    <t>TXN012103</t>
  </si>
  <si>
    <t>TXN005142</t>
  </si>
  <si>
    <t>TXN010952</t>
  </si>
  <si>
    <t>TXN006048</t>
  </si>
  <si>
    <t>TXN001241</t>
  </si>
  <si>
    <t>TXN002115</t>
  </si>
  <si>
    <t>TXN012612</t>
  </si>
  <si>
    <t>TXN011503</t>
  </si>
  <si>
    <t>TXN006243</t>
  </si>
  <si>
    <t>TXN012651</t>
  </si>
  <si>
    <t>TXN006442</t>
  </si>
  <si>
    <t>TXN006719</t>
  </si>
  <si>
    <t>TXN001362</t>
  </si>
  <si>
    <t>TXN009920</t>
  </si>
  <si>
    <t>TXN001020</t>
  </si>
  <si>
    <t>TXN001932</t>
  </si>
  <si>
    <t>TXN000002</t>
  </si>
  <si>
    <t>TXN001163</t>
  </si>
  <si>
    <t>TXN010530</t>
  </si>
  <si>
    <t>TXN001002</t>
  </si>
  <si>
    <t>TXN002689</t>
  </si>
  <si>
    <t>TXN003958</t>
  </si>
  <si>
    <t>TXN002521</t>
  </si>
  <si>
    <t>TXN000459</t>
  </si>
  <si>
    <t>TXN008050</t>
  </si>
  <si>
    <t>TXN005965</t>
  </si>
  <si>
    <t>TXN007543</t>
  </si>
  <si>
    <t>TXN010447</t>
  </si>
  <si>
    <t>TXN014450</t>
  </si>
  <si>
    <t>TXN013594</t>
  </si>
  <si>
    <t>TXN004957</t>
  </si>
  <si>
    <t>TXN009249</t>
  </si>
  <si>
    <t>TXN005919</t>
  </si>
  <si>
    <t>TXN012472</t>
  </si>
  <si>
    <t>TXN013358</t>
  </si>
  <si>
    <t>TXN000926</t>
  </si>
  <si>
    <t>TXN001812</t>
  </si>
  <si>
    <t>TXN009647</t>
  </si>
  <si>
    <t>TXN014919</t>
  </si>
  <si>
    <t>TXN013297</t>
  </si>
  <si>
    <t>TXN010436</t>
  </si>
  <si>
    <t>TXN013485</t>
  </si>
  <si>
    <t>TXN013057</t>
  </si>
  <si>
    <t>TXN007228</t>
  </si>
  <si>
    <t>TXN000098</t>
  </si>
  <si>
    <t>TXN011419</t>
  </si>
  <si>
    <t>TXN002190</t>
  </si>
  <si>
    <t>TXN011254</t>
  </si>
  <si>
    <t>TXN012225</t>
  </si>
  <si>
    <t>TXN004304</t>
  </si>
  <si>
    <t>TXN008690</t>
  </si>
  <si>
    <t>TXN011827</t>
  </si>
  <si>
    <t>TXN008727</t>
  </si>
  <si>
    <t>TXN008723</t>
  </si>
  <si>
    <t>TXN003377</t>
  </si>
  <si>
    <t>TXN011799</t>
  </si>
  <si>
    <t>TXN012511</t>
  </si>
  <si>
    <t>TXN010999</t>
  </si>
  <si>
    <t>TXN007696</t>
  </si>
  <si>
    <t>TXN002571</t>
  </si>
  <si>
    <t>TXN008635</t>
  </si>
  <si>
    <t>TXN003632</t>
  </si>
  <si>
    <t>TXN011681</t>
  </si>
  <si>
    <t>TXN000680</t>
  </si>
  <si>
    <t>TXN003899</t>
  </si>
  <si>
    <t>TXN011529</t>
  </si>
  <si>
    <t>TXN004367</t>
  </si>
  <si>
    <t>TXN001139</t>
  </si>
  <si>
    <t>TXN008966</t>
  </si>
  <si>
    <t>TXN003400</t>
  </si>
  <si>
    <t>TXN000639</t>
  </si>
  <si>
    <t>TXN002617</t>
  </si>
  <si>
    <t>TXN010462</t>
  </si>
  <si>
    <t>TXN009702</t>
  </si>
  <si>
    <t>TXN005132</t>
  </si>
  <si>
    <t>TXN001552</t>
  </si>
  <si>
    <t>TXN012928</t>
  </si>
  <si>
    <t>TXN006240</t>
  </si>
  <si>
    <t>TXN010215</t>
  </si>
  <si>
    <t>TXN013382</t>
  </si>
  <si>
    <t>TXN013576</t>
  </si>
  <si>
    <t>TXN007092</t>
  </si>
  <si>
    <t>TXN013597</t>
  </si>
  <si>
    <t>TXN002948</t>
  </si>
  <si>
    <t>TXN006099</t>
  </si>
  <si>
    <t>TXN007610</t>
  </si>
  <si>
    <t>TXN007726</t>
  </si>
  <si>
    <t>TXN014432</t>
  </si>
  <si>
    <t>TXN006000</t>
  </si>
  <si>
    <t>TXN008349</t>
  </si>
  <si>
    <t>TXN003267</t>
  </si>
  <si>
    <t>TXN006413</t>
  </si>
  <si>
    <t>TXN002903</t>
  </si>
  <si>
    <t>TXN000754</t>
  </si>
  <si>
    <t>TXN001644</t>
  </si>
  <si>
    <t>TXN004388</t>
  </si>
  <si>
    <t>TXN013905</t>
  </si>
  <si>
    <t>TXN010587</t>
  </si>
  <si>
    <t>TXN011549</t>
  </si>
  <si>
    <t>TXN010093</t>
  </si>
  <si>
    <t>TXN004023</t>
  </si>
  <si>
    <t>TXN004933</t>
  </si>
  <si>
    <t>TXN003305</t>
  </si>
  <si>
    <t>TXN001300</t>
  </si>
  <si>
    <t>TXN013147</t>
  </si>
  <si>
    <t>TXN003940</t>
  </si>
  <si>
    <t>TXN001342</t>
  </si>
  <si>
    <t>TXN014939</t>
  </si>
  <si>
    <t>TXN009060</t>
  </si>
  <si>
    <t>TXN003870</t>
  </si>
  <si>
    <t>TXN002581</t>
  </si>
  <si>
    <t>TXN003748</t>
  </si>
  <si>
    <t>TXN002866</t>
  </si>
  <si>
    <t>TXN012116</t>
  </si>
  <si>
    <t>TXN010629</t>
  </si>
  <si>
    <t>TXN002461</t>
  </si>
  <si>
    <t>TXN014400</t>
  </si>
  <si>
    <t>TXN004878</t>
  </si>
  <si>
    <t>TXN003669</t>
  </si>
  <si>
    <t>TXN009147</t>
  </si>
  <si>
    <t>TXN006189</t>
  </si>
  <si>
    <t>TXN001076</t>
  </si>
  <si>
    <t>TXN002004</t>
  </si>
  <si>
    <t>TXN009591</t>
  </si>
  <si>
    <t>TXN005348</t>
  </si>
  <si>
    <t>TXN002914</t>
  </si>
  <si>
    <t>TXN003104</t>
  </si>
  <si>
    <t>TXN007874</t>
  </si>
  <si>
    <t>TXN010311</t>
  </si>
  <si>
    <t>TXN002024</t>
  </si>
  <si>
    <t>TXN002111</t>
  </si>
  <si>
    <t>TXN005470</t>
  </si>
  <si>
    <t>TXN007752</t>
  </si>
  <si>
    <t>TXN002323</t>
  </si>
  <si>
    <t>TXN013416</t>
  </si>
  <si>
    <t>TXN007658</t>
  </si>
  <si>
    <t>TXN013987</t>
  </si>
  <si>
    <t>TXN003908</t>
  </si>
  <si>
    <t>TXN001077</t>
  </si>
  <si>
    <t>TXN014322</t>
  </si>
  <si>
    <t>TXN006495</t>
  </si>
  <si>
    <t>TXN007186</t>
  </si>
  <si>
    <t>TXN002432</t>
  </si>
  <si>
    <t>TXN011356</t>
  </si>
  <si>
    <t>TXN003043</t>
  </si>
  <si>
    <t>TXN003451</t>
  </si>
  <si>
    <t>TXN008423</t>
  </si>
  <si>
    <t>TXN014846</t>
  </si>
  <si>
    <t>TXN006941</t>
  </si>
  <si>
    <t>TXN002478</t>
  </si>
  <si>
    <t>TXN010637</t>
  </si>
  <si>
    <t>TXN000253</t>
  </si>
  <si>
    <t>TXN012887</t>
  </si>
  <si>
    <t>TXN002701</t>
  </si>
  <si>
    <t>TXN001001</t>
  </si>
  <si>
    <t>TXN008593</t>
  </si>
  <si>
    <t>TXN001042</t>
  </si>
  <si>
    <t>TXN007318</t>
  </si>
  <si>
    <t>TXN002788</t>
  </si>
  <si>
    <t>TXN007820</t>
  </si>
  <si>
    <t>TXN013771</t>
  </si>
  <si>
    <t>TXN002509</t>
  </si>
  <si>
    <t>TXN010533</t>
  </si>
  <si>
    <t>TXN014810</t>
  </si>
  <si>
    <t>TXN011967</t>
  </si>
  <si>
    <t>TXN005358</t>
  </si>
  <si>
    <t>TXN008192</t>
  </si>
  <si>
    <t>TXN000045</t>
  </si>
  <si>
    <t>TXN006112</t>
  </si>
  <si>
    <t>TXN010821</t>
  </si>
  <si>
    <t>TXN003885</t>
  </si>
  <si>
    <t>TXN010359</t>
  </si>
  <si>
    <t>TXN009587</t>
  </si>
  <si>
    <t>TXN010222</t>
  </si>
  <si>
    <t>TXN014473</t>
  </si>
  <si>
    <t>TXN010451</t>
  </si>
  <si>
    <t>TXN013466</t>
  </si>
  <si>
    <t>TXN006249</t>
  </si>
  <si>
    <t>TXN002558</t>
  </si>
  <si>
    <t>TXN001887</t>
  </si>
  <si>
    <t>TXN000406</t>
  </si>
  <si>
    <t>TXN010308</t>
  </si>
  <si>
    <t>TXN000809</t>
  </si>
  <si>
    <t>TXN012294</t>
  </si>
  <si>
    <t>TXN001889</t>
  </si>
  <si>
    <t>TXN003372</t>
  </si>
  <si>
    <t>TXN002009</t>
  </si>
  <si>
    <t>TXN004902</t>
  </si>
  <si>
    <t>TXN007029</t>
  </si>
  <si>
    <t>TXN001925</t>
  </si>
  <si>
    <t>TXN012743</t>
  </si>
  <si>
    <t>TXN002897</t>
  </si>
  <si>
    <t>TXN012148</t>
  </si>
  <si>
    <t>TXN011755</t>
  </si>
  <si>
    <t>TXN014209</t>
  </si>
  <si>
    <t>TXN001459</t>
  </si>
  <si>
    <t>TXN000113</t>
  </si>
  <si>
    <t>TXN003919</t>
  </si>
  <si>
    <t>TXN012971</t>
  </si>
  <si>
    <t>TXN008433</t>
  </si>
  <si>
    <t>TXN003659</t>
  </si>
  <si>
    <t>TXN000758</t>
  </si>
  <si>
    <t>TXN004403</t>
  </si>
  <si>
    <t>TXN006420</t>
  </si>
  <si>
    <t>TXN000532</t>
  </si>
  <si>
    <t>TXN006295</t>
  </si>
  <si>
    <t>TXN003417</t>
  </si>
  <si>
    <t>TXN011588</t>
  </si>
  <si>
    <t>TXN014018</t>
  </si>
  <si>
    <t>TXN005241</t>
  </si>
  <si>
    <t>TXN002619</t>
  </si>
  <si>
    <t>TXN006127</t>
  </si>
  <si>
    <t>TXN013376</t>
  </si>
  <si>
    <t>TXN001298</t>
  </si>
  <si>
    <t>TXN005273</t>
  </si>
  <si>
    <t>TXN014067</t>
  </si>
  <si>
    <t>TXN008801</t>
  </si>
  <si>
    <t>TXN011371</t>
  </si>
  <si>
    <t>TXN000650</t>
  </si>
  <si>
    <t>TXN009136</t>
  </si>
  <si>
    <t>TXN014374</t>
  </si>
  <si>
    <t>TXN012121</t>
  </si>
  <si>
    <t>TXN000952</t>
  </si>
  <si>
    <t>TXN010244</t>
  </si>
  <si>
    <t>TXN002677</t>
  </si>
  <si>
    <t>TXN002527</t>
  </si>
  <si>
    <t>TXN001716</t>
  </si>
  <si>
    <t>TXN012733</t>
  </si>
  <si>
    <t>TXN013934</t>
  </si>
  <si>
    <t>TXN004054</t>
  </si>
  <si>
    <t>TXN002808</t>
  </si>
  <si>
    <t>TXN014015</t>
  </si>
  <si>
    <t>TXN006203</t>
  </si>
  <si>
    <t>TXN009340</t>
  </si>
  <si>
    <t>TXN013430</t>
  </si>
  <si>
    <t>TXN010735</t>
  </si>
  <si>
    <t>TXN006445</t>
  </si>
  <si>
    <t>TXN007567</t>
  </si>
  <si>
    <t>TXN003806</t>
  </si>
  <si>
    <t>TXN009617</t>
  </si>
  <si>
    <t>TXN012888</t>
  </si>
  <si>
    <t>TXN003283</t>
  </si>
  <si>
    <t>TXN009934</t>
  </si>
  <si>
    <t>TXN000487</t>
  </si>
  <si>
    <t>TXN005887</t>
  </si>
  <si>
    <t>TXN008936</t>
  </si>
  <si>
    <t>TXN013178</t>
  </si>
  <si>
    <t>TXN008490</t>
  </si>
  <si>
    <t>TXN009213</t>
  </si>
  <si>
    <t>TXN005697</t>
  </si>
  <si>
    <t>TXN014934</t>
  </si>
  <si>
    <t>TXN008867</t>
  </si>
  <si>
    <t>TXN012579</t>
  </si>
  <si>
    <t>TXN013088</t>
  </si>
  <si>
    <t>TXN011250</t>
  </si>
  <si>
    <t>TXN001124</t>
  </si>
  <si>
    <t>TXN006283</t>
  </si>
  <si>
    <t>TXN006453</t>
  </si>
  <si>
    <t>TXN012218</t>
  </si>
  <si>
    <t>TXN007928</t>
  </si>
  <si>
    <t>TXN005799</t>
  </si>
  <si>
    <t>TXN002080</t>
  </si>
  <si>
    <t>TXN001288</t>
  </si>
  <si>
    <t>TXN008109</t>
  </si>
  <si>
    <t>TXN006390</t>
  </si>
  <si>
    <t>TXN011117</t>
  </si>
  <si>
    <t>TXN007792</t>
  </si>
  <si>
    <t>TXN004202</t>
  </si>
  <si>
    <t>TXN008338</t>
  </si>
  <si>
    <t>TXN009238</t>
  </si>
  <si>
    <t>TXN008639</t>
  </si>
  <si>
    <t>TXN014379</t>
  </si>
  <si>
    <t>TXN009084</t>
  </si>
  <si>
    <t>TXN003772</t>
  </si>
  <si>
    <t>TXN004090</t>
  </si>
  <si>
    <t>TXN013048</t>
  </si>
  <si>
    <t>TXN001527</t>
  </si>
  <si>
    <t>TXN011777</t>
  </si>
  <si>
    <t>TXN010211</t>
  </si>
  <si>
    <t>TXN009273</t>
  </si>
  <si>
    <t>TXN005261</t>
  </si>
  <si>
    <t>TXN002714</t>
  </si>
  <si>
    <t>TXN011510</t>
  </si>
  <si>
    <t>TXN008702</t>
  </si>
  <si>
    <t>TXN003347</t>
  </si>
  <si>
    <t>TXN000839</t>
  </si>
  <si>
    <t>TXN009834</t>
  </si>
  <si>
    <t>TXN013762</t>
  </si>
  <si>
    <t>TXN008959</t>
  </si>
  <si>
    <t>TXN013555</t>
  </si>
  <si>
    <t>TXN008633</t>
  </si>
  <si>
    <t>TXN008014</t>
  </si>
  <si>
    <t>TXN001352</t>
  </si>
  <si>
    <t>TXN001725</t>
  </si>
  <si>
    <t>TXN003173</t>
  </si>
  <si>
    <t>TXN012204</t>
  </si>
  <si>
    <t>TXN005137</t>
  </si>
  <si>
    <t>TXN013810</t>
  </si>
  <si>
    <t>TXN005488</t>
  </si>
  <si>
    <t>TXN013527</t>
  </si>
  <si>
    <t>TXN011330</t>
  </si>
  <si>
    <t>TXN014717</t>
  </si>
  <si>
    <t>TXN002822</t>
  </si>
  <si>
    <t>TXN002012</t>
  </si>
  <si>
    <t>TXN004465</t>
  </si>
  <si>
    <t>TXN002256</t>
  </si>
  <si>
    <t>TXN002219</t>
  </si>
  <si>
    <t>TXN010112</t>
  </si>
  <si>
    <t>TXN009407</t>
  </si>
  <si>
    <t>TXN008088</t>
  </si>
  <si>
    <t>TXN002983</t>
  </si>
  <si>
    <t>TXN000402</t>
  </si>
  <si>
    <t>TXN013037</t>
  </si>
  <si>
    <t>TXN003699</t>
  </si>
  <si>
    <t>TXN005469</t>
  </si>
  <si>
    <t>TXN011482</t>
  </si>
  <si>
    <t>TXN011446</t>
  </si>
  <si>
    <t>TXN003891</t>
  </si>
  <si>
    <t>TXN010427</t>
  </si>
  <si>
    <t>TXN002476</t>
  </si>
  <si>
    <t>TXN006769</t>
  </si>
  <si>
    <t>TXN010434</t>
  </si>
  <si>
    <t>TXN005236</t>
  </si>
  <si>
    <t>TXN014003</t>
  </si>
  <si>
    <t>TXN012646</t>
  </si>
  <si>
    <t>TXN005145</t>
  </si>
  <si>
    <t>TXN004791</t>
  </si>
  <si>
    <t>TXN013030</t>
  </si>
  <si>
    <t>TXN007724</t>
  </si>
  <si>
    <t>TXN008110</t>
  </si>
  <si>
    <t>TXN014375</t>
  </si>
  <si>
    <t>TXN004170</t>
  </si>
  <si>
    <t>TXN000939</t>
  </si>
  <si>
    <t>TXN004486</t>
  </si>
  <si>
    <t>TXN014851</t>
  </si>
  <si>
    <t>TXN011889</t>
  </si>
  <si>
    <t>TXN006729</t>
  </si>
  <si>
    <t>TXN001691</t>
  </si>
  <si>
    <t>TXN011516</t>
  </si>
  <si>
    <t>TXN014654</t>
  </si>
  <si>
    <t>TXN014427</t>
  </si>
  <si>
    <t>TXN005964</t>
  </si>
  <si>
    <t>TXN004785</t>
  </si>
  <si>
    <t>TXN009378</t>
  </si>
  <si>
    <t>TXN009782</t>
  </si>
  <si>
    <t>TXN001005</t>
  </si>
  <si>
    <t>TXN012482</t>
  </si>
  <si>
    <t>TXN013512</t>
  </si>
  <si>
    <t>TXN006772</t>
  </si>
  <si>
    <t>TXN005256</t>
  </si>
  <si>
    <t>TXN014731</t>
  </si>
  <si>
    <t>TXN012774</t>
  </si>
  <si>
    <t>TXN008246</t>
  </si>
  <si>
    <t>TXN010226</t>
  </si>
  <si>
    <t>TXN004278</t>
  </si>
  <si>
    <t>TXN011453</t>
  </si>
  <si>
    <t>TXN004274</t>
  </si>
  <si>
    <t>TXN012339</t>
  </si>
  <si>
    <t>TXN010526</t>
  </si>
  <si>
    <t>TXN004611</t>
  </si>
  <si>
    <t>TXN009884</t>
  </si>
  <si>
    <t>TXN005428</t>
  </si>
  <si>
    <t>TXN012458</t>
  </si>
  <si>
    <t>TXN000723</t>
  </si>
  <si>
    <t>TXN009847</t>
  </si>
  <si>
    <t>TXN001035</t>
  </si>
  <si>
    <t>TXN001525</t>
  </si>
  <si>
    <t>TXN001771</t>
  </si>
  <si>
    <t>TXN002152</t>
  </si>
  <si>
    <t>TXN004039</t>
  </si>
  <si>
    <t>TXN012801</t>
  </si>
  <si>
    <t>TXN003047</t>
  </si>
  <si>
    <t>TXN002759</t>
  </si>
  <si>
    <t>TXN014191</t>
  </si>
  <si>
    <t>TXN010151</t>
  </si>
  <si>
    <t>TXN013243</t>
  </si>
  <si>
    <t>TXN003035</t>
  </si>
  <si>
    <t>TXN014608</t>
  </si>
  <si>
    <t>TXN002708</t>
  </si>
  <si>
    <t>TXN014373</t>
  </si>
  <si>
    <t>TXN008456</t>
  </si>
  <si>
    <t>TXN010035</t>
  </si>
  <si>
    <t>TXN001419</t>
  </si>
  <si>
    <t>TXN008281</t>
  </si>
  <si>
    <t>TXN010732</t>
  </si>
  <si>
    <t>TXN000297</t>
  </si>
  <si>
    <t>TXN001752</t>
  </si>
  <si>
    <t>TXN009598</t>
  </si>
  <si>
    <t>TXN011188</t>
  </si>
  <si>
    <t>TXN008015</t>
  </si>
  <si>
    <t>TXN003613</t>
  </si>
  <si>
    <t>TXN013099</t>
  </si>
  <si>
    <t>TXN001433</t>
  </si>
  <si>
    <t>TXN003239</t>
  </si>
  <si>
    <t>TXN001679</t>
  </si>
  <si>
    <t>TXN008586</t>
  </si>
  <si>
    <t>TXN002349</t>
  </si>
  <si>
    <t>TXN009840</t>
  </si>
  <si>
    <t>TXN001012</t>
  </si>
  <si>
    <t>TXN011014</t>
  </si>
  <si>
    <t>TXN014061</t>
  </si>
  <si>
    <t>TXN008982</t>
  </si>
  <si>
    <t>TXN001115</t>
  </si>
  <si>
    <t>TXN002719</t>
  </si>
  <si>
    <t>TXN005245</t>
  </si>
  <si>
    <t>TXN000508</t>
  </si>
  <si>
    <t>TXN011387</t>
  </si>
  <si>
    <t>TXN001308</t>
  </si>
  <si>
    <t>TXN012061</t>
  </si>
  <si>
    <t>TXN003408</t>
  </si>
  <si>
    <t>TXN014682</t>
  </si>
  <si>
    <t>TXN002064</t>
  </si>
  <si>
    <t>TXN013618</t>
  </si>
  <si>
    <t>TXN009754</t>
  </si>
  <si>
    <t>TXN005941</t>
  </si>
  <si>
    <t>TXN007583</t>
  </si>
  <si>
    <t>TXN002251</t>
  </si>
  <si>
    <t>TXN007163</t>
  </si>
  <si>
    <t>TXN007273</t>
  </si>
  <si>
    <t>TXN014458</t>
  </si>
  <si>
    <t>TXN009545</t>
  </si>
  <si>
    <t>TXN000320</t>
  </si>
  <si>
    <t>TXN009347</t>
  </si>
  <si>
    <t>TXN005949</t>
  </si>
  <si>
    <t>TXN013391</t>
  </si>
  <si>
    <t>TXN011251</t>
  </si>
  <si>
    <t>TXN008963</t>
  </si>
  <si>
    <t>TXN008972</t>
  </si>
  <si>
    <t>TXN012749</t>
  </si>
  <si>
    <t>TXN007382</t>
  </si>
  <si>
    <t>TXN011102</t>
  </si>
  <si>
    <t>TXN008415</t>
  </si>
  <si>
    <t>TXN012822</t>
  </si>
  <si>
    <t>TXN009705</t>
  </si>
  <si>
    <t>TXN013927</t>
  </si>
  <si>
    <t>TXN014874</t>
  </si>
  <si>
    <t>TXN001862</t>
  </si>
  <si>
    <t>TXN003975</t>
  </si>
  <si>
    <t>TXN003396</t>
  </si>
  <si>
    <t>TXN007921</t>
  </si>
  <si>
    <t>TXN012175</t>
  </si>
  <si>
    <t>TXN008787</t>
  </si>
  <si>
    <t>TXN006464</t>
  </si>
  <si>
    <t>TXN003848</t>
  </si>
  <si>
    <t>TXN005112</t>
  </si>
  <si>
    <t>TXN001073</t>
  </si>
  <si>
    <t>TXN004138</t>
  </si>
  <si>
    <t>TXN001491</t>
  </si>
  <si>
    <t>TXN005846</t>
  </si>
  <si>
    <t>TXN002682</t>
  </si>
  <si>
    <t>TXN001366</t>
  </si>
  <si>
    <t>TXN011734</t>
  </si>
  <si>
    <t>TXN010714</t>
  </si>
  <si>
    <t>TXN014332</t>
  </si>
  <si>
    <t>TXN004140</t>
  </si>
  <si>
    <t>TXN014900</t>
  </si>
  <si>
    <t>TXN001173</t>
  </si>
  <si>
    <t>TXN011688</t>
  </si>
  <si>
    <t>TXN001701</t>
  </si>
  <si>
    <t>TXN006818</t>
  </si>
  <si>
    <t>TXN011074</t>
  </si>
  <si>
    <t>TXN004529</t>
  </si>
  <si>
    <t>TXN004588</t>
  </si>
  <si>
    <t>TXN005610</t>
  </si>
  <si>
    <t>TXN004675</t>
  </si>
  <si>
    <t>TXN000943</t>
  </si>
  <si>
    <t>TXN004906</t>
  </si>
  <si>
    <t>TXN001594</t>
  </si>
  <si>
    <t>TXN010115</t>
  </si>
  <si>
    <t>TXN000202</t>
  </si>
  <si>
    <t>TXN006232</t>
  </si>
  <si>
    <t>TXN013073</t>
  </si>
  <si>
    <t>TXN012314</t>
  </si>
  <si>
    <t>TXN000958</t>
  </si>
  <si>
    <t>TXN006274</t>
  </si>
  <si>
    <t>TXN003713</t>
  </si>
  <si>
    <t>TXN012816</t>
  </si>
  <si>
    <t>TXN000090</t>
  </si>
  <si>
    <t>TXN014750</t>
  </si>
  <si>
    <t>TXN004973</t>
  </si>
  <si>
    <t>TXN004822</t>
  </si>
  <si>
    <t>TXN004281</t>
  </si>
  <si>
    <t>TXN006663</t>
  </si>
  <si>
    <t>TXN013846</t>
  </si>
  <si>
    <t>TXN006236</t>
  </si>
  <si>
    <t>TXN010567</t>
  </si>
  <si>
    <t>TXN004445</t>
  </si>
  <si>
    <t>TXN001593</t>
  </si>
  <si>
    <t>TXN002459</t>
  </si>
  <si>
    <t>TXN010799</t>
  </si>
  <si>
    <t>TXN014542</t>
  </si>
  <si>
    <t>TXN005687</t>
  </si>
  <si>
    <t>TXN012924</t>
  </si>
  <si>
    <t>TXN010412</t>
  </si>
  <si>
    <t>TXN014510</t>
  </si>
  <si>
    <t>TXN007139</t>
  </si>
  <si>
    <t>TXN007502</t>
  </si>
  <si>
    <t>TXN010535</t>
  </si>
  <si>
    <t>TXN001615</t>
  </si>
  <si>
    <t>TXN002187</t>
  </si>
  <si>
    <t>TXN002110</t>
  </si>
  <si>
    <t>TXN006810</t>
  </si>
  <si>
    <t>TXN003755</t>
  </si>
  <si>
    <t>TXN014335</t>
  </si>
  <si>
    <t>TXN001785</t>
  </si>
  <si>
    <t>TXN013559</t>
  </si>
  <si>
    <t>TXN010344</t>
  </si>
  <si>
    <t>TXN000735</t>
  </si>
  <si>
    <t>TXN007236</t>
  </si>
  <si>
    <t>TXN011531</t>
  </si>
  <si>
    <t>TXN007848</t>
  </si>
  <si>
    <t>TXN003329</t>
  </si>
  <si>
    <t>TXN002632</t>
  </si>
  <si>
    <t>TXN014105</t>
  </si>
  <si>
    <t>TXN001287</t>
  </si>
  <si>
    <t>TXN010011</t>
  </si>
  <si>
    <t>TXN006032</t>
  </si>
  <si>
    <t>TXN004136</t>
  </si>
  <si>
    <t>TXN012718</t>
  </si>
  <si>
    <t>TXN002285</t>
  </si>
  <si>
    <t>TXN009917</t>
  </si>
  <si>
    <t>TXN000598</t>
  </si>
  <si>
    <t>TXN011406</t>
  </si>
  <si>
    <t>TXN003550</t>
  </si>
  <si>
    <t>TXN009726</t>
  </si>
  <si>
    <t>TXN004235</t>
  </si>
  <si>
    <t>TXN013944</t>
  </si>
  <si>
    <t>TXN013279</t>
  </si>
  <si>
    <t>TXN012826</t>
  </si>
  <si>
    <t>TXN003165</t>
  </si>
  <si>
    <t>TXN000664</t>
  </si>
  <si>
    <t>TXN008576</t>
  </si>
  <si>
    <t>TXN006749</t>
  </si>
  <si>
    <t>TXN010192</t>
  </si>
  <si>
    <t>TXN011912</t>
  </si>
  <si>
    <t>TXN008360</t>
  </si>
  <si>
    <t>TXN008058</t>
  </si>
  <si>
    <t>TXN004526</t>
  </si>
  <si>
    <t>TXN007964</t>
  </si>
  <si>
    <t>TXN005449</t>
  </si>
  <si>
    <t>TXN009631</t>
  </si>
  <si>
    <t>TXN009242</t>
  </si>
  <si>
    <t>TXN010882</t>
  </si>
  <si>
    <t>TXN003551</t>
  </si>
  <si>
    <t>TXN002410</t>
  </si>
  <si>
    <t>TXN002774</t>
  </si>
  <si>
    <t>TXN009762</t>
  </si>
  <si>
    <t>TXN001213</t>
  </si>
  <si>
    <t>TXN003102</t>
  </si>
  <si>
    <t>TXN012949</t>
  </si>
  <si>
    <t>TXN007476</t>
  </si>
  <si>
    <t>TXN013475</t>
  </si>
  <si>
    <t>TXN009518</t>
  </si>
  <si>
    <t>TXN005976</t>
  </si>
  <si>
    <t>TXN014157</t>
  </si>
  <si>
    <t>TXN000796</t>
  </si>
  <si>
    <t>TXN005467</t>
  </si>
  <si>
    <t>TXN014679</t>
  </si>
  <si>
    <t>TXN003726</t>
  </si>
  <si>
    <t>TXN012326</t>
  </si>
  <si>
    <t>TXN008569</t>
  </si>
  <si>
    <t>TXN003697</t>
  </si>
  <si>
    <t>TXN008485</t>
  </si>
  <si>
    <t>TXN008451</t>
  </si>
  <si>
    <t>TXN012544</t>
  </si>
  <si>
    <t>TXN001070</t>
  </si>
  <si>
    <t>TXN013963</t>
  </si>
  <si>
    <t>TXN004543</t>
  </si>
  <si>
    <t>TXN013929</t>
  </si>
  <si>
    <t>TXN008068</t>
  </si>
  <si>
    <t>TXN005816</t>
  </si>
  <si>
    <t>TXN013604</t>
  </si>
  <si>
    <t>TXN010951</t>
  </si>
  <si>
    <t>TXN003302</t>
  </si>
  <si>
    <t>TXN006897</t>
  </si>
  <si>
    <t>TXN006165</t>
  </si>
  <si>
    <t>TXN007710</t>
  </si>
  <si>
    <t>TXN002275</t>
  </si>
  <si>
    <t>TXN005921</t>
  </si>
  <si>
    <t>TXN013633</t>
  </si>
  <si>
    <t>TXN010210</t>
  </si>
  <si>
    <t>TXN006987</t>
  </si>
  <si>
    <t>TXN013793</t>
  </si>
  <si>
    <t>TXN003839</t>
  </si>
  <si>
    <t>TXN008934</t>
  </si>
  <si>
    <t>TXN011500</t>
  </si>
  <si>
    <t>TXN004398</t>
  </si>
  <si>
    <t>TXN014496</t>
  </si>
  <si>
    <t>TXN003414</t>
  </si>
  <si>
    <t>TXN009358</t>
  </si>
  <si>
    <t>TXN002589</t>
  </si>
  <si>
    <t>TXN005932</t>
  </si>
  <si>
    <t>TXN009604</t>
  </si>
  <si>
    <t>TXN012792</t>
  </si>
  <si>
    <t>TXN005957</t>
  </si>
  <si>
    <t>TXN004892</t>
  </si>
  <si>
    <t>TXN006296</t>
  </si>
  <si>
    <t>TXN012397</t>
  </si>
  <si>
    <t>TXN000526</t>
  </si>
  <si>
    <t>TXN008425</t>
  </si>
  <si>
    <t>TXN000773</t>
  </si>
  <si>
    <t>TXN000337</t>
  </si>
  <si>
    <t>TXN004831</t>
  </si>
  <si>
    <t>TXN008697</t>
  </si>
  <si>
    <t>TXN007024</t>
  </si>
  <si>
    <t>TXN012598</t>
  </si>
  <si>
    <t>TXN011707</t>
  </si>
  <si>
    <t>TXN014453</t>
  </si>
  <si>
    <t>TXN005729</t>
  </si>
  <si>
    <t>TXN009101</t>
  </si>
  <si>
    <t>TXN010760</t>
  </si>
  <si>
    <t>TXN009083</t>
  </si>
  <si>
    <t>TXN010473</t>
  </si>
  <si>
    <t>TXN010702</t>
  </si>
  <si>
    <t>TXN004577</t>
  </si>
  <si>
    <t>TXN008550</t>
  </si>
  <si>
    <t>TXN002622</t>
  </si>
  <si>
    <t>TXN005316</t>
  </si>
  <si>
    <t>TXN006208</t>
  </si>
  <si>
    <t>TXN006315</t>
  </si>
  <si>
    <t>TXN008583</t>
  </si>
  <si>
    <t>TXN010362</t>
  </si>
  <si>
    <t>TXN010944</t>
  </si>
  <si>
    <t>TXN014345</t>
  </si>
  <si>
    <t>TXN011966</t>
  </si>
  <si>
    <t>TXN000323</t>
  </si>
  <si>
    <t>TXN010243</t>
  </si>
  <si>
    <t>TXN012131</t>
  </si>
  <si>
    <t>TXN006214</t>
  </si>
  <si>
    <t>TXN014398</t>
  </si>
  <si>
    <t>TXN009769</t>
  </si>
  <si>
    <t>TXN001450</t>
  </si>
  <si>
    <t>TXN011800</t>
  </si>
  <si>
    <t>TXN000705</t>
  </si>
  <si>
    <t>TXN007924</t>
  </si>
  <si>
    <t>TXN007822</t>
  </si>
  <si>
    <t>TXN005475</t>
  </si>
  <si>
    <t>TXN009129</t>
  </si>
  <si>
    <t>TXN009180</t>
  </si>
  <si>
    <t>TXN007542</t>
  </si>
  <si>
    <t>TXN010299</t>
  </si>
  <si>
    <t>TXN001551</t>
  </si>
  <si>
    <t>TXN010972</t>
  </si>
  <si>
    <t>TXN014858</t>
  </si>
  <si>
    <t>TXN010705</t>
  </si>
  <si>
    <t>TXN002100</t>
  </si>
  <si>
    <t>TXN011626</t>
  </si>
  <si>
    <t>TXN002366</t>
  </si>
  <si>
    <t>TXN009691</t>
  </si>
  <si>
    <t>TXN014569</t>
  </si>
  <si>
    <t>TXN004700</t>
  </si>
  <si>
    <t>TXN012053</t>
  </si>
  <si>
    <t>TXN002785</t>
  </si>
  <si>
    <t>TXN011625</t>
  </si>
  <si>
    <t>TXN002154</t>
  </si>
  <si>
    <t>TXN012272</t>
  </si>
  <si>
    <t>TXN005204</t>
  </si>
  <si>
    <t>TXN008573</t>
  </si>
  <si>
    <t>TXN014800</t>
  </si>
  <si>
    <t>TXN003148</t>
  </si>
  <si>
    <t>TXN006382</t>
  </si>
  <si>
    <t>TXN014259</t>
  </si>
  <si>
    <t>TXN011816</t>
  </si>
  <si>
    <t>TXN013906</t>
  </si>
  <si>
    <t>TXN013433</t>
  </si>
  <si>
    <t>TXN012439</t>
  </si>
  <si>
    <t>TXN004941</t>
  </si>
  <si>
    <t>TXN009054</t>
  </si>
  <si>
    <t>TXN004805</t>
  </si>
  <si>
    <t>TXN007996</t>
  </si>
  <si>
    <t>TXN006920</t>
  </si>
  <si>
    <t>TXN011664</t>
  </si>
  <si>
    <t>TXN002786</t>
  </si>
  <si>
    <t>TXN014629</t>
  </si>
  <si>
    <t>TXN010690</t>
  </si>
  <si>
    <t>TXN009158</t>
  </si>
  <si>
    <t>TXN001140</t>
  </si>
  <si>
    <t>TXN007471</t>
  </si>
  <si>
    <t>TXN002728</t>
  </si>
  <si>
    <t>TXN005677</t>
  </si>
  <si>
    <t>TXN001458</t>
  </si>
  <si>
    <t>TXN012187</t>
  </si>
  <si>
    <t>TXN007043</t>
  </si>
  <si>
    <t>TXN012867</t>
  </si>
  <si>
    <t>TXN002756</t>
  </si>
  <si>
    <t>TXN006746</t>
  </si>
  <si>
    <t>TXN011617</t>
  </si>
  <si>
    <t>TXN011914</t>
  </si>
  <si>
    <t>TXN001707</t>
  </si>
  <si>
    <t>TXN000546</t>
  </si>
  <si>
    <t>TXN011053</t>
  </si>
  <si>
    <t>TXN004022</t>
  </si>
  <si>
    <t>TXN014506</t>
  </si>
  <si>
    <t>TXN003540</t>
  </si>
  <si>
    <t>TXN000990</t>
  </si>
  <si>
    <t>TXN012640</t>
  </si>
  <si>
    <t>TXN001985</t>
  </si>
  <si>
    <t>TXN011475</t>
  </si>
  <si>
    <t>TXN000971</t>
  </si>
  <si>
    <t>TXN003920</t>
  </si>
  <si>
    <t>TXN014276</t>
  </si>
  <si>
    <t>TXN007464</t>
  </si>
  <si>
    <t>TXN004597</t>
  </si>
  <si>
    <t>TXN000791</t>
  </si>
  <si>
    <t>TXN004553</t>
  </si>
  <si>
    <t>TXN014503</t>
  </si>
  <si>
    <t>TXN000895</t>
  </si>
  <si>
    <t>TXN011390</t>
  </si>
  <si>
    <t>TXN009701</t>
  </si>
  <si>
    <t>TXN000205</t>
  </si>
  <si>
    <t>TXN011393</t>
  </si>
  <si>
    <t>TXN014448</t>
  </si>
  <si>
    <t>TXN000071</t>
  </si>
  <si>
    <t>TXN003431</t>
  </si>
  <si>
    <t>TXN012729</t>
  </si>
  <si>
    <t>TXN002197</t>
  </si>
  <si>
    <t>TXN002720</t>
  </si>
  <si>
    <t>TXN011700</t>
  </si>
  <si>
    <t>TXN011831</t>
  </si>
  <si>
    <t>TXN008718</t>
  </si>
  <si>
    <t>TXN002666</t>
  </si>
  <si>
    <t>TXN001641</t>
  </si>
  <si>
    <t>TXN007648</t>
  </si>
  <si>
    <t>TXN003866</t>
  </si>
  <si>
    <t>TXN012247</t>
  </si>
  <si>
    <t>TXN009089</t>
  </si>
  <si>
    <t>TXN012615</t>
  </si>
  <si>
    <t>TXN009589</t>
  </si>
  <si>
    <t>TXN002801</t>
  </si>
  <si>
    <t>TXN005027</t>
  </si>
  <si>
    <t>TXN006857</t>
  </si>
  <si>
    <t>TXN008903</t>
  </si>
  <si>
    <t>TXN014253</t>
  </si>
  <si>
    <t>TXN013026</t>
  </si>
  <si>
    <t>TXN002375</t>
  </si>
  <si>
    <t>TXN008529</t>
  </si>
  <si>
    <t>TXN011112</t>
  </si>
  <si>
    <t>TXN003385</t>
  </si>
  <si>
    <t>TXN006073</t>
  </si>
  <si>
    <t>TXN014507</t>
  </si>
  <si>
    <t>TXN006293</t>
  </si>
  <si>
    <t>TXN004156</t>
  </si>
  <si>
    <t>TXN011110</t>
  </si>
  <si>
    <t>TXN011917</t>
  </si>
  <si>
    <t>TXN001312</t>
  </si>
  <si>
    <t>TXN005989</t>
  </si>
  <si>
    <t>TXN005690</t>
  </si>
  <si>
    <t>TXN014609</t>
  </si>
  <si>
    <t>TXN014211</t>
  </si>
  <si>
    <t>TXN006912</t>
  </si>
  <si>
    <t>TXN014126</t>
  </si>
  <si>
    <t>TXN006357</t>
  </si>
  <si>
    <t>TXN014875</t>
  </si>
  <si>
    <t>TXN003640</t>
  </si>
  <si>
    <t>TXN012044</t>
  </si>
  <si>
    <t>TXN008494</t>
  </si>
  <si>
    <t>TXN011530</t>
  </si>
  <si>
    <t>TXN012894</t>
  </si>
  <si>
    <t>TXN010623</t>
  </si>
  <si>
    <t>TXN011788</t>
  </si>
  <si>
    <t>TXN012548</t>
  </si>
  <si>
    <t>TXN012133</t>
  </si>
  <si>
    <t>TXN013620</t>
  </si>
  <si>
    <t>TXN006556</t>
  </si>
  <si>
    <t>TXN011325</t>
  </si>
  <si>
    <t>TXN011629</t>
  </si>
  <si>
    <t>TXN003800</t>
  </si>
  <si>
    <t>TXN005716</t>
  </si>
  <si>
    <t>TXN004510</t>
  </si>
  <si>
    <t>TXN010910</t>
  </si>
  <si>
    <t>TXN011223</t>
  </si>
  <si>
    <t>TXN012047</t>
  </si>
  <si>
    <t>TXN005053</t>
  </si>
  <si>
    <t>TXN006736</t>
  </si>
  <si>
    <t>TXN013070</t>
  </si>
  <si>
    <t>TXN007538</t>
  </si>
  <si>
    <t>TXN000182</t>
  </si>
  <si>
    <t>TXN011569</t>
  </si>
  <si>
    <t>TXN005537</t>
  </si>
  <si>
    <t>TXN006059</t>
  </si>
  <si>
    <t>TXN002347</t>
  </si>
  <si>
    <t>TXN000918</t>
  </si>
  <si>
    <t>TXN008825</t>
  </si>
  <si>
    <t>TXN007400</t>
  </si>
  <si>
    <t>TXN003881</t>
  </si>
  <si>
    <t>TXN006086</t>
  </si>
  <si>
    <t>TXN012559</t>
  </si>
  <si>
    <t>TXN001254</t>
  </si>
  <si>
    <t>TXN011405</t>
  </si>
  <si>
    <t>TXN008924</t>
  </si>
  <si>
    <t>TXN001348</t>
  </si>
  <si>
    <t>TXN011354</t>
  </si>
  <si>
    <t>TXN002462</t>
  </si>
  <si>
    <t>TXN011635</t>
  </si>
  <si>
    <t>TXN012223</t>
  </si>
  <si>
    <t>TXN006871</t>
  </si>
  <si>
    <t>TXN003301</t>
  </si>
  <si>
    <t>TXN009770</t>
  </si>
  <si>
    <t>TXN001912</t>
  </si>
  <si>
    <t>TXN002957</t>
  </si>
  <si>
    <t>TXN002916</t>
  </si>
  <si>
    <t>TXN009403</t>
  </si>
  <si>
    <t>TXN000589</t>
  </si>
  <si>
    <t>TXN003251</t>
  </si>
  <si>
    <t>TXN012578</t>
  </si>
  <si>
    <t>TXN013740</t>
  </si>
  <si>
    <t>TXN008309</t>
  </si>
  <si>
    <t>TXN001165</t>
  </si>
  <si>
    <t>TXN001233</t>
  </si>
  <si>
    <t>TXN009454</t>
  </si>
  <si>
    <t>TXN002130</t>
  </si>
  <si>
    <t>TXN007693</t>
  </si>
  <si>
    <t>TXN010089</t>
  </si>
  <si>
    <t>TXN009558</t>
  </si>
  <si>
    <t>TXN008555</t>
  </si>
  <si>
    <t>TXN013673</t>
  </si>
  <si>
    <t>TXN001784</t>
  </si>
  <si>
    <t>TXN000576</t>
  </si>
  <si>
    <t>TXN007901</t>
  </si>
  <si>
    <t>TXN003708</t>
  </si>
  <si>
    <t>TXN013084</t>
  </si>
  <si>
    <t>TXN009126</t>
  </si>
  <si>
    <t>TXN012500</t>
  </si>
  <si>
    <t>TXN001715</t>
  </si>
  <si>
    <t>TXN005902</t>
  </si>
  <si>
    <t>TXN005743</t>
  </si>
  <si>
    <t>TXN008212</t>
  </si>
  <si>
    <t>TXN011273</t>
  </si>
  <si>
    <t>TXN005373</t>
  </si>
  <si>
    <t>TXN000247</t>
  </si>
  <si>
    <t>TXN012520</t>
  </si>
  <si>
    <t>TXN014659</t>
  </si>
  <si>
    <t>TXN012034</t>
  </si>
  <si>
    <t>TXN006253</t>
  </si>
  <si>
    <t>TXN006502</t>
  </si>
  <si>
    <t>TXN014381</t>
  </si>
  <si>
    <t>TXN013754</t>
  </si>
  <si>
    <t>TXN013803</t>
  </si>
  <si>
    <t>TXN011648</t>
  </si>
  <si>
    <t>TXN011686</t>
  </si>
  <si>
    <t>TXN008647</t>
  </si>
  <si>
    <t>TXN004031</t>
  </si>
  <si>
    <t>TXN012982</t>
  </si>
  <si>
    <t>TXN000290</t>
  </si>
  <si>
    <t>TXN009764</t>
  </si>
  <si>
    <t>TXN008983</t>
  </si>
  <si>
    <t>TXN008492</t>
  </si>
  <si>
    <t>TXN008205</t>
  </si>
  <si>
    <t>TXN001243</t>
  </si>
  <si>
    <t>TXN013246</t>
  </si>
  <si>
    <t>TXN006553</t>
  </si>
  <si>
    <t>TXN001434</t>
  </si>
  <si>
    <t>TXN008813</t>
  </si>
  <si>
    <t>TXN009134</t>
  </si>
  <si>
    <t>TXN010250</t>
  </si>
  <si>
    <t>TXN004893</t>
  </si>
  <si>
    <t>TXN008819</t>
  </si>
  <si>
    <t>TXN008904</t>
  </si>
  <si>
    <t>TXN013212</t>
  </si>
  <si>
    <t>TXN012660</t>
  </si>
  <si>
    <t>TXN010288</t>
  </si>
  <si>
    <t>TXN010692</t>
  </si>
  <si>
    <t>TXN001112</t>
  </si>
  <si>
    <t>TXN010971</t>
  </si>
  <si>
    <t>TXN007602</t>
  </si>
  <si>
    <t>TXN009984</t>
  </si>
  <si>
    <t>TXN000732</t>
  </si>
  <si>
    <t>TXN002472</t>
  </si>
  <si>
    <t>TXN008523</t>
  </si>
  <si>
    <t>TXN012408</t>
  </si>
  <si>
    <t>TXN005864</t>
  </si>
  <si>
    <t>TXN000429</t>
  </si>
  <si>
    <t>TXN001389</t>
  </si>
  <si>
    <t>TXN002095</t>
  </si>
  <si>
    <t>TXN010795</t>
  </si>
  <si>
    <t>TXN006584</t>
  </si>
  <si>
    <t>TXN005608</t>
  </si>
  <si>
    <t>TXN009152</t>
  </si>
  <si>
    <t>TXN000876</t>
  </si>
  <si>
    <t>TXN009226</t>
  </si>
  <si>
    <t>TXN014642</t>
  </si>
  <si>
    <t>TXN011935</t>
  </si>
  <si>
    <t>TXN003125</t>
  </si>
  <si>
    <t>TXN007467</t>
  </si>
  <si>
    <t>TXN007329</t>
  </si>
  <si>
    <t>TXN007491</t>
  </si>
  <si>
    <t>TXN012490</t>
  </si>
  <si>
    <t>TXN011365</t>
  </si>
  <si>
    <t>TXN007484</t>
  </si>
  <si>
    <t>TXN012575</t>
  </si>
  <si>
    <t>TXN011345</t>
  </si>
  <si>
    <t>TXN008488</t>
  </si>
  <si>
    <t>TXN011082</t>
  </si>
  <si>
    <t>TXN000709</t>
  </si>
  <si>
    <t>TXN014780</t>
  </si>
  <si>
    <t>TXN008685</t>
  </si>
  <si>
    <t>TXN014175</t>
  </si>
  <si>
    <t>TXN002507</t>
  </si>
  <si>
    <t>TXN005569</t>
  </si>
  <si>
    <t>TXN001519</t>
  </si>
  <si>
    <t>TXN012241</t>
  </si>
  <si>
    <t>TXN004884</t>
  </si>
  <si>
    <t>TXN011841</t>
  </si>
  <si>
    <t>TXN008755</t>
  </si>
  <si>
    <t>TXN012325</t>
  </si>
  <si>
    <t>TXN011407</t>
  </si>
  <si>
    <t>TXN001903</t>
  </si>
  <si>
    <t>TXN007533</t>
  </si>
  <si>
    <t>TXN011141</t>
  </si>
  <si>
    <t>TXN005511</t>
  </si>
  <si>
    <t>TXN005835</t>
  </si>
  <si>
    <t>TXN007946</t>
  </si>
  <si>
    <t>TXN006171</t>
  </si>
  <si>
    <t>TXN008643</t>
  </si>
  <si>
    <t>TXN005149</t>
  </si>
  <si>
    <t>TXN010899</t>
  </si>
  <si>
    <t>TXN012035</t>
  </si>
  <si>
    <t>TXN010323</t>
  </si>
  <si>
    <t>TXN000172</t>
  </si>
  <si>
    <t>TXN001794</t>
  </si>
  <si>
    <t>TXN007115</t>
  </si>
  <si>
    <t>TXN005659</t>
  </si>
  <si>
    <t>TXN009424</t>
  </si>
  <si>
    <t>TXN006773</t>
  </si>
  <si>
    <t>TXN006002</t>
  </si>
  <si>
    <t>TXN006157</t>
  </si>
  <si>
    <t>TXN007348</t>
  </si>
  <si>
    <t>TXN005523</t>
  </si>
  <si>
    <t>TXN014256</t>
  </si>
  <si>
    <t>TXN007134</t>
  </si>
  <si>
    <t>TXN005607</t>
  </si>
  <si>
    <t>TXN008113</t>
  </si>
  <si>
    <t>TXN009555</t>
  </si>
  <si>
    <t>TXN012556</t>
  </si>
  <si>
    <t>TXN004345</t>
  </si>
  <si>
    <t>TXN009922</t>
  </si>
  <si>
    <t>TXN010303</t>
  </si>
  <si>
    <t>TXN001510</t>
  </si>
  <si>
    <t>TXN006831</t>
  </si>
  <si>
    <t>TXN011078</t>
  </si>
  <si>
    <t>TXN004832</t>
  </si>
  <si>
    <t>TXN002276</t>
  </si>
  <si>
    <t>TXN014857</t>
  </si>
  <si>
    <t>TXN003702</t>
  </si>
  <si>
    <t>TXN004755</t>
  </si>
  <si>
    <t>TXN012253</t>
  </si>
  <si>
    <t>TXN003743</t>
  </si>
  <si>
    <t>TXN005011</t>
  </si>
  <si>
    <t>TXN004165</t>
  </si>
  <si>
    <t>TXN007957</t>
  </si>
  <si>
    <t>TXN001413</t>
  </si>
  <si>
    <t>TXN010655</t>
  </si>
  <si>
    <t>TXN010525</t>
  </si>
  <si>
    <t>TXN001232</t>
  </si>
  <si>
    <t>TXN014831</t>
  </si>
  <si>
    <t>TXN003331</t>
  </si>
  <si>
    <t>TXN000361</t>
  </si>
  <si>
    <t>TXN006989</t>
  </si>
  <si>
    <t>TXN005133</t>
  </si>
  <si>
    <t>TXN001822</t>
  </si>
  <si>
    <t>TXN003526</t>
  </si>
  <si>
    <t>TXN010835</t>
  </si>
  <si>
    <t>TXN005671</t>
  </si>
  <si>
    <t>TXN012722</t>
  </si>
  <si>
    <t>TXN011658</t>
  </si>
  <si>
    <t>TXN003703</t>
  </si>
  <si>
    <t>TXN001743</t>
  </si>
  <si>
    <t>TXN007323</t>
  </si>
  <si>
    <t>TXN006520</t>
  </si>
  <si>
    <t>TXN001648</t>
  </si>
  <si>
    <t>TXN002446</t>
  </si>
  <si>
    <t>TXN006125</t>
  </si>
  <si>
    <t>TXN013483</t>
  </si>
  <si>
    <t>TXN001132</t>
  </si>
  <si>
    <t>TXN006603</t>
  </si>
  <si>
    <t>TXN014086</t>
  </si>
  <si>
    <t>TXN010349</t>
  </si>
  <si>
    <t>TXN001676</t>
  </si>
  <si>
    <t>TXN014805</t>
  </si>
  <si>
    <t>TXN002587</t>
  </si>
  <si>
    <t>TXN004471</t>
  </si>
  <si>
    <t>TXN011015</t>
  </si>
  <si>
    <t>TXN010750</t>
  </si>
  <si>
    <t>TXN003928</t>
  </si>
  <si>
    <t>TXN000886</t>
  </si>
  <si>
    <t>TXN010180</t>
  </si>
  <si>
    <t>TXN013474</t>
  </si>
  <si>
    <t>TXN010072</t>
  </si>
  <si>
    <t>TXN012665</t>
  </si>
  <si>
    <t>TXN011126</t>
  </si>
  <si>
    <t>TXN008621</t>
  </si>
  <si>
    <t>TXN010163</t>
  </si>
  <si>
    <t>TXN006070</t>
  </si>
  <si>
    <t>TXN001947</t>
  </si>
  <si>
    <t>TXN010070</t>
  </si>
  <si>
    <t>TXN000911</t>
  </si>
  <si>
    <t>TXN001218</t>
  </si>
  <si>
    <t>TXN007558</t>
  </si>
  <si>
    <t>TXN000663</t>
  </si>
  <si>
    <t>TXN007872</t>
  </si>
  <si>
    <t>TXN000741</t>
  </si>
  <si>
    <t>TXN009772</t>
  </si>
  <si>
    <t>TXN007341</t>
  </si>
  <si>
    <t>TXN012573</t>
  </si>
  <si>
    <t>TXN003913</t>
  </si>
  <si>
    <t>TXN004687</t>
  </si>
  <si>
    <t>TXN007967</t>
  </si>
  <si>
    <t>TXN002081</t>
  </si>
  <si>
    <t>TXN001351</t>
  </si>
  <si>
    <t>TXN013077</t>
  </si>
  <si>
    <t>TXN009410</t>
  </si>
  <si>
    <t>TXN011521</t>
  </si>
  <si>
    <t>TXN001303</t>
  </si>
  <si>
    <t>TXN008392</t>
  </si>
  <si>
    <t>TXN003075</t>
  </si>
  <si>
    <t>TXN002292</t>
  </si>
  <si>
    <t>TXN003064</t>
  </si>
  <si>
    <t>TXN008885</t>
  </si>
  <si>
    <t>TXN011765</t>
  </si>
  <si>
    <t>TXN009114</t>
  </si>
  <si>
    <t>TXN014167</t>
  </si>
  <si>
    <t>TXN003281</t>
  </si>
  <si>
    <t>TXN001475</t>
  </si>
  <si>
    <t>TXN009578</t>
  </si>
  <si>
    <t>TXN006621</t>
  </si>
  <si>
    <t>TXN007368</t>
  </si>
  <si>
    <t>TXN001462</t>
  </si>
  <si>
    <t>TXN006928</t>
  </si>
  <si>
    <t>TXN002088</t>
  </si>
  <si>
    <t>TXN007111</t>
  </si>
  <si>
    <t>TXN010309</t>
  </si>
  <si>
    <t>TXN010242</t>
  </si>
  <si>
    <t>TXN012560</t>
  </si>
  <si>
    <t>TXN009359</t>
  </si>
  <si>
    <t>TXN002015</t>
  </si>
  <si>
    <t>TXN002406</t>
  </si>
  <si>
    <t>TXN013162</t>
  </si>
  <si>
    <t>TXN008528</t>
  </si>
  <si>
    <t>TXN012157</t>
  </si>
  <si>
    <t>TXN010027</t>
  </si>
  <si>
    <t>TXN006213</t>
  </si>
  <si>
    <t>TXN010807</t>
  </si>
  <si>
    <t>TXN010855</t>
  </si>
  <si>
    <t>TXN008667</t>
  </si>
  <si>
    <t>TXN010272</t>
  </si>
  <si>
    <t>TXN012791</t>
  </si>
  <si>
    <t>TXN010020</t>
  </si>
  <si>
    <t>TXN007611</t>
  </si>
  <si>
    <t>TXN005106</t>
  </si>
  <si>
    <t>TXN011606</t>
  </si>
  <si>
    <t>TXN009651</t>
  </si>
  <si>
    <t>TXN009199</t>
  </si>
  <si>
    <t>TXN000028</t>
  </si>
  <si>
    <t>TXN003469</t>
  </si>
  <si>
    <t>TXN005413</t>
  </si>
  <si>
    <t>TXN011103</t>
  </si>
  <si>
    <t>TXN002975</t>
  </si>
  <si>
    <t>TXN011595</t>
  </si>
  <si>
    <t>TXN005079</t>
  </si>
  <si>
    <t>TXN005056</t>
  </si>
  <si>
    <t>TXN003145</t>
  </si>
  <si>
    <t>TXN007982</t>
  </si>
  <si>
    <t>TXN004829</t>
  </si>
  <si>
    <t>TXN008682</t>
  </si>
  <si>
    <t>TXN000199</t>
  </si>
  <si>
    <t>TXN010225</t>
  </si>
  <si>
    <t>TXN005649</t>
  </si>
  <si>
    <t>TXN007727</t>
  </si>
  <si>
    <t>TXN000040</t>
  </si>
  <si>
    <t>TXN002860</t>
  </si>
  <si>
    <t>TXN012872</t>
  </si>
  <si>
    <t>TXN002673</t>
  </si>
  <si>
    <t>TXN002691</t>
  </si>
  <si>
    <t>TXN002180</t>
  </si>
  <si>
    <t>TXN013823</t>
  </si>
  <si>
    <t>TXN005840</t>
  </si>
  <si>
    <t>TXN001274</t>
  </si>
  <si>
    <t>TXN014562</t>
  </si>
  <si>
    <t>TXN008713</t>
  </si>
  <si>
    <t>TXN001172</t>
  </si>
  <si>
    <t>TXN010942</t>
  </si>
  <si>
    <t>TXN000747</t>
  </si>
  <si>
    <t>TXN014788</t>
  </si>
  <si>
    <t>TXN004736</t>
  </si>
  <si>
    <t>TXN009471</t>
  </si>
  <si>
    <t>TXN001921</t>
  </si>
  <si>
    <t>TXN010202</t>
  </si>
  <si>
    <t>TXN000215</t>
  </si>
  <si>
    <t>TXN012678</t>
  </si>
  <si>
    <t>TXN010224</t>
  </si>
  <si>
    <t>TXN007590</t>
  </si>
  <si>
    <t>TXN010768</t>
  </si>
  <si>
    <t>TXN009214</t>
  </si>
  <si>
    <t>TXN005559</t>
  </si>
  <si>
    <t>TXN005487</t>
  </si>
  <si>
    <t>TXN005906</t>
  </si>
  <si>
    <t>TXN011135</t>
  </si>
  <si>
    <t>TXN014132</t>
  </si>
  <si>
    <t>TXN008937</t>
  </si>
  <si>
    <t>TXN005130</t>
  </si>
  <si>
    <t>TXN008764</t>
  </si>
  <si>
    <t>TXN007365</t>
  </si>
  <si>
    <t>TXN010863</t>
  </si>
  <si>
    <t>TXN004458</t>
  </si>
  <si>
    <t>TXN004546</t>
  </si>
  <si>
    <t>TXN007500</t>
  </si>
  <si>
    <t>TXN001965</t>
  </si>
  <si>
    <t>TXN000143</t>
  </si>
  <si>
    <t>TXN000695</t>
  </si>
  <si>
    <t>TXN000070</t>
  </si>
  <si>
    <t>TXN001742</t>
  </si>
  <si>
    <t>TXN005797</t>
  </si>
  <si>
    <t>TXN002310</t>
  </si>
  <si>
    <t>TXN009913</t>
  </si>
  <si>
    <t>TXN004580</t>
  </si>
  <si>
    <t>TXN006228</t>
  </si>
  <si>
    <t>TXN002061</t>
  </si>
  <si>
    <t>TXN005034</t>
  </si>
  <si>
    <t>TXN012628</t>
  </si>
  <si>
    <t>TXN013392</t>
  </si>
  <si>
    <t>TXN014024</t>
  </si>
  <si>
    <t>TXN003473</t>
  </si>
  <si>
    <t>TXN002149</t>
  </si>
  <si>
    <t>TXN007223</t>
  </si>
  <si>
    <t>TXN010928</t>
  </si>
  <si>
    <t>TXN010982</t>
  </si>
  <si>
    <t>TXN007668</t>
  </si>
  <si>
    <t>TXN005102</t>
  </si>
  <si>
    <t>TXN010849</t>
  </si>
  <si>
    <t>TXN002640</t>
  </si>
  <si>
    <t>TXN002516</t>
  </si>
  <si>
    <t>TXN004741</t>
  </si>
  <si>
    <t>TXN003315</t>
  </si>
  <si>
    <t>TXN003161</t>
  </si>
  <si>
    <t>TXN004573</t>
  </si>
  <si>
    <t>TXN006424</t>
  </si>
  <si>
    <t>TXN000052</t>
  </si>
  <si>
    <t>TXN014189</t>
  </si>
  <si>
    <t>TXN008922</t>
  </si>
  <si>
    <t>TXN000350</t>
  </si>
  <si>
    <t>TXN014734</t>
  </si>
  <si>
    <t>TXN006301</t>
  </si>
  <si>
    <t>TXN010345</t>
  </si>
  <si>
    <t>TXN014258</t>
  </si>
  <si>
    <t>TXN011746</t>
  </si>
  <si>
    <t>TXN006501</t>
  </si>
  <si>
    <t>TXN011044</t>
  </si>
  <si>
    <t>TXN009025</t>
  </si>
  <si>
    <t>TXN014384</t>
  </si>
  <si>
    <t>TXN001588</t>
  </si>
  <si>
    <t>TXN004454</t>
  </si>
  <si>
    <t>TXN001780</t>
  </si>
  <si>
    <t>TXN006257</t>
  </si>
  <si>
    <t>TXN011717</t>
  </si>
  <si>
    <t>TXN012263</t>
  </si>
  <si>
    <t>TXN010931</t>
  </si>
  <si>
    <t>TXN012183</t>
  </si>
  <si>
    <t>TXN003598</t>
  </si>
  <si>
    <t>TXN012638</t>
  </si>
  <si>
    <t>TXN009490</t>
  </si>
  <si>
    <t>TXN000501</t>
  </si>
  <si>
    <t>TXN011596</t>
  </si>
  <si>
    <t>TXN002172</t>
  </si>
  <si>
    <t>TXN003401</t>
  </si>
  <si>
    <t>TXN007277</t>
  </si>
  <si>
    <t>TXN010229</t>
  </si>
  <si>
    <t>TXN000410</t>
  </si>
  <si>
    <t>TXN012105</t>
  </si>
  <si>
    <t>TXN000642</t>
  </si>
  <si>
    <t>TXN002505</t>
  </si>
  <si>
    <t>TXN004547</t>
  </si>
  <si>
    <t>TXN003217</t>
  </si>
  <si>
    <t>TXN013578</t>
  </si>
  <si>
    <t>TXN004692</t>
  </si>
  <si>
    <t>TXN004648</t>
  </si>
  <si>
    <t>TXN010425</t>
  </si>
  <si>
    <t>TXN006370</t>
  </si>
  <si>
    <t>TXN007237</t>
  </si>
  <si>
    <t>TXN003171</t>
  </si>
  <si>
    <t>TXN008701</t>
  </si>
  <si>
    <t>TXN014292</t>
  </si>
  <si>
    <t>TXN008822</t>
  </si>
  <si>
    <t>TXN003438</t>
  </si>
  <si>
    <t>TXN005912</t>
  </si>
  <si>
    <t>TXN005847</t>
  </si>
  <si>
    <t>TXN009989</t>
  </si>
  <si>
    <t>TXN000133</t>
  </si>
  <si>
    <t>TXN000343</t>
  </si>
  <si>
    <t>TXN011028</t>
  </si>
  <si>
    <t>TXN005710</t>
  </si>
  <si>
    <t>TXN013522</t>
  </si>
  <si>
    <t>TXN010794</t>
  </si>
  <si>
    <t>TXN001083</t>
  </si>
  <si>
    <t>TXN009639</t>
  </si>
  <si>
    <t>TXN012108</t>
  </si>
  <si>
    <t>TXN014368</t>
  </si>
  <si>
    <t>TXN008750</t>
  </si>
  <si>
    <t>TXN014989</t>
  </si>
  <si>
    <t>TXN006429</t>
  </si>
  <si>
    <t>TXN010747</t>
  </si>
  <si>
    <t>TXN011426</t>
  </si>
  <si>
    <t>TXN014466</t>
  </si>
  <si>
    <t>TXN005005</t>
  </si>
  <si>
    <t>TXN009116</t>
  </si>
  <si>
    <t>TXN005548</t>
  </si>
  <si>
    <t>TXN002735</t>
  </si>
  <si>
    <t>TXN003733</t>
  </si>
  <si>
    <t>TXN000815</t>
  </si>
  <si>
    <t>TXN003658</t>
  </si>
  <si>
    <t>TXN006560</t>
  </si>
  <si>
    <t>TXN001343</t>
  </si>
  <si>
    <t>TXN013513</t>
  </si>
  <si>
    <t>TXN010761</t>
  </si>
  <si>
    <t>TXN011227</t>
  </si>
  <si>
    <t>TXN014108</t>
  </si>
  <si>
    <t>TXN007910</t>
  </si>
  <si>
    <t>TXN009013</t>
  </si>
  <si>
    <t>TXN006858</t>
  </si>
  <si>
    <t>TXN013548</t>
  </si>
  <si>
    <t>TXN006408</t>
  </si>
  <si>
    <t>TXN009491</t>
  </si>
  <si>
    <t>TXN014657</t>
  </si>
  <si>
    <t>TXN002564</t>
  </si>
  <si>
    <t>TXN006591</t>
  </si>
  <si>
    <t>TXN002168</t>
  </si>
  <si>
    <t>TXN013709</t>
  </si>
  <si>
    <t>TXN005024</t>
  </si>
  <si>
    <t>TXN002851</t>
  </si>
  <si>
    <t>TXN001480</t>
  </si>
  <si>
    <t>TXN006723</t>
  </si>
  <si>
    <t>TXN005831</t>
  </si>
  <si>
    <t>TXN011114</t>
  </si>
  <si>
    <t>TXN001319</t>
  </si>
  <si>
    <t>TXN005825</t>
  </si>
  <si>
    <t>TXN007987</t>
  </si>
  <si>
    <t>TXN007319</t>
  </si>
  <si>
    <t>TXN007890</t>
  </si>
  <si>
    <t>TXN009946</t>
  </si>
  <si>
    <t>TXN014652</t>
  </si>
  <si>
    <t>TXN001166</t>
  </si>
  <si>
    <t>TXN002854</t>
  </si>
  <si>
    <t>TXN007449</t>
  </si>
  <si>
    <t>TXN001170</t>
  </si>
  <si>
    <t>TXN009886</t>
  </si>
  <si>
    <t>TXN005679</t>
  </si>
  <si>
    <t>TXN002968</t>
  </si>
  <si>
    <t>TXN011819</t>
  </si>
  <si>
    <t>TXN007207</t>
  </si>
  <si>
    <t>TXN013792</t>
  </si>
  <si>
    <t>TXN001732</t>
  </si>
  <si>
    <t>TXN014474</t>
  </si>
  <si>
    <t>TXN002228</t>
  </si>
  <si>
    <t>TXN003742</t>
  </si>
  <si>
    <t>TXN003458</t>
  </si>
  <si>
    <t>TXN006640</t>
  </si>
  <si>
    <t>TXN014977</t>
  </si>
  <si>
    <t>TXN003210</t>
  </si>
  <si>
    <t>TXN004571</t>
  </si>
  <si>
    <t>TXN012547</t>
  </si>
  <si>
    <t>TXN007375</t>
  </si>
  <si>
    <t>TXN014402</t>
  </si>
  <si>
    <t>TXN004844</t>
  </si>
  <si>
    <t>TXN009992</t>
  </si>
  <si>
    <t>TXN002230</t>
  </si>
  <si>
    <t>TXN010276</t>
  </si>
  <si>
    <t>TXN012182</t>
  </si>
  <si>
    <t>TXN008826</t>
  </si>
  <si>
    <t>TXN014248</t>
  </si>
  <si>
    <t>TXN004945</t>
  </si>
  <si>
    <t>TXN013434</t>
  </si>
  <si>
    <t>TXN014342</t>
  </si>
  <si>
    <t>TXN007297</t>
  </si>
  <si>
    <t>TXN007008</t>
  </si>
  <si>
    <t>TXN004682</t>
  </si>
  <si>
    <t>TXN003911</t>
  </si>
  <si>
    <t>TXN010622</t>
  </si>
  <si>
    <t>TXN010100</t>
  </si>
  <si>
    <t>TXN003413</t>
  </si>
  <si>
    <t>TXN001321</t>
  </si>
  <si>
    <t>TXN002730</t>
  </si>
  <si>
    <t>TXN011348</t>
  </si>
  <si>
    <t>TXN004204</t>
  </si>
  <si>
    <t>TXN014969</t>
  </si>
  <si>
    <t>TXN011036</t>
  </si>
  <si>
    <t>TXN011055</t>
  </si>
  <si>
    <t>TXN008944</t>
  </si>
  <si>
    <t>TXN003690</t>
  </si>
  <si>
    <t>TXN013464</t>
  </si>
  <si>
    <t>TXN004259</t>
  </si>
  <si>
    <t>TXN014054</t>
  </si>
  <si>
    <t>TXN002620</t>
  </si>
  <si>
    <t>TXN004466</t>
  </si>
  <si>
    <t>TXN001087</t>
  </si>
  <si>
    <t>TXN011062</t>
  </si>
  <si>
    <t>TXN011008</t>
  </si>
  <si>
    <t>TXN003258</t>
  </si>
  <si>
    <t>TXN014942</t>
  </si>
  <si>
    <t>TXN004817</t>
  </si>
  <si>
    <t>TXN012845</t>
  </si>
  <si>
    <t>TXN000822</t>
  </si>
  <si>
    <t>TXN012895</t>
  </si>
  <si>
    <t>TXN006684</t>
  </si>
  <si>
    <t>TXN010519</t>
  </si>
  <si>
    <t>TXN001605</t>
  </si>
  <si>
    <t>TXN006384</t>
  </si>
  <si>
    <t>TXN012277</t>
  </si>
  <si>
    <t>TXN010563</t>
  </si>
  <si>
    <t>TXN009207</t>
  </si>
  <si>
    <t>TXN008913</t>
  </si>
  <si>
    <t>TXN000581</t>
  </si>
  <si>
    <t>TXN014367</t>
  </si>
  <si>
    <t>TXN007412</t>
  </si>
  <si>
    <t>TXN010392</t>
  </si>
  <si>
    <t>TXN003045</t>
  </si>
  <si>
    <t>TXN004166</t>
  </si>
  <si>
    <t>TXN005450</t>
  </si>
  <si>
    <t>TXN009710</t>
  </si>
  <si>
    <t>TXN002351</t>
  </si>
  <si>
    <t>TXN007415</t>
  </si>
  <si>
    <t>TXN004117</t>
  </si>
  <si>
    <t>TXN010134</t>
  </si>
  <si>
    <t>TXN011491</t>
  </si>
  <si>
    <t>TXN002237</t>
  </si>
  <si>
    <t>TXN011473</t>
  </si>
  <si>
    <t>TXN001373</t>
  </si>
  <si>
    <t>TXN002713</t>
  </si>
  <si>
    <t>TXN000366</t>
  </si>
  <si>
    <t>TXN011284</t>
  </si>
  <si>
    <t>TXN006570</t>
  </si>
  <si>
    <t>TXN002952</t>
  </si>
  <si>
    <t>TXN013216</t>
  </si>
  <si>
    <t>TXN011507</t>
  </si>
  <si>
    <t>TXN000761</t>
  </si>
  <si>
    <t>TXN013008</t>
  </si>
  <si>
    <t>TXN014711</t>
  </si>
  <si>
    <t>TXN006098</t>
  </si>
  <si>
    <t>TXN007064</t>
  </si>
  <si>
    <t>TXN008733</t>
  </si>
  <si>
    <t>TXN014502</t>
  </si>
  <si>
    <t>TXN003060</t>
  </si>
  <si>
    <t>TXN010110</t>
  </si>
  <si>
    <t>TXN010592</t>
  </si>
  <si>
    <t>TXN014494</t>
  </si>
  <si>
    <t>TXN007741</t>
  </si>
  <si>
    <t>TXN010095</t>
  </si>
  <si>
    <t>TXN000711</t>
  </si>
  <si>
    <t>TXN006637</t>
  </si>
  <si>
    <t>TXN013863</t>
  </si>
  <si>
    <t>TXN010196</t>
  </si>
  <si>
    <t>TXN003973</t>
  </si>
  <si>
    <t>TXN010421</t>
  </si>
  <si>
    <t>TXN010333</t>
  </si>
  <si>
    <t>TXN011775</t>
  </si>
  <si>
    <t>TXN001186</t>
  </si>
  <si>
    <t>TXN011750</t>
  </si>
  <si>
    <t>TXN012021</t>
  </si>
  <si>
    <t>TXN002947</t>
  </si>
  <si>
    <t>TXN010336</t>
  </si>
  <si>
    <t>TXN011602</t>
  </si>
  <si>
    <t>TXN007013</t>
  </si>
  <si>
    <t>TXN007031</t>
  </si>
  <si>
    <t>TXN009822</t>
  </si>
  <si>
    <t>TXN003174</t>
  </si>
  <si>
    <t>TXN013784</t>
  </si>
  <si>
    <t>TXN007676</t>
  </si>
  <si>
    <t>TXN007413</t>
  </si>
  <si>
    <t>TXN007526</t>
  </si>
  <si>
    <t>TXN006595</t>
  </si>
  <si>
    <t>TXN012987</t>
  </si>
  <si>
    <t>TXN005223</t>
  </si>
  <si>
    <t>TXN004480</t>
  </si>
  <si>
    <t>TXN011608</t>
  </si>
  <si>
    <t>TXN001045</t>
  </si>
  <si>
    <t>TXN011001</t>
  </si>
  <si>
    <t>TXN008021</t>
  </si>
  <si>
    <t>TXN002695</t>
  </si>
  <si>
    <t>TXN005907</t>
  </si>
  <si>
    <t>TXN005429</t>
  </si>
  <si>
    <t>TXN010719</t>
  </si>
  <si>
    <t>TXN000396</t>
  </si>
  <si>
    <t>TXN005312</t>
  </si>
  <si>
    <t>TXN000856</t>
  </si>
  <si>
    <t>TXN000472</t>
  </si>
  <si>
    <t>TXN007215</t>
  </si>
  <si>
    <t>TXN014321</t>
  </si>
  <si>
    <t>TXN010763</t>
  </si>
  <si>
    <t>TXN012015</t>
  </si>
  <si>
    <t>TXN007817</t>
  </si>
  <si>
    <t>TXN008369</t>
  </si>
  <si>
    <t>TXN012447</t>
  </si>
  <si>
    <t>TXN001645</t>
  </si>
  <si>
    <t>TXN006819</t>
  </si>
  <si>
    <t>TXN002113</t>
  </si>
  <si>
    <t>TXN013692</t>
  </si>
  <si>
    <t>TXN013033</t>
  </si>
  <si>
    <t>TXN003293</t>
  </si>
  <si>
    <t>TXN014235</t>
  </si>
  <si>
    <t>TXN011296</t>
  </si>
  <si>
    <t>TXN010935</t>
  </si>
  <si>
    <t>TXN013547</t>
  </si>
  <si>
    <t>TXN000292</t>
  </si>
  <si>
    <t>TXN003376</t>
  </si>
  <si>
    <t>TXN011340</t>
  </si>
  <si>
    <t>TXN001106</t>
  </si>
  <si>
    <t>TXN009619</t>
  </si>
  <si>
    <t>TXN000469</t>
  </si>
  <si>
    <t>TXN014936</t>
  </si>
  <si>
    <t>TXN012007</t>
  </si>
  <si>
    <t>TXN009229</t>
  </si>
  <si>
    <t>TXN010232</t>
  </si>
  <si>
    <t>TXN003843</t>
  </si>
  <si>
    <t>TXN005502</t>
  </si>
  <si>
    <t>TXN004180</t>
  </si>
  <si>
    <t>TXN003539</t>
  </si>
  <si>
    <t>TXN012802</t>
  </si>
  <si>
    <t>TXN014283</t>
  </si>
  <si>
    <t>TXN003486</t>
  </si>
  <si>
    <t>TXN010329</t>
  </si>
  <si>
    <t>TXN003688</t>
  </si>
  <si>
    <t>TXN010423</t>
  </si>
  <si>
    <t>TXN013016</t>
  </si>
  <si>
    <t>TXN011176</t>
  </si>
  <si>
    <t>TXN009853</t>
  </si>
  <si>
    <t>TXN008414</t>
  </si>
  <si>
    <t>TXN006316</t>
  </si>
  <si>
    <t>TXN011454</t>
  </si>
  <si>
    <t>TXN007069</t>
  </si>
  <si>
    <t>TXN000682</t>
  </si>
  <si>
    <t>TXN009740</t>
  </si>
  <si>
    <t>TXN013892</t>
  </si>
  <si>
    <t>TXN010984</t>
  </si>
  <si>
    <t>TXN009288</t>
  </si>
  <si>
    <t>TXN013192</t>
  </si>
  <si>
    <t>TXN013586</t>
  </si>
  <si>
    <t>TXN003981</t>
  </si>
  <si>
    <t>TXN013350</t>
  </si>
  <si>
    <t>TXN003707</t>
  </si>
  <si>
    <t>TXN012235</t>
  </si>
  <si>
    <t>TXN001849</t>
  </si>
  <si>
    <t>TXN009437</t>
  </si>
  <si>
    <t>TXN009466</t>
  </si>
  <si>
    <t>TXN004913</t>
  </si>
  <si>
    <t>TXN013399</t>
  </si>
  <si>
    <t>TXN001013</t>
  </si>
  <si>
    <t>TXN006436</t>
  </si>
  <si>
    <t>TXN006371</t>
  </si>
  <si>
    <t>TXN001361</t>
  </si>
  <si>
    <t>TXN007178</t>
  </si>
  <si>
    <t>TXN013643</t>
  </si>
  <si>
    <t>TXN008689</t>
  </si>
  <si>
    <t>TXN013251</t>
  </si>
  <si>
    <t>TXN011821</t>
  </si>
  <si>
    <t>TXN014362</t>
  </si>
  <si>
    <t>TXN010283</t>
  </si>
  <si>
    <t>TXN008565</t>
  </si>
  <si>
    <t>TXN014343</t>
  </si>
  <si>
    <t>TXN010889</t>
  </si>
  <si>
    <t>TXN006997</t>
  </si>
  <si>
    <t>TXN012086</t>
  </si>
  <si>
    <t>TXN013526</t>
  </si>
  <si>
    <t>TXN014212</t>
  </si>
  <si>
    <t>TXN012083</t>
  </si>
  <si>
    <t>TXN002857</t>
  </si>
  <si>
    <t>TXN009445</t>
  </si>
  <si>
    <t>TXN012562</t>
  </si>
  <si>
    <t>TXN003073</t>
  </si>
  <si>
    <t>TXN014428</t>
  </si>
  <si>
    <t>TXN000530</t>
  </si>
  <si>
    <t>TXN007744</t>
  </si>
  <si>
    <t>TXN010664</t>
  </si>
  <si>
    <t>TXN001948</t>
  </si>
  <si>
    <t>TXN010023</t>
  </si>
  <si>
    <t>TXN001007</t>
  </si>
  <si>
    <t>TXN010285</t>
  </si>
  <si>
    <t>TXN011385</t>
  </si>
  <si>
    <t>TXN012885</t>
  </si>
  <si>
    <t>TXN014513</t>
  </si>
  <si>
    <t>TXN004873</t>
  </si>
  <si>
    <t>TXN003991</t>
  </si>
  <si>
    <t>TXN001155</t>
  </si>
  <si>
    <t>TXN009899</t>
  </si>
  <si>
    <t>TXN009386</t>
  </si>
  <si>
    <t>TXN001422</t>
  </si>
  <si>
    <t>TXN005995</t>
  </si>
  <si>
    <t>TXN012041</t>
  </si>
  <si>
    <t>TXN006895</t>
  </si>
  <si>
    <t>TXN013746</t>
  </si>
  <si>
    <t>TXN011219</t>
  </si>
  <si>
    <t>TXN012379</t>
  </si>
  <si>
    <t>TXN007857</t>
  </si>
  <si>
    <t>TXN002810</t>
  </si>
  <si>
    <t>TXN000945</t>
  </si>
  <si>
    <t>TXN014287</t>
  </si>
  <si>
    <t>TXN003624</t>
  </si>
  <si>
    <t>TXN002911</t>
  </si>
  <si>
    <t>TXN007550</t>
  </si>
  <si>
    <t>TXN004924</t>
  </si>
  <si>
    <t>TXN006364</t>
  </si>
  <si>
    <t>TXN004931</t>
  </si>
  <si>
    <t>TXN000540</t>
  </si>
  <si>
    <t>TXN009937</t>
  </si>
  <si>
    <t>TXN006517</t>
  </si>
  <si>
    <t>TXN005233</t>
  </si>
  <si>
    <t>TXN001051</t>
  </si>
  <si>
    <t>TXN001583</t>
  </si>
  <si>
    <t>TXN003765</t>
  </si>
  <si>
    <t>TXN013859</t>
  </si>
  <si>
    <t>TXN005556</t>
  </si>
  <si>
    <t>TXN004004</t>
  </si>
  <si>
    <t>TXN012853</t>
  </si>
  <si>
    <t>TXN013939</t>
  </si>
  <si>
    <t>TXN006452</t>
  </si>
  <si>
    <t>TXN014372</t>
  </si>
  <si>
    <t>TXN009971</t>
  </si>
  <si>
    <t>TXN000718</t>
  </si>
  <si>
    <t>TXN012599</t>
  </si>
  <si>
    <t>TXN009200</t>
  </si>
  <si>
    <t>TXN000679</t>
  </si>
  <si>
    <t>TXN013544</t>
  </si>
  <si>
    <t>TXN011575</t>
  </si>
  <si>
    <t>TXN009509</t>
  </si>
  <si>
    <t>TXN005109</t>
  </si>
  <si>
    <t>TXN009528</t>
  </si>
  <si>
    <t>TXN002212</t>
  </si>
  <si>
    <t>TXN012829</t>
  </si>
  <si>
    <t>TXN002733</t>
  </si>
  <si>
    <t>TXN010091</t>
  </si>
  <si>
    <t>TXN000452</t>
  </si>
  <si>
    <t>TXN002586</t>
  </si>
  <si>
    <t>TXN014326</t>
  </si>
  <si>
    <t>TXN011929</t>
  </si>
  <si>
    <t>TXN010694</t>
  </si>
  <si>
    <t>TXN014268</t>
  </si>
  <si>
    <t>TXN007038</t>
  </si>
  <si>
    <t>TXN010237</t>
  </si>
  <si>
    <t>TXN012335</t>
  </si>
  <si>
    <t>TXN001464</t>
  </si>
  <si>
    <t>TXN012484</t>
  </si>
  <si>
    <t>TXN004812</t>
  </si>
  <si>
    <t>TXN010480</t>
  </si>
  <si>
    <t>TXN003865</t>
  </si>
  <si>
    <t>TXN007503</t>
  </si>
  <si>
    <t>TXN008373</t>
  </si>
  <si>
    <t>TXN013481</t>
  </si>
  <si>
    <t>TXN004859</t>
  </si>
  <si>
    <t>TXN000340</t>
  </si>
  <si>
    <t>TXN003231</t>
  </si>
  <si>
    <t>TXN003591</t>
  </si>
  <si>
    <t>TXN004400</t>
  </si>
  <si>
    <t>TXN007107</t>
  </si>
  <si>
    <t>TXN001697</t>
  </si>
  <si>
    <t>TXN001534</t>
  </si>
  <si>
    <t>TXN008239</t>
  </si>
  <si>
    <t>TXN012689</t>
  </si>
  <si>
    <t>TXN003648</t>
  </si>
  <si>
    <t>TXN013935</t>
  </si>
  <si>
    <t>TXN008897</t>
  </si>
  <si>
    <t>TXN008291</t>
  </si>
  <si>
    <t>TXN006003</t>
  </si>
  <si>
    <t>TXN000849</t>
  </si>
  <si>
    <t>TXN009821</t>
  </si>
  <si>
    <t>TXN001881</t>
  </si>
  <si>
    <t>TXN000496</t>
  </si>
  <si>
    <t>TXN013822</t>
  </si>
  <si>
    <t>TXN000646</t>
  </si>
  <si>
    <t>TXN014540</t>
  </si>
  <si>
    <t>TXN000812</t>
  </si>
  <si>
    <t>TXN006534</t>
  </si>
  <si>
    <t>TXN011042</t>
  </si>
  <si>
    <t>TXN008505</t>
  </si>
  <si>
    <t>TXN007369</t>
  </si>
  <si>
    <t>TXN000362</t>
  </si>
  <si>
    <t>TXN010415</t>
  </si>
  <si>
    <t>TXN012055</t>
  </si>
  <si>
    <t>TXN014197</t>
  </si>
  <si>
    <t>TXN012564</t>
  </si>
  <si>
    <t>TXN004286</t>
  </si>
  <si>
    <t>TXN012524</t>
  </si>
  <si>
    <t>TXN011552</t>
  </si>
  <si>
    <t>TXN012048</t>
  </si>
  <si>
    <t>TXN008220</t>
  </si>
  <si>
    <t>TXN010802</t>
  </si>
  <si>
    <t>TXN010642</t>
  </si>
  <si>
    <t>TXN009370</t>
  </si>
  <si>
    <t>TXN001687</t>
  </si>
  <si>
    <t>TXN005966</t>
  </si>
  <si>
    <t>TXN014641</t>
  </si>
  <si>
    <t>TXN013648</t>
  </si>
  <si>
    <t>TXN014990</t>
  </si>
  <si>
    <t>TXN009279</t>
  </si>
  <si>
    <t>TXN003753</t>
  </si>
  <si>
    <t>TXN001427</t>
  </si>
  <si>
    <t>TXN002196</t>
  </si>
  <si>
    <t>TXN009418</t>
  </si>
  <si>
    <t>TXN012557</t>
  </si>
  <si>
    <t>TXN010561</t>
  </si>
  <si>
    <t>TXN001222</t>
  </si>
  <si>
    <t>TXN007225</t>
  </si>
  <si>
    <t>TXN005289</t>
  </si>
  <si>
    <t>TXN001335</t>
  </si>
  <si>
    <t>TXN005335</t>
  </si>
  <si>
    <t>TXN007180</t>
  </si>
  <si>
    <t>TXN011679</t>
  </si>
  <si>
    <t>TXN000101</t>
  </si>
  <si>
    <t>TXN011236</t>
  </si>
  <si>
    <t>TXN014680</t>
  </si>
  <si>
    <t>TXN004679</t>
  </si>
  <si>
    <t>TXN012538</t>
  </si>
  <si>
    <t>TXN009851</t>
  </si>
  <si>
    <t>TXN004519</t>
  </si>
  <si>
    <t>TXN006532</t>
  </si>
  <si>
    <t>TXN000395</t>
  </si>
  <si>
    <t>TXN013235</t>
  </si>
  <si>
    <t>TXN005332</t>
  </si>
  <si>
    <t>TXN014882</t>
  </si>
  <si>
    <t>TXN004560</t>
  </si>
  <si>
    <t>TXN004291</t>
  </si>
  <si>
    <t>TXN008949</t>
  </si>
  <si>
    <t>TXN012456</t>
  </si>
  <si>
    <t>TXN006756</t>
  </si>
  <si>
    <t>TXN004637</t>
  </si>
  <si>
    <t>TXN003169</t>
  </si>
  <si>
    <t>TXN012878</t>
  </si>
  <si>
    <t>TXN012360</t>
  </si>
  <si>
    <t>TXN001846</t>
  </si>
  <si>
    <t>TXN000259</t>
  </si>
  <si>
    <t>TXN010049</t>
  </si>
  <si>
    <t>TXN006406</t>
  </si>
  <si>
    <t>TXN014721</t>
  </si>
  <si>
    <t>TXN004650</t>
  </si>
  <si>
    <t>TXN011263</t>
  </si>
  <si>
    <t>TXN011592</t>
  </si>
  <si>
    <t>TXN004313</t>
  </si>
  <si>
    <t>TXN003512</t>
  </si>
  <si>
    <t>TXN004663</t>
  </si>
  <si>
    <t>TXN013024</t>
  </si>
  <si>
    <t>TXN009860</t>
  </si>
  <si>
    <t>TXN011715</t>
  </si>
  <si>
    <t>TXN002296</t>
  </si>
  <si>
    <t>TXN005740</t>
  </si>
  <si>
    <t>TXN013899</t>
  </si>
  <si>
    <t>TXN002495</t>
  </si>
  <si>
    <t>TXN004308</t>
  </si>
  <si>
    <t>TXN007772</t>
  </si>
  <si>
    <t>TXN001023</t>
  </si>
  <si>
    <t>TXN006730</t>
  </si>
  <si>
    <t>TXN006655</t>
  </si>
  <si>
    <t>TXN010062</t>
  </si>
  <si>
    <t>TXN002944</t>
  </si>
  <si>
    <t>TXN006219</t>
  </si>
  <si>
    <t>TXN002263</t>
  </si>
  <si>
    <t>TXN001446</t>
  </si>
  <si>
    <t>TXN013507</t>
  </si>
  <si>
    <t>TXN006966</t>
  </si>
  <si>
    <t>TXN006779</t>
  </si>
  <si>
    <t>TXN010006</t>
  </si>
  <si>
    <t>TXN012901</t>
  </si>
  <si>
    <t>TXN002373</t>
  </si>
  <si>
    <t>TXN011703</t>
  </si>
  <si>
    <t>TXN004496</t>
  </si>
  <si>
    <t>TXN008458</t>
  </si>
  <si>
    <t>TXN006498</t>
  </si>
  <si>
    <t>TXN013849</t>
  </si>
  <si>
    <t>TXN006147</t>
  </si>
  <si>
    <t>TXN007363</t>
  </si>
  <si>
    <t>TXN013180</t>
  </si>
  <si>
    <t>TXN004276</t>
  </si>
  <si>
    <t>TXN014707</t>
  </si>
  <si>
    <t>TXN013113</t>
  </si>
  <si>
    <t>TXN009583</t>
  </si>
  <si>
    <t>TXN007634</t>
  </si>
  <si>
    <t>TXN000191</t>
  </si>
  <si>
    <t>TXN004903</t>
  </si>
  <si>
    <t>TXN011878</t>
  </si>
  <si>
    <t>TXN009638</t>
  </si>
  <si>
    <t>TXN013750</t>
  </si>
  <si>
    <t>TXN001918</t>
  </si>
  <si>
    <t>TXN007219</t>
  </si>
  <si>
    <t>TXN013904</t>
  </si>
  <si>
    <t>TXN000310</t>
  </si>
  <si>
    <t>TXN007655</t>
  </si>
  <si>
    <t>TXN012728</t>
  </si>
  <si>
    <t>TXN007169</t>
  </si>
  <si>
    <t>TXN002900</t>
  </si>
  <si>
    <t>TXN007849</t>
  </si>
  <si>
    <t>TXN006162</t>
  </si>
  <si>
    <t>TXN014625</t>
  </si>
  <si>
    <t>TXN012891</t>
  </si>
  <si>
    <t>TXN009863</t>
  </si>
  <si>
    <t>TXN003880</t>
  </si>
  <si>
    <t>TXN014920</t>
  </si>
  <si>
    <t>TXN013230</t>
  </si>
  <si>
    <t>TXN010358</t>
  </si>
  <si>
    <t>TXN013298</t>
  </si>
  <si>
    <t>TXN000077</t>
  </si>
  <si>
    <t>TXN002217</t>
  </si>
  <si>
    <t>TXN010117</t>
  </si>
  <si>
    <t>TXN007786</t>
  </si>
  <si>
    <t>TXN010811</t>
  </si>
  <si>
    <t>TXN003872</t>
  </si>
  <si>
    <t>TXN013499</t>
  </si>
  <si>
    <t>TXN002416</t>
  </si>
  <si>
    <t>TXN002534</t>
  </si>
  <si>
    <t>TXN002647</t>
  </si>
  <si>
    <t>TXN003330</t>
  </si>
  <si>
    <t>TXN004322</t>
  </si>
  <si>
    <t>TXN010974</t>
  </si>
  <si>
    <t>TXN008502</t>
  </si>
  <si>
    <t>TXN005982</t>
  </si>
  <si>
    <t>TXN005134</t>
  </si>
  <si>
    <t>TXN013478</t>
  </si>
  <si>
    <t>TXN004225</t>
  </si>
  <si>
    <t>TXN009438</t>
  </si>
  <si>
    <t>TXN002941</t>
  </si>
  <si>
    <t>TXN005029</t>
  </si>
  <si>
    <t>TXN006231</t>
  </si>
  <si>
    <t>TXN000011</t>
  </si>
  <si>
    <t>TXN008226</t>
  </si>
  <si>
    <t>TXN014505</t>
  </si>
  <si>
    <t>TXN005829</t>
  </si>
  <si>
    <t>TXN012025</t>
  </si>
  <si>
    <t>TXN004181</t>
  </si>
  <si>
    <t>TXN004178</t>
  </si>
  <si>
    <t>TXN006574</t>
  </si>
  <si>
    <t>TXN004959</t>
  </si>
  <si>
    <t>TXN000780</t>
  </si>
  <si>
    <t>TXN008330</t>
  </si>
  <si>
    <t>TXN014154</t>
  </si>
  <si>
    <t>TXN005683</t>
  </si>
  <si>
    <t>TXN002174</t>
  </si>
  <si>
    <t>TXN006636</t>
  </si>
  <si>
    <t>TXN006784</t>
  </si>
  <si>
    <t>TXN002293</t>
  </si>
  <si>
    <t>TXN010671</t>
  </si>
  <si>
    <t>TXN014487</t>
  </si>
  <si>
    <t>TXN010896</t>
  </si>
  <si>
    <t>TXN007929</t>
  </si>
  <si>
    <t>TXN007667</t>
  </si>
  <si>
    <t>TXN002303</t>
  </si>
  <si>
    <t>TXN000119</t>
  </si>
  <si>
    <t>TXN005828</t>
  </si>
  <si>
    <t>TXN009943</t>
  </si>
  <si>
    <t>TXN005934</t>
  </si>
  <si>
    <t>TXN008679</t>
  </si>
  <si>
    <t>TXN009111</t>
  </si>
  <si>
    <t>TXN005246</t>
  </si>
  <si>
    <t>TXN012930</t>
  </si>
  <si>
    <t>TXN009544</t>
  </si>
  <si>
    <t>TXN000254</t>
  </si>
  <si>
    <t>TXN003701</t>
  </si>
  <si>
    <t>TXN006200</t>
  </si>
  <si>
    <t>TXN005374</t>
  </si>
  <si>
    <t>TXN011890</t>
  </si>
  <si>
    <t>TXN013469</t>
  </si>
  <si>
    <t>TXN000635</t>
  </si>
  <si>
    <t>TXN011024</t>
  </si>
  <si>
    <t>TXN013258</t>
  </si>
  <si>
    <t>TXN013707</t>
  </si>
  <si>
    <t>TXN006373</t>
  </si>
  <si>
    <t>TXN006239</t>
  </si>
  <si>
    <t>TXN011214</t>
  </si>
  <si>
    <t>TXN011797</t>
  </si>
  <si>
    <t>TXN012362</t>
  </si>
  <si>
    <t>TXN008232</t>
  </si>
  <si>
    <t>TXN001778</t>
  </si>
  <si>
    <t>TXN002725</t>
  </si>
  <si>
    <t>TXN000069</t>
  </si>
  <si>
    <t>TXN014455</t>
  </si>
  <si>
    <t>TXN014369</t>
  </si>
  <si>
    <t>TXN005135</t>
  </si>
  <si>
    <t>TXN014060</t>
  </si>
  <si>
    <t>TXN002455</t>
  </si>
  <si>
    <t>TXN004789</t>
  </si>
  <si>
    <t>TXN003592</t>
  </si>
  <si>
    <t>TXN008535</t>
  </si>
  <si>
    <t>TXN010271</t>
  </si>
  <si>
    <t>TXN000556</t>
  </si>
  <si>
    <t>TXN002241</t>
  </si>
  <si>
    <t>TXN002543</t>
  </si>
  <si>
    <t>TXN010380</t>
  </si>
  <si>
    <t>TXN007321</t>
  </si>
  <si>
    <t>TXN005377</t>
  </si>
  <si>
    <t>TXN013174</t>
  </si>
  <si>
    <t>TXN012414</t>
  </si>
  <si>
    <t>TXN002413</t>
  </si>
  <si>
    <t>TXN002006</t>
  </si>
  <si>
    <t>TXN007374</t>
  </si>
  <si>
    <t>TXN000955</t>
  </si>
  <si>
    <t>TXN012153</t>
  </si>
  <si>
    <t>TXN014980</t>
  </si>
  <si>
    <t>TXN002956</t>
  </si>
  <si>
    <t>TXN004860</t>
  </si>
  <si>
    <t>TXN012068</t>
  </si>
  <si>
    <t>TXN004900</t>
  </si>
  <si>
    <t>TXN011045</t>
  </si>
  <si>
    <t>TXN002646</t>
  </si>
  <si>
    <t>TXN006811</t>
  </si>
  <si>
    <t>TXN004644</t>
  </si>
  <si>
    <t>TXN004228</t>
  </si>
  <si>
    <t>TXN009848</t>
  </si>
  <si>
    <t>TXN009191</t>
  </si>
  <si>
    <t>TXN013132</t>
  </si>
  <si>
    <t>TXN002448</t>
  </si>
  <si>
    <t>TXN013109</t>
  </si>
  <si>
    <t>TXN005943</t>
  </si>
  <si>
    <t>TXN001178</t>
  </si>
  <si>
    <t>TXN007062</t>
  </si>
  <si>
    <t>TXN006367</t>
  </si>
  <si>
    <t>TXN009676</t>
  </si>
  <si>
    <t>TXN004984</t>
  </si>
  <si>
    <t>TXN002958</t>
  </si>
  <si>
    <t>TXN013405</t>
  </si>
  <si>
    <t>TXN007081</t>
  </si>
  <si>
    <t>TXN004792</t>
  </si>
  <si>
    <t>TXN011170</t>
  </si>
  <si>
    <t>TXN013971</t>
  </si>
  <si>
    <t>TXN002496</t>
  </si>
  <si>
    <t>TXN007625</t>
  </si>
  <si>
    <t>TXN014509</t>
  </si>
  <si>
    <t>TXN002155</t>
  </si>
  <si>
    <t>TXN000117</t>
  </si>
  <si>
    <t>TXN000967</t>
  </si>
  <si>
    <t>TXN002966</t>
  </si>
  <si>
    <t>TXN008191</t>
  </si>
  <si>
    <t>TXN013452</t>
  </si>
  <si>
    <t>TXN008223</t>
  </si>
  <si>
    <t>TXN003176</t>
  </si>
  <si>
    <t>TXN003521</t>
  </si>
  <si>
    <t>TXN007858</t>
  </si>
  <si>
    <t>TXN007511</t>
  </si>
  <si>
    <t>TXN003809</t>
  </si>
  <si>
    <t>TXN005588</t>
  </si>
  <si>
    <t>TXN008696</t>
  </si>
  <si>
    <t>TXN010602</t>
  </si>
  <si>
    <t>TXN006443</t>
  </si>
  <si>
    <t>TXN010856</t>
  </si>
  <si>
    <t>TXN007688</t>
  </si>
  <si>
    <t>TXN013409</t>
  </si>
  <si>
    <t>TXN009641</t>
  </si>
  <si>
    <t>TXN009543</t>
  </si>
  <si>
    <t>TXN012884</t>
  </si>
  <si>
    <t>TXN009001</t>
  </si>
  <si>
    <t>TXN014113</t>
  </si>
  <si>
    <t>TXN003566</t>
  </si>
  <si>
    <t>TXN010075</t>
  </si>
  <si>
    <t>TXN014163</t>
  </si>
  <si>
    <t>TXN006140</t>
  </si>
  <si>
    <t>TXN012785</t>
  </si>
  <si>
    <t>TXN009477</t>
  </si>
  <si>
    <t>TXN001590</t>
  </si>
  <si>
    <t>TXN006782</t>
  </si>
  <si>
    <t>TXN008443</t>
  </si>
  <si>
    <t>TXN002305</t>
  </si>
  <si>
    <t>TXN004018</t>
  </si>
  <si>
    <t>TXN003709</t>
  </si>
  <si>
    <t>TXN009108</t>
  </si>
  <si>
    <t>TXN004609</t>
  </si>
  <si>
    <t>TXN008684</t>
  </si>
  <si>
    <t>TXN001286</t>
  </si>
  <si>
    <t>TXN014763</t>
  </si>
  <si>
    <t>TXN003310</t>
  </si>
  <si>
    <t>TXN012037</t>
  </si>
  <si>
    <t>TXN006170</t>
  </si>
  <si>
    <t>TXN005594</t>
  </si>
  <si>
    <t>TXN009595</t>
  </si>
  <si>
    <t>TXN007047</t>
  </si>
  <si>
    <t>TXN012228</t>
  </si>
  <si>
    <t>TXN009810</t>
  </si>
  <si>
    <t>TXN004896</t>
  </si>
  <si>
    <t>TXN006752</t>
  </si>
  <si>
    <t>TXN006062</t>
  </si>
  <si>
    <t>TXN011025</t>
  </si>
  <si>
    <t>TXN003031</t>
  </si>
  <si>
    <t>TXN011211</t>
  </si>
  <si>
    <t>TXN006569</t>
  </si>
  <si>
    <t>TXN009976</t>
  </si>
  <si>
    <t>TXN003597</t>
  </si>
  <si>
    <t>TXN001142</t>
  </si>
  <si>
    <t>TXN013455</t>
  </si>
  <si>
    <t>TXN012411</t>
  </si>
  <si>
    <t>TXN003265</t>
  </si>
  <si>
    <t>TXN003126</t>
  </si>
  <si>
    <t>TXN007265</t>
  </si>
  <si>
    <t>TXN001900</t>
  </si>
  <si>
    <t>TXN014037</t>
  </si>
  <si>
    <t>TXN011653</t>
  </si>
  <si>
    <t>TXN014965</t>
  </si>
  <si>
    <t>TXN010113</t>
  </si>
  <si>
    <t>TXN011069</t>
  </si>
  <si>
    <t>TXN004694</t>
  </si>
  <si>
    <t>TXN004531</t>
  </si>
  <si>
    <t>TXN010902</t>
  </si>
  <si>
    <t>TXN013510</t>
  </si>
  <si>
    <t>TXN009373</t>
  </si>
  <si>
    <t>TXN009757</t>
  </si>
  <si>
    <t>TXN007539</t>
  </si>
  <si>
    <t>TXN014807</t>
  </si>
  <si>
    <t>TXN004449</t>
  </si>
  <si>
    <t>TXN006004</t>
  </si>
  <si>
    <t>TXN003689</t>
  </si>
  <si>
    <t>TXN006841</t>
  </si>
  <si>
    <t>TXN003600</t>
  </si>
  <si>
    <t>TXN007640</t>
  </si>
  <si>
    <t>TXN001923</t>
  </si>
  <si>
    <t>TXN006267</t>
  </si>
  <si>
    <t>TXN003368</t>
  </si>
  <si>
    <t>TXN001168</t>
  </si>
  <si>
    <t>TXN012125</t>
  </si>
  <si>
    <t>TXN006835</t>
  </si>
  <si>
    <t>TXN012979</t>
  </si>
  <si>
    <t>TXN011424</t>
  </si>
  <si>
    <t>TXN007813</t>
  </si>
  <si>
    <t>TXN007919</t>
  </si>
  <si>
    <t>TXN007768</t>
  </si>
  <si>
    <t>TXN008227</t>
  </si>
  <si>
    <t>TXN014923</t>
  </si>
  <si>
    <t>TXN014290</t>
  </si>
  <si>
    <t>TXN007411</t>
  </si>
  <si>
    <t>TXN008236</t>
  </si>
  <si>
    <t>TXN014112</t>
  </si>
  <si>
    <t>TXN012392</t>
  </si>
  <si>
    <t>TXN013881</t>
  </si>
  <si>
    <t>TXN005880</t>
  </si>
  <si>
    <t>TXN004680</t>
  </si>
  <si>
    <t>TXN011086</t>
  </si>
  <si>
    <t>TXN008642</t>
  </si>
  <si>
    <t>TXN012757</t>
  </si>
  <si>
    <t>TXN000341</t>
  </si>
  <si>
    <t>TXN004764</t>
  </si>
  <si>
    <t>TXN002697</t>
  </si>
  <si>
    <t>TXN010340</t>
  </si>
  <si>
    <t>TXN007263</t>
  </si>
  <si>
    <t>TXN012178</t>
  </si>
  <si>
    <t>TXN012374</t>
  </si>
  <si>
    <t>TXN004348</t>
  </si>
  <si>
    <t>TXN008537</t>
  </si>
  <si>
    <t>TXN014802</t>
  </si>
  <si>
    <t>TXN008605</t>
  </si>
  <si>
    <t>TXN013065</t>
  </si>
  <si>
    <t>TXN003266</t>
  </si>
  <si>
    <t>TXN004198</t>
  </si>
  <si>
    <t>TXN003309</t>
  </si>
  <si>
    <t>TXN002357</t>
  </si>
  <si>
    <t>TXN004256</t>
  </si>
  <si>
    <t>TXN006356</t>
  </si>
  <si>
    <t>TXN003008</t>
  </si>
  <si>
    <t>TXN014948</t>
  </si>
  <si>
    <t>TXN014340</t>
  </si>
  <si>
    <t>TXN010923</t>
  </si>
  <si>
    <t>TXN014314</t>
  </si>
  <si>
    <t>TXN000964</t>
  </si>
  <si>
    <t>TXN005047</t>
  </si>
  <si>
    <t>TXN002479</t>
  </si>
  <si>
    <t>TXN000447</t>
  </si>
  <si>
    <t>TXN001072</t>
  </si>
  <si>
    <t>TXN005299</t>
  </si>
  <si>
    <t>TXN005720</t>
  </si>
  <si>
    <t>TXN014777</t>
  </si>
  <si>
    <t>TXN004358</t>
  </si>
  <si>
    <t>TXN013018</t>
  </si>
  <si>
    <t>TXN014032</t>
  </si>
  <si>
    <t>TXN000760</t>
  </si>
  <si>
    <t>TXN013295</t>
  </si>
  <si>
    <t>TXN007314</t>
  </si>
  <si>
    <t>TXN001183</t>
  </si>
  <si>
    <t>TXN008027</t>
  </si>
  <si>
    <t>TXN007408</t>
  </si>
  <si>
    <t>TXN012553</t>
  </si>
  <si>
    <t>TXN007381</t>
  </si>
  <si>
    <t>TXN008351</t>
  </si>
  <si>
    <t>TXN010665</t>
  </si>
  <si>
    <t>TXN005832</t>
  </si>
  <si>
    <t>TXN008531</t>
  </si>
  <si>
    <t>TXN010395</t>
  </si>
  <si>
    <t>TXN014265</t>
  </si>
  <si>
    <t>TXN009042</t>
  </si>
  <si>
    <t>TXN004078</t>
  </si>
  <si>
    <t>TXN001905</t>
  </si>
  <si>
    <t>TXN003336</t>
  </si>
  <si>
    <t>TXN006202</t>
  </si>
  <si>
    <t>TXN004828</t>
  </si>
  <si>
    <t>TXN006056</t>
  </si>
  <si>
    <t>TXN007427</t>
  </si>
  <si>
    <t>TXN005663</t>
  </si>
  <si>
    <t>TXN002974</t>
  </si>
  <si>
    <t>TXN007999</t>
  </si>
  <si>
    <t>TXN011682</t>
  </si>
  <si>
    <t>TXN009742</t>
  </si>
  <si>
    <t>TXN004823</t>
  </si>
  <si>
    <t>TXN009006</t>
  </si>
  <si>
    <t>TXN003313</t>
  </si>
  <si>
    <t>TXN007125</t>
  </si>
  <si>
    <t>TXN014597</t>
  </si>
  <si>
    <t>TXN007050</t>
  </si>
  <si>
    <t>TXN006788</t>
  </si>
  <si>
    <t>TXN011971</t>
  </si>
  <si>
    <t>TXN007868</t>
  </si>
  <si>
    <t>TXN010228</t>
  </si>
  <si>
    <t>TXN006825</t>
  </si>
  <si>
    <t>TXN007238</t>
  </si>
  <si>
    <t>TXN007891</t>
  </si>
  <si>
    <t>TXN009563</t>
  </si>
  <si>
    <t>TXN006308</t>
  </si>
  <si>
    <t>TXN004472</t>
  </si>
  <si>
    <t>TXN013384</t>
  </si>
  <si>
    <t>TXN005777</t>
  </si>
  <si>
    <t>TXN013770</t>
  </si>
  <si>
    <t>TXN000977</t>
  </si>
  <si>
    <t>TXN002601</t>
  </si>
  <si>
    <t>TXN008454</t>
  </si>
  <si>
    <t>TXN001130</t>
  </si>
  <si>
    <t>TXN002602</t>
  </si>
  <si>
    <t>TXN013456</t>
  </si>
  <si>
    <t>TXN011769</t>
  </si>
  <si>
    <t>TXN013505</t>
  </si>
  <si>
    <t>TXN014782</t>
  </si>
  <si>
    <t>TXN007122</t>
  </si>
  <si>
    <t>TXN005896</t>
  </si>
  <si>
    <t>TXN014524</t>
  </si>
  <si>
    <t>TXN008032</t>
  </si>
  <si>
    <t>TXN008178</t>
  </si>
  <si>
    <t>TXN002499</t>
  </si>
  <si>
    <t>TXN007912</t>
  </si>
  <si>
    <t>TXN009053</t>
  </si>
  <si>
    <t>TXN013735</t>
  </si>
  <si>
    <t>TXN014137</t>
  </si>
  <si>
    <t>TXN006853</t>
  </si>
  <si>
    <t>TXN002996</t>
  </si>
  <si>
    <t>TXN000779</t>
  </si>
  <si>
    <t>TXN000805</t>
  </si>
  <si>
    <t>TXN010653</t>
  </si>
  <si>
    <t>TXN002209</t>
  </si>
  <si>
    <t>TXN014094</t>
  </si>
  <si>
    <t>TXN005334</t>
  </si>
  <si>
    <t>TXN013642</t>
  </si>
  <si>
    <t>TXN010631</t>
  </si>
  <si>
    <t>TXN009889</t>
  </si>
  <si>
    <t>TXN000354</t>
  </si>
  <si>
    <t>TXN014173</t>
  </si>
  <si>
    <t>TXN014930</t>
  </si>
  <si>
    <t>TXN002578</t>
  </si>
  <si>
    <t>TXN008301</t>
  </si>
  <si>
    <t>TXN009012</t>
  </si>
  <si>
    <t>TXN000263</t>
  </si>
  <si>
    <t>TXN009102</t>
  </si>
  <si>
    <t>TXN004686</t>
  </si>
  <si>
    <t>TXN005837</t>
  </si>
  <si>
    <t>TXN006754</t>
  </si>
  <si>
    <t>TXN000755</t>
  </si>
  <si>
    <t>TXN011547</t>
  </si>
  <si>
    <t>TXN003807</t>
  </si>
  <si>
    <t>TXN000231</t>
  </si>
  <si>
    <t>TXN001748</t>
  </si>
  <si>
    <t>TXN014567</t>
  </si>
  <si>
    <t>TXN010836</t>
  </si>
  <si>
    <t>TXN002428</t>
  </si>
  <si>
    <t>TXN013572</t>
  </si>
  <si>
    <t>TXN003827</t>
  </si>
  <si>
    <t>TXN011271</t>
  </si>
  <si>
    <t>TXN014150</t>
  </si>
  <si>
    <t>TXN014059</t>
  </si>
  <si>
    <t>TXN002721</t>
  </si>
  <si>
    <t>TXN012443</t>
  </si>
  <si>
    <t>TXN014706</t>
  </si>
  <si>
    <t>TXN007798</t>
  </si>
  <si>
    <t>TXN009269</t>
  </si>
  <si>
    <t>TXN014974</t>
  </si>
  <si>
    <t>TXN010410</t>
  </si>
  <si>
    <t>TXN014127</t>
  </si>
  <si>
    <t>TXN000426</t>
  </si>
  <si>
    <t>TXN000374</t>
  </si>
  <si>
    <t>TXN011911</t>
  </si>
  <si>
    <t>TXN004967</t>
  </si>
  <si>
    <t>TXN009405</t>
  </si>
  <si>
    <t>TXN009711</t>
  </si>
  <si>
    <t>TXN005210</t>
  </si>
  <si>
    <t>TXN014931</t>
  </si>
  <si>
    <t>TXN001360</t>
  </si>
  <si>
    <t>TXN002661</t>
  </si>
  <si>
    <t>TXN011505</t>
  </si>
  <si>
    <t>TXN002844</t>
  </si>
  <si>
    <t>TXN008033</t>
  </si>
  <si>
    <t>TXN010715</t>
  </si>
  <si>
    <t>TXN006513</t>
  </si>
  <si>
    <t>TXN001591</t>
  </si>
  <si>
    <t>TXN013816</t>
  </si>
  <si>
    <t>TXN010617</t>
  </si>
  <si>
    <t>TXN007814</t>
  </si>
  <si>
    <t>TXN001549</t>
  </si>
  <si>
    <t>TXN009815</t>
  </si>
  <si>
    <t>TXN001861</t>
  </si>
  <si>
    <t>TXN001453</t>
  </si>
  <si>
    <t>TXN009849</t>
  </si>
  <si>
    <t>TXN004932</t>
  </si>
  <si>
    <t>TXN001879</t>
  </si>
  <si>
    <t>TXN003087</t>
  </si>
  <si>
    <t>TXN001292</t>
  </si>
  <si>
    <t>TXN000527</t>
  </si>
  <si>
    <t>TXN008624</t>
  </si>
  <si>
    <t>TXN013401</t>
  </si>
  <si>
    <t>TXN013296</t>
  </si>
  <si>
    <t>TXN004272</t>
  </si>
  <si>
    <t>TXN009077</t>
  </si>
  <si>
    <t>TXN000740</t>
  </si>
  <si>
    <t>TXN005055</t>
  </si>
  <si>
    <t>TXN014563</t>
  </si>
  <si>
    <t>TXN008482</t>
  </si>
  <si>
    <t>TXN007842</t>
  </si>
  <si>
    <t>TXN003569</t>
  </si>
  <si>
    <t>TXN001934</t>
  </si>
  <si>
    <t>TXN001850</t>
  </si>
  <si>
    <t>TXN005868</t>
  </si>
  <si>
    <t>TXN003631</t>
  </si>
  <si>
    <t>TXN012435</t>
  </si>
  <si>
    <t>TXN003531</t>
  </si>
  <si>
    <t>TXN010154</t>
  </si>
  <si>
    <t>TXN001792</t>
  </si>
  <si>
    <t>TXN009066</t>
  </si>
  <si>
    <t>TXN014355</t>
  </si>
  <si>
    <t>TXN010411</t>
  </si>
  <si>
    <t>TXN007466</t>
  </si>
  <si>
    <t>TXN007524</t>
  </si>
  <si>
    <t>TXN013710</t>
  </si>
  <si>
    <t>TXN007020</t>
  </si>
  <si>
    <t>TXN001584</t>
  </si>
  <si>
    <t>TXN014623</t>
  </si>
  <si>
    <t>TXN010148</t>
  </si>
  <si>
    <t>TXN003853</t>
  </si>
  <si>
    <t>TXN011836</t>
  </si>
  <si>
    <t>TXN011207</t>
  </si>
  <si>
    <t>TXN002107</t>
  </si>
  <si>
    <t>TXN006211</t>
  </si>
  <si>
    <t>TXN004184</t>
  </si>
  <si>
    <t>TXN011511</t>
  </si>
  <si>
    <t>TXN012028</t>
  </si>
  <si>
    <t>TXN004179</t>
  </si>
  <si>
    <t>TXN005026</t>
  </si>
  <si>
    <t>TXN013533</t>
  </si>
  <si>
    <t>TXN005484</t>
  </si>
  <si>
    <t>TXN010086</t>
  </si>
  <si>
    <t>TXN003546</t>
  </si>
  <si>
    <t>TXN003527</t>
  </si>
  <si>
    <t>TXN007061</t>
  </si>
  <si>
    <t>TXN009462</t>
  </si>
  <si>
    <t>TXN012886</t>
  </si>
  <si>
    <t>TXN005448</t>
  </si>
  <si>
    <t>TXN003764</t>
  </si>
  <si>
    <t>TXN001833</t>
  </si>
  <si>
    <t>TXN003915</t>
  </si>
  <si>
    <t>TXN005454</t>
  </si>
  <si>
    <t>TXN001933</t>
  </si>
  <si>
    <t>TXN002562</t>
  </si>
  <si>
    <t>TXN010786</t>
  </si>
  <si>
    <t>TXN003570</t>
  </si>
  <si>
    <t>TXN007198</t>
  </si>
  <si>
    <t>TXN009257</t>
  </si>
  <si>
    <t>TXN006258</t>
  </si>
  <si>
    <t>TXN012231</t>
  </si>
  <si>
    <t>TXN005148</t>
  </si>
  <si>
    <t>TXN004242</t>
  </si>
  <si>
    <t>TXN005441</t>
  </si>
  <si>
    <t>TXN010865</t>
  </si>
  <si>
    <t>TXN004614</t>
  </si>
  <si>
    <t>TXN008484</t>
  </si>
  <si>
    <t>TXN008671</t>
  </si>
  <si>
    <t>TXN008510</t>
  </si>
  <si>
    <t>TXN009187</t>
  </si>
  <si>
    <t>TXN001976</t>
  </si>
  <si>
    <t>TXN004072</t>
  </si>
  <si>
    <t>TXN003425</t>
  </si>
  <si>
    <t>TXN008209</t>
  </si>
  <si>
    <t>TXN013965</t>
  </si>
  <si>
    <t>TXN001069</t>
  </si>
  <si>
    <t>TXN006814</t>
  </si>
  <si>
    <t>TXN013011</t>
  </si>
  <si>
    <t>TXN004048</t>
  </si>
  <si>
    <t>TXN003386</t>
  </si>
  <si>
    <t>TXN009585</t>
  </si>
  <si>
    <t>TXN011430</t>
  </si>
  <si>
    <t>TXN013908</t>
  </si>
  <si>
    <t>TXN010994</t>
  </si>
  <si>
    <t>TXN013107</t>
  </si>
  <si>
    <t>TXN009882</t>
  </si>
  <si>
    <t>TXN009596</t>
  </si>
  <si>
    <t>TXN013626</t>
  </si>
  <si>
    <t>TXN000430</t>
  </si>
  <si>
    <t>TXN006210</t>
  </si>
  <si>
    <t>TXN011736</t>
  </si>
  <si>
    <t>TXN011418</t>
  </si>
  <si>
    <t>TXN002229</t>
  </si>
  <si>
    <t>TXN007377</t>
  </si>
  <si>
    <t>TXN013488</t>
  </si>
  <si>
    <t>TXN012287</t>
  </si>
  <si>
    <t>TXN010762</t>
  </si>
  <si>
    <t>TXN008957</t>
  </si>
  <si>
    <t>TXN012957</t>
  </si>
  <si>
    <t>TXN004596</t>
  </si>
  <si>
    <t>TXN012480</t>
  </si>
  <si>
    <t>TXN008757</t>
  </si>
  <si>
    <t>TXN014733</t>
  </si>
  <si>
    <t>TXN007182</t>
  </si>
  <si>
    <t>TXN000573</t>
  </si>
  <si>
    <t>TXN004093</t>
  </si>
  <si>
    <t>TXN004131</t>
  </si>
  <si>
    <t>TXN013931</t>
  </si>
  <si>
    <t>TXN001937</t>
  </si>
  <si>
    <t>TXN004191</t>
  </si>
  <si>
    <t>TXN008219</t>
  </si>
  <si>
    <t>TXN014566</t>
  </si>
  <si>
    <t>TXN003110</t>
  </si>
  <si>
    <t>TXN010796</t>
  </si>
  <si>
    <t>TXN003774</t>
  </si>
  <si>
    <t>TXN001802</t>
  </si>
  <si>
    <t>TXN009816</t>
  </si>
  <si>
    <t>TXN014894</t>
  </si>
  <si>
    <t>TXN002681</t>
  </si>
  <si>
    <t>TXN002109</t>
  </si>
  <si>
    <t>TXN001283</t>
  </si>
  <si>
    <t>TXN013177</t>
  </si>
  <si>
    <t>TXN000489</t>
  </si>
  <si>
    <t>TXN012817</t>
  </si>
  <si>
    <t>TXN014079</t>
  </si>
  <si>
    <t>TXN009036</t>
  </si>
  <si>
    <t>TXN012704</t>
  </si>
  <si>
    <t>TXN002199</t>
  </si>
  <si>
    <t>TXN008322</t>
  </si>
  <si>
    <t>TXN000102</t>
  </si>
  <si>
    <t>TXN011945</t>
  </si>
  <si>
    <t>TXN008381</t>
  </si>
  <si>
    <t>TXN005035</t>
  </si>
  <si>
    <t>TXN010698</t>
  </si>
  <si>
    <t>TXN009694</t>
  </si>
  <si>
    <t>TXN006994</t>
  </si>
  <si>
    <t>TXN011691</t>
  </si>
  <si>
    <t>TXN011370</t>
  </si>
  <si>
    <t>TXN004921</t>
  </si>
  <si>
    <t>TXN004779</t>
  </si>
  <si>
    <t>TXN003082</t>
  </si>
  <si>
    <t>TXN003862</t>
  </si>
  <si>
    <t>TXN011996</t>
  </si>
  <si>
    <t>TXN006187</t>
  </si>
  <si>
    <t>TXN008828</t>
  </si>
  <si>
    <t>TXN013942</t>
  </si>
  <si>
    <t>TXN014539</t>
  </si>
  <si>
    <t>TXN003488</t>
  </si>
  <si>
    <t>TXN010456</t>
  </si>
  <si>
    <t>TXN003193</t>
  </si>
  <si>
    <t>TXN000037</t>
  </si>
  <si>
    <t>TXN007444</t>
  </si>
  <si>
    <t>TXN013310</t>
  </si>
  <si>
    <t>TXN011094</t>
  </si>
  <si>
    <t>TXN011751</t>
  </si>
  <si>
    <t>TXN013663</t>
  </si>
  <si>
    <t>TXN011338</t>
  </si>
  <si>
    <t>TXN013493</t>
  </si>
  <si>
    <t>TXN006720</t>
  </si>
  <si>
    <t>TXN004660</t>
  </si>
  <si>
    <t>TXN005304</t>
  </si>
  <si>
    <t>TXN001746</t>
  </si>
  <si>
    <t>TXN010076</t>
  </si>
  <si>
    <t>TXN001060</t>
  </si>
  <si>
    <t>TXN004629</t>
  </si>
  <si>
    <t>TXN012738</t>
  </si>
  <si>
    <t>TXN007604</t>
  </si>
  <si>
    <t>TXN002679</t>
  </si>
  <si>
    <t>TXN006024</t>
  </si>
  <si>
    <t>TXN007171</t>
  </si>
  <si>
    <t>TXN001425</t>
  </si>
  <si>
    <t>TXN007208</t>
  </si>
  <si>
    <t>TXN007504</t>
  </si>
  <si>
    <t>TXN008426</t>
  </si>
  <si>
    <t>TXN006582</t>
  </si>
  <si>
    <t>TXN014166</t>
  </si>
  <si>
    <t>TXN005346</t>
  </si>
  <si>
    <t>TXN012683</t>
  </si>
  <si>
    <t>TXN014429</t>
  </si>
  <si>
    <t>TXN000061</t>
  </si>
  <si>
    <t>TXN012955</t>
  </si>
  <si>
    <t>TXN014467</t>
  </si>
  <si>
    <t>TXN005885</t>
  </si>
  <si>
    <t>TXN000285</t>
  </si>
  <si>
    <t>TXN012320</t>
  </si>
  <si>
    <t>TXN012954</t>
  </si>
  <si>
    <t>TXN006588</t>
  </si>
  <si>
    <t>TXN014737</t>
  </si>
  <si>
    <t>TXN001851</t>
  </si>
  <si>
    <t>TXN005926</t>
  </si>
  <si>
    <t>TXN004381</t>
  </si>
  <si>
    <t>TXN009105</t>
  </si>
  <si>
    <t>TXN002181</t>
  </si>
  <si>
    <t>TXN008108</t>
  </si>
  <si>
    <t>TXN011843</t>
  </si>
  <si>
    <t>TXN009319</t>
  </si>
  <si>
    <t>TXN005074</t>
  </si>
  <si>
    <t>TXN006956</t>
  </si>
  <si>
    <t>TXN008909</t>
  </si>
  <si>
    <t>TXN010287</t>
  </si>
  <si>
    <t>TXN011762</t>
  </si>
  <si>
    <t>TXN011128</t>
  </si>
  <si>
    <t>TXN001651</t>
  </si>
  <si>
    <t>TXN003544</t>
  </si>
  <si>
    <t>TXN004347</t>
  </si>
  <si>
    <t>TXN010037</t>
  </si>
  <si>
    <t>TXN004871</t>
  </si>
  <si>
    <t>TXN007962</t>
  </si>
  <si>
    <t>TXN009858</t>
  </si>
  <si>
    <t>TXN002420</t>
  </si>
  <si>
    <t>TXN006129</t>
  </si>
  <si>
    <t>TXN002628</t>
  </si>
  <si>
    <t>TXN007673</t>
  </si>
  <si>
    <t>TXN004996</t>
  </si>
  <si>
    <t>TXN003334</t>
  </si>
  <si>
    <t>TXN000360</t>
  </si>
  <si>
    <t>TXN004745</t>
  </si>
  <si>
    <t>TXN011754</t>
  </si>
  <si>
    <t>TXN014241</t>
  </si>
  <si>
    <t>TXN003038</t>
  </si>
  <si>
    <t>TXN011938</t>
  </si>
  <si>
    <t>TXN001565</t>
  </si>
  <si>
    <t>TXN014813</t>
  </si>
  <si>
    <t>TXN005503</t>
  </si>
  <si>
    <t>TXN012449</t>
  </si>
  <si>
    <t>TXN007009</t>
  </si>
  <si>
    <t>TXN012761</t>
  </si>
  <si>
    <t>TXN008980</t>
  </si>
  <si>
    <t>TXN002324</t>
  </si>
  <si>
    <t>TXN002939</t>
  </si>
  <si>
    <t>TXN000937</t>
  </si>
  <si>
    <t>TXN008367</t>
  </si>
  <si>
    <t>TXN009606</t>
  </si>
  <si>
    <t>TXN008103</t>
  </si>
  <si>
    <t>TXN005037</t>
  </si>
  <si>
    <t>TXN002371</t>
  </si>
  <si>
    <t>TXN002339</t>
  </si>
  <si>
    <t>TXN012593</t>
  </si>
  <si>
    <t>TXN000893</t>
  </si>
  <si>
    <t>TXN003218</t>
  </si>
  <si>
    <t>TXN004352</t>
  </si>
  <si>
    <t>TXN007722</t>
  </si>
  <si>
    <t>TXN008652</t>
  </si>
  <si>
    <t>TXN006427</t>
  </si>
  <si>
    <t>TXN004357</t>
  </si>
  <si>
    <t>TXN011408</t>
  </si>
  <si>
    <t>TXN000521</t>
  </si>
  <si>
    <t>TXN000776</t>
  </si>
  <si>
    <t>TXN010717</t>
  </si>
  <si>
    <t>TXN006037</t>
  </si>
  <si>
    <t>TXN010220</t>
  </si>
  <si>
    <t>TXN011315</t>
  </si>
  <si>
    <t>TXN003847</t>
  </si>
  <si>
    <t>TXN004935</t>
  </si>
  <si>
    <t>TXN005950</t>
  </si>
  <si>
    <t>TXN000103</t>
  </si>
  <si>
    <t>TXN009906</t>
  </si>
  <si>
    <t>TXN014430</t>
  </si>
  <si>
    <t>TXN002393</t>
  </si>
  <si>
    <t>TXN006128</t>
  </si>
  <si>
    <t>TXN007866</t>
  </si>
  <si>
    <t>TXN005680</t>
  </si>
  <si>
    <t>TXN007311</t>
  </si>
  <si>
    <t>TXN014219</t>
  </si>
  <si>
    <t>TXN006416</t>
  </si>
  <si>
    <t>TXN002663</t>
  </si>
  <si>
    <t>TXN001197</t>
  </si>
  <si>
    <t>TXN007317</t>
  </si>
  <si>
    <t>TXN009234</t>
  </si>
  <si>
    <t>TXN014115</t>
  </si>
  <si>
    <t>TXN002108</t>
  </si>
  <si>
    <t>TXN013496</t>
  </si>
  <si>
    <t>TXN001384</t>
  </si>
  <si>
    <t>TXN009963</t>
  </si>
  <si>
    <t>TXN010012</t>
  </si>
  <si>
    <t>TXN007810</t>
  </si>
  <si>
    <t>TXN013137</t>
  </si>
  <si>
    <t>TXN005773</t>
  </si>
  <si>
    <t>TXN010173</t>
  </si>
  <si>
    <t>TXN004804</t>
  </si>
  <si>
    <t>TXN009652</t>
  </si>
  <si>
    <t>TXN004965</t>
  </si>
  <si>
    <t>TXN005845</t>
  </si>
  <si>
    <t>TXN002128</t>
  </si>
  <si>
    <t>TXN000668</t>
  </si>
  <si>
    <t>TXN005444</t>
  </si>
  <si>
    <t>TXN001939</t>
  </si>
  <si>
    <t>TXN007394</t>
  </si>
  <si>
    <t>TXN005951</t>
  </si>
  <si>
    <t>TXN008559</t>
  </si>
  <si>
    <t>TXN006934</t>
  </si>
  <si>
    <t>TXN001064</t>
  </si>
  <si>
    <t>TXN000074</t>
  </si>
  <si>
    <t>TXN007639</t>
  </si>
  <si>
    <t>TXN007012</t>
  </si>
  <si>
    <t>TXN005863</t>
  </si>
  <si>
    <t>TXN006252</t>
  </si>
  <si>
    <t>TXN003397</t>
  </si>
  <si>
    <t>TXN011155</t>
  </si>
  <si>
    <t>TXN006302</t>
  </si>
  <si>
    <t>TXN005935</t>
  </si>
  <si>
    <t>TXN007681</t>
  </si>
  <si>
    <t>TXN008388</t>
  </si>
  <si>
    <t>TXN010657</t>
  </si>
  <si>
    <t>TXN009590</t>
  </si>
  <si>
    <t>TXN007620</t>
  </si>
  <si>
    <t>TXN003963</t>
  </si>
  <si>
    <t>TXN006350</t>
  </si>
  <si>
    <t>TXN002767</t>
  </si>
  <si>
    <t>TXN003232</t>
  </si>
  <si>
    <t>TXN003227</t>
  </si>
  <si>
    <t>TXN009448</t>
  </si>
  <si>
    <t>TXN008059</t>
  </si>
  <si>
    <t>TXN005262</t>
  </si>
  <si>
    <t>TXN000295</t>
  </si>
  <si>
    <t>TXN005599</t>
  </si>
  <si>
    <t>TXN014921</t>
  </si>
  <si>
    <t>TXN004346</t>
  </si>
  <si>
    <t>TXN000243</t>
  </si>
  <si>
    <t>TXN011148</t>
  </si>
  <si>
    <t>TXN011590</t>
  </si>
  <si>
    <t>TXN009588</t>
  </si>
  <si>
    <t>TXN013000</t>
  </si>
  <si>
    <t>TXN001535</t>
  </si>
  <si>
    <t>TXN011591</t>
  </si>
  <si>
    <t>TXN013333</t>
  </si>
  <si>
    <t>TXN010687</t>
  </si>
  <si>
    <t>TXN006530</t>
  </si>
  <si>
    <t>TXN004538</t>
  </si>
  <si>
    <t>TXN005073</t>
  </si>
  <si>
    <t>TXN008424</t>
  </si>
  <si>
    <t>TXN006575</t>
  </si>
  <si>
    <t>TXN010739</t>
  </si>
  <si>
    <t>TXN010857</t>
  </si>
  <si>
    <t>TXN000213</t>
  </si>
  <si>
    <t>TXN000752</t>
  </si>
  <si>
    <t>TXN009993</t>
  </si>
  <si>
    <t>TXN000352</t>
  </si>
  <si>
    <t>TXN003318</t>
  </si>
  <si>
    <t>TXN009038</t>
  </si>
  <si>
    <t>TXN013153</t>
  </si>
  <si>
    <t>TXN010008</t>
  </si>
  <si>
    <t>TXN002348</t>
  </si>
  <si>
    <t>TXN000729</t>
  </si>
  <si>
    <t>TXN004387</t>
  </si>
  <si>
    <t>TXN007071</t>
  </si>
  <si>
    <t>TXN002881</t>
  </si>
  <si>
    <t>TXN002644</t>
  </si>
  <si>
    <t>TXN007307</t>
  </si>
  <si>
    <t>TXN007370</t>
  </si>
  <si>
    <t>TXN008686</t>
  </si>
  <si>
    <t>TXN011824</t>
  </si>
  <si>
    <t>TXN008029</t>
  </si>
  <si>
    <t>TXN011556</t>
  </si>
  <si>
    <t>TXN013380</t>
  </si>
  <si>
    <t>TXN011172</t>
  </si>
  <si>
    <t>TXN013055</t>
  </si>
  <si>
    <t>TXN008051</t>
  </si>
  <si>
    <t>TXN008094</t>
  </si>
  <si>
    <t>TXN013937</t>
  </si>
  <si>
    <t>TXN008385</t>
  </si>
  <si>
    <t>TXN001426</t>
  </si>
  <si>
    <t>TXN012793</t>
  </si>
  <si>
    <t>TXN013436</t>
  </si>
  <si>
    <t>TXN003080</t>
  </si>
  <si>
    <t>TXN010680</t>
  </si>
  <si>
    <t>TXN003432</t>
  </si>
  <si>
    <t>TXN005774</t>
  </si>
  <si>
    <t>TXN002488</t>
  </si>
  <si>
    <t>TXN000286</t>
  </si>
  <si>
    <t>TXN006918</t>
  </si>
  <si>
    <t>TXN003718</t>
  </si>
  <si>
    <t>TXN005455</t>
  </si>
  <si>
    <t>TXN010300</t>
  </si>
  <si>
    <t>TXN013837</t>
  </si>
  <si>
    <t>TXN001078</t>
  </si>
  <si>
    <t>TXN009092</t>
  </si>
  <si>
    <t>TXN004881</t>
  </si>
  <si>
    <t>TXN001683</t>
  </si>
  <si>
    <t>TXN005509</t>
  </si>
  <si>
    <t>TXN006250</t>
  </si>
  <si>
    <t>TXN006799</t>
  </si>
  <si>
    <t>TXN014568</t>
  </si>
  <si>
    <t>TXN008871</t>
  </si>
  <si>
    <t>TXN004158</t>
  </si>
  <si>
    <t>TXN008994</t>
  </si>
  <si>
    <t>TXN001056</t>
  </si>
  <si>
    <t>TXN006907</t>
  </si>
  <si>
    <t>TXN009926</t>
  </si>
  <si>
    <t>TXN011313</t>
  </si>
  <si>
    <t>TXN005065</t>
  </si>
  <si>
    <t>TXN006311</t>
  </si>
  <si>
    <t>TXN006402</t>
  </si>
  <si>
    <t>TXN010292</t>
  </si>
  <si>
    <t>TXN003682</t>
  </si>
  <si>
    <t>TXN011119</t>
  </si>
  <si>
    <t>TXN012624</t>
  </si>
  <si>
    <t>TXN000890</t>
  </si>
  <si>
    <t>TXN008967</t>
  </si>
  <si>
    <t>TXN013355</t>
  </si>
  <si>
    <t>TXN008706</t>
  </si>
  <si>
    <t>TXN000595</t>
  </si>
  <si>
    <t>TXN005138</t>
  </si>
  <si>
    <t>TXN007885</t>
  </si>
  <si>
    <t>TXN005430</t>
  </si>
  <si>
    <t>TXN013563</t>
  </si>
  <si>
    <t>TXN001647</t>
  </si>
  <si>
    <t>TXN011791</t>
  </si>
  <si>
    <t>TXN001954</t>
  </si>
  <si>
    <t>TXN000579</t>
  </si>
  <si>
    <t>TXN006555</t>
  </si>
  <si>
    <t>TXN013681</t>
  </si>
  <si>
    <t>TXN014861</t>
  </si>
  <si>
    <t>TXN010686</t>
  </si>
  <si>
    <t>TXN001938</t>
  </si>
  <si>
    <t>TXN004212</t>
  </si>
  <si>
    <t>TXN002055</t>
  </si>
  <si>
    <t>TXN003362</t>
  </si>
  <si>
    <t>TXN007421</t>
  </si>
  <si>
    <t>TXN010200</t>
  </si>
  <si>
    <t>TXN000475</t>
  </si>
  <si>
    <t>TXN003582</t>
  </si>
  <si>
    <t>TXN013015</t>
  </si>
  <si>
    <t>TXN001489</t>
  </si>
  <si>
    <t>TXN012574</t>
  </si>
  <si>
    <t>TXN010306</t>
  </si>
  <si>
    <t>TXN011822</t>
  </si>
  <si>
    <t>TXN010266</t>
  </si>
  <si>
    <t>TXN014303</t>
  </si>
  <si>
    <t>TXN012831</t>
  </si>
  <si>
    <t>TXN008699</t>
  </si>
  <si>
    <t>TXN006848</t>
  </si>
  <si>
    <t>TXN003433</t>
  </si>
  <si>
    <t>TXN011753</t>
  </si>
  <si>
    <t>TXN008767</t>
  </si>
  <si>
    <t>TXN002994</t>
  </si>
  <si>
    <t>TXN004332</t>
  </si>
  <si>
    <t>TXN006806</t>
  </si>
  <si>
    <t>TXN009713</t>
  </si>
  <si>
    <t>TXN008744</t>
  </si>
  <si>
    <t>TXN008005</t>
  </si>
  <si>
    <t>TXN004324</t>
  </si>
  <si>
    <t>TXN014954</t>
  </si>
  <si>
    <t>TXN000232</t>
  </si>
  <si>
    <t>TXN006451</t>
  </si>
  <si>
    <t>TXN004974</t>
  </si>
  <si>
    <t>TXN009576</t>
  </si>
  <si>
    <t>TXN006539</t>
  </si>
  <si>
    <t>TXN000226</t>
  </si>
  <si>
    <t>TXN008501</t>
  </si>
  <si>
    <t>TXN009160</t>
  </si>
  <si>
    <t>TXN009767</t>
  </si>
  <si>
    <t>TXN010904</t>
  </si>
  <si>
    <t>TXN010970</t>
  </si>
  <si>
    <t>TXN006702</t>
  </si>
  <si>
    <t>TXN002924</t>
  </si>
  <si>
    <t>TXN003054</t>
  </si>
  <si>
    <t>TXN007338</t>
  </si>
  <si>
    <t>TXN003668</t>
  </si>
  <si>
    <t>TXN013231</t>
  </si>
  <si>
    <t>TXN006982</t>
  </si>
  <si>
    <t>TXN008656</t>
  </si>
  <si>
    <t>TXN001587</t>
  </si>
  <si>
    <t>TXN005297</t>
  </si>
  <si>
    <t>TXN001367</t>
  </si>
  <si>
    <t>TXN000974</t>
  </si>
  <si>
    <t>TXN014393</t>
  </si>
  <si>
    <t>TXN014101</t>
  </si>
  <si>
    <t>TXN010483</t>
  </si>
  <si>
    <t>TXN008200</t>
  </si>
  <si>
    <t>TXN013354</t>
  </si>
  <si>
    <t>TXN005563</t>
  </si>
  <si>
    <t>TXN010743</t>
  </si>
  <si>
    <t>TXN013477</t>
  </si>
  <si>
    <t>TXN014270</t>
  </si>
  <si>
    <t>TXN007708</t>
  </si>
  <si>
    <t>TXN004238</t>
  </si>
  <si>
    <t>TXN005803</t>
  </si>
  <si>
    <t>TXN000490</t>
  </si>
  <si>
    <t>TXN012217</t>
  </si>
  <si>
    <t>TXN014903</t>
  </si>
  <si>
    <t>TXN006869</t>
  </si>
  <si>
    <t>TXN007104</t>
  </si>
  <si>
    <t>TXN000795</t>
  </si>
  <si>
    <t>TXN001904</t>
  </si>
  <si>
    <t>TXN008516</t>
  </si>
  <si>
    <t>TXN005606</t>
  </si>
  <si>
    <t>TXN011807</t>
  </si>
  <si>
    <t>TXN001995</t>
  </si>
  <si>
    <t>TXN005936</t>
  </si>
  <si>
    <t>TXN004284</t>
  </si>
  <si>
    <t>TXN014571</t>
  </si>
  <si>
    <t>TXN008156</t>
  </si>
  <si>
    <t>TXN010026</t>
  </si>
  <si>
    <t>TXN010508</t>
  </si>
  <si>
    <t>TXN010706</t>
  </si>
  <si>
    <t>TXN011572</t>
  </si>
  <si>
    <t>TXN003395</t>
  </si>
  <si>
    <t>TXN014129</t>
  </si>
  <si>
    <t>TXN010182</t>
  </si>
  <si>
    <t>TXN009827</t>
  </si>
  <si>
    <t>TXN000594</t>
  </si>
  <si>
    <t>TXN004433</t>
  </si>
  <si>
    <t>TXN004386</t>
  </si>
  <si>
    <t>TXN013447</t>
  </si>
  <si>
    <t>TXN011891</t>
  </si>
  <si>
    <t>TXN003894</t>
  </si>
  <si>
    <t>TXN012673</t>
  </si>
  <si>
    <t>TXN010832</t>
  </si>
  <si>
    <t>TXN002723</t>
  </si>
  <si>
    <t>TXN007576</t>
  </si>
  <si>
    <t>TXN014239</t>
  </si>
  <si>
    <t>TXN004917</t>
  </si>
  <si>
    <t>TXN006816</t>
  </si>
  <si>
    <t>TXN013307</t>
  </si>
  <si>
    <t>TXN005755</t>
  </si>
  <si>
    <t>TXN010918</t>
  </si>
  <si>
    <t>TXN005519</t>
  </si>
  <si>
    <t>TXN004540</t>
  </si>
  <si>
    <t>TXN005800</t>
  </si>
  <si>
    <t>TXN009682</t>
  </si>
  <si>
    <t>TXN004137</t>
  </si>
  <si>
    <t>TXN001260</t>
  </si>
  <si>
    <t>TXN013802</t>
  </si>
  <si>
    <t>TXN011499</t>
  </si>
  <si>
    <t>TXN010400</t>
  </si>
  <si>
    <t>TXN003327</t>
  </si>
  <si>
    <t>TXN013603</t>
  </si>
  <si>
    <t>TXN004658</t>
  </si>
  <si>
    <t>TXN010738</t>
  </si>
  <si>
    <t>TXN009156</t>
  </si>
  <si>
    <t>TXN003857</t>
  </si>
  <si>
    <t>TXN013948</t>
  </si>
  <si>
    <t>TXN005407</t>
  </si>
  <si>
    <t>TXN007398</t>
  </si>
  <si>
    <t>TXN010478</t>
  </si>
  <si>
    <t>TXN003088</t>
  </si>
  <si>
    <t>TXN010327</t>
  </si>
  <si>
    <t>TXN003306</t>
  </si>
  <si>
    <t>TXN012222</t>
  </si>
  <si>
    <t>TXN009104</t>
  </si>
  <si>
    <t>TXN000375</t>
  </si>
  <si>
    <t>TXN012267</t>
  </si>
  <si>
    <t>TXN005367</t>
  </si>
  <si>
    <t>TXN014007</t>
  </si>
  <si>
    <t>TXN010010</t>
  </si>
  <si>
    <t>TXN014266</t>
  </si>
  <si>
    <t>TXN010368</t>
  </si>
  <si>
    <t>TXN014221</t>
  </si>
  <si>
    <t>TXN010188</t>
  </si>
  <si>
    <t>TXN001542</t>
  </si>
  <si>
    <t>TXN014469</t>
  </si>
  <si>
    <t>TXN014956</t>
  </si>
  <si>
    <t>TXN009940</t>
  </si>
  <si>
    <t>TXN012243</t>
  </si>
  <si>
    <t>TXN011437</t>
  </si>
  <si>
    <t>TXN011488</t>
  </si>
  <si>
    <t>TXN000818</t>
  </si>
  <si>
    <t>TXN009290</t>
  </si>
  <si>
    <t>TXN004109</t>
  </si>
  <si>
    <t>TXN010218</t>
  </si>
  <si>
    <t>TXN002627</t>
  </si>
  <si>
    <t>TXN007855</t>
  </si>
  <si>
    <t>TXN004177</t>
  </si>
  <si>
    <t>TXN010047</t>
  </si>
  <si>
    <t>TXN012931</t>
  </si>
  <si>
    <t>TXN012395</t>
  </si>
  <si>
    <t>TXN004721</t>
  </si>
  <si>
    <t>TXN014801</t>
  </si>
  <si>
    <t>TXN000564</t>
  </si>
  <si>
    <t>TXN000332</t>
  </si>
  <si>
    <t>TXN009945</t>
  </si>
  <si>
    <t>TXN003623</t>
  </si>
  <si>
    <t>TXN010678</t>
  </si>
  <si>
    <t>TXN007793</t>
  </si>
  <si>
    <t>TXN001207</t>
  </si>
  <si>
    <t>TXN008943</t>
  </si>
  <si>
    <t>TXN008838</t>
  </si>
  <si>
    <t>TXN005916</t>
  </si>
  <si>
    <t>TXN014972</t>
  </si>
  <si>
    <t>TXN006870</t>
  </si>
  <si>
    <t>TXN004633</t>
  </si>
  <si>
    <t>TXN009948</t>
  </si>
  <si>
    <t>TXN001133</t>
  </si>
  <si>
    <t>TXN013450</t>
  </si>
  <si>
    <t>TXN007479</t>
  </si>
  <si>
    <t>TXN012506</t>
  </si>
  <si>
    <t>TXN005781</t>
  </si>
  <si>
    <t>TXN012386</t>
  </si>
  <si>
    <t>TXN001156</t>
  </si>
  <si>
    <t>TXN011743</t>
  </si>
  <si>
    <t>TXN003249</t>
  </si>
  <si>
    <t>TXN009005</t>
  </si>
  <si>
    <t>TXN008940</t>
  </si>
  <si>
    <t>TXN010382</t>
  </si>
  <si>
    <t>TXN012583</t>
  </si>
  <si>
    <t>TXN010342</t>
  </si>
  <si>
    <t>TXN012994</t>
  </si>
  <si>
    <t>TXN000442</t>
  </si>
  <si>
    <t>TXN000216</t>
  </si>
  <si>
    <t>TXN010529</t>
  </si>
  <si>
    <t>TXN007042</t>
  </si>
  <si>
    <t>TXN003320</t>
  </si>
  <si>
    <t>TXN005808</t>
  </si>
  <si>
    <t>TXN011667</t>
  </si>
  <si>
    <t>TXN011663</t>
  </si>
  <si>
    <t>TXN011391</t>
  </si>
  <si>
    <t>TXN008297</t>
  </si>
  <si>
    <t>TXN005865</t>
  </si>
  <si>
    <t>TXN001451</t>
  </si>
  <si>
    <t>TXN010854</t>
  </si>
  <si>
    <t>TXN008496</t>
  </si>
  <si>
    <t>TXN003370</t>
  </si>
  <si>
    <t>TXN010816</t>
  </si>
  <si>
    <t>TXN011645</t>
  </si>
  <si>
    <t>TXN013567</t>
  </si>
  <si>
    <t>TXN002421</t>
  </si>
  <si>
    <t>TXN004684</t>
  </si>
  <si>
    <t>TXN013352</t>
  </si>
  <si>
    <t>TXN001677</t>
  </si>
  <si>
    <t>TXN010118</t>
  </si>
  <si>
    <t>TXN014492</t>
  </si>
  <si>
    <t>TXN014910</t>
  </si>
  <si>
    <t>TXN002412</t>
  </si>
  <si>
    <t>TXN000384</t>
  </si>
  <si>
    <t>TXN009864</t>
  </si>
  <si>
    <t>TXN002101</t>
  </si>
  <si>
    <t>TXN001234</t>
  </si>
  <si>
    <t>TXN012514</t>
  </si>
  <si>
    <t>TXN008705</t>
  </si>
  <si>
    <t>TXN004876</t>
  </si>
  <si>
    <t>TXN003449</t>
  </si>
  <si>
    <t>TXN005144</t>
  </si>
  <si>
    <t>TXN010661</t>
  </si>
  <si>
    <t>TXN005100</t>
  </si>
  <si>
    <t>TXN001804</t>
  </si>
  <si>
    <t>TXN006016</t>
  </si>
  <si>
    <t>TXN008594</t>
  </si>
  <si>
    <t>TXN001111</t>
  </si>
  <si>
    <t>TXN009707</t>
  </si>
  <si>
    <t>TXN009640</t>
  </si>
  <si>
    <t>TXN008799</t>
  </si>
  <si>
    <t>TXN005619</t>
  </si>
  <si>
    <t>TXN012960</t>
  </si>
  <si>
    <t>TXN001382</t>
  </si>
  <si>
    <t>TXN000086</t>
  </si>
  <si>
    <t>TXN000866</t>
  </si>
  <si>
    <t>TXN004086</t>
  </si>
  <si>
    <t>TXN007477</t>
  </si>
  <si>
    <t>TXN001495</t>
  </si>
  <si>
    <t>TXN001047</t>
  </si>
  <si>
    <t>TXN007523</t>
  </si>
  <si>
    <t>TXN006665</t>
  </si>
  <si>
    <t>TXN014863</t>
  </si>
  <si>
    <t>TXN002450</t>
  </si>
  <si>
    <t>TXN013357</t>
  </si>
  <si>
    <t>TXN000823</t>
  </si>
  <si>
    <t>TXN002884</t>
  </si>
  <si>
    <t>TXN000832</t>
  </si>
  <si>
    <t>TXN013104</t>
  </si>
  <si>
    <t>TXN010466</t>
  </si>
  <si>
    <t>TXN001543</t>
  </si>
  <si>
    <t>TXN000016</t>
  </si>
  <si>
    <t>TXN003778</t>
  </si>
  <si>
    <t>TXN000673</t>
  </si>
  <si>
    <t>TXN008835</t>
  </si>
  <si>
    <t>TXN013521</t>
  </si>
  <si>
    <t>TXN003817</t>
  </si>
  <si>
    <t>TXN006514</t>
  </si>
  <si>
    <t>TXN013372</t>
  </si>
  <si>
    <t>TXN006080</t>
  </si>
  <si>
    <t>TXN002220</t>
  </si>
  <si>
    <t>TXN004992</t>
  </si>
  <si>
    <t>TXN011298</t>
  </si>
  <si>
    <t>TXN007642</t>
  </si>
  <si>
    <t>TXN014419</t>
  </si>
  <si>
    <t>TXN013981</t>
  </si>
  <si>
    <t>TXN006611</t>
  </si>
  <si>
    <t>TXN008190</t>
  </si>
  <si>
    <t>TXN010745</t>
  </si>
  <si>
    <t>TXN008570</t>
  </si>
  <si>
    <t>TXN014796</t>
  </si>
  <si>
    <t>TXN014620</t>
  </si>
  <si>
    <t>TXN005200</t>
  </si>
  <si>
    <t>TXN005485</t>
  </si>
  <si>
    <t>TXN004706</t>
  </si>
  <si>
    <t>TXN012712</t>
  </si>
  <si>
    <t>TXN000307</t>
  </si>
  <si>
    <t>TXN013127</t>
  </si>
  <si>
    <t>TXN013191</t>
  </si>
  <si>
    <t>TXN014797</t>
  </si>
  <si>
    <t>TXN003285</t>
  </si>
  <si>
    <t>TXN014495</t>
  </si>
  <si>
    <t>TXN009727</t>
  </si>
  <si>
    <t>TXN000710</t>
  </si>
  <si>
    <t>TXN011364</t>
  </si>
  <si>
    <t>TXN007801</t>
  </si>
  <si>
    <t>TXN014012</t>
  </si>
  <si>
    <t>TXN014392</t>
  </si>
  <si>
    <t>TXN010817</t>
  </si>
  <si>
    <t>TXN007895</t>
  </si>
  <si>
    <t>TXN000930</t>
  </si>
  <si>
    <t>TXN014812</t>
  </si>
  <si>
    <t>TXN009201</t>
  </si>
  <si>
    <t>TXN009044</t>
  </si>
  <si>
    <t>TXN009980</t>
  </si>
  <si>
    <t>TXN002146</t>
  </si>
  <si>
    <t>TXN012244</t>
  </si>
  <si>
    <t>TXN003424</t>
  </si>
  <si>
    <t>TXN012750</t>
  </si>
  <si>
    <t>TXN008581</t>
  </si>
  <si>
    <t>TXN002729</t>
  </si>
  <si>
    <t>TXN002119</t>
  </si>
  <si>
    <t>TXN009220</t>
  </si>
  <si>
    <t>TXN013662</t>
  </si>
  <si>
    <t>TXN002569</t>
  </si>
  <si>
    <t>TXN014754</t>
  </si>
  <si>
    <t>TXN004591</t>
  </si>
  <si>
    <t>TXN014765</t>
  </si>
  <si>
    <t>TXN001442</t>
  </si>
  <si>
    <t>TXN005231</t>
  </si>
  <si>
    <t>TXN010248</t>
  </si>
  <si>
    <t>TXN000851</t>
  </si>
  <si>
    <t>TXN003754</t>
  </si>
  <si>
    <t>TXN005214</t>
  </si>
  <si>
    <t>TXN000024</t>
  </si>
  <si>
    <t>TXN003391</t>
  </si>
  <si>
    <t>TXN012413</t>
  </si>
  <si>
    <t>TXN000500</t>
  </si>
  <si>
    <t>TXN005118</t>
  </si>
  <si>
    <t>TXN012364</t>
  </si>
  <si>
    <t>TXN001640</t>
  </si>
  <si>
    <t>TXN014468</t>
  </si>
  <si>
    <t>TXN013325</t>
  </si>
  <si>
    <t>TXN006711</t>
  </si>
  <si>
    <t>TXN001772</t>
  </si>
  <si>
    <t>TXN003625</t>
  </si>
  <si>
    <t>TXN005992</t>
  </si>
  <si>
    <t>TXN008197</t>
  </si>
  <si>
    <t>TXN004355</t>
  </si>
  <si>
    <t>TXN003907</t>
  </si>
  <si>
    <t>TXN001975</t>
  </si>
  <si>
    <t>TXN003683</t>
  </si>
  <si>
    <t>TXN000030</t>
  </si>
  <si>
    <t>TXN005070</t>
  </si>
  <si>
    <t>TXN005521</t>
  </si>
  <si>
    <t>TXN009416</t>
  </si>
  <si>
    <t>TXN013445</t>
  </si>
  <si>
    <t>TXN012663</t>
  </si>
  <si>
    <t>TXN008160</t>
  </si>
  <si>
    <t>TXN011293</t>
  </si>
  <si>
    <t>TXN003914</t>
  </si>
  <si>
    <t>TXN010552</t>
  </si>
  <si>
    <t>TXN005622</t>
  </si>
  <si>
    <t>TXN003926</t>
  </si>
  <si>
    <t>TXN000915</t>
  </si>
  <si>
    <t>TXN013054</t>
  </si>
  <si>
    <t>TXN003216</t>
  </si>
  <si>
    <t>TXN005627</t>
  </si>
  <si>
    <t>TXN010092</t>
  </si>
  <si>
    <t>TXN007482</t>
  </si>
  <si>
    <t>TXN014572</t>
  </si>
  <si>
    <t>TXN004490</t>
  </si>
  <si>
    <t>TXN000545</t>
  </si>
  <si>
    <t>TXN002961</t>
  </si>
  <si>
    <t>TXN010258</t>
  </si>
  <si>
    <t>TXN008815</t>
  </si>
  <si>
    <t>TXN013229</t>
  </si>
  <si>
    <t>TXN001942</t>
  </si>
  <si>
    <t>TXN009095</t>
  </si>
  <si>
    <t>TXN013332</t>
  </si>
  <si>
    <t>TXN001782</t>
  </si>
  <si>
    <t>TXN014230</t>
  </si>
  <si>
    <t>TXN003646</t>
  </si>
  <si>
    <t>TXN002370</t>
  </si>
  <si>
    <t>TXN010108</t>
  </si>
  <si>
    <t>TXN011058</t>
  </si>
  <si>
    <t>TXN000392</t>
  </si>
  <si>
    <t>TXN004068</t>
  </si>
  <si>
    <t>TXN007390</t>
  </si>
  <si>
    <t>TXN006354</t>
  </si>
  <si>
    <t>TXN007591</t>
  </si>
  <si>
    <t>TXN003017</t>
  </si>
  <si>
    <t>TXN008714</t>
  </si>
  <si>
    <t>TXN012380</t>
  </si>
  <si>
    <t>TXN012713</t>
  </si>
  <si>
    <t>TXN009729</t>
  </si>
  <si>
    <t>TXN006028</t>
  </si>
  <si>
    <t>TXN009552</t>
  </si>
  <si>
    <t>TXN003610</t>
  </si>
  <si>
    <t>TXN011309</t>
  </si>
  <si>
    <t>TXN012205</t>
  </si>
  <si>
    <t>TXN003558</t>
  </si>
  <si>
    <t>TXN004809</t>
  </si>
  <si>
    <t>TXN000176</t>
  </si>
  <si>
    <t>TXN012977</t>
  </si>
  <si>
    <t>TXN010004</t>
  </si>
  <si>
    <t>TXN013133</t>
  </si>
  <si>
    <t>TXN009236</t>
  </si>
  <si>
    <t>TXN014142</t>
  </si>
  <si>
    <t>TXN011957</t>
  </si>
  <si>
    <t>TXN011683</t>
  </si>
  <si>
    <t>TXN005115</t>
  </si>
  <si>
    <t>TXN001786</t>
  </si>
  <si>
    <t>TXN007333</t>
  </si>
  <si>
    <t>TXN000863</t>
  </si>
  <si>
    <t>TXN002377</t>
  </si>
  <si>
    <t>TXN013858</t>
  </si>
  <si>
    <t>TXN003393</t>
  </si>
  <si>
    <t>TXN013038</t>
  </si>
  <si>
    <t>TXN014869</t>
  </si>
  <si>
    <t>TXN000730</t>
  </si>
  <si>
    <t>TXN000379</t>
  </si>
  <si>
    <t>TXN007384</t>
  </si>
  <si>
    <t>TXN013265</t>
  </si>
  <si>
    <t>TXN001885</t>
  </si>
  <si>
    <t>TXN012422</t>
  </si>
  <si>
    <t>TXN006394</t>
  </si>
  <si>
    <t>TXN002388</t>
  </si>
  <si>
    <t>TXN003277</t>
  </si>
  <si>
    <t>TXN001144</t>
  </si>
  <si>
    <t>TXN010672</t>
  </si>
  <si>
    <t>TXN007760</t>
  </si>
  <si>
    <t>TXN005712</t>
  </si>
  <si>
    <t>TXN007145</t>
  </si>
  <si>
    <t>TXN003345</t>
  </si>
  <si>
    <t>TXN010387</t>
  </si>
  <si>
    <t>TXN011487</t>
  </si>
  <si>
    <t>TXN007399</t>
  </si>
  <si>
    <t>TXN011860</t>
  </si>
  <si>
    <t>TXN005054</t>
  </si>
  <si>
    <t>TXN002591</t>
  </si>
  <si>
    <t>TXN010231</t>
  </si>
  <si>
    <t>TXN002391</t>
  </si>
  <si>
    <t>TXN003968</t>
  </si>
  <si>
    <t>TXN013523</t>
  </si>
  <si>
    <t>TXN009614</t>
  </si>
  <si>
    <t>TXN008622</t>
  </si>
  <si>
    <t>TXN014319</t>
  </si>
  <si>
    <t>TXN007336</t>
  </si>
  <si>
    <t>TXN005045</t>
  </si>
  <si>
    <t>TXN014773</t>
  </si>
  <si>
    <t>TXN001759</t>
  </si>
  <si>
    <t>TXN011235</t>
  </si>
  <si>
    <t>TXN003037</t>
  </si>
  <si>
    <t>TXN006537</t>
  </si>
  <si>
    <t>TXN001184</t>
  </si>
  <si>
    <t>TXN009093</t>
  </si>
  <si>
    <t>TXN010991</t>
  </si>
  <si>
    <t>TXN001994</t>
  </si>
  <si>
    <t>TXN010488</t>
  </si>
  <si>
    <t>TXN000571</t>
  </si>
  <si>
    <t>TXN013278</t>
  </si>
  <si>
    <t>TXN000610</t>
  </si>
  <si>
    <t>TXN003680</t>
  </si>
  <si>
    <t>TXN008258</t>
  </si>
  <si>
    <t>TXN011369</t>
  </si>
  <si>
    <t>TXN007447</t>
  </si>
  <si>
    <t>TXN011362</t>
  </si>
  <si>
    <t>TXN004989</t>
  </si>
  <si>
    <t>TXN004676</t>
  </si>
  <si>
    <t>TXN000445</t>
  </si>
  <si>
    <t>TXN009390</t>
  </si>
  <si>
    <t>TXN003234</t>
  </si>
  <si>
    <t>TXN005104</t>
  </si>
  <si>
    <t>TXN004145</t>
  </si>
  <si>
    <t>TXN002626</t>
  </si>
  <si>
    <t>TXN012181</t>
  </si>
  <si>
    <t>TXN009431</t>
  </si>
  <si>
    <t>TXN004372</t>
  </si>
  <si>
    <t>TXN008935</t>
  </si>
  <si>
    <t>TXN009560</t>
  </si>
  <si>
    <t>TXN008960</t>
  </si>
  <si>
    <t>TXN002875</t>
  </si>
  <si>
    <t>TXN009494</t>
  </si>
  <si>
    <t>TXN013237</t>
  </si>
  <si>
    <t>TXN003381</t>
  </si>
  <si>
    <t>TXN009601</t>
  </si>
  <si>
    <t>TXN008754</t>
  </si>
  <si>
    <t>TXN001957</t>
  </si>
  <si>
    <t>TXN007057</t>
  </si>
  <si>
    <t>TXN000106</t>
  </si>
  <si>
    <t>TXN002297</t>
  </si>
  <si>
    <t>TXN000853</t>
  </si>
  <si>
    <t>TXN004268</t>
  </si>
  <si>
    <t>TXN008242</t>
  </si>
  <si>
    <t>TXN003364</t>
  </si>
  <si>
    <t>TXN000938</t>
  </si>
  <si>
    <t>TXN009574</t>
  </si>
  <si>
    <t>TXN005319</t>
  </si>
  <si>
    <t>TXN013647</t>
  </si>
  <si>
    <t>TXN012905</t>
  </si>
  <si>
    <t>TXN004250</t>
  </si>
  <si>
    <t>TXN011492</t>
  </si>
  <si>
    <t>TXN008016</t>
  </si>
  <si>
    <t>TXN000914</t>
  </si>
  <si>
    <t>TXN012899</t>
  </si>
  <si>
    <t>TXN013611</t>
  </si>
  <si>
    <t>TXN003759</t>
  </si>
  <si>
    <t>TXN002026</t>
  </si>
  <si>
    <t>TXN001720</t>
  </si>
  <si>
    <t>TXN001737</t>
  </si>
  <si>
    <t>TXN006990</t>
  </si>
  <si>
    <t>TXN006838</t>
  </si>
  <si>
    <t>TXN011794</t>
  </si>
  <si>
    <t>TXN012823</t>
  </si>
  <si>
    <t>TXN006642</t>
  </si>
  <si>
    <t>TXN009026</t>
  </si>
  <si>
    <t>TXN008208</t>
  </si>
  <si>
    <t>TXN007320</t>
  </si>
  <si>
    <t>TXN004803</t>
  </si>
  <si>
    <t>TXN000561</t>
  </si>
  <si>
    <t>TXN008030</t>
  </si>
  <si>
    <t>TXN005702</t>
  </si>
  <si>
    <t>TXN009267</t>
  </si>
  <si>
    <t>TXN014182</t>
  </si>
  <si>
    <t>TXN004060</t>
  </si>
  <si>
    <t>TXN005279</t>
  </si>
  <si>
    <t>TXN010305</t>
  </si>
  <si>
    <t>TXN008864</t>
  </si>
  <si>
    <t>TXN000342</t>
  </si>
  <si>
    <t>TXN012467</t>
  </si>
  <si>
    <t>TXN006676</t>
  </si>
  <si>
    <t>TXN004598</t>
  </si>
  <si>
    <t>TXN002402</t>
  </si>
  <si>
    <t>TXN002838</t>
  </si>
  <si>
    <t>TXN004408</t>
  </si>
  <si>
    <t>TXN006244</t>
  </si>
  <si>
    <t>TXN007407</t>
  </si>
  <si>
    <t>TXN004373</t>
  </si>
  <si>
    <t>TXN012085</t>
  </si>
  <si>
    <t>TXN011067</t>
  </si>
  <si>
    <t>TXN014491</t>
  </si>
  <si>
    <t>TXN005633</t>
  </si>
  <si>
    <t>TXN010684</t>
  </si>
  <si>
    <t>TXN012117</t>
  </si>
  <si>
    <t>TXN002133</t>
  </si>
  <si>
    <t>TXN003815</t>
  </si>
  <si>
    <t>TXN002330</t>
  </si>
  <si>
    <t>TXN009749</t>
  </si>
  <si>
    <t>TXN001895</t>
  </si>
  <si>
    <t>TXN012005</t>
  </si>
  <si>
    <t>TXN000775</t>
  </si>
  <si>
    <t>TXN009039</t>
  </si>
  <si>
    <t>TXN012877</t>
  </si>
  <si>
    <t>TXN007470</t>
  </si>
  <si>
    <t>TXN007051</t>
  </si>
  <si>
    <t>TXN003888</t>
  </si>
  <si>
    <t>TXN013885</t>
  </si>
  <si>
    <t>TXN011111</t>
  </si>
  <si>
    <t>TXN007124</t>
  </si>
  <si>
    <t>TXN013949</t>
  </si>
  <si>
    <t>TXN002267</t>
  </si>
  <si>
    <t>TXN002793</t>
  </si>
  <si>
    <t>TXN005094</t>
  </si>
  <si>
    <t>TXN009153</t>
  </si>
  <si>
    <t>TXN011828</t>
  </si>
  <si>
    <t>TXN010001</t>
  </si>
  <si>
    <t>TXN001359</t>
  </si>
  <si>
    <t>TXN002378</t>
  </si>
  <si>
    <t>TXN003674</t>
  </si>
  <si>
    <t>TXN013460</t>
  </si>
  <si>
    <t>TXN002621</t>
  </si>
  <si>
    <t>TXN003404</t>
  </si>
  <si>
    <t>TXN011773</t>
  </si>
  <si>
    <t>TXN009602</t>
  </si>
  <si>
    <t>TXN007147</t>
  </si>
  <si>
    <t>TXN011550</t>
  </si>
  <si>
    <t>TXN001718</t>
  </si>
  <si>
    <t>TXN008267</t>
  </si>
  <si>
    <t>TXN002703</t>
  </si>
  <si>
    <t>TXN002972</t>
  </si>
  <si>
    <t>TXN008491</t>
  </si>
  <si>
    <t>TXN006874</t>
  </si>
  <si>
    <t>TXN002457</t>
  </si>
  <si>
    <t>TXN002001</t>
  </si>
  <si>
    <t>TXN007431</t>
  </si>
  <si>
    <t>TXN011038</t>
  </si>
  <si>
    <t>TXN007357</t>
  </si>
  <si>
    <t>TXN010871</t>
  </si>
  <si>
    <t>TXN001953</t>
  </si>
  <si>
    <t>TXN008057</t>
  </si>
  <si>
    <t>TXN011716</t>
  </si>
  <si>
    <t>TXN012742</t>
  </si>
  <si>
    <t>TXN012623</t>
  </si>
  <si>
    <t>TXN014063</t>
  </si>
  <si>
    <t>TXN014783</t>
  </si>
  <si>
    <t>TXN012295</t>
  </si>
  <si>
    <t>TXN011867</t>
  </si>
  <si>
    <t>TXN014071</t>
  </si>
  <si>
    <t>TXN013129</t>
  </si>
  <si>
    <t>TXN000505</t>
  </si>
  <si>
    <t>TXN004262</t>
  </si>
  <si>
    <t>TXN001966</t>
  </si>
  <si>
    <t>TXN002392</t>
  </si>
  <si>
    <t>TXN006392</t>
  </si>
  <si>
    <t>TXN003243</t>
  </si>
  <si>
    <t>TXN003452</t>
  </si>
  <si>
    <t>TXN004634</t>
  </si>
  <si>
    <t>TXN011181</t>
  </si>
  <si>
    <t>TXN004744</t>
  </si>
  <si>
    <t>TXN002590</t>
  </si>
  <si>
    <t>TXN004430</t>
  </si>
  <si>
    <t>TXN011710</t>
  </si>
  <si>
    <t>TXN003698</t>
  </si>
  <si>
    <t>TXN003048</t>
  </si>
  <si>
    <t>TXN006372</t>
  </si>
  <si>
    <t>TXN007480</t>
  </si>
  <si>
    <t>TXN005437</t>
  </si>
  <si>
    <t>TXN002651</t>
  </si>
  <si>
    <t>TXN002068</t>
  </si>
  <si>
    <t>TXN009974</t>
  </si>
  <si>
    <t>TXN000559</t>
  </si>
  <si>
    <t>TXN004961</t>
  </si>
  <si>
    <t>TXN009806</t>
  </si>
  <si>
    <t>TXN004097</t>
  </si>
  <si>
    <t>TXN002853</t>
  </si>
  <si>
    <t>TXN005217</t>
  </si>
  <si>
    <t>TXN009758</t>
  </si>
  <si>
    <t>TXN009379</t>
  </si>
  <si>
    <t>TXN013883</t>
  </si>
  <si>
    <t>TXN005174</t>
  </si>
  <si>
    <t>TXN008675</t>
  </si>
  <si>
    <t>TXN005766</t>
  </si>
  <si>
    <t>TXN006902</t>
  </si>
  <si>
    <t>TXN014819</t>
  </si>
  <si>
    <t>TXN014107</t>
  </si>
  <si>
    <t>TXN008436</t>
  </si>
  <si>
    <t>TXN010880</t>
  </si>
  <si>
    <t>TXN007597</t>
  </si>
  <si>
    <t>TXN000535</t>
  </si>
  <si>
    <t>TXN005522</t>
  </si>
  <si>
    <t>TXN002894</t>
  </si>
  <si>
    <t>TXN011337</t>
  </si>
  <si>
    <t>TXN007040</t>
  </si>
  <si>
    <t>TXN000365</t>
  </si>
  <si>
    <t>TXN006401</t>
  </si>
  <si>
    <t>TXN012874</t>
  </si>
  <si>
    <t>TXN002255</t>
  </si>
  <si>
    <t>TXN012542</t>
  </si>
  <si>
    <t>TXN008289</t>
  </si>
  <si>
    <t>TXN004246</t>
  </si>
  <si>
    <t>TXN003027</t>
  </si>
  <si>
    <t>TXN005628</t>
  </si>
  <si>
    <t>TXN010170</t>
  </si>
  <si>
    <t>TXN013672</t>
  </si>
  <si>
    <t>TXN011649</t>
  </si>
  <si>
    <t>TXN001476</t>
  </si>
  <si>
    <t>TXN008325</t>
  </si>
  <si>
    <t>TXN009372</t>
  </si>
  <si>
    <t>TXN003949</t>
  </si>
  <si>
    <t>TXN000048</t>
  </si>
  <si>
    <t>TXN002859</t>
  </si>
  <si>
    <t>TXN000173</t>
  </si>
  <si>
    <t>TXN000312</t>
  </si>
  <si>
    <t>TXN012296</t>
  </si>
  <si>
    <t>TXN003163</t>
  </si>
  <si>
    <t>TXN001100</t>
  </si>
  <si>
    <t>TXN007501</t>
  </si>
  <si>
    <t>TXN010032</t>
  </si>
  <si>
    <t>TXN004643</t>
  </si>
  <si>
    <t>TXN012862</t>
  </si>
  <si>
    <t>TXN007555</t>
  </si>
  <si>
    <t>TXN003892</t>
  </si>
  <si>
    <t>TXN001263</t>
  </si>
  <si>
    <t>TXN002740</t>
  </si>
  <si>
    <t>TXN000480</t>
  </si>
  <si>
    <t>TXN014960</t>
  </si>
  <si>
    <t>TXN002630</t>
  </si>
  <si>
    <t>TXN010352</t>
  </si>
  <si>
    <t>TXN008457</t>
  </si>
  <si>
    <t>TXN001356</t>
  </si>
  <si>
    <t>TXN004681</t>
  </si>
  <si>
    <t>TXN014446</t>
  </si>
  <si>
    <t>TXN007272</t>
  </si>
  <si>
    <t>TXN001661</t>
  </si>
  <si>
    <t>TXN007316</t>
  </si>
  <si>
    <t>TXN004845</t>
  </si>
  <si>
    <t>TXN003314</t>
  </si>
  <si>
    <t>TXN001391</t>
  </si>
  <si>
    <t>TXN013738</t>
  </si>
  <si>
    <t>TXN003494</t>
  </si>
  <si>
    <t>TXN004201</t>
  </si>
  <si>
    <t>TXN000017</t>
  </si>
  <si>
    <t>TXN009475</t>
  </si>
  <si>
    <t>TXN012992</t>
  </si>
  <si>
    <t>TXN004393</t>
  </si>
  <si>
    <t>TXN007797</t>
  </si>
  <si>
    <t>TXN008584</t>
  </si>
  <si>
    <t>TXN003532</t>
  </si>
  <si>
    <t>TXN014922</t>
  </si>
  <si>
    <t>TXN012401</t>
  </si>
  <si>
    <t>TXN013517</t>
  </si>
  <si>
    <t>TXN005790</t>
  </si>
  <si>
    <t>TXN011230</t>
  </si>
  <si>
    <t>TXN008862</t>
  </si>
  <si>
    <t>TXN008225</t>
  </si>
  <si>
    <t>TXN004956</t>
  </si>
  <si>
    <t>TXN000092</t>
  </si>
  <si>
    <t>TXN011609</t>
  </si>
  <si>
    <t>TXN010621</t>
  </si>
  <si>
    <t>TXN001322</t>
  </si>
  <si>
    <t>TXN005613</t>
  </si>
  <si>
    <t>TXN009162</t>
  </si>
  <si>
    <t>TXN005549</t>
  </si>
  <si>
    <t>TXN012852</t>
  </si>
  <si>
    <t>TXN010363</t>
  </si>
  <si>
    <t>TXN008274</t>
  </si>
  <si>
    <t>TXN011523</t>
  </si>
  <si>
    <t>TXN004612</t>
  </si>
  <si>
    <t>TXN003341</t>
  </si>
  <si>
    <t>TXN003167</t>
  </si>
  <si>
    <t>TXN013951</t>
  </si>
  <si>
    <t>TXN006248</t>
  </si>
  <si>
    <t>TXN013233</t>
  </si>
  <si>
    <t>TXN002278</t>
  </si>
  <si>
    <t>TXN012577</t>
  </si>
  <si>
    <t>TXN000023</t>
  </si>
  <si>
    <t>TXN012920</t>
  </si>
  <si>
    <t>TXN003966</t>
  </si>
  <si>
    <t>TXN006434</t>
  </si>
  <si>
    <t>TXN004034</t>
  </si>
  <si>
    <t>TXN006433</t>
  </si>
  <si>
    <t>TXN001465</t>
  </si>
  <si>
    <t>TXN002772</t>
  </si>
  <si>
    <t>TXN003223</t>
  </si>
  <si>
    <t>TXN012461</t>
  </si>
  <si>
    <t>TXN011152</t>
  </si>
  <si>
    <t>TXN010090</t>
  </si>
  <si>
    <t>TXN014009</t>
  </si>
  <si>
    <t>TXN014595</t>
  </si>
  <si>
    <t>TXN005161</t>
  </si>
  <si>
    <t>TXN004299</t>
  </si>
  <si>
    <t>TXN013868</t>
  </si>
  <si>
    <t>TXN001930</t>
  </si>
  <si>
    <t>TXN008342</t>
  </si>
  <si>
    <t>TXN005542</t>
  </si>
  <si>
    <t>TXN000644</t>
  </si>
  <si>
    <t>TXN002731</t>
  </si>
  <si>
    <t>TXN002074</t>
  </si>
  <si>
    <t>TXN005014</t>
  </si>
  <si>
    <t>TXN011403</t>
  </si>
  <si>
    <t>TXN010201</t>
  </si>
  <si>
    <t>TXN011116</t>
  </si>
  <si>
    <t>TXN005177</t>
  </si>
  <si>
    <t>TXN012986</t>
  </si>
  <si>
    <t>TXN007489</t>
  </si>
  <si>
    <t>TXN012989</t>
  </si>
  <si>
    <t>TXN012515</t>
  </si>
  <si>
    <t>TXN002436</t>
  </si>
  <si>
    <t>TXN009944</t>
  </si>
  <si>
    <t>TXN008991</t>
  </si>
  <si>
    <t>TXN004255</t>
  </si>
  <si>
    <t>TXN004767</t>
  </si>
  <si>
    <t>TXN005063</t>
  </si>
  <si>
    <t>TXN005420</t>
  </si>
  <si>
    <t>TXN008163</t>
  </si>
  <si>
    <t>TXN011955</t>
  </si>
  <si>
    <t>TXN008117</t>
  </si>
  <si>
    <t>TXN001177</t>
  </si>
  <si>
    <t>TXN005222</t>
  </si>
  <si>
    <t>TXN010393</t>
  </si>
  <si>
    <t>TXN012069</t>
  </si>
  <si>
    <t>TXN007551</t>
  </si>
  <si>
    <t>TXN009073</t>
  </si>
  <si>
    <t>TXN008668</t>
  </si>
  <si>
    <t>TXN008328</t>
  </si>
  <si>
    <t>TXN004081</t>
  </si>
  <si>
    <t>TXN014872</t>
  </si>
  <si>
    <t>TXN001523</t>
  </si>
  <si>
    <t>TXN001750</t>
  </si>
  <si>
    <t>TXN003459</t>
  </si>
  <si>
    <t>TXN004640</t>
  </si>
  <si>
    <t>TXN004985</t>
  </si>
  <si>
    <t>TXN003912</t>
  </si>
  <si>
    <t>TXN002414</t>
  </si>
  <si>
    <t>TXN004762</t>
  </si>
  <si>
    <t>TXN012748</t>
  </si>
  <si>
    <t>TXN003472</t>
  </si>
  <si>
    <t>TXN005253</t>
  </si>
  <si>
    <t>TXN008610</t>
  </si>
  <si>
    <t>TXN013769</t>
  </si>
  <si>
    <t>TXN001036</t>
  </si>
  <si>
    <t>TXN014758</t>
  </si>
  <si>
    <t>TXN003172</t>
  </si>
  <si>
    <t>TXN007993</t>
  </si>
  <si>
    <t>TXN001011</t>
  </si>
  <si>
    <t>TXN012763</t>
  </si>
  <si>
    <t>TXN000821</t>
  </si>
  <si>
    <t>TXN010859</t>
  </si>
  <si>
    <t>TXN005699</t>
  </si>
  <si>
    <t>TXN003033</t>
  </si>
  <si>
    <t>TXN011985</t>
  </si>
  <si>
    <t>TXN007034</t>
  </si>
  <si>
    <t>TXN002791</t>
  </si>
  <si>
    <t>TXN012384</t>
  </si>
  <si>
    <t>TXN001568</t>
  </si>
  <si>
    <t>TXN006733</t>
  </si>
  <si>
    <t>TXN011245</t>
  </si>
  <si>
    <t>TXN013818</t>
  </si>
  <si>
    <t>TXN014681</t>
  </si>
  <si>
    <t>TXN012006</t>
  </si>
  <si>
    <t>TXN009221</t>
  </si>
  <si>
    <t>TXN007483</t>
  </si>
  <si>
    <t>TXN005293</t>
  </si>
  <si>
    <t>TXN010119</t>
  </si>
  <si>
    <t>TXN011870</t>
  </si>
  <si>
    <t>TXN001068</t>
  </si>
  <si>
    <t>TXN006738</t>
  </si>
  <si>
    <t>TXN004413</t>
  </si>
  <si>
    <t>TXN010097</t>
  </si>
  <si>
    <t>TXN006980</t>
  </si>
  <si>
    <t>TXN010085</t>
  </si>
  <si>
    <t>TXN009669</t>
  </si>
  <si>
    <t>TXN012814</t>
  </si>
  <si>
    <t>TXN009955</t>
  </si>
  <si>
    <t>TXN003100</t>
  </si>
  <si>
    <t>TXN013036</t>
  </si>
  <si>
    <t>TXN002751</t>
  </si>
  <si>
    <t>TXN009311</t>
  </si>
  <si>
    <t>TXN008357</t>
  </si>
  <si>
    <t>TXN001033</t>
  </si>
  <si>
    <t>TXN014684</t>
  </si>
  <si>
    <t>TXN009690</t>
  </si>
  <si>
    <t>TXN003384</t>
  </si>
  <si>
    <t>TXN001420</t>
  </si>
  <si>
    <t>TXN011615</t>
  </si>
  <si>
    <t>TXN010003</t>
  </si>
  <si>
    <t>TXN001891</t>
  </si>
  <si>
    <t>TXN005524</t>
  </si>
  <si>
    <t>TXN009046</t>
  </si>
  <si>
    <t>TXN006212</t>
  </si>
  <si>
    <t>TXN011706</t>
  </si>
  <si>
    <t>TXN008440</t>
  </si>
  <si>
    <t>TXN003403</t>
  </si>
  <si>
    <t>TXN002669</t>
  </si>
  <si>
    <t>TXN003499</t>
  </si>
  <si>
    <t>TXN011661</t>
  </si>
  <si>
    <t>TXN008834</t>
  </si>
  <si>
    <t>TXN000201</t>
  </si>
  <si>
    <t>TXN003901</t>
  </si>
  <si>
    <t>TXN004115</t>
  </si>
  <si>
    <t>TXN009169</t>
  </si>
  <si>
    <t>TXN000276</t>
  </si>
  <si>
    <t>TXN002869</t>
  </si>
  <si>
    <t>TXN014307</t>
  </si>
  <si>
    <t>TXN003270</t>
  </si>
  <si>
    <t>TXN000302</t>
  </si>
  <si>
    <t>TXN009157</t>
  </si>
  <si>
    <t>TXN005228</t>
  </si>
  <si>
    <t>TXN007622</t>
  </si>
  <si>
    <t>TXN008070</t>
  </si>
  <si>
    <t>TXN002222</t>
  </si>
  <si>
    <t>TXN009277</t>
  </si>
  <si>
    <t>TXN009313</t>
  </si>
  <si>
    <t>TXN010022</t>
  </si>
  <si>
    <t>TXN010572</t>
  </si>
  <si>
    <t>TXN000998</t>
  </si>
  <si>
    <t>TXN014138</t>
  </si>
  <si>
    <t>TXN006583</t>
  </si>
  <si>
    <t>TXN010783</t>
  </si>
  <si>
    <t>TXN005019</t>
  </si>
  <si>
    <t>TXN002322</t>
  </si>
  <si>
    <t>TXN004277</t>
  </si>
  <si>
    <t>TXN005431</t>
  </si>
  <si>
    <t>TXN007697</t>
  </si>
  <si>
    <t>TXN000224</t>
  </si>
  <si>
    <t>TXN012346</t>
  </si>
  <si>
    <t>TXN014205</t>
  </si>
  <si>
    <t>TXN002623</t>
  </si>
  <si>
    <t>TXN011689</t>
  </si>
  <si>
    <t>TXN000618</t>
  </si>
  <si>
    <t>TXN006660</t>
  </si>
  <si>
    <t>TXN011865</t>
  </si>
  <si>
    <t>TXN005849</t>
  </si>
  <si>
    <t>TXN009368</t>
  </si>
  <si>
    <t>TXN009674</t>
  </si>
  <si>
    <t>TXN009336</t>
  </si>
  <si>
    <t>TXN005942</t>
  </si>
  <si>
    <t>TXN005762</t>
  </si>
  <si>
    <t>TXN007373</t>
  </si>
  <si>
    <t>TXN001248</t>
  </si>
  <si>
    <t>TXN010104</t>
  </si>
  <si>
    <t>TXN009148</t>
  </si>
  <si>
    <t>TXN008073</t>
  </si>
  <si>
    <t>TXN007396</t>
  </si>
  <si>
    <t>TXN012721</t>
  </si>
  <si>
    <t>TXN004864</t>
  </si>
  <si>
    <t>TXN008345</t>
  </si>
  <si>
    <t>TXN000155</t>
  </si>
  <si>
    <t>TXN009962</t>
  </si>
  <si>
    <t>TXN011631</t>
  </si>
  <si>
    <t>TXN007686</t>
  </si>
  <si>
    <t>TXN005337</t>
  </si>
  <si>
    <t>TXN009142</t>
  </si>
  <si>
    <t>TXN008712</t>
  </si>
  <si>
    <t>TXN009324</t>
  </si>
  <si>
    <t>TXN009261</t>
  </si>
  <si>
    <t>TXN000230</t>
  </si>
  <si>
    <t>TXN013155</t>
  </si>
  <si>
    <t>TXN014925</t>
  </si>
  <si>
    <t>TXN014735</t>
  </si>
  <si>
    <t>TXN006119</t>
  </si>
  <si>
    <t>TXN011570</t>
  </si>
  <si>
    <t>TXN006797</t>
  </si>
  <si>
    <t>TXN002618</t>
  </si>
  <si>
    <t>TXN000502</t>
  </si>
  <si>
    <t>TXN004294</t>
  </si>
  <si>
    <t>TXN009593</t>
  </si>
  <si>
    <t>TXN003804</t>
  </si>
  <si>
    <t>TXN001237</t>
  </si>
  <si>
    <t>TXN002226</t>
  </si>
  <si>
    <t>TXN001082</t>
  </si>
  <si>
    <t>TXN009190</t>
  </si>
  <si>
    <t>TXN009177</t>
  </si>
  <si>
    <t>TXN014673</t>
  </si>
  <si>
    <t>TXN005165</t>
  </si>
  <si>
    <t>TXN005937</t>
  </si>
  <si>
    <t>TXN001285</t>
  </si>
  <si>
    <t>TXN011212</t>
  </si>
  <si>
    <t>TXN008969</t>
  </si>
  <si>
    <t>TXN004901</t>
  </si>
  <si>
    <t>TXN008655</t>
  </si>
  <si>
    <t>TXN014596</t>
  </si>
  <si>
    <t>TXN012002</t>
  </si>
  <si>
    <t>TXN005427</t>
  </si>
  <si>
    <t>TXN013968</t>
  </si>
  <si>
    <t>TXN001988</t>
  </si>
  <si>
    <t>TXN002711</t>
  </si>
  <si>
    <t>TXN014827</t>
  </si>
  <si>
    <t>TXN001340</t>
  </si>
  <si>
    <t>TXN007838</t>
  </si>
  <si>
    <t>TXN002485</t>
  </si>
  <si>
    <t>TXN005252</t>
  </si>
  <si>
    <t>TXN014436</t>
  </si>
  <si>
    <t>TXN014046</t>
  </si>
  <si>
    <t>TXN012084</t>
  </si>
  <si>
    <t>TXN003484</t>
  </si>
  <si>
    <t>TXN002182</t>
  </si>
  <si>
    <t>TXN003005</t>
  </si>
  <si>
    <t>TXN013370</t>
  </si>
  <si>
    <t>TXN006593</t>
  </si>
  <si>
    <t>TXN012271</t>
  </si>
  <si>
    <t>TXN002112</t>
  </si>
  <si>
    <t>TXN012137</t>
  </si>
  <si>
    <t>TXN004317</t>
  </si>
  <si>
    <t>TXN003997</t>
  </si>
  <si>
    <t>TXN004574</t>
  </si>
  <si>
    <t>TXN011202</t>
  </si>
  <si>
    <t>TXN007754</t>
  </si>
  <si>
    <t>TXN011305</t>
  </si>
  <si>
    <t>TXN009211</t>
  </si>
  <si>
    <t>TXN001460</t>
  </si>
  <si>
    <t>TXN007101</t>
  </si>
  <si>
    <t>TXN001302</t>
  </si>
  <si>
    <t>TXN003756</t>
  </si>
  <si>
    <t>TXN011363</t>
  </si>
  <si>
    <t>TXN013148</t>
  </si>
  <si>
    <t>TXN007887</t>
  </si>
  <si>
    <t>TXN012289</t>
  </si>
  <si>
    <t>TXN007808</t>
  </si>
  <si>
    <t>TXN011465</t>
  </si>
  <si>
    <t>TXN014881</t>
  </si>
  <si>
    <t>TXN001400</t>
  </si>
  <si>
    <t>TXN000005</t>
  </si>
  <si>
    <t>TXN002437</t>
  </si>
  <si>
    <t>TXN012260</t>
  </si>
  <si>
    <t>TXN010282</t>
  </si>
  <si>
    <t>TXN007380</t>
  </si>
  <si>
    <t>TXN004470</t>
  </si>
  <si>
    <t>TXN001479</t>
  </si>
  <si>
    <t>TXN014002</t>
  </si>
  <si>
    <t>TXN006933</t>
  </si>
  <si>
    <t>TXN001113</t>
  </si>
  <si>
    <t>TXN012635</t>
  </si>
  <si>
    <t>TXN006671</t>
  </si>
  <si>
    <t>TXN007669</t>
  </si>
  <si>
    <t>TXN003123</t>
  </si>
  <si>
    <t>TXN009966</t>
  </si>
  <si>
    <t>TXN012479</t>
  </si>
  <si>
    <t>TXN008304</t>
  </si>
  <si>
    <t>TXN014666</t>
  </si>
  <si>
    <t>TXN004297</t>
  </si>
  <si>
    <t>TXN009627</t>
  </si>
  <si>
    <t>TXN013542</t>
  </si>
  <si>
    <t>TXN012399</t>
  </si>
  <si>
    <t>TXN002354</t>
  </si>
  <si>
    <t>TXN007094</t>
  </si>
  <si>
    <t>TXN007644</t>
  </si>
  <si>
    <t>TXN009781</t>
  </si>
  <si>
    <t>TXN011723</t>
  </si>
  <si>
    <t>TXN011241</t>
  </si>
  <si>
    <t>TXN006149</t>
  </si>
  <si>
    <t>TXN001339</t>
  </si>
  <si>
    <t>TXN001229</t>
  </si>
  <si>
    <t>TXN008765</t>
  </si>
  <si>
    <t>TXN004333</t>
  </si>
  <si>
    <t>TXN008460</t>
  </si>
  <si>
    <t>TXN000288</t>
  </si>
  <si>
    <t>TXN002588</t>
  </si>
  <si>
    <t>TXN010612</t>
  </si>
  <si>
    <t>TXN005364</t>
  </si>
  <si>
    <t>TXN012813</t>
  </si>
  <si>
    <t>TXN006404</t>
  </si>
  <si>
    <t>TXN008579</t>
  </si>
  <si>
    <t>TXN011944</t>
  </si>
  <si>
    <t>TXN002039</t>
  </si>
  <si>
    <t>TXN012531</t>
  </si>
  <si>
    <t>TXN000626</t>
  </si>
  <si>
    <t>TXN009612</t>
  </si>
  <si>
    <t>TXN001847</t>
  </si>
  <si>
    <t>TXN011610</t>
  </si>
  <si>
    <t>TXN004513</t>
  </si>
  <si>
    <t>TXN008840</t>
  </si>
  <si>
    <t>TXN007825</t>
  </si>
  <si>
    <t>TXN012736</t>
  </si>
  <si>
    <t>TXN003463</t>
  </si>
  <si>
    <t>TXN009724</t>
  </si>
  <si>
    <t>TXN000605</t>
  </si>
  <si>
    <t>TXN010262</t>
  </si>
  <si>
    <t>TXN009603</t>
  </si>
  <si>
    <t>TXN009565</t>
  </si>
  <si>
    <t>TXN008261</t>
  </si>
  <si>
    <t>TXN006218</t>
  </si>
  <si>
    <t>TXN008843</t>
  </si>
  <si>
    <t>TXN003299</t>
  </si>
  <si>
    <t>TXN012343</t>
  </si>
  <si>
    <t>TXN004604</t>
  </si>
  <si>
    <t>TXN013344</t>
  </si>
  <si>
    <t>TXN010475</t>
  </si>
  <si>
    <t>TXN001757</t>
  </si>
  <si>
    <t>TXN000245</t>
  </si>
  <si>
    <t>TXN002186</t>
  </si>
  <si>
    <t>TXN001044</t>
  </si>
  <si>
    <t>TXN005695</t>
  </si>
  <si>
    <t>TXN008549</t>
  </si>
  <si>
    <t>TXN007105</t>
  </si>
  <si>
    <t>TXN004365</t>
  </si>
  <si>
    <t>TXN006559</t>
  </si>
  <si>
    <t>TXN014768</t>
  </si>
  <si>
    <t>TXN001093</t>
  </si>
  <si>
    <t>TXN004516</t>
  </si>
  <si>
    <t>TXN006592</t>
  </si>
  <si>
    <t>TXN007496</t>
  </si>
  <si>
    <t>TXN011461</t>
  </si>
  <si>
    <t>TXN008617</t>
  </si>
  <si>
    <t>TXN011229</t>
  </si>
  <si>
    <t>TXN009453</t>
  </si>
  <si>
    <t>TXN014815</t>
  </si>
  <si>
    <t>TXN004806</t>
  </si>
  <si>
    <t>TXN009994</t>
  </si>
  <si>
    <t>TXN001972</t>
  </si>
  <si>
    <t>TXN007153</t>
  </si>
  <si>
    <t>TXN005275</t>
  </si>
  <si>
    <t>TXN014247</t>
  </si>
  <si>
    <t>TXN014708</t>
  </si>
  <si>
    <t>TXN011603</t>
  </si>
  <si>
    <t>TXN012935</t>
  </si>
  <si>
    <t>TXN001189</t>
  </si>
  <si>
    <t>TXN002955</t>
  </si>
  <si>
    <t>TXN009679</t>
  </si>
  <si>
    <t>TXN012684</t>
  </si>
  <si>
    <t>TXN008592</t>
  </si>
  <si>
    <t>TXN004983</t>
  </si>
  <si>
    <t>TXN001915</t>
  </si>
  <si>
    <t>TXN004395</t>
  </si>
  <si>
    <t>TXN003378</t>
  </si>
  <si>
    <t>TXN000181</t>
  </si>
  <si>
    <t>TXN012825</t>
  </si>
  <si>
    <t>TXN007647</t>
  </si>
  <si>
    <t>TXN014415</t>
  </si>
  <si>
    <t>TXN005877</t>
  </si>
  <si>
    <t>TXN013992</t>
  </si>
  <si>
    <t>TXN001834</t>
  </si>
  <si>
    <t>TXN014693</t>
  </si>
  <si>
    <t>TXN007335</t>
  </si>
  <si>
    <t>TXN007922</t>
  </si>
  <si>
    <t>TXN008211</t>
  </si>
  <si>
    <t>TXN004642</t>
  </si>
  <si>
    <t>TXN010152</t>
  </si>
  <si>
    <t>TXN010891</t>
  </si>
  <si>
    <t>TXN001842</t>
  </si>
  <si>
    <t>TXN012510</t>
  </si>
  <si>
    <t>TXN008595</t>
  </si>
  <si>
    <t>TXN007262</t>
  </si>
  <si>
    <t>TXN006546</t>
  </si>
  <si>
    <t>TXN013025</t>
  </si>
  <si>
    <t>TXN013042</t>
  </si>
  <si>
    <t>TXN007021</t>
  </si>
  <si>
    <t>TXN009270</t>
  </si>
  <si>
    <t>TXN004781</t>
  </si>
  <si>
    <t>TXN014586</t>
  </si>
  <si>
    <t>TXN014391</t>
  </si>
  <si>
    <t>TXN004244</t>
  </si>
  <si>
    <t>TXN010962</t>
  </si>
  <si>
    <t>TXN010044</t>
  </si>
  <si>
    <t>TXN004437</t>
  </si>
  <si>
    <t>TXN011070</t>
  </si>
  <si>
    <t>TXN003820</t>
  </si>
  <si>
    <t>TXN012827</t>
  </si>
  <si>
    <t>TXN001122</t>
  </si>
  <si>
    <t>TXN011191</t>
  </si>
  <si>
    <t>TXN013616</t>
  </si>
  <si>
    <t>TXN004469</t>
  </si>
  <si>
    <t>TXN010290</t>
  </si>
  <si>
    <t>TXN014222</t>
  </si>
  <si>
    <t>TXN000123</t>
  </si>
  <si>
    <t>TXN011409</t>
  </si>
  <si>
    <t>TXN004035</t>
  </si>
  <si>
    <t>TXN008672</t>
  </si>
  <si>
    <t>TXN011287</t>
  </si>
  <si>
    <t>TXN005639</t>
  </si>
  <si>
    <t>TXN005662</t>
  </si>
  <si>
    <t>TXN011374</t>
  </si>
  <si>
    <t>TXN005785</t>
  </si>
  <si>
    <t>TXN001049</t>
  </si>
  <si>
    <t>TXN002615</t>
  </si>
  <si>
    <t>TXN012701</t>
  </si>
  <si>
    <t>TXN005654</t>
  </si>
  <si>
    <t>TXN008654</t>
  </si>
  <si>
    <t>TXN008240</t>
  </si>
  <si>
    <t>TXN005748</t>
  </si>
  <si>
    <t>TXN000219</t>
  </si>
  <si>
    <t>TXN006280</t>
  </si>
  <si>
    <t>TXN010293</t>
  </si>
  <si>
    <t>TXN002959</t>
  </si>
  <si>
    <t>TXN012256</t>
  </si>
  <si>
    <t>TXN004319</t>
  </si>
  <si>
    <t>TXN004457</t>
  </si>
  <si>
    <t>TXN012744</t>
  </si>
  <si>
    <t>TXN008817</t>
  </si>
  <si>
    <t>TXN004948</t>
  </si>
  <si>
    <t>TXN007005</t>
  </si>
  <si>
    <t>TXN010284</t>
  </si>
  <si>
    <t>TXN003763</t>
  </si>
  <si>
    <t>TXN000284</t>
  </si>
  <si>
    <t>TXN003423</t>
  </si>
  <si>
    <t>TXN008860</t>
  </si>
  <si>
    <t>TXN014687</t>
  </si>
  <si>
    <t>TXN001890</t>
  </si>
  <si>
    <t>TXN010723</t>
  </si>
  <si>
    <t>TXN001531</t>
  </si>
  <si>
    <t>TXN012073</t>
  </si>
  <si>
    <t>TXN012020</t>
  </si>
  <si>
    <t>TXN005760</t>
  </si>
  <si>
    <t>TXN001892</t>
  </si>
  <si>
    <t>TXN012406</t>
  </si>
  <si>
    <t>TXN010273</t>
  </si>
  <si>
    <t>TXN012974</t>
  </si>
  <si>
    <t>TXN006877</t>
  </si>
  <si>
    <t>TXN010912</t>
  </si>
  <si>
    <t>TXN013871</t>
  </si>
  <si>
    <t>TXN010413</t>
  </si>
  <si>
    <t>TXN007472</t>
  </si>
  <si>
    <t>TXN008726</t>
  </si>
  <si>
    <t>TXN010696</t>
  </si>
  <si>
    <t>TXN000944</t>
  </si>
  <si>
    <t>TXN001097</t>
  </si>
  <si>
    <t>TXN002991</t>
  </si>
  <si>
    <t>TXN005872</t>
  </si>
  <si>
    <t>TXN005131</t>
  </si>
  <si>
    <t>TXN002716</t>
  </si>
  <si>
    <t>TXN007192</t>
  </si>
  <si>
    <t>TXN005545</t>
  </si>
  <si>
    <t>TXN008306</t>
  </si>
  <si>
    <t>TXN014660</t>
  </si>
  <si>
    <t>TXN010624</t>
  </si>
  <si>
    <t>TXN004309</t>
  </si>
  <si>
    <t>TXN006115</t>
  </si>
  <si>
    <t>TXN014588</t>
  </si>
  <si>
    <t>TXN004362</t>
  </si>
  <si>
    <t>TXN008230</t>
  </si>
  <si>
    <t>TXN008183</t>
  </si>
  <si>
    <t>TXN009999</t>
  </si>
  <si>
    <t>TXN001544</t>
  </si>
  <si>
    <t>TXN005550</t>
  </si>
  <si>
    <t>TXN004699</t>
  </si>
  <si>
    <t>TXN013844</t>
  </si>
  <si>
    <t>TXN009852</t>
  </si>
  <si>
    <t>TXN014991</t>
  </si>
  <si>
    <t>TXN006945</t>
  </si>
  <si>
    <t>TXN006724</t>
  </si>
  <si>
    <t>TXN006106</t>
  </si>
  <si>
    <t>TXN011368</t>
  </si>
  <si>
    <t>TXN014048</t>
  </si>
  <si>
    <t>TXN004570</t>
  </si>
  <si>
    <t>TXN006400</t>
  </si>
  <si>
    <t>TXN013817</t>
  </si>
  <si>
    <t>TXN004746</t>
  </si>
  <si>
    <t>TXN008589</t>
  </si>
  <si>
    <t>TXN012776</t>
  </si>
  <si>
    <t>TXN000228</t>
  </si>
  <si>
    <t>TXN004978</t>
  </si>
  <si>
    <t>TXN002320</t>
  </si>
  <si>
    <t>TXN013645</t>
  </si>
  <si>
    <t>TXN010531</t>
  </si>
  <si>
    <t>TXN008818</t>
  </si>
  <si>
    <t>TXN000478</t>
  </si>
  <si>
    <t>TXN000597</t>
  </si>
  <si>
    <t>TXN009145</t>
  </si>
  <si>
    <t>TXN010936</t>
  </si>
  <si>
    <t>TXN008234</t>
  </si>
  <si>
    <t>TXN004270</t>
  </si>
  <si>
    <t>TXN013712</t>
  </si>
  <si>
    <t>TXN004481</t>
  </si>
  <si>
    <t>TXN013362</t>
  </si>
  <si>
    <t>TXN000495</t>
  </si>
  <si>
    <t>TXN014947</t>
  </si>
  <si>
    <t>TXN013759</t>
  </si>
  <si>
    <t>TXN002802</t>
  </si>
  <si>
    <t>TXN010973</t>
  </si>
  <si>
    <t>TXN001406</t>
  </si>
  <si>
    <t>TXN010864</t>
  </si>
  <si>
    <t>TXN011343</t>
  </si>
  <si>
    <t>TXN012444</t>
  </si>
  <si>
    <t>TXN007410</t>
  </si>
  <si>
    <t>TXN003575</t>
  </si>
  <si>
    <t>TXN010074</t>
  </si>
  <si>
    <t>TXN014228</t>
  </si>
  <si>
    <t>TXN001863</t>
  </si>
  <si>
    <t>TXN010901</t>
  </si>
  <si>
    <t>TXN004991</t>
  </si>
  <si>
    <t>TXN008207</t>
  </si>
  <si>
    <t>TXN007157</t>
  </si>
  <si>
    <t>TXN009789</t>
  </si>
  <si>
    <t>TXN000114</t>
  </si>
  <si>
    <t>TXN008495</t>
  </si>
  <si>
    <t>TXN007155</t>
  </si>
  <si>
    <t>TXN012167</t>
  </si>
  <si>
    <t>TXN010601</t>
  </si>
  <si>
    <t>TXN010249</t>
  </si>
  <si>
    <t>TXN009394</t>
  </si>
  <si>
    <t>TXN012470</t>
  </si>
  <si>
    <t>TXN011997</t>
  </si>
  <si>
    <t>TXN011779</t>
  </si>
  <si>
    <t>TXN003128</t>
  </si>
  <si>
    <t>TXN007985</t>
  </si>
  <si>
    <t>TXN006862</t>
  </si>
  <si>
    <t>TXN006852</t>
  </si>
  <si>
    <t>TXN008168</t>
  </si>
  <si>
    <t>TXN003354</t>
  </si>
  <si>
    <t>TXN008038</t>
  </si>
  <si>
    <t>TXN003007</t>
  </si>
  <si>
    <t>TXN005031</t>
  </si>
  <si>
    <t>TXN010036</t>
  </si>
  <si>
    <t>TXN012860</t>
  </si>
  <si>
    <t>TXN009099</t>
  </si>
  <si>
    <t>TXN008674</t>
  </si>
  <si>
    <t>TXN000220</t>
  </si>
  <si>
    <t>TXN001569</t>
  </si>
  <si>
    <t>TXN001608</t>
  </si>
  <si>
    <t>TXN009048</t>
  </si>
  <si>
    <t>TXN013407</t>
  </si>
  <si>
    <t>TXN013588</t>
  </si>
  <si>
    <t>TXN005051</t>
  </si>
  <si>
    <t>TXN000785</t>
  </si>
  <si>
    <t>TXN007452</t>
  </si>
  <si>
    <t>TXN011583</t>
  </si>
  <si>
    <t>TXN001621</t>
  </si>
  <si>
    <t>TXN004690</t>
  </si>
  <si>
    <t>TXN006345</t>
  </si>
  <si>
    <t>TXN010361</t>
  </si>
  <si>
    <t>TXN000707</t>
  </si>
  <si>
    <t>TXN001880</t>
  </si>
  <si>
    <t>TXN011612</t>
  </si>
  <si>
    <t>TXN007769</t>
  </si>
  <si>
    <t>TXN006528</t>
  </si>
  <si>
    <t>TXN003801</t>
  </si>
  <si>
    <t>TXN012120</t>
  </si>
  <si>
    <t>TXN003694</t>
  </si>
  <si>
    <t>TXN006031</t>
  </si>
  <si>
    <t>TXN004911</t>
  </si>
  <si>
    <t>TXN011165</t>
  </si>
  <si>
    <t>TXN001664</t>
  </si>
  <si>
    <t>TXN000178</t>
  </si>
  <si>
    <t>TXN008846</t>
  </si>
  <si>
    <t>TXN013086</t>
  </si>
  <si>
    <t>TXN009315</t>
  </si>
  <si>
    <t>TXN000739</t>
  </si>
  <si>
    <t>TXN007170</t>
  </si>
  <si>
    <t>TXN008544</t>
  </si>
  <si>
    <t>TXN002321</t>
  </si>
  <si>
    <t>TXN007923</t>
  </si>
  <si>
    <t>TXN008412</t>
  </si>
  <si>
    <t>TXN012788</t>
  </si>
  <si>
    <t>TXN004049</t>
  </si>
  <si>
    <t>TXN006483</t>
  </si>
  <si>
    <t>TXN013165</t>
  </si>
  <si>
    <t>TXN006732</t>
  </si>
  <si>
    <t>TXN012589</t>
  </si>
  <si>
    <t>TXN003118</t>
  </si>
  <si>
    <t>TXN003602</t>
  </si>
  <si>
    <t>TXN006765</t>
  </si>
  <si>
    <t>TXN005641</t>
  </si>
  <si>
    <t>TXN013874</t>
  </si>
  <si>
    <t>TXN004058</t>
  </si>
  <si>
    <t>TXN000756</t>
  </si>
  <si>
    <t>TXN001636</t>
  </si>
  <si>
    <t>TXN007283</t>
  </si>
  <si>
    <t>TXN002431</t>
  </si>
  <si>
    <t>TXN009176</t>
  </si>
  <si>
    <t>TXN011299</t>
  </si>
  <si>
    <t>TXN009965</t>
  </si>
  <si>
    <t>TXN008514</t>
  </si>
  <si>
    <t>TXN004537</t>
  </si>
  <si>
    <t>TXN001105</t>
  </si>
  <si>
    <t>TXN012156</t>
  </si>
  <si>
    <t>TXN013979</t>
  </si>
  <si>
    <t>TXN013969</t>
  </si>
  <si>
    <t>TXN009554</t>
  </si>
  <si>
    <t>TXN005956</t>
  </si>
  <si>
    <t>TXN005733</t>
  </si>
  <si>
    <t>TXN004230</t>
  </si>
  <si>
    <t>TXN010579</t>
  </si>
  <si>
    <t>TXN002309</t>
  </si>
  <si>
    <t>TXN009700</t>
  </si>
  <si>
    <t>TXN008101</t>
  </si>
  <si>
    <t>TXN000203</t>
  </si>
  <si>
    <t>TXN009964</t>
  </si>
  <si>
    <t>TXN004904</t>
  </si>
  <si>
    <t>TXN012605</t>
  </si>
  <si>
    <t>TXN006778</t>
  </si>
  <si>
    <t>TXN000010</t>
  </si>
  <si>
    <t>TXN014985</t>
  </si>
  <si>
    <t>TXN013045</t>
  </si>
  <si>
    <t>TXN014995</t>
  </si>
  <si>
    <t>TXN012890</t>
  </si>
  <si>
    <t>TXN013417</t>
  </si>
  <si>
    <t>TXN004366</t>
  </si>
  <si>
    <t>TXN014143</t>
  </si>
  <si>
    <t>TXN001708</t>
  </si>
  <si>
    <t>TXN005761</t>
  </si>
  <si>
    <t>TXN011379</t>
  </si>
  <si>
    <t>TXN002821</t>
  </si>
  <si>
    <t>TXN005363</t>
  </si>
  <si>
    <t>TXN011401</t>
  </si>
  <si>
    <t>TXN010217</t>
  </si>
  <si>
    <t>TXN006359</t>
  </si>
  <si>
    <t>TXN013303</t>
  </si>
  <si>
    <t>TXN012976</t>
  </si>
  <si>
    <t>TXN010860</t>
  </si>
  <si>
    <t>TXN009363</t>
  </si>
  <si>
    <t>TXN002852</t>
  </si>
  <si>
    <t>TXN009561</t>
  </si>
  <si>
    <t>TXN008489</t>
  </si>
  <si>
    <t>TXN011150</t>
  </si>
  <si>
    <t>TXN005359</t>
  </si>
  <si>
    <t>TXN000831</t>
  </si>
  <si>
    <t>TXN010941</t>
  </si>
  <si>
    <t>TXN000269</t>
  </si>
  <si>
    <t>TXN005356</t>
  </si>
  <si>
    <t>TXN000802</t>
  </si>
  <si>
    <t>TXN008023</t>
  </si>
  <si>
    <t>TXN007041</t>
  </si>
  <si>
    <t>TXN005276</t>
  </si>
  <si>
    <t>TXN005040</t>
  </si>
  <si>
    <t>TXN011326</t>
  </si>
  <si>
    <t>TXN004795</t>
  </si>
  <si>
    <t>TXN003514</t>
  </si>
  <si>
    <t>TXN014830</t>
  </si>
  <si>
    <t>TXN009369</t>
  </si>
  <si>
    <t>TXN003108</t>
  </si>
  <si>
    <t>TXN013649</t>
  </si>
  <si>
    <t>TXN008090</t>
  </si>
  <si>
    <t>TXN012858</t>
  </si>
  <si>
    <t>TXN005395</t>
  </si>
  <si>
    <t>TXN001482</t>
  </si>
  <si>
    <t>TXN005255</t>
  </si>
  <si>
    <t>TXN014582</t>
  </si>
  <si>
    <t>TXN013240</t>
  </si>
  <si>
    <t>TXN005783</t>
  </si>
  <si>
    <t>TXN006519</t>
  </si>
  <si>
    <t>TXN010718</t>
  </si>
  <si>
    <t>TXN005508</t>
  </si>
  <si>
    <t>TXN009192</t>
  </si>
  <si>
    <t>TXN004325</t>
  </si>
  <si>
    <t>TXN006391</t>
  </si>
  <si>
    <t>TXN008820</t>
  </si>
  <si>
    <t>TXN003466</t>
  </si>
  <si>
    <t>TXN009803</t>
  </si>
  <si>
    <t>TXN013938</t>
  </si>
  <si>
    <t>TXN006396</t>
  </si>
  <si>
    <t>TXN000423</t>
  </si>
  <si>
    <t>TXN011999</t>
  </si>
  <si>
    <t>TXN008374</t>
  </si>
  <si>
    <t>TXN004222</t>
  </si>
  <si>
    <t>TXN008539</t>
  </si>
  <si>
    <t>TXN008286</t>
  </si>
  <si>
    <t>TXN004279</t>
  </si>
  <si>
    <t>TXN001052</t>
  </si>
  <si>
    <t>TXN000936</t>
  </si>
  <si>
    <t>TXN014388</t>
  </si>
  <si>
    <t>TXN009788</t>
  </si>
  <si>
    <t>TXN004176</t>
  </si>
  <si>
    <t>TXN008844</t>
  </si>
  <si>
    <t>TXN007100</t>
  </si>
  <si>
    <t>TXN012281</t>
  </si>
  <si>
    <t>TXN012783</t>
  </si>
  <si>
    <t>TXN008630</t>
  </si>
  <si>
    <t>TXN014240</t>
  </si>
  <si>
    <t>TXN001266</t>
  </si>
  <si>
    <t>TXN005507</t>
  </si>
  <si>
    <t>TXN000167</t>
  </si>
  <si>
    <t>TXN002978</t>
  </si>
  <si>
    <t>TXN008074</t>
  </si>
  <si>
    <t>TXN005795</t>
  </si>
  <si>
    <t>TXN014774</t>
  </si>
  <si>
    <t>TXN002274</t>
  </si>
  <si>
    <t>TXN002085</t>
  </si>
  <si>
    <t>TXN003489</t>
  </si>
  <si>
    <t>TXN008768</t>
  </si>
  <si>
    <t>TXN013731</t>
  </si>
  <si>
    <t>TXN014000</t>
  </si>
  <si>
    <t>TXN001179</t>
  </si>
  <si>
    <t>TXN000714</t>
  </si>
  <si>
    <t>TXN003304</t>
  </si>
  <si>
    <t>TXN013426</t>
  </si>
  <si>
    <t>TXN003225</t>
  </si>
  <si>
    <t>TXN006770</t>
  </si>
  <si>
    <t>TXN000057</t>
  </si>
  <si>
    <t>TXN008725</t>
  </si>
  <si>
    <t>TXN007195</t>
  </si>
  <si>
    <t>TXN001871</t>
  </si>
  <si>
    <t>TXN000734</t>
  </si>
  <si>
    <t>TXN002473</t>
  </si>
  <si>
    <t>TXN004009</t>
  </si>
  <si>
    <t>TXN014300</t>
  </si>
  <si>
    <t>TXN009246</t>
  </si>
  <si>
    <t>TXN010481</t>
  </si>
  <si>
    <t>TXN001272</t>
  </si>
  <si>
    <t>TXN011463</t>
  </si>
  <si>
    <t>TXN011216</t>
  </si>
  <si>
    <t>TXN012820</t>
  </si>
  <si>
    <t>TXN006386</t>
  </si>
  <si>
    <t>TXN001635</t>
  </si>
  <si>
    <t>TXN013721</t>
  </si>
  <si>
    <t>TXN008608</t>
  </si>
  <si>
    <t>TXN000778</t>
  </si>
  <si>
    <t>TXN005723</t>
  </si>
  <si>
    <t>TXN009045</t>
  </si>
  <si>
    <t>TXN002029</t>
  </si>
  <si>
    <t>TXN001053</t>
  </si>
  <si>
    <t>TXN008344</t>
  </si>
  <si>
    <t>TXN003195</t>
  </si>
  <si>
    <t>TXN005514</t>
  </si>
  <si>
    <t>TXN003448</t>
  </si>
  <si>
    <t>TXN001520</t>
  </si>
  <si>
    <t>TXN013388</t>
  </si>
  <si>
    <t>TXN005030</t>
  </si>
  <si>
    <t>TXN003388</t>
  </si>
  <si>
    <t>TXN014489</t>
  </si>
  <si>
    <t>TXN009051</t>
  </si>
  <si>
    <t>TXN008710</t>
  </si>
  <si>
    <t>TXN011795</t>
  </si>
  <si>
    <t>TXN004981</t>
  </si>
  <si>
    <t>TXN000192</t>
  </si>
  <si>
    <t>TXN005009</t>
  </si>
  <si>
    <t>TXN010506</t>
  </si>
  <si>
    <t>TXN013639</t>
  </si>
  <si>
    <t>TXN007109</t>
  </si>
  <si>
    <t>TXN003883</t>
  </si>
  <si>
    <t>TXN003023</t>
  </si>
  <si>
    <t>TXN013173</t>
  </si>
  <si>
    <t>TXN014116</t>
  </si>
  <si>
    <t>TXN006120</t>
  </si>
  <si>
    <t>TXN007401</t>
  </si>
  <si>
    <t>TXN001541</t>
  </si>
  <si>
    <t>TXN001296</t>
  </si>
  <si>
    <t>TXN000211</t>
  </si>
  <si>
    <t>TXN012059</t>
  </si>
  <si>
    <t>TXN000504</t>
  </si>
  <si>
    <t>TXN005153</t>
  </si>
  <si>
    <t>TXN000272</t>
  </si>
  <si>
    <t>TXN005411</t>
  </si>
  <si>
    <t>TXN001193</t>
  </si>
  <si>
    <t>TXN014993</t>
  </si>
  <si>
    <t>TXN010737</t>
  </si>
  <si>
    <t>TXN011255</t>
  </si>
  <si>
    <t>TXN010555</t>
  </si>
  <si>
    <t>TXN009429</t>
  </si>
  <si>
    <t>TXN005257</t>
  </si>
  <si>
    <t>TXN000770</t>
  </si>
  <si>
    <t>TXN011820</t>
  </si>
  <si>
    <t>TXN002122</t>
  </si>
  <si>
    <t>TXN003524</t>
  </si>
  <si>
    <t>TXN013690</t>
  </si>
  <si>
    <t>TXN011013</t>
  </si>
  <si>
    <t>TXN002136</t>
  </si>
  <si>
    <t>TXN014667</t>
  </si>
  <si>
    <t>TXN009320</t>
  </si>
  <si>
    <t>TXN001873</t>
  </si>
  <si>
    <t>TXN010060</t>
  </si>
  <si>
    <t>TXN012075</t>
  </si>
  <si>
    <t>TXN000390</t>
  </si>
  <si>
    <t>TXN001423</t>
  </si>
  <si>
    <t>TXN003719</t>
  </si>
  <si>
    <t>TXN009080</t>
  </si>
  <si>
    <t>TXN011633</t>
  </si>
  <si>
    <t>TXN001409</t>
  </si>
  <si>
    <t>TXN010534</t>
  </si>
  <si>
    <t>TXN009951</t>
  </si>
  <si>
    <t>TXN010927</t>
  </si>
  <si>
    <t>TXN006610</t>
  </si>
  <si>
    <t>TXN010479</t>
  </si>
  <si>
    <t>TXN011674</t>
  </si>
  <si>
    <t>TXN010159</t>
  </si>
  <si>
    <t>TXN008060</t>
  </si>
  <si>
    <t>TXN001290</t>
  </si>
  <si>
    <t>TXN012457</t>
  </si>
  <si>
    <t>TXN010704</t>
  </si>
  <si>
    <t>TXN001439</t>
  </si>
  <si>
    <t>TXN013363</t>
  </si>
  <si>
    <t>TXN012161</t>
  </si>
  <si>
    <t>TXN012893</t>
  </si>
  <si>
    <t>TXN003571</t>
  </si>
  <si>
    <t>TXN002058</t>
  </si>
  <si>
    <t>TXN001015</t>
  </si>
  <si>
    <t>TXN010460</t>
  </si>
  <si>
    <t>TXN011322</t>
  </si>
  <si>
    <t>TXN002150</t>
  </si>
  <si>
    <t>TXN013917</t>
  </si>
  <si>
    <t>TXN002540</t>
  </si>
  <si>
    <t>TXN002995</t>
  </si>
  <si>
    <t>TXN004133</t>
  </si>
  <si>
    <t>TXN010716</t>
  </si>
  <si>
    <t>TXN008574</t>
  </si>
  <si>
    <t>TXN013687</t>
  </si>
  <si>
    <t>TXN003015</t>
  </si>
  <si>
    <t>TXN008231</t>
  </si>
  <si>
    <t>TXN010547</t>
  </si>
  <si>
    <t>TXN008724</t>
  </si>
  <si>
    <t>TXN010829</t>
  </si>
  <si>
    <t>TXN005083</t>
  </si>
  <si>
    <t>TXN011737</t>
  </si>
  <si>
    <t>TXN002463</t>
  </si>
  <si>
    <t>TXN004635</t>
  </si>
  <si>
    <t>TXN010553</t>
  </si>
  <si>
    <t>TXN011926</t>
  </si>
  <si>
    <t>TXN012512</t>
  </si>
  <si>
    <t>TXN000319</t>
  </si>
  <si>
    <t>TXN010103</t>
  </si>
  <si>
    <t>TXN013287</t>
  </si>
  <si>
    <t>TXN001327</t>
  </si>
  <si>
    <t>TXN014728</t>
  </si>
  <si>
    <t>TXN002552</t>
  </si>
  <si>
    <t>TXN009521</t>
  </si>
  <si>
    <t>TXN007606</t>
  </si>
  <si>
    <t>TXN014868</t>
  </si>
  <si>
    <t>TXN014057</t>
  </si>
  <si>
    <t>TXN011526</t>
  </si>
  <si>
    <t>TXN012919</t>
  </si>
  <si>
    <t>TXN010853</t>
  </si>
  <si>
    <t>TXN012065</t>
  </si>
  <si>
    <t>TXN006271</t>
  </si>
  <si>
    <t>TXN001435</t>
  </si>
  <si>
    <t>TXN010495</t>
  </si>
  <si>
    <t>TXN001770</t>
  </si>
  <si>
    <t>TXN013092</t>
  </si>
  <si>
    <t>TXN006275</t>
  </si>
  <si>
    <t>TXN006019</t>
  </si>
  <si>
    <t>TXN011589</t>
  </si>
  <si>
    <t>TXN003681</t>
  </si>
  <si>
    <t>TXN005016</t>
  </si>
  <si>
    <t>TXN008477</t>
  </si>
  <si>
    <t>TXN008480</t>
  </si>
  <si>
    <t>TXN014512</t>
  </si>
  <si>
    <t>TXN014074</t>
  </si>
  <si>
    <t>TXN007739</t>
  </si>
  <si>
    <t>TXN008517</t>
  </si>
  <si>
    <t>TXN002783</t>
  </si>
  <si>
    <t>TXN005066</t>
  </si>
  <si>
    <t>TXN008249</t>
  </si>
  <si>
    <t>TXN000698</t>
  </si>
  <si>
    <t>TXN001876</t>
  </si>
  <si>
    <t>TXN001354</t>
  </si>
  <si>
    <t>TXN004239</t>
  </si>
  <si>
    <t>TXN006545</t>
  </si>
  <si>
    <t>TXN002686</t>
  </si>
  <si>
    <t>TXN012275</t>
  </si>
  <si>
    <t>TXN010164</t>
  </si>
  <si>
    <t>TXN014141</t>
  </si>
  <si>
    <t>TXN006651</t>
  </si>
  <si>
    <t>TXN004497</t>
  </si>
  <si>
    <t>TXN006650</t>
  </si>
  <si>
    <t>TXN005632</t>
  </si>
  <si>
    <t>TXN004142</t>
  </si>
  <si>
    <t>TXN003854</t>
  </si>
  <si>
    <t>TXN006084</t>
  </si>
  <si>
    <t>TXN005386</t>
  </si>
  <si>
    <t>TXN008678</t>
  </si>
  <si>
    <t>TXN002456</t>
  </si>
  <si>
    <t>TXN010878</t>
  </si>
  <si>
    <t>TXN008353</t>
  </si>
  <si>
    <t>TXN002709</t>
  </si>
  <si>
    <t>TXN009620</t>
  </si>
  <si>
    <t>TXN008631</t>
  </si>
  <si>
    <t>TXN006617</t>
  </si>
  <si>
    <t>TXN012450</t>
  </si>
  <si>
    <t>TXN002517</t>
  </si>
  <si>
    <t>TXN008964</t>
  </si>
  <si>
    <t>TXN007541</t>
  </si>
  <si>
    <t>TXN007235</t>
  </si>
  <si>
    <t>TXN005424</t>
  </si>
  <si>
    <t>TXN006891</t>
  </si>
  <si>
    <t>TXN000322</t>
  </si>
  <si>
    <t>TXN014906</t>
  </si>
  <si>
    <t>TXN012530</t>
  </si>
  <si>
    <t>TXN003517</t>
  </si>
  <si>
    <t>TXN002454</t>
  </si>
  <si>
    <t>TXN011294</t>
  </si>
  <si>
    <t>TXN002336</t>
  </si>
  <si>
    <t>TXN012165</t>
  </si>
  <si>
    <t>TXN012388</t>
  </si>
  <si>
    <t>TXN014530</t>
  </si>
  <si>
    <t>TXN005528</t>
  </si>
  <si>
    <t>TXN014771</t>
  </si>
  <si>
    <t>TXN002668</t>
  </si>
  <si>
    <t>TXN002985</t>
  </si>
  <si>
    <t>TXN010277</t>
  </si>
  <si>
    <t>TXN002294</t>
  </si>
  <si>
    <t>TXN007856</t>
  </si>
  <si>
    <t>TXN000174</t>
  </si>
  <si>
    <t>TXN001299</t>
  </si>
  <si>
    <t>TXN010841</t>
  </si>
  <si>
    <t>TXN014905</t>
  </si>
  <si>
    <t>TXN010785</t>
  </si>
  <si>
    <t>TXN000842</t>
  </si>
  <si>
    <t>TXN008086</t>
  </si>
  <si>
    <t>TXN013761</t>
  </si>
  <si>
    <t>TXN012302</t>
  </si>
  <si>
    <t>TXN008335</t>
  </si>
  <si>
    <t>TXN000703</t>
  </si>
  <si>
    <t>TXN004759</t>
  </si>
  <si>
    <t>TXN011888</t>
  </si>
  <si>
    <t>TXN007755</t>
  </si>
  <si>
    <t>TXN002519</t>
  </si>
  <si>
    <t>TXN004726</t>
  </si>
  <si>
    <t>TXN011692</t>
  </si>
  <si>
    <t>TXN001684</t>
  </si>
  <si>
    <t>TXN007671</t>
  </si>
  <si>
    <t>TXN012276</t>
  </si>
  <si>
    <t>TXN004536</t>
  </si>
  <si>
    <t>TXN008830</t>
  </si>
  <si>
    <t>TXN014148</t>
  </si>
  <si>
    <t>TXN004867</t>
  </si>
  <si>
    <t>TXN004729</t>
  </si>
  <si>
    <t>TXN006959</t>
  </si>
  <si>
    <t>TXN000206</t>
  </si>
  <si>
    <t>TXN000727</t>
  </si>
  <si>
    <t>TXN000436</t>
  </si>
  <si>
    <t>TXN007328</t>
  </si>
  <si>
    <t>TXN004237</t>
  </si>
  <si>
    <t>TXN013223</t>
  </si>
  <si>
    <t>TXN001751</t>
  </si>
  <si>
    <t>TXN009280</t>
  </si>
  <si>
    <t>TXN009254</t>
  </si>
  <si>
    <t>TXN003771</t>
  </si>
  <si>
    <t>TXN010618</t>
  </si>
  <si>
    <t>TXN008901</t>
  </si>
  <si>
    <t>TXN007234</t>
  </si>
  <si>
    <t>TXN006886</t>
  </si>
  <si>
    <t>TXN006796</t>
  </si>
  <si>
    <t>TXN001176</t>
  </si>
  <si>
    <t>TXN008004</t>
  </si>
  <si>
    <t>TXN007458</t>
  </si>
  <si>
    <t>TXN005043</t>
  </si>
  <si>
    <t>TXN007451</t>
  </si>
  <si>
    <t>TXN001114</t>
  </si>
  <si>
    <t>TXN000960</t>
  </si>
  <si>
    <t>TXN006329</t>
  </si>
  <si>
    <t>TXN014407</t>
  </si>
  <si>
    <t>TXN013675</t>
  </si>
  <si>
    <t>TXN010500</t>
  </si>
  <si>
    <t>TXN010440</t>
  </si>
  <si>
    <t>TXN008575</t>
  </si>
  <si>
    <t>TXN004601</t>
  </si>
  <si>
    <t>TXN000405</t>
  </si>
  <si>
    <t>TXN014880</t>
  </si>
  <si>
    <t>TXN014672</t>
  </si>
  <si>
    <t>TXN002022</t>
  </si>
  <si>
    <t>TXN005107</t>
  </si>
  <si>
    <t>TXN013747</t>
  </si>
  <si>
    <t>TXN009195</t>
  </si>
  <si>
    <t>TXN004399</t>
  </si>
  <si>
    <t>TXN001814</t>
  </si>
  <si>
    <t>TXN011335</t>
  </si>
  <si>
    <t>TXN010325</t>
  </si>
  <si>
    <t>TXN010885</t>
  </si>
  <si>
    <t>TXN008350</t>
  </si>
  <si>
    <t>TXN011161</t>
  </si>
  <si>
    <t>TXN008745</t>
  </si>
  <si>
    <t>TXN008707</t>
  </si>
  <si>
    <t>TXN014308</t>
  </si>
  <si>
    <t>TXN009995</t>
  </si>
  <si>
    <t>TXN006449</t>
  </si>
  <si>
    <t>TXN007931</t>
  </si>
  <si>
    <t>TXN008664</t>
  </si>
  <si>
    <t>TXN004298</t>
  </si>
  <si>
    <t>TXN008882</t>
  </si>
  <si>
    <t>TXN007790</t>
  </si>
  <si>
    <t>TXN006291</t>
  </si>
  <si>
    <t>TXN006679</t>
  </si>
  <si>
    <t>TXN008300</t>
  </si>
  <si>
    <t>TXN008144</t>
  </si>
  <si>
    <t>TXN001472</t>
  </si>
  <si>
    <t>TXN005967</t>
  </si>
  <si>
    <t>TXN006981</t>
  </si>
  <si>
    <t>TXN001443</t>
  </si>
  <si>
    <t>TXN006901</t>
  </si>
  <si>
    <t>TXN004258</t>
  </si>
  <si>
    <t>TXN003416</t>
  </si>
  <si>
    <t>TXN001745</t>
  </si>
  <si>
    <t>TXN004638</t>
  </si>
  <si>
    <t>TXN014743</t>
  </si>
  <si>
    <t>TXN006777</t>
  </si>
  <si>
    <t>TXN012658</t>
  </si>
  <si>
    <t>TXN014359</t>
  </si>
  <si>
    <t>TXN004323</t>
  </si>
  <si>
    <t>TXN010571</t>
  </si>
  <si>
    <t>TXN004773</t>
  </si>
  <si>
    <t>TXN004307</t>
  </si>
  <si>
    <t>TXN011017</t>
  </si>
  <si>
    <t>TXN009817</t>
  </si>
  <si>
    <t>TXN010725</t>
  </si>
  <si>
    <t>TXN010985</t>
  </si>
  <si>
    <t>TXN005219</t>
  </si>
  <si>
    <t>TXN013457</t>
  </si>
  <si>
    <t>TXN003444</t>
  </si>
  <si>
    <t>TXN003948</t>
  </si>
  <si>
    <t>TXN009125</t>
  </si>
  <si>
    <t>TXN000908</t>
  </si>
  <si>
    <t>TXN007581</t>
  </si>
  <si>
    <t>TXN008887</t>
  </si>
  <si>
    <t>TXN006100</t>
  </si>
  <si>
    <t>TXN004282</t>
  </si>
  <si>
    <t>TXN000634</t>
  </si>
  <si>
    <t>TXN005638</t>
  </si>
  <si>
    <t>TXN012340</t>
  </si>
  <si>
    <t>TXN010259</t>
  </si>
  <si>
    <t>TXN008222</t>
  </si>
  <si>
    <t>TXN000858</t>
  </si>
  <si>
    <t>TXN008865</t>
  </si>
  <si>
    <t>TXN007904</t>
  </si>
  <si>
    <t>TXN003675</t>
  </si>
  <si>
    <t>TXN007030</t>
  </si>
  <si>
    <t>TXN004342</t>
  </si>
  <si>
    <t>TXN001203</t>
  </si>
  <si>
    <t>TXN001658</t>
  </si>
  <si>
    <t>TXN008119</t>
  </si>
  <si>
    <t>TXN008332</t>
  </si>
  <si>
    <t>TXN004545</t>
  </si>
  <si>
    <t>TXN000401</t>
  </si>
  <si>
    <t>TXN005202</t>
  </si>
  <si>
    <t>TXN009364</t>
  </si>
  <si>
    <t>TXN005577</t>
  </si>
  <si>
    <t>TXN013254</t>
  </si>
  <si>
    <t>TXN004026</t>
  </si>
  <si>
    <t>TXN014041</t>
  </si>
  <si>
    <t>TXN006615</t>
  </si>
  <si>
    <t>TXN004567</t>
  </si>
  <si>
    <t>TXN006227</t>
  </si>
  <si>
    <t>TXN014729</t>
  </si>
  <si>
    <t>TXN001415</t>
  </si>
  <si>
    <t>TXN013032</t>
  </si>
  <si>
    <t>TXN014730</t>
  </si>
  <si>
    <t>TXN007443</t>
  </si>
  <si>
    <t>TXN007201</t>
  </si>
  <si>
    <t>TXN009167</t>
  </si>
  <si>
    <t>TXN010565</t>
  </si>
  <si>
    <t>TXN000783</t>
  </si>
  <si>
    <t>TXN007554</t>
  </si>
  <si>
    <t>TXN008382</t>
  </si>
  <si>
    <t>TXN010107</t>
  </si>
  <si>
    <t>TXN007723</t>
  </si>
  <si>
    <t>TXN001289</t>
  </si>
  <si>
    <t>TXN005184</t>
  </si>
  <si>
    <t>TXN002659</t>
  </si>
  <si>
    <t>TXN014638</t>
  </si>
  <si>
    <t>TXN007393</t>
  </si>
  <si>
    <t>TXN002053</t>
  </si>
  <si>
    <t>TXN005635</t>
  </si>
  <si>
    <t>TXN002757</t>
  </si>
  <si>
    <t>TXN002726</t>
  </si>
  <si>
    <t>TXN001826</t>
  </si>
  <si>
    <t>TXN008782</t>
  </si>
  <si>
    <t>TXN006828</t>
  </si>
  <si>
    <t>TXN008711</t>
  </si>
  <si>
    <t>TXN003794</t>
  </si>
  <si>
    <t>TXN009072</t>
  </si>
  <si>
    <t>TXN007007</t>
  </si>
  <si>
    <t>TXN010766</t>
  </si>
  <si>
    <t>TXN002789</t>
  </si>
  <si>
    <t>TXN005940</t>
  </si>
  <si>
    <t>TXN012856</t>
  </si>
  <si>
    <t>TXN014080</t>
  </si>
  <si>
    <t>TXN006466</t>
  </si>
  <si>
    <t>TXN007906</t>
  </si>
  <si>
    <t>TXN001493</t>
  </si>
  <si>
    <t>TXN003496</t>
  </si>
  <si>
    <t>TXN004350</t>
  </si>
  <si>
    <t>TXN012985</t>
  </si>
  <si>
    <t>TXN005396</t>
  </si>
  <si>
    <t>TXN014447</t>
  </si>
  <si>
    <t>TXN006385</t>
  </si>
  <si>
    <t>TXN008003</t>
  </si>
  <si>
    <t>TXN012201</t>
  </si>
  <si>
    <t>TXN007861</t>
  </si>
  <si>
    <t>TXN003931</t>
  </si>
  <si>
    <t>TXN010153</t>
  </si>
  <si>
    <t>TXN010509</t>
  </si>
  <si>
    <t>TXN003779</t>
  </si>
  <si>
    <t>TXN014085</t>
  </si>
  <si>
    <t>TXN008042</t>
  </si>
  <si>
    <t>TXN013185</t>
  </si>
  <si>
    <t>TXN009047</t>
  </si>
  <si>
    <t>TXN005022</t>
  </si>
  <si>
    <t>TXN001320</t>
  </si>
  <si>
    <t>TXN008525</t>
  </si>
  <si>
    <t>TXN012029</t>
  </si>
  <si>
    <t>TXN009401</t>
  </si>
  <si>
    <t>TXN012632</t>
  </si>
  <si>
    <t>TXN002497</t>
  </si>
  <si>
    <t>TXN002823</t>
  </si>
  <si>
    <t>TXN010728</t>
  </si>
  <si>
    <t>TXN010452</t>
  </si>
  <si>
    <t>TXN009298</t>
  </si>
  <si>
    <t>TXN002312</t>
  </si>
  <si>
    <t>TXN013465</t>
  </si>
  <si>
    <t>TXN014927</t>
  </si>
  <si>
    <t>TXN013089</t>
  </si>
  <si>
    <t>TXN000978</t>
  </si>
  <si>
    <t>TXN008438</t>
  </si>
  <si>
    <t>TXN004980</t>
  </si>
  <si>
    <t>TXN009881</t>
  </si>
  <si>
    <t>TXN002554</t>
  </si>
  <si>
    <t>TXN005186</t>
  </si>
  <si>
    <t>TXN002018</t>
  </si>
  <si>
    <t>TXN006180</t>
  </si>
  <si>
    <t>TXN013272</t>
  </si>
  <si>
    <t>TXN003357</t>
  </si>
  <si>
    <t>TXN011395</t>
  </si>
  <si>
    <t>TXN001940</t>
  </si>
  <si>
    <t>TXN014001</t>
  </si>
  <si>
    <t>TXN010331</t>
  </si>
  <si>
    <t>TXN006837</t>
  </si>
  <si>
    <t>TXN002858</t>
  </si>
  <si>
    <t>TXN011879</t>
  </si>
  <si>
    <t>TXN006648</t>
  </si>
  <si>
    <t>TXN006940</t>
  </si>
  <si>
    <t>TXN004339</t>
  </si>
  <si>
    <t>TXN002480</t>
  </si>
  <si>
    <t>TXN005969</t>
  </si>
  <si>
    <t>TXN004532</t>
  </si>
  <si>
    <t>TXN006473</t>
  </si>
  <si>
    <t>TXN012321</t>
  </si>
  <si>
    <t>TXN014215</t>
  </si>
  <si>
    <t>TXN001485</t>
  </si>
  <si>
    <t>TXN003001</t>
  </si>
  <si>
    <t>TXN012358</t>
  </si>
  <si>
    <t>TXN009736</t>
  </si>
  <si>
    <t>TXN000659</t>
  </si>
  <si>
    <t>TXN005482</t>
  </si>
  <si>
    <t>TXN006014</t>
  </si>
  <si>
    <t>TXN005415</t>
  </si>
  <si>
    <t>TXN007675</t>
  </si>
  <si>
    <t>TXN005605</t>
  </si>
  <si>
    <t>TXN005859</t>
  </si>
  <si>
    <t>TXN008310</t>
  </si>
  <si>
    <t>TXN013682</t>
  </si>
  <si>
    <t>TXN001929</t>
  </si>
  <si>
    <t>TXN007063</t>
  </si>
  <si>
    <t>TXN012258</t>
  </si>
  <si>
    <t>TXN012973</t>
  </si>
  <si>
    <t>TXN002135</t>
  </si>
  <si>
    <t>TXN008602</t>
  </si>
  <si>
    <t>TXN002059</t>
  </si>
  <si>
    <t>TXN003953</t>
  </si>
  <si>
    <t>TXN014337</t>
  </si>
  <si>
    <t>TXN003819</t>
  </si>
  <si>
    <t>TXN013650</t>
  </si>
  <si>
    <t>TXN013882</t>
  </si>
  <si>
    <t>TXN013255</t>
  </si>
  <si>
    <t>TXN011282</t>
  </si>
  <si>
    <t>TXN007244</t>
  </si>
  <si>
    <t>TXN011019</t>
  </si>
  <si>
    <t>TXN007589</t>
  </si>
  <si>
    <t>TXN009741</t>
  </si>
  <si>
    <t>TXN003259</t>
  </si>
  <si>
    <t>TXN013900</t>
  </si>
  <si>
    <t>TXN001501</t>
  </si>
  <si>
    <t>TXN012349</t>
  </si>
  <si>
    <t>TXN002603</t>
  </si>
  <si>
    <t>TXN009346</t>
  </si>
  <si>
    <t>TXN007300</t>
  </si>
  <si>
    <t>TXN012355</t>
  </si>
  <si>
    <t>TXN000175</t>
  </si>
  <si>
    <t>TXN007943</t>
  </si>
  <si>
    <t>TXN011267</t>
  </si>
  <si>
    <t>TXN009921</t>
  </si>
  <si>
    <t>TXN013893</t>
  </si>
  <si>
    <t>TXN012804</t>
  </si>
  <si>
    <t>TXN014358</t>
  </si>
  <si>
    <t>TXN007011</t>
  </si>
  <si>
    <t>TXN009133</t>
  </si>
  <si>
    <t>TXN008043</t>
  </si>
  <si>
    <t>TXN000140</t>
  </si>
  <si>
    <t>TXN010191</t>
  </si>
  <si>
    <t>TXN009655</t>
  </si>
  <si>
    <t>TXN003482</t>
  </si>
  <si>
    <t>TXN009969</t>
  </si>
  <si>
    <t>TXN001578</t>
  </si>
  <si>
    <t>TXN003671</t>
  </si>
  <si>
    <t>TXN003250</t>
  </si>
  <si>
    <t>TXN002078</t>
  </si>
  <si>
    <t>TXN006421</t>
  </si>
  <si>
    <t>TXN003411</t>
  </si>
  <si>
    <t>TXN009547</t>
  </si>
  <si>
    <t>TXN006923</t>
  </si>
  <si>
    <t>TXN004080</t>
  </si>
  <si>
    <t>TXN008159</t>
  </si>
  <si>
    <t>TXN000827</t>
  </si>
  <si>
    <t>TXN007355</t>
  </si>
  <si>
    <t>TXN011303</t>
  </si>
  <si>
    <t>TXN010499</t>
  </si>
  <si>
    <t>TXN004763</t>
  </si>
  <si>
    <t>TXN011940</t>
  </si>
  <si>
    <t>TXN009371</t>
  </si>
  <si>
    <t>TXN001781</t>
  </si>
  <si>
    <t>TXN001198</t>
  </si>
  <si>
    <t>TXN013318</t>
  </si>
  <si>
    <t>TXN003276</t>
  </si>
  <si>
    <t>TXN002151</t>
  </si>
  <si>
    <t>TXN010784</t>
  </si>
  <si>
    <t>TXN011866</t>
  </si>
  <si>
    <t>TXN002046</t>
  </si>
  <si>
    <t>TXN010487</t>
  </si>
  <si>
    <t>TXN007840</t>
  </si>
  <si>
    <t>TXN013321</t>
  </si>
  <si>
    <t>TXN005604</t>
  </si>
  <si>
    <t>TXN005240</t>
  </si>
  <si>
    <t>TXN013419</t>
  </si>
  <si>
    <t>TXN001345</t>
  </si>
  <si>
    <t>TXN004581</t>
  </si>
  <si>
    <t>TXN012278</t>
  </si>
  <si>
    <t>TXN008193</t>
  </si>
  <si>
    <t>TXN000719</t>
  </si>
  <si>
    <t>TXN013116</t>
  </si>
  <si>
    <t>TXN010144</t>
  </si>
  <si>
    <t>TXN007570</t>
  </si>
  <si>
    <t>TXN005494</t>
  </si>
  <si>
    <t>TXN002156</t>
  </si>
  <si>
    <t>TXN012551</t>
  </si>
  <si>
    <t>TXN014538</t>
  </si>
  <si>
    <t>TXN004908</t>
  </si>
  <si>
    <t>TXN005661</t>
  </si>
  <si>
    <t>TXN003952</t>
  </si>
  <si>
    <t>TXN013536</t>
  </si>
  <si>
    <t>TXN005320</t>
  </si>
  <si>
    <t>TXN002042</t>
  </si>
  <si>
    <t>TXN001162</t>
  </si>
  <si>
    <t>TXN007914</t>
  </si>
  <si>
    <t>TXN004585</t>
  </si>
  <si>
    <t>TXN005565</t>
  </si>
  <si>
    <t>TXN002192</t>
  </si>
  <si>
    <t>TXN004475</t>
  </si>
  <si>
    <t>TXN006358</t>
  </si>
  <si>
    <t>TXN013610</t>
  </si>
  <si>
    <t>TXN009212</t>
  </si>
  <si>
    <t>TXN012692</t>
  </si>
  <si>
    <t>TXN007389</t>
  </si>
  <si>
    <t>TXN005993</t>
  </si>
  <si>
    <t>TXN006743</t>
  </si>
  <si>
    <t>TXN006064</t>
  </si>
  <si>
    <t>TXN012654</t>
  </si>
  <si>
    <t>TXN008035</t>
  </si>
  <si>
    <t>TXN004811</t>
  </si>
  <si>
    <t>TXN005113</t>
  </si>
  <si>
    <t>TXN004234</t>
  </si>
  <si>
    <t>TXN011861</t>
  </si>
  <si>
    <t>TXN005843</t>
  </si>
  <si>
    <t>TXN004854</t>
  </si>
  <si>
    <t>TXN011560</t>
  </si>
  <si>
    <t>TXN008875</t>
  </si>
  <si>
    <t>TXN004669</t>
  </si>
  <si>
    <t>TXN002252</t>
  </si>
  <si>
    <t>TXN006543</t>
  </si>
  <si>
    <t>TXN009635</t>
  </si>
  <si>
    <t>TXN013403</t>
  </si>
  <si>
    <t>TXN002198</t>
  </si>
  <si>
    <t>TXN002142</t>
  </si>
  <si>
    <t>TXN003838</t>
  </si>
  <si>
    <t>TXN001727</t>
  </si>
  <si>
    <t>TXN004065</t>
  </si>
  <si>
    <t>TXN007780</t>
  </si>
  <si>
    <t>TXN010239</t>
  </si>
  <si>
    <t>TXN004766</t>
  </si>
  <si>
    <t>TXN008363</t>
  </si>
  <si>
    <t>TXN014829</t>
  </si>
  <si>
    <t>TXN009451</t>
  </si>
  <si>
    <t>TXN013051</t>
  </si>
  <si>
    <t>TXN011106</t>
  </si>
  <si>
    <t>TXN004261</t>
  </si>
  <si>
    <t>TXN009714</t>
  </si>
  <si>
    <t>TXN002449</t>
  </si>
  <si>
    <t>TXN011840</t>
  </si>
  <si>
    <t>TXN011897</t>
  </si>
  <si>
    <t>TXN011016</t>
  </si>
  <si>
    <t>TXN002727</t>
  </si>
  <si>
    <t>TXN012780</t>
  </si>
  <si>
    <t>TXN006954</t>
  </si>
  <si>
    <t>TXN006991</t>
  </si>
  <si>
    <t>TXN013189</t>
  </si>
  <si>
    <t>TXN014262</t>
  </si>
  <si>
    <t>TXN003286</t>
  </si>
  <si>
    <t>TXN012011</t>
  </si>
  <si>
    <t>TXN005357</t>
  </si>
  <si>
    <t>TXN008749</t>
  </si>
  <si>
    <t>TXN010461</t>
  </si>
  <si>
    <t>TXN013293</t>
  </si>
  <si>
    <t>TXN002063</t>
  </si>
  <si>
    <t>TXN002120</t>
  </si>
  <si>
    <t>TXN004673</t>
  </si>
  <si>
    <t>TXN005646</t>
  </si>
  <si>
    <t>TXN005591</t>
  </si>
  <si>
    <t>TXN000611</t>
  </si>
  <si>
    <t>TXN013421</t>
  </si>
  <si>
    <t>TXN007781</t>
  </si>
  <si>
    <t>TXN008398</t>
  </si>
  <si>
    <t>TXN001054</t>
  </si>
  <si>
    <t>TXN012151</t>
  </si>
  <si>
    <t>TXN013571</t>
  </si>
  <si>
    <t>TXN007988</t>
  </si>
  <si>
    <t>TXN008152</t>
  </si>
  <si>
    <t>TXN014237</t>
  </si>
  <si>
    <t>TXN001441</t>
  </si>
  <si>
    <t>TXN003538</t>
  </si>
  <si>
    <t>TXN003980</t>
  </si>
  <si>
    <t>TXN013570</t>
  </si>
  <si>
    <t>TXN001798</t>
  </si>
  <si>
    <t>TXN010852</t>
  </si>
  <si>
    <t>TXN011026</t>
  </si>
  <si>
    <t>TXN009380</t>
  </si>
  <si>
    <t>TXN000482</t>
  </si>
  <si>
    <t>TXN006986</t>
  </si>
  <si>
    <t>TXN013428</t>
  </si>
  <si>
    <t>TXN005866</t>
  </si>
  <si>
    <t>TXN001030</t>
  </si>
  <si>
    <t>TXN003864</t>
  </si>
  <si>
    <t>TXN006158</t>
  </si>
  <si>
    <t>TXN008401</t>
  </si>
  <si>
    <t>TXN004949</t>
  </si>
  <si>
    <t>TXN008449</t>
  </si>
  <si>
    <t>TXN009404</t>
  </si>
  <si>
    <t>TXN012195</t>
  </si>
  <si>
    <t>TXN006405</t>
  </si>
  <si>
    <t>TXN013625</t>
  </si>
  <si>
    <t>TXN009626</t>
  </si>
  <si>
    <t>TXN013443</t>
  </si>
  <si>
    <t>TXN012416</t>
  </si>
  <si>
    <t>TXN008370</t>
  </si>
  <si>
    <t>TXN009732</t>
  </si>
  <si>
    <t>TXN010992</t>
  </si>
  <si>
    <t>TXN010771</t>
  </si>
  <si>
    <t>TXN009818</t>
  </si>
  <si>
    <t>TXN006937</t>
  </si>
  <si>
    <t>TXN004752</t>
  </si>
  <si>
    <t>TXN006949</t>
  </si>
  <si>
    <t>TXN013281</t>
  </si>
  <si>
    <t>TXN004705</t>
  </si>
  <si>
    <t>TXN011186</t>
  </si>
  <si>
    <t>TXN009805</t>
  </si>
  <si>
    <t>TXN004153</t>
  </si>
  <si>
    <t>TXN006978</t>
  </si>
  <si>
    <t>TXN001318</t>
  </si>
  <si>
    <t>TXN005378</t>
  </si>
  <si>
    <t>TXN011012</t>
  </si>
  <si>
    <t>TXN012498</t>
  </si>
  <si>
    <t>TXN008248</t>
  </si>
  <si>
    <t>TXN001533</t>
  </si>
  <si>
    <t>TXN010995</t>
  </si>
  <si>
    <t>TXN011766</t>
  </si>
  <si>
    <t>TXN001884</t>
  </si>
  <si>
    <t>TXN012448</t>
  </si>
  <si>
    <t>TXN006365</t>
  </si>
  <si>
    <t>TXN006798</t>
  </si>
  <si>
    <t>TXN014587</t>
  </si>
  <si>
    <t>TXN009800</t>
  </si>
  <si>
    <t>TXN011445</t>
  </si>
  <si>
    <t>TXN013946</t>
  </si>
  <si>
    <t>TXN000655</t>
  </si>
  <si>
    <t>TXN001563</t>
  </si>
  <si>
    <t>TXN010430</t>
  </si>
  <si>
    <t>TXN014747</t>
  </si>
  <si>
    <t>TXN014619</t>
  </si>
  <si>
    <t>TXN011301</t>
  </si>
  <si>
    <t>TXN007802</t>
  </si>
  <si>
    <t>TXN004797</t>
  </si>
  <si>
    <t>TXN000859</t>
  </si>
  <si>
    <t>TXN012010</t>
  </si>
  <si>
    <t>TXN012342</t>
  </si>
  <si>
    <t>TXN002674</t>
  </si>
  <si>
    <t>TXN008452</t>
  </si>
  <si>
    <t>TXN005471</t>
  </si>
  <si>
    <t>TXN005243</t>
  </si>
  <si>
    <t>TXN007661</t>
  </si>
  <si>
    <t>TXN009900</t>
  </si>
  <si>
    <t>TXN006256</t>
  </si>
  <si>
    <t>TXN001365</t>
  </si>
  <si>
    <t>TXN001654</t>
  </si>
  <si>
    <t>TXN006952</t>
  </si>
  <si>
    <t>TXN003573</t>
  </si>
  <si>
    <t>TXN006893</t>
  </si>
  <si>
    <t>TXN010987</t>
  </si>
  <si>
    <t>TXN009970</t>
  </si>
  <si>
    <t>TXN006915</t>
  </si>
  <si>
    <t>TXN009765</t>
  </si>
  <si>
    <t>TXN005205</t>
  </si>
  <si>
    <t>TXN013204</t>
  </si>
  <si>
    <t>TXN010068</t>
  </si>
  <si>
    <t>TXN011726</t>
  </si>
  <si>
    <t>TXN005481</t>
  </si>
  <si>
    <t>TXN011471</t>
  </si>
  <si>
    <t>TXN004987</t>
  </si>
  <si>
    <t>TXN009646</t>
  </si>
  <si>
    <t>TXN009385</t>
  </si>
  <si>
    <t>TXN004608</t>
  </si>
  <si>
    <t>TXN013694</t>
  </si>
  <si>
    <t>TXN012050</t>
  </si>
  <si>
    <t>TXN007203</t>
  </si>
  <si>
    <t>TXN000878</t>
  </si>
  <si>
    <t>TXN014124</t>
  </si>
  <si>
    <t>TXN014203</t>
  </si>
  <si>
    <t>TXN009755</t>
  </si>
  <si>
    <t>TXN009377</t>
  </si>
  <si>
    <t>TXN004743</t>
  </si>
  <si>
    <t>TXN002525</t>
  </si>
  <si>
    <t>TXN011525</t>
  </si>
  <si>
    <t>TXN011489</t>
  </si>
  <si>
    <t>TXN001678</t>
  </si>
  <si>
    <t>TXN014585</t>
  </si>
  <si>
    <t>TXN006689</t>
  </si>
  <si>
    <t>TXN005833</t>
  </si>
  <si>
    <t>TXN003022</t>
  </si>
  <si>
    <t>TXN013602</t>
  </si>
  <si>
    <t>TXN001768</t>
  </si>
  <si>
    <t>TXN011770</t>
  </si>
  <si>
    <t>TXN014125</t>
  </si>
  <si>
    <t>TXN004563</t>
  </si>
  <si>
    <t>TXN000250</t>
  </si>
  <si>
    <t>TXN002066</t>
  </si>
  <si>
    <t>TXN011793</t>
  </si>
  <si>
    <t>TXN002970</t>
  </si>
  <si>
    <t>TXN009344</t>
  </si>
  <si>
    <t>TXN000696</t>
  </si>
  <si>
    <t>TXN000692</t>
  </si>
  <si>
    <t>TXN013181</t>
  </si>
  <si>
    <t>TXN006355</t>
  </si>
  <si>
    <t>TXN009268</t>
  </si>
  <si>
    <t>TXN004168</t>
  </si>
  <si>
    <t>TXN013528</t>
  </si>
  <si>
    <t>TXN011979</t>
  </si>
  <si>
    <t>TXN007770</t>
  </si>
  <si>
    <t>TXN011324</t>
  </si>
  <si>
    <t>TXN001945</t>
  </si>
  <si>
    <t>TXN000854</t>
  </si>
  <si>
    <t>TXN004636</t>
  </si>
  <si>
    <t>TXN014723</t>
  </si>
  <si>
    <t>TXN007805</t>
  </si>
  <si>
    <t>TXN002895</t>
  </si>
  <si>
    <t>TXN001397</t>
  </si>
  <si>
    <t>TXN002317</t>
  </si>
  <si>
    <t>TXN005731</t>
  </si>
  <si>
    <t>TXN006195</t>
  </si>
  <si>
    <t>TXN013302</t>
  </si>
  <si>
    <t>TXN010330</t>
  </si>
  <si>
    <t>TXN001021</t>
  </si>
  <si>
    <t>TXN000811</t>
  </si>
  <si>
    <t>TXN005124</t>
  </si>
  <si>
    <t>TXN005768</t>
  </si>
  <si>
    <t>TXN005953</t>
  </si>
  <si>
    <t>TXN006277</t>
  </si>
  <si>
    <t>TXN000728</t>
  </si>
  <si>
    <t>TXN010468</t>
  </si>
  <si>
    <t>TXN011898</t>
  </si>
  <si>
    <t>TXN008604</t>
  </si>
  <si>
    <t>TXN006134</t>
  </si>
  <si>
    <t>TXN007626</t>
  </si>
  <si>
    <t>TXN004199</t>
  </si>
  <si>
    <t>TXN013274</t>
  </si>
  <si>
    <t>TXN003721</t>
  </si>
  <si>
    <t>TXN005433</t>
  </si>
  <si>
    <t>TXN009442</t>
  </si>
  <si>
    <t>TXN006491</t>
  </si>
  <si>
    <t>TXN005108</t>
  </si>
  <si>
    <t>TXN014554</t>
  </si>
  <si>
    <t>TXN002880</t>
  </si>
  <si>
    <t>TXN001468</t>
  </si>
  <si>
    <t>TXN003308</t>
  </si>
  <si>
    <t>TXN010312</t>
  </si>
  <si>
    <t>TXN009224</t>
  </si>
  <si>
    <t>TXN000869</t>
  </si>
  <si>
    <t>TXN006764</t>
  </si>
  <si>
    <t>TXN007299</t>
  </si>
  <si>
    <t>TXN010945</t>
  </si>
  <si>
    <t>TXN006461</t>
  </si>
  <si>
    <t>TXN010640</t>
  </si>
  <si>
    <t>TXN006468</t>
  </si>
  <si>
    <t>TXN003447</t>
  </si>
  <si>
    <t>TXN014611</t>
  </si>
  <si>
    <t>TXN005447</t>
  </si>
  <si>
    <t>TXN010975</t>
  </si>
  <si>
    <t>TXN007247</t>
  </si>
  <si>
    <t>TXN013031</t>
  </si>
  <si>
    <t>TXN003556</t>
  </si>
  <si>
    <t>TXN013966</t>
  </si>
  <si>
    <t>TXN005459</t>
  </si>
  <si>
    <t>TXN002568</t>
  </si>
  <si>
    <t>TXN002743</t>
  </si>
  <si>
    <t>TXN006094</t>
  </si>
  <si>
    <t>TXN007585</t>
  </si>
  <si>
    <t>TXN006750</t>
  </si>
  <si>
    <t>TXN009697</t>
  </si>
  <si>
    <t>TXN003834</t>
  </si>
  <si>
    <t>TXN000536</t>
  </si>
  <si>
    <t>TXN011548</t>
  </si>
  <si>
    <t>TXN007799</t>
  </si>
  <si>
    <t>TXN006188</t>
  </si>
  <si>
    <t>TXN006561</t>
  </si>
  <si>
    <t>TXN013828</t>
  </si>
  <si>
    <t>TXN009205</t>
  </si>
  <si>
    <t>TXN013866</t>
  </si>
  <si>
    <t>TXN011910</t>
  </si>
  <si>
    <t>TXN002592</t>
  </si>
  <si>
    <t>TXN005097</t>
  </si>
  <si>
    <t>TXN004919</t>
  </si>
  <si>
    <t>TXN006522</t>
  </si>
  <si>
    <t>TXN005657</t>
  </si>
  <si>
    <t>TXN011855</t>
  </si>
  <si>
    <t>TXN008807</t>
  </si>
  <si>
    <t>TXN008115</t>
  </si>
  <si>
    <t>TXN003661</t>
  </si>
  <si>
    <t>TXN008022</t>
  </si>
  <si>
    <t>TXN004523</t>
  </si>
  <si>
    <t>TXN008636</t>
  </si>
  <si>
    <t>TXN006834</t>
  </si>
  <si>
    <t>TXN009924</t>
  </si>
  <si>
    <t>TXN010364</t>
  </si>
  <si>
    <t>TXN006844</t>
  </si>
  <si>
    <t>TXN014953</t>
  </si>
  <si>
    <t>TXN011713</t>
  </si>
  <si>
    <t>TXN002169</t>
  </si>
  <si>
    <t>TXN008905</t>
  </si>
  <si>
    <t>TXN010628</t>
  </si>
  <si>
    <t>TXN004542</t>
  </si>
  <si>
    <t>TXN002369</t>
  </si>
  <si>
    <t>TXN005463</t>
  </si>
  <si>
    <t>TXN014549</t>
  </si>
  <si>
    <t>TXN001626</t>
  </si>
  <si>
    <t>TXN001455</t>
  </si>
  <si>
    <t>TXN013286</t>
  </si>
  <si>
    <t>TXN005036</t>
  </si>
  <si>
    <t>TXN012468</t>
  </si>
  <si>
    <t>TXN009309</t>
  </si>
  <si>
    <t>TXN004885</t>
  </si>
  <si>
    <t>TXN012521</t>
  </si>
  <si>
    <t>TXN001268</t>
  </si>
  <si>
    <t>TXN014183</t>
  </si>
  <si>
    <t>TXN012912</t>
  </si>
  <si>
    <t>TXN004958</t>
  </si>
  <si>
    <t>TXN003144</t>
  </si>
  <si>
    <t>TXN014354</t>
  </si>
  <si>
    <t>TXN012269</t>
  </si>
  <si>
    <t>TXN008507</t>
  </si>
  <si>
    <t>TXN006176</t>
  </si>
  <si>
    <t>TXN008599</t>
  </si>
  <si>
    <t>TXN005625</t>
  </si>
  <si>
    <t>TXN010501</t>
  </si>
  <si>
    <t>TXN006485</t>
  </si>
  <si>
    <t>TXN006632</t>
  </si>
  <si>
    <t>TXN014091</t>
  </si>
  <si>
    <t>TXN002308</t>
  </si>
  <si>
    <t>TXN001227</t>
  </si>
  <si>
    <t>TXN011545</t>
  </si>
  <si>
    <t>TXN004558</t>
  </si>
  <si>
    <t>TXN014543</t>
  </si>
  <si>
    <t>TXN014558</t>
  </si>
  <si>
    <t>TXN011101</t>
  </si>
  <si>
    <t>TXN004482</t>
  </si>
  <si>
    <t>TXN008663</t>
  </si>
  <si>
    <t>TXN004033</t>
  </si>
  <si>
    <t>TXN002555</t>
  </si>
  <si>
    <t>TXN009119</t>
  </si>
  <si>
    <t>TXN012926</t>
  </si>
  <si>
    <t>TXN005857</t>
  </si>
  <si>
    <t>TXN000281</t>
  </si>
  <si>
    <t>TXN006110</t>
  </si>
  <si>
    <t>TXN007629</t>
  </si>
  <si>
    <t>TXN013614</t>
  </si>
  <si>
    <t>TXN011942</t>
  </si>
  <si>
    <t>TXN004290</t>
  </si>
  <si>
    <t>TXN000562</t>
  </si>
  <si>
    <t>TXN011930</t>
  </si>
  <si>
    <t>TXN001617</t>
  </si>
  <si>
    <t>TXN011253</t>
  </si>
  <si>
    <t>TXN010876</t>
  </si>
  <si>
    <t>TXN011376</t>
  </si>
  <si>
    <t>TXN003032</t>
  </si>
  <si>
    <t>TXN013798</t>
  </si>
  <si>
    <t>TXN009235</t>
  </si>
  <si>
    <t>TXN013012</t>
  </si>
  <si>
    <t>TXN014401</t>
  </si>
  <si>
    <t>TXN007834</t>
  </si>
  <si>
    <t>TXN014690</t>
  </si>
  <si>
    <t>TXN013491</t>
  </si>
  <si>
    <t>TXN008008</t>
  </si>
  <si>
    <t>TXN013396</t>
  </si>
  <si>
    <t>TXN001576</t>
  </si>
  <si>
    <t>TXN003552</t>
  </si>
  <si>
    <t>TXN010521</t>
  </si>
  <si>
    <t>TXN003091</t>
  </si>
  <si>
    <t>TXN008276</t>
  </si>
  <si>
    <t>TXN010968</t>
  </si>
  <si>
    <t>TXN007939</t>
  </si>
  <si>
    <t>TXN001981</t>
  </si>
  <si>
    <t>TXN000514</t>
  </si>
  <si>
    <t>TXN011868</t>
  </si>
  <si>
    <t>TXN011431</t>
  </si>
  <si>
    <t>TXN007709</t>
  </si>
  <si>
    <t>TXN013749</t>
  </si>
  <si>
    <t>TXN006572</t>
  </si>
  <si>
    <t>TXN002439</t>
  </si>
  <si>
    <t>TXN007748</t>
  </si>
  <si>
    <t>TXN008958</t>
  </si>
  <si>
    <t>TXN007908</t>
  </si>
  <si>
    <t>TXN002050</t>
  </si>
  <si>
    <t>TXN002635</t>
  </si>
  <si>
    <t>TXN003969</t>
  </si>
  <si>
    <t>TXN002687</t>
  </si>
  <si>
    <t>TXN012499</t>
  </si>
  <si>
    <t>TXN007405</t>
  </si>
  <si>
    <t>TXN007493</t>
  </si>
  <si>
    <t>TXN001787</t>
  </si>
  <si>
    <t>TXN007383</t>
  </si>
  <si>
    <t>TXN004087</t>
  </si>
  <si>
    <t>TXN014471</t>
  </si>
  <si>
    <t>TXN001788</t>
  </si>
  <si>
    <t>TXN004576</t>
  </si>
  <si>
    <t>TXN014557</t>
  </si>
  <si>
    <t>TXN008917</t>
  </si>
  <si>
    <t>TXN003626</t>
  </si>
  <si>
    <t>TXN014390</t>
  </si>
  <si>
    <t>TXN003191</t>
  </si>
  <si>
    <t>TXN001622</t>
  </si>
  <si>
    <t>TXN005506</t>
  </si>
  <si>
    <t>TXN008891</t>
  </si>
  <si>
    <t>TXN007702</t>
  </si>
  <si>
    <t>TXN000147</t>
  </si>
  <si>
    <t>TXN000745</t>
  </si>
  <si>
    <t>TXN005351</t>
  </si>
  <si>
    <t>TXN007969</t>
  </si>
  <si>
    <t>TXN007632</t>
  </si>
  <si>
    <t>TXN005570</t>
  </si>
  <si>
    <t>TXN004422</t>
  </si>
  <si>
    <t>TXN010797</t>
  </si>
  <si>
    <t>TXN001159</t>
  </si>
  <si>
    <t>TXN010528</t>
  </si>
  <si>
    <t>TXN012378</t>
  </si>
  <si>
    <t>TXN013659</t>
  </si>
  <si>
    <t>TXN010986</t>
  </si>
  <si>
    <t>TXN006340</t>
  </si>
  <si>
    <t>TXN009233</t>
  </si>
  <si>
    <t>TXN001258</t>
  </si>
  <si>
    <t>TXN010184</t>
  </si>
  <si>
    <t>TXN000434</t>
  </si>
  <si>
    <t>TXN002936</t>
  </si>
  <si>
    <t>TXN009482</t>
  </si>
  <si>
    <t>TXN010645</t>
  </si>
  <si>
    <t>TXN002176</t>
  </si>
  <si>
    <t>TXN009420</t>
  </si>
  <si>
    <t>TXN014457</t>
  </si>
  <si>
    <t>TXN005763</t>
  </si>
  <si>
    <t>TXN011234</t>
  </si>
  <si>
    <t>TXN012534</t>
  </si>
  <si>
    <t>TXN007795</t>
  </si>
  <si>
    <t>TXN013606</t>
  </si>
  <si>
    <t>TXN001630</t>
  </si>
  <si>
    <t>TXN003844</t>
  </si>
  <si>
    <t>TXN014992</t>
  </si>
  <si>
    <t>TXN000316</t>
  </si>
  <si>
    <t>TXN003717</t>
  </si>
  <si>
    <t>TXN004102</t>
  </si>
  <si>
    <t>TXN003974</t>
  </si>
  <si>
    <t>TXN011240</t>
  </si>
  <si>
    <t>TXN012213</t>
  </si>
  <si>
    <t>TXN003028</t>
  </si>
  <si>
    <t>TXN009730</t>
  </si>
  <si>
    <t>TXN012491</t>
  </si>
  <si>
    <t>TXN010373</t>
  </si>
  <si>
    <t>TXN013706</t>
  </si>
  <si>
    <t>TXN011535</t>
  </si>
  <si>
    <t>TXN013238</t>
  </si>
  <si>
    <t>TXN009447</t>
  </si>
  <si>
    <t>TXN005698</t>
  </si>
  <si>
    <t>TXN001973</t>
  </si>
  <si>
    <t>TXN013737</t>
  </si>
  <si>
    <t>TXN010038</t>
  </si>
  <si>
    <t>TXN002933</t>
  </si>
  <si>
    <t>TXN011098</t>
  </si>
  <si>
    <t>TXN001951</t>
  </si>
  <si>
    <t>TXN005824</t>
  </si>
  <si>
    <t>TXN004415</t>
  </si>
  <si>
    <t>TXN008915</t>
  </si>
  <si>
    <t>TXN013838</t>
  </si>
  <si>
    <t>TXN007701</t>
  </si>
  <si>
    <t>TXN005674</t>
  </si>
  <si>
    <t>TXN008251</t>
  </si>
  <si>
    <t>TXN011192</t>
  </si>
  <si>
    <t>TXN001949</t>
  </si>
  <si>
    <t>TXN004670</t>
  </si>
  <si>
    <t>TXN011675</t>
  </si>
  <si>
    <t>TXN006477</t>
  </si>
  <si>
    <t>TXN003480</t>
  </si>
  <si>
    <t>TXN006376</t>
  </si>
  <si>
    <t>TXN011244</t>
  </si>
  <si>
    <t>TXN007974</t>
  </si>
  <si>
    <t>TXN003453</t>
  </si>
  <si>
    <t>TXN005590</t>
  </si>
  <si>
    <t>TXN005010</t>
  </si>
  <si>
    <t>TXN002028</t>
  </si>
  <si>
    <t>TXN004428</t>
  </si>
  <si>
    <t>TXN008791</t>
  </si>
  <si>
    <t>TXN004059</t>
  </si>
  <si>
    <t>TXN003501</t>
  </si>
  <si>
    <t>TXN011829</t>
  </si>
  <si>
    <t>TXN008471</t>
  </si>
  <si>
    <t>TXN013646</t>
  </si>
  <si>
    <t>TXN007791</t>
  </si>
  <si>
    <t>TXN002938</t>
  </si>
  <si>
    <t>TXN005244</t>
  </si>
  <si>
    <t>TXN002352</t>
  </si>
  <si>
    <t>TXN014776</t>
  </si>
  <si>
    <t>TXN011341</t>
  </si>
  <si>
    <t>TXN004041</t>
  </si>
  <si>
    <t>TXN007129</t>
  </si>
  <si>
    <t>TXN010897</t>
  </si>
  <si>
    <t>TXN000917</t>
  </si>
  <si>
    <t>TXN008709</t>
  </si>
  <si>
    <t>TXN014497</t>
  </si>
  <si>
    <t>TXN001562</t>
  </si>
  <si>
    <t>TXN011351</t>
  </si>
  <si>
    <t>TXN008879</t>
  </si>
  <si>
    <t>TXN008287</t>
  </si>
  <si>
    <t>TXN003749</t>
  </si>
  <si>
    <t>TXN008135</t>
  </si>
  <si>
    <t>TXN003507</t>
  </si>
  <si>
    <t>TXN002610</t>
  </si>
  <si>
    <t>TXN002008</t>
  </si>
  <si>
    <t>TXN009895</t>
  </si>
  <si>
    <t>TXN005081</t>
  </si>
  <si>
    <t>TXN013270</t>
  </si>
  <si>
    <t>TXN013916</t>
  </si>
  <si>
    <t>TXN001317</t>
  </si>
  <si>
    <t>TXN001498</t>
  </si>
  <si>
    <t>TXN008759</t>
  </si>
  <si>
    <t>TXN007439</t>
  </si>
  <si>
    <t>TXN003375</t>
  </si>
  <si>
    <t>TXN000975</t>
  </si>
  <si>
    <t>TXN000862</t>
  </si>
  <si>
    <t>TXN014864</t>
  </si>
  <si>
    <t>TXN010596</t>
  </si>
  <si>
    <t>TXN012687</t>
  </si>
  <si>
    <t>TXN014033</t>
  </si>
  <si>
    <t>TXN000156</t>
  </si>
  <si>
    <t>TXN001614</t>
  </si>
  <si>
    <t>TXN008264</t>
  </si>
  <si>
    <t>TXN010114</t>
  </si>
  <si>
    <t>TXN008735</t>
  </si>
  <si>
    <t>TXN011402</t>
  </si>
  <si>
    <t>TXN001609</t>
  </si>
  <si>
    <t>TXN004533</t>
  </si>
  <si>
    <t>TXN003280</t>
  </si>
  <si>
    <t>TXN011853</t>
  </si>
  <si>
    <t>TXN001471</t>
  </si>
  <si>
    <t>TXN004302</t>
  </si>
  <si>
    <t>TXN011050</t>
  </si>
  <si>
    <t>TXN003826</t>
  </si>
  <si>
    <t>TXN004029</t>
  </si>
  <si>
    <t>TXN003808</t>
  </si>
  <si>
    <t>TXN001668</t>
  </si>
  <si>
    <t>TXN004369</t>
  </si>
  <si>
    <t>TXN003902</t>
  </si>
  <si>
    <t>TXN012192</t>
  </si>
  <si>
    <t>TXN000670</t>
  </si>
  <si>
    <t>TXN013812</t>
  </si>
  <si>
    <t>TXN007959</t>
  </si>
  <si>
    <t>TXN013111</t>
  </si>
  <si>
    <t>TXN007473</t>
  </si>
  <si>
    <t>TXN012680</t>
  </si>
  <si>
    <t>TXN010295</t>
  </si>
  <si>
    <t>TXN000575</t>
  </si>
  <si>
    <t>TXN014553</t>
  </si>
  <si>
    <t>TXN008850</t>
  </si>
  <si>
    <t>TXN011939</t>
  </si>
  <si>
    <t>TXN012614</t>
  </si>
  <si>
    <t>TXN007345</t>
  </si>
  <si>
    <t>TXN000440</t>
  </si>
  <si>
    <t>TXN006135</t>
  </si>
  <si>
    <t>TXN014604</t>
  </si>
  <si>
    <t>TXN004062</t>
  </si>
  <si>
    <t>TXN006262</t>
  </si>
  <si>
    <t>TXN003130</t>
  </si>
  <si>
    <t>TXN000457</t>
  </si>
  <si>
    <t>TXN002570</t>
  </si>
  <si>
    <t>TXN005472</t>
  </si>
  <si>
    <t>TXN008095</t>
  </si>
  <si>
    <t>TXN003577</t>
  </si>
  <si>
    <t>TXN002105</t>
  </si>
  <si>
    <t>TXN002775</t>
  </si>
  <si>
    <t>TXN006971</t>
  </si>
  <si>
    <t>TXN010712</t>
  </si>
  <si>
    <t>TXN006552</t>
  </si>
  <si>
    <t>TXN012252</t>
  </si>
  <si>
    <t>TXN004664</t>
  </si>
  <si>
    <t>TXN005554</t>
  </si>
  <si>
    <t>TXN014444</t>
  </si>
  <si>
    <t>TXN006620</t>
  </si>
  <si>
    <t>TXN002466</t>
  </si>
  <si>
    <t>TXN000830</t>
  </si>
  <si>
    <t>TXN009032</t>
  </si>
  <si>
    <t>TXN009414</t>
  </si>
  <si>
    <t>TXN006146</t>
  </si>
  <si>
    <t>TXN011842</t>
  </si>
  <si>
    <t>TXN009830</t>
  </si>
  <si>
    <t>TXN012796</t>
  </si>
  <si>
    <t>TXN008282</t>
  </si>
  <si>
    <t>TXN013575</t>
  </si>
  <si>
    <t>TXN003226</t>
  </si>
  <si>
    <t>TXN008181</t>
  </si>
  <si>
    <t>TXN011943</t>
  </si>
  <si>
    <t>TXN001546</t>
  </si>
  <si>
    <t>TXN007140</t>
  </si>
  <si>
    <t>TXN005946</t>
  </si>
  <si>
    <t>TXN002234</t>
  </si>
  <si>
    <t>TXN008841</t>
  </si>
  <si>
    <t>TXN001089</t>
  </si>
  <si>
    <t>TXN003209</t>
  </si>
  <si>
    <t>TXN005418</t>
  </si>
  <si>
    <t>TXN011641</t>
  </si>
  <si>
    <t>TXN013504</t>
  </si>
  <si>
    <t>TXN006204</t>
  </si>
  <si>
    <t>TXN002670</t>
  </si>
  <si>
    <t>TXN012821</t>
  </si>
  <si>
    <t>TXN010800</t>
  </si>
  <si>
    <t>TXN014029</t>
  </si>
  <si>
    <t>TXN002205</t>
  </si>
  <si>
    <t>TXN009208</t>
  </si>
  <si>
    <t>TXN002685</t>
  </si>
  <si>
    <t>TXN010742</t>
  </si>
  <si>
    <t>TXN014725</t>
  </si>
  <si>
    <t>TXN011781</t>
  </si>
  <si>
    <t>TXN001388</t>
  </si>
  <si>
    <t>TXN010630</t>
  </si>
  <si>
    <t>TXN004103</t>
  </si>
  <si>
    <t>TXN004986</t>
  </si>
  <si>
    <t>TXN006717</t>
  </si>
  <si>
    <t>TXN004625</t>
  </si>
  <si>
    <t>TXN007537</t>
  </si>
  <si>
    <t>TXN003604</t>
  </si>
  <si>
    <t>TXN006045</t>
  </si>
  <si>
    <t>TXN010523</t>
  </si>
  <si>
    <t>TXN010713</t>
  </si>
  <si>
    <t>TXN008780</t>
  </si>
  <si>
    <t>TXN009227</t>
  </si>
  <si>
    <t>TXN012030</t>
  </si>
  <si>
    <t>TXN014583</t>
  </si>
  <si>
    <t>TXN009564</t>
  </si>
  <si>
    <t>TXN012404</t>
  </si>
  <si>
    <t>TXN004559</t>
  </si>
  <si>
    <t>TXN010185</t>
  </si>
  <si>
    <t>TXN009172</t>
  </si>
  <si>
    <t>TXN012751</t>
  </si>
  <si>
    <t>TXN006313</t>
  </si>
  <si>
    <t>TXN002546</t>
  </si>
  <si>
    <t>TXN007846</t>
  </si>
  <si>
    <t>TXN009074</t>
  </si>
  <si>
    <t>TXN009592</t>
  </si>
  <si>
    <t>TXN008446</t>
  </si>
  <si>
    <t>TXN014622</t>
  </si>
  <si>
    <t>TXN012503</t>
  </si>
  <si>
    <t>TXN011389</t>
  </si>
  <si>
    <t>TXN004207</t>
  </si>
  <si>
    <t>TXN010187</t>
  </si>
  <si>
    <t>TXN006625</t>
  </si>
  <si>
    <t>TXN004476</t>
  </si>
  <si>
    <t>TXN014349</t>
  </si>
  <si>
    <t>TXN008120</t>
  </si>
  <si>
    <t>TXN001500</t>
  </si>
  <si>
    <t>TXN005826</t>
  </si>
  <si>
    <t>TXN002945</t>
  </si>
  <si>
    <t>TXN006398</t>
  </si>
  <si>
    <t>TXN002157</t>
  </si>
  <si>
    <t>TXN013895</t>
  </si>
  <si>
    <t>TXN008503</t>
  </si>
  <si>
    <t>TXN009272</t>
  </si>
  <si>
    <t>TXN001913</t>
  </si>
  <si>
    <t>TXN012786</t>
  </si>
  <si>
    <t>TXN006578</t>
  </si>
  <si>
    <t>TXN004528</t>
  </si>
  <si>
    <t>TXN000358</t>
  </si>
  <si>
    <t>TXN009562</t>
  </si>
  <si>
    <t>TXN009663</t>
  </si>
  <si>
    <t>TXN002268</t>
  </si>
  <si>
    <t>TXN012239</t>
  </si>
  <si>
    <t>TXN014426</t>
  </si>
  <si>
    <t>TXN014309</t>
  </si>
  <si>
    <t>TXN010034</t>
  </si>
  <si>
    <t>TXN003477</t>
  </si>
  <si>
    <t>TXN006883</t>
  </si>
  <si>
    <t>TXN011959</t>
  </si>
  <si>
    <t>TXN013998</t>
  </si>
  <si>
    <t>TXN013926</t>
  </si>
  <si>
    <t>TXN012174</t>
  </si>
  <si>
    <t>TXN004147</t>
  </si>
  <si>
    <t>TXN007376</t>
  </si>
  <si>
    <t>TXN004283</t>
  </si>
  <si>
    <t>TXN014575</t>
  </si>
  <si>
    <t>TXN012082</t>
  </si>
  <si>
    <t>TXN014998</t>
  </si>
  <si>
    <t>TXN011731</t>
  </si>
  <si>
    <t>TXN004017</t>
  </si>
  <si>
    <t>TXN009811</t>
  </si>
  <si>
    <t>TXN005517</t>
  </si>
  <si>
    <t>TXN006224</t>
  </si>
  <si>
    <t>TXN011859</t>
  </si>
  <si>
    <t>TXN014579</t>
  </si>
  <si>
    <t>TXN001680</t>
  </si>
  <si>
    <t>TXN003998</t>
  </si>
  <si>
    <t>TXN001336</t>
  </si>
  <si>
    <t>TXN008083</t>
  </si>
  <si>
    <t>TXN001129</t>
  </si>
  <si>
    <t>TXN000983</t>
  </si>
  <si>
    <t>TXN007233</t>
  </si>
  <si>
    <t>TXN001016</t>
  </si>
  <si>
    <t>TXN000060</t>
  </si>
  <si>
    <t>TXN013733</t>
  </si>
  <si>
    <t>TXN010838</t>
  </si>
  <si>
    <t>TXN005811</t>
  </si>
  <si>
    <t>TXN005974</t>
  </si>
  <si>
    <t>TXN003457</t>
  </si>
  <si>
    <t>TXN014550</t>
  </si>
  <si>
    <t>TXN014720</t>
  </si>
  <si>
    <t>TXN003585</t>
  </si>
  <si>
    <t>TXN005486</t>
  </si>
  <si>
    <t>TXN014119</t>
  </si>
  <si>
    <t>TXN006913</t>
  </si>
  <si>
    <t>TXN010130</t>
  </si>
  <si>
    <t>TXN002520</t>
  </si>
  <si>
    <t>TXN008795</t>
  </si>
  <si>
    <t>TXN010703</t>
  </si>
  <si>
    <t>TXN008600</t>
  </si>
  <si>
    <t>TXN008900</t>
  </si>
  <si>
    <t>TXN006270</t>
  </si>
  <si>
    <t>TXN006564</t>
  </si>
  <si>
    <t>TXN004891</t>
  </si>
  <si>
    <t>TXN006601</t>
  </si>
  <si>
    <t>TXN003053</t>
  </si>
  <si>
    <t>TXN008102</t>
  </si>
  <si>
    <t>TXN013756</t>
  </si>
  <si>
    <t>TXN006021</t>
  </si>
  <si>
    <t>TXN008399</t>
  </si>
  <si>
    <t>TXN004128</t>
  </si>
  <si>
    <t>TXN003147</t>
  </si>
  <si>
    <t>TXN003143</t>
  </si>
  <si>
    <t>TXN009216</t>
  </si>
  <si>
    <t>TXN000097</t>
  </si>
  <si>
    <t>TXN010583</t>
  </si>
  <si>
    <t>TXN012892</t>
  </si>
  <si>
    <t>TXN012526</t>
  </si>
  <si>
    <t>TXN009685</t>
  </si>
  <si>
    <t>TXN005567</t>
  </si>
  <si>
    <t>TXN005349</t>
  </si>
  <si>
    <t>TXN003344</t>
  </si>
  <si>
    <t>TXN005333</t>
  </si>
  <si>
    <t>TXN000861</t>
  </si>
  <si>
    <t>TXN010203</t>
  </si>
  <si>
    <t>TXN003245</t>
  </si>
  <si>
    <t>TXN013245</t>
  </si>
  <si>
    <t>TXN011133</t>
  </si>
  <si>
    <t>TXN009988</t>
  </si>
  <si>
    <t>TXN000326</t>
  </si>
  <si>
    <t>TXN004106</t>
  </si>
  <si>
    <t>TXN005423</t>
  </si>
  <si>
    <t>TXN013860</t>
  </si>
  <si>
    <t>TXN006705</t>
  </si>
  <si>
    <t>TXN013768</t>
  </si>
  <si>
    <t>TXN008752</t>
  </si>
  <si>
    <t>TXN012293</t>
  </si>
  <si>
    <t>TXN007703</t>
  </si>
  <si>
    <t>TXN014756</t>
  </si>
  <si>
    <t>TXN012522</t>
  </si>
  <si>
    <t>TXN009891</t>
  </si>
  <si>
    <t>TXN008598</t>
  </si>
  <si>
    <t>TXN011709</t>
  </si>
  <si>
    <t>TXN003511</t>
  </si>
  <si>
    <t>TXN008892</t>
  </si>
  <si>
    <t>TXN007753</t>
  </si>
  <si>
    <t>TXN013999</t>
  </si>
  <si>
    <t>TXN005658</t>
  </si>
  <si>
    <t>TXN000185</t>
  </si>
  <si>
    <t>TXN000378</t>
  </si>
  <si>
    <t>TXN012587</t>
  </si>
  <si>
    <t>TXN012669</t>
  </si>
  <si>
    <t>TXN012430</t>
  </si>
  <si>
    <t>TXN012016</t>
  </si>
  <si>
    <t>TXN002982</t>
  </si>
  <si>
    <t>TXN009893</t>
  </si>
  <si>
    <t>TXN007977</t>
  </si>
  <si>
    <t>TXN010087</t>
  </si>
  <si>
    <t>TXN011122</t>
  </si>
  <si>
    <t>TXN014897</t>
  </si>
  <si>
    <t>TXN006160</t>
  </si>
  <si>
    <t>TXN012438</t>
  </si>
  <si>
    <t>TXN008548</t>
  </si>
  <si>
    <t>TXN010405</t>
  </si>
  <si>
    <t>TXN009872</t>
  </si>
  <si>
    <t>TXN014315</t>
  </si>
  <si>
    <t>TXN012516</t>
  </si>
  <si>
    <t>TXN014561</t>
  </si>
  <si>
    <t>TXN000912</t>
  </si>
  <si>
    <t>TXN006511</t>
  </si>
  <si>
    <t>TXN011566</t>
  </si>
  <si>
    <t>TXN013956</t>
  </si>
  <si>
    <t>TXN000096</t>
  </si>
  <si>
    <t>TXN000766</t>
  </si>
  <si>
    <t>TXN009743</t>
  </si>
  <si>
    <t>TXN002868</t>
  </si>
  <si>
    <t>TXN010798</t>
  </si>
  <si>
    <t>TXN004194</t>
  </si>
  <si>
    <t>TXN007184</t>
  </si>
  <si>
    <t>TXN001085</t>
  </si>
  <si>
    <t>TXN003976</t>
  </si>
  <si>
    <t>TXN008648</t>
  </si>
  <si>
    <t>TXN013725</t>
  </si>
  <si>
    <t>TXN011504</t>
  </si>
  <si>
    <t>TXN008391</t>
  </si>
  <si>
    <t>TXN014344</t>
  </si>
  <si>
    <t>TXN013283</t>
  </si>
  <si>
    <t>TXN006909</t>
  </si>
  <si>
    <t>TXN000118</t>
  </si>
  <si>
    <t>TXN013486</t>
  </si>
  <si>
    <t>TXN004380</t>
  </si>
  <si>
    <t>TXN005263</t>
  </si>
  <si>
    <t>TXN005999</t>
  </si>
  <si>
    <t>TXN008468</t>
  </si>
  <si>
    <t>TXN000725</t>
  </si>
  <si>
    <t>TXN011480</t>
  </si>
  <si>
    <t>TXN001247</t>
  </si>
  <si>
    <t>TXN006598</t>
  </si>
  <si>
    <t>TXN010890</t>
  </si>
  <si>
    <t>TXN014445</t>
  </si>
  <si>
    <t>TXN012507</t>
  </si>
  <si>
    <t>TXN005201</t>
  </si>
  <si>
    <t>TXN005596</t>
  </si>
  <si>
    <t>TXN005703</t>
  </si>
  <si>
    <t>TXN004507</t>
  </si>
  <si>
    <t>TXN002794</t>
  </si>
  <si>
    <t>TXN009501</t>
  </si>
  <si>
    <t>TXN009786</t>
  </si>
  <si>
    <t>TXN008788</t>
  </si>
  <si>
    <t>TXN008256</t>
  </si>
  <si>
    <t>TXN006922</t>
  </si>
  <si>
    <t>TXN001986</t>
  </si>
  <si>
    <t>TXN006395</t>
  </si>
  <si>
    <t>TXN009905</t>
  </si>
  <si>
    <t>TXN012622</t>
  </si>
  <si>
    <t>TXN008941</t>
  </si>
  <si>
    <t>TXN007229</t>
  </si>
  <si>
    <t>TXN003946</t>
  </si>
  <si>
    <t>TXN004750</t>
  </si>
  <si>
    <t>TXN010083</t>
  </si>
  <si>
    <t>TXN001852</t>
  </si>
  <si>
    <t>TXN000151</t>
  </si>
  <si>
    <t>TXN000585</t>
  </si>
  <si>
    <t>TXN007438</t>
  </si>
  <si>
    <t>TXN010138</t>
  </si>
  <si>
    <t>TXN009082</t>
  </si>
  <si>
    <t>TXN001470</t>
  </si>
  <si>
    <t>TXN001870</t>
  </si>
  <si>
    <t>TXN001101</t>
  </si>
  <si>
    <t>TXN007880</t>
  </si>
  <si>
    <t>TXN005175</t>
  </si>
  <si>
    <t>TXN003242</t>
  </si>
  <si>
    <t>TXN004769</t>
  </si>
  <si>
    <t>TXN014405</t>
  </si>
  <si>
    <t>TXN003177</t>
  </si>
  <si>
    <t>TXN001309</t>
  </si>
  <si>
    <t>TXN009330</t>
  </si>
  <si>
    <t>TXN011496</t>
  </si>
  <si>
    <t>TXN014118</t>
  </si>
  <si>
    <t>TXN004320</t>
  </si>
  <si>
    <t>TXN003140</t>
  </si>
  <si>
    <t>TXN003500</t>
  </si>
  <si>
    <t>TXN007829</t>
  </si>
  <si>
    <t>TXN011537</t>
  </si>
  <si>
    <t>TXN007989</t>
  </si>
  <si>
    <t>TXN001390</t>
  </si>
  <si>
    <t>TXN013877</t>
  </si>
  <si>
    <t>TXN000233</t>
  </si>
  <si>
    <t>TXN007831</t>
  </si>
  <si>
    <t>TXN006009</t>
  </si>
  <si>
    <t>TXN001474</t>
  </si>
  <si>
    <t>TXN013130</t>
  </si>
  <si>
    <t>TXN010710</t>
  </si>
  <si>
    <t>TXN010749</t>
  </si>
  <si>
    <t>TXN013839</t>
  </si>
  <si>
    <t>TXN005301</t>
  </si>
  <si>
    <t>TXN008145</t>
  </si>
  <si>
    <t>TXN010806</t>
  </si>
  <si>
    <t>TXN009375</t>
  </si>
  <si>
    <t>TXN000036</t>
  </si>
  <si>
    <t>TXN013878</t>
  </si>
  <si>
    <t>TXN011594</t>
  </si>
  <si>
    <t>TXN004775</t>
  </si>
  <si>
    <t>TXN008582</t>
  </si>
  <si>
    <t>TXN002962</t>
  </si>
  <si>
    <t>TXN000305</t>
  </si>
  <si>
    <t>TXN010920</t>
  </si>
  <si>
    <t>TXN002036</t>
  </si>
  <si>
    <t>TXN003650</t>
  </si>
  <si>
    <t>TXN006407</t>
  </si>
  <si>
    <t>TXN007497</t>
  </si>
  <si>
    <t>TXN007148</t>
  </si>
  <si>
    <t>TXN004073</t>
  </si>
  <si>
    <t>TXN012451</t>
  </si>
  <si>
    <t>TXN000957</t>
  </si>
  <si>
    <t>TXN004440</t>
  </si>
  <si>
    <t>TXN008824</t>
  </si>
  <si>
    <t>TXN000234</t>
  </si>
  <si>
    <t>TXN004099</t>
  </si>
  <si>
    <t>TXN011292</t>
  </si>
  <si>
    <t>TXN009530</t>
  </si>
  <si>
    <t>TXN003757</t>
  </si>
  <si>
    <t>TXN003603</t>
  </si>
  <si>
    <t>TXN010094</t>
  </si>
  <si>
    <t>TXN010297</t>
  </si>
  <si>
    <t>TXN006742</t>
  </si>
  <si>
    <t>TXN004624</t>
  </si>
  <si>
    <t>TXN008395</t>
  </si>
  <si>
    <t>TXN002763</t>
  </si>
  <si>
    <t>TXN012309</t>
  </si>
  <si>
    <t>TXN006144</t>
  </si>
  <si>
    <t>TXN011003</t>
  </si>
  <si>
    <t>TXN012189</t>
  </si>
  <si>
    <t>TXN006503</t>
  </si>
  <si>
    <t>TXN003665</t>
  </si>
  <si>
    <t>TXN012501</t>
  </si>
  <si>
    <t>TXN006276</t>
  </si>
  <si>
    <t>TXN011509</t>
  </si>
  <si>
    <t>TXN007339</t>
  </si>
  <si>
    <t>TXN002429</t>
  </si>
  <si>
    <t>TXN002824</t>
  </si>
  <si>
    <t>TXN003468</t>
  </si>
  <si>
    <t>TXN011792</t>
  </si>
  <si>
    <t>TXN011506</t>
  </si>
  <si>
    <t>TXN011242</t>
  </si>
  <si>
    <t>TXN012513</t>
  </si>
  <si>
    <t>TXN007187</t>
  </si>
  <si>
    <t>TXN007796</t>
  </si>
  <si>
    <t>TXN014190</t>
  </si>
  <si>
    <t>TXN009481</t>
  </si>
  <si>
    <t>TXN014075</t>
  </si>
  <si>
    <t>TXN014520</t>
  </si>
  <si>
    <t>TXN006096</t>
  </si>
  <si>
    <t>TXN007282</t>
  </si>
  <si>
    <t>TXN007733</t>
  </si>
  <si>
    <t>TXN000385</t>
  </si>
  <si>
    <t>TXN006550</t>
  </si>
  <si>
    <t>TXN001575</t>
  </si>
  <si>
    <t>TXN002879</t>
  </si>
  <si>
    <t>TXN010424</t>
  </si>
  <si>
    <t>TXN010422</t>
  </si>
  <si>
    <t>TXN007773</t>
  </si>
  <si>
    <t>TXN000637</t>
  </si>
  <si>
    <t>TXN002399</t>
  </si>
  <si>
    <t>TXN010294</t>
  </si>
  <si>
    <t>TXN005891</t>
  </si>
  <si>
    <t>TXN013345</t>
  </si>
  <si>
    <t>TXN007358</t>
  </si>
  <si>
    <t>TXN004620</t>
  </si>
  <si>
    <t>TXN002379</t>
  </si>
  <si>
    <t>TXN013601</t>
  </si>
  <si>
    <t>TXN001277</t>
  </si>
  <si>
    <t>TXN000836</t>
  </si>
  <si>
    <t>TXN008455</t>
  </si>
  <si>
    <t>TXN003298</t>
  </si>
  <si>
    <t>TXN006234</t>
  </si>
  <si>
    <t>TXN006739</t>
  </si>
  <si>
    <t>TXN012609</t>
  </si>
  <si>
    <t>TXN010736</t>
  </si>
  <si>
    <t>TXN010608</t>
  </si>
  <si>
    <t>TXN010041</t>
  </si>
  <si>
    <t>TXN014577</t>
  </si>
  <si>
    <t>TXN008221</t>
  </si>
  <si>
    <t>TXN000209</t>
  </si>
  <si>
    <t>TXN000239</t>
  </si>
  <si>
    <t>TXN001704</t>
  </si>
  <si>
    <t>TXN008435</t>
  </si>
  <si>
    <t>TXN000210</t>
  </si>
  <si>
    <t>TXN003710</t>
  </si>
  <si>
    <t>TXN010954</t>
  </si>
  <si>
    <t>TXN007420</t>
  </si>
  <si>
    <t>TXN004025</t>
  </si>
  <si>
    <t>TXN000190</t>
  </si>
  <si>
    <t>TXN003700</t>
  </si>
  <si>
    <t>TXN014525</t>
  </si>
  <si>
    <t>TXN000742</t>
  </si>
  <si>
    <t>TXN009968</t>
  </si>
  <si>
    <t>TXN005209</t>
  </si>
  <si>
    <t>TXN000619</t>
  </si>
  <si>
    <t>TXN012353</t>
  </si>
  <si>
    <t>TXN013978</t>
  </si>
  <si>
    <t>TXN006541</t>
  </si>
  <si>
    <t>TXN005146</t>
  </si>
  <si>
    <t>TXN001297</t>
  </si>
  <si>
    <t>TXN000516</t>
  </si>
  <si>
    <t>TXN004552</t>
  </si>
  <si>
    <t>TXN014983</t>
  </si>
  <si>
    <t>TXN014399</t>
  </si>
  <si>
    <t>TXN013202</t>
  </si>
  <si>
    <t>TXN004343</t>
  </si>
  <si>
    <t>TXN010887</t>
  </si>
  <si>
    <t>TXN005739</t>
  </si>
  <si>
    <t>TXN009709</t>
  </si>
  <si>
    <t>TXN007674</t>
  </si>
  <si>
    <t>TXN005713</t>
  </si>
  <si>
    <t>TXN002253</t>
  </si>
  <si>
    <t>TXN000244</t>
  </si>
  <si>
    <t>TXN009291</t>
  </si>
  <si>
    <t>TXN011310</t>
  </si>
  <si>
    <t>TXN005212</t>
  </si>
  <si>
    <t>TXN010066</t>
  </si>
  <si>
    <t>TXN000903</t>
  </si>
  <si>
    <t>TXN012190</t>
  </si>
  <si>
    <t>TXN011558</t>
  </si>
  <si>
    <t>TXN004866</t>
  </si>
  <si>
    <t>TXN013083</t>
  </si>
  <si>
    <t>TXN003561</t>
  </si>
  <si>
    <t>TXN006322</t>
  </si>
  <si>
    <t>TXN001164</t>
  </si>
  <si>
    <t>TXN010537</t>
  </si>
  <si>
    <t>TXN005911</t>
  </si>
  <si>
    <t>TXN011553</t>
  </si>
  <si>
    <t>TXN013680</t>
  </si>
  <si>
    <t>TXN009230</t>
  </si>
  <si>
    <t>TXN003628</t>
  </si>
  <si>
    <t>TXN012881</t>
  </si>
  <si>
    <t>TXN000813</t>
  </si>
  <si>
    <t>TXN000632</t>
  </si>
  <si>
    <t>TXN005028</t>
  </si>
  <si>
    <t>TXN012163</t>
  </si>
  <si>
    <t>TXN009170</t>
  </si>
  <si>
    <t>TXN011154</t>
  </si>
  <si>
    <t>TXN012936</t>
  </si>
  <si>
    <t>TXN000624</t>
  </si>
  <si>
    <t>TXN008540</t>
  </si>
  <si>
    <t>TXN008216</t>
  </si>
  <si>
    <t>TXN014901</t>
  </si>
  <si>
    <t>TXN000476</t>
  </si>
  <si>
    <t>TXN014213</t>
  </si>
  <si>
    <t>TXN000614</t>
  </si>
  <si>
    <t>TXN005801</t>
  </si>
  <si>
    <t>TXN008316</t>
  </si>
  <si>
    <t>TXN007718</t>
  </si>
  <si>
    <t>TXN009910</t>
  </si>
  <si>
    <t>TXN007553</t>
  </si>
  <si>
    <t>TXN009735</t>
  </si>
  <si>
    <t>TXN005238</t>
  </si>
  <si>
    <t>TXN000922</t>
  </si>
  <si>
    <t>TXN006675</t>
  </si>
  <si>
    <t>TXN001744</t>
  </si>
  <si>
    <t>TXN013190</t>
  </si>
  <si>
    <t>TXN003211</t>
  </si>
  <si>
    <t>TXN012245</t>
  </si>
  <si>
    <t>TXN003735</t>
  </si>
  <si>
    <t>TXN003533</t>
  </si>
  <si>
    <t>TXN006174</t>
  </si>
  <si>
    <t>TXN012113</t>
  </si>
  <si>
    <t>TXN007586</t>
  </si>
  <si>
    <t>TXN005854</t>
  </si>
  <si>
    <t>TXN008770</t>
  </si>
  <si>
    <t>TXN007183</t>
  </si>
  <si>
    <t>TXN002498</t>
  </si>
  <si>
    <t>TXN006145</t>
  </si>
  <si>
    <t>TXN006505</t>
  </si>
  <si>
    <t>TXN009540</t>
  </si>
  <si>
    <t>TXN000613</t>
  </si>
  <si>
    <t>TXN012160</t>
  </si>
  <si>
    <t>TXN004275</t>
  </si>
  <si>
    <t>TXN014818</t>
  </si>
  <si>
    <t>TXN011677</t>
  </si>
  <si>
    <t>TXN001596</t>
  </si>
  <si>
    <t>TXN008143</t>
  </si>
  <si>
    <t>TXN014600</t>
  </si>
  <si>
    <t>TXN011060</t>
  </si>
  <si>
    <t>TXN008441</t>
  </si>
  <si>
    <t>TXN014104</t>
  </si>
  <si>
    <t>TXN003349</t>
  </si>
  <si>
    <t>TXN005127</t>
  </si>
  <si>
    <t>TXN000774</t>
  </si>
  <si>
    <t>TXN003818</t>
  </si>
  <si>
    <t>TXN003837</t>
  </si>
  <si>
    <t>TXN013556</t>
  </si>
  <si>
    <t>TXN007362</t>
  </si>
  <si>
    <t>TXN014759</t>
  </si>
  <si>
    <t>TXN012759</t>
  </si>
  <si>
    <t>TXN011466</t>
  </si>
  <si>
    <t>TXN012433</t>
  </si>
  <si>
    <t>TXN012452</t>
  </si>
  <si>
    <t>TXN012359</t>
  </si>
  <si>
    <t>TXN006627</t>
  </si>
  <si>
    <t>TXN000458</t>
  </si>
  <si>
    <t>TXN004483</t>
  </si>
  <si>
    <t>TXN001518</t>
  </si>
  <si>
    <t>TXN004888</t>
  </si>
  <si>
    <t>TXN000547</t>
  </si>
  <si>
    <t>TXN002005</t>
  </si>
  <si>
    <t>TXN013796</t>
  </si>
  <si>
    <t>TXN013050</t>
  </si>
  <si>
    <t>TXN013688</t>
  </si>
  <si>
    <t>TXN007966</t>
  </si>
  <si>
    <t>TXN007794</t>
  </si>
  <si>
    <t>TXN006817</t>
  </si>
  <si>
    <t>TXN008390</t>
  </si>
  <si>
    <t>TXN009361</t>
  </si>
  <si>
    <t>TXN010504</t>
  </si>
  <si>
    <t>TXN004376</t>
  </si>
  <si>
    <t>TXN010656</t>
  </si>
  <si>
    <t>TXN011252</t>
  </si>
  <si>
    <t>TXN013304</t>
  </si>
  <si>
    <t>TXN010827</t>
  </si>
  <si>
    <t>TXN005080</t>
  </si>
  <si>
    <t>TXN006789</t>
  </si>
  <si>
    <t>TXN010389</t>
  </si>
  <si>
    <t>TXN003198</t>
  </si>
  <si>
    <t>TXN009799</t>
  </si>
  <si>
    <t>TXN004617</t>
  </si>
  <si>
    <t>TXN007683</t>
  </si>
  <si>
    <t>TXN006205</t>
  </si>
  <si>
    <t>TXN008666</t>
  </si>
  <si>
    <t>TXN012647</t>
  </si>
  <si>
    <t>TXN007281</t>
  </si>
  <si>
    <t>TXN009331</t>
  </si>
  <si>
    <t>TXN010275</t>
  </si>
  <si>
    <t>TXN011137</t>
  </si>
  <si>
    <t>TXN012505</t>
  </si>
  <si>
    <t>TXN009426</t>
  </si>
  <si>
    <t>TXN010697</t>
  </si>
  <si>
    <t>TXN004132</t>
  </si>
  <si>
    <t>TXN004418</t>
  </si>
  <si>
    <t>TXN006431</t>
  </si>
  <si>
    <t>TXN001269</t>
  </si>
  <si>
    <t>TXN012279</t>
  </si>
  <si>
    <t>TXN007364</t>
  </si>
  <si>
    <t>TXN001017</t>
  </si>
  <si>
    <t>TXN012097</t>
  </si>
  <si>
    <t>TXN002185</t>
  </si>
  <si>
    <t>TXN014439</t>
  </si>
  <si>
    <t>TXN013520</t>
  </si>
  <si>
    <t>TXN008383</t>
  </si>
  <si>
    <t>TXN000726</t>
  </si>
  <si>
    <t>TXN011652</t>
  </si>
  <si>
    <t>TXN014031</t>
  </si>
  <si>
    <t>TXN002011</t>
  </si>
  <si>
    <t>TXN011196</t>
  </si>
  <si>
    <t>TXN007742</t>
  </si>
  <si>
    <t>TXN001766</t>
  </si>
  <si>
    <t>TXN007976</t>
  </si>
  <si>
    <t>TXN011752</t>
  </si>
  <si>
    <t>TXN010788</t>
  </si>
  <si>
    <t>TXN013834</t>
  </si>
  <si>
    <t>TXN001019</t>
  </si>
  <si>
    <t>TXN012119</t>
  </si>
  <si>
    <t>TXN000609</t>
  </si>
  <si>
    <t>TXN007712</t>
  </si>
  <si>
    <t>TXN001700</t>
  </si>
  <si>
    <t>TXN010650</t>
  </si>
  <si>
    <t>TXN004936</t>
  </si>
  <si>
    <t>TXN011984</t>
  </si>
  <si>
    <t>TXN005978</t>
  </si>
  <si>
    <t>TXN007474</t>
  </si>
  <si>
    <t>TXN009687</t>
  </si>
  <si>
    <t>TXN002094</t>
  </si>
  <si>
    <t>TXN010557</t>
  </si>
  <si>
    <t>TXN009253</t>
  </si>
  <si>
    <t>TXN004734</t>
  </si>
  <si>
    <t>TXN014946</t>
  </si>
  <si>
    <t>TXN010319</t>
  </si>
  <si>
    <t>TXN004069</t>
  </si>
  <si>
    <t>TXN007350</t>
  </si>
  <si>
    <t>TXN010643</t>
  </si>
  <si>
    <t>TXN006343</t>
  </si>
  <si>
    <t>TXN004953</t>
  </si>
  <si>
    <t>TXN006622</t>
  </si>
  <si>
    <t>TXN007546</t>
  </si>
  <si>
    <t>TXN003990</t>
  </si>
  <si>
    <t>TXN007095</t>
  </si>
  <si>
    <t>TXN011129</t>
  </si>
  <si>
    <t>TXN000782</t>
  </si>
  <si>
    <t>TXN008499</t>
  </si>
  <si>
    <t>TXN008691</t>
  </si>
  <si>
    <t>TXN011812</t>
  </si>
  <si>
    <t>TXN000923</t>
  </si>
  <si>
    <t>TXN009689</t>
  </si>
  <si>
    <t>TXN013159</t>
  </si>
  <si>
    <t>TXN012679</t>
  </si>
  <si>
    <t>TXN006172</t>
  </si>
  <si>
    <t>TXN001402</t>
  </si>
  <si>
    <t>TXN011493</t>
  </si>
  <si>
    <t>TXN005404</t>
  </si>
  <si>
    <t>TXN004649</t>
  </si>
  <si>
    <t>TXN007672</t>
  </si>
  <si>
    <t>TXN009339</t>
  </si>
  <si>
    <t>TXN013284</t>
  </si>
  <si>
    <t>TXN000047</t>
  </si>
  <si>
    <t>TXN004189</t>
  </si>
  <si>
    <t>TXN006696</t>
  </si>
  <si>
    <t>TXN013612</t>
  </si>
  <si>
    <t>TXN005007</t>
  </si>
  <si>
    <t>TXN011156</t>
  </si>
  <si>
    <t>TXN001374</t>
  </si>
  <si>
    <t>TXN011481</t>
  </si>
  <si>
    <t>TXN007916</t>
  </si>
  <si>
    <t>TXN001747</t>
  </si>
  <si>
    <t>TXN010017</t>
  </si>
  <si>
    <t>TXN006083</t>
  </si>
  <si>
    <t>TXN005110</t>
  </si>
  <si>
    <t>TXN002052</t>
  </si>
  <si>
    <t>TXN005338</t>
  </si>
  <si>
    <t>TXN009526</t>
  </si>
  <si>
    <t>TXN005088</t>
  </si>
  <si>
    <t>TXN010843</t>
  </si>
  <si>
    <t>TXN001167</t>
  </si>
  <si>
    <t>TXN009961</t>
  </si>
  <si>
    <t>TXN007579</t>
  </si>
  <si>
    <t>TXN009664</t>
  </si>
  <si>
    <t>TXN012667</t>
  </si>
  <si>
    <t>TXN012592</t>
  </si>
  <si>
    <t>TXN010597</t>
  </si>
  <si>
    <t>TXN014703</t>
  </si>
  <si>
    <t>TXN006586</t>
  </si>
  <si>
    <t>TXN012237</t>
  </si>
  <si>
    <t>TXN014095</t>
  </si>
  <si>
    <t>TXN012138</t>
  </si>
  <si>
    <t>TXN003692</t>
  </si>
  <si>
    <t>TXN007289</t>
  </si>
  <si>
    <t>TXN003795</t>
  </si>
  <si>
    <t>TXN003462</t>
  </si>
  <si>
    <t>TXN008524</t>
  </si>
  <si>
    <t>TXN003248</t>
  </si>
  <si>
    <t>TXN005805</t>
  </si>
  <si>
    <t>TXN012734</t>
  </si>
  <si>
    <t>TXN012139</t>
  </si>
  <si>
    <t>TXN004464</t>
  </si>
  <si>
    <t>TXN002544</t>
  </si>
  <si>
    <t>TXN003882</t>
  </si>
  <si>
    <t>TXN009245</t>
  </si>
  <si>
    <t>TXN010033</t>
  </si>
  <si>
    <t>TXN006623</t>
  </si>
  <si>
    <t>TXN001209</t>
  </si>
  <si>
    <t>TXN014077</t>
  </si>
  <si>
    <t>TXN013752</t>
  </si>
  <si>
    <t>TXN008802</t>
  </si>
  <si>
    <t>TXN007204</t>
  </si>
  <si>
    <t>TXN009118</t>
  </si>
  <si>
    <t>TXN012834</t>
  </si>
  <si>
    <t>TXN006369</t>
  </si>
  <si>
    <t>TXN003615</t>
  </si>
  <si>
    <t>TXN014617</t>
  </si>
  <si>
    <t>TXN008613</t>
  </si>
  <si>
    <t>TXN012031</t>
  </si>
  <si>
    <t>TXN009525</t>
  </si>
  <si>
    <t>TXN000678</t>
  </si>
  <si>
    <t>TXN012517</t>
  </si>
  <si>
    <t>TXN002065</t>
  </si>
  <si>
    <t>TXN000548</t>
  </si>
  <si>
    <t>TXN008609</t>
  </si>
  <si>
    <t>TXN008336</t>
  </si>
  <si>
    <t>TXN004870</t>
  </si>
  <si>
    <t>TXN013213</t>
  </si>
  <si>
    <t>TXN002426</t>
  </si>
  <si>
    <t>TXN009351</t>
  </si>
  <si>
    <t>TXN010627</t>
  </si>
  <si>
    <t>TXN004800</t>
  </si>
  <si>
    <t>TXN000840</t>
  </si>
  <si>
    <t>TXN006568</t>
  </si>
  <si>
    <t>TXN004432</t>
  </si>
  <si>
    <t>TXN003667</t>
  </si>
  <si>
    <t>TXN009548</t>
  </si>
  <si>
    <t>TXN004840</t>
  </si>
  <si>
    <t>TXN014753</t>
  </si>
  <si>
    <t>TXN012405</t>
  </si>
  <si>
    <t>TXN014277</t>
  </si>
  <si>
    <t>TXN005452</t>
  </si>
  <si>
    <t>TXN006303</t>
  </si>
  <si>
    <t>TXN011353</t>
  </si>
  <si>
    <t>TXN013872</t>
  </si>
  <si>
    <t>TXN012690</t>
  </si>
  <si>
    <t>TXN002140</t>
  </si>
  <si>
    <t>TXN006703</t>
  </si>
  <si>
    <t>TXN014218</t>
  </si>
  <si>
    <t>TXN007516</t>
  </si>
  <si>
    <t>TXN010724</t>
  </si>
  <si>
    <t>TXN004111</t>
  </si>
  <si>
    <t>TXN002736</t>
  </si>
  <si>
    <t>TXN006957</t>
  </si>
  <si>
    <t>TXN004665</t>
  </si>
  <si>
    <t>TXN011416</t>
  </si>
  <si>
    <t>TXN010496</t>
  </si>
  <si>
    <t>TXN006721</t>
  </si>
  <si>
    <t>TXN008104</t>
  </si>
  <si>
    <t>TXN012297</t>
  </si>
  <si>
    <t>TXN008359</t>
  </si>
  <si>
    <t>TXN010510</t>
  </si>
  <si>
    <t>TXN002920</t>
  </si>
  <si>
    <t>TXN012746</t>
  </si>
  <si>
    <t>TXN005714</t>
  </si>
  <si>
    <t>TXN011467</t>
  </si>
  <si>
    <t>TXN011485</t>
  </si>
  <si>
    <t>TXN003222</t>
  </si>
  <si>
    <t>TXN013873</t>
  </si>
  <si>
    <t>TXN002803</t>
  </si>
  <si>
    <t>TXN006117</t>
  </si>
  <si>
    <t>TXN007835</t>
  </si>
  <si>
    <t>TXN007913</t>
  </si>
  <si>
    <t>TXN004657</t>
  </si>
  <si>
    <t>TXN002434</t>
  </si>
  <si>
    <t>TXN013840</t>
  </si>
  <si>
    <t>TXN006054</t>
  </si>
  <si>
    <t>TXN013395</t>
  </si>
  <si>
    <t>TXN003978</t>
  </si>
  <si>
    <t>TXN005886</t>
  </si>
  <si>
    <t>TXN003609</t>
  </si>
  <si>
    <t>TXN010208</t>
  </si>
  <si>
    <t>TXN014103</t>
  </si>
  <si>
    <t>TXN009672</t>
  </si>
  <si>
    <t>TXN008138</t>
  </si>
  <si>
    <t>TXN004890</t>
  </si>
  <si>
    <t>TXN001805</t>
  </si>
  <si>
    <t>TXN014425</t>
  </si>
  <si>
    <t>TXN014808</t>
  </si>
  <si>
    <t>TXN006038</t>
  </si>
  <si>
    <t>TXN004838</t>
  </si>
  <si>
    <t>TXN014136</t>
  </si>
  <si>
    <t>TXN001206</t>
  </si>
  <si>
    <t>TXN003934</t>
  </si>
  <si>
    <t>TXN010045</t>
  </si>
  <si>
    <t>TXN002139</t>
  </si>
  <si>
    <t>TXN010270</t>
  </si>
  <si>
    <t>TXN011109</t>
  </si>
  <si>
    <t>TXN001634</t>
  </si>
  <si>
    <t>TXN014781</t>
  </si>
  <si>
    <t>TXN001337</t>
  </si>
  <si>
    <t>TXN002637</t>
  </si>
  <si>
    <t>TXN006288</t>
  </si>
  <si>
    <t>TXN013131</t>
  </si>
  <si>
    <t>TXN006060</t>
  </si>
  <si>
    <t>TXN000683</t>
  </si>
  <si>
    <t>TXN008397</t>
  </si>
  <si>
    <t>TXN005983</t>
  </si>
  <si>
    <t>TXN005535</t>
  </si>
  <si>
    <t>TXN002892</t>
  </si>
  <si>
    <t>TXN008506</t>
  </si>
  <si>
    <t>TXN007495</t>
  </si>
  <si>
    <t>TXN014761</t>
  </si>
  <si>
    <t>TXN005689</t>
  </si>
  <si>
    <t>TXN001440</t>
  </si>
  <si>
    <t>TXN007776</t>
  </si>
  <si>
    <t>TXN007517</t>
  </si>
  <si>
    <t>TXN014504</t>
  </si>
  <si>
    <t>TXN004586</t>
  </si>
  <si>
    <t>TXN009636</t>
  </si>
  <si>
    <t>TXN006619</t>
  </si>
  <si>
    <t>TXN007424</t>
  </si>
  <si>
    <t>TXN013777</t>
  </si>
  <si>
    <t>TXN001728</t>
  </si>
  <si>
    <t>TXN003943</t>
  </si>
  <si>
    <t>TXN003111</t>
  </si>
  <si>
    <t>TXN012911</t>
  </si>
  <si>
    <t>TXN011113</t>
  </si>
  <si>
    <t>TXN013667</t>
  </si>
  <si>
    <t>TXN008063</t>
  </si>
  <si>
    <t>TXN001548</t>
  </si>
  <si>
    <t>TXN002715</t>
  </si>
  <si>
    <t>TXN000091</t>
  </si>
  <si>
    <t>TXN005726</t>
  </si>
  <si>
    <t>TXN007181</t>
  </si>
  <si>
    <t>TXN003917</t>
  </si>
  <si>
    <t>TXN011845</t>
  </si>
  <si>
    <t>TXN009520</t>
  </si>
  <si>
    <t>TXN007200</t>
  </si>
  <si>
    <t>TXN003183</t>
  </si>
  <si>
    <t>TXN003537</t>
  </si>
  <si>
    <t>TXN013830</t>
  </si>
  <si>
    <t>TXN009467</t>
  </si>
  <si>
    <t>TXN007210</t>
  </si>
  <si>
    <t>TXN001403</t>
  </si>
  <si>
    <t>TXN004784</t>
  </si>
  <si>
    <t>TXN003852</t>
  </si>
  <si>
    <t>TXN004946</t>
  </si>
  <si>
    <t>TXN013950</t>
  </si>
  <si>
    <t>TXN005331</t>
  </si>
  <si>
    <t>TXN008139</t>
  </si>
  <si>
    <t>TXN008973</t>
  </si>
  <si>
    <t>TXN001978</t>
  </si>
  <si>
    <t>TXN004632</t>
  </si>
  <si>
    <t>TXN013139</t>
  </si>
  <si>
    <t>TXN008275</t>
  </si>
  <si>
    <t>TXN010609</t>
  </si>
  <si>
    <t>TXN000446</t>
  </si>
  <si>
    <t>TXN006896</t>
  </si>
  <si>
    <t>TXN008217</t>
  </si>
  <si>
    <t>TXN002071</t>
  </si>
  <si>
    <t>TXN009581</t>
  </si>
  <si>
    <t>TXN014986</t>
  </si>
  <si>
    <t>TXN000317</t>
  </si>
  <si>
    <t>TXN009725</t>
  </si>
  <si>
    <t>TXN007037</t>
  </si>
  <si>
    <t>TXN014762</t>
  </si>
  <si>
    <t>TXN012653</t>
  </si>
  <si>
    <t>TXN005460</t>
  </si>
  <si>
    <t>TXN009571</t>
  </si>
  <si>
    <t>TXN007432</t>
  </si>
  <si>
    <t>TXN003686</t>
  </si>
  <si>
    <t>TXN004909</t>
  </si>
  <si>
    <t>TXN007821</t>
  </si>
  <si>
    <t>TXN004243</t>
  </si>
  <si>
    <t>TXN006347</t>
  </si>
  <si>
    <t>TXN012344</t>
  </si>
  <si>
    <t>TXN004697</t>
  </si>
  <si>
    <t>TXN011978</t>
  </si>
  <si>
    <t>TXN002776</t>
  </si>
  <si>
    <t>TXN001463</t>
  </si>
  <si>
    <t>TXN009435</t>
  </si>
  <si>
    <t>TXN014976</t>
  </si>
  <si>
    <t>TXN001022</t>
  </si>
  <si>
    <t>TXN008430</t>
  </si>
  <si>
    <t>TXN001324</t>
  </si>
  <si>
    <t>TXN004101</t>
  </si>
  <si>
    <t>TXN000157</t>
  </si>
  <si>
    <t>TXN011204</t>
  </si>
  <si>
    <t>TXN014916</t>
  </si>
  <si>
    <t>TXN012998</t>
  </si>
  <si>
    <t>TXN001499</t>
  </si>
  <si>
    <t>TXN008118</t>
  </si>
  <si>
    <t>TXN007113</t>
  </si>
  <si>
    <t>TXN011118</t>
  </si>
  <si>
    <t>TXN011233</t>
  </si>
  <si>
    <t>TXN001244</t>
  </si>
  <si>
    <t>TXN009507</t>
  </si>
  <si>
    <t>TXN002250</t>
  </si>
  <si>
    <t>TXN003475</t>
  </si>
  <si>
    <t>TXN010391</t>
  </si>
  <si>
    <t>TXN012234</t>
  </si>
  <si>
    <t>TXN002467</t>
  </si>
  <si>
    <t>TXN006179</t>
  </si>
  <si>
    <t>TXN003506</t>
  </si>
  <si>
    <t>TXN002984</t>
  </si>
  <si>
    <t>TXN009609</t>
  </si>
  <si>
    <t>TXN003040</t>
  </si>
  <si>
    <t>TXN001220</t>
  </si>
  <si>
    <t>TXN014066</t>
  </si>
  <si>
    <t>TXN007930</t>
  </si>
  <si>
    <t>TXN004757</t>
  </si>
  <si>
    <t>TXN014134</t>
  </si>
  <si>
    <t>TXN002003</t>
  </si>
  <si>
    <t>TXN013666</t>
  </si>
  <si>
    <t>TXN012481</t>
  </si>
  <si>
    <t>TXN001276</t>
  </si>
  <si>
    <t>TXN013711</t>
  </si>
  <si>
    <t>TXN000031</t>
  </si>
  <si>
    <t>TXN010310</t>
  </si>
  <si>
    <t>TXN009903</t>
  </si>
  <si>
    <t>TXN007771</t>
  </si>
  <si>
    <t>TXN006967</t>
  </si>
  <si>
    <t>TXN001152</t>
  </si>
  <si>
    <t>TXN009959</t>
  </si>
  <si>
    <t>TXN010458</t>
  </si>
  <si>
    <t>TXN001477</t>
  </si>
  <si>
    <t>TXN013128</t>
  </si>
  <si>
    <t>TXN000357</t>
  </si>
  <si>
    <t>TXN012842</t>
  </si>
  <si>
    <t>TXN000294</t>
  </si>
  <si>
    <t>TXN012303</t>
  </si>
  <si>
    <t>TXN001282</t>
  </si>
  <si>
    <t>TXN006118</t>
  </si>
  <si>
    <t>TXN013118</t>
  </si>
  <si>
    <t>TXN002170</t>
  </si>
  <si>
    <t>TXN009367</t>
  </si>
  <si>
    <t>TXN008851</t>
  </si>
  <si>
    <t>TXN004943</t>
  </si>
  <si>
    <t>TXN000763</t>
  </si>
  <si>
    <t>TXN002374</t>
  </si>
  <si>
    <t>TXN006526</t>
  </si>
  <si>
    <t>TXN005015</t>
  </si>
  <si>
    <t>TXN014532</t>
  </si>
  <si>
    <t>TXN007986</t>
  </si>
  <si>
    <t>TXN014621</t>
  </si>
  <si>
    <t>TXN002014</t>
  </si>
  <si>
    <t>TXN002326</t>
  </si>
  <si>
    <t>TXN008688</t>
  </si>
  <si>
    <t>TXN007046</t>
  </si>
  <si>
    <t>TXN013557</t>
  </si>
  <si>
    <t>TXN009303</t>
  </si>
  <si>
    <t>TXN007245</t>
  </si>
  <si>
    <t>TXN002368</t>
  </si>
  <si>
    <t>TXN006884</t>
  </si>
  <si>
    <t>TXN012000</t>
  </si>
  <si>
    <t>TXN000304</t>
  </si>
  <si>
    <t>TXN008081</t>
  </si>
  <si>
    <t>TXN006105</t>
  </si>
  <si>
    <t>TXN007332</t>
  </si>
  <si>
    <t>TXN014961</t>
  </si>
  <si>
    <t>TXN014238</t>
  </si>
  <si>
    <t>TXN002865</t>
  </si>
  <si>
    <t>TXN004003</t>
  </si>
  <si>
    <t>TXN008986</t>
  </si>
  <si>
    <t>TXN004774</t>
  </si>
  <si>
    <t>TXN002103</t>
  </si>
  <si>
    <t>TXN000075</t>
  </si>
  <si>
    <t>TXN003036</t>
  </si>
  <si>
    <t>TXN013435</t>
  </si>
  <si>
    <t>TXN000283</t>
  </si>
  <si>
    <t>TXN005573</t>
  </si>
  <si>
    <t>TXN000599</t>
  </si>
  <si>
    <t>TXN007778</t>
  </si>
  <si>
    <t>TXN011825</t>
  </si>
  <si>
    <t>TXN006807</t>
  </si>
  <si>
    <t>TXN000150</t>
  </si>
  <si>
    <t>TXN014068</t>
  </si>
  <si>
    <t>TXN004424</t>
  </si>
  <si>
    <t>TXN002547</t>
  </si>
  <si>
    <t>TXN007736</t>
  </si>
  <si>
    <t>TXN002694</t>
  </si>
  <si>
    <t>TXN014250</t>
  </si>
  <si>
    <t>TXN009615</t>
  </si>
  <si>
    <t>TXN010616</t>
  </si>
  <si>
    <t>TXN005308</t>
  </si>
  <si>
    <t>TXN001602</t>
  </si>
  <si>
    <t>TXN002289</t>
  </si>
  <si>
    <t>TXN005492</t>
  </si>
  <si>
    <t>TXN004371</t>
  </si>
  <si>
    <t>TXN000225</t>
  </si>
  <si>
    <t>TXN003317</t>
  </si>
  <si>
    <t>TXN013095</t>
  </si>
  <si>
    <t>TXN001557</t>
  </si>
  <si>
    <t>TXN013142</t>
  </si>
  <si>
    <t>TXN001801</t>
  </si>
  <si>
    <t>TXN014515</t>
  </si>
  <si>
    <t>TXN007114</t>
  </si>
  <si>
    <t>TXN010888</t>
  </si>
  <si>
    <t>TXN001601</t>
  </si>
  <si>
    <t>TXN013064</t>
  </si>
  <si>
    <t>TXN000628</t>
  </si>
  <si>
    <t>TXN014529</t>
  </si>
  <si>
    <t>TXN008002</t>
  </si>
  <si>
    <t>TXN011457</t>
  </si>
  <si>
    <t>TXN006516</t>
  </si>
  <si>
    <t>TXN002888</t>
  </si>
  <si>
    <t>TXN008551</t>
  </si>
  <si>
    <t>TXN007983</t>
  </si>
  <si>
    <t>TXN005909</t>
  </si>
  <si>
    <t>TXN013766</t>
  </si>
  <si>
    <t>TXN013742</t>
  </si>
  <si>
    <t>TXN014612</t>
  </si>
  <si>
    <t>TXN010137</t>
  </si>
  <si>
    <t>TXN004922</t>
  </si>
  <si>
    <t>TXN005684</t>
  </si>
  <si>
    <t>TXN012650</t>
  </si>
  <si>
    <t>TXN005330</t>
  </si>
  <si>
    <t>TXN012434</t>
  </si>
  <si>
    <t>TXN004907</t>
  </si>
  <si>
    <t>TXN004972</t>
  </si>
  <si>
    <t>TXN004150</t>
  </si>
  <si>
    <t>TXN011557</t>
  </si>
  <si>
    <t>TXN011976</t>
  </si>
  <si>
    <t>TXN006463</t>
  </si>
  <si>
    <t>TXN011621</t>
  </si>
  <si>
    <t>TXN004899</t>
  </si>
  <si>
    <t>TXN013566</t>
  </si>
  <si>
    <t>TXN014049</t>
  </si>
  <si>
    <t>TXN010493</t>
  </si>
  <si>
    <t>TXN001669</t>
  </si>
  <si>
    <t>TXN006476</t>
  </si>
  <si>
    <t>TXN012118</t>
  </si>
  <si>
    <t>TXN011650</t>
  </si>
  <si>
    <t>TXN007284</t>
  </si>
  <si>
    <t>TXN011651</t>
  </si>
  <si>
    <t>TXN007224</t>
  </si>
  <si>
    <t>TXN006107</t>
  </si>
  <si>
    <t>TXN012745</t>
  </si>
  <si>
    <t>TXN014531</t>
  </si>
  <si>
    <t>TXN012504</t>
  </si>
  <si>
    <t>TXN011774</t>
  </si>
  <si>
    <t>TXN003439</t>
  </si>
  <si>
    <t>TXN005568</t>
  </si>
  <si>
    <t>TXN012012</t>
  </si>
  <si>
    <t>TXN003996</t>
  </si>
  <si>
    <t>TXN009353</t>
  </si>
  <si>
    <t>TXN011695</t>
  </si>
  <si>
    <t>TXN006317</t>
  </si>
  <si>
    <t>TXN004841</t>
  </si>
  <si>
    <t>TXN004095</t>
  </si>
  <si>
    <t>TXN002849</t>
  </si>
  <si>
    <t>TXN012730</t>
  </si>
  <si>
    <t>TXN001496</t>
  </si>
  <si>
    <t>TXN009553</t>
  </si>
  <si>
    <t>TXN004777</t>
  </si>
  <si>
    <t>TXN001706</t>
  </si>
  <si>
    <t>TXN011513</t>
  </si>
  <si>
    <t>TXN000906</t>
  </si>
  <si>
    <t>TXN006988</t>
  </si>
  <si>
    <t>TXN007074</t>
  </si>
  <si>
    <t>TXN014694</t>
  </si>
  <si>
    <t>TXN010769</t>
  </si>
  <si>
    <t>TXN001048</t>
  </si>
  <si>
    <t>TXN008093</t>
  </si>
  <si>
    <t>TXN005841</t>
  </si>
  <si>
    <t>TXN000104</t>
  </si>
  <si>
    <t>TXN008464</t>
  </si>
  <si>
    <t>TXN007843</t>
  </si>
  <si>
    <t>TXN014120</t>
  </si>
  <si>
    <t>TXN006917</t>
  </si>
  <si>
    <t>TXN008975</t>
  </si>
  <si>
    <t>TXN003450</t>
  </si>
  <si>
    <t>TXN013933</t>
  </si>
  <si>
    <t>TXN007847</t>
  </si>
  <si>
    <t>TXN005536</t>
  </si>
  <si>
    <t>TXN014971</t>
  </si>
  <si>
    <t>TXN007150</t>
  </si>
  <si>
    <t>TXN014962</t>
  </si>
  <si>
    <t>TXN006820</t>
  </si>
  <si>
    <t>TXN006044</t>
  </si>
  <si>
    <t>TXN013257</t>
  </si>
  <si>
    <t>TXN008854</t>
  </si>
  <si>
    <t>TXN009374</t>
  </si>
  <si>
    <t>TXN013448</t>
  </si>
  <si>
    <t>TXN014837</t>
  </si>
  <si>
    <t>TXN006261</t>
  </si>
  <si>
    <t>TXN006029</t>
  </si>
  <si>
    <t>TXN011160</t>
  </si>
  <si>
    <t>TXN013644</t>
  </si>
  <si>
    <t>TXN009887</t>
  </si>
  <si>
    <t>TXN012173</t>
  </si>
  <si>
    <t>TXN006873</t>
  </si>
  <si>
    <t>TXN007975</t>
  </si>
  <si>
    <t>TXN006647</t>
  </si>
  <si>
    <t>TXN006995</t>
  </si>
  <si>
    <t>TXN000427</t>
  </si>
  <si>
    <t>TXN010432</t>
  </si>
  <si>
    <t>TXN002382</t>
  </si>
  <si>
    <t>TXN002761</t>
  </si>
  <si>
    <t>TXN003358</t>
  </si>
  <si>
    <t>TXN002208</t>
  </si>
  <si>
    <t>TXN001039</t>
  </si>
  <si>
    <t>TXN003273</t>
  </si>
  <si>
    <t>TXN012232</t>
  </si>
  <si>
    <t>TXN013294</t>
  </si>
  <si>
    <t>TXN010779</t>
  </si>
  <si>
    <t>TXN010385</t>
  </si>
  <si>
    <t>TXN004865</t>
  </si>
  <si>
    <t>TXN009132</t>
  </si>
  <si>
    <t>TXN000044</t>
  </si>
  <si>
    <t>TXN003190</t>
  </si>
  <si>
    <t>TXN007764</t>
  </si>
  <si>
    <t>TXN009888</t>
  </si>
  <si>
    <t>TXN013365</t>
  </si>
  <si>
    <t>TXN011735</t>
  </si>
  <si>
    <t>TXN009106</t>
  </si>
  <si>
    <t>TXN004119</t>
  </si>
  <si>
    <t>TXN002054</t>
  </si>
  <si>
    <t>TXN000506</t>
  </si>
  <si>
    <t>TXN014096</t>
  </si>
  <si>
    <t>TXN011852</t>
  </si>
  <si>
    <t>TXN007785</t>
  </si>
  <si>
    <t>TXN015000</t>
  </si>
  <si>
    <t>TXN014793</t>
  </si>
  <si>
    <t>TXN012996</t>
  </si>
  <si>
    <t>TXN007903</t>
  </si>
  <si>
    <t>TXN011388</t>
  </si>
  <si>
    <t>TXN002318</t>
  </si>
  <si>
    <t>TXN012902</t>
  </si>
  <si>
    <t>TXN002282</t>
  </si>
  <si>
    <t>TXN005852</t>
  </si>
  <si>
    <t>TXN000602</t>
  </si>
  <si>
    <t>TXN010660</t>
  </si>
  <si>
    <t>TXN008526</t>
  </si>
  <si>
    <t>TXN009196</t>
  </si>
  <si>
    <t>TXN002486</t>
  </si>
  <si>
    <t>TXN008543</t>
  </si>
  <si>
    <t>TXN005318</t>
  </si>
  <si>
    <t>TXN007577</t>
  </si>
  <si>
    <t>TXN000351</t>
  </si>
  <si>
    <t>TXN014865</t>
  </si>
  <si>
    <t>TXN014584</t>
  </si>
  <si>
    <t>TXN007499</t>
  </si>
  <si>
    <t>TXN007572</t>
  </si>
  <si>
    <t>TXN003516</t>
  </si>
  <si>
    <t>TXN007135</t>
  </si>
  <si>
    <t>TXN007436</t>
  </si>
  <si>
    <t>TXN004915</t>
  </si>
  <si>
    <t>TXN002992</t>
  </si>
  <si>
    <t>TXN000790</t>
  </si>
  <si>
    <t>TXN014656</t>
  </si>
  <si>
    <t>TXN008873</t>
  </si>
  <si>
    <t>TXN004964</t>
  </si>
  <si>
    <t>TXN003986</t>
  </si>
  <si>
    <t>TXN013398</t>
  </si>
  <si>
    <t>TXN004813</t>
  </si>
  <si>
    <t>TXN004083</t>
  </si>
  <si>
    <t>TXN006566</t>
  </si>
  <si>
    <t>TXN001777</t>
  </si>
  <si>
    <t>TXN012662</t>
  </si>
  <si>
    <t>TXN003736</t>
  </si>
  <si>
    <t>TXN001553</t>
  </si>
  <si>
    <t>TXN002153</t>
  </si>
  <si>
    <t>TXN012052</t>
  </si>
  <si>
    <t>TXN007864</t>
  </si>
  <si>
    <t>TXN012398</t>
  </si>
  <si>
    <t>TXN007313</t>
  </si>
  <si>
    <t>TXN000549</t>
  </si>
  <si>
    <t>TXN011533</t>
  </si>
  <si>
    <t>TXN003910</t>
  </si>
  <si>
    <t>TXN013964</t>
  </si>
  <si>
    <t>TXN009575</t>
  </si>
  <si>
    <t>TXN006898</t>
  </si>
  <si>
    <t>TXN013679</t>
  </si>
  <si>
    <t>TXN000845</t>
  </si>
  <si>
    <t>TXN008649</t>
  </si>
  <si>
    <t>TXN008384</t>
  </si>
  <si>
    <t>TXN013540</t>
  </si>
  <si>
    <t>TXN001943</t>
  </si>
  <si>
    <t>TXN010394</t>
  </si>
  <si>
    <t>TXN002487</t>
  </si>
  <si>
    <t>TXN011534</t>
  </si>
  <si>
    <t>TXN013683</t>
  </si>
  <si>
    <t>TXN009704</t>
  </si>
  <si>
    <t>TXN014364</t>
  </si>
  <si>
    <t>TXN010844</t>
  </si>
  <si>
    <t>TXN008673</t>
  </si>
  <si>
    <t>TXN007268</t>
  </si>
  <si>
    <t>TXN000580</t>
  </si>
  <si>
    <t>TXN006321</t>
  </si>
  <si>
    <t>TXN011349</t>
  </si>
  <si>
    <t>TXN006379</t>
  </si>
  <si>
    <t>TXN009865</t>
  </si>
  <si>
    <t>TXN011760</t>
  </si>
  <si>
    <t>TXN013176</t>
  </si>
  <si>
    <t>TXN008912</t>
  </si>
  <si>
    <t>TXN013197</t>
  </si>
  <si>
    <t>TXN001765</t>
  </si>
  <si>
    <t>TXN014403</t>
  </si>
  <si>
    <t>TXN004557</t>
  </si>
  <si>
    <t>TXN008848</t>
  </si>
  <si>
    <t>TXN006156</t>
  </si>
  <si>
    <t>TXN004316</t>
  </si>
  <si>
    <t>TXN006758</t>
  </si>
  <si>
    <t>TXN005836</t>
  </si>
  <si>
    <t>TXN003525</t>
  </si>
  <si>
    <t>TXN008653</t>
  </si>
  <si>
    <t>TXN013463</t>
  </si>
  <si>
    <t>TXN008942</t>
  </si>
  <si>
    <t>TXN005888</t>
  </si>
  <si>
    <t>TXN009829</t>
  </si>
  <si>
    <t>TXN002698</t>
  </si>
  <si>
    <t>TXN003262</t>
  </si>
  <si>
    <t>TXN000803</t>
  </si>
  <si>
    <t>TXN007463</t>
  </si>
  <si>
    <t>TXN011877</t>
  </si>
  <si>
    <t>TXN002815</t>
  </si>
  <si>
    <t>TXN012773</t>
  </si>
  <si>
    <t>TXN005458</t>
  </si>
  <si>
    <t>TXN001454</t>
  </si>
  <si>
    <t>TXN002137</t>
  </si>
  <si>
    <t>TXN012043</t>
  </si>
  <si>
    <t>TXN014716</t>
  </si>
  <si>
    <t>TXN000471</t>
  </si>
  <si>
    <t>TXN005025</t>
  </si>
  <si>
    <t>TXN013713</t>
  </si>
  <si>
    <t>TXN013145</t>
  </si>
  <si>
    <t>TXN013739</t>
  </si>
  <si>
    <t>TXN010564</t>
  </si>
  <si>
    <t>TXN004954</t>
  </si>
  <si>
    <t>TXN002451</t>
  </si>
  <si>
    <t>TXN003961</t>
  </si>
  <si>
    <t>TXN011517</t>
  </si>
  <si>
    <t>TXN011564</t>
  </si>
  <si>
    <t>TXN004001</t>
  </si>
  <si>
    <t>TXN009098</t>
  </si>
  <si>
    <t>TXN014227</t>
  </si>
  <si>
    <t>TXN007468</t>
  </si>
  <si>
    <t>TXN005410</t>
  </si>
  <si>
    <t>TXN011847</t>
  </si>
  <si>
    <t>TXN004453</t>
  </si>
  <si>
    <t>TXN005673</t>
  </si>
  <si>
    <t>TXN000616</t>
  </si>
  <si>
    <t>TXN002754</t>
  </si>
  <si>
    <t>TXN006686</t>
  </si>
  <si>
    <t>TXN011837</t>
  </si>
  <si>
    <t>TXN008612</t>
  </si>
  <si>
    <t>TXN012410</t>
  </si>
  <si>
    <t>TXN003137</t>
  </si>
  <si>
    <t>TXN003164</t>
  </si>
  <si>
    <t>TXN006562</t>
  </si>
  <si>
    <t>TXN005540</t>
  </si>
  <si>
    <t>TXN001311</t>
  </si>
  <si>
    <t>TXN010819</t>
  </si>
  <si>
    <t>TXN001896</t>
  </si>
  <si>
    <t>TXN009579</t>
  </si>
  <si>
    <t>TXN004716</t>
  </si>
  <si>
    <t>TXN003732</t>
  </si>
  <si>
    <t>TXN009439</t>
  </si>
  <si>
    <t>TXN007131</t>
  </si>
  <si>
    <t>TXN013108</t>
  </si>
  <si>
    <t>TXN014109</t>
  </si>
  <si>
    <t>TXN014779</t>
  </si>
  <si>
    <t>TXN006289</t>
  </si>
  <si>
    <t>TXN013815</t>
  </si>
  <si>
    <t>TXN010851</t>
  </si>
  <si>
    <t>TXN001831</t>
  </si>
  <si>
    <t>TXN014614</t>
  </si>
  <si>
    <t>TXN009804</t>
  </si>
  <si>
    <t>TXN007260</t>
  </si>
  <si>
    <t>TXN006911</t>
  </si>
  <si>
    <t>TXN007534</t>
  </si>
  <si>
    <t>TXN001886</t>
  </si>
  <si>
    <t>TXN007403</t>
  </si>
  <si>
    <t>TXN005806</t>
  </si>
  <si>
    <t>TXN006216</t>
  </si>
  <si>
    <t>TXN014289</t>
  </si>
  <si>
    <t>TXN010726</t>
  </si>
  <si>
    <t>TXN000931</t>
  </si>
  <si>
    <t>TXN012946</t>
  </si>
  <si>
    <t>TXN008746</t>
  </si>
  <si>
    <t>TXN014766</t>
  </si>
  <si>
    <t>TXN004512</t>
  </si>
  <si>
    <t>TXN000716</t>
  </si>
  <si>
    <t>TXN003594</t>
  </si>
  <si>
    <t>TXN003995</t>
  </si>
  <si>
    <t>TXN005360</t>
  </si>
  <si>
    <t>TXN008658</t>
  </si>
  <si>
    <t>TXN014451</t>
  </si>
  <si>
    <t>TXN007414</t>
  </si>
  <si>
    <t>TXN002248</t>
  </si>
  <si>
    <t>TXN011361</t>
  </si>
  <si>
    <t>TXN006958</t>
  </si>
  <si>
    <t>TXN006460</t>
  </si>
  <si>
    <t>TXN010241</t>
  </si>
  <si>
    <t>TXN010916</t>
  </si>
  <si>
    <t>TXN006012</t>
  </si>
  <si>
    <t>TXN014152</t>
  </si>
  <si>
    <t>TXN005734</t>
  </si>
  <si>
    <t>TXN007435</t>
  </si>
  <si>
    <t>TXN005414</t>
  </si>
  <si>
    <t>TXN012847</t>
  </si>
  <si>
    <t>TXN008704</t>
  </si>
  <si>
    <t>TXN007657</t>
  </si>
  <si>
    <t>TXN007730</t>
  </si>
  <si>
    <t>TXN014153</t>
  </si>
  <si>
    <t>TXN002820</t>
  </si>
  <si>
    <t>TXN012233</t>
  </si>
  <si>
    <t>TXN014963</t>
  </si>
  <si>
    <t>TXN006114</t>
  </si>
  <si>
    <t>TXN010420</t>
  </si>
  <si>
    <t>TXN004074</t>
  </si>
  <si>
    <t>TXN005199</t>
  </si>
  <si>
    <t>TXN005191</t>
  </si>
  <si>
    <t>TXN013097</t>
  </si>
  <si>
    <t>TXN007096</t>
  </si>
  <si>
    <t>TXN010814</t>
  </si>
  <si>
    <t>TXN005898</t>
  </si>
  <si>
    <t>TXN002664</t>
  </si>
  <si>
    <t>TXN010733</t>
  </si>
  <si>
    <t>TXN014852</t>
  </si>
  <si>
    <t>TXN001682</t>
  </si>
  <si>
    <t>TXN010625</t>
  </si>
  <si>
    <t>TXN001128</t>
  </si>
  <si>
    <t>TXN005772</t>
  </si>
  <si>
    <t>TXN001109</t>
  </si>
  <si>
    <t>TXN005399</t>
  </si>
  <si>
    <t>TXN003620</t>
  </si>
  <si>
    <t>TXN014100</t>
  </si>
  <si>
    <t>TXN013959</t>
  </si>
  <si>
    <t>TXN006001</t>
  </si>
  <si>
    <t>TXN012361</t>
  </si>
  <si>
    <t>TXN013442</t>
  </si>
  <si>
    <t>TXN007826</t>
  </si>
  <si>
    <t>TXN014676</t>
  </si>
  <si>
    <t>TXN004772</t>
  </si>
  <si>
    <t>TXN008527</t>
  </si>
  <si>
    <t>TXN002261</t>
  </si>
  <si>
    <t>TXN006325</t>
  </si>
  <si>
    <t>TXN002221</t>
  </si>
  <si>
    <t>TXN001473</t>
  </si>
  <si>
    <t>TXN010013</t>
  </si>
  <si>
    <t>TXN011415</t>
  </si>
  <si>
    <t>TXN004918</t>
  </si>
  <si>
    <t>TXN009814</t>
  </si>
  <si>
    <t>TXN009506</t>
  </si>
  <si>
    <t>TXN011576</t>
  </si>
  <si>
    <t>TXN001724</t>
  </si>
  <si>
    <t>TXN001110</t>
  </si>
  <si>
    <t>TXN007077</t>
  </si>
  <si>
    <t>TXN002629</t>
  </si>
  <si>
    <t>TXN011336</t>
  </si>
  <si>
    <t>TXN009529</t>
  </si>
  <si>
    <t>TXN007093</t>
  </si>
  <si>
    <t>TXN012350</t>
  </si>
  <si>
    <t>TXN013280</t>
  </si>
  <si>
    <t>TXN004105</t>
  </si>
  <si>
    <t>TXN009283</t>
  </si>
  <si>
    <t>TXN008123</t>
  </si>
  <si>
    <t>TXN004842</t>
  </si>
  <si>
    <t>TXN000444</t>
  </si>
  <si>
    <t>TXN012396</t>
  </si>
  <si>
    <t>TXN013903</t>
  </si>
  <si>
    <t>TXN005930</t>
  </si>
  <si>
    <t>TXN001135</t>
  </si>
  <si>
    <t>TXN010540</t>
  </si>
  <si>
    <t>TXN010607</t>
  </si>
  <si>
    <t>TXN014590</t>
  </si>
  <si>
    <t>TXN002021</t>
  </si>
  <si>
    <t>TXN009763</t>
  </si>
  <si>
    <t>TXN012740</t>
  </si>
  <si>
    <t>TXN001611</t>
  </si>
  <si>
    <t>TXN005336</t>
  </si>
  <si>
    <t>TXN013300</t>
  </si>
  <si>
    <t>TXN002358</t>
  </si>
  <si>
    <t>TXN008804</t>
  </si>
  <si>
    <t>TXN001486</t>
  </si>
  <si>
    <t>TXN013076</t>
  </si>
  <si>
    <t>TXN007023</t>
  </si>
  <si>
    <t>TXN014020</t>
  </si>
  <si>
    <t>TXN011049</t>
  </si>
  <si>
    <t>TXN005692</t>
  </si>
  <si>
    <t>TXN014616</t>
  </si>
  <si>
    <t>TXN001313</t>
  </si>
  <si>
    <t>TXN001806</t>
  </si>
  <si>
    <t>TXN004397</t>
  </si>
  <si>
    <t>TXN008069</t>
  </si>
  <si>
    <t>TXN003580</t>
  </si>
  <si>
    <t>TXN012610</t>
  </si>
  <si>
    <t>TXN007048</t>
  </si>
  <si>
    <t>TXN004169</t>
  </si>
  <si>
    <t>TXN014574</t>
  </si>
  <si>
    <t>TXN009912</t>
  </si>
  <si>
    <t>TXN010149</t>
  </si>
  <si>
    <t>TXN013079</t>
  </si>
  <si>
    <t>TXN012997</t>
  </si>
  <si>
    <t>TXN014772</t>
  </si>
  <si>
    <t>TXN014198</t>
  </si>
  <si>
    <t>TXN005764</t>
  </si>
  <si>
    <t>TXN013718</t>
  </si>
  <si>
    <t>TXN006842</t>
  </si>
  <si>
    <t>TXN012017</t>
  </si>
  <si>
    <t>TXN012864</t>
  </si>
  <si>
    <t>TXN000127</t>
  </si>
  <si>
    <t>TXN012211</t>
  </si>
  <si>
    <t>TXN009423</t>
  </si>
  <si>
    <t>TXN011849</t>
  </si>
  <si>
    <t>TXN001631</t>
  </si>
  <si>
    <t>TXN008343</t>
  </si>
  <si>
    <t>TXN011585</t>
  </si>
  <si>
    <t>TXN007261</t>
  </si>
  <si>
    <t>TXN006282</t>
  </si>
  <si>
    <t>TXN011640</t>
  </si>
  <si>
    <t>TXN006455</t>
  </si>
  <si>
    <t>TXN006872</t>
  </si>
  <si>
    <t>TXN008741</t>
  </si>
  <si>
    <t>TXN002999</t>
  </si>
  <si>
    <t>TXN012851</t>
  </si>
  <si>
    <t>TXN008716</t>
  </si>
  <si>
    <t>TXN000857</t>
  </si>
  <si>
    <t>TXN010057</t>
  </si>
  <si>
    <t>TXN007090</t>
  </si>
  <si>
    <t>TXN000824</t>
  </si>
  <si>
    <t>TXN005822</t>
  </si>
  <si>
    <t>TXN006508</t>
  </si>
  <si>
    <t>TXN004493</t>
  </si>
  <si>
    <t>TXN004653</t>
  </si>
  <si>
    <t>TXN011352</t>
  </si>
  <si>
    <t>TXN000327</t>
  </si>
  <si>
    <t>TXN007694</t>
  </si>
  <si>
    <t>TXN004641</t>
  </si>
  <si>
    <t>TXN011448</t>
  </si>
  <si>
    <t>TXN001210</t>
  </si>
  <si>
    <t>TXN003131</t>
  </si>
  <si>
    <t>TXN001758</t>
  </si>
  <si>
    <t>TXN013820</t>
  </si>
  <si>
    <t>TXN000700</t>
  </si>
  <si>
    <t>TXN012202</t>
  </si>
  <si>
    <t>TXN002538</t>
  </si>
  <si>
    <t>TXN001180</t>
  </si>
  <si>
    <t>TXN011982</t>
  </si>
  <si>
    <t>TXN003536</t>
  </si>
  <si>
    <t>TXN002909</t>
  </si>
  <si>
    <t>TXN014580</t>
  </si>
  <si>
    <t>TXN006985</t>
  </si>
  <si>
    <t>TXN013730</t>
  </si>
  <si>
    <t>TXN008312</t>
  </si>
  <si>
    <t>TXN005862</t>
  </si>
  <si>
    <t>TXN000300</t>
  </si>
  <si>
    <t>TXN014135</t>
  </si>
  <si>
    <t>TXN000582</t>
  </si>
  <si>
    <t>TXN006103</t>
  </si>
  <si>
    <t>TXN013962</t>
  </si>
  <si>
    <t>TXN002988</t>
  </si>
  <si>
    <t>TXN012049</t>
  </si>
  <si>
    <t>TXN004379</t>
  </si>
  <si>
    <t>TXN005624</t>
  </si>
  <si>
    <t>TXN012375</t>
  </si>
  <si>
    <t>TXN011636</t>
  </si>
  <si>
    <t>TXN011232</t>
  </si>
  <si>
    <t>TXN002531</t>
  </si>
  <si>
    <t>TXN010193</t>
  </si>
  <si>
    <t>TXN001882</t>
  </si>
  <si>
    <t>TXN013995</t>
  </si>
  <si>
    <t>TXN011083</t>
  </si>
  <si>
    <t>TXN008337</t>
  </si>
  <si>
    <t>TXN004993</t>
  </si>
  <si>
    <t>TXN008987</t>
  </si>
  <si>
    <t>TXN009037</t>
  </si>
  <si>
    <t>TXN006793</t>
  </si>
  <si>
    <t>TXN000153</t>
  </si>
  <si>
    <t>TXN014336</t>
  </si>
  <si>
    <t>TXN008196</t>
  </si>
  <si>
    <t>TXN003261</t>
  </si>
  <si>
    <t>TXN010470</t>
  </si>
  <si>
    <t>TXN003685</t>
  </si>
  <si>
    <t>TXN014835</t>
  </si>
  <si>
    <t>TXN005167</t>
  </si>
  <si>
    <t>TXN010654</t>
  </si>
  <si>
    <t>TXN014441</t>
  </si>
  <si>
    <t>TXN005198</t>
  </si>
  <si>
    <t>TXN001399</t>
  </si>
  <si>
    <t>TXN013775</t>
  </si>
  <si>
    <t>TXN010245</t>
  </si>
  <si>
    <t>TXN014775</t>
  </si>
  <si>
    <t>TXN000905</t>
  </si>
  <si>
    <t>TXN008831</t>
  </si>
  <si>
    <t>TXN013203</t>
  </si>
  <si>
    <t>TXN011848</t>
  </si>
  <si>
    <t>TXN013696</t>
  </si>
  <si>
    <t>TXN007347</t>
  </si>
  <si>
    <t>TXN007528</t>
  </si>
  <si>
    <t>TXN014508</t>
  </si>
  <si>
    <t>TXN005955</t>
  </si>
  <si>
    <t>TXN004661</t>
  </si>
  <si>
    <t>TXN012488</t>
  </si>
  <si>
    <t>TXN011033</t>
  </si>
  <si>
    <t>TXN011423</t>
  </si>
  <si>
    <t>TXN010442</t>
  </si>
  <si>
    <t>TXN010924</t>
  </si>
  <si>
    <t>TXN009463</t>
  </si>
  <si>
    <t>TXN002096</t>
  </si>
  <si>
    <t>TXN013194</t>
  </si>
  <si>
    <t>TXN012431</t>
  </si>
  <si>
    <t>TXN001907</t>
  </si>
  <si>
    <t>TXN003373</t>
  </si>
  <si>
    <t>TXN007678</t>
  </si>
  <si>
    <t>TXN000608</t>
  </si>
  <si>
    <t>TXN014472</t>
  </si>
  <si>
    <t>TXN007563</t>
  </si>
  <si>
    <t>TXN001686</t>
  </si>
  <si>
    <t>TXN008140</t>
  </si>
  <si>
    <t>TXN008277</t>
  </si>
  <si>
    <t>TXN011306</t>
  </si>
  <si>
    <t>TXN003606</t>
  </si>
  <si>
    <t>TXN001190</t>
  </si>
  <si>
    <t>TXN008213</t>
  </si>
  <si>
    <t>TXN010990</t>
  </si>
  <si>
    <t>TXN014025</t>
  </si>
  <si>
    <t>TXN001358</t>
  </si>
  <si>
    <t>TXN004645</t>
  </si>
  <si>
    <t>TXN007680</t>
  </si>
  <si>
    <t>TXN012696</t>
  </si>
  <si>
    <t>TXN004460</t>
  </si>
  <si>
    <t>TXN003777</t>
  </si>
  <si>
    <t>TXN012720</t>
  </si>
  <si>
    <t>TXN009384</t>
  </si>
  <si>
    <t>TXN011197</t>
  </si>
  <si>
    <t>TXN000018</t>
  </si>
  <si>
    <t>TXN005281</t>
  </si>
  <si>
    <t>TXN004504</t>
  </si>
  <si>
    <t>TXN002760</t>
  </si>
  <si>
    <t>TXN009842</t>
  </si>
  <si>
    <t>TXN009751</t>
  </si>
  <si>
    <t>TXN003186</t>
  </si>
  <si>
    <t>TXN013330</t>
  </si>
  <si>
    <t>TXN006579</t>
  </si>
  <si>
    <t>TXN009698</t>
  </si>
  <si>
    <t>TXN005688</t>
  </si>
  <si>
    <t>TXN004731</t>
  </si>
  <si>
    <t>TXN004353</t>
  </si>
  <si>
    <t>TXN004094</t>
  </si>
  <si>
    <t>TXN001334</t>
  </si>
  <si>
    <t>TXN003841</t>
  </si>
  <si>
    <t>TXN011209</t>
  </si>
  <si>
    <t>TXN006324</t>
  </si>
  <si>
    <t>TXN011120</t>
  </si>
  <si>
    <t>TXN009621</t>
  </si>
  <si>
    <t>TXN010467</t>
  </si>
  <si>
    <t>TXN010892</t>
  </si>
  <si>
    <t>TXN008792</t>
  </si>
  <si>
    <t>TXN007419</t>
  </si>
  <si>
    <t>TXN007232</t>
  </si>
  <si>
    <t>TXN002809</t>
  </si>
  <si>
    <t>TXN008894</t>
  </si>
  <si>
    <t>TXN005848</t>
  </si>
  <si>
    <t>TXN009399</t>
  </si>
  <si>
    <t>TXN014122</t>
  </si>
  <si>
    <t>TXN000633</t>
  </si>
  <si>
    <t>TXN001604</t>
  </si>
  <si>
    <t>TXN006141</t>
  </si>
  <si>
    <t>TXN011905</t>
  </si>
  <si>
    <t>TXN003260</t>
  </si>
  <si>
    <t>TXN011744</t>
  </si>
  <si>
    <t>TXN010903</t>
  </si>
  <si>
    <t>TXN011319</t>
  </si>
  <si>
    <t>TXN005353</t>
  </si>
  <si>
    <t>TXN000816</t>
  </si>
  <si>
    <t>TXN012882</t>
  </si>
  <si>
    <t>TXN013902</t>
  </si>
  <si>
    <t>TXN005237</t>
  </si>
  <si>
    <t>TXN000450</t>
  </si>
  <si>
    <t>TXN005547</t>
  </si>
  <si>
    <t>TXN006643</t>
  </si>
  <si>
    <t>TXN002070</t>
  </si>
  <si>
    <t>TXN005770</t>
  </si>
  <si>
    <t>TXN001108</t>
  </si>
  <si>
    <t>TXN012581</t>
  </si>
  <si>
    <t>TXN000593</t>
  </si>
  <si>
    <t>TXN003855</t>
  </si>
  <si>
    <t>TXN007609</t>
  </si>
  <si>
    <t>TXN010997</t>
  </si>
  <si>
    <t>TXN013080</t>
  </si>
  <si>
    <t>TXN001711</t>
  </si>
  <si>
    <t>TXN014952</t>
  </si>
  <si>
    <t>TXN004882</t>
  </si>
  <si>
    <t>TXN013519</t>
  </si>
  <si>
    <t>TXN012004</t>
  </si>
  <si>
    <t>TXN014751</t>
  </si>
  <si>
    <t>TXN002855</t>
  </si>
  <si>
    <t>TXN008945</t>
  </si>
  <si>
    <t>TXN008951</t>
  </si>
  <si>
    <t>TXN012840</t>
  </si>
  <si>
    <t>TXN009536</t>
  </si>
  <si>
    <t>TXN008988</t>
  </si>
  <si>
    <t>TXN009149</t>
  </si>
  <si>
    <t>TXN001412</t>
  </si>
  <si>
    <t>TXN002041</t>
  </si>
  <si>
    <t>TXN013787</t>
  </si>
  <si>
    <t>TXN010922</t>
  </si>
  <si>
    <t>TXN010145</t>
  </si>
  <si>
    <t>TXN000170</t>
  </si>
  <si>
    <t>TXN007456</t>
  </si>
  <si>
    <t>TXN005303</t>
  </si>
  <si>
    <t>TXN008881</t>
  </si>
  <si>
    <t>TXN007494</t>
  </si>
  <si>
    <t>TXN009307</t>
  </si>
  <si>
    <t>TXN006130</t>
  </si>
  <si>
    <t>TXN007324</t>
  </si>
  <si>
    <t>TXN008989</t>
  </si>
  <si>
    <t>TXN001999</t>
  </si>
  <si>
    <t>TXN000236</t>
  </si>
  <si>
    <t>TXN002593</t>
  </si>
  <si>
    <t>TXN004970</t>
  </si>
  <si>
    <t>TXN002332</t>
  </si>
  <si>
    <t>TXN000314</t>
  </si>
  <si>
    <t>TXN002812</t>
  </si>
  <si>
    <t>TXN004024</t>
  </si>
  <si>
    <t>TXN001225</t>
  </si>
  <si>
    <t>TXN006247</t>
  </si>
  <si>
    <t>TXN011087</t>
  </si>
  <si>
    <t>TXN008315</t>
  </si>
  <si>
    <t>TXN001540</t>
  </si>
  <si>
    <t>TXN000689</t>
  </si>
  <si>
    <t>TXN010414</t>
  </si>
  <si>
    <t>TXN010216</t>
  </si>
  <si>
    <t>TXN004076</t>
  </si>
  <si>
    <t>TXN004742</t>
  </si>
  <si>
    <t>TXN014646</t>
  </si>
  <si>
    <t>TXN009256</t>
  </si>
  <si>
    <t>TXN000638</t>
  </si>
  <si>
    <t>TXN008627</t>
  </si>
  <si>
    <t>TXN008447</t>
  </si>
  <si>
    <t>TXN014269</t>
  </si>
  <si>
    <t>TXN013377</t>
  </si>
  <si>
    <t>TXN003929</t>
  </si>
  <si>
    <t>TXN010633</t>
  </si>
  <si>
    <t>TXN014911</t>
  </si>
  <si>
    <t>TXN008880</t>
  </si>
  <si>
    <t>TXN000227</t>
  </si>
  <si>
    <t>TXN005759</t>
  </si>
  <si>
    <t>TXN007461</t>
  </si>
  <si>
    <t>TXN000218</t>
  </si>
  <si>
    <t>TXN008870</t>
  </si>
  <si>
    <t>TXN000303</t>
  </si>
  <si>
    <t>TXN013954</t>
  </si>
  <si>
    <t>TXN014663</t>
  </si>
  <si>
    <t>TXN006661</t>
  </si>
  <si>
    <t>TXN003889</t>
  </si>
  <si>
    <t>TXN005479</t>
  </si>
  <si>
    <t>TXN007128</t>
  </si>
  <si>
    <t>TXN008810</t>
  </si>
  <si>
    <t>TXN002032</t>
  </si>
  <si>
    <t>TXN001125</t>
  </si>
  <si>
    <t>TXN009902</t>
  </si>
  <si>
    <t>TXN000275</t>
  </si>
  <si>
    <t>TXN014581</t>
  </si>
  <si>
    <t>TXN005491</t>
  </si>
  <si>
    <t>TXN009398</t>
  </si>
  <si>
    <t>TXN005197</t>
  </si>
  <si>
    <t>TXN004719</t>
  </si>
  <si>
    <t>TXN010339</t>
  </si>
  <si>
    <t>TXN003011</t>
  </si>
  <si>
    <t>TXN009408</t>
  </si>
  <si>
    <t>TXN007562</t>
  </si>
  <si>
    <t>TXN006033</t>
  </si>
  <si>
    <t>TXN007425</t>
  </si>
  <si>
    <t>TXN000687</t>
  </si>
  <si>
    <t>TXN002662</t>
  </si>
  <si>
    <t>TXN010948</t>
  </si>
  <si>
    <t>TXN001646</t>
  </si>
  <si>
    <t>TXN012903</t>
  </si>
  <si>
    <t>TXN014964</t>
  </si>
  <si>
    <t>TXN004064</t>
  </si>
  <si>
    <t>TXN003812</t>
  </si>
  <si>
    <t>TXN013494</t>
  </si>
  <si>
    <t>TXN010591</t>
  </si>
  <si>
    <t>TXN008993</t>
  </si>
  <si>
    <t>TXN010256</t>
  </si>
  <si>
    <t>TXN000455</t>
  </si>
  <si>
    <t>TXN006653</t>
  </si>
  <si>
    <t>TXN014224</t>
  </si>
  <si>
    <t>TXN013090</t>
  </si>
  <si>
    <t>TXN014133</t>
  </si>
  <si>
    <t>TXN000648</t>
  </si>
  <si>
    <t>TXN000694</t>
  </si>
  <si>
    <t>TXN014051</t>
  </si>
  <si>
    <t>TXN013813</t>
  </si>
  <si>
    <t>TXN007138</t>
  </si>
  <si>
    <t>TXN005736</t>
  </si>
  <si>
    <t>TXN009079</t>
  </si>
  <si>
    <t>TXN001332</t>
  </si>
  <si>
    <t>TXN011502</t>
  </si>
  <si>
    <t>TXN009397</t>
  </si>
  <si>
    <t>TXN012136</t>
  </si>
  <si>
    <t>TXN004310</t>
  </si>
  <si>
    <t>TXN005294</t>
  </si>
  <si>
    <t>TXN013005</t>
  </si>
  <si>
    <t>TXN013552</t>
  </si>
  <si>
    <t>TXN014632</t>
  </si>
  <si>
    <t>TXN012301</t>
  </si>
  <si>
    <t>TXN012298</t>
  </si>
  <si>
    <t>TXN004944</t>
  </si>
  <si>
    <t>TXN004402</t>
  </si>
  <si>
    <t>TXN012528</t>
  </si>
  <si>
    <t>TXN010155</t>
  </si>
  <si>
    <t>TXN009499</t>
  </si>
  <si>
    <t>TXN007663</t>
  </si>
  <si>
    <t>TXN009514</t>
  </si>
  <si>
    <t>TXN014745</t>
  </si>
  <si>
    <t>TXN011283</t>
  </si>
  <si>
    <t>TXN010082</t>
  </si>
  <si>
    <t>TXN005721</t>
  </si>
  <si>
    <t>TXN005417</t>
  </si>
  <si>
    <t>TXN002887</t>
  </si>
  <si>
    <t>TXN002210</t>
  </si>
  <si>
    <t>TXN012627</t>
  </si>
  <si>
    <t>TXN002814</t>
  </si>
  <si>
    <t>TXN000806</t>
  </si>
  <si>
    <t>TXN007679</t>
  </si>
  <si>
    <t>TXN007607</t>
  </si>
  <si>
    <t>TXN009607</t>
  </si>
  <si>
    <t>TXN014760</t>
  </si>
  <si>
    <t>TXN006672</t>
  </si>
  <si>
    <t>TXN005587</t>
  </si>
  <si>
    <t>TXN007397</t>
  </si>
  <si>
    <t>TXN006722</t>
  </si>
  <si>
    <t>TXN011759</t>
  </si>
  <si>
    <t>TXN001898</t>
  </si>
  <si>
    <t>TXN005876</t>
  </si>
  <si>
    <t>TXN014158</t>
  </si>
  <si>
    <t>TXN012806</t>
  </si>
  <si>
    <t>TXN014979</t>
  </si>
  <si>
    <t>TXN002885</t>
  </si>
  <si>
    <t>TXN011366</t>
  </si>
  <si>
    <t>TXN014889</t>
  </si>
  <si>
    <t>TXN000587</t>
  </si>
  <si>
    <t>TXN008625</t>
  </si>
  <si>
    <t>TXN011782</t>
  </si>
  <si>
    <t>TXN010278</t>
  </si>
  <si>
    <t>TXN013875</t>
  </si>
  <si>
    <t>TXN002493</t>
  </si>
  <si>
    <t>TXN013241</t>
  </si>
  <si>
    <t>TXN001950</t>
  </si>
  <si>
    <t>TXN012149</t>
  </si>
  <si>
    <t>TXN004265</t>
  </si>
  <si>
    <t>TXN003474</t>
  </si>
  <si>
    <t>TXN000373</t>
  </si>
  <si>
    <t>TXN008578</t>
  </si>
  <si>
    <t>TXN004499</t>
  </si>
  <si>
    <t>TXN001848</t>
  </si>
  <si>
    <t>TXN004830</t>
  </si>
  <si>
    <t>TXN000910</t>
  </si>
  <si>
    <t>TXN005551</t>
  </si>
  <si>
    <t>TXN002549</t>
  </si>
  <si>
    <t>TXN005341</t>
  </si>
  <si>
    <t>TXN008210</t>
  </si>
  <si>
    <t>TXN011333</t>
  </si>
  <si>
    <t>TXN012637</t>
  </si>
  <si>
    <t>TXN004219</t>
  </si>
  <si>
    <t>TXN014338</t>
  </si>
  <si>
    <t>TXN013470</t>
  </si>
  <si>
    <t>TXN012685</t>
  </si>
  <si>
    <t>TXN014945</t>
  </si>
  <si>
    <t>TXN009972</t>
  </si>
  <si>
    <t>TXN005819</t>
  </si>
  <si>
    <t>TXN007627</t>
  </si>
  <si>
    <t>TXN002926</t>
  </si>
  <si>
    <t>TXN010055</t>
  </si>
  <si>
    <t>TXN000329</t>
  </si>
  <si>
    <t>TXN009328</t>
  </si>
  <si>
    <t>TXN013221</t>
  </si>
  <si>
    <t>TXN014188</t>
  </si>
  <si>
    <t>TXN002876</t>
  </si>
  <si>
    <t>TXN009086</t>
  </si>
  <si>
    <t>TXN014710</t>
  </si>
  <si>
    <t>TXN009519</t>
  </si>
  <si>
    <t>TXN001969</t>
  </si>
  <si>
    <t>TXN013314</t>
  </si>
  <si>
    <t>TXN011785</t>
  </si>
  <si>
    <t>TXN014301</t>
  </si>
  <si>
    <t>TXN005574</t>
  </si>
  <si>
    <t>TXN006113</t>
  </si>
  <si>
    <t>TXN004689</t>
  </si>
  <si>
    <t>TXN009777</t>
  </si>
  <si>
    <t>TXN000604</t>
  </si>
  <si>
    <t>TXN012485</t>
  </si>
  <si>
    <t>TXN010906</t>
  </si>
  <si>
    <t>TXN000078</t>
  </si>
  <si>
    <t>TXN006932</t>
  </si>
  <si>
    <t>TXN002097</t>
  </si>
  <si>
    <t>TXN006193</t>
  </si>
  <si>
    <t>TXN011885</t>
  </si>
  <si>
    <t>TXN005329</t>
  </si>
  <si>
    <t>TXN005434</t>
  </si>
  <si>
    <t>TXN009297</t>
  </si>
  <si>
    <t>TXN005321</t>
  </si>
  <si>
    <t>TXN014862</t>
  </si>
  <si>
    <t>TXN014207</t>
  </si>
  <si>
    <t>TXN006659</t>
  </si>
  <si>
    <t>TXN011018</t>
  </si>
  <si>
    <t>TXN009795</t>
  </si>
  <si>
    <t>TXN005793</t>
  </si>
  <si>
    <t>TXN006753</t>
  </si>
  <si>
    <t>TXN009376</t>
  </si>
  <si>
    <t>TXN010139</t>
  </si>
  <si>
    <t>TXN007729</t>
  </si>
  <si>
    <t>TXN008638</t>
  </si>
  <si>
    <t>TXN010051</t>
  </si>
  <si>
    <t>TXN007253</t>
  </si>
  <si>
    <t>TXN012699</t>
  </si>
  <si>
    <t>TXN008106</t>
  </si>
  <si>
    <t>TXN001667</t>
  </si>
  <si>
    <t>TXN007954</t>
  </si>
  <si>
    <t>TXN012617</t>
  </si>
  <si>
    <t>TXN009838</t>
  </si>
  <si>
    <t>TXN004662</t>
  </si>
  <si>
    <t>TXN010167</t>
  </si>
  <si>
    <t>TXN005927</t>
  </si>
  <si>
    <t>TXN007440</t>
  </si>
  <si>
    <t>TXN014803</t>
  </si>
  <si>
    <t>TXN010443</t>
  </si>
  <si>
    <t>TXN013228</t>
  </si>
  <si>
    <t>TXN008020</t>
  </si>
  <si>
    <t>TXN008341</t>
  </si>
  <si>
    <t>TXN011314</t>
  </si>
  <si>
    <t>TXN004152</t>
  </si>
  <si>
    <t>TXN002734</t>
  </si>
  <si>
    <t>TXN005939</t>
  </si>
  <si>
    <t>TXN012166</t>
  </si>
  <si>
    <t>TXN000108</t>
  </si>
  <si>
    <t>TXN013366</t>
  </si>
  <si>
    <t>TXN013264</t>
  </si>
  <si>
    <t>TXN007933</t>
  </si>
  <si>
    <t>TXN000736</t>
  </si>
  <si>
    <t>TXN000888</t>
  </si>
  <si>
    <t>TXN003906</t>
  </si>
  <si>
    <t>TXN005023</t>
  </si>
  <si>
    <t>TXN006975</t>
  </si>
  <si>
    <t>TXN004740</t>
  </si>
  <si>
    <t>TXN007909</t>
  </si>
  <si>
    <t>TXN011798</t>
  </si>
  <si>
    <t>TXN003553</t>
  </si>
  <si>
    <t>TXN005385</t>
  </si>
  <si>
    <t>TXN004231</t>
  </si>
  <si>
    <t>TXN006791</t>
  </si>
  <si>
    <t>TXN006861</t>
  </si>
  <si>
    <t>TXN004438</t>
  </si>
  <si>
    <t>TXN000807</t>
  </si>
  <si>
    <t>TXN008201</t>
  </si>
  <si>
    <t>TXN012539</t>
  </si>
  <si>
    <t>TXN009354</t>
  </si>
  <si>
    <t>TXN002904</t>
  </si>
  <si>
    <t>TXN004412</t>
  </si>
  <si>
    <t>TXN013049</t>
  </si>
  <si>
    <t>TXN010489</t>
  </si>
  <si>
    <t>TXN003860</t>
  </si>
  <si>
    <t>TXN013623</t>
  </si>
  <si>
    <t>TXN010575</t>
  </si>
  <si>
    <t>TXN000762</t>
  </si>
  <si>
    <t>TXN006589</t>
  </si>
  <si>
    <t>TXN014318</t>
  </si>
  <si>
    <t>TXN007045</t>
  </si>
  <si>
    <t>TXN008839</t>
  </si>
  <si>
    <t>TXN009305</t>
  </si>
  <si>
    <t>TXN011934</t>
  </si>
  <si>
    <t>TXN014382</t>
  </si>
  <si>
    <t>TXN010644</t>
  </si>
  <si>
    <t>TXN014348</t>
  </si>
  <si>
    <t>TXN003775</t>
  </si>
  <si>
    <t>TXN014823</t>
  </si>
  <si>
    <t>TXN008563</t>
  </si>
  <si>
    <t>TXN010989</t>
  </si>
  <si>
    <t>TXN001627</t>
  </si>
  <si>
    <t>TXN005071</t>
  </si>
  <si>
    <t>TXN009239</t>
  </si>
  <si>
    <t>TXN005345</t>
  </si>
  <si>
    <t>TXN014052</t>
  </si>
  <si>
    <t>TXN007902</t>
  </si>
  <si>
    <t>TXN002643</t>
  </si>
  <si>
    <t>TXN009243</t>
  </si>
  <si>
    <t>TXN007353</t>
  </si>
  <si>
    <t>TXN003093</t>
  </si>
  <si>
    <t>TXN002792</t>
  </si>
  <si>
    <t>TXN006740</t>
  </si>
  <si>
    <t>TXN014825</t>
  </si>
  <si>
    <t>TXN004998</t>
  </si>
  <si>
    <t>TXN001738</t>
  </si>
  <si>
    <t>TXN005871</t>
  </si>
  <si>
    <t>TXN001526</t>
  </si>
  <si>
    <t>TXN003221</t>
  </si>
  <si>
    <t>TXN003859</t>
  </si>
  <si>
    <t>TXN003094</t>
  </si>
  <si>
    <t>TXN009432</t>
  </si>
  <si>
    <t>TXN005754</t>
  </si>
  <si>
    <t>TXN005929</t>
  </si>
  <si>
    <t>TXN011697</t>
  </si>
  <si>
    <t>TXN010439</t>
  </si>
  <si>
    <t>TXN003241</t>
  </si>
  <si>
    <t>TXN009997</t>
  </si>
  <si>
    <t>TXN012951</t>
  </si>
  <si>
    <t>TXN010593</t>
  </si>
  <si>
    <t>TXN010464</t>
  </si>
  <si>
    <t>TXN005668</t>
  </si>
  <si>
    <t>TXN006993</t>
  </si>
  <si>
    <t>TXN003467</t>
  </si>
  <si>
    <t>TXN002718</t>
  </si>
  <si>
    <t>TXN010031</t>
  </si>
  <si>
    <t>TXN014149</t>
  </si>
  <si>
    <t>TXN010406</t>
  </si>
  <si>
    <t>TXN011698</t>
  </si>
  <si>
    <t>TXN004905</t>
  </si>
  <si>
    <t>TXN007176</t>
  </si>
  <si>
    <t>TXN006866</t>
  </si>
  <si>
    <t>TXN003405</t>
  </si>
  <si>
    <t>TXN006071</t>
  </si>
  <si>
    <t>TXN014217</t>
  </si>
  <si>
    <t>TXN008037</t>
  </si>
  <si>
    <t>TXN003129</t>
  </si>
  <si>
    <t>TXN000035</t>
  </si>
  <si>
    <t>TXN000437</t>
  </si>
  <si>
    <t>TXN003954</t>
  </si>
  <si>
    <t>TXN005620</t>
  </si>
  <si>
    <t>TXN002131</t>
  </si>
  <si>
    <t>TXN013020</t>
  </si>
  <si>
    <t>TXN002953</t>
  </si>
  <si>
    <t>TXN006792</t>
  </si>
  <si>
    <t>TXN005735</t>
  </si>
  <si>
    <t>TXN007881</t>
  </si>
  <si>
    <t>TXN002189</t>
  </si>
  <si>
    <t>TXN002474</t>
  </si>
  <si>
    <t>TXN014624</t>
  </si>
  <si>
    <t>TXN014742</t>
  </si>
  <si>
    <t>TXN010321</t>
  </si>
  <si>
    <t>TXN002839</t>
  </si>
  <si>
    <t>TXN003219</t>
  </si>
  <si>
    <t>TXN013199</t>
  </si>
  <si>
    <t>TXN012731</t>
  </si>
  <si>
    <t>TXN014156</t>
  </si>
  <si>
    <t>TXN009779</t>
  </si>
  <si>
    <t>TXN000843</t>
  </si>
  <si>
    <t>TXN004434</t>
  </si>
  <si>
    <t>TXN000933</t>
  </si>
  <si>
    <t>TXN004678</t>
  </si>
  <si>
    <t>TXN011222</t>
  </si>
  <si>
    <t>TXN010374</t>
  </si>
  <si>
    <t>TXN012291</t>
  </si>
  <si>
    <t>TXN004701</t>
  </si>
  <si>
    <t>TXN009144</t>
  </si>
  <si>
    <t>TXN011153</t>
  </si>
  <si>
    <t>TXN014082</t>
  </si>
  <si>
    <t>TXN003485</t>
  </si>
  <si>
    <t>TXN012308</t>
  </si>
  <si>
    <t>TXN012238</t>
  </si>
  <si>
    <t>TXN011815</t>
  </si>
  <si>
    <t>TXN014160</t>
  </si>
  <si>
    <t>TXN009662</t>
  </si>
  <si>
    <t>TXN008833</t>
  </si>
  <si>
    <t>TXN012702</t>
  </si>
  <si>
    <t>TXN000925</t>
  </si>
  <si>
    <t>TXN010754</t>
  </si>
  <si>
    <t>TXN005325</t>
  </si>
  <si>
    <t>TXN003877</t>
  </si>
  <si>
    <t>TXN013276</t>
  </si>
  <si>
    <t>TXN014437</t>
  </si>
  <si>
    <t>TXN010431</t>
  </si>
  <si>
    <t>TXN007884</t>
  </si>
  <si>
    <t>TXN001513</t>
  </si>
  <si>
    <t>TXN000255</t>
  </si>
  <si>
    <t>TXN003420</t>
  </si>
  <si>
    <t>TXN010518</t>
  </si>
  <si>
    <t>TXN004220</t>
  </si>
  <si>
    <t>TXN005278</t>
  </si>
  <si>
    <t>TXN003904</t>
  </si>
  <si>
    <t>TXN012377</t>
  </si>
  <si>
    <t>TXN006668</t>
  </si>
  <si>
    <t>TXN004327</t>
  </si>
  <si>
    <t>TXN001284</t>
  </si>
  <si>
    <t>TXN005962</t>
  </si>
  <si>
    <t>TXN003236</t>
  </si>
  <si>
    <t>TXN008857</t>
  </si>
  <si>
    <t>TXN000072</t>
  </si>
  <si>
    <t>TXN007836</t>
  </si>
  <si>
    <t>TXN005408</t>
  </si>
  <si>
    <t>TXN001659</t>
  </si>
  <si>
    <t>TXN013150</t>
  </si>
  <si>
    <t>TXN014281</t>
  </si>
  <si>
    <t>TXN013624</t>
  </si>
  <si>
    <t>TXN008996</t>
  </si>
  <si>
    <t>TXN000986</t>
  </si>
  <si>
    <t>TXN011540</t>
  </si>
  <si>
    <t>TXN001381</t>
  </si>
  <si>
    <t>TXN001585</t>
  </si>
  <si>
    <t>TXN011438</t>
  </si>
  <si>
    <t>TXN007920</t>
  </si>
  <si>
    <t>TXN002811</t>
  </si>
  <si>
    <t>TXN012367</t>
  </si>
  <si>
    <t>TXN011163</t>
  </si>
  <si>
    <t>TXN008889</t>
  </si>
  <si>
    <t>TXN013973</t>
  </si>
  <si>
    <t>TXN000537</t>
  </si>
  <si>
    <t>TXN003810</t>
  </si>
  <si>
    <t>TXN001050</t>
  </si>
  <si>
    <t>TXN009654</t>
  </si>
  <si>
    <t>TXN002771</t>
  </si>
  <si>
    <t>TXN007305</t>
  </si>
  <si>
    <t>TXN005922</t>
  </si>
  <si>
    <t>TXN000708</t>
  </si>
  <si>
    <t>TXN012832</t>
  </si>
  <si>
    <t>TXN003523</t>
  </si>
  <si>
    <t>TXN013322</t>
  </si>
  <si>
    <t>TXN014670</t>
  </si>
  <si>
    <t>TXN011031</t>
  </si>
  <si>
    <t>TXN014004</t>
  </si>
  <si>
    <t>TXN007698</t>
  </si>
  <si>
    <t>TXN009004</t>
  </si>
  <si>
    <t>TXN005900</t>
  </si>
  <si>
    <t>TXN013497</t>
  </si>
  <si>
    <t>TXN002304</t>
  </si>
  <si>
    <t>TXN013211</t>
  </si>
  <si>
    <t>TXN004364</t>
  </si>
  <si>
    <t>TXN009458</t>
  </si>
  <si>
    <t>TXN010977</t>
  </si>
  <si>
    <t>TXN007018</t>
  </si>
  <si>
    <t>TXN006186</t>
  </si>
  <si>
    <t>TXN000268</t>
  </si>
  <si>
    <t>TXN011875</t>
  </si>
  <si>
    <t>TXN011668</t>
  </si>
  <si>
    <t>TXN010046</t>
  </si>
  <si>
    <t>TXN003530</t>
  </si>
  <si>
    <t>TXN004455</t>
  </si>
  <si>
    <t>TXN005343</t>
  </si>
  <si>
    <t>TXN001902</t>
  </si>
  <si>
    <t>TXN008410</t>
  </si>
  <si>
    <t>TXN010874</t>
  </si>
  <si>
    <t>TXN006992</t>
  </si>
  <si>
    <t>TXN004683</t>
  </si>
  <si>
    <t>TXN014263</t>
  </si>
  <si>
    <t>TXN010175</t>
  </si>
  <si>
    <t>TXN004748</t>
  </si>
  <si>
    <t>TXN014915</t>
  </si>
  <si>
    <t>TXN012440</t>
  </si>
  <si>
    <t>TXN009599</t>
  </si>
  <si>
    <t>TXN010600</t>
  </si>
  <si>
    <t>TXN011514</t>
  </si>
  <si>
    <t>TXN001514</t>
  </si>
  <si>
    <t>TXN013379</t>
  </si>
  <si>
    <t>TXN014944</t>
  </si>
  <si>
    <t>TXN002243</t>
  </si>
  <si>
    <t>TXN011584</t>
  </si>
  <si>
    <t>TXN000022</t>
  </si>
  <si>
    <t>TXN011125</t>
  </si>
  <si>
    <t>TXN007762</t>
  </si>
  <si>
    <t>TXN006454</t>
  </si>
  <si>
    <t>TXN011278</t>
  </si>
  <si>
    <t>TXN000043</t>
  </si>
  <si>
    <t>TXN008853</t>
  </si>
  <si>
    <t>TXN007276</t>
  </si>
  <si>
    <t>TXN006594</t>
  </si>
  <si>
    <t>TXN002696</t>
  </si>
  <si>
    <t>TXN006215</t>
  </si>
  <si>
    <t>TXN002816</t>
  </si>
  <si>
    <t>TXN003769</t>
  </si>
  <si>
    <t>TXN000764</t>
  </si>
  <si>
    <t>TXN000701</t>
  </si>
  <si>
    <t>TXN002748</t>
  </si>
  <si>
    <t>TXN006030</t>
  </si>
  <si>
    <t>TXN010976</t>
  </si>
  <si>
    <t>TXN006600</t>
  </si>
  <si>
    <t>TXN008939</t>
  </si>
  <si>
    <t>TXN012674</t>
  </si>
  <si>
    <t>TXN004344</t>
  </si>
  <si>
    <t>TXN005327</t>
  </si>
  <si>
    <t>TXN005575</t>
  </si>
  <si>
    <t>TXN011790</t>
  </si>
  <si>
    <t>TXN005187</t>
  </si>
  <si>
    <t>TXN011090</t>
  </si>
  <si>
    <t>TXN011180</t>
  </si>
  <si>
    <t>TXN001279</t>
  </si>
  <si>
    <t>TXN003493</t>
  </si>
  <si>
    <t>TXN004253</t>
  </si>
  <si>
    <t>TXN006245</t>
  </si>
  <si>
    <t>TXN004075</t>
  </si>
  <si>
    <t>TXN011175</t>
  </si>
  <si>
    <t>TXN011528</t>
  </si>
  <si>
    <t>TXN002898</t>
  </si>
  <si>
    <t>TXN007371</t>
  </si>
  <si>
    <t>TXN008419</t>
  </si>
  <si>
    <t>TXN008184</t>
  </si>
  <si>
    <t>TXN002837</t>
  </si>
  <si>
    <t>TXN013462</t>
  </si>
  <si>
    <t>TXN003456</t>
  </si>
  <si>
    <t>TXN011915</t>
  </si>
  <si>
    <t>TXN002536</t>
  </si>
  <si>
    <t>TXN014521</t>
  </si>
  <si>
    <t>TXN012828</t>
  </si>
  <si>
    <t>TXN013351</t>
  </si>
  <si>
    <t>TXN009478</t>
  </si>
  <si>
    <t>TXN014353</t>
  </si>
  <si>
    <t>TXN003445</t>
  </si>
  <si>
    <t>TXN003012</t>
  </si>
  <si>
    <t>TXN005897</t>
  </si>
  <si>
    <t>TXN001637</t>
  </si>
  <si>
    <t>TXN013378</t>
  </si>
  <si>
    <t>TXN005302</t>
  </si>
  <si>
    <t>TXN004877</t>
  </si>
  <si>
    <t>TXN007556</t>
  </si>
  <si>
    <t>TXN012445</t>
  </si>
  <si>
    <t>TXN001860</t>
  </si>
  <si>
    <t>TXN014461</t>
  </si>
  <si>
    <t>TXN002611</t>
  </si>
  <si>
    <t>TXN010403</t>
  </si>
  <si>
    <t>TXN007255</t>
  </si>
  <si>
    <t>TXN013628</t>
  </si>
  <si>
    <t>TXN010919</t>
  </si>
  <si>
    <t>TXN005543</t>
  </si>
  <si>
    <t>TXN014274</t>
  </si>
  <si>
    <t>TXN010143</t>
  </si>
  <si>
    <t>TXN010925</t>
  </si>
  <si>
    <t>TXN010709</t>
  </si>
  <si>
    <t>TXN000850</t>
  </si>
  <si>
    <t>TXN009890</t>
  </si>
  <si>
    <t>TXN000627</t>
  </si>
  <si>
    <t>TXN014926</t>
  </si>
  <si>
    <t>TXN013454</t>
  </si>
  <si>
    <t>TXN001600</t>
  </si>
  <si>
    <t>TXN002435</t>
  </si>
  <si>
    <t>TXN011269</t>
  </si>
  <si>
    <t>TXN013703</t>
  </si>
  <si>
    <t>TXN014236</t>
  </si>
  <si>
    <t>TXN013422</t>
  </si>
  <si>
    <t>TXN013879</t>
  </si>
  <si>
    <t>TXN012541</t>
  </si>
  <si>
    <t>TXN003389</t>
  </si>
  <si>
    <t>TXN010221</t>
  </si>
  <si>
    <t>TXN001603</t>
  </si>
  <si>
    <t>TXN005500</t>
  </si>
  <si>
    <t>TXN003596</t>
  </si>
  <si>
    <t>TXN013562</t>
  </si>
  <si>
    <t>TXN014172</t>
  </si>
  <si>
    <t>TXN004862</t>
  </si>
  <si>
    <t>TXN002882</t>
  </si>
  <si>
    <t>TXN005317</t>
  </si>
  <si>
    <t>TXN000877</t>
  </si>
  <si>
    <t>TXN005439</t>
  </si>
  <si>
    <t>TXN003557</t>
  </si>
  <si>
    <t>TXN010635</t>
  </si>
  <si>
    <t>TXN013827</t>
  </si>
  <si>
    <t>TXN000643</t>
  </si>
  <si>
    <t>TXN013299</t>
  </si>
  <si>
    <t>TXN014817</t>
  </si>
  <si>
    <t>TXN008066</t>
  </si>
  <si>
    <t>TXN009911</t>
  </si>
  <si>
    <t>TXN003290</t>
  </si>
  <si>
    <t>TXN010823</t>
  </si>
  <si>
    <t>TXN007022</t>
  </si>
  <si>
    <t>TXN002834</t>
  </si>
  <si>
    <t>TXN014282</t>
  </si>
  <si>
    <t>TXN007875</t>
  </si>
  <si>
    <t>TXN007354</t>
  </si>
  <si>
    <t>TXN007584</t>
  </si>
  <si>
    <t>TXN012023</t>
  </si>
  <si>
    <t>TXN004426</t>
  </si>
  <si>
    <t>TXN012446</t>
  </si>
  <si>
    <t>TXN003437</t>
  </si>
  <si>
    <t>TXN006287</t>
  </si>
  <si>
    <t>TXN005140</t>
  </si>
  <si>
    <t>TXN013869</t>
  </si>
  <si>
    <t>TXN011678</t>
  </si>
  <si>
    <t>TXN004211</t>
  </si>
  <si>
    <t>TXN006602</t>
  </si>
  <si>
    <t>TXN012972</t>
  </si>
  <si>
    <t>TXN000685</t>
  </si>
  <si>
    <t>TXN012292</t>
  </si>
  <si>
    <t>TXN014982</t>
  </si>
  <si>
    <t>TXN003768</t>
  </si>
  <si>
    <t>TXN009671</t>
  </si>
  <si>
    <t>TXN002607</t>
  </si>
  <si>
    <t>TXN009146</t>
  </si>
  <si>
    <t>TXN012910</t>
  </si>
  <si>
    <t>TXN005249</t>
  </si>
  <si>
    <t>TXN002301</t>
  </si>
  <si>
    <t>TXN007532</t>
  </si>
  <si>
    <t>TXN008606</t>
  </si>
  <si>
    <t>TXN011479</t>
  </si>
  <si>
    <t>TXN006263</t>
  </si>
  <si>
    <t>TXN014770</t>
  </si>
  <si>
    <t>TXN009282</t>
  </si>
  <si>
    <t>TXN010872</t>
  </si>
  <si>
    <t>TXN013311</t>
  </si>
  <si>
    <t>TXN001151</t>
  </si>
  <si>
    <t>TXN002980</t>
  </si>
  <si>
    <t>TXN011786</t>
  </si>
  <si>
    <t>TXN010384</t>
  </si>
  <si>
    <t>TXN007019</t>
  </si>
  <si>
    <t>TXN001821</t>
  </si>
  <si>
    <t>TXN013974</t>
  </si>
  <si>
    <t>TXN002847</t>
  </si>
  <si>
    <t>TXN002604</t>
  </si>
  <si>
    <t>TXN003159</t>
  </si>
  <si>
    <t>TXN003737</t>
  </si>
  <si>
    <t>TXN014328</t>
  </si>
  <si>
    <t>TXN006281</t>
  </si>
  <si>
    <t>TXN008774</t>
  </si>
  <si>
    <t>TXN012429</t>
  </si>
  <si>
    <t>TXN000515</t>
  </si>
  <si>
    <t>TXN003723</t>
  </si>
  <si>
    <t>TXN003879</t>
  </si>
  <si>
    <t>TXN007510</t>
  </si>
  <si>
    <t>TXN006864</t>
  </si>
  <si>
    <t>TXN005381</t>
  </si>
  <si>
    <t>TXN000837</t>
  </si>
  <si>
    <t>TXN008615</t>
  </si>
  <si>
    <t>TXN010820</t>
  </si>
  <si>
    <t>TXN011331</t>
  </si>
  <si>
    <t>TXN010748</t>
  </si>
  <si>
    <t>TXN003687</t>
  </si>
  <si>
    <t>TXN006447</t>
  </si>
  <si>
    <t>TXN000625</t>
  </si>
  <si>
    <t>TXN012492</t>
  </si>
  <si>
    <t>TXN010550</t>
  </si>
  <si>
    <t>TXN006327</t>
  </si>
  <si>
    <t>TXN003079</t>
  </si>
  <si>
    <t>TXN000969</t>
  </si>
  <si>
    <t>TXN012879</t>
  </si>
  <si>
    <t>TXN002642</t>
  </si>
  <si>
    <t>TXN006687</t>
  </si>
  <si>
    <t>TXN013206</t>
  </si>
  <si>
    <t>TXN004668</t>
  </si>
  <si>
    <t>TXN011601</t>
  </si>
  <si>
    <t>TXN008024</t>
  </si>
  <si>
    <t>TXN002556</t>
  </si>
  <si>
    <t>TXN008628</t>
  </si>
  <si>
    <t>TXN003185</t>
  </si>
  <si>
    <t>TXN006707</t>
  </si>
  <si>
    <t>TXN012807</t>
  </si>
  <si>
    <t>TXN013867</t>
  </si>
  <si>
    <t>TXN009325</t>
  </si>
  <si>
    <t>TXN012172</t>
  </si>
  <si>
    <t>TXN003590</t>
  </si>
  <si>
    <t>TXN005392</t>
  </si>
  <si>
    <t>TXN002262</t>
  </si>
  <si>
    <t>TXN014888</t>
  </si>
  <si>
    <t>TXN014516</t>
  </si>
  <si>
    <t>TXN001492</t>
  </si>
  <si>
    <t>TXN010873</t>
  </si>
  <si>
    <t>TXN004019</t>
  </si>
  <si>
    <t>TXN001494</t>
  </si>
  <si>
    <t>TXN002311</t>
  </si>
  <si>
    <t>TXN009665</t>
  </si>
  <si>
    <t>TXN007677</t>
  </si>
  <si>
    <t>TXN008619</t>
  </si>
  <si>
    <t>TXN012216</t>
  </si>
  <si>
    <t>TXN000666</t>
  </si>
  <si>
    <t>TXN012262</t>
  </si>
  <si>
    <t>TXN005179</t>
  </si>
  <si>
    <t>TXN007196</t>
  </si>
  <si>
    <t>TXN007886</t>
  </si>
  <si>
    <t>TXN014551</t>
  </si>
  <si>
    <t>TXN014661</t>
  </si>
  <si>
    <t>TXN009958</t>
  </si>
  <si>
    <t>TXN012098</t>
  </si>
  <si>
    <t>TXN001431</t>
  </si>
  <si>
    <t>TXN007635</t>
  </si>
  <si>
    <t>TXN007728</t>
  </si>
  <si>
    <t>TXN013568</t>
  </si>
  <si>
    <t>TXN014389</t>
  </si>
  <si>
    <t>TXN009479</t>
  </si>
  <si>
    <t>TXN006525</t>
  </si>
  <si>
    <t>TXN000784</t>
  </si>
  <si>
    <t>TXN014069</t>
  </si>
  <si>
    <t>TXN010168</t>
  </si>
  <si>
    <t>TXN009202</t>
  </si>
  <si>
    <t>TXN014726</t>
  </si>
  <si>
    <t>TXN012100</t>
  </si>
  <si>
    <t>TXN000345</t>
  </si>
  <si>
    <t>TXN002764</t>
  </si>
  <si>
    <t>TXN012508</t>
  </si>
  <si>
    <t>TXN001517</t>
  </si>
  <si>
    <t>TXN013579</t>
  </si>
  <si>
    <t>TXN012200</t>
  </si>
  <si>
    <t>TXN009154</t>
  </si>
  <si>
    <t>TXN000093</t>
  </si>
  <si>
    <t>TXN012494</t>
  </si>
  <si>
    <t>TXN004688</t>
  </si>
  <si>
    <t>TXN003182</t>
  </si>
  <si>
    <t>TXN000271</t>
  </si>
  <si>
    <t>TXN002440</t>
  </si>
  <si>
    <t>TXN011384</t>
  </si>
  <si>
    <t>TXN003188</t>
  </si>
  <si>
    <t>TXN002314</t>
  </si>
  <si>
    <t>TXN011400</t>
  </si>
  <si>
    <t>TXN002232</t>
  </si>
  <si>
    <t>TXN010969</t>
  </si>
  <si>
    <t>TXN012523</t>
  </si>
  <si>
    <t>TXN001638</t>
  </si>
  <si>
    <t>TXN006410</t>
  </si>
  <si>
    <t>TXN000798</t>
  </si>
  <si>
    <t>TXN012390</t>
  </si>
  <si>
    <t>TXN000550</t>
  </si>
  <si>
    <t>TXN014784</t>
  </si>
  <si>
    <t>TXN008273</t>
  </si>
  <si>
    <t>TXN011440</t>
  </si>
  <si>
    <t>TXN006999</t>
  </si>
  <si>
    <t>TXN009341</t>
  </si>
  <si>
    <t>TXN003333</t>
  </si>
  <si>
    <t>TXN001516</t>
  </si>
  <si>
    <t>TXN012602</t>
  </si>
  <si>
    <t>TXN001154</t>
  </si>
  <si>
    <t>TXN008255</t>
  </si>
  <si>
    <t>TXN011157</t>
  </si>
  <si>
    <t>TXN013936</t>
  </si>
  <si>
    <t>TXN002741</t>
  </si>
  <si>
    <t>TXN008886</t>
  </si>
  <si>
    <t>TXN007917</t>
  </si>
  <si>
    <t>TXN010511</t>
  </si>
  <si>
    <t>TXN002625</t>
  </si>
  <si>
    <t>TXN000441</t>
  </si>
  <si>
    <t>TXN002886</t>
  </si>
  <si>
    <t>TXN001856</t>
  </si>
  <si>
    <t>TXN010734</t>
  </si>
  <si>
    <t>TXN006137</t>
  </si>
  <si>
    <t>TXN008266</t>
  </si>
  <si>
    <t>TXN013716</t>
  </si>
  <si>
    <t>TXN008808</t>
  </si>
  <si>
    <t>TXN004213</t>
  </si>
  <si>
    <t>TXN003099</t>
  </si>
  <si>
    <t>TXN010695</t>
  </si>
  <si>
    <t>TXN001294</t>
  </si>
  <si>
    <t>TXN013590</t>
  </si>
  <si>
    <t>TXN013957</t>
  </si>
  <si>
    <t>TXN009323</t>
  </si>
  <si>
    <t>TXN006363</t>
  </si>
  <si>
    <t>TXN000248</t>
  </si>
  <si>
    <t>TXN001349</t>
  </si>
  <si>
    <t>TXN003046</t>
  </si>
  <si>
    <t>TXN005630</t>
  </si>
  <si>
    <t>TXN012596</t>
  </si>
  <si>
    <t>TXN006020</t>
  </si>
  <si>
    <t>TXN010084</t>
  </si>
  <si>
    <t>TXN005706</t>
  </si>
  <si>
    <t>TXN004223</t>
  </si>
  <si>
    <t>TXN000003</t>
  </si>
  <si>
    <t>TXN007312</t>
  </si>
  <si>
    <t>TXN011270</t>
  </si>
  <si>
    <t>TXN010056</t>
  </si>
  <si>
    <t>TXN004997</t>
  </si>
  <si>
    <t>TXN005652</t>
  </si>
  <si>
    <t>TXN005266</t>
  </si>
  <si>
    <t>TXN012655</t>
  </si>
  <si>
    <t>TXN007126</t>
  </si>
  <si>
    <t>TXN011660</t>
  </si>
  <si>
    <t>TXN000065</t>
  </si>
  <si>
    <t>TXN009285</t>
  </si>
  <si>
    <t>TXN002288</t>
  </si>
  <si>
    <t>TXN013811</t>
  </si>
  <si>
    <t>TXN001509</t>
  </si>
  <si>
    <t>TXN012703</t>
  </si>
  <si>
    <t>TXN004085</t>
  </si>
  <si>
    <t>TXN007641</t>
  </si>
  <si>
    <t>TXN003055</t>
  </si>
  <si>
    <t>TXN002194</t>
  </si>
  <si>
    <t>TXN006641</t>
  </si>
  <si>
    <t>TXN007743</t>
  </si>
  <si>
    <t>TXN014036</t>
  </si>
  <si>
    <t>TXN011085</t>
  </si>
  <si>
    <t>TXN007700</t>
  </si>
  <si>
    <t>TXN006678</t>
  </si>
  <si>
    <t>TXN007747</t>
  </si>
  <si>
    <t>TXN011151</t>
  </si>
  <si>
    <t>TXN004252</t>
  </si>
  <si>
    <t>TXN011620</t>
  </si>
  <si>
    <t>TXN001305</t>
  </si>
  <si>
    <t>TXN014313</t>
  </si>
  <si>
    <t>TXN001689</t>
  </si>
  <si>
    <t>TXN002407</t>
  </si>
  <si>
    <t>TXN003006</t>
  </si>
  <si>
    <t>TXN012939</t>
  </si>
  <si>
    <t>TXN011690</t>
  </si>
  <si>
    <t>TXN000334</t>
  </si>
  <si>
    <t>TXN005000</t>
  </si>
  <si>
    <t>TXN003205</t>
  </si>
  <si>
    <t>TXN009179</t>
  </si>
  <si>
    <t>TXN011998</t>
  </si>
  <si>
    <t>TXN003238</t>
  </si>
  <si>
    <t>TXN003366</t>
  </si>
  <si>
    <t>TXN006226</t>
  </si>
  <si>
    <t>TXN006222</t>
  </si>
  <si>
    <t>TXN003574</t>
  </si>
  <si>
    <t>TXN012094</t>
  </si>
  <si>
    <t>TXN010088</t>
  </si>
  <si>
    <t>TXN007256</t>
  </si>
  <si>
    <t>TXN011810</t>
  </si>
  <si>
    <t>TXN005650</t>
  </si>
  <si>
    <t>TXN000034</t>
  </si>
  <si>
    <t>TXN010348</t>
  </si>
  <si>
    <t>TXN011316</t>
  </si>
  <si>
    <t>TXN000804</t>
  </si>
  <si>
    <t>TXN011468</t>
  </si>
  <si>
    <t>TXN001775</t>
  </si>
  <si>
    <t>TXN007112</t>
  </si>
  <si>
    <t>TXN001909</t>
  </si>
  <si>
    <t>TXN012555</t>
  </si>
  <si>
    <t>TXN004575</t>
  </si>
  <si>
    <t>TXN006855</t>
  </si>
  <si>
    <t>TXN007522</t>
  </si>
  <si>
    <t>TXN001620</t>
  </si>
  <si>
    <t>TXN012700</t>
  </si>
  <si>
    <t>TXN011522</t>
  </si>
  <si>
    <t>TXN010021</t>
  </si>
  <si>
    <t>TXN007231</t>
  </si>
  <si>
    <t>TXN004123</t>
  </si>
  <si>
    <t>TXN014202</t>
  </si>
  <si>
    <t>TXN006921</t>
  </si>
  <si>
    <t>TXN003811</t>
  </si>
  <si>
    <t>TXN005564</t>
  </si>
  <si>
    <t>TXN012196</t>
  </si>
  <si>
    <t>TXN006035</t>
  </si>
  <si>
    <t>TXN005667</t>
  </si>
  <si>
    <t>TXN000197</t>
  </si>
  <si>
    <t>TXN010195</t>
  </si>
  <si>
    <t>TXN005538</t>
  </si>
  <si>
    <t>TXN012423</t>
  </si>
  <si>
    <t>TXN003430</t>
  </si>
  <si>
    <t>TXN001281</t>
  </si>
  <si>
    <t>TXN007574</t>
  </si>
  <si>
    <t>TXN004368</t>
  </si>
  <si>
    <t>TXN004869</t>
  </si>
  <si>
    <t>TXN001823</t>
  </si>
  <si>
    <t>TXN012126</t>
  </si>
  <si>
    <t>TXN000721</t>
  </si>
  <si>
    <t>TXN002224</t>
  </si>
  <si>
    <t>TXN009778</t>
  </si>
  <si>
    <t>TXN001968</t>
  </si>
  <si>
    <t>TXN009395</t>
  </si>
  <si>
    <t>TXN013660</t>
  </si>
  <si>
    <t>TXN009868</t>
  </si>
  <si>
    <t>TXN002123</t>
  </si>
  <si>
    <t>TXN002239</t>
  </si>
  <si>
    <t>TXN003534</t>
  </si>
  <si>
    <t>TXN006164</t>
  </si>
  <si>
    <t>TXN013850</t>
  </si>
  <si>
    <t>TXN010938</t>
  </si>
  <si>
    <t>TXN006067</t>
  </si>
  <si>
    <t>TXN010960</t>
  </si>
  <si>
    <t>TXN012591</t>
  </si>
  <si>
    <t>TXN012811</t>
  </si>
  <si>
    <t>TXN006122</t>
  </si>
  <si>
    <t>TXN004821</t>
  </si>
  <si>
    <t>TXN008080</t>
  </si>
  <si>
    <t>TXN003850</t>
  </si>
  <si>
    <t>TXN013412</t>
  </si>
  <si>
    <t>TXN011563</t>
  </si>
  <si>
    <t>TXN012180</t>
  </si>
  <si>
    <t>TXN014110</t>
  </si>
  <si>
    <t>TXN010341</t>
  </si>
  <si>
    <t>TXN002779</t>
  </si>
  <si>
    <t>TXN003989</t>
  </si>
  <si>
    <t>TXN004937</t>
  </si>
  <si>
    <t>TXN001188</t>
  </si>
  <si>
    <t>TXN002269</t>
  </si>
  <si>
    <t>TXN010562</t>
  </si>
  <si>
    <t>TXN005883</t>
  </si>
  <si>
    <t>TXN011577</t>
  </si>
  <si>
    <t>TXN007948</t>
  </si>
  <si>
    <t>TXN009076</t>
  </si>
  <si>
    <t>TXN001722</t>
  </si>
  <si>
    <t>TXN000612</t>
  </si>
  <si>
    <t>TXN005664</t>
  </si>
  <si>
    <t>TXN011818</t>
  </si>
  <si>
    <t>TXN005742</t>
  </si>
  <si>
    <t>TXN006727</t>
  </si>
  <si>
    <t>TXN008034</t>
  </si>
  <si>
    <t>TXN000270</t>
  </si>
  <si>
    <t>TXN000746</t>
  </si>
  <si>
    <t>TXN009879</t>
  </si>
  <si>
    <t>TXN007670</t>
  </si>
  <si>
    <t>TXN011275</t>
  </si>
  <si>
    <t>TXN000408</t>
  </si>
  <si>
    <t>TXN006681</t>
  </si>
  <si>
    <t>TXN002784</t>
  </si>
  <si>
    <t>TXN001721</t>
  </si>
  <si>
    <t>TXN011605</t>
  </si>
  <si>
    <t>TXN003825</t>
  </si>
  <si>
    <t>TXN004468</t>
  </si>
  <si>
    <t>TXN013856</t>
  </si>
  <si>
    <t>TXN013723</t>
  </si>
  <si>
    <t>TXN014662</t>
  </si>
  <si>
    <t>TXN005890</t>
  </si>
  <si>
    <t>TXN003728</t>
  </si>
  <si>
    <t>TXN007603</t>
  </si>
  <si>
    <t>TXN007388</t>
  </si>
  <si>
    <t>TXN005572</t>
  </si>
  <si>
    <t>TXN006628</t>
  </si>
  <si>
    <t>TXN014194</t>
  </si>
  <si>
    <t>TXN004175</t>
  </si>
  <si>
    <t>TXN014254</t>
  </si>
  <si>
    <t>TXN005362</t>
  </si>
  <si>
    <t>TXN003295</t>
  </si>
  <si>
    <t>TXN002712</t>
  </si>
  <si>
    <t>TXN002964</t>
  </si>
  <si>
    <t>TXN007426</t>
  </si>
  <si>
    <t>TXN012357</t>
  </si>
  <si>
    <t>TXN013437</t>
  </si>
  <si>
    <t>TXN007646</t>
  </si>
  <si>
    <t>TXN013453</t>
  </si>
  <si>
    <t>TXN000499</t>
  </si>
  <si>
    <t>TXN012184</t>
  </si>
  <si>
    <t>TXN007684</t>
  </si>
  <si>
    <t>TXN009029</t>
  </si>
  <si>
    <t>TXN014346</t>
  </si>
  <si>
    <t>TXN004057</t>
  </si>
  <si>
    <t>TXN008500</t>
  </si>
  <si>
    <t>TXN013941</t>
  </si>
  <si>
    <t>TXN000311</t>
  </si>
  <si>
    <t>TXN014650</t>
  </si>
  <si>
    <t>TXN013790</t>
  </si>
  <si>
    <t>TXN002942</t>
  </si>
  <si>
    <t>TXN004375</t>
  </si>
  <si>
    <t>TXN003896</t>
  </si>
  <si>
    <t>TXN008743</t>
  </si>
  <si>
    <t>TXN012844</t>
  </si>
  <si>
    <t>TXN004889</t>
  </si>
  <si>
    <t>TXN001639</t>
  </si>
  <si>
    <t>TXN009449</t>
  </si>
  <si>
    <t>TXN000355</t>
  </si>
  <si>
    <t>TXN002372</t>
  </si>
  <si>
    <t>TXN006233</t>
  </si>
  <si>
    <t>TXN000184</t>
  </si>
  <si>
    <t>TXN007310</t>
  </si>
  <si>
    <t>TXN002160</t>
  </si>
  <si>
    <t>TXN013135</t>
  </si>
  <si>
    <t>TXN006272</t>
  </si>
  <si>
    <t>TXN009131</t>
  </si>
  <si>
    <t>TXN010965</t>
  </si>
  <si>
    <t>TXN005075</t>
  </si>
  <si>
    <t>TXN009483</t>
  </si>
  <si>
    <t>TXN013356</t>
  </si>
  <si>
    <t>TXN007199</t>
  </si>
  <si>
    <t>TXN000852</t>
  </si>
  <si>
    <t>TXN011413</t>
  </si>
  <si>
    <t>TXN008011</t>
  </si>
  <si>
    <t>TXN012009</t>
  </si>
  <si>
    <t>TXN014838</t>
  </si>
  <si>
    <t>TXN008736</t>
  </si>
  <si>
    <t>TXN014886</t>
  </si>
  <si>
    <t>TXN012409</t>
  </si>
  <si>
    <t>TXN007934</t>
  </si>
  <si>
    <t>TXN000165</t>
  </si>
  <si>
    <t>TXN007164</t>
  </si>
  <si>
    <t>TXN004431</t>
  </si>
  <si>
    <t>TXN007830</t>
  </si>
  <si>
    <t>TXN003988</t>
  </si>
  <si>
    <t>TXN002489</t>
  </si>
  <si>
    <t>TXN001793</t>
  </si>
  <si>
    <t>TXN007721</t>
  </si>
  <si>
    <t>TXN014021</t>
  </si>
  <si>
    <t>TXN010419</t>
  </si>
  <si>
    <t>TXN000493</t>
  </si>
  <si>
    <t>TXN008418</t>
  </si>
  <si>
    <t>TXN006892</t>
  </si>
  <si>
    <t>TXN013561</t>
  </si>
  <si>
    <t>TXN001763</t>
  </si>
  <si>
    <t>TXN002328</t>
  </si>
  <si>
    <t>TXN002566</t>
  </si>
  <si>
    <t>TXN006333</t>
  </si>
  <si>
    <t>TXN000793</t>
  </si>
  <si>
    <t>TXN001705</t>
  </si>
  <si>
    <t>TXN013161</t>
  </si>
  <si>
    <t>TXN002215</t>
  </si>
  <si>
    <t>TXN003235</t>
  </si>
  <si>
    <t>TXN001457</t>
  </si>
  <si>
    <t>TXN009573</t>
  </si>
  <si>
    <t>TXN011143</t>
  </si>
  <si>
    <t>TXN003593</t>
  </si>
  <si>
    <t>TXN008530</t>
  </si>
  <si>
    <t>TXN008149</t>
  </si>
  <si>
    <t>TXN006010</t>
  </si>
  <si>
    <t>TXN007687</t>
  </si>
  <si>
    <t>TXN001295</t>
  </si>
  <si>
    <t>TXN009977</t>
  </si>
  <si>
    <t>TXN010121</t>
  </si>
  <si>
    <t>TXN005376</t>
  </si>
  <si>
    <t>TXN009450</t>
  </si>
  <si>
    <t>TXN005076</t>
  </si>
  <si>
    <t>TXN006362</t>
  </si>
  <si>
    <t>TXN005044</t>
  </si>
  <si>
    <t>TXN012571</t>
  </si>
  <si>
    <t>TXN006081</t>
  </si>
  <si>
    <t>TXN012597</t>
  </si>
  <si>
    <t>TXN002826</t>
  </si>
  <si>
    <t>TXN013329</t>
  </si>
  <si>
    <t>TXN013389</t>
  </si>
  <si>
    <t>TXN009210</t>
  </si>
  <si>
    <t>TXN011728</t>
  </si>
  <si>
    <t>TXN007445</t>
  </si>
  <si>
    <t>TXN014244</t>
  </si>
  <si>
    <t>TXN001824</t>
  </si>
  <si>
    <t>TXN009165</t>
  </si>
  <si>
    <t>TXN004615</t>
  </si>
  <si>
    <t>TXN006470</t>
  </si>
  <si>
    <t>TXN012299</t>
  </si>
  <si>
    <t>TXN003303</t>
  </si>
  <si>
    <t>TXN002973</t>
  </si>
  <si>
    <t>TXN010751</t>
  </si>
  <si>
    <t>TXN009194</t>
  </si>
  <si>
    <t>TXN000026</t>
  </si>
  <si>
    <t>TXN007851</t>
  </si>
  <si>
    <t>TXN012897</t>
  </si>
  <si>
    <t>TXN003278</t>
  </si>
  <si>
    <t>TXN000079</t>
  </si>
  <si>
    <t>TXN006255</t>
  </si>
  <si>
    <t>TXN009240</t>
  </si>
  <si>
    <t>TXN007714</t>
  </si>
  <si>
    <t>TXN010177</t>
  </si>
  <si>
    <t>TXN004232</t>
  </si>
  <si>
    <t>TXN003565</t>
  </si>
  <si>
    <t>TXN004733</t>
  </si>
  <si>
    <t>TXN000934</t>
  </si>
  <si>
    <t>TXN003096</t>
  </si>
  <si>
    <t>TXN002287</t>
  </si>
  <si>
    <t>TXN013848</t>
  </si>
  <si>
    <t>TXN008092</t>
  </si>
  <si>
    <t>TXN007422</t>
  </si>
  <si>
    <t>TXN014016</t>
  </si>
  <si>
    <t>TXN013003</t>
  </si>
  <si>
    <t>TXN009928</t>
  </si>
  <si>
    <t>TXN013605</t>
  </si>
  <si>
    <t>TXN004488</t>
  </si>
  <si>
    <t>TXN007154</t>
  </si>
  <si>
    <t>TXN011238</t>
  </si>
  <si>
    <t>TXN013383</t>
  </si>
  <si>
    <t>TXN014179</t>
  </si>
  <si>
    <t>TXN013630</t>
  </si>
  <si>
    <t>TXN011182</t>
  </si>
  <si>
    <t>TXN012819</t>
  </si>
  <si>
    <t>TXN013806</t>
  </si>
  <si>
    <t>TXN013774</t>
  </si>
  <si>
    <t>TXN014146</t>
  </si>
  <si>
    <t>TXN004061</t>
  </si>
  <si>
    <t>TXN003471</t>
  </si>
  <si>
    <t>TXN000531</t>
  </si>
  <si>
    <t>TXN006607</t>
  </si>
  <si>
    <t>TXN006805</t>
  </si>
  <si>
    <t>TXN007085</t>
  </si>
  <si>
    <t>TXN011218</t>
  </si>
  <si>
    <t>TXN009678</t>
  </si>
  <si>
    <t>TXN002575</t>
  </si>
  <si>
    <t>TXN008863</t>
  </si>
  <si>
    <t>TXN004578</t>
  </si>
  <si>
    <t>TXN007136</t>
  </si>
  <si>
    <t>TXN013617</t>
  </si>
  <si>
    <t>TXN001580</t>
  </si>
  <si>
    <t>TXN011539</t>
  </si>
  <si>
    <t>TXN009091</t>
  </si>
  <si>
    <t>TXN005512</t>
  </si>
  <si>
    <t>TXN000189</t>
  </si>
  <si>
    <t>TXN002179</t>
  </si>
  <si>
    <t>TXN001506</t>
  </si>
  <si>
    <t>TXN013040</t>
  </si>
  <si>
    <t>TXN006781</t>
  </si>
  <si>
    <t>TXN001857</t>
  </si>
  <si>
    <t>TXN009052</t>
  </si>
  <si>
    <t>TXN012709</t>
  </si>
  <si>
    <t>TXN014957</t>
  </si>
  <si>
    <t>TXN007889</t>
  </si>
  <si>
    <t>TXN013797</t>
  </si>
  <si>
    <t>TXN003947</t>
  </si>
  <si>
    <t>TXN007409</t>
  </si>
  <si>
    <t>TXN006646</t>
  </si>
  <si>
    <t>TXN003180</t>
  </si>
  <si>
    <t>TXN006087</t>
  </si>
  <si>
    <t>TXN003121</t>
  </si>
  <si>
    <t>TXN014170</t>
  </si>
  <si>
    <t>TXN004768</t>
  </si>
  <si>
    <t>TXN008532</t>
  </si>
  <si>
    <t>TXN003586</t>
  </si>
  <si>
    <t>TXN014397</t>
  </si>
  <si>
    <t>TXN006023</t>
  </si>
  <si>
    <t>TXN009761</t>
  </si>
  <si>
    <t>TXN003326</t>
  </si>
  <si>
    <t>TXN002806</t>
  </si>
  <si>
    <t>TXN013074</t>
  </si>
  <si>
    <t>TXN014675</t>
  </si>
  <si>
    <t>TXN010014</t>
  </si>
  <si>
    <t>TXN013218</t>
  </si>
  <si>
    <t>TXN004851</t>
  </si>
  <si>
    <t>TXN014297</t>
  </si>
  <si>
    <t>TXN007490</t>
  </si>
  <si>
    <t>TXN014034</t>
  </si>
  <si>
    <t>TXN005401</t>
  </si>
  <si>
    <t>TXN004014</t>
  </si>
  <si>
    <t>TXN012332</t>
  </si>
  <si>
    <t>TXN011425</t>
  </si>
  <si>
    <t>TXN012657</t>
  </si>
  <si>
    <t>TXN013023</t>
  </si>
  <si>
    <t>TXN004028</t>
  </si>
  <si>
    <t>TXN006510</t>
  </si>
  <si>
    <t>TXN003897</t>
  </si>
  <si>
    <t>TXN012570</t>
  </si>
  <si>
    <t>TXN002145</t>
  </si>
  <si>
    <t>TXN007587</t>
  </si>
  <si>
    <t>TXN006669</t>
  </si>
  <si>
    <t>TXN011498</t>
  </si>
  <si>
    <t>TXN013359</t>
  </si>
  <si>
    <t>TXN008293</t>
  </si>
  <si>
    <t>TXN003505</t>
  </si>
  <si>
    <t>TXN013717</t>
  </si>
  <si>
    <t>TXN009659</t>
  </si>
  <si>
    <t>TXN000750</t>
  </si>
  <si>
    <t>TXN003528</t>
  </si>
  <si>
    <t>TXN008283</t>
  </si>
  <si>
    <t>TXN010780</t>
  </si>
  <si>
    <t>TXN001754</t>
  </si>
  <si>
    <t>TXN013489</t>
  </si>
  <si>
    <t>TXN007900</t>
  </si>
  <si>
    <t>TXN010582</t>
  </si>
  <si>
    <t>TXN007459</t>
  </si>
  <si>
    <t>TXN002233</t>
  </si>
  <si>
    <t>TXN000042</t>
  </si>
  <si>
    <t>TXN007486</t>
  </si>
  <si>
    <t>TXN012809</t>
  </si>
  <si>
    <t>TXN006947</t>
  </si>
  <si>
    <t>TXN011417</t>
  </si>
  <si>
    <t>TXN014644</t>
  </si>
  <si>
    <t>TXN010699</t>
  </si>
  <si>
    <t>TXN014380</t>
  </si>
  <si>
    <t>TXN014249</t>
  </si>
  <si>
    <t>TXN009798</t>
  </si>
  <si>
    <t>TXN005977</t>
  </si>
  <si>
    <t>TXN005672</t>
  </si>
  <si>
    <t>TXN013958</t>
  </si>
  <si>
    <t>TXN014548</t>
  </si>
  <si>
    <t>TXN004883</t>
  </si>
  <si>
    <t>TXN000021</t>
  </si>
  <si>
    <t>TXN007110</t>
  </si>
  <si>
    <t>TXN008999</t>
  </si>
  <si>
    <t>TXN009792</t>
  </si>
  <si>
    <t>TXN002917</t>
  </si>
  <si>
    <t>TXN010652</t>
  </si>
  <si>
    <t>TXN002537</t>
  </si>
  <si>
    <t>TXN003727</t>
  </si>
  <si>
    <t>TXN010378</t>
  </si>
  <si>
    <t>TXN010369</t>
  </si>
  <si>
    <t>TXN000961</t>
  </si>
  <si>
    <t>TXN012988</t>
  </si>
  <si>
    <t>TXN014062</t>
  </si>
  <si>
    <t>TXN012337</t>
  </si>
  <si>
    <t>TXN004613</t>
  </si>
  <si>
    <t>TXN010683</t>
  </si>
  <si>
    <t>TXN011435</t>
  </si>
  <si>
    <t>TXN010801</t>
  </si>
  <si>
    <t>TXN003673</t>
  </si>
  <si>
    <t>TXN002915</t>
  </si>
  <si>
    <t>TXN014058</t>
  </si>
  <si>
    <t>TXN001769</t>
  </si>
  <si>
    <t>TXN008040</t>
  </si>
  <si>
    <t>TXN005903</t>
  </si>
  <si>
    <t>TXN012453</t>
  </si>
  <si>
    <t>TXN012588</t>
  </si>
  <si>
    <t>TXN005732</t>
  </si>
  <si>
    <t>TXN003312</t>
  </si>
  <si>
    <t>TXN010805</t>
  </si>
  <si>
    <t>TXN011262</t>
  </si>
  <si>
    <t>TXN013685</t>
  </si>
  <si>
    <t>TXN004195</t>
  </si>
  <si>
    <t>TXN001094</t>
  </si>
  <si>
    <t>TXN007175</t>
  </si>
  <si>
    <t>TXN012664</t>
  </si>
  <si>
    <t>TXN007643</t>
  </si>
  <si>
    <t>TXN014603</t>
  </si>
  <si>
    <t>TXN001996</t>
  </si>
  <si>
    <t>TXN005615</t>
  </si>
  <si>
    <t>TXN005128</t>
  </si>
  <si>
    <t>TXN001224</t>
  </si>
  <si>
    <t>TXN013106</t>
  </si>
  <si>
    <t>TXN007334</t>
  </si>
  <si>
    <t>TXN012307</t>
  </si>
  <si>
    <t>TXN001131</t>
  </si>
  <si>
    <t>TXN012642</t>
  </si>
  <si>
    <t>TXN002998</t>
  </si>
  <si>
    <t>TXN002905</t>
  </si>
  <si>
    <t>TXN007214</t>
  </si>
  <si>
    <t>TXN009258</t>
  </si>
  <si>
    <t>TXN014913</t>
  </si>
  <si>
    <t>TXN011969</t>
  </si>
  <si>
    <t>TXN003426</t>
  </si>
  <si>
    <t>TXN012938</t>
  </si>
  <si>
    <t>TXN008976</t>
  </si>
  <si>
    <t>TXN000125</t>
  </si>
  <si>
    <t>TXN005478</t>
  </si>
  <si>
    <t>TXN013349</t>
  </si>
  <si>
    <t>TXN003751</t>
  </si>
  <si>
    <t>TXN001372</t>
  </si>
  <si>
    <t>TXN003332</t>
  </si>
  <si>
    <t>TXN003025</t>
  </si>
  <si>
    <t>TXN004077</t>
  </si>
  <si>
    <t>TXN005157</t>
  </si>
  <si>
    <t>TXN001811</t>
  </si>
  <si>
    <t>TXN000667</t>
  </si>
  <si>
    <t>TXN011784</t>
  </si>
  <si>
    <t>TXN001789</t>
  </si>
  <si>
    <t>TXN012018</t>
  </si>
  <si>
    <t>TXN012042</t>
  </si>
  <si>
    <t>TXN005708</t>
  </si>
  <si>
    <t>TXN007137</t>
  </si>
  <si>
    <t>TXN000019</t>
  </si>
  <si>
    <t>TXN004143</t>
  </si>
  <si>
    <t>TXN010611</t>
  </si>
  <si>
    <t>TXN012240</t>
  </si>
  <si>
    <t>TXN011178</t>
  </si>
  <si>
    <t>TXN003786</t>
  </si>
  <si>
    <t>TXN006430</t>
  </si>
  <si>
    <t>TXN005221</t>
  </si>
  <si>
    <t>TXN010298</t>
  </si>
  <si>
    <t>TXN000223</t>
  </si>
  <si>
    <t>TXN003208</t>
  </si>
  <si>
    <t>TXN004556</t>
  </si>
  <si>
    <t>TXN003016</t>
  </si>
  <si>
    <t>TXN001261</t>
  </si>
  <si>
    <t>TXN004293</t>
  </si>
  <si>
    <t>TXN012112</t>
  </si>
  <si>
    <t>TXN014055</t>
  </si>
  <si>
    <t>TXN003656</t>
  </si>
  <si>
    <t>TXN013081</t>
  </si>
  <si>
    <t>TXN011654</t>
  </si>
  <si>
    <t>TXN007566</t>
  </si>
  <si>
    <t>TXN009973</t>
  </si>
  <si>
    <t>TXN005515</t>
  </si>
  <si>
    <t>TXN014414</t>
  </si>
  <si>
    <t>TXN007888</t>
  </si>
  <si>
    <t>TXN002768</t>
  </si>
  <si>
    <t>TXN004149</t>
  </si>
  <si>
    <t>TXN008371</t>
  </si>
  <si>
    <t>TXN013674</t>
  </si>
  <si>
    <t>TXN012995</t>
  </si>
  <si>
    <t>TXN002902</t>
  </si>
  <si>
    <t>TXN010914</t>
  </si>
  <si>
    <t>TXN010142</t>
  </si>
  <si>
    <t>TXN000935</t>
  </si>
  <si>
    <t>TXN005584</t>
  </si>
  <si>
    <t>TXN005114</t>
  </si>
  <si>
    <t>TXN004824</t>
  </si>
  <si>
    <t>TXN011974</t>
  </si>
  <si>
    <t>TXN012932</t>
  </si>
  <si>
    <t>TXN011213</t>
  </si>
  <si>
    <t>TXN012873</t>
  </si>
  <si>
    <t>TXN007951</t>
  </si>
  <si>
    <t>TXN011571</t>
  </si>
  <si>
    <t>TXN004603</t>
  </si>
  <si>
    <t>TXN009624</t>
  </si>
  <si>
    <t>TXN013676</t>
  </si>
  <si>
    <t>TXN000313</t>
  </si>
  <si>
    <t>TXN011741</t>
  </si>
  <si>
    <t>TXN013665</t>
  </si>
  <si>
    <t>TXN008302</t>
  </si>
  <si>
    <t>TXN008151</t>
  </si>
  <si>
    <t>TXN013386</t>
  </si>
  <si>
    <t>TXN014394</t>
  </si>
  <si>
    <t>TXN000267</t>
  </si>
  <si>
    <t>TXN009281</t>
  </si>
  <si>
    <t>TXN004666</t>
  </si>
  <si>
    <t>TXN010731</t>
  </si>
  <si>
    <t>TXN004535</t>
  </si>
  <si>
    <t>TXN011725</t>
  </si>
  <si>
    <t>TXN003720</t>
  </si>
  <si>
    <t>TXN014928</t>
  </si>
  <si>
    <t>TXN001267</t>
  </si>
  <si>
    <t>TXN007767</t>
  </si>
  <si>
    <t>TXN002327</t>
  </si>
  <si>
    <t>TXN006955</t>
  </si>
  <si>
    <t>TXN011239</t>
  </si>
  <si>
    <t>TXN005323</t>
  </si>
  <si>
    <t>TXN003464</t>
  </si>
  <si>
    <t>TXN006338</t>
  </si>
  <si>
    <t>TXN014697</t>
  </si>
  <si>
    <t>TXN006691</t>
  </si>
  <si>
    <t>TXN001148</t>
  </si>
  <si>
    <t>TXN002460</t>
  </si>
  <si>
    <t>TXN014746</t>
  </si>
  <si>
    <t>TXN012033</t>
  </si>
  <si>
    <t>TXN001071</t>
  </si>
  <si>
    <t>TXN002203</t>
  </si>
  <si>
    <t>TXN005211</t>
  </si>
  <si>
    <t>TXN008547</t>
  </si>
  <si>
    <t>TXN013516</t>
  </si>
  <si>
    <t>TXN001347</t>
  </si>
  <si>
    <t>TXN002896</t>
  </si>
  <si>
    <t>TXN012670</t>
  </si>
  <si>
    <t>TXN013910</t>
  </si>
  <si>
    <t>TXN014280</t>
  </si>
  <si>
    <t>TXN008479</t>
  </si>
  <si>
    <t>TXN011538</t>
  </si>
  <si>
    <t>TXN004501</t>
  </si>
  <si>
    <t>TXN009723</t>
  </si>
  <si>
    <t>TXN001997</t>
  </si>
  <si>
    <t>TXN013123</t>
  </si>
  <si>
    <t>TXN001338</t>
  </si>
  <si>
    <t>TXN005660</t>
  </si>
  <si>
    <t>TXN005693</t>
  </si>
  <si>
    <t>TXN012088</t>
  </si>
  <si>
    <t>TXN013182</t>
  </si>
  <si>
    <t>TXN014537</t>
  </si>
  <si>
    <t>TXN007963</t>
  </si>
  <si>
    <t>TXN002878</t>
  </si>
  <si>
    <t>TXN014610</t>
  </si>
  <si>
    <t>TXN013078</t>
  </si>
  <si>
    <t>TXN014433</t>
  </si>
  <si>
    <t>TXN013060</t>
  </si>
  <si>
    <t>TXN004013</t>
  </si>
  <si>
    <t>TXN004732</t>
  </si>
  <si>
    <t>TXN002359</t>
  </si>
  <si>
    <t>TXN010125</t>
  </si>
  <si>
    <t>TXN007575</t>
  </si>
  <si>
    <t>TXN002271</t>
  </si>
  <si>
    <t>TXN010595</t>
  </si>
  <si>
    <t>TXN010598</t>
  </si>
  <si>
    <t>TXN013560</t>
  </si>
  <si>
    <t>TXN005050</t>
  </si>
  <si>
    <t>TXN009600</t>
  </si>
  <si>
    <t>TXN014272</t>
  </si>
  <si>
    <t>TXN009122</t>
  </si>
  <si>
    <t>TXN014176</t>
  </si>
  <si>
    <t>TXN008394</t>
  </si>
  <si>
    <t>TXN013196</t>
  </si>
  <si>
    <t>TXN013209</t>
  </si>
  <si>
    <t>TXN004582</t>
  </si>
  <si>
    <t>TXN003363</t>
  </si>
  <si>
    <t>TXN011441</t>
  </si>
  <si>
    <t>TXN006025</t>
  </si>
  <si>
    <t>TXN001067</t>
  </si>
  <si>
    <t>TXN001421</t>
  </si>
  <si>
    <t>TXN003845</t>
  </si>
  <si>
    <t>TXN006132</t>
  </si>
  <si>
    <t>TXN014816</t>
  </si>
  <si>
    <t>TXN012794</t>
  </si>
  <si>
    <t>TXN011346</t>
  </si>
  <si>
    <t>TXN008450</t>
  </si>
  <si>
    <t>TXN000146</t>
  </si>
  <si>
    <t>TXN007763</t>
  </si>
  <si>
    <t>TXN008775</t>
  </si>
  <si>
    <t>TXN001314</t>
  </si>
  <si>
    <t>TXN006693</t>
  </si>
  <si>
    <t>TXN007356</t>
  </si>
  <si>
    <t>TXN002870</t>
  </si>
  <si>
    <t>TXN009510</t>
  </si>
  <si>
    <t>TXN012329</t>
  </si>
  <si>
    <t>TXN012363</t>
  </si>
  <si>
    <t>TXN010484</t>
  </si>
  <si>
    <t>TXN009793</t>
  </si>
  <si>
    <t>TXN013492</t>
  </si>
  <si>
    <t>TXN003083</t>
  </si>
  <si>
    <t>TXN007732</t>
  </si>
  <si>
    <t>TXN006868</t>
  </si>
  <si>
    <t>TXN002356</t>
  </si>
  <si>
    <t>TXN000636</t>
  </si>
  <si>
    <t>TXN005875</t>
  </si>
  <si>
    <t>TXN004406</t>
  </si>
  <si>
    <t>TXN010955</t>
  </si>
  <si>
    <t>TXN010316</t>
  </si>
  <si>
    <t>TXN011983</t>
  </si>
  <si>
    <t>TXN002404</t>
  </si>
  <si>
    <t>TXN014970</t>
  </si>
  <si>
    <t>TXN003782</t>
  </si>
  <si>
    <t>TXN010042</t>
  </si>
  <si>
    <t>TXN009683</t>
  </si>
  <si>
    <t>TXN006536</t>
  </si>
  <si>
    <t>TXN005324</t>
  </si>
  <si>
    <t>TXN002850</t>
  </si>
  <si>
    <t>TXN002104</t>
  </si>
  <si>
    <t>TXN014653</t>
  </si>
  <si>
    <t>TXN013052</t>
  </si>
  <si>
    <t>TXN010729</t>
  </si>
  <si>
    <t>TXN006412</t>
  </si>
  <si>
    <t>TXN003962</t>
  </si>
  <si>
    <t>TXN002175</t>
  </si>
  <si>
    <t>TXN002827</t>
  </si>
  <si>
    <t>TXN011881</t>
  </si>
  <si>
    <t>TXN004498</t>
  </si>
  <si>
    <t>TXN011783</t>
  </si>
  <si>
    <t>TXN009517</t>
  </si>
  <si>
    <t>TXN007133</t>
  </si>
  <si>
    <t>TXN011562</t>
  </si>
  <si>
    <t>TXN013027</t>
  </si>
  <si>
    <t>TXN014755</t>
  </si>
  <si>
    <t>TXN002987</t>
  </si>
  <si>
    <t>TXN000676</t>
  </si>
  <si>
    <t>TXN008413</t>
  </si>
  <si>
    <t>TXN005910</t>
  </si>
  <si>
    <t>TXN004215</t>
  </si>
  <si>
    <t>TXN001990</t>
  </si>
  <si>
    <t>TXN003545</t>
  </si>
  <si>
    <t>TXN006163</t>
  </si>
  <si>
    <t>TXN004233</t>
  </si>
  <si>
    <t>TXN002563</t>
  </si>
  <si>
    <t>TXN002864</t>
  </si>
  <si>
    <t>TXN014736</t>
  </si>
  <si>
    <t>TXN007190</t>
  </si>
  <si>
    <t>TXN014822</t>
  </si>
  <si>
    <t>TXN005834</t>
  </si>
  <si>
    <t>TXN010260</t>
  </si>
  <si>
    <t>TXN010831</t>
  </si>
  <si>
    <t>TXN000927</t>
  </si>
  <si>
    <t>TXN002638</t>
  </si>
  <si>
    <t>TXN005920</t>
  </si>
  <si>
    <t>TXN010570</t>
  </si>
  <si>
    <t>TXN003766</t>
  </si>
  <si>
    <t>TXN007016</t>
  </si>
  <si>
    <t>TXN014114</t>
  </si>
  <si>
    <t>TXN007816</t>
  </si>
  <si>
    <t>TXN000474</t>
  </si>
  <si>
    <t>TXN012145</t>
  </si>
  <si>
    <t>TXN001528</t>
  </si>
  <si>
    <t>TXN000929</t>
  </si>
  <si>
    <t>TXN008829</t>
  </si>
  <si>
    <t>TXN012835</t>
  </si>
  <si>
    <t>TXN014618</t>
  </si>
  <si>
    <t>TXN009055</t>
  </si>
  <si>
    <t>TXN003443</t>
  </si>
  <si>
    <t>TXN010204</t>
  </si>
  <si>
    <t>TXN001323</t>
  </si>
  <si>
    <t>TXN004182</t>
  </si>
  <si>
    <t>TXN008285</t>
  </si>
  <si>
    <t>TXN005505</t>
  </si>
  <si>
    <t>TXN005176</t>
  </si>
  <si>
    <t>TXN007287</t>
  </si>
  <si>
    <t>TXN001962</t>
  </si>
  <si>
    <t>TXN000046</t>
  </si>
  <si>
    <t>TXN010482</t>
  </si>
  <si>
    <t>TXN009947</t>
  </si>
  <si>
    <t>TXN009209</t>
  </si>
  <si>
    <t>TXN000148</t>
  </si>
  <si>
    <t>TXN005544</t>
  </si>
  <si>
    <t>TXN010676</t>
  </si>
  <si>
    <t>TXN011097</t>
  </si>
  <si>
    <t>TXN002125</t>
  </si>
  <si>
    <t>TXN002737</t>
  </si>
  <si>
    <t>TXN012708</t>
  </si>
  <si>
    <t>TXN007291</t>
  </si>
  <si>
    <t>TXN002376</t>
  </si>
  <si>
    <t>TXN006867</t>
  </si>
  <si>
    <t>TXN008052</t>
  </si>
  <si>
    <t>TXN003487</t>
  </si>
  <si>
    <t>TXN011532</t>
  </si>
  <si>
    <t>TXN012081</t>
  </si>
  <si>
    <t>TXN003941</t>
  </si>
  <si>
    <t>TXN014482</t>
  </si>
  <si>
    <t>TXN000188</t>
  </si>
  <si>
    <t>TXN013565</t>
  </si>
  <si>
    <t>TXN000325</t>
  </si>
  <si>
    <t>TXN014214</t>
  </si>
  <si>
    <t>TXN010120</t>
  </si>
  <si>
    <t>TXN010174</t>
  </si>
  <si>
    <t>TXN009022</t>
  </si>
  <si>
    <t>TXN005185</t>
  </si>
  <si>
    <t>TXN005593</t>
  </si>
  <si>
    <t>TXN012970</t>
  </si>
  <si>
    <t>TXN012381</t>
  </si>
  <si>
    <t>TXN010632</t>
  </si>
  <si>
    <t>TXN003024</t>
  </si>
  <si>
    <t>TXN012319</t>
  </si>
  <si>
    <t>TXN000909</t>
  </si>
  <si>
    <t>TXN000901</t>
  </si>
  <si>
    <t>TXN006377</t>
  </si>
  <si>
    <t>TXN006845</t>
  </si>
  <si>
    <t>TXN003867</t>
  </si>
  <si>
    <t>TXN011622</t>
  </si>
  <si>
    <t>TXN004410</t>
  </si>
  <si>
    <t>TXN006833</t>
  </si>
  <si>
    <t>TXN000959</t>
  </si>
  <si>
    <t>TXN011519</t>
  </si>
  <si>
    <t>TXN006053</t>
  </si>
  <si>
    <t>TXN003813</t>
  </si>
  <si>
    <t>TXN009107</t>
  </si>
  <si>
    <t>TXN007249</t>
  </si>
  <si>
    <t>TXN005272</t>
  </si>
  <si>
    <t>TXN012347</t>
  </si>
  <si>
    <t>TXN008798</t>
  </si>
  <si>
    <t>TXN004951</t>
  </si>
  <si>
    <t>TXN010861</t>
  </si>
  <si>
    <t>TXN013172</t>
  </si>
  <si>
    <t>TXN000085</t>
  </si>
  <si>
    <t>TXN008136</t>
  </si>
  <si>
    <t>TXN010512</t>
  </si>
  <si>
    <t>TXN003936</t>
  </si>
  <si>
    <t>TXN013826</t>
  </si>
  <si>
    <t>TXN001714</t>
  </si>
  <si>
    <t>TXN014475</t>
  </si>
  <si>
    <t>TXN014486</t>
  </si>
  <si>
    <t>TXN008305</t>
  </si>
  <si>
    <t>TXN009228</t>
  </si>
  <si>
    <t>TXN003663</t>
  </si>
  <si>
    <t>TXN000814</t>
  </si>
  <si>
    <t>TXN014180</t>
  </si>
  <si>
    <t>TXN010983</t>
  </si>
  <si>
    <t>TXN005234</t>
  </si>
  <si>
    <t>TXN012948</t>
  </si>
  <si>
    <t>TXN004561</t>
  </si>
  <si>
    <t>TXN007818</t>
  </si>
  <si>
    <t>TXN011450</t>
  </si>
  <si>
    <t>TXN006963</t>
  </si>
  <si>
    <t>TXN013689</t>
  </si>
  <si>
    <t>TXN012300</t>
  </si>
  <si>
    <t>TXN001291</t>
  </si>
  <si>
    <t>TXN014165</t>
  </si>
  <si>
    <t>TXN013353</t>
  </si>
  <si>
    <t>TXN003959</t>
  </si>
  <si>
    <t>TXN013887</t>
  </si>
  <si>
    <t>TXN004227</t>
  </si>
  <si>
    <t>TXN013791</t>
  </si>
  <si>
    <t>TXN004329</t>
  </si>
  <si>
    <t>TXN005216</t>
  </si>
  <si>
    <t>TXN008588</t>
  </si>
  <si>
    <t>TXN008175</t>
  </si>
  <si>
    <t>TXN000494</t>
  </si>
  <si>
    <t>TXN011420</t>
  </si>
  <si>
    <t>TXN012619</t>
  </si>
  <si>
    <t>TXN001832</t>
  </si>
  <si>
    <t>TXN011107</t>
  </si>
  <si>
    <t>TXN008065</t>
  </si>
  <si>
    <t>TXN004572</t>
  </si>
  <si>
    <t>TXN009537</t>
  </si>
  <si>
    <t>TXN006860</t>
  </si>
  <si>
    <t>TXN002967</t>
  </si>
  <si>
    <t>TXN000193</t>
  </si>
  <si>
    <t>TXN003071</t>
  </si>
  <si>
    <t>TXN007565</t>
  </si>
  <si>
    <t>TXN002167</t>
  </si>
  <si>
    <t>TXN004489</t>
  </si>
  <si>
    <t>TXN011676</t>
  </si>
  <si>
    <t>TXN004396</t>
  </si>
  <si>
    <t>TXN009567</t>
  </si>
  <si>
    <t>TXN014111</t>
  </si>
  <si>
    <t>TXN003833</t>
  </si>
  <si>
    <t>TXN010370</t>
  </si>
  <si>
    <t>TXN007774</t>
  </si>
  <si>
    <t>TXN000328</t>
  </si>
  <si>
    <t>TXN002830</t>
  </si>
  <si>
    <t>TXN014633</t>
  </si>
  <si>
    <t>TXN004754</t>
  </si>
  <si>
    <t>TXN000794</t>
  </si>
  <si>
    <t>TXN006662</t>
  </si>
  <si>
    <t>TXN001330</t>
  </si>
  <si>
    <t>TXN010365</t>
  </si>
  <si>
    <t>TXN005280</t>
  </si>
  <si>
    <t>TXN010375</t>
  </si>
  <si>
    <t>TXN002796</t>
  </si>
  <si>
    <t>TXN006235</t>
  </si>
  <si>
    <t>TXN002856</t>
  </si>
  <si>
    <t>TXN003371</t>
  </si>
  <si>
    <t>TXN004015</t>
  </si>
  <si>
    <t>TXN002482</t>
  </si>
  <si>
    <t>TXN005092</t>
  </si>
  <si>
    <t>TXN010818</t>
  </si>
  <si>
    <t>TXN007612</t>
  </si>
  <si>
    <t>TXN005776</t>
  </si>
  <si>
    <t>TXN002605</t>
  </si>
  <si>
    <t>TXN000810</t>
  </si>
  <si>
    <t>TXN010940</t>
  </si>
  <si>
    <t>TXN004667</t>
  </si>
  <si>
    <t>TXN010000</t>
  </si>
  <si>
    <t>TXN005644</t>
  </si>
  <si>
    <t>TXN005747</t>
  </si>
  <si>
    <t>TXN002539</t>
  </si>
  <si>
    <t>TXN010707</t>
  </si>
  <si>
    <t>TXN000160</t>
  </si>
  <si>
    <t>TXN014871</t>
  </si>
  <si>
    <t>TXN004124</t>
  </si>
  <si>
    <t>TXN000056</t>
  </si>
  <si>
    <t>TXN014535</t>
  </si>
  <si>
    <t>TXN014501</t>
  </si>
  <si>
    <t>TXN012644</t>
  </si>
  <si>
    <t>TXN006634</t>
  </si>
  <si>
    <t>TXN013870</t>
  </si>
  <si>
    <t>TXN007751</t>
  </si>
  <si>
    <t>TXN007759</t>
  </si>
  <si>
    <t>TXN009956</t>
  </si>
  <si>
    <t>TXN007740</t>
  </si>
  <si>
    <t>TXN012966</t>
  </si>
  <si>
    <t>TXN003139</t>
  </si>
  <si>
    <t>TXN014302</t>
  </si>
  <si>
    <t>TXN009348</t>
  </si>
  <si>
    <t>TXN012230</t>
  </si>
  <si>
    <t>TXN008634</t>
  </si>
  <si>
    <t>TXN004616</t>
  </si>
  <si>
    <t>TXN001920</t>
  </si>
  <si>
    <t>TXN009628</t>
  </si>
  <si>
    <t>TXN014435</t>
  </si>
  <si>
    <t>TXN011599</t>
  </si>
  <si>
    <t>TXN007033</t>
  </si>
  <si>
    <t>TXN009756</t>
  </si>
  <si>
    <t>TXN008998</t>
  </si>
  <si>
    <t>TXN009841</t>
  </si>
  <si>
    <t>TXN012727</t>
  </si>
  <si>
    <t>TXN012686</t>
  </si>
  <si>
    <t>TXN010549</t>
  </si>
  <si>
    <t>TXN007653</t>
  </si>
  <si>
    <t>TXN002415</t>
  </si>
  <si>
    <t>TXN013880</t>
  </si>
  <si>
    <t>TXN010898</t>
  </si>
  <si>
    <t>TXN000509</t>
  </si>
  <si>
    <t>TXN007832</t>
  </si>
  <si>
    <t>TXN014598</t>
  </si>
  <si>
    <t>TXN003670</t>
  </si>
  <si>
    <t>TXN000690</t>
  </si>
  <si>
    <t>TXN014606</t>
  </si>
  <si>
    <t>TXN013961</t>
  </si>
  <si>
    <t>TXN007588</t>
  </si>
  <si>
    <t>TXN004203</t>
  </si>
  <si>
    <t>TXN006268</t>
  </si>
  <si>
    <t>TXN008202</t>
  </si>
  <si>
    <t>TXN010465</t>
  </si>
  <si>
    <t>TXN007330</t>
  </si>
  <si>
    <t>TXN007222</t>
  </si>
  <si>
    <t>TXN003256</t>
  </si>
  <si>
    <t>TXN009231</t>
  </si>
  <si>
    <t>TXN005307</t>
  </si>
  <si>
    <t>TXN003311</t>
  </si>
  <si>
    <t>TXN004264</t>
  </si>
  <si>
    <t>TXN008339</t>
  </si>
  <si>
    <t>TXN000299</t>
  </si>
  <si>
    <t>TXN009110</t>
  </si>
  <si>
    <t>TXN006507</t>
  </si>
  <si>
    <t>TXN010544</t>
  </si>
  <si>
    <t>TXN005057</t>
  </si>
  <si>
    <t>TXN003704</t>
  </si>
  <si>
    <t>TXN010183</t>
  </si>
  <si>
    <t>TXN013069</t>
  </si>
  <si>
    <t>TXN006544</t>
  </si>
  <si>
    <t>TXN004292</t>
  </si>
  <si>
    <t>TXN007488</t>
  </si>
  <si>
    <t>TXN007441</t>
  </si>
  <si>
    <t>TXN004816</t>
  </si>
  <si>
    <t>TXN007146</t>
  </si>
  <si>
    <t>TXN010956</t>
  </si>
  <si>
    <t>TXN012259</t>
  </si>
  <si>
    <t>TXN014056</t>
  </si>
  <si>
    <t>TXN004248</t>
  </si>
  <si>
    <t>TXN011021</t>
  </si>
  <si>
    <t>TXN013720</t>
  </si>
  <si>
    <t>TXN003637</t>
  </si>
  <si>
    <t>TXN001926</t>
  </si>
  <si>
    <t>TXN002645</t>
  </si>
  <si>
    <t>TXN001062</t>
  </si>
  <si>
    <t>TXN009660</t>
  </si>
  <si>
    <t>TXN006387</t>
  </si>
  <si>
    <t>TXN006139</t>
  </si>
  <si>
    <t>TXN001955</t>
  </si>
  <si>
    <t>TXN008493</t>
  </si>
  <si>
    <t>TXN002383</t>
  </si>
  <si>
    <t>TXN013891</t>
  </si>
  <si>
    <t>TXN014220</t>
  </si>
  <si>
    <t>TXN009327</t>
  </si>
  <si>
    <t>TXN013757</t>
  </si>
  <si>
    <t>TXN014144</t>
  </si>
  <si>
    <t>TXN007446</t>
  </si>
  <si>
    <t>TXN008439</t>
  </si>
  <si>
    <t>TXN014089</t>
  </si>
  <si>
    <t>TXN014083</t>
  </si>
  <si>
    <t>TXN014140</t>
  </si>
  <si>
    <t>TXN006349</t>
  </si>
  <si>
    <t>TXN014941</t>
  </si>
  <si>
    <t>TXN008669</t>
  </si>
  <si>
    <t>TXN000309</t>
  </si>
  <si>
    <t>TXN008968</t>
  </si>
  <si>
    <t>TXN013119</t>
  </si>
  <si>
    <t>TXN013348</t>
  </si>
  <si>
    <t>TXN001936</t>
  </si>
  <si>
    <t>TXN000722</t>
  </si>
  <si>
    <t>TXN013654</t>
  </si>
  <si>
    <t>TXN007087</t>
  </si>
  <si>
    <t>TXN011705</t>
  </si>
  <si>
    <t>TXN009986</t>
  </si>
  <si>
    <t>TXN010189</t>
  </si>
  <si>
    <t>TXN008568</t>
  </si>
  <si>
    <t>TXN007758</t>
  </si>
  <si>
    <t>TXN000699</t>
  </si>
  <si>
    <t>TXN005647</t>
  </si>
  <si>
    <t>TXN000053</t>
  </si>
  <si>
    <t>TXN006938</t>
  </si>
  <si>
    <t>TXN003578</t>
  </si>
  <si>
    <t>TXN002389</t>
  </si>
  <si>
    <t>TXN005899</t>
  </si>
  <si>
    <t>TXN005746</t>
  </si>
  <si>
    <t>TXN002778</t>
  </si>
  <si>
    <t>TXN013117</t>
  </si>
  <si>
    <t>TXN002580</t>
  </si>
  <si>
    <t>TXN001567</t>
  </si>
  <si>
    <t>TXN000261</t>
  </si>
  <si>
    <t>TXN004722</t>
  </si>
  <si>
    <t>TXN009097</t>
  </si>
  <si>
    <t>TXN002750</t>
  </si>
  <si>
    <t>TXN009931</t>
  </si>
  <si>
    <t>TXN006656</t>
  </si>
  <si>
    <t>TXN013657</t>
  </si>
  <si>
    <t>TXN009673</t>
  </si>
  <si>
    <t>TXN009362</t>
  </si>
  <si>
    <t>TXN006418</t>
  </si>
  <si>
    <t>TXN013508</t>
  </si>
  <si>
    <t>TXN002408</t>
  </si>
  <si>
    <t>TXN014030</t>
  </si>
  <si>
    <t>TXN009500</t>
  </si>
  <si>
    <t>TXN007859</t>
  </si>
  <si>
    <t>TXN011462</t>
  </si>
  <si>
    <t>TXN012756</t>
  </si>
  <si>
    <t>TXN013631</t>
  </si>
  <si>
    <t>TXN000538</t>
  </si>
  <si>
    <t>TXN000539</t>
  </si>
  <si>
    <t>TXN005172</t>
  </si>
  <si>
    <t>TXN008195</t>
  </si>
  <si>
    <t>TXN002918</t>
  </si>
  <si>
    <t>TXN004187</t>
  </si>
  <si>
    <t>TXN005751</t>
  </si>
  <si>
    <t>TXN008616</t>
  </si>
  <si>
    <t>TXN003454</t>
  </si>
  <si>
    <t>TXN008681</t>
  </si>
  <si>
    <t>TXN002600</t>
  </si>
  <si>
    <t>TXN007465</t>
  </si>
  <si>
    <t>TXN000623</t>
  </si>
  <si>
    <t>TXN008796</t>
  </si>
  <si>
    <t>TXN010039</t>
  </si>
  <si>
    <t>TXN002019</t>
  </si>
  <si>
    <t>TXN001854</t>
  </si>
  <si>
    <t>TXN009982</t>
  </si>
  <si>
    <t>TXN006606</t>
  </si>
  <si>
    <t>TXN001875</t>
  </si>
  <si>
    <t>TXN000416</t>
  </si>
  <si>
    <t>TXN005288</t>
  </si>
  <si>
    <t>TXN005159</t>
  </si>
  <si>
    <t>TXN006894</t>
  </si>
  <si>
    <t>TXN014856</t>
  </si>
  <si>
    <t>TXN005295</t>
  </si>
  <si>
    <t>TXN001864</t>
  </si>
  <si>
    <t>TXN008079</t>
  </si>
  <si>
    <t>TXN009542</t>
  </si>
  <si>
    <t>TXN007953</t>
  </si>
  <si>
    <t>TXN003338</t>
  </si>
  <si>
    <t>TXN013343</t>
  </si>
  <si>
    <t>TXN004461</t>
  </si>
  <si>
    <t>TXN008257</t>
  </si>
  <si>
    <t>TXN004385</t>
  </si>
  <si>
    <t>TXN013886</t>
  </si>
  <si>
    <t>TXN000948</t>
  </si>
  <si>
    <t>TXN009549</t>
  </si>
  <si>
    <t>TXN013232</t>
  </si>
  <si>
    <t>TXN003887</t>
  </si>
  <si>
    <t>TXN009113</t>
  </si>
  <si>
    <t>TXN013669</t>
  </si>
  <si>
    <t>TXN012038</t>
  </si>
  <si>
    <t>TXN000966</t>
  </si>
  <si>
    <t>TXN003116</t>
  </si>
  <si>
    <t>TXN011179</t>
  </si>
  <si>
    <t>TXN007454</t>
  </si>
  <si>
    <t>TXN005987</t>
  </si>
  <si>
    <t>TXN011874</t>
  </si>
  <si>
    <t>TXN007343</t>
  </si>
  <si>
    <t>TXN006983</t>
  </si>
  <si>
    <t>TXN013193</t>
  </si>
  <si>
    <t>TXN004628</t>
  </si>
  <si>
    <t>TXN000601</t>
  </si>
  <si>
    <t>TXN002690</t>
  </si>
  <si>
    <t>TXN007359</t>
  </si>
  <si>
    <t>TXN009846</t>
  </si>
  <si>
    <t>TXN014518</t>
  </si>
  <si>
    <t>TXN012921</t>
  </si>
  <si>
    <t>TXN014799</t>
  </si>
  <si>
    <t>TXN011739</t>
  </si>
  <si>
    <t>TXN009487</t>
  </si>
  <si>
    <t>TXN001252</t>
  </si>
  <si>
    <t>TXN005589</t>
  </si>
  <si>
    <t>TXN006072</t>
  </si>
  <si>
    <t>TXN012725</t>
  </si>
  <si>
    <t>TXN004610</t>
  </si>
  <si>
    <t>TXN013214</t>
  </si>
  <si>
    <t>TXN006554</t>
  </si>
  <si>
    <t>TXN003752</t>
  </si>
  <si>
    <t>TXN000453</t>
  </si>
  <si>
    <t>TXN005489</t>
  </si>
  <si>
    <t>TXN005141</t>
  </si>
  <si>
    <t>TXN012543</t>
  </si>
  <si>
    <t>TXN006859</t>
  </si>
  <si>
    <t>TXN000867</t>
  </si>
  <si>
    <t>TXN012645</t>
  </si>
  <si>
    <t>TXN011205</t>
  </si>
  <si>
    <t>TXN009721</t>
  </si>
  <si>
    <t>TXN004555</t>
  </si>
  <si>
    <t>TXN001730</t>
  </si>
  <si>
    <t>TXN007304</t>
  </si>
  <si>
    <t>TXN001393</t>
  </si>
  <si>
    <t>TXN008700</t>
  </si>
  <si>
    <t>TXN011778</t>
  </si>
  <si>
    <t>TXN009215</t>
  </si>
  <si>
    <t>TXN007750</t>
  </si>
  <si>
    <t>TXN004786</t>
  </si>
  <si>
    <t>TXN004315</t>
  </si>
  <si>
    <t>TXN002491</t>
  </si>
  <si>
    <t>TXN004420</t>
  </si>
  <si>
    <t>TXN012959</t>
  </si>
  <si>
    <t>TXN005947</t>
  </si>
  <si>
    <t>TXN006348</t>
  </si>
  <si>
    <t>TXN014370</t>
  </si>
  <si>
    <t>TXN004702</t>
  </si>
  <si>
    <t>TXN009459</t>
  </si>
  <si>
    <t>TXN009717</t>
  </si>
  <si>
    <t>TXN010869</t>
  </si>
  <si>
    <t>TXN007003</t>
  </si>
  <si>
    <t>TXN003361</t>
  </si>
  <si>
    <t>TXN012282</t>
  </si>
  <si>
    <t>TXN002871</t>
  </si>
  <si>
    <t>TXN001204</t>
  </si>
  <si>
    <t>TXN000979</t>
  </si>
  <si>
    <t>TXN012869</t>
  </si>
  <si>
    <t>TXN011933</t>
  </si>
  <si>
    <t>TXN010397</t>
  </si>
  <si>
    <t>TXN007636</t>
  </si>
  <si>
    <t>TXN011857</t>
  </si>
  <si>
    <t>TXN006880</t>
  </si>
  <si>
    <t>TXN004127</t>
  </si>
  <si>
    <t>TXN007841</t>
  </si>
  <si>
    <t>TXN004651</t>
  </si>
  <si>
    <t>TXN012710</t>
  </si>
  <si>
    <t>TXN010238</t>
  </si>
  <si>
    <t>TXN010402</t>
  </si>
  <si>
    <t>TXN014246</t>
  </si>
  <si>
    <t>TXN004500</t>
  </si>
  <si>
    <t>TXN008896</t>
  </si>
  <si>
    <t>TXN009413</t>
  </si>
  <si>
    <t>TXN011916</t>
  </si>
  <si>
    <t>TXN013482</t>
  </si>
  <si>
    <t>TXN009255</t>
  </si>
  <si>
    <t>TXN004224</t>
  </si>
  <si>
    <t>TXN011221</t>
  </si>
  <si>
    <t>TXN005350</t>
  </si>
  <si>
    <t>TXN013698</t>
  </si>
  <si>
    <t>TXN010613</t>
  </si>
  <si>
    <t>TXN000308</t>
  </si>
  <si>
    <t>TXN006419</t>
  </si>
  <si>
    <t>TXN009923</t>
  </si>
  <si>
    <t>TXN007386</t>
  </si>
  <si>
    <t>TXN006612</t>
  </si>
  <si>
    <t>TXN012584</t>
  </si>
  <si>
    <t>TXN008280</t>
  </si>
  <si>
    <t>TXN003662</t>
  </si>
  <si>
    <t>TXN003406</t>
  </si>
  <si>
    <t>TXN002514</t>
  </si>
  <si>
    <t>TXN004020</t>
  </si>
  <si>
    <t>TXN008511</t>
  </si>
  <si>
    <t>TXN010776</t>
  </si>
  <si>
    <t>TXN010775</t>
  </si>
  <si>
    <t>TXN006741</t>
  </si>
  <si>
    <t>TXN011802</t>
  </si>
  <si>
    <t>TXN011164</t>
  </si>
  <si>
    <t>TXN000264</t>
  </si>
  <si>
    <t>TXN012880</t>
  </si>
  <si>
    <t>TXN009130</t>
  </si>
  <si>
    <t>TXN013809</t>
  </si>
  <si>
    <t>TXN009383</t>
  </si>
  <si>
    <t>TXN014333</t>
  </si>
  <si>
    <t>TXN001964</t>
  </si>
  <si>
    <t>TXN008243</t>
  </si>
  <si>
    <t>TXN002835</t>
  </si>
  <si>
    <t>TXN002523</t>
  </si>
  <si>
    <t>TXN011862</t>
  </si>
  <si>
    <t>TXN003560</t>
  </si>
  <si>
    <t>TXN006457</t>
  </si>
  <si>
    <t>TXN005520</t>
  </si>
  <si>
    <t>TXN000829</t>
  </si>
  <si>
    <t>TXN003155</t>
  </si>
  <si>
    <t>TXN011193</t>
  </si>
  <si>
    <t>TXN009870</t>
  </si>
  <si>
    <t>TXN000669</t>
  </si>
  <si>
    <t>TXN014712</t>
  </si>
  <si>
    <t>TXN011923</t>
  </si>
  <si>
    <t>TXN013195</t>
  </si>
  <si>
    <t>TXN007815</t>
  </si>
  <si>
    <t>TXN014686</t>
  </si>
  <si>
    <t>TXN012908</t>
  </si>
  <si>
    <t>TXN011724</t>
  </si>
  <si>
    <t>TXN005810</t>
  </si>
  <si>
    <t>TXN007995</t>
  </si>
  <si>
    <t>TXN009874</t>
  </si>
  <si>
    <t>TXN007968</t>
  </si>
  <si>
    <t>TXN002559</t>
  </si>
  <si>
    <t>TXN012412</t>
  </si>
  <si>
    <t>TXN010932</t>
  </si>
  <si>
    <t>TXN000921</t>
  </si>
  <si>
    <t>TXN009933</t>
  </si>
  <si>
    <t>TXN008650</t>
  </si>
  <si>
    <t>TXN008785</t>
  </si>
  <si>
    <t>TXN001695</t>
  </si>
  <si>
    <t>TXN008522</t>
  </si>
  <si>
    <t>TXN006344</t>
  </si>
  <si>
    <t>TXN008362</t>
  </si>
  <si>
    <t>TXN006198</t>
  </si>
  <si>
    <t>TXN011494</t>
  </si>
  <si>
    <t>TXN007935</t>
  </si>
  <si>
    <t>TXN004129</t>
  </si>
  <si>
    <t>TXN011474</t>
  </si>
  <si>
    <t>TXN012947</t>
  </si>
  <si>
    <t>TXN014044</t>
  </si>
  <si>
    <t>TXN001866</t>
  </si>
  <si>
    <t>TXN005838</t>
  </si>
  <si>
    <t>TXN007905</t>
  </si>
  <si>
    <t>TXN001174</t>
  </si>
  <si>
    <t>TXN007194</t>
  </si>
  <si>
    <t>TXN002162</t>
  </si>
  <si>
    <t>TXN007028</t>
  </si>
  <si>
    <t>TXN001558</t>
  </si>
  <si>
    <t>TXN014834</t>
  </si>
  <si>
    <t>TXN005078</t>
  </si>
  <si>
    <t>TXN006462</t>
  </si>
  <si>
    <t>TXN002773</t>
  </si>
  <si>
    <t>TXN012170</t>
  </si>
  <si>
    <t>TXN001828</t>
  </si>
  <si>
    <t>TXN010791</t>
  </si>
  <si>
    <t>TXN011883</t>
  </si>
  <si>
    <t>TXN011960</t>
  </si>
  <si>
    <t>TXN005681</t>
  </si>
  <si>
    <t>TXN006133</t>
  </si>
  <si>
    <t>TXN003745</t>
  </si>
  <si>
    <t>TXN006977</t>
  </si>
  <si>
    <t>TXN013539</t>
  </si>
  <si>
    <t>TXN004827</t>
  </si>
  <si>
    <t>TXN003909</t>
  </si>
  <si>
    <t>TXN013472</t>
  </si>
  <si>
    <t>TXN002238</t>
  </si>
  <si>
    <t>TXN014885</t>
  </si>
  <si>
    <t>TXN013418</t>
  </si>
  <si>
    <t>TXN012311</t>
  </si>
  <si>
    <t>TXN014072</t>
  </si>
  <si>
    <t>TXN012099</t>
  </si>
  <si>
    <t>TXN013259</t>
  </si>
  <si>
    <t>TXN008762</t>
  </si>
  <si>
    <t>TXN004751</t>
  </si>
  <si>
    <t>TXN010172</t>
  </si>
  <si>
    <t>TXN005595</t>
  </si>
  <si>
    <t>TXN003090</t>
  </si>
  <si>
    <t>TXN006346</t>
  </si>
  <si>
    <t>TXN006446</t>
  </si>
  <si>
    <t>TXN003805</t>
  </si>
  <si>
    <t>TXN010073</t>
  </si>
  <si>
    <t>TXN011953</t>
  </si>
  <si>
    <t>TXN003741</t>
  </si>
  <si>
    <t>TXN010980</t>
  </si>
  <si>
    <t>TXN004794</t>
  </si>
  <si>
    <t>TXN008478</t>
  </si>
  <si>
    <t>TXN003203</t>
  </si>
  <si>
    <t>TXN003065</t>
  </si>
  <si>
    <t>TXN002067</t>
  </si>
  <si>
    <t>TXN010862</t>
  </si>
  <si>
    <t>TXN003789</t>
  </si>
  <si>
    <t>TXN013970</t>
  </si>
  <si>
    <t>TXN010328</t>
  </si>
  <si>
    <t>TXN009516</t>
  </si>
  <si>
    <t>TXN001755</t>
  </si>
  <si>
    <t>TXN013637</t>
  </si>
  <si>
    <t>TXN003307</t>
  </si>
  <si>
    <t>TXN003900</t>
  </si>
  <si>
    <t>TXN004200</t>
  </si>
  <si>
    <t>TXN014294</t>
  </si>
  <si>
    <t>TXN006142</t>
  </si>
  <si>
    <t>TXN003903</t>
  </si>
  <si>
    <t>TXN001040</t>
  </si>
  <si>
    <t>TXN001331</t>
  </si>
  <si>
    <t>TXN009350</t>
  </si>
  <si>
    <t>TXN012641</t>
  </si>
  <si>
    <t>TXN004691</t>
  </si>
  <si>
    <t>TXN000835</t>
  </si>
  <si>
    <t>TXN009738</t>
  </si>
  <si>
    <t>TXN014106</t>
  </si>
  <si>
    <t>TXN006486</t>
  </si>
  <si>
    <t>TXN002165</t>
  </si>
  <si>
    <t>TXN002331</t>
  </si>
  <si>
    <t>TXN013780</t>
  </si>
  <si>
    <t>TXN004296</t>
  </si>
  <si>
    <t>TXN007492</t>
  </si>
  <si>
    <t>TXN005552</t>
  </si>
  <si>
    <t>TXN004254</t>
  </si>
  <si>
    <t>TXN009028</t>
  </si>
  <si>
    <t>TXN014488</t>
  </si>
  <si>
    <t>TXN011068</t>
  </si>
  <si>
    <t>TXN013986</t>
  </si>
  <si>
    <t>TXN012616</t>
  </si>
  <si>
    <t>TXN003630</t>
  </si>
  <si>
    <t>TXN012649</t>
  </si>
  <si>
    <t>TXN002550</t>
  </si>
  <si>
    <t>TXN003547</t>
  </si>
  <si>
    <t>TXN004173</t>
  </si>
  <si>
    <t>TXN005126</t>
  </si>
  <si>
    <t>TXN010933</t>
  </si>
  <si>
    <t>TXN012158</t>
  </si>
  <si>
    <t>TXN011832</t>
  </si>
  <si>
    <t>TXN004942</t>
  </si>
  <si>
    <t>TXN004063</t>
  </si>
  <si>
    <t>TXN002259</t>
  </si>
  <si>
    <t>TXN008346</t>
  </si>
  <si>
    <t>TXN014727</t>
  </si>
  <si>
    <t>TXN005642</t>
  </si>
  <si>
    <t>TXN010502</t>
  </si>
  <si>
    <t>TXN004043</t>
  </si>
  <si>
    <t>TXN009163</t>
  </si>
  <si>
    <t>TXN006557</t>
  </si>
  <si>
    <t>TXN011964</t>
  </si>
  <si>
    <t>TXN007513</t>
  </si>
  <si>
    <t>TXN009967</t>
  </si>
  <si>
    <t>TXN008640</t>
  </si>
  <si>
    <t>TXN006759</t>
  </si>
  <si>
    <t>TXN001416</t>
  </si>
  <si>
    <t>TXN013346</t>
  </si>
  <si>
    <t>TXN006095</t>
  </si>
  <si>
    <t>TXN004005</t>
  </si>
  <si>
    <t>TXN012027</t>
  </si>
  <si>
    <t>TXN005705</t>
  </si>
  <si>
    <t>TXN014592</t>
  </si>
  <si>
    <t>TXN007118</t>
  </si>
  <si>
    <t>TXN005355</t>
  </si>
  <si>
    <t>TXN013361</t>
  </si>
  <si>
    <t>TXN004356</t>
  </si>
  <si>
    <t>TXN001134</t>
  </si>
  <si>
    <t>TXN001253</t>
  </si>
  <si>
    <t>TXN006876</t>
  </si>
  <si>
    <t>TXN011780</t>
  </si>
  <si>
    <t>TXN014599</t>
  </si>
  <si>
    <t>TXN002769</t>
  </si>
  <si>
    <t>TXN009998</t>
  </si>
  <si>
    <t>TXN005741</t>
  </si>
  <si>
    <t>TXN005270</t>
  </si>
  <si>
    <t>TXN000954</t>
  </si>
  <si>
    <t>TXN012327</t>
  </si>
  <si>
    <t>TXN002056</t>
  </si>
  <si>
    <t>TXN004070</t>
  </si>
  <si>
    <t>TXN005634</t>
  </si>
  <si>
    <t>TXN013503</t>
  </si>
  <si>
    <t>TXN011699</t>
  </si>
  <si>
    <t>TXN012093</t>
  </si>
  <si>
    <t>TXN009935</t>
  </si>
  <si>
    <t>TXN013587</t>
  </si>
  <si>
    <t>TXN002799</t>
  </si>
  <si>
    <t>TXN005611</t>
  </si>
  <si>
    <t>TXN012071</t>
  </si>
  <si>
    <t>TXN011937</t>
  </si>
  <si>
    <t>TXN014842</t>
  </si>
  <si>
    <t>TXN003572</t>
  </si>
  <si>
    <t>TXN005504</t>
  </si>
  <si>
    <t>TXN000846</t>
  </si>
  <si>
    <t>TXN007512</t>
  </si>
  <si>
    <t>TXN008698</t>
  </si>
  <si>
    <t>TXN000376</t>
  </si>
  <si>
    <t>TXN011187</t>
  </si>
  <si>
    <t>TXN008561</t>
  </si>
  <si>
    <t>TXN000772</t>
  </si>
  <si>
    <t>TXN001121</t>
  </si>
  <si>
    <t>TXN000789</t>
  </si>
  <si>
    <t>TXN002840</t>
  </si>
  <si>
    <t>TXN009260</t>
  </si>
  <si>
    <t>TXN012264</t>
  </si>
  <si>
    <t>TXN009193</t>
  </si>
  <si>
    <t>TXN010959</t>
  </si>
  <si>
    <t>TXN013498</t>
  </si>
  <si>
    <t>TXN005203</t>
  </si>
  <si>
    <t>TXN012140</t>
  </si>
  <si>
    <t>TXN000900</t>
  </si>
  <si>
    <t>TXN014286</t>
  </si>
  <si>
    <t>TXN007990</t>
  </si>
  <si>
    <t>TXN010701</t>
  </si>
  <si>
    <t>TXN007918</t>
  </si>
  <si>
    <t>TXN012694</t>
  </si>
  <si>
    <t>TXN004441</t>
  </si>
  <si>
    <t>TXN009289</t>
  </si>
  <si>
    <t>TXN006950</t>
  </si>
  <si>
    <t>TXN006306</t>
  </si>
  <si>
    <t>TXN004100</t>
  </si>
  <si>
    <t>TXN011447</t>
  </si>
  <si>
    <t>TXN002295</t>
  </si>
  <si>
    <t>TXN001259</t>
  </si>
  <si>
    <t>TXN001693</t>
  </si>
  <si>
    <t>TXN011159</t>
  </si>
  <si>
    <t>TXN008533</t>
  </si>
  <si>
    <t>TXN007665</t>
  </si>
  <si>
    <t>TXN009484</t>
  </si>
  <si>
    <t>TXN005870</t>
  </si>
  <si>
    <t>TXN004999</t>
  </si>
  <si>
    <t>TXN009151</t>
  </si>
  <si>
    <t>TXN003982</t>
  </si>
  <si>
    <t>TXN009666</t>
  </si>
  <si>
    <t>TXN002599</t>
  </si>
  <si>
    <t>TXN009693</t>
  </si>
  <si>
    <t>TXN010693</t>
  </si>
  <si>
    <t>TXN007979</t>
  </si>
  <si>
    <t>TXN002836</t>
  </si>
  <si>
    <t>TXN002889</t>
  </si>
  <si>
    <t>TXN013043</t>
  </si>
  <si>
    <t>TXN001043</t>
  </si>
  <si>
    <t>TXN008585</t>
  </si>
  <si>
    <t>TXN007777</t>
  </si>
  <si>
    <t>TXN014047</t>
  </si>
  <si>
    <t>TXN014844</t>
  </si>
  <si>
    <t>TXN012102</t>
  </si>
  <si>
    <t>TXN011072</t>
  </si>
  <si>
    <t>TXN012975</t>
  </si>
  <si>
    <t>TXN001960</t>
  </si>
  <si>
    <t>TXN011896</t>
  </si>
  <si>
    <t>TXN001795</t>
  </si>
  <si>
    <t>TXN009667</t>
  </si>
  <si>
    <t>TXN004257</t>
  </si>
  <si>
    <t>TXN004053</t>
  </si>
  <si>
    <t>TXN006927</t>
  </si>
  <si>
    <t>TXN008805</t>
  </si>
  <si>
    <t>TXN001075</t>
  </si>
  <si>
    <t>TXN010503</t>
  </si>
  <si>
    <t>TXN014264</t>
  </si>
  <si>
    <t>TXN000879</t>
  </si>
  <si>
    <t>TXN007863</t>
  </si>
  <si>
    <t>TXN002214</t>
  </si>
  <si>
    <t>TXN014636</t>
  </si>
  <si>
    <t>TXN001396</t>
  </si>
  <si>
    <t>TXN010257</t>
  </si>
  <si>
    <t>TXN008662</t>
  </si>
  <si>
    <t>TXN007189</t>
  </si>
  <si>
    <t>TXN003502</t>
  </si>
  <si>
    <t>TXN003905</t>
  </si>
  <si>
    <t>TXN013266</t>
  </si>
  <si>
    <t>TXN005701</t>
  </si>
  <si>
    <t>TXN009287</t>
  </si>
  <si>
    <t>TXN012659</t>
  </si>
  <si>
    <t>TXN012135</t>
  </si>
  <si>
    <t>TXN004583</t>
  </si>
  <si>
    <t>TXN005856</t>
  </si>
  <si>
    <t>TXN014626</t>
  </si>
  <si>
    <t>TXN005850</t>
  </si>
  <si>
    <t>TXN001571</t>
  </si>
  <si>
    <t>TXN000953</t>
  </si>
  <si>
    <t>TXN013814</t>
  </si>
  <si>
    <t>TXN009293</t>
  </si>
  <si>
    <t>TXN008254</t>
  </si>
  <si>
    <t>TXN003918</t>
  </si>
  <si>
    <t>TXN003965</t>
  </si>
  <si>
    <t>TXN011672</t>
  </si>
  <si>
    <t>TXN006529</t>
  </si>
  <si>
    <t>TXN000651</t>
  </si>
  <si>
    <t>TXN000693</t>
  </si>
  <si>
    <t>TXN001380</t>
  </si>
  <si>
    <t>TXN011274</t>
  </si>
  <si>
    <t>TXN001429</t>
  </si>
  <si>
    <t>TXN000076</t>
  </si>
  <si>
    <t>TXN013684</t>
  </si>
  <si>
    <t>TXN010520</t>
  </si>
  <si>
    <t>TXN009441</t>
  </si>
  <si>
    <t>TXN005369</t>
  </si>
  <si>
    <t>TXN010267</t>
  </si>
  <si>
    <t>TXN006547</t>
  </si>
  <si>
    <t>TXN013545</t>
  </si>
  <si>
    <t>TXN014519</t>
  </si>
  <si>
    <t>TXN011954</t>
  </si>
  <si>
    <t>TXN011329</t>
  </si>
  <si>
    <t>TXN011742</t>
  </si>
  <si>
    <t>TXN009081</t>
  </si>
  <si>
    <t>TXN012519</t>
  </si>
  <si>
    <t>TXN001223</t>
  </si>
  <si>
    <t>TXN012871</t>
  </si>
  <si>
    <t>TXN007315</t>
  </si>
  <si>
    <t>TXN011619</t>
  </si>
  <si>
    <t>TXN008303</t>
  </si>
  <si>
    <t>TXN013425</t>
  </si>
  <si>
    <t>TXN006504</t>
  </si>
  <si>
    <t>TXN012330</t>
  </si>
  <si>
    <t>TXN013736</t>
  </si>
  <si>
    <t>TXN005021</t>
  </si>
  <si>
    <t>TXN009314</t>
  </si>
  <si>
    <t>TXN003098</t>
  </si>
  <si>
    <t>TXN009833</t>
  </si>
  <si>
    <t>TXN014225</t>
  </si>
  <si>
    <t>TXN009637</t>
  </si>
  <si>
    <t>TXN007351</t>
  </si>
  <si>
    <t>TXN013316</t>
  </si>
  <si>
    <t>TXN005477</t>
  </si>
  <si>
    <t>TXN000572</t>
  </si>
  <si>
    <t>TXN001816</t>
  </si>
  <si>
    <t>TXN011478</t>
  </si>
  <si>
    <t>TXN000753</t>
  </si>
  <si>
    <t>TXN001157</t>
  </si>
  <si>
    <t>TXN013175</t>
  </si>
  <si>
    <t>TXN006695</t>
  </si>
  <si>
    <t>TXN004113</t>
  </si>
  <si>
    <t>TXN010981</t>
  </si>
  <si>
    <t>TXN007166</t>
  </si>
  <si>
    <t>TXN008518</t>
  </si>
  <si>
    <t>TXN001503</t>
  </si>
  <si>
    <t>TXN012191</t>
  </si>
  <si>
    <t>TXN004479</t>
  </si>
  <si>
    <t>TXN008512</t>
  </si>
  <si>
    <t>TXN004091</t>
  </si>
  <si>
    <t>TXN006399</t>
  </si>
  <si>
    <t>TXN014912</t>
  </si>
  <si>
    <t>TXN009794</t>
  </si>
  <si>
    <t>TXN014378</t>
  </si>
  <si>
    <t>TXN011607</t>
  </si>
  <si>
    <t>TXN010165</t>
  </si>
  <si>
    <t>TXN013901</t>
  </si>
  <si>
    <t>TXN006946</t>
  </si>
  <si>
    <t>TXN011075</t>
  </si>
  <si>
    <t>TXN011264</t>
  </si>
  <si>
    <t>TXN014330</t>
  </si>
  <si>
    <t>TXN006587</t>
  </si>
  <si>
    <t>TXN011614</t>
  </si>
  <si>
    <t>TXN008215</t>
  </si>
  <si>
    <t>TXN014938</t>
  </si>
  <si>
    <t>TXN011666</t>
  </si>
  <si>
    <t>TXN001469</t>
  </si>
  <si>
    <t>TXN014257</t>
  </si>
  <si>
    <t>TXN006875</t>
  </si>
  <si>
    <t>TXN001970</t>
  </si>
  <si>
    <t>TXN013500</t>
  </si>
  <si>
    <t>TXN008742</t>
  </si>
  <si>
    <t>TXN005700</t>
  </si>
  <si>
    <t>TXN000949</t>
  </si>
  <si>
    <t>TXN011712</t>
  </si>
  <si>
    <t>TXN014658</t>
  </si>
  <si>
    <t>TXN010360</t>
  </si>
  <si>
    <t>TXN013247</t>
  </si>
  <si>
    <t>TXN008950</t>
  </si>
  <si>
    <t>TXN005997</t>
  </si>
  <si>
    <t>TXN013105</t>
  </si>
  <si>
    <t>TXN009259</t>
  </si>
  <si>
    <t>TXN004354</t>
  </si>
  <si>
    <t>TXN005968</t>
  </si>
  <si>
    <t>TXN008553</t>
  </si>
  <si>
    <t>TXN004602</t>
  </si>
  <si>
    <t>TXN006260</t>
  </si>
  <si>
    <t>TXN014591</t>
  </si>
  <si>
    <t>TXN011806</t>
  </si>
  <si>
    <t>TXN008233</t>
  </si>
  <si>
    <t>TXN004446</t>
  </si>
  <si>
    <t>TXN009087</t>
  </si>
  <si>
    <t>TXN012586</t>
  </si>
  <si>
    <t>TXN012383</t>
  </si>
  <si>
    <t>TXN008387</t>
  </si>
  <si>
    <t>TXN007734</t>
  </si>
  <si>
    <t>TXN007615</t>
  </si>
  <si>
    <t>TXN000451</t>
  </si>
  <si>
    <t>TXN002086</t>
  </si>
  <si>
    <t>TXN014339</t>
  </si>
  <si>
    <t>TXN011568</t>
  </si>
  <si>
    <t>TXN011975</t>
  </si>
  <si>
    <t>TXN007873</t>
  </si>
  <si>
    <t>TXN001430</t>
  </si>
  <si>
    <t>TXN004868</t>
  </si>
  <si>
    <t>TXN004955</t>
  </si>
  <si>
    <t>TXN003141</t>
  </si>
  <si>
    <t>TXN006335</t>
  </si>
  <si>
    <t>TXN008448</t>
  </si>
  <si>
    <t>TXN006298</t>
  </si>
  <si>
    <t>TXN003490</t>
  </si>
  <si>
    <t>TXN014210</t>
  </si>
  <si>
    <t>TXN014826</t>
  </si>
  <si>
    <t>TXN004863</t>
  </si>
  <si>
    <t>TXN006700</t>
  </si>
  <si>
    <t>TXN007143</t>
  </si>
  <si>
    <t>TXN001987</t>
  </si>
  <si>
    <t>TXN005618</t>
  </si>
  <si>
    <t>TXN004872</t>
  </si>
  <si>
    <t>TXN010274</t>
  </si>
  <si>
    <t>TXN002989</t>
  </si>
  <si>
    <t>TXN010418</t>
  </si>
  <si>
    <t>TXN012142</t>
  </si>
  <si>
    <t>TXN009067</t>
  </si>
  <si>
    <t>TXN005313</t>
  </si>
  <si>
    <t>TXN004450</t>
  </si>
  <si>
    <t>TXN012525</t>
  </si>
  <si>
    <t>TXN013371</t>
  </si>
  <si>
    <t>TXN009957</t>
  </si>
  <si>
    <t>TXN000221</t>
  </si>
  <si>
    <t>TXN004467</t>
  </si>
  <si>
    <t>TXN014878</t>
  </si>
  <si>
    <t>TXN000511</t>
  </si>
  <si>
    <t>TXN012978</t>
  </si>
  <si>
    <t>TXN013102</t>
  </si>
  <si>
    <t>TXN002699</t>
  </si>
  <si>
    <t>TXN012454</t>
  </si>
  <si>
    <t>TXN007418</t>
  </si>
  <si>
    <t>TXN002422</t>
  </si>
  <si>
    <t>TXN009334</t>
  </si>
  <si>
    <t>TXN008134</t>
  </si>
  <si>
    <t>TXN013413</t>
  </si>
  <si>
    <t>TXN004749</t>
  </si>
  <si>
    <t>TXN001924</t>
  </si>
  <si>
    <t>TXN012567</t>
  </si>
  <si>
    <t>TXN013029</t>
  </si>
  <si>
    <t>TXN013039</t>
  </si>
  <si>
    <t>TXN014821</t>
  </si>
  <si>
    <t>TXN006984</t>
  </si>
  <si>
    <t>TXN007036</t>
  </si>
  <si>
    <t>TXN014740</t>
  </si>
  <si>
    <t>TXN006802</t>
  </si>
  <si>
    <t>TXN006496</t>
  </si>
  <si>
    <t>TXN008790</t>
  </si>
  <si>
    <t>TXN010682</t>
  </si>
  <si>
    <t>TXN010848</t>
  </si>
  <si>
    <t>TXN007876</t>
  </si>
  <si>
    <t>TXN007433</t>
  </si>
  <si>
    <t>TXN013340</t>
  </si>
  <si>
    <t>TXN002284</t>
  </si>
  <si>
    <t>TXN011377</t>
  </si>
  <si>
    <t>TXN002795</t>
  </si>
  <si>
    <t>TXN004711</t>
  </si>
  <si>
    <t>TXN011190</t>
  </si>
  <si>
    <t>TXN012582</t>
  </si>
  <si>
    <t>TXN001991</t>
  </si>
  <si>
    <t>TXN007000</t>
  </si>
  <si>
    <t>TXN011142</t>
  </si>
  <si>
    <t>TXN009832</t>
  </si>
  <si>
    <t>TXN007120</t>
  </si>
  <si>
    <t>TXN014159</t>
  </si>
  <si>
    <t>TXN009862</t>
  </si>
  <si>
    <t>TXN000972</t>
  </si>
  <si>
    <t>TXN009750</t>
  </si>
  <si>
    <t>TXN013324</t>
  </si>
  <si>
    <t>TXN009784</t>
  </si>
  <si>
    <t>TXN009744</t>
  </si>
  <si>
    <t>TXN008931</t>
  </si>
  <si>
    <t>TXN006279</t>
  </si>
  <si>
    <t>TXN014714</t>
  </si>
  <si>
    <t>TXN012833</t>
  </si>
  <si>
    <t>TXN008739</t>
  </si>
  <si>
    <t>TXN000235</t>
  </si>
  <si>
    <t>TXN014664</t>
  </si>
  <si>
    <t>TXN004052</t>
  </si>
  <si>
    <t>TXN010254</t>
  </si>
  <si>
    <t>TXN008660</t>
  </si>
  <si>
    <t>TXN011460</t>
  </si>
  <si>
    <t>TXN008715</t>
  </si>
  <si>
    <t>TXN009161</t>
  </si>
  <si>
    <t>TXN007515</t>
  </si>
  <si>
    <t>TXN000258</t>
  </si>
  <si>
    <t>TXN005121</t>
  </si>
  <si>
    <t>TXN010416</t>
  </si>
  <si>
    <t>TXN000583</t>
  </si>
  <si>
    <t>TXN005867</t>
  </si>
  <si>
    <t>TXN012723</t>
  </si>
  <si>
    <t>TXN004798</t>
  </si>
  <si>
    <t>TXN000449</t>
  </si>
  <si>
    <t>TXN003858</t>
  </si>
  <si>
    <t>TXN005194</t>
  </si>
  <si>
    <t>TXN006710</t>
  </si>
  <si>
    <t>TXN007306</t>
  </si>
  <si>
    <t>TXN012896</t>
  </si>
  <si>
    <t>TXN011089</t>
  </si>
  <si>
    <t>TXN008587</t>
  </si>
  <si>
    <t>TXN012207</t>
  </si>
  <si>
    <t>TXN006374</t>
  </si>
  <si>
    <t>TXN014177</t>
  </si>
  <si>
    <t>TXN000765</t>
  </si>
  <si>
    <t>TXN010915</t>
  </si>
  <si>
    <t>TXN004753</t>
  </si>
  <si>
    <t>TXN008420</t>
  </si>
  <si>
    <t>TXN006748</t>
  </si>
  <si>
    <t>TXN000318</t>
  </si>
  <si>
    <t>TXN001731</t>
  </si>
  <si>
    <t>TXN003695</t>
  </si>
  <si>
    <t>TXN013641</t>
  </si>
  <si>
    <t>TXN006143</t>
  </si>
  <si>
    <t>TXN007102</t>
  </si>
  <si>
    <t>TXN012040</t>
  </si>
  <si>
    <t>TXN005006</t>
  </si>
  <si>
    <t>TXN006936</t>
  </si>
  <si>
    <t>TXN004183</t>
  </si>
  <si>
    <t>TXN011411</t>
  </si>
  <si>
    <t>TXN002484</t>
  </si>
  <si>
    <t>TXN006474</t>
  </si>
  <si>
    <t>TXN013339</t>
  </si>
  <si>
    <t>TXN008747</t>
  </si>
  <si>
    <t>TXN005917</t>
  </si>
  <si>
    <t>TXN008861</t>
  </si>
  <si>
    <t>TXN006230</t>
  </si>
  <si>
    <t>TXN002777</t>
  </si>
  <si>
    <t>TXN000820</t>
  </si>
  <si>
    <t>TXN002770</t>
  </si>
  <si>
    <t>TXN012177</t>
  </si>
  <si>
    <t>TXN003352</t>
  </si>
  <si>
    <t>TXN012270</t>
  </si>
  <si>
    <t>TXN000346</t>
  </si>
  <si>
    <t>TXN000525</t>
  </si>
  <si>
    <t>TXN008164</t>
  </si>
  <si>
    <t>TXN011047</t>
  </si>
  <si>
    <t>TXN013205</t>
  </si>
  <si>
    <t>TXN012246</t>
  </si>
  <si>
    <t>TXN003387</t>
  </si>
  <si>
    <t>TXN013888</t>
  </si>
  <si>
    <t>TXN009511</t>
  </si>
  <si>
    <t>TXN014366</t>
  </si>
  <si>
    <t>TXN011452</t>
  </si>
  <si>
    <t>TXN013930</t>
  </si>
  <si>
    <t>TXN003831</t>
  </si>
  <si>
    <t>TXN008061</t>
  </si>
  <si>
    <t>TXN001629</t>
  </si>
  <si>
    <t>TXN008927</t>
  </si>
  <si>
    <t>TXN006458</t>
  </si>
  <si>
    <t>TXN011272</t>
  </si>
  <si>
    <t>TXN011555</t>
  </si>
  <si>
    <t>TXN006638</t>
  </si>
  <si>
    <t>TXN007072</t>
  </si>
  <si>
    <t>TXN011382</t>
  </si>
  <si>
    <t>TXN000801</t>
  </si>
  <si>
    <t>TXN003639</t>
  </si>
  <si>
    <t>TXN012168</t>
  </si>
  <si>
    <t>TXN000991</t>
  </si>
  <si>
    <t>TXN005749</t>
  </si>
  <si>
    <t>TXN010126</t>
  </si>
  <si>
    <t>TXN009843</t>
  </si>
  <si>
    <t>TXN014527</t>
  </si>
  <si>
    <t>TXN005229</t>
  </si>
  <si>
    <t>TXN011048</t>
  </si>
  <si>
    <t>TXN000606</t>
  </si>
  <si>
    <t>TXN002106</t>
  </si>
  <si>
    <t>TXN006124</t>
  </si>
  <si>
    <t>TXN006903</t>
  </si>
  <si>
    <t>TXN005579</t>
  </si>
  <si>
    <t>TXN013912</t>
  </si>
  <si>
    <t>TXN011520</t>
  </si>
  <si>
    <t>TXN004135</t>
  </si>
  <si>
    <t>TXN013831</t>
  </si>
  <si>
    <t>TXN004044</t>
  </si>
  <si>
    <t>TXN012913</t>
  </si>
  <si>
    <t>TXN005188</t>
  </si>
  <si>
    <t>TXN013186</t>
  </si>
  <si>
    <t>TXN003066</t>
  </si>
  <si>
    <t>TXN013374</t>
  </si>
  <si>
    <t>TXN000920</t>
  </si>
  <si>
    <t>TXN013271</t>
  </si>
  <si>
    <t>TXN002158</t>
  </si>
  <si>
    <t>TXN007893</t>
  </si>
  <si>
    <t>TXN005251</t>
  </si>
  <si>
    <t>TXN008856</t>
  </si>
  <si>
    <t>TXN001656</t>
  </si>
  <si>
    <t>TXN003605</t>
  </si>
  <si>
    <t>TXN002738</t>
  </si>
  <si>
    <t>TXN004443</t>
  </si>
  <si>
    <t>TXN002090</t>
  </si>
  <si>
    <t>TXN009470</t>
  </si>
  <si>
    <t>TXN007083</t>
  </si>
  <si>
    <t>TXN002658</t>
  </si>
  <si>
    <t>TXN009634</t>
  </si>
  <si>
    <t>TXN013394</t>
  </si>
  <si>
    <t>TXN002765</t>
  </si>
  <si>
    <t>TXN013608</t>
  </si>
  <si>
    <t>TXN010426</t>
  </si>
  <si>
    <t>TXN001717</t>
  </si>
  <si>
    <t>TXN003828</t>
  </si>
  <si>
    <t>TXN013914</t>
  </si>
  <si>
    <t>TXN012549</t>
  </si>
  <si>
    <t>TXN007218</t>
  </si>
  <si>
    <t>TXN000388</t>
  </si>
  <si>
    <t>TXN014201</t>
  </si>
  <si>
    <t>TXN008165</t>
  </si>
  <si>
    <t>TXN004337</t>
  </si>
  <si>
    <t>TXN001685</t>
  </si>
  <si>
    <t>TXN011079</t>
  </si>
  <si>
    <t>TXN005656</t>
  </si>
  <si>
    <t>TXN009513</t>
  </si>
  <si>
    <t>TXN003253</t>
  </si>
  <si>
    <t>TXN000238</t>
  </si>
  <si>
    <t>TXN004940</t>
  </si>
  <si>
    <t>TXN007892</t>
  </si>
  <si>
    <t>TXN013334</t>
  </si>
  <si>
    <t>TXN012719</t>
  </si>
  <si>
    <t>TXN009623</t>
  </si>
  <si>
    <t>TXN013743</t>
  </si>
  <si>
    <t>TXN011359</t>
  </si>
  <si>
    <t>TXN009166</t>
  </si>
  <si>
    <t>TXN005518</t>
  </si>
  <si>
    <t>TXN014870</t>
  </si>
  <si>
    <t>TXN002706</t>
  </si>
  <si>
    <t>TXN002419</t>
  </si>
  <si>
    <t>TXN001046</t>
  </si>
  <si>
    <t>TXN000896</t>
  </si>
  <si>
    <t>TXN005061</t>
  </si>
  <si>
    <t>TXN009688</t>
  </si>
  <si>
    <t>TXN014647</t>
  </si>
  <si>
    <t>TXN011056</t>
  </si>
  <si>
    <t>TXN010429</t>
  </si>
  <si>
    <t>TXN002159</t>
  </si>
  <si>
    <t>TXN007809</t>
  </si>
  <si>
    <t>TXN001141</t>
  </si>
  <si>
    <t>TXN010109</t>
  </si>
  <si>
    <t>TXN003832</t>
  </si>
  <si>
    <t>TXN002874</t>
  </si>
  <si>
    <t>TXN005473</t>
  </si>
  <si>
    <t>TXN012965</t>
  </si>
  <si>
    <t>TXN012400</t>
  </si>
  <si>
    <t>TXN002608</t>
  </si>
  <si>
    <t>TXN001200</t>
  </si>
  <si>
    <t>TXN009611</t>
  </si>
  <si>
    <t>TXN000335</t>
  </si>
  <si>
    <t>TXN003787</t>
  </si>
  <si>
    <t>TXN002213</t>
  </si>
  <si>
    <t>TXN006527</t>
  </si>
  <si>
    <t>TXN003179</t>
  </si>
  <si>
    <t>TXN014547</t>
  </si>
  <si>
    <t>TXN011813</t>
  </si>
  <si>
    <t>TXN009078</t>
  </si>
  <si>
    <t>TXN006698</t>
  </si>
  <si>
    <t>TXN011189</t>
  </si>
  <si>
    <t>TXN005163</t>
  </si>
  <si>
    <t>TXN002141</t>
  </si>
  <si>
    <t>TXN001028</t>
  </si>
  <si>
    <t>TXN012527</t>
  </si>
  <si>
    <t>TXN009400</t>
  </si>
  <si>
    <t>TXN007699</t>
  </si>
  <si>
    <t>TXN011386</t>
  </si>
  <si>
    <t>TXN002986</t>
  </si>
  <si>
    <t>TXN003568</t>
  </si>
  <si>
    <t>TXN013071</t>
  </si>
  <si>
    <t>TXN005510</t>
  </si>
  <si>
    <t>TXN002091</t>
  </si>
  <si>
    <t>TXN009485</t>
  </si>
  <si>
    <t>TXN011108</t>
  </si>
  <si>
    <t>TXN001979</t>
  </si>
  <si>
    <t>TXN007616</t>
  </si>
  <si>
    <t>TXN006760</t>
  </si>
  <si>
    <t>TXN005342</t>
  </si>
  <si>
    <t>TXN006091</t>
  </si>
  <si>
    <t>TXN003246</t>
  </si>
  <si>
    <t>TXN005315</t>
  </si>
  <si>
    <t>TXN000431</t>
  </si>
  <si>
    <t>TXN012462</t>
  </si>
  <si>
    <t>TXN008368</t>
  </si>
  <si>
    <t>TXN011195</t>
  </si>
  <si>
    <t>TXN010828</t>
  </si>
  <si>
    <t>TXN013511</t>
  </si>
  <si>
    <t>TXN009117</t>
  </si>
  <si>
    <t>TXN012797</t>
  </si>
  <si>
    <t>TXN002639</t>
  </si>
  <si>
    <t>TXN002333</t>
  </si>
  <si>
    <t>TXN013397</t>
  </si>
  <si>
    <t>TXN005274</t>
  </si>
  <si>
    <t>TXN010263</t>
  </si>
  <si>
    <t>TXN007955</t>
  </si>
  <si>
    <t>TXN010194</t>
  </si>
  <si>
    <t>TXN003081</t>
  </si>
  <si>
    <t>TXN009366</t>
  </si>
  <si>
    <t>TXN011300</t>
  </si>
  <si>
    <t>TXN010080</t>
  </si>
  <si>
    <t>TXN009301</t>
  </si>
  <si>
    <t>TXN007713</t>
  </si>
  <si>
    <t>TXN001570</t>
  </si>
  <si>
    <t>TXN005366</t>
  </si>
  <si>
    <t>TXN006494</t>
  </si>
  <si>
    <t>TXN011061</t>
  </si>
  <si>
    <t>TXN000356</t>
  </si>
  <si>
    <t>TXN005409</t>
  </si>
  <si>
    <t>TXN014442</t>
  </si>
  <si>
    <t>TXN002098</t>
  </si>
  <si>
    <t>TXN012691</t>
  </si>
  <si>
    <t>TXN014853</t>
  </si>
  <si>
    <t>TXN008837</t>
  </si>
  <si>
    <t>TXN011332</t>
  </si>
  <si>
    <t>TXN012194</t>
  </si>
  <si>
    <t>TXN001306</t>
  </si>
  <si>
    <t>TXN006323</t>
  </si>
  <si>
    <t>TXN008971</t>
  </si>
  <si>
    <t>TXN001497</t>
  </si>
  <si>
    <t>TXN007097</t>
  </si>
  <si>
    <t>TXN011708</t>
  </si>
  <si>
    <t>TXN005980</t>
  </si>
  <si>
    <t>TXN003515</t>
  </si>
  <si>
    <t>TXN003716</t>
  </si>
  <si>
    <t>TXN000154</t>
  </si>
  <si>
    <t>TXN012176</t>
  </si>
  <si>
    <t>TXN007775</t>
  </si>
  <si>
    <t>TXN010127</t>
  </si>
  <si>
    <t>TXN003050</t>
  </si>
  <si>
    <t>TXN000553</t>
  </si>
  <si>
    <t>TXN011721</t>
  </si>
  <si>
    <t>TXN002386</t>
  </si>
  <si>
    <t>TXN003653</t>
  </si>
  <si>
    <t>TXN014867</t>
  </si>
  <si>
    <t>TXN012129</t>
  </si>
  <si>
    <t>TXN006608</t>
  </si>
  <si>
    <t>TXN012062</t>
  </si>
  <si>
    <t>TXN011281</t>
  </si>
  <si>
    <t>TXN007430</t>
  </si>
  <si>
    <t>TXN003284</t>
  </si>
  <si>
    <t>TXN012372</t>
  </si>
  <si>
    <t>TXN000880</t>
  </si>
  <si>
    <t>TXN009925</t>
  </si>
  <si>
    <t>TXN003543</t>
  </si>
  <si>
    <t>TXN010381</t>
  </si>
  <si>
    <t>TXN007787</t>
  </si>
  <si>
    <t>TXN005676</t>
  </si>
  <si>
    <t>TXN013582</t>
  </si>
  <si>
    <t>TXN009184</t>
  </si>
  <si>
    <t>TXN007078</t>
  </si>
  <si>
    <t>TXN010507</t>
  </si>
  <si>
    <t>TXN009802</t>
  </si>
  <si>
    <t>TXN014357</t>
  </si>
  <si>
    <t>TXN012518</t>
  </si>
  <si>
    <t>TXN011586</t>
  </si>
  <si>
    <t>TXN012545</t>
  </si>
  <si>
    <t>TXN006437</t>
  </si>
  <si>
    <t>TXN012546</t>
  </si>
  <si>
    <t>TXN009428</t>
  </si>
  <si>
    <t>TXN006066</t>
  </si>
  <si>
    <t>TXN005147</t>
  </si>
  <si>
    <t>TXN009823</t>
  </si>
  <si>
    <t>TXN003379</t>
  </si>
  <si>
    <t>TXN000306</t>
  </si>
  <si>
    <t>TXN002027</t>
  </si>
  <si>
    <t>TXN010620</t>
  </si>
  <si>
    <t>TXN010759</t>
  </si>
  <si>
    <t>TXN012477</t>
  </si>
  <si>
    <t>TXN009643</t>
  </si>
  <si>
    <t>TXN000686</t>
  </si>
  <si>
    <t>TXN007221</t>
  </si>
  <si>
    <t>TXN009649</t>
  </si>
  <si>
    <t>TXN007883</t>
  </si>
  <si>
    <t>TXN002582</t>
  </si>
  <si>
    <t>TXN000603</t>
  </si>
  <si>
    <t>TXN000137</t>
  </si>
  <si>
    <t>TXN010782</t>
  </si>
  <si>
    <t>TXN006438</t>
  </si>
  <si>
    <t>TXN008591</t>
  </si>
  <si>
    <t>TXN006745</t>
  </si>
  <si>
    <t>TXN002266</t>
  </si>
  <si>
    <t>TXN003622</t>
  </si>
  <si>
    <t>TXN011020</t>
  </si>
  <si>
    <t>TXN007952</t>
  </si>
  <si>
    <t>TXN004760</t>
  </si>
  <si>
    <t>TXN003542</t>
  </si>
  <si>
    <t>TXN013985</t>
  </si>
  <si>
    <t>TXN014361</t>
  </si>
  <si>
    <t>TXN000715</t>
  </si>
  <si>
    <t>TXN011876</t>
  </si>
  <si>
    <t>TXN010840</t>
  </si>
  <si>
    <t>TXN008542</t>
  </si>
  <si>
    <t>TXN006718</t>
  </si>
  <si>
    <t>TXN014483</t>
  </si>
  <si>
    <t>TXN013551</t>
  </si>
  <si>
    <t>TXN005453</t>
  </si>
  <si>
    <t>TXN012403</t>
  </si>
  <si>
    <t>TXN007108</t>
  </si>
  <si>
    <t>TXN005406</t>
  </si>
  <si>
    <t>TXN006403</t>
  </si>
  <si>
    <t>TXN009557</t>
  </si>
  <si>
    <t>TXN011994</t>
  </si>
  <si>
    <t>TXN000432</t>
  </si>
  <si>
    <t>TXN006022</t>
  </si>
  <si>
    <t>TXN006849</t>
  </si>
  <si>
    <t>TXN011169</t>
  </si>
  <si>
    <t>TXN006626</t>
  </si>
  <si>
    <t>TXN006269</t>
  </si>
  <si>
    <t>TXN000973</t>
  </si>
  <si>
    <t>TXN000848</t>
  </si>
  <si>
    <t>TXN013171</t>
  </si>
  <si>
    <t>TXN001719</t>
  </si>
  <si>
    <t>TXN014454</t>
  </si>
  <si>
    <t>TXN013853</t>
  </si>
  <si>
    <t>TXN007965</t>
  </si>
  <si>
    <t>TXN004205</t>
  </si>
  <si>
    <t>TXN004154</t>
  </si>
  <si>
    <t>TXN000161</t>
  </si>
  <si>
    <t>TXN002442</t>
  </si>
  <si>
    <t>TXN014465</t>
  </si>
  <si>
    <t>TXN011104</t>
  </si>
  <si>
    <t>TXN001185</t>
  </si>
  <si>
    <t>TXN001843</t>
  </si>
  <si>
    <t>TXN001195</t>
  </si>
  <si>
    <t>TXN005830</t>
  </si>
  <si>
    <t>TXN000163</t>
  </si>
  <si>
    <t>TXN002148</t>
  </si>
  <si>
    <t>TXN001589</t>
  </si>
  <si>
    <t>TXN008859</t>
  </si>
  <si>
    <t>TXN011657</t>
  </si>
  <si>
    <t>TXN013136</t>
  </si>
  <si>
    <t>TXN012958</t>
  </si>
  <si>
    <t>TXN002634</t>
  </si>
  <si>
    <t>TXN009807</t>
  </si>
  <si>
    <t>TXN002596</t>
  </si>
  <si>
    <t>TXN008474</t>
  </si>
  <si>
    <t>TXN013337</t>
  </si>
  <si>
    <t>TXN006624</t>
  </si>
  <si>
    <t>TXN000256</t>
  </si>
  <si>
    <t>TXN011084</t>
  </si>
  <si>
    <t>TXN013918</t>
  </si>
  <si>
    <t>TXN004303</t>
  </si>
  <si>
    <t>TXN009785</t>
  </si>
  <si>
    <t>TXN000121</t>
  </si>
  <si>
    <t>TXN003796</t>
  </si>
  <si>
    <t>TXN001810</t>
  </si>
  <si>
    <t>TXN003822</t>
  </si>
  <si>
    <t>TXN007804</t>
  </si>
  <si>
    <t>TXN001377</t>
  </si>
  <si>
    <t>TXN005084</t>
  </si>
  <si>
    <t>TXN014223</t>
  </si>
  <si>
    <t>TXN009850</t>
  </si>
  <si>
    <t>TXN003792</t>
  </si>
  <si>
    <t>TXN008428</t>
  </si>
  <si>
    <t>TXN012092</t>
  </si>
  <si>
    <t>TXN008229</t>
  </si>
  <si>
    <t>TXN005290</t>
  </si>
  <si>
    <t>TXN003018</t>
  </si>
  <si>
    <t>TXN002470</t>
  </si>
  <si>
    <t>TXN009904</t>
  </si>
  <si>
    <t>TXN014523</t>
  </si>
  <si>
    <t>TXN008899</t>
  </si>
  <si>
    <t>TXN008519</t>
  </si>
  <si>
    <t>TXN014291</t>
  </si>
  <si>
    <t>TXN006968</t>
  </si>
  <si>
    <t>TXN000841</t>
  </si>
  <si>
    <t>TXN010741</t>
  </si>
  <si>
    <t>TXN012606</t>
  </si>
  <si>
    <t>TXN011005</t>
  </si>
  <si>
    <t>TXN006411</t>
  </si>
  <si>
    <t>TXN006050</t>
  </si>
  <si>
    <t>TXN010663</t>
  </si>
  <si>
    <t>TXN009493</t>
  </si>
  <si>
    <t>TXN003074</t>
  </si>
  <si>
    <t>TXN012060</t>
  </si>
  <si>
    <t>TXN005737</t>
  </si>
  <si>
    <t>TXN007631</t>
  </si>
  <si>
    <t>TXN008933</t>
  </si>
  <si>
    <t>TXN011932</t>
  </si>
  <si>
    <t>TXN007250</t>
  </si>
  <si>
    <t>TXN014855</t>
  </si>
  <si>
    <t>TXN000988</t>
  </si>
  <si>
    <t>TXN007638</t>
  </si>
  <si>
    <t>TXN012625</t>
  </si>
  <si>
    <t>TXN011057</t>
  </si>
  <si>
    <t>TXN004260</t>
  </si>
  <si>
    <t>TXN013066</t>
  </si>
  <si>
    <t>TXN009630</t>
  </si>
  <si>
    <t>TXN000882</t>
  </si>
  <si>
    <t>TXN009456</t>
  </si>
  <si>
    <t>TXN007177</t>
  </si>
  <si>
    <t>TXN013982</t>
  </si>
  <si>
    <t>TXN000080</t>
  </si>
  <si>
    <t>TXN013794</t>
  </si>
  <si>
    <t>TXN009345</t>
  </si>
  <si>
    <t>TXN014360</t>
  </si>
  <si>
    <t>TXN014232</t>
  </si>
  <si>
    <t>TXN006576</t>
  </si>
  <si>
    <t>TXN005915</t>
  </si>
  <si>
    <t>TXN005226</t>
  </si>
  <si>
    <t>TXN003351</t>
  </si>
  <si>
    <t>TXN002977</t>
  </si>
  <si>
    <t>TXN006366</t>
  </si>
  <si>
    <t>TXN012305</t>
  </si>
  <si>
    <t>TXN011358</t>
  </si>
  <si>
    <t>TXN014949</t>
  </si>
  <si>
    <t>TXN004839</t>
  </si>
  <si>
    <t>TXN008237</t>
  </si>
  <si>
    <t>TXN007342</t>
  </si>
  <si>
    <t>TXN005814</t>
  </si>
  <si>
    <t>TXN004835</t>
  </si>
  <si>
    <t>TXN000169</t>
  </si>
  <si>
    <t>TXN010099</t>
  </si>
  <si>
    <t>TXN005938</t>
  </si>
  <si>
    <t>TXN006549</t>
  </si>
  <si>
    <t>TXN004108</t>
  </si>
  <si>
    <t>TXN008170</t>
  </si>
  <si>
    <t>TXN006783</t>
  </si>
  <si>
    <t>TXN003189</t>
  </si>
  <si>
    <t>TXN012777</t>
  </si>
  <si>
    <t>TXN004627</t>
  </si>
  <si>
    <t>TXN009877</t>
  </si>
  <si>
    <t>TXN007571</t>
  </si>
  <si>
    <t>TXN009075</t>
  </si>
  <si>
    <t>TXN008055</t>
  </si>
  <si>
    <t>TXN003335</t>
  </si>
  <si>
    <t>TXN011745</t>
  </si>
  <si>
    <t>TXN004305</t>
  </si>
  <si>
    <t>TXN001153</t>
  </si>
  <si>
    <t>TXN002116</t>
  </si>
  <si>
    <t>TXN014899</t>
  </si>
  <si>
    <t>TXN000141</t>
  </si>
  <si>
    <t>TXN004383</t>
  </si>
  <si>
    <t>TXN014299</t>
  </si>
  <si>
    <t>TXN004011</t>
  </si>
  <si>
    <t>TXN007950</t>
  </si>
  <si>
    <t>TXN004269</t>
  </si>
  <si>
    <t>TXN012459</t>
  </si>
  <si>
    <t>TXN004790</t>
  </si>
  <si>
    <t>TXN002652</t>
  </si>
  <si>
    <t>TXN006102</t>
  </si>
  <si>
    <t>TXN007854</t>
  </si>
  <si>
    <t>TXN010913</t>
  </si>
  <si>
    <t>TXN000067</t>
  </si>
  <si>
    <t>TXN002010</t>
  </si>
  <si>
    <t>TXN002841</t>
  </si>
  <si>
    <t>TXN000029</t>
  </si>
  <si>
    <t>TXN004164</t>
  </si>
  <si>
    <t>TXN013431</t>
  </si>
  <si>
    <t>TXN005306</t>
  </si>
  <si>
    <t>TXN002780</t>
  </si>
  <si>
    <t>TXN010774</t>
  </si>
  <si>
    <t>TXN006795</t>
  </si>
  <si>
    <t>TXN006500</t>
  </si>
  <si>
    <t>TXN011081</t>
  </si>
  <si>
    <t>TXN012656</t>
  </si>
  <si>
    <t>TXN008461</t>
  </si>
  <si>
    <t>TXN009675</t>
  </si>
  <si>
    <t>TXN007056</t>
  </si>
  <si>
    <t>TXN010491</t>
  </si>
  <si>
    <t>TXN005815</t>
  </si>
  <si>
    <t>TXN001967</t>
  </si>
  <si>
    <t>TXN013063</t>
  </si>
  <si>
    <t>TXN012455</t>
  </si>
  <si>
    <t>TXN006428</t>
  </si>
  <si>
    <t>TXN014701</t>
  </si>
  <si>
    <t>TXN002560</t>
  </si>
  <si>
    <t>TXN011007</t>
  </si>
  <si>
    <t>TXN010881</t>
  </si>
  <si>
    <t>TXN011464</t>
  </si>
  <si>
    <t>TXN011183</t>
  </si>
  <si>
    <t>TXN006011</t>
  </si>
  <si>
    <t>TXN004518</t>
  </si>
  <si>
    <t>TXN004116</t>
  </si>
  <si>
    <t>TXN004163</t>
  </si>
  <si>
    <t>TXN009349</t>
  </si>
  <si>
    <t>TXN009422</t>
  </si>
  <si>
    <t>TXN013007</t>
  </si>
  <si>
    <t>TXN001487</t>
  </si>
  <si>
    <t>TXN003614</t>
  </si>
  <si>
    <t>TXN003297</t>
  </si>
  <si>
    <t>TXN002653</t>
  </si>
  <si>
    <t>TXN001202</t>
  </si>
  <si>
    <t>TXN006731</t>
  </si>
  <si>
    <t>TXN008097</t>
  </si>
  <si>
    <t>TXN009186</t>
  </si>
  <si>
    <t>TXN000507</t>
  </si>
  <si>
    <t>TXN007469</t>
  </si>
  <si>
    <t>TXN006076</t>
  </si>
  <si>
    <t>TXN014406</t>
  </si>
  <si>
    <t>TXN002367</t>
  </si>
  <si>
    <t>TXN010560</t>
  </si>
  <si>
    <t>TXN014643</t>
  </si>
  <si>
    <t>TXN012906</t>
  </si>
  <si>
    <t>TXN013306</t>
  </si>
  <si>
    <t>TXN009504</t>
  </si>
  <si>
    <t>TXN013122</t>
  </si>
  <si>
    <t>TXN006040</t>
  </si>
  <si>
    <t>TXN005685</t>
  </si>
  <si>
    <t>TXN013034</t>
  </si>
  <si>
    <t>TXN013952</t>
  </si>
  <si>
    <t>TXN002583</t>
  </si>
  <si>
    <t>TXN006101</t>
  </si>
  <si>
    <t>TXN004776</t>
  </si>
  <si>
    <t>TXN011010</t>
  </si>
  <si>
    <t>TXN006493</t>
  </si>
  <si>
    <t>TXN009808</t>
  </si>
  <si>
    <t>TXN003924</t>
  </si>
  <si>
    <t>TXN009648</t>
  </si>
  <si>
    <t>TXN002207</t>
  </si>
  <si>
    <t>TXN012274</t>
  </si>
  <si>
    <t>TXN004912</t>
  </si>
  <si>
    <t>TXN013607</t>
  </si>
  <si>
    <t>TXN011185</t>
  </si>
  <si>
    <t>TXN010810</t>
  </si>
  <si>
    <t>TXN012463</t>
  </si>
  <si>
    <t>TXN000171</t>
  </si>
  <si>
    <t>TXN007894</t>
  </si>
  <si>
    <t>TXN012707</t>
  </si>
  <si>
    <t>TXN002965</t>
  </si>
  <si>
    <t>TXN011428</t>
  </si>
  <si>
    <t>TXN000993</t>
  </si>
  <si>
    <t>TXN013168</t>
  </si>
  <si>
    <t>TXN000528</t>
  </si>
  <si>
    <t>TXN006089</t>
  </si>
  <si>
    <t>TXN012261</t>
  </si>
  <si>
    <t>TXN005958</t>
  </si>
  <si>
    <t>TXN002171</t>
  </si>
  <si>
    <t>TXN006524</t>
  </si>
  <si>
    <t>TXN003382</t>
  </si>
  <si>
    <t>TXN012032</t>
  </si>
  <si>
    <t>TXN008185</t>
  </si>
  <si>
    <t>TXN006888</t>
  </si>
  <si>
    <t>TXN002092</t>
  </si>
  <si>
    <t>TXN008089</t>
  </si>
  <si>
    <t>TXN001916</t>
  </si>
  <si>
    <t>TXN012540</t>
  </si>
  <si>
    <t>TXN008445</t>
  </si>
  <si>
    <t>TXN009839</t>
  </si>
  <si>
    <t>TXN009987</t>
  </si>
  <si>
    <t>TXN012328</t>
  </si>
  <si>
    <t>TXN009069</t>
  </si>
  <si>
    <t>TXN008538</t>
  </si>
  <si>
    <t>TXN014898</t>
  </si>
  <si>
    <t>TXN008577</t>
  </si>
  <si>
    <t>TXN006448</t>
  </si>
  <si>
    <t>TXN013911</t>
  </si>
  <si>
    <t>TXN008408</t>
  </si>
  <si>
    <t>TXN011279</t>
  </si>
  <si>
    <t>TXN004593</t>
  </si>
  <si>
    <t>TXN013158</t>
  </si>
  <si>
    <t>TXN003063</t>
  </si>
  <si>
    <t>TXN011647</t>
  </si>
  <si>
    <t>TXN013782</t>
  </si>
  <si>
    <t>TXN010545</t>
  </si>
  <si>
    <t>TXN002949</t>
  </si>
  <si>
    <t>TXN013842</t>
  </si>
  <si>
    <t>TXN003836</t>
  </si>
  <si>
    <t>TXN004172</t>
  </si>
  <si>
    <t>TXN007911</t>
  </si>
  <si>
    <t>TXN000198</t>
  </si>
  <si>
    <t>TXN007649</t>
  </si>
  <si>
    <t>TXN011965</t>
  </si>
  <si>
    <t>TXN014117</t>
  </si>
  <si>
    <t>TXN001092</t>
  </si>
  <si>
    <t>TXN008632</t>
  </si>
  <si>
    <t>TXN010252</t>
  </si>
  <si>
    <t>TXN001212</t>
  </si>
  <si>
    <t>TXN008429</t>
  </si>
  <si>
    <t>TXN005220</t>
  </si>
  <si>
    <t>TXN011803</t>
  </si>
  <si>
    <t>TXN013546</t>
  </si>
  <si>
    <t>TXN010255</t>
  </si>
  <si>
    <t>TXN012762</t>
  </si>
  <si>
    <t>TXN006265</t>
  </si>
  <si>
    <t>TXN009174</t>
  </si>
  <si>
    <t>TXN009112</t>
  </si>
  <si>
    <t>TXN001145</t>
  </si>
  <si>
    <t>TXN006515</t>
  </si>
  <si>
    <t>TXN007406</t>
  </si>
  <si>
    <t>TXN014937</t>
  </si>
  <si>
    <t>TXN008179</t>
  </si>
  <si>
    <t>TXN009642</t>
  </si>
  <si>
    <t>TXN001061</t>
  </si>
  <si>
    <t>TXN002510</t>
  </si>
  <si>
    <t>TXN000331</t>
  </si>
  <si>
    <t>TXN010326</t>
  </si>
  <si>
    <t>TXN005513</t>
  </si>
  <si>
    <t>TXN006666</t>
  </si>
  <si>
    <t>TXN000968</t>
  </si>
  <si>
    <t>TXN011246</t>
  </si>
  <si>
    <t>TXN003942</t>
  </si>
  <si>
    <t>TXN008637</t>
  </si>
  <si>
    <t>TXN002337</t>
  </si>
  <si>
    <t>TXN001983</t>
  </si>
  <si>
    <t>TXN000131</t>
  </si>
  <si>
    <t>TXN014178</t>
  </si>
  <si>
    <t>TXN006318</t>
  </si>
  <si>
    <t>TXN010346</t>
  </si>
  <si>
    <t>TXN005578</t>
  </si>
  <si>
    <t>TXN000751</t>
  </si>
  <si>
    <t>TXN011030</t>
  </si>
  <si>
    <t>TXN004590</t>
  </si>
  <si>
    <t>TXN013751</t>
  </si>
  <si>
    <t>TXN013781</t>
  </si>
  <si>
    <t>TXN012255</t>
  </si>
  <si>
    <t>TXN007927</t>
  </si>
  <si>
    <t>TXN001216</t>
  </si>
  <si>
    <t>TXN009058</t>
  </si>
  <si>
    <t>TXN000464</t>
  </si>
  <si>
    <t>TXN003214</t>
  </si>
  <si>
    <t>TXN007340</t>
  </si>
  <si>
    <t>TXN001231</t>
  </si>
  <si>
    <t>TXN014090</t>
  </si>
  <si>
    <t>TXN011091</t>
  </si>
  <si>
    <t>TXN006996</t>
  </si>
  <si>
    <t>TXN011981</t>
  </si>
  <si>
    <t>TXN000656</t>
  </si>
  <si>
    <t>TXN004000</t>
  </si>
  <si>
    <t>TXN006682</t>
  </si>
  <si>
    <t>TXN004188</t>
  </si>
  <si>
    <t>TXN007076</t>
  </si>
  <si>
    <t>TXN003846</t>
  </si>
  <si>
    <t>TXN004685</t>
  </si>
  <si>
    <t>TXN001642</t>
  </si>
  <si>
    <t>TXN008252</t>
  </si>
  <si>
    <t>TXN010926</t>
  </si>
  <si>
    <t>TXN002144</t>
  </si>
  <si>
    <t>TXN011941</t>
  </si>
  <si>
    <t>TXN006673</t>
  </si>
  <si>
    <t>TXN002355</t>
  </si>
  <si>
    <t>TXN001103</t>
  </si>
  <si>
    <t>TXN014541</t>
  </si>
  <si>
    <t>TXN008497</t>
  </si>
  <si>
    <t>TXN006331</t>
  </si>
  <si>
    <t>TXN003579</t>
  </si>
  <si>
    <t>TXN012572</t>
  </si>
  <si>
    <t>TXN005498</t>
  </si>
  <si>
    <t>TXN005457</t>
  </si>
  <si>
    <t>TXN006649</t>
  </si>
  <si>
    <t>TXN007738</t>
  </si>
  <si>
    <t>TXN001117</t>
  </si>
  <si>
    <t>TXN004306</t>
  </si>
  <si>
    <t>TXN005314</t>
  </si>
  <si>
    <t>TXN013256</t>
  </si>
  <si>
    <t>TXN001922</t>
  </si>
  <si>
    <t>TXN014854</t>
  </si>
  <si>
    <t>TXN005686</t>
  </si>
  <si>
    <t>TXN001369</t>
  </si>
  <si>
    <t>TXN006768</t>
  </si>
  <si>
    <t>TXN007460</t>
  </si>
  <si>
    <t>TXN014226</t>
  </si>
  <si>
    <t>TXN000132</t>
  </si>
  <si>
    <t>TXN002023</t>
  </si>
  <si>
    <t>TXN014757</t>
  </si>
  <si>
    <t>TXN001205</t>
  </si>
  <si>
    <t>TXN001119</t>
  </si>
  <si>
    <t>TXN000577</t>
  </si>
  <si>
    <t>TXN007557</t>
  </si>
  <si>
    <t>TXN010366</t>
  </si>
  <si>
    <t>TXN008188</t>
  </si>
  <si>
    <t>TXN005152</t>
  </si>
  <si>
    <t>TXN010048</t>
  </si>
  <si>
    <t>TXN014023</t>
  </si>
  <si>
    <t>TXN003840</t>
  </si>
  <si>
    <t>TXN014845</t>
  </si>
  <si>
    <t>TXN007098</t>
  </si>
  <si>
    <t>TXN002490</t>
  </si>
  <si>
    <t>TXN013335</t>
  </si>
  <si>
    <t>TXN012265</t>
  </si>
  <si>
    <t>TXN008099</t>
  </si>
  <si>
    <t>TXN010146</t>
  </si>
  <si>
    <t>TXN002782</t>
  </si>
  <si>
    <t>TXN014304</t>
  </si>
  <si>
    <t>TXN005103</t>
  </si>
  <si>
    <t>TXN003642</t>
  </si>
  <si>
    <t>TXN007252</t>
  </si>
  <si>
    <t>TXN004491</t>
  </si>
  <si>
    <t>TXN003151</t>
  </si>
  <si>
    <t>TXN008948</t>
  </si>
  <si>
    <t>TXN001536</t>
  </si>
  <si>
    <t>TXN004301</t>
  </si>
  <si>
    <t>TXN005483</t>
  </si>
  <si>
    <t>TXN001235</t>
  </si>
  <si>
    <t>TXN003325</t>
  </si>
  <si>
    <t>TXN012533</t>
  </si>
  <si>
    <t>TXN004030</t>
  </si>
  <si>
    <t>TXN003722</t>
  </si>
  <si>
    <t>TXN005230</t>
  </si>
  <si>
    <t>TXN008311</t>
  </si>
  <si>
    <t>TXN000237</t>
  </si>
  <si>
    <t>TXN012990</t>
  </si>
  <si>
    <t>TXN000194</t>
  </si>
  <si>
    <t>TXN005778</t>
  </si>
  <si>
    <t>TXN002804</t>
  </si>
  <si>
    <t>TXN000965</t>
  </si>
  <si>
    <t>TXN004452</t>
  </si>
  <si>
    <t>TXN001556</t>
  </si>
  <si>
    <t>TXN004384</t>
  </si>
  <si>
    <t>TXN004382</t>
  </si>
  <si>
    <t>TXN006654</t>
  </si>
  <si>
    <t>TXN011776</t>
  </si>
  <si>
    <t>TXN011134</t>
  </si>
  <si>
    <t>TXN003263</t>
  </si>
  <si>
    <t>TXN006571</t>
  </si>
  <si>
    <t>TXN007972</t>
  </si>
  <si>
    <t>TXN014011</t>
  </si>
  <si>
    <t>TXN013062</t>
  </si>
  <si>
    <t>TXN011247</t>
  </si>
  <si>
    <t>TXN007290</t>
  </si>
  <si>
    <t>TXN001316</t>
  </si>
  <si>
    <t>TXN002722</t>
  </si>
  <si>
    <t>TXN004495</t>
  </si>
  <si>
    <t>TXN003821</t>
  </si>
  <si>
    <t>TXN003706</t>
  </si>
  <si>
    <t>TXN011989</t>
  </si>
  <si>
    <t>TXN007416</t>
  </si>
  <si>
    <t>TXN006312</t>
  </si>
  <si>
    <t>TXN010015</t>
  </si>
  <si>
    <t>TXN000330</t>
  </si>
  <si>
    <t>TXN010223</t>
  </si>
  <si>
    <t>TXN011140</t>
  </si>
  <si>
    <t>TXN004647</t>
  </si>
  <si>
    <t>TXN007807</t>
  </si>
  <si>
    <t>TXN011787</t>
  </si>
  <si>
    <t>TXN003945</t>
  </si>
  <si>
    <t>TXN013704</t>
  </si>
  <si>
    <t>TXN004952</t>
  </si>
  <si>
    <t>TXN006051</t>
  </si>
  <si>
    <t>TXN006565</t>
  </si>
  <si>
    <t>TXN008154</t>
  </si>
  <si>
    <t>TXN004071</t>
  </si>
  <si>
    <t>TXN007704</t>
  </si>
  <si>
    <t>TXN001818</t>
  </si>
  <si>
    <t>TXN012418</t>
  </si>
  <si>
    <t>TXN007015</t>
  </si>
  <si>
    <t>TXN007706</t>
  </si>
  <si>
    <t>TXN008618</t>
  </si>
  <si>
    <t>TXN003868</t>
  </si>
  <si>
    <t>TXN005101</t>
  </si>
  <si>
    <t>TXN008919</t>
  </si>
  <si>
    <t>TXN009310</t>
  </si>
  <si>
    <t>TXN004336</t>
  </si>
  <si>
    <t>TXN002746</t>
  </si>
  <si>
    <t>TXN013715</t>
  </si>
  <si>
    <t>TXN011228</t>
  </si>
  <si>
    <t>TXN011276</t>
  </si>
  <si>
    <t>TXN013326</t>
  </si>
  <si>
    <t>TXN014752</t>
  </si>
  <si>
    <t>TXN010179</t>
  </si>
  <si>
    <t>TXN012351</t>
  </si>
  <si>
    <t>TXN009178</t>
  </si>
  <si>
    <t>TXN011046</t>
  </si>
  <si>
    <t>TXN009143</t>
  </si>
  <si>
    <t>TXN010996</t>
  </si>
  <si>
    <t>TXN012563</t>
  </si>
  <si>
    <t>TXN001038</t>
  </si>
  <si>
    <t>TXN002280</t>
  </si>
  <si>
    <t>TXN010993</t>
  </si>
  <si>
    <t>TXN012365</t>
  </si>
  <si>
    <t>TXN007106</t>
  </si>
  <si>
    <t>TXN006017</t>
  </si>
  <si>
    <t>TXN009733</t>
  </si>
  <si>
    <t>TXN014649</t>
  </si>
  <si>
    <t>TXN007845</t>
  </si>
  <si>
    <t>TXN012737</t>
  </si>
  <si>
    <t>TXN008084</t>
  </si>
  <si>
    <t>TXN000280</t>
  </si>
  <si>
    <t>TXN014700</t>
  </si>
  <si>
    <t>TXN001799</t>
  </si>
  <si>
    <t>TXN004916</t>
  </si>
  <si>
    <t>TXN010949</t>
  </si>
  <si>
    <t>TXN001992</t>
  </si>
  <si>
    <t>TXN007666</t>
  </si>
  <si>
    <t>TXN003938</t>
  </si>
  <si>
    <t>TXN002819</t>
  </si>
  <si>
    <t>TXN005691</t>
  </si>
  <si>
    <t>TXN000293</t>
  </si>
  <si>
    <t>TXN002817</t>
  </si>
  <si>
    <t>TXN014325</t>
  </si>
  <si>
    <t>TXN009326</t>
  </si>
  <si>
    <t>TXN000115</t>
  </si>
  <si>
    <t>TXN000985</t>
  </si>
  <si>
    <t>TXN014767</t>
  </si>
  <si>
    <t>TXN013290</t>
  </si>
  <si>
    <t>TXN006278</t>
  </si>
  <si>
    <t>TXN004858</t>
  </si>
  <si>
    <t>TXN003247</t>
  </si>
  <si>
    <t>TXN006036</t>
  </si>
  <si>
    <t>TXN011096</t>
  </si>
  <si>
    <t>TXN008147</t>
  </si>
  <si>
    <t>TXN003026</t>
  </si>
  <si>
    <t>TXN001998</t>
  </si>
  <si>
    <t>TXN006962</t>
  </si>
  <si>
    <t>TXN010691</t>
  </si>
  <si>
    <t>TXN003746</t>
  </si>
  <si>
    <t>TXN007174</t>
  </si>
  <si>
    <t>TXN007172</t>
  </si>
  <si>
    <t>TXN009929</t>
  </si>
  <si>
    <t>TXN006737</t>
  </si>
  <si>
    <t>TXN011823</t>
  </si>
  <si>
    <t>TXN013471</t>
  </si>
  <si>
    <t>TXN002400</t>
  </si>
  <si>
    <t>TXN003672</t>
  </si>
  <si>
    <t>TXN000533</t>
  </si>
  <si>
    <t>TXN013082</t>
  </si>
  <si>
    <t>TXN002353</t>
  </si>
  <si>
    <t>TXN009831</t>
  </si>
  <si>
    <t>TXN007898</t>
  </si>
  <si>
    <t>TXN000116</t>
  </si>
  <si>
    <t>TXN005750</t>
  </si>
  <si>
    <t>TXN007645</t>
  </si>
  <si>
    <t>TXN003200</t>
  </si>
  <si>
    <t>TXN011763</t>
  </si>
  <si>
    <t>TXN013487</t>
  </si>
  <si>
    <t>TXN005296</t>
  </si>
  <si>
    <t>TXN012469</t>
  </si>
  <si>
    <t>TXN012285</t>
  </si>
  <si>
    <t>TXN004599</t>
  </si>
  <si>
    <t>TXN005116</t>
  </si>
  <si>
    <t>TXN009748</t>
  </si>
  <si>
    <t>TXN014924</t>
  </si>
  <si>
    <t>TXN005860</t>
  </si>
  <si>
    <t>TXN007367</t>
  </si>
  <si>
    <t>TXN012991</t>
  </si>
  <si>
    <t>TXN014933</t>
  </si>
  <si>
    <t>TXN002270</t>
  </si>
  <si>
    <t>TXN013446</t>
  </si>
  <si>
    <t>TXN004968</t>
  </si>
  <si>
    <t>TXN002299</t>
  </si>
  <si>
    <t>TXN013449</t>
  </si>
  <si>
    <t>TXN002940</t>
  </si>
  <si>
    <t>TXN000558</t>
  </si>
  <si>
    <t>TXN013115</t>
  </si>
  <si>
    <t>TXN010921</t>
  </si>
  <si>
    <t>TXN007227</t>
  </si>
  <si>
    <t>TXN009731</t>
  </si>
  <si>
    <t>TXN001836</t>
  </si>
  <si>
    <t>TXN001606</t>
  </si>
  <si>
    <t>TXN005192</t>
  </si>
  <si>
    <t>TXN011922</t>
  </si>
  <si>
    <t>TXN014231</t>
  </si>
  <si>
    <t>TXN014271</t>
  </si>
  <si>
    <t>TXN001867</t>
  </si>
  <si>
    <t>TXN009801</t>
  </si>
  <si>
    <t>TXN009100</t>
  </si>
  <si>
    <t>TXN013549</t>
  </si>
  <si>
    <t>TXN012370</t>
  </si>
  <si>
    <t>TXN014014</t>
  </si>
  <si>
    <t>TXN009295</t>
  </si>
  <si>
    <t>TXN001774</t>
  </si>
  <si>
    <t>TXN007595</t>
  </si>
  <si>
    <t>TXN003291</t>
  </si>
  <si>
    <t>TXN003863</t>
  </si>
  <si>
    <t>TXN011302</t>
  </si>
  <si>
    <t>TXN013804</t>
  </si>
  <si>
    <t>TXN002114</t>
  </si>
  <si>
    <t>TXN014655</t>
  </si>
  <si>
    <t>TXN013580</t>
  </si>
  <si>
    <t>TXN004847</t>
  </si>
  <si>
    <t>TXN003127</t>
  </si>
  <si>
    <t>TXN003725</t>
  </si>
  <si>
    <t>TXN003156</t>
  </si>
  <si>
    <t>TXN002034</t>
  </si>
  <si>
    <t>TXN002025</t>
  </si>
  <si>
    <t>TXN000737</t>
  </si>
  <si>
    <t>TXN005155</t>
  </si>
  <si>
    <t>TXN014994</t>
  </si>
  <si>
    <t>TXN010790</t>
  </si>
  <si>
    <t>TXN006177</t>
  </si>
  <si>
    <t>TXN009198</t>
  </si>
  <si>
    <t>TXN008235</t>
  </si>
  <si>
    <t>TXN000484</t>
  </si>
  <si>
    <t>TXN005651</t>
  </si>
  <si>
    <t>TXN014424</t>
  </si>
  <si>
    <t>TXN003146</t>
  </si>
  <si>
    <t>TXN011201</t>
  </si>
  <si>
    <t>TXN005403</t>
  </si>
  <si>
    <t>TXN011051</t>
  </si>
  <si>
    <t>TXN014460</t>
  </si>
  <si>
    <t>TXN000653</t>
  </si>
  <si>
    <t>TXN010532</t>
  </si>
  <si>
    <t>TXN009502</t>
  </si>
  <si>
    <t>TXN014480</t>
  </si>
  <si>
    <t>TXN002302</t>
  </si>
  <si>
    <t>TXN006757</t>
  </si>
  <si>
    <t>TXN013845</t>
  </si>
  <si>
    <t>TXN012215</t>
  </si>
  <si>
    <t>TXN009010</t>
  </si>
  <si>
    <t>TXN008422</t>
  </si>
  <si>
    <t>TXN003019</t>
  </si>
  <si>
    <t>TXN003983</t>
  </si>
  <si>
    <t>TXN011627</t>
  </si>
  <si>
    <t>TXN010963</t>
  </si>
  <si>
    <t>TXN008072</t>
  </si>
  <si>
    <t>TXN011442</t>
  </si>
  <si>
    <t>TXN001610</t>
  </si>
  <si>
    <t>TXN003215</t>
  </si>
  <si>
    <t>TXN002503</t>
  </si>
  <si>
    <t>TXN006465</t>
  </si>
  <si>
    <t>TXN001595</t>
  </si>
  <si>
    <t>TXN012843</t>
  </si>
  <si>
    <t>TXN004539</t>
  </si>
  <si>
    <t>TXN013207</t>
  </si>
  <si>
    <t>TXN002492</t>
  </si>
  <si>
    <t>TXN009035</t>
  </si>
  <si>
    <t>TXN008204</t>
  </si>
  <si>
    <t>TXN008877</t>
  </si>
  <si>
    <t>TXN010619</t>
  </si>
  <si>
    <t>TXN007692</t>
  </si>
  <si>
    <t>TXN004589</t>
  </si>
  <si>
    <t>TXN005971</t>
  </si>
  <si>
    <t>TXN009515</t>
  </si>
  <si>
    <t>TXN002732</t>
  </si>
  <si>
    <t>TXN006771</t>
  </si>
  <si>
    <t>TXN002744</t>
  </si>
  <si>
    <t>TXN013035</t>
  </si>
  <si>
    <t>TXN000591</t>
  </si>
  <si>
    <t>TXN014904</t>
  </si>
  <si>
    <t>TXN001908</t>
  </si>
  <si>
    <t>TXN006972</t>
  </si>
  <si>
    <t>TXN014169</t>
  </si>
  <si>
    <t>TXN000278</t>
  </si>
  <si>
    <t>TXN009389</t>
  </si>
  <si>
    <t>TXN004174</t>
  </si>
  <si>
    <t>TXN012122</t>
  </si>
  <si>
    <t>TXN001914</t>
  </si>
  <si>
    <t>TXN008800</t>
  </si>
  <si>
    <t>TXN014341</t>
  </si>
  <si>
    <t>TXN014704</t>
  </si>
  <si>
    <t>TXN004739</t>
  </si>
  <si>
    <t>TXN001946</t>
  </si>
  <si>
    <t>TXN011123</t>
  </si>
  <si>
    <t>TXN002083</t>
  </si>
  <si>
    <t>TXN005991</t>
  </si>
  <si>
    <t>TXN000984</t>
  </si>
  <si>
    <t>TXN000551</t>
  </si>
  <si>
    <t>TXN007103</t>
  </si>
  <si>
    <t>TXN001057</t>
  </si>
  <si>
    <t>TXN002277</t>
  </si>
  <si>
    <t>TXN001383</t>
  </si>
  <si>
    <t>TXN003113</t>
  </si>
  <si>
    <t>TXN013126</t>
  </si>
  <si>
    <t>TXN001445</t>
  </si>
  <si>
    <t>TXN011260</t>
  </si>
  <si>
    <t>TXN004695</t>
  </si>
  <si>
    <t>TXN001488</t>
  </si>
  <si>
    <t>TXN011344</t>
  </si>
  <si>
    <t>TXN002453</t>
  </si>
  <si>
    <t>TXN000738</t>
  </si>
  <si>
    <t>TXN011524</t>
  </si>
  <si>
    <t>TXN012607</t>
  </si>
  <si>
    <t>TXN000138</t>
  </si>
  <si>
    <t>TXN010169</t>
  </si>
  <si>
    <t>TXN005918</t>
  </si>
  <si>
    <t>TXN010129</t>
  </si>
  <si>
    <t>TXN009796</t>
  </si>
  <si>
    <t>TXN003220</t>
  </si>
  <si>
    <t>TXN010744</t>
  </si>
  <si>
    <t>TXN003152</t>
  </si>
  <si>
    <t>TXN001238</t>
  </si>
  <si>
    <t>TXN011412</t>
  </si>
  <si>
    <t>TXN002281</t>
  </si>
  <si>
    <t>TXN011804</t>
  </si>
  <si>
    <t>TXN010209</t>
  </si>
  <si>
    <t>TXN004564</t>
  </si>
  <si>
    <t>TXN008053</t>
  </si>
  <si>
    <t>TXN013291</t>
  </si>
  <si>
    <t>TXN011455</t>
  </si>
  <si>
    <t>TXN004089</t>
  </si>
  <si>
    <t>TXN013044</t>
  </si>
  <si>
    <t>TXN003068</t>
  </si>
  <si>
    <t>TXN002766</t>
  </si>
  <si>
    <t>TXN004051</t>
  </si>
  <si>
    <t>TXN001088</t>
  </si>
  <si>
    <t>TXN004462</t>
  </si>
  <si>
    <t>TXN005442</t>
  </si>
  <si>
    <t>TXN013059</t>
  </si>
  <si>
    <t>TXN014997</t>
  </si>
  <si>
    <t>TXN013282</t>
  </si>
  <si>
    <t>TXN009894</t>
  </si>
  <si>
    <t>TXN009826</t>
  </si>
  <si>
    <t>TXN003478</t>
  </si>
  <si>
    <t>TXN009387</t>
  </si>
  <si>
    <t>TXN006815</t>
  </si>
  <si>
    <t>TXN001215</t>
  </si>
  <si>
    <t>TXN003932</t>
  </si>
  <si>
    <t>TXN010957</t>
  </si>
  <si>
    <t>TXN007827</t>
  </si>
  <si>
    <t>TXN005260</t>
  </si>
  <si>
    <t>TXN013506</t>
  </si>
  <si>
    <t>TXN011544</t>
  </si>
  <si>
    <t>TXN001502</t>
  </si>
  <si>
    <t>TXN004477</t>
  </si>
  <si>
    <t>TXN012115</t>
  </si>
  <si>
    <t>TXN013907</t>
  </si>
  <si>
    <t>TXN014035</t>
  </si>
  <si>
    <t>TXN005271</t>
  </si>
  <si>
    <t>TXN013360</t>
  </si>
  <si>
    <t>TXN006467</t>
  </si>
  <si>
    <t>TXN007246</t>
  </si>
  <si>
    <t>TXN012101</t>
  </si>
  <si>
    <t>TXN001670</t>
  </si>
  <si>
    <t>TXN009020</t>
  </si>
  <si>
    <t>TXN009140</t>
  </si>
  <si>
    <t>TXN008607</t>
  </si>
  <si>
    <t>TXN013125</t>
  </si>
  <si>
    <t>TXN008911</t>
  </si>
  <si>
    <t>TXN014565</t>
  </si>
  <si>
    <t>TXN006201</t>
  </si>
  <si>
    <t>TXN013261</t>
  </si>
  <si>
    <t>TXN000383</t>
  </si>
  <si>
    <t>TXN003767</t>
  </si>
  <si>
    <t>TXN001341</t>
  </si>
  <si>
    <t>TXN007973</t>
  </si>
  <si>
    <t>TXN003802</t>
  </si>
  <si>
    <t>TXN004401</t>
  </si>
  <si>
    <t>TXN009677</t>
  </si>
  <si>
    <t>TXN014498</t>
  </si>
  <si>
    <t>TXN012236</t>
  </si>
  <si>
    <t>TXN002235</t>
  </si>
  <si>
    <t>TXN002872</t>
  </si>
  <si>
    <t>TXN008676</t>
  </si>
  <si>
    <t>TXN007529</t>
  </si>
  <si>
    <t>TXN008076</t>
  </si>
  <si>
    <t>TXN003257</t>
  </si>
  <si>
    <t>TXN011906</t>
  </si>
  <si>
    <t>TXN002755</t>
  </si>
  <si>
    <t>TXN001616</t>
  </si>
  <si>
    <t>TXN005959</t>
  </si>
  <si>
    <t>TXN000404</t>
  </si>
  <si>
    <t>TXN012368</t>
  </si>
  <si>
    <t>TXN004802</t>
  </si>
  <si>
    <t>TXN014196</t>
  </si>
  <si>
    <t>TXN001505</t>
  </si>
  <si>
    <t>TXN002444</t>
  </si>
  <si>
    <t>TXN013997</t>
  </si>
  <si>
    <t>TXN000928</t>
  </si>
  <si>
    <t>TXN003175</t>
  </si>
  <si>
    <t>TXN005038</t>
  </si>
  <si>
    <t>TXN003930</t>
  </si>
  <si>
    <t>TXN013729</t>
  </si>
  <si>
    <t>TXN005208</t>
  </si>
  <si>
    <t>TXN010517</t>
  </si>
  <si>
    <t>TXN008142</t>
  </si>
  <si>
    <t>TXN010105</t>
  </si>
  <si>
    <t>TXN008313</t>
  </si>
  <si>
    <t>TXN009455</t>
  </si>
  <si>
    <t>TXN011006</t>
  </si>
  <si>
    <t>TXN014918</t>
  </si>
  <si>
    <t>TXN012206</t>
  </si>
  <si>
    <t>TXN012373</t>
  </si>
  <si>
    <t>TXN008858</t>
  </si>
  <si>
    <t>TXN002087</t>
  </si>
  <si>
    <t>TXN009486</t>
  </si>
  <si>
    <t>TXN014715</t>
  </si>
  <si>
    <t>TXN003034</t>
  </si>
  <si>
    <t>TXN001971</t>
  </si>
  <si>
    <t>TXN003529</t>
  </si>
  <si>
    <t>TXN012580</t>
  </si>
  <si>
    <t>TXN009981</t>
  </si>
  <si>
    <t>TXN008268</t>
  </si>
  <si>
    <t>TXN006417</t>
  </si>
  <si>
    <t>TXN007664</t>
  </si>
  <si>
    <t>TXN011951</t>
  </si>
  <si>
    <t>TXN000885</t>
  </si>
  <si>
    <t>TXN000586</t>
  </si>
  <si>
    <t>TXN011139</t>
  </si>
  <si>
    <t>TXN001623</t>
  </si>
  <si>
    <t>TXN002283</t>
  </si>
  <si>
    <t>TXN002667</t>
  </si>
  <si>
    <t>TXN008162</t>
  </si>
  <si>
    <t>TXN005391</t>
  </si>
  <si>
    <t>TXN006046</t>
  </si>
  <si>
    <t>TXN014323</t>
  </si>
  <si>
    <t>TXN003422</t>
  </si>
  <si>
    <t>TXN001977</t>
  </si>
  <si>
    <t>TXN010551</t>
  </si>
  <si>
    <t>TXN012315</t>
  </si>
  <si>
    <t>TXN012219</t>
  </si>
  <si>
    <t>TXN006173</t>
  </si>
  <si>
    <t>TXN009168</t>
  </si>
  <si>
    <t>TXN003160</t>
  </si>
  <si>
    <t>TXN002680</t>
  </si>
  <si>
    <t>TXN011551</t>
  </si>
  <si>
    <t>TXN001428</t>
  </si>
  <si>
    <t>TXN006939</t>
  </si>
  <si>
    <t>TXN007217</t>
  </si>
  <si>
    <t>TXN008852</t>
  </si>
  <si>
    <t>TXN003510</t>
  </si>
  <si>
    <t>TXN001675</t>
  </si>
  <si>
    <t>TXN010883</t>
  </si>
  <si>
    <t>TXN010524</t>
  </si>
  <si>
    <t>TXN006706</t>
  </si>
  <si>
    <t>TXN006150</t>
  </si>
  <si>
    <t>TXN013955</t>
  </si>
  <si>
    <t>TXN005190</t>
  </si>
  <si>
    <t>TXN007998</t>
  </si>
  <si>
    <t>TXN012929</t>
  </si>
  <si>
    <t>TXN001407</t>
  </si>
  <si>
    <t>TXN003009</t>
  </si>
  <si>
    <t>TXN003000</t>
  </si>
  <si>
    <t>TXN005696</t>
  </si>
  <si>
    <t>TXN000032</t>
  </si>
  <si>
    <t>TXN004144</t>
  </si>
  <si>
    <t>TXN003522</t>
  </si>
  <si>
    <t>TXN002862</t>
  </si>
  <si>
    <t>TXN008794</t>
  </si>
  <si>
    <t>TXN005889</t>
  </si>
  <si>
    <t>TXN012799</t>
  </si>
  <si>
    <t>TXN000702</t>
  </si>
  <si>
    <t>TXN000498</t>
  </si>
  <si>
    <t>TXN013635</t>
  </si>
  <si>
    <t>TXN003851</t>
  </si>
  <si>
    <t>TXN000105</t>
  </si>
  <si>
    <t>TXN013894</t>
  </si>
  <si>
    <t>TXN012875</t>
  </si>
  <si>
    <t>TXN010764</t>
  </si>
  <si>
    <t>TXN010787</t>
  </si>
  <si>
    <t>TXN001228</t>
  </si>
  <si>
    <t>TXN009306</t>
  </si>
  <si>
    <t>TXN007756</t>
  </si>
  <si>
    <t>TXN002518</t>
  </si>
  <si>
    <t>TXN003407</t>
  </si>
  <si>
    <t>TXN014478</t>
  </si>
  <si>
    <t>TXN012154</t>
  </si>
  <si>
    <t>TXN005769</t>
  </si>
  <si>
    <t>TXN005049</t>
  </si>
  <si>
    <t>TXN001096</t>
  </si>
  <si>
    <t>TXN006914</t>
  </si>
  <si>
    <t>TXN011256</t>
  </si>
  <si>
    <t>TXN006108</t>
  </si>
  <si>
    <t>TXN010136</t>
  </si>
  <si>
    <t>TXN000196</t>
  </si>
  <si>
    <t>TXN005616</t>
  </si>
  <si>
    <t>TXN008244</t>
  </si>
  <si>
    <t>TXN013700</t>
  </si>
  <si>
    <t>TXN007536</t>
  </si>
  <si>
    <t>TXN001736</t>
  </si>
  <si>
    <t>TXN006337</t>
  </si>
  <si>
    <t>TXN004979</t>
  </si>
  <si>
    <t>TXN001395</t>
  </si>
  <si>
    <t>TXN004527</t>
  </si>
  <si>
    <t>TXN012859</t>
  </si>
  <si>
    <t>TXN013141</t>
  </si>
  <si>
    <t>TXN005247</t>
  </si>
  <si>
    <t>TXN003629</t>
  </si>
  <si>
    <t>TXN004118</t>
  </si>
  <si>
    <t>TXN003731</t>
  </si>
  <si>
    <t>TXN000838</t>
  </si>
  <si>
    <t>TXN003876</t>
  </si>
  <si>
    <t>TXN014255</t>
  </si>
  <si>
    <t>TXN005869</t>
  </si>
  <si>
    <t>TXN013677</t>
  </si>
  <si>
    <t>TXN006185</t>
  </si>
  <si>
    <t>TXN005727</t>
  </si>
  <si>
    <t>TXN004021</t>
  </si>
  <si>
    <t>TXN011858</t>
  </si>
  <si>
    <t>TXN007925</t>
  </si>
  <si>
    <t>TXN009737</t>
  </si>
  <si>
    <t>TXN008296</t>
  </si>
  <si>
    <t>TXN011243</t>
  </si>
  <si>
    <t>TXN008017</t>
  </si>
  <si>
    <t>TXN004429</t>
  </si>
  <si>
    <t>TXN014967</t>
  </si>
  <si>
    <t>TXN011215</t>
  </si>
  <si>
    <t>TXN009473</t>
  </si>
  <si>
    <t>TXN001507</t>
  </si>
  <si>
    <t>TXN007788</t>
  </si>
  <si>
    <t>TXN007803</t>
  </si>
  <si>
    <t>TXN008290</t>
  </si>
  <si>
    <t>TXN009824</t>
  </si>
  <si>
    <t>TXN009124</t>
  </si>
  <si>
    <t>TXN002452</t>
  </si>
  <si>
    <t>TXN008132</t>
  </si>
  <si>
    <t>TXN010357</t>
  </si>
  <si>
    <t>TXN003829</t>
  </si>
  <si>
    <t>TXN007442</t>
  </si>
  <si>
    <t>TXN001559</t>
  </si>
  <si>
    <t>TXN002249</t>
  </si>
  <si>
    <t>TXN013943</t>
  </si>
  <si>
    <t>TXN006131</t>
  </si>
  <si>
    <t>TXN008386</t>
  </si>
  <si>
    <t>TXN009175</t>
  </si>
  <si>
    <t>TXN013758</t>
  </si>
  <si>
    <t>TXN013387</t>
  </si>
  <si>
    <t>TXN011869</t>
  </si>
  <si>
    <t>TXN014634</t>
  </si>
  <si>
    <t>TXN014631</t>
  </si>
  <si>
    <t>TXN009041</t>
  </si>
  <si>
    <t>TXN003760</t>
  </si>
  <si>
    <t>TXN011199</t>
  </si>
  <si>
    <t>TXN002405</t>
  </si>
  <si>
    <t>TXN007878</t>
  </si>
  <si>
    <t>TXN001958</t>
  </si>
  <si>
    <t>TXN003612</t>
  </si>
  <si>
    <t>TXN007896</t>
  </si>
  <si>
    <t>TXN010315</t>
  </si>
  <si>
    <t>TXN006899</t>
  </si>
  <si>
    <t>TXN002002</t>
  </si>
  <si>
    <t>TXN004524</t>
  </si>
  <si>
    <t>TXN012313</t>
  </si>
  <si>
    <t>TXN014174</t>
  </si>
  <si>
    <t>TXN010895</t>
  </si>
  <si>
    <t>TXN001221</t>
  </si>
  <si>
    <t>TXN008199</t>
  </si>
  <si>
    <t>TXN003677</t>
  </si>
  <si>
    <t>TXN014422</t>
  </si>
  <si>
    <t>TXN002430</t>
  </si>
  <si>
    <t>TXN013786</t>
  </si>
  <si>
    <t>TXN003069</t>
  </si>
  <si>
    <t>TXN010546</t>
  </si>
  <si>
    <t>TXN008926</t>
  </si>
  <si>
    <t>TXN008272</t>
  </si>
  <si>
    <t>TXN006944</t>
  </si>
  <si>
    <t>TXN008469</t>
  </si>
  <si>
    <t>TXN000652</t>
  </si>
  <si>
    <t>TXN012078</t>
  </si>
  <si>
    <t>TXN008772</t>
  </si>
  <si>
    <t>TXN012717</t>
  </si>
  <si>
    <t>TXN006512</t>
  </si>
  <si>
    <t>TXN007707</t>
  </si>
  <si>
    <t>TXN006078</t>
  </si>
  <si>
    <t>TXN004819</t>
  </si>
  <si>
    <t>TXN011483</t>
  </si>
  <si>
    <t>TXN000684</t>
  </si>
  <si>
    <t>TXN006342</t>
  </si>
  <si>
    <t>TXN001029</t>
  </si>
  <si>
    <t>TXN013013</t>
  </si>
  <si>
    <t>TXN002515</t>
  </si>
  <si>
    <t>TXN005952</t>
  </si>
  <si>
    <t>TXN005117</t>
  </si>
  <si>
    <t>TXN005242</t>
  </si>
  <si>
    <t>TXN011949</t>
  </si>
  <si>
    <t>TXN001456</t>
  </si>
  <si>
    <t>TXN005839</t>
  </si>
  <si>
    <t>TXN014365</t>
  </si>
  <si>
    <t>TXN008560</t>
  </si>
  <si>
    <t>TXN012334</t>
  </si>
  <si>
    <t>TXN004927</t>
  </si>
  <si>
    <t>TXN000418</t>
  </si>
  <si>
    <t>TXN013598</t>
  </si>
  <si>
    <t>TXN000590</t>
  </si>
  <si>
    <t>TXN002134</t>
  </si>
  <si>
    <t>TXN011501</t>
  </si>
  <si>
    <t>TXN007592</t>
  </si>
  <si>
    <t>TXN007745</t>
  </si>
  <si>
    <t>TXN008176</t>
  </si>
  <si>
    <t>TXN000503</t>
  </si>
  <si>
    <t>TXN011669</t>
  </si>
  <si>
    <t>TXN001927</t>
  </si>
  <si>
    <t>TXN001572</t>
  </si>
  <si>
    <t>TXN009286</t>
  </si>
  <si>
    <t>TXN002242</t>
  </si>
  <si>
    <t>TXN007552</t>
  </si>
  <si>
    <t>TXN003712</t>
  </si>
  <si>
    <t>TXN003134</t>
  </si>
  <si>
    <t>TXN011399</t>
  </si>
  <si>
    <t>TXN013898</t>
  </si>
  <si>
    <t>TXN012968</t>
  </si>
  <si>
    <t>TXN011323</t>
  </si>
  <si>
    <t>TXN008130</t>
  </si>
  <si>
    <t>TXN013577</t>
  </si>
  <si>
    <t>TXN010433</t>
  </si>
  <si>
    <t>TXN009197</t>
  </si>
  <si>
    <t>TXN010847</t>
  </si>
  <si>
    <t>TXN001370</t>
  </si>
  <si>
    <t>TXN012369</t>
  </si>
  <si>
    <t>TXN014833</t>
  </si>
  <si>
    <t>TXN000008</t>
  </si>
  <si>
    <t>TXN010445</t>
  </si>
  <si>
    <t>TXN006523</t>
  </si>
  <si>
    <t>TXN008876</t>
  </si>
  <si>
    <t>TXN000214</t>
  </si>
  <si>
    <t>TXN001844</t>
  </si>
  <si>
    <t>TXN011259</t>
  </si>
  <si>
    <t>TXN007248</t>
  </si>
  <si>
    <t>TXN005310</t>
  </si>
  <si>
    <t>TXN009263</t>
  </si>
  <si>
    <t>TXN010471</t>
  </si>
  <si>
    <t>TXN002126</t>
  </si>
  <si>
    <t>TXN012754</t>
  </si>
  <si>
    <t>TXN006450</t>
  </si>
  <si>
    <t>TXN002258</t>
  </si>
  <si>
    <t>TXN009489</t>
  </si>
  <si>
    <t>TXN005817</t>
  </si>
  <si>
    <t>TXN013947</t>
  </si>
  <si>
    <t>TXN003324</t>
  </si>
  <si>
    <t>TXN013473</t>
  </si>
  <si>
    <t>TXN007654</t>
  </si>
  <si>
    <t>TXN014317</t>
  </si>
  <si>
    <t>TXN008657</t>
  </si>
  <si>
    <t>TXN004549</t>
  </si>
  <si>
    <t>TXN010065</t>
  </si>
  <si>
    <t>TXN003987</t>
  </si>
  <si>
    <t>TXN004155</t>
  </si>
  <si>
    <t>TXN008075</t>
  </si>
  <si>
    <t>TXN001447</t>
  </si>
  <si>
    <t>TXN003101</t>
  </si>
  <si>
    <t>TXN000082</t>
  </si>
  <si>
    <t>TXN006229</t>
  </si>
  <si>
    <t>TXN014093</t>
  </si>
  <si>
    <t>TXN012074</t>
  </si>
  <si>
    <t>TXN001280</t>
  </si>
  <si>
    <t>TXN006104</t>
  </si>
  <si>
    <t>TXN001581</t>
  </si>
  <si>
    <t>TXN010485</t>
  </si>
  <si>
    <t>TXN004703</t>
  </si>
  <si>
    <t>TXN006285</t>
  </si>
  <si>
    <t>TXN000333</t>
  </si>
  <si>
    <t>TXN012080</t>
  </si>
  <si>
    <t>TXN014589</t>
  </si>
  <si>
    <t>TXN005397</t>
  </si>
  <si>
    <t>TXN004630</t>
  </si>
  <si>
    <t>TXN002338</t>
  </si>
  <si>
    <t>TXN002265</t>
  </si>
  <si>
    <t>TXN009333</t>
  </si>
  <si>
    <t>TXN014216</t>
  </si>
  <si>
    <t>TXN005765</t>
  </si>
  <si>
    <t>TXN011497</t>
  </si>
  <si>
    <t>TXN010388</t>
  </si>
  <si>
    <t>TXN010875</t>
  </si>
  <si>
    <t>TXN012629</t>
  </si>
  <si>
    <t>TXN001582</t>
  </si>
  <si>
    <t>TXN012420</t>
  </si>
  <si>
    <t>TXN007716</t>
  </si>
  <si>
    <t>TXN008955</t>
  </si>
  <si>
    <t>TXN014284</t>
  </si>
  <si>
    <t>TXN003149</t>
  </si>
  <si>
    <t>TXN010253</t>
  </si>
  <si>
    <t>TXN007871</t>
  </si>
  <si>
    <t>TXN012421</t>
  </si>
  <si>
    <t>TXN007628</t>
  </si>
  <si>
    <t>TXN008760</t>
  </si>
  <si>
    <t>TXN010929</t>
  </si>
  <si>
    <t>TXN000555</t>
  </si>
  <si>
    <t>TXN004112</t>
  </si>
  <si>
    <t>TXN002049</t>
  </si>
  <si>
    <t>TXN008475</t>
  </si>
  <si>
    <t>TXN008883</t>
  </si>
  <si>
    <t>TXN014088</t>
  </si>
  <si>
    <t>TXN007004</t>
  </si>
  <si>
    <t>TXN000246</t>
  </si>
  <si>
    <t>TXN002082</t>
  </si>
  <si>
    <t>TXN007035</t>
  </si>
  <si>
    <t>TXN006542</t>
  </si>
  <si>
    <t>TXN008334</t>
  </si>
  <si>
    <t>TXN013884</t>
  </si>
  <si>
    <t>TXN005143</t>
  </si>
  <si>
    <t>TXN003564</t>
  </si>
  <si>
    <t>TXN008321</t>
  </si>
  <si>
    <t>TXN010548</t>
  </si>
  <si>
    <t>TXN007485</t>
  </si>
  <si>
    <t>TXN013313</t>
  </si>
  <si>
    <t>TXN014689</t>
  </si>
  <si>
    <t>TXN003711</t>
  </si>
  <si>
    <t>TXN001181</t>
  </si>
  <si>
    <t>TXN008695</t>
  </si>
  <si>
    <t>TXN008758</t>
  </si>
  <si>
    <t>TXN000394</t>
  </si>
  <si>
    <t>TXN013053</t>
  </si>
  <si>
    <t>TXN013451</t>
  </si>
  <si>
    <t>TXN004226</t>
  </si>
  <si>
    <t>TXN011977</t>
  </si>
  <si>
    <t>TXN005580</t>
  </si>
  <si>
    <t>TXN014278</t>
  </si>
  <si>
    <t>TXN012310</t>
  </si>
  <si>
    <t>TXN000409</t>
  </si>
  <si>
    <t>TXN013098</t>
  </si>
  <si>
    <t>TXN011808</t>
  </si>
  <si>
    <t>TXN013701</t>
  </si>
  <si>
    <t>TXN003944</t>
  </si>
  <si>
    <t>TXN012333</t>
  </si>
  <si>
    <t>TXN005767</t>
  </si>
  <si>
    <t>TXN010988</t>
  </si>
  <si>
    <t>TXN013061</t>
  </si>
  <si>
    <t>TXN008098</t>
  </si>
  <si>
    <t>TXN006309</t>
  </si>
  <si>
    <t>TXN010515</t>
  </si>
  <si>
    <t>TXN011198</t>
  </si>
  <si>
    <t>TXN012812</t>
  </si>
  <si>
    <t>TXN013558</t>
  </si>
  <si>
    <t>TXN007519</t>
  </si>
  <si>
    <t>TXN002132</t>
  </si>
  <si>
    <t>TXN006251</t>
  </si>
  <si>
    <t>TXN001449</t>
  </si>
  <si>
    <t>TXN012603</t>
  </si>
  <si>
    <t>TXN008044</t>
  </si>
  <si>
    <t>TXN009321</t>
  </si>
  <si>
    <t>TXN009434</t>
  </si>
  <si>
    <t>TXN005818</t>
  </si>
  <si>
    <t>TXN014420</t>
  </si>
  <si>
    <t>TXN009427</t>
  </si>
  <si>
    <t>TXN006803</t>
  </si>
  <si>
    <t>TXN000844</t>
  </si>
  <si>
    <t>TXN004389</t>
  </si>
  <si>
    <t>TXN003465</t>
  </si>
  <si>
    <t>TXN006199</t>
  </si>
  <si>
    <t>TXN000448</t>
  </si>
  <si>
    <t>TXN005600</t>
  </si>
  <si>
    <t>TXN003798</t>
  </si>
  <si>
    <t>TXN008245</t>
  </si>
  <si>
    <t>TXN005464</t>
  </si>
  <si>
    <t>TXN013923</t>
  </si>
  <si>
    <t>TXN006813</t>
  </si>
  <si>
    <t>TXN001333</t>
  </si>
  <si>
    <t>TXN006609</t>
  </si>
  <si>
    <t>TXN001779</t>
  </si>
  <si>
    <t>TXN005123</t>
  </si>
  <si>
    <t>TXN009734</t>
  </si>
  <si>
    <t>TXN001845</t>
  </si>
  <si>
    <t>TXN008111</t>
  </si>
  <si>
    <t>TXN001980</t>
  </si>
  <si>
    <t>TXN014462</t>
  </si>
  <si>
    <t>TXN001250</t>
  </si>
  <si>
    <t>TXN010181</t>
  </si>
  <si>
    <t>TXN002464</t>
  </si>
  <si>
    <t>TXN012199</t>
  </si>
  <si>
    <t>TXN011673</t>
  </si>
  <si>
    <t>TXN009115</t>
  </si>
  <si>
    <t>TXN009534</t>
  </si>
  <si>
    <t>TXN013046</t>
  </si>
  <si>
    <t>TXN007372</t>
  </si>
  <si>
    <t>TXN009352</t>
  </si>
  <si>
    <t>TXN014243</t>
  </si>
  <si>
    <t>TXN003004</t>
  </si>
  <si>
    <t>TXN003058</t>
  </si>
  <si>
    <t>TXN004975</t>
  </si>
  <si>
    <t>TXN013595</t>
  </si>
  <si>
    <t>TXN012162</t>
  </si>
  <si>
    <t>TXN007309</t>
  </si>
  <si>
    <t>TXN000462</t>
  </si>
  <si>
    <t>TXN014092</t>
  </si>
  <si>
    <t>TXN014696</t>
  </si>
  <si>
    <t>TXN003056</t>
  </si>
  <si>
    <t>TXN011962</t>
  </si>
  <si>
    <t>TXN011546</t>
  </si>
  <si>
    <t>TXN007119</t>
  </si>
  <si>
    <t>TXN011321</t>
  </si>
  <si>
    <t>TXN002286</t>
  </si>
  <si>
    <t>TXN004478</t>
  </si>
  <si>
    <t>TXN001230</t>
  </si>
  <si>
    <t>TXN013096</t>
  </si>
  <si>
    <t>TXN003655</t>
  </si>
  <si>
    <t>TXN003739</t>
  </si>
  <si>
    <t>TXN009411</t>
  </si>
  <si>
    <t>TXN005539</t>
  </si>
  <si>
    <t>TXN009580</t>
  </si>
  <si>
    <t>TXN012940</t>
  </si>
  <si>
    <t>TXN014526</t>
  </si>
  <si>
    <t>TXN008078</t>
  </si>
  <si>
    <t>TXN012371</t>
  </si>
  <si>
    <t>TXN001808</t>
  </si>
  <si>
    <t>TXN002931</t>
  </si>
  <si>
    <t>TXN009123</t>
  </si>
  <si>
    <t>TXN011398</t>
  </si>
  <si>
    <t>TXN009064</t>
  </si>
  <si>
    <t>TXN009015</t>
  </si>
  <si>
    <t>TXN008172</t>
  </si>
  <si>
    <t>TXN000055</t>
  </si>
  <si>
    <t>TXN007659</t>
  </si>
  <si>
    <t>TXN007142</t>
  </si>
  <si>
    <t>TXN002191</t>
  </si>
  <si>
    <t>TXN006121</t>
  </si>
  <si>
    <t>TXN005757</t>
  </si>
  <si>
    <t>TXN003595</t>
  </si>
  <si>
    <t>TXN007978</t>
  </si>
  <si>
    <t>TXN008866</t>
  </si>
  <si>
    <t>TXN000100</t>
  </si>
  <si>
    <t>TXN008166</t>
  </si>
  <si>
    <t>TXN001490</t>
  </si>
  <si>
    <t>TXN007475</t>
  </si>
  <si>
    <t>TXN004801</t>
  </si>
  <si>
    <t>TXN001712</t>
  </si>
  <si>
    <t>TXN001868</t>
  </si>
  <si>
    <t>TXN009522</t>
  </si>
  <si>
    <t>TXN012789</t>
  </si>
  <si>
    <t>TXN011884</t>
  </si>
  <si>
    <t>TXN007385</t>
  </si>
  <si>
    <t>TXN003194</t>
  </si>
  <si>
    <t>TXN012039</t>
  </si>
  <si>
    <t>TXN013977</t>
  </si>
  <si>
    <t>TXN005789</t>
  </si>
  <si>
    <t>TXN010409</t>
  </si>
  <si>
    <t>TXN008307</t>
  </si>
  <si>
    <t>TXN014121</t>
  </si>
  <si>
    <t>TXN003461</t>
  </si>
  <si>
    <t>TXN011515</t>
  </si>
  <si>
    <t>TXN005655</t>
  </si>
  <si>
    <t>TXN002394</t>
  </si>
  <si>
    <t>TXN006481</t>
  </si>
  <si>
    <t>TXN005375</t>
  </si>
  <si>
    <t>TXN004886</t>
  </si>
  <si>
    <t>TXN004674</t>
  </si>
  <si>
    <t>TXN001869</t>
  </si>
  <si>
    <t>TXN012870</t>
  </si>
  <si>
    <t>TXN010577</t>
  </si>
  <si>
    <t>TXN005791</t>
  </si>
  <si>
    <t>TXN013140</t>
  </si>
  <si>
    <t>TXN009446</t>
  </si>
  <si>
    <t>TXN010150</t>
  </si>
  <si>
    <t>TXN001169</t>
  </si>
  <si>
    <t>TXN001532</t>
  </si>
  <si>
    <t>TXN009996</t>
  </si>
  <si>
    <t>TXN003923</t>
  </si>
  <si>
    <t>TXN011261</t>
  </si>
  <si>
    <t>TXN004879</t>
  </si>
  <si>
    <t>TXN005612</t>
  </si>
  <si>
    <t>TXN000588</t>
  </si>
  <si>
    <t>TXN007907</t>
  </si>
  <si>
    <t>TXN007624</t>
  </si>
  <si>
    <t>TXN005960</t>
  </si>
  <si>
    <t>TXN000413</t>
  </si>
  <si>
    <t>TXN004120</t>
  </si>
  <si>
    <t>TXN003059</t>
  </si>
  <si>
    <t>TXN007958</t>
  </si>
  <si>
    <t>TXN007899</t>
  </si>
  <si>
    <t>TXN013169</t>
  </si>
  <si>
    <t>TXN006683</t>
  </si>
  <si>
    <t>TXN007997</t>
  </si>
  <si>
    <t>TXN005728</t>
  </si>
  <si>
    <t>TXN008131</t>
  </si>
  <si>
    <t>TXN003254</t>
  </si>
  <si>
    <t>TXN004671</t>
  </si>
  <si>
    <t>TXN001956</t>
  </si>
  <si>
    <t>TXN014966</t>
  </si>
  <si>
    <t>TXN008405</t>
  </si>
  <si>
    <t>TXN000463</t>
  </si>
  <si>
    <t>TXN010190</t>
  </si>
  <si>
    <t>TXN013138</t>
  </si>
  <si>
    <t>TXN012465</t>
  </si>
  <si>
    <t>TXN002298</t>
  </si>
  <si>
    <t>TXN010757</t>
  </si>
  <si>
    <t>TXN012537</t>
  </si>
  <si>
    <t>TXN012536</t>
  </si>
  <si>
    <t>TXN005129</t>
  </si>
  <si>
    <t>TXN013164</t>
  </si>
  <si>
    <t>TXN012466</t>
  </si>
  <si>
    <t>TXN005533</t>
  </si>
  <si>
    <t>TXN005582</t>
  </si>
  <si>
    <t>TXN007561</t>
  </si>
  <si>
    <t>TXN009393</t>
  </si>
  <si>
    <t>TXN013267</t>
  </si>
  <si>
    <t>TXN008720</t>
  </si>
  <si>
    <t>TXN006497</t>
  </si>
  <si>
    <t>TXN005013</t>
  </si>
  <si>
    <t>TXN000691</t>
  </si>
  <si>
    <t>TXN000797</t>
  </si>
  <si>
    <t>TXN012257</t>
  </si>
  <si>
    <t>TXN003933</t>
  </si>
  <si>
    <t>TXN008646</t>
  </si>
  <si>
    <t>TXN002930</t>
  </si>
  <si>
    <t>TXN003535</t>
  </si>
  <si>
    <t>TXN000743</t>
  </si>
  <si>
    <t>TXN005298</t>
  </si>
  <si>
    <t>TXN007437</t>
  </si>
  <si>
    <t>TXN012227</t>
  </si>
  <si>
    <t>TXN001613</t>
  </si>
  <si>
    <t>TXN013440</t>
  </si>
  <si>
    <t>TXN002089</t>
  </si>
  <si>
    <t>TXN002700</t>
  </si>
  <si>
    <t>TXN009712</t>
  </si>
  <si>
    <t>TXN004820</t>
  </si>
  <si>
    <t>TXN011224</t>
  </si>
  <si>
    <t>TXN005462</t>
  </si>
  <si>
    <t>TXN004485</t>
  </si>
  <si>
    <t>TXN007621</t>
  </si>
  <si>
    <t>TXN003758</t>
  </si>
  <si>
    <t>TXN004874</t>
  </si>
  <si>
    <t>TXN007167</t>
  </si>
  <si>
    <t>TXN005480</t>
  </si>
  <si>
    <t>TXN009927</t>
  </si>
  <si>
    <t>TXN010160</t>
  </si>
  <si>
    <t>TXN002724</t>
  </si>
  <si>
    <t>TXN004928</t>
  </si>
  <si>
    <t>TXN010350</t>
  </si>
  <si>
    <t>TXN000868</t>
  </si>
  <si>
    <t>TXN010449</t>
  </si>
  <si>
    <t>TXN004833</t>
  </si>
  <si>
    <t>TXN004771</t>
  </si>
  <si>
    <t>TXN003503</t>
  </si>
  <si>
    <t>TXN005224</t>
  </si>
  <si>
    <t>TXN003383</t>
  </si>
  <si>
    <t>TXN004027</t>
  </si>
  <si>
    <t>TXN011472</t>
  </si>
  <si>
    <t>TXN002739</t>
  </si>
  <si>
    <t>TXN003937</t>
  </si>
  <si>
    <t>TXN012993</t>
  </si>
  <si>
    <t>TXN008722</t>
  </si>
  <si>
    <t>TXN001671</t>
  </si>
  <si>
    <t>TXN008601</t>
  </si>
  <si>
    <t>TXN005082</t>
  </si>
  <si>
    <t>TXN004271</t>
  </si>
  <si>
    <t>TXN011565</t>
  </si>
  <si>
    <t>TXN009464</t>
  </si>
  <si>
    <t>TXN006351</t>
  </si>
  <si>
    <t>TXN014186</t>
  </si>
  <si>
    <t>TXN012611</t>
  </si>
  <si>
    <t>TXN001944</t>
  </si>
  <si>
    <t>TXN005984</t>
  </si>
  <si>
    <t>TXN013693</t>
  </si>
  <si>
    <t>TXN011149</t>
  </si>
  <si>
    <t>TXN010846</t>
  </si>
  <si>
    <t>TXN001733</t>
  </si>
  <si>
    <t>TXN009476</t>
  </si>
  <si>
    <t>TXN008182</t>
  </si>
  <si>
    <t>TXN000887</t>
  </si>
  <si>
    <t>TXN013277</t>
  </si>
  <si>
    <t>TXN000336</t>
  </si>
  <si>
    <t>TXN005002</t>
  </si>
  <si>
    <t>TXN006590</t>
  </si>
  <si>
    <t>TXN009164</t>
  </si>
  <si>
    <t>TXN000697</t>
  </si>
  <si>
    <t>TXN006761</t>
  </si>
  <si>
    <t>TXN009661</t>
  </si>
  <si>
    <t>TXN008126</t>
  </si>
  <si>
    <t>TXN005039</t>
  </si>
  <si>
    <t>TXN007084</t>
  </si>
  <si>
    <t>TXN008832</t>
  </si>
  <si>
    <t>TXN011394</t>
  </si>
  <si>
    <t>TXN013925</t>
  </si>
  <si>
    <t>TXN004698</t>
  </si>
  <si>
    <t>TXN014879</t>
  </si>
  <si>
    <t>TXN009918</t>
  </si>
  <si>
    <t>TXN009068</t>
  </si>
  <si>
    <t>TXN007361</t>
  </si>
  <si>
    <t>TXN001573</t>
  </si>
  <si>
    <t>TXN006326</t>
  </si>
  <si>
    <t>TXN011000</t>
  </si>
  <si>
    <t>TXN008596</t>
  </si>
  <si>
    <t>TXN011733</t>
  </si>
  <si>
    <t>TXN005981</t>
  </si>
  <si>
    <t>TXN001255</t>
  </si>
  <si>
    <t>TXN002899</t>
  </si>
  <si>
    <t>TXN000898</t>
  </si>
  <si>
    <t>TXN006151</t>
  </si>
  <si>
    <t>TXN009728</t>
  </si>
  <si>
    <t>TXN001432</t>
  </si>
  <si>
    <t>TXN011573</t>
  </si>
  <si>
    <t>TXN002117</t>
  </si>
  <si>
    <t>TXN013972</t>
  </si>
  <si>
    <t>TXN012715</t>
  </si>
  <si>
    <t>TXN000563</t>
  </si>
  <si>
    <t>TXN014534</t>
  </si>
  <si>
    <t>TXN001592</t>
  </si>
  <si>
    <t>TXN005046</t>
  </si>
  <si>
    <t>TXN002684</t>
  </si>
  <si>
    <t>TXN003092</t>
  </si>
  <si>
    <t>TXN001554</t>
  </si>
  <si>
    <t>TXN011628</t>
  </si>
  <si>
    <t>TXN013795</t>
  </si>
  <si>
    <t>TXN004002</t>
  </si>
  <si>
    <t>TXN002797</t>
  </si>
  <si>
    <t>TXN011925</t>
  </si>
  <si>
    <t>TXN010213</t>
  </si>
  <si>
    <t>TXN005340</t>
  </si>
  <si>
    <t>TXN012323</t>
  </si>
  <si>
    <t>TXN013317</t>
  </si>
  <si>
    <t>TXN000534</t>
  </si>
  <si>
    <t>TXN008693</t>
  </si>
  <si>
    <t>TXN013010</t>
  </si>
  <si>
    <t>TXN014564</t>
  </si>
  <si>
    <t>TXN012056</t>
  </si>
  <si>
    <t>TXN001136</t>
  </si>
  <si>
    <t>TXN009861</t>
  </si>
  <si>
    <t>TXN013640</t>
  </si>
  <si>
    <t>TXN007366</t>
  </si>
  <si>
    <t>TXN004541</t>
  </si>
  <si>
    <t>TXN005389</t>
  </si>
  <si>
    <t>TXN000282</t>
  </si>
  <si>
    <t>TXN001438</t>
  </si>
  <si>
    <t>TXN006763</t>
  </si>
  <si>
    <t>TXN005077</t>
  </si>
  <si>
    <t>TXN012639</t>
  </si>
  <si>
    <t>TXN000470</t>
  </si>
  <si>
    <t>TXN001357</t>
  </si>
  <si>
    <t>TXN006690</t>
  </si>
  <si>
    <t>TXN009357</t>
  </si>
  <si>
    <t>TXN006097</t>
  </si>
  <si>
    <t>TXN004006</t>
  </si>
  <si>
    <t>TXN011231</t>
  </si>
  <si>
    <t>TXN013589</t>
  </si>
  <si>
    <t>TXN006744</t>
  </si>
  <si>
    <t>TXN014798</t>
  </si>
  <si>
    <t>TXN011893</t>
  </si>
  <si>
    <t>TXN008224</t>
  </si>
  <si>
    <t>TXN012486</t>
  </si>
  <si>
    <t>TXN001452</t>
  </si>
  <si>
    <t>TXN007144</t>
  </si>
  <si>
    <t>TXN002842</t>
  </si>
  <si>
    <t>TXN012132</t>
  </si>
  <si>
    <t>TXN009343</t>
  </si>
  <si>
    <t>TXN001066</t>
  </si>
  <si>
    <t>TXN004626</t>
  </si>
  <si>
    <t>TXN001065</t>
  </si>
  <si>
    <t>TXN003021</t>
  </si>
  <si>
    <t>TXN002216</t>
  </si>
  <si>
    <t>TXN014890</t>
  </si>
  <si>
    <t>TXN003714</t>
  </si>
  <si>
    <t>TXN000543</t>
  </si>
  <si>
    <t>TXN005371</t>
  </si>
  <si>
    <t>TXN001315</t>
  </si>
  <si>
    <t>TXN000889</t>
  </si>
  <si>
    <t>TXN013636</t>
  </si>
  <si>
    <t>TXN013289</t>
  </si>
  <si>
    <t>TXN000020</t>
  </si>
  <si>
    <t>TXN011748</t>
  </si>
  <si>
    <t>TXN011886</t>
  </si>
  <si>
    <t>TXN003479</t>
  </si>
  <si>
    <t>TXN011334</t>
  </si>
  <si>
    <t>TXN002418</t>
  </si>
  <si>
    <t>TXN004012</t>
  </si>
  <si>
    <t>TXN005894</t>
  </si>
  <si>
    <t>TXN005461</t>
  </si>
  <si>
    <t>TXN011144</t>
  </si>
  <si>
    <t>TXN007559</t>
  </si>
  <si>
    <t>TXN001961</t>
  </si>
  <si>
    <t>TXN012866</t>
  </si>
  <si>
    <t>TXN002745</t>
  </si>
  <si>
    <t>TXN010058</t>
  </si>
  <si>
    <t>TXN001560</t>
  </si>
  <si>
    <t>TXN008916</t>
  </si>
  <si>
    <t>TXN008340</t>
  </si>
  <si>
    <t>TXN013695</t>
  </si>
  <si>
    <t>TXN012051</t>
  </si>
  <si>
    <t>TXN005530</t>
  </si>
  <si>
    <t>TXN006964</t>
  </si>
  <si>
    <t>TXN013134</t>
  </si>
  <si>
    <t>TXN004737</t>
  </si>
  <si>
    <t>TXN011616</t>
  </si>
  <si>
    <t>TXN004042</t>
  </si>
  <si>
    <t>TXN009017</t>
  </si>
  <si>
    <t>TXN009715</t>
  </si>
  <si>
    <t>TXN010071</t>
  </si>
  <si>
    <t>TXN009613</t>
  </si>
  <si>
    <t>TXN009527</t>
  </si>
  <si>
    <t>TXN005370</t>
  </si>
  <si>
    <t>TXN011671</t>
  </si>
  <si>
    <t>TXN013200</t>
  </si>
  <si>
    <t>TXN014102</t>
  </si>
  <si>
    <t>TXN006109</t>
  </si>
  <si>
    <t>TXN007823</t>
  </si>
  <si>
    <t>TXN011077</t>
  </si>
  <si>
    <t>TXN005160</t>
  </si>
  <si>
    <t>TXN000301</t>
  </si>
  <si>
    <t>TXN008520</t>
  </si>
  <si>
    <t>TXN004522</t>
  </si>
  <si>
    <t>TXN011536</t>
  </si>
  <si>
    <t>TXN007800</t>
  </si>
  <si>
    <t>TXN011477</t>
  </si>
  <si>
    <t>TXN000435</t>
  </si>
  <si>
    <t>TXN010318</t>
  </si>
  <si>
    <t>TXN008842</t>
  </si>
  <si>
    <t>TXN004186</t>
  </si>
  <si>
    <t>TXN006639</t>
  </si>
  <si>
    <t>TXN002609</t>
  </si>
  <si>
    <t>TXN003621</t>
  </si>
  <si>
    <t>TXN008644</t>
  </si>
  <si>
    <t>TXN014615</t>
  </si>
  <si>
    <t>TXN010837</t>
  </si>
  <si>
    <t>TXN011184</t>
  </si>
  <si>
    <t>TXN012631</t>
  </si>
  <si>
    <t>TXN007158</t>
  </si>
  <si>
    <t>TXN001196</t>
  </si>
  <si>
    <t>TXN006159</t>
  </si>
  <si>
    <t>TXN009597</t>
  </si>
  <si>
    <t>TXN014449</t>
  </si>
  <si>
    <t>TXN001027</t>
  </si>
  <si>
    <t>TXN012753</t>
  </si>
  <si>
    <t>TXN008956</t>
  </si>
  <si>
    <t>TXN010781</t>
  </si>
  <si>
    <t>TXN010157</t>
  </si>
  <si>
    <t>TXN014050</t>
  </si>
  <si>
    <t>TXN008133</t>
  </si>
  <si>
    <t>TXN000672</t>
  </si>
  <si>
    <t>TXN006540</t>
  </si>
  <si>
    <t>TXN001394</t>
  </si>
  <si>
    <t>TXN007617</t>
  </si>
  <si>
    <t>TXN001878</t>
  </si>
  <si>
    <t>TXN003398</t>
  </si>
  <si>
    <t>TXN009524</t>
  </si>
  <si>
    <t>TXN002206</t>
  </si>
  <si>
    <t>TXN008406</t>
  </si>
  <si>
    <t>TXN008487</t>
  </si>
  <si>
    <t>TXN008928</t>
  </si>
  <si>
    <t>TXN012850</t>
  </si>
  <si>
    <t>TXN000424</t>
  </si>
  <si>
    <t>TXN013807</t>
  </si>
  <si>
    <t>TXN010162</t>
  </si>
  <si>
    <t>TXN013227</t>
  </si>
  <si>
    <t>TXN008992</t>
  </si>
  <si>
    <t>TXN012552</t>
  </si>
  <si>
    <t>TXN012601</t>
  </si>
  <si>
    <t>TXN007509</t>
  </si>
  <si>
    <t>TXN000951</t>
  </si>
  <si>
    <t>TXN003269</t>
  </si>
  <si>
    <t>TXN006175</t>
  </si>
  <si>
    <t>TXN014418</t>
  </si>
  <si>
    <t>TXN009440</t>
  </si>
  <si>
    <t>TXN007949</t>
  </si>
  <si>
    <t>TXN003343</t>
  </si>
  <si>
    <t>TXN009787</t>
  </si>
  <si>
    <t>TXN001696</t>
  </si>
  <si>
    <t>TXN003323</t>
  </si>
  <si>
    <t>TXN013581</t>
  </si>
  <si>
    <t>TXN011127</t>
  </si>
  <si>
    <t>TXN001756</t>
  </si>
  <si>
    <t>TXN010064</t>
  </si>
  <si>
    <t>TXN001344</t>
  </si>
  <si>
    <t>TXN003830</t>
  </si>
  <si>
    <t>TXN004855</t>
  </si>
  <si>
    <t>TXN002166</t>
  </si>
  <si>
    <t>TXN007226</t>
  </si>
  <si>
    <t>TXN008218</t>
  </si>
  <si>
    <t>TXN010313</t>
  </si>
  <si>
    <t>TXN005239</t>
  </si>
  <si>
    <t>TXN007326</t>
  </si>
  <si>
    <t>TXN014123</t>
  </si>
  <si>
    <t>TXN003618</t>
  </si>
  <si>
    <t>TXN014685</t>
  </si>
  <si>
    <t>TXN003067</t>
  </si>
  <si>
    <t>TXN011071</t>
  </si>
  <si>
    <t>TXN000014</t>
  </si>
  <si>
    <t>TXN003421</t>
  </si>
  <si>
    <t>TXN006069</t>
  </si>
  <si>
    <t>TXN009949</t>
  </si>
  <si>
    <t>TXN012128</t>
  </si>
  <si>
    <t>TXN006577</t>
  </si>
  <si>
    <t>TXN005283</t>
  </si>
  <si>
    <t>TXN009566</t>
  </si>
  <si>
    <t>TXN014351</t>
  </si>
  <si>
    <t>TXN003979</t>
  </si>
  <si>
    <t>TXN011339</t>
  </si>
  <si>
    <t>TXN002433</t>
  </si>
  <si>
    <t>TXN014850</t>
  </si>
  <si>
    <t>TXN007202</t>
  </si>
  <si>
    <t>TXN001201</t>
  </si>
  <si>
    <t>TXN008920</t>
  </si>
  <si>
    <t>TXN011311</t>
  </si>
  <si>
    <t>TXN013862</t>
  </si>
  <si>
    <t>TXN013234</t>
  </si>
  <si>
    <t>TXN000620</t>
  </si>
  <si>
    <t>TXN006780</t>
  </si>
  <si>
    <t>TXN013919</t>
  </si>
  <si>
    <t>TXN009915</t>
  </si>
  <si>
    <t>TXN011656</t>
  </si>
  <si>
    <t>TXN010574</t>
  </si>
  <si>
    <t>TXN012585</t>
  </si>
  <si>
    <t>TXN002227</t>
  </si>
  <si>
    <t>TXN005529</t>
  </si>
  <si>
    <t>TXN008294</t>
  </si>
  <si>
    <t>TXN009241</t>
  </si>
  <si>
    <t>TXN009138</t>
  </si>
  <si>
    <t>TXN012425</t>
  </si>
  <si>
    <t>TXN008100</t>
  </si>
  <si>
    <t>TXN000731</t>
  </si>
  <si>
    <t>TXN007850</t>
  </si>
  <si>
    <t>TXN003322</t>
  </si>
  <si>
    <t>TXN010685</t>
  </si>
  <si>
    <t>TXN010178</t>
  </si>
  <si>
    <t>TXN010317</t>
  </si>
  <si>
    <t>TXN008651</t>
  </si>
  <si>
    <t>TXN003922</t>
  </si>
  <si>
    <t>TXN012945</t>
  </si>
  <si>
    <t>TXN004544</t>
  </si>
  <si>
    <t>TXN013993</t>
  </si>
  <si>
    <t>TXN009488</t>
  </si>
  <si>
    <t>TXN008253</t>
  </si>
  <si>
    <t>TXN009708</t>
  </si>
  <si>
    <t>TXN008923</t>
  </si>
  <si>
    <t>TXN000771</t>
  </si>
  <si>
    <t>TXN012212</t>
  </si>
  <si>
    <t>TXN013019</t>
  </si>
  <si>
    <t>TXN005372</t>
  </si>
  <si>
    <t>TXN005669</t>
  </si>
  <si>
    <t>TXN009670</t>
  </si>
  <si>
    <t>TXN011436</t>
  </si>
  <si>
    <t>TXN012220</t>
  </si>
  <si>
    <t>TXN006426</t>
  </si>
  <si>
    <t>TXN010689</t>
  </si>
  <si>
    <t>TXN009668</t>
  </si>
  <si>
    <t>TXN007811</t>
  </si>
  <si>
    <t>TXN002672</t>
  </si>
  <si>
    <t>TXN013967</t>
  </si>
  <si>
    <t>TXN001538</t>
  </si>
  <si>
    <t>TXN000296</t>
  </si>
  <si>
    <t>TXN009812</t>
  </si>
  <si>
    <t>TXN008677</t>
  </si>
  <si>
    <t>TXN008047</t>
  </si>
  <si>
    <t>TXN005802</t>
  </si>
  <si>
    <t>TXN004110</t>
  </si>
  <si>
    <t>TXN005527</t>
  </si>
  <si>
    <t>TXN002291</t>
  </si>
  <si>
    <t>TXN009866</t>
  </si>
  <si>
    <t>TXN000158</t>
  </si>
  <si>
    <t>TXN004295</t>
  </si>
  <si>
    <t>TXN000671</t>
  </si>
  <si>
    <t>TXN010264</t>
  </si>
  <si>
    <t>TXN002910</t>
  </si>
  <si>
    <t>TXN014860</t>
  </si>
  <si>
    <t>TXN009480</t>
  </si>
  <si>
    <t>TXN007089</t>
  </si>
  <si>
    <t>TXN011312</t>
  </si>
  <si>
    <t>TXN005878</t>
  </si>
  <si>
    <t>TXN003369</t>
  </si>
  <si>
    <t>TXN004414</t>
  </si>
  <si>
    <t>TXN012013</t>
  </si>
  <si>
    <t>TXN004619</t>
  </si>
  <si>
    <t>TXN008557</t>
  </si>
  <si>
    <t>TXN004161</t>
  </si>
  <si>
    <t>TXN010166</t>
  </si>
  <si>
    <t>TXN013835</t>
  </si>
  <si>
    <t>TXN003895</t>
  </si>
  <si>
    <t>TXN013368</t>
  </si>
  <si>
    <t>TXN006184</t>
  </si>
  <si>
    <t>TXN010778</t>
  </si>
  <si>
    <t>TXN013112</t>
  </si>
  <si>
    <t>TXN013953</t>
  </si>
  <si>
    <t>TXN000565</t>
  </si>
  <si>
    <t>TXN004114</t>
  </si>
  <si>
    <t>TXN002465</t>
  </si>
  <si>
    <t>TXN012254</t>
  </si>
  <si>
    <t>TXN011022</t>
  </si>
  <si>
    <t>TXN014242</t>
  </si>
  <si>
    <t>TXN003460</t>
  </si>
  <si>
    <t>TXN014705</t>
  </si>
  <si>
    <t>TXN000460</t>
  </si>
  <si>
    <t>TXN000544</t>
  </si>
  <si>
    <t>TXN001481</t>
  </si>
  <si>
    <t>TXN010197</t>
  </si>
  <si>
    <t>TXN007052</t>
  </si>
  <si>
    <t>TXN007116</t>
  </si>
  <si>
    <t>TXN012634</t>
  </si>
  <si>
    <t>TXN005709</t>
  </si>
  <si>
    <t>TXN006747</t>
  </si>
  <si>
    <t>TXN008997</t>
  </si>
  <si>
    <t>TXN011907</t>
  </si>
  <si>
    <t>TXN014635</t>
  </si>
  <si>
    <t>TXN009248</t>
  </si>
  <si>
    <t>TXN003491</t>
  </si>
  <si>
    <t>TXN011268</t>
  </si>
  <si>
    <t>TXN000956</t>
  </si>
  <si>
    <t>TXN012964</t>
  </si>
  <si>
    <t>TXN004799</t>
  </si>
  <si>
    <t>TXN014640</t>
  </si>
  <si>
    <t>TXN007179</t>
  </si>
  <si>
    <t>TXN001662</t>
  </si>
  <si>
    <t>TXN003814</t>
  </si>
  <si>
    <t>TXN009809</t>
  </si>
  <si>
    <t>TXN006082</t>
  </si>
  <si>
    <t>TXN008737</t>
  </si>
  <si>
    <t>TXN000136</t>
  </si>
  <si>
    <t>TXN012779</t>
  </si>
  <si>
    <t>TXN014305</t>
  </si>
  <si>
    <t>TXN001251</t>
  </si>
  <si>
    <t>TXN002923</t>
  </si>
  <si>
    <t>TXN014042</t>
  </si>
  <si>
    <t>TXN000860</t>
  </si>
  <si>
    <t>TXN002935</t>
  </si>
  <si>
    <t>TXN006809</t>
  </si>
  <si>
    <t>TXN009681</t>
  </si>
  <si>
    <t>TXN008085</t>
  </si>
  <si>
    <t>TXN010581</t>
  </si>
  <si>
    <t>TXN007614</t>
  </si>
  <si>
    <t>TXN013763</t>
  </si>
  <si>
    <t>TXN007065</t>
  </si>
  <si>
    <t>TXN006533</t>
  </si>
  <si>
    <t>TXN013067</t>
  </si>
  <si>
    <t>TXN009857</t>
  </si>
  <si>
    <t>TXN013591</t>
  </si>
  <si>
    <t>TXN014552</t>
  </si>
  <si>
    <t>TXN007130</t>
  </si>
  <si>
    <t>TXN003440</t>
  </si>
  <si>
    <t>TXN009716</t>
  </si>
  <si>
    <t>TXN011597</t>
  </si>
  <si>
    <t>TXN014709</t>
  </si>
  <si>
    <t>TXN008427</t>
  </si>
  <si>
    <t>TXN011130</t>
  </si>
  <si>
    <t>TXN003588</t>
  </si>
  <si>
    <t>TXN014171</t>
  </si>
  <si>
    <t>TXN005745</t>
  </si>
  <si>
    <t>TXN009990</t>
  </si>
  <si>
    <t>TXN009531</t>
  </si>
  <si>
    <t>TXN006273</t>
  </si>
  <si>
    <t>TXN005020</t>
  </si>
  <si>
    <t>TXN006488</t>
  </si>
  <si>
    <t>TXN001086</t>
  </si>
  <si>
    <t>TXN003549</t>
  </si>
  <si>
    <t>TXN014408</t>
  </si>
  <si>
    <t>TXN009498</t>
  </si>
  <si>
    <t>TXN007783</t>
  </si>
  <si>
    <t>TXN014683</t>
  </si>
  <si>
    <t>TXN000748</t>
  </si>
  <si>
    <t>TXN008906</t>
  </si>
  <si>
    <t>TXN006925</t>
  </si>
  <si>
    <t>TXN004562</t>
  </si>
  <si>
    <t>TXN001037</t>
  </si>
  <si>
    <t>TXN009901</t>
  </si>
  <si>
    <t>TXN010332</t>
  </si>
  <si>
    <t>TXN010677</t>
  </si>
  <si>
    <t>TXN011811</t>
  </si>
  <si>
    <t>TXN012036</t>
  </si>
  <si>
    <t>TXN004171</t>
  </si>
  <si>
    <t>TXN014181</t>
  </si>
  <si>
    <t>TXN007992</t>
  </si>
  <si>
    <t>TXN011738</t>
  </si>
  <si>
    <t>TXN003977</t>
  </si>
  <si>
    <t>TXN002316</t>
  </si>
  <si>
    <t>TXN012070</t>
  </si>
  <si>
    <t>TXN011771</t>
  </si>
  <si>
    <t>TXN014645</t>
  </si>
  <si>
    <t>TXN012711</t>
  </si>
  <si>
    <t>TXN008728</t>
  </si>
  <si>
    <t>TXN005715</t>
  </si>
  <si>
    <t>TXN001858</t>
  </si>
  <si>
    <t>TXN000068</t>
  </si>
  <si>
    <t>TXN012134</t>
  </si>
  <si>
    <t>TXN007288</t>
  </si>
  <si>
    <t>TXN006580</t>
  </si>
  <si>
    <t>TXN005328</t>
  </si>
  <si>
    <t>TXN003492</t>
  </si>
  <si>
    <t>TXN002752</t>
  </si>
  <si>
    <t>TXN000122</t>
  </si>
  <si>
    <t>TXN007478</t>
  </si>
  <si>
    <t>TXN010907</t>
  </si>
  <si>
    <t>TXN009985</t>
  </si>
  <si>
    <t>TXN009090</t>
  </si>
  <si>
    <t>TXN006766</t>
  </si>
  <si>
    <t>TXN000657</t>
  </si>
  <si>
    <t>TXN009415</t>
  </si>
  <si>
    <t>TXN012284</t>
  </si>
  <si>
    <t>TXN007264</t>
  </si>
  <si>
    <t>TXN008827</t>
  </si>
  <si>
    <t>TXN000128</t>
  </si>
  <si>
    <t>TXN007270</t>
  </si>
  <si>
    <t>TXN009419</t>
  </si>
  <si>
    <t>TXN003410</t>
  </si>
  <si>
    <t>TXN004796</t>
  </si>
  <si>
    <t>TXN012630</t>
  </si>
  <si>
    <t>TXN002045</t>
  </si>
  <si>
    <t>TXN000963</t>
  </si>
  <si>
    <t>TXN001171</t>
  </si>
  <si>
    <t>TXN007521</t>
  </si>
  <si>
    <t>TXN000660</t>
  </si>
  <si>
    <t>TXN000166</t>
  </si>
  <si>
    <t>TXN011642</t>
  </si>
  <si>
    <t>TXN009885</t>
  </si>
  <si>
    <t>TXN012394</t>
  </si>
  <si>
    <t>TXN007462</t>
  </si>
  <si>
    <t>TXN008845</t>
  </si>
  <si>
    <t>TXN000112</t>
  </si>
  <si>
    <t>TXN012857</t>
  </si>
  <si>
    <t>TXN006469</t>
  </si>
  <si>
    <t>TXN005347</t>
  </si>
  <si>
    <t>TXN013541</t>
  </si>
  <si>
    <t>TXN004456</t>
  </si>
  <si>
    <t>TXN013091</t>
  </si>
  <si>
    <t>TXN005704</t>
  </si>
  <si>
    <t>TXN000126</t>
  </si>
  <si>
    <t>TXN000473</t>
  </si>
  <si>
    <t>TXN005058</t>
  </si>
  <si>
    <t>TXN012066</t>
  </si>
  <si>
    <t>TXN001840</t>
  </si>
  <si>
    <t>TXN014043</t>
  </si>
  <si>
    <t>TXN013017</t>
  </si>
  <si>
    <t>TXN006881</t>
  </si>
  <si>
    <t>TXN013994</t>
  </si>
  <si>
    <t>TXN008874</t>
  </si>
  <si>
    <t>TXN003884</t>
  </si>
  <si>
    <t>TXN005183</t>
  </si>
  <si>
    <t>TXN004197</t>
  </si>
  <si>
    <t>TXN000298</t>
  </si>
  <si>
    <t>TXN003394</t>
  </si>
  <si>
    <t>TXN008432</t>
  </si>
  <si>
    <t>TXN013094</t>
  </si>
  <si>
    <t>TXN010219</t>
  </si>
  <si>
    <t>TXN006794</t>
  </si>
  <si>
    <t>TXN004707</t>
  </si>
  <si>
    <t>TXN002075</t>
  </si>
  <si>
    <t>TXN014311</t>
  </si>
  <si>
    <t>TXN007735</t>
  </si>
  <si>
    <t>TXN005988</t>
  </si>
  <si>
    <t>TXN002655</t>
  </si>
  <si>
    <t>TXN005626</t>
  </si>
  <si>
    <t>TXN011280</t>
  </si>
  <si>
    <t>TXN000438</t>
  </si>
  <si>
    <t>TXN007278</t>
  </si>
  <si>
    <t>TXN013836</t>
  </si>
  <si>
    <t>TXN000204</t>
  </si>
  <si>
    <t>TXN006490</t>
  </si>
  <si>
    <t>TXN003793</t>
  </si>
  <si>
    <t>TXN006774</t>
  </si>
  <si>
    <t>TXN005666</t>
  </si>
  <si>
    <t>TXN004810</t>
  </si>
  <si>
    <t>TXN014764</t>
  </si>
  <si>
    <t>TXN010917</t>
  </si>
  <si>
    <t>TXN004654</t>
  </si>
  <si>
    <t>TXN007193</t>
  </si>
  <si>
    <t>TXN002762</t>
  </si>
  <si>
    <t>TXN004185</t>
  </si>
  <si>
    <t>TXN003581</t>
  </si>
  <si>
    <t>TXN004525</t>
  </si>
  <si>
    <t>TXN014958</t>
  </si>
  <si>
    <t>TXN008921</t>
  </si>
  <si>
    <t>TXN010236</t>
  </si>
  <si>
    <t>TXN010615</t>
  </si>
  <si>
    <t>TXN007402</t>
  </si>
  <si>
    <t>TXN006409</t>
  </si>
  <si>
    <t>TXN012698</t>
  </si>
  <si>
    <t>TXN000012</t>
  </si>
  <si>
    <t>TXN014840</t>
  </si>
  <si>
    <t>TXN008734</t>
  </si>
  <si>
    <t>TXN014443</t>
  </si>
  <si>
    <t>TXN006865</t>
  </si>
  <si>
    <t>TXN003652</t>
  </si>
  <si>
    <t>TXN004196</t>
  </si>
  <si>
    <t>TXN002818</t>
  </si>
  <si>
    <t>TXN011449</t>
  </si>
  <si>
    <t>TXN002805</t>
  </si>
  <si>
    <t>TXN005090</t>
  </si>
  <si>
    <t>TXN013151</t>
  </si>
  <si>
    <t>TXN008823</t>
  </si>
  <si>
    <t>TXN011200</t>
  </si>
  <si>
    <t>TXN001597</t>
  </si>
  <si>
    <t>TXN006635</t>
  </si>
  <si>
    <t>TXN000419</t>
  </si>
  <si>
    <t>TXN002512</t>
  </si>
  <si>
    <t>TXN008962</t>
  </si>
  <si>
    <t>TXN002397</t>
  </si>
  <si>
    <t>TXN003548</t>
  </si>
  <si>
    <t>TXN014594</t>
  </si>
  <si>
    <t>TXN003178</t>
  </si>
  <si>
    <t>TXN003150</t>
  </si>
  <si>
    <t>TXN009867</t>
  </si>
  <si>
    <t>TXN010077</t>
  </si>
  <si>
    <t>TXN013438</t>
  </si>
  <si>
    <t>TXN008623</t>
  </si>
  <si>
    <t>TXN012316</t>
  </si>
  <si>
    <t>TXN008730</t>
  </si>
  <si>
    <t>TXN013996</t>
  </si>
  <si>
    <t>TXN001467</t>
  </si>
  <si>
    <t>TXN014908</t>
  </si>
  <si>
    <t>TXN012836</t>
  </si>
  <si>
    <t>TXN013976</t>
  </si>
  <si>
    <t>TXN001363</t>
  </si>
  <si>
    <t>TXN000607</t>
  </si>
  <si>
    <t>TXN010135</t>
  </si>
  <si>
    <t>TXN002443</t>
  </si>
  <si>
    <t>TXN009409</t>
  </si>
  <si>
    <t>TXN008121</t>
  </si>
  <si>
    <t>TXN006328</t>
  </si>
  <si>
    <t>TXN011355</t>
  </si>
  <si>
    <t>TXN012076</t>
  </si>
  <si>
    <t>TXN004134</t>
  </si>
  <si>
    <t>TXN006879</t>
  </si>
  <si>
    <t>TXN003339</t>
  </si>
  <si>
    <t>TXN010351</t>
  </si>
  <si>
    <t>TXN005975</t>
  </si>
  <si>
    <t>TXN008884</t>
  </si>
  <si>
    <t>TXN001032</t>
  </si>
  <si>
    <t>TXN000645</t>
  </si>
  <si>
    <t>TXN001378</t>
  </si>
  <si>
    <t>TXN009335</t>
  </si>
  <si>
    <t>TXN006854</t>
  </si>
  <si>
    <t>TXN008979</t>
  </si>
  <si>
    <t>TXN002906</t>
  </si>
  <si>
    <t>TXN011136</t>
  </si>
  <si>
    <t>TXN010230</t>
  </si>
  <si>
    <t>TXN011373</t>
  </si>
  <si>
    <t>TXN008459</t>
  </si>
  <si>
    <t>TXN006558</t>
  </si>
  <si>
    <t>TXN007197</t>
  </si>
  <si>
    <t>TXN011809</t>
  </si>
  <si>
    <t>TXN000825</t>
  </si>
  <si>
    <t>TXN007068</t>
  </si>
  <si>
    <t>TXN006482</t>
  </si>
  <si>
    <t>TXN004730</t>
  </si>
  <si>
    <t>TXN011587</t>
  </si>
  <si>
    <t>TXN011174</t>
  </si>
  <si>
    <t>TXN003206</t>
  </si>
  <si>
    <t>TXN001508</t>
  </si>
  <si>
    <t>TXN010171</t>
  </si>
  <si>
    <t>TXN006843</t>
  </si>
  <si>
    <t>TXN001729</t>
  </si>
  <si>
    <t>TXN003738</t>
  </si>
  <si>
    <t>TXN004815</t>
  </si>
  <si>
    <t>TXN011027</t>
  </si>
  <si>
    <t>TXN006786</t>
  </si>
  <si>
    <t>TXN008352</t>
  </si>
  <si>
    <t>TXN002396</t>
  </si>
  <si>
    <t>TXN001245</t>
  </si>
  <si>
    <t>TXN011854</t>
  </si>
  <si>
    <t>TXN013821</t>
  </si>
  <si>
    <t>TXN010674</t>
  </si>
  <si>
    <t>TXN000129</t>
  </si>
  <si>
    <t>TXN004594</t>
  </si>
  <si>
    <t>TXN011217</t>
  </si>
  <si>
    <t>TXN006284</t>
  </si>
  <si>
    <t>TXN013224</t>
  </si>
  <si>
    <t>TXN012493</t>
  </si>
  <si>
    <t>TXN001095</t>
  </si>
  <si>
    <t>TXN004444</t>
  </si>
  <si>
    <t>TXN002245</t>
  </si>
  <si>
    <t>TXN014820</t>
  </si>
  <si>
    <t>TXN000339</t>
  </si>
  <si>
    <t>TXN013424</t>
  </si>
  <si>
    <t>TXN008521</t>
  </si>
  <si>
    <t>TXN001931</t>
  </si>
  <si>
    <t>TXN010964</t>
  </si>
  <si>
    <t>TXN011350</t>
  </si>
  <si>
    <t>TXN004534</t>
  </si>
  <si>
    <t>TXN008194</t>
  </si>
  <si>
    <t>TXN013220</t>
  </si>
  <si>
    <t>TXN007293</t>
  </si>
  <si>
    <t>TXN006018</t>
  </si>
  <si>
    <t>TXN006548</t>
  </si>
  <si>
    <t>TXN011665</t>
  </si>
  <si>
    <t>TXN002598</t>
  </si>
  <si>
    <t>TXN014786</t>
  </si>
  <si>
    <t>TXN002195</t>
  </si>
  <si>
    <t>TXN001239</t>
  </si>
  <si>
    <t>TXN014463</t>
  </si>
  <si>
    <t>TXN011095</t>
  </si>
  <si>
    <t>TXN007944</t>
  </si>
  <si>
    <t>TXN000932</t>
  </si>
  <si>
    <t>TXN003780</t>
  </si>
  <si>
    <t>TXN000363</t>
  </si>
  <si>
    <t>TXN001790</t>
  </si>
  <si>
    <t>TXN010979</t>
  </si>
  <si>
    <t>TXN004141</t>
  </si>
  <si>
    <t>TXN012830</t>
  </si>
  <si>
    <t>TXN011009</t>
  </si>
  <si>
    <t>TXN013149</t>
  </si>
  <si>
    <t>TXN010437</t>
  </si>
  <si>
    <t>TXN013248</t>
  </si>
  <si>
    <t>TXN008299</t>
  </si>
  <si>
    <t>TXN005398</t>
  </si>
  <si>
    <t>TXN005756</t>
  </si>
  <si>
    <t>TXN013502</t>
  </si>
  <si>
    <t>TXN011714</t>
  </si>
  <si>
    <t>TXN007308</t>
  </si>
  <si>
    <t>TXN007862</t>
  </si>
  <si>
    <t>TXN006887</t>
  </si>
  <si>
    <t>TXN007660</t>
  </si>
  <si>
    <t>TXN006254</t>
  </si>
  <si>
    <t>TXN012805</t>
  </si>
  <si>
    <t>TXN008731</t>
  </si>
  <si>
    <t>TXN000321</t>
  </si>
  <si>
    <t>TXN007833</t>
  </si>
  <si>
    <t>TXN006223</t>
  </si>
  <si>
    <t>TXN004267</t>
  </si>
  <si>
    <t>TXN009300</t>
  </si>
  <si>
    <t>TXN001723</t>
  </si>
  <si>
    <t>TXN001893</t>
  </si>
  <si>
    <t>TXN007549</t>
  </si>
  <si>
    <t>TXN013263</t>
  </si>
  <si>
    <t>TXN006300</t>
  </si>
  <si>
    <t>TXN003627</t>
  </si>
  <si>
    <t>TXN007844</t>
  </si>
  <si>
    <t>TXN003781</t>
  </si>
  <si>
    <t>TXN013373</t>
  </si>
  <si>
    <t>TXN000834</t>
  </si>
  <si>
    <t>TXN003654</t>
  </si>
  <si>
    <t>TXN012354</t>
  </si>
  <si>
    <t>TXN008150</t>
  </si>
  <si>
    <t>TXN009790</t>
  </si>
  <si>
    <t>TXN004229</t>
  </si>
  <si>
    <t>TXN001897</t>
  </si>
  <si>
    <t>TXN008259</t>
  </si>
  <si>
    <t>TXN001665</t>
  </si>
  <si>
    <t>TXN011476</t>
  </si>
  <si>
    <t>TXN008908</t>
  </si>
  <si>
    <t>TXN003691</t>
  </si>
  <si>
    <t>TXN010059</t>
  </si>
  <si>
    <t>TXN005465</t>
  </si>
  <si>
    <t>TXN005474</t>
  </si>
  <si>
    <t>TXN005914</t>
  </si>
  <si>
    <t>TXN002551</t>
  </si>
  <si>
    <t>TXN002981</t>
  </si>
  <si>
    <t>TXN004473</t>
  </si>
  <si>
    <t>TXN010016</t>
  </si>
  <si>
    <t>TXN008431</t>
  </si>
  <si>
    <t>TXN000596</t>
  </si>
  <si>
    <t>TXN004104</t>
  </si>
  <si>
    <t>TXN006863</t>
  </si>
  <si>
    <t>TXN000884</t>
  </si>
  <si>
    <t>TXN013596</t>
  </si>
  <si>
    <t>TXN005170</t>
  </si>
  <si>
    <t>TXN004738</t>
  </si>
  <si>
    <t>TXN006567</t>
  </si>
  <si>
    <t>TXN009720</t>
  </si>
  <si>
    <t>TXN003567</t>
  </si>
  <si>
    <t>TXN006633</t>
  </si>
  <si>
    <t>TXN007286</t>
  </si>
  <si>
    <t>TXN005354</t>
  </si>
  <si>
    <t>TXN005060</t>
  </si>
  <si>
    <t>TXN002411</t>
  </si>
  <si>
    <t>TXN014546</t>
  </si>
  <si>
    <t>TXN012677</t>
  </si>
  <si>
    <t>TXN003399</t>
  </si>
  <si>
    <t>TXN004492</t>
  </si>
  <si>
    <t>TXN005390</t>
  </si>
  <si>
    <t>TXN011320</t>
  </si>
  <si>
    <t>TXN007527</t>
  </si>
  <si>
    <t>TXN006041</t>
  </si>
  <si>
    <t>TXN013410</t>
  </si>
  <si>
    <t>TXN006475</t>
  </si>
  <si>
    <t>TXN002633</t>
  </si>
  <si>
    <t>TXN011508</t>
  </si>
  <si>
    <t>TXN010128</t>
  </si>
  <si>
    <t>TXN014477</t>
  </si>
  <si>
    <t>TXN009629</t>
  </si>
  <si>
    <t>TXN003788</t>
  </si>
  <si>
    <t>TXN009063</t>
  </si>
  <si>
    <t>TXN005493</t>
  </si>
  <si>
    <t>TXN005490</t>
  </si>
  <si>
    <t>TXN007337</t>
  </si>
  <si>
    <t>TXN001813</t>
  </si>
  <si>
    <t>TXN014076</t>
  </si>
  <si>
    <t>TXN011559</t>
  </si>
  <si>
    <t>TXN009318</t>
  </si>
  <si>
    <t>TXN004378</t>
  </si>
  <si>
    <t>TXN009461</t>
  </si>
  <si>
    <t>TXN011980</t>
  </si>
  <si>
    <t>TXN014155</t>
  </si>
  <si>
    <t>TXN009127</t>
  </si>
  <si>
    <t>TXN007637</t>
  </si>
  <si>
    <t>TXN003994</t>
  </si>
  <si>
    <t>TXN010198</t>
  </si>
  <si>
    <t>TXN006800</t>
  </si>
  <si>
    <t>TXN004514</t>
  </si>
  <si>
    <t>TXN014128</t>
  </si>
  <si>
    <t>TXN003684</t>
  </si>
  <si>
    <t>TXN003446</t>
  </si>
  <si>
    <t>TXN010161</t>
  </si>
  <si>
    <t>TXN009183</t>
  </si>
  <si>
    <t>TXN009023</t>
  </si>
  <si>
    <t>TXN006667</t>
  </si>
  <si>
    <t>TXN005597</t>
  </si>
  <si>
    <t>TXN007322</t>
  </si>
  <si>
    <t>TXN010199</t>
  </si>
  <si>
    <t>TXN007865</t>
  </si>
  <si>
    <t>TXN010379</t>
  </si>
  <si>
    <t>TXN010005</t>
  </si>
  <si>
    <t>TXN003927</t>
  </si>
  <si>
    <t>TXN002529</t>
  </si>
  <si>
    <t>TXN010967</t>
  </si>
  <si>
    <t>TXN006039</t>
  </si>
  <si>
    <t>TXN010207</t>
  </si>
  <si>
    <t>TXN014809</t>
  </si>
  <si>
    <t>TXN012164</t>
  </si>
  <si>
    <t>TXN001877</t>
  </si>
  <si>
    <t>TXN002934</t>
  </si>
  <si>
    <t>TXN011639</t>
  </si>
  <si>
    <t>TXN006479</t>
  </si>
  <si>
    <t>TXN012393</t>
  </si>
  <si>
    <t>TXN012502</t>
  </si>
  <si>
    <t>TXN000164</t>
  </si>
  <si>
    <t>TXN013341</t>
  </si>
  <si>
    <t>TXN008010</t>
  </si>
  <si>
    <t>TXN012688</t>
  </si>
  <si>
    <t>TXN000162</t>
  </si>
  <si>
    <t>TXN005571</t>
  </si>
  <si>
    <t>TXN009856</t>
  </si>
  <si>
    <t>TXN005268</t>
  </si>
  <si>
    <t>TXN006573</t>
  </si>
  <si>
    <t>TXN008932</t>
  </si>
  <si>
    <t>TXN009085</t>
  </si>
  <si>
    <t>TXN008271</t>
  </si>
  <si>
    <t>TXN002790</t>
  </si>
  <si>
    <t>TXN011115</t>
  </si>
  <si>
    <t>TXN010029</t>
  </si>
  <si>
    <t>TXN006677</t>
  </si>
  <si>
    <t>TXN003390</t>
  </si>
  <si>
    <t>TXN010666</t>
  </si>
  <si>
    <t>TXN008970</t>
  </si>
  <si>
    <t>TXN013021</t>
  </si>
  <si>
    <t>TXN001355</t>
  </si>
  <si>
    <t>TXN000265</t>
  </si>
  <si>
    <t>TXN005873</t>
  </si>
  <si>
    <t>TXN010122</t>
  </si>
  <si>
    <t>TXN008442</t>
  </si>
  <si>
    <t>TXN010673</t>
  </si>
  <si>
    <t>TXN006826</t>
  </si>
  <si>
    <t>TXN006931</t>
  </si>
  <si>
    <t>TXN001791</t>
  </si>
  <si>
    <t>TXN003428</t>
  </si>
  <si>
    <t>TXN014139</t>
  </si>
  <si>
    <t>TXN010556</t>
  </si>
  <si>
    <t>TXN014008</t>
  </si>
  <si>
    <t>TXN001539</t>
  </si>
  <si>
    <t>TXN010081</t>
  </si>
  <si>
    <t>TXN005787</t>
  </si>
  <si>
    <t>TXN006613</t>
  </si>
  <si>
    <t>TXN011927</t>
  </si>
  <si>
    <t>TXN011092</t>
  </si>
  <si>
    <t>TXN003415</t>
  </si>
  <si>
    <t>TXN012676</t>
  </si>
  <si>
    <t>TXN008031</t>
  </si>
  <si>
    <t>TXN003289</t>
  </si>
  <si>
    <t>TXN006734</t>
  </si>
  <si>
    <t>TXN005285</t>
  </si>
  <si>
    <t>TXN010950</t>
  </si>
  <si>
    <t>TXN013315</t>
  </si>
  <si>
    <t>TXN003427</t>
  </si>
  <si>
    <t>TXN003875</t>
  </si>
  <si>
    <t>TXN013627</t>
  </si>
  <si>
    <t>TXN009007</t>
  </si>
  <si>
    <t>TXN004994</t>
  </si>
  <si>
    <t>TXN006393</t>
  </si>
  <si>
    <t>TXN010398</t>
  </si>
  <si>
    <t>TXN005086</t>
  </si>
  <si>
    <t>TXN009960</t>
  </si>
  <si>
    <t>TXN006432</t>
  </si>
  <si>
    <t>TXN010746</t>
  </si>
  <si>
    <t>TXN006368</t>
  </si>
  <si>
    <t>TXN000324</t>
  </si>
  <si>
    <t>TXN009854</t>
  </si>
  <si>
    <t>TXN004328</t>
  </si>
  <si>
    <t>TXN000769</t>
  </si>
  <si>
    <t>TXN008620</t>
  </si>
  <si>
    <t>TXN002244</t>
  </si>
  <si>
    <t>TXN014484</t>
  </si>
  <si>
    <t>TXN001398</t>
  </si>
  <si>
    <t>TXN008128</t>
  </si>
  <si>
    <t>TXN013336</t>
  </si>
  <si>
    <t>TXN005813</t>
  </si>
  <si>
    <t>TXN000704</t>
  </si>
  <si>
    <t>TXN006961</t>
  </si>
  <si>
    <t>TXN013538</t>
  </si>
  <si>
    <t>TXN009457</t>
  </si>
  <si>
    <t>TXN012268</t>
  </si>
  <si>
    <t>TXN007025</t>
  </si>
  <si>
    <t>TXN009954</t>
  </si>
  <si>
    <t>TXN000987</t>
  </si>
  <si>
    <t>TXN005206</t>
  </si>
  <si>
    <t>TXN011880</t>
  </si>
  <si>
    <t>TXN010966</t>
  </si>
  <si>
    <t>TXN001417</t>
  </si>
  <si>
    <t>TXN008902</t>
  </si>
  <si>
    <t>TXN002060</t>
  </si>
  <si>
    <t>TXN007548</t>
  </si>
  <si>
    <t>TXN010834</t>
  </si>
  <si>
    <t>TXN006489</t>
  </si>
  <si>
    <t>TXN001191</t>
  </si>
  <si>
    <t>TXN002121</t>
  </si>
  <si>
    <t>TXN014027</t>
  </si>
  <si>
    <t>TXN013785</t>
  </si>
  <si>
    <t>TXN008389</t>
  </si>
  <si>
    <t>TXN005466</t>
  </si>
  <si>
    <t>TXN005419</t>
  </si>
  <si>
    <t>TXN003607</t>
  </si>
  <si>
    <t>TXN005178</t>
  </si>
  <si>
    <t>TXN008803</t>
  </si>
  <si>
    <t>TXN006136</t>
  </si>
  <si>
    <t>TXN012923</t>
  </si>
  <si>
    <t>TXN014260</t>
  </si>
  <si>
    <t>TXN014824</t>
  </si>
  <si>
    <t>TXN003199</t>
  </si>
  <si>
    <t>TXN009425</t>
  </si>
  <si>
    <t>TXN007941</t>
  </si>
  <si>
    <t>TXN010061</t>
  </si>
  <si>
    <t>TXN000873</t>
  </si>
  <si>
    <t>TXN010101</t>
  </si>
  <si>
    <t>TXN010803</t>
  </si>
  <si>
    <t>TXN010639</t>
  </si>
  <si>
    <t>TXN004263</t>
  </si>
  <si>
    <t>TXN014909</t>
  </si>
  <si>
    <t>TXN000382</t>
  </si>
  <si>
    <t>TXN007455</t>
  </si>
  <si>
    <t>TXN009791</t>
  </si>
  <si>
    <t>TXN014081</t>
  </si>
  <si>
    <t>TXN002665</t>
  </si>
  <si>
    <t>TXN005173</t>
  </si>
  <si>
    <t>TXN004818</t>
  </si>
  <si>
    <t>TXN000875</t>
  </si>
  <si>
    <t>TXN005195</t>
  </si>
  <si>
    <t>TXN001025</t>
  </si>
  <si>
    <t>TXN010536</t>
  </si>
  <si>
    <t>TXN006605</t>
  </si>
  <si>
    <t>TXN014698</t>
  </si>
  <si>
    <t>TXN003935</t>
  </si>
  <si>
    <t>TXN014193</t>
  </si>
  <si>
    <t>TXN004960</t>
  </si>
  <si>
    <t>TXN010740</t>
  </si>
  <si>
    <t>TXN005986</t>
  </si>
  <si>
    <t>TXN014459</t>
  </si>
  <si>
    <t>TXN007870</t>
  </si>
  <si>
    <t>TXN000387</t>
  </si>
  <si>
    <t>TXN002300</t>
  </si>
  <si>
    <t>TXN008270</t>
  </si>
  <si>
    <t>TXN009121</t>
  </si>
  <si>
    <t>TXN007205</t>
  </si>
  <si>
    <t>TXN013924</t>
  </si>
  <si>
    <t>TXN003052</t>
  </si>
  <si>
    <t>TXN008509</t>
  </si>
  <si>
    <t>TXN008961</t>
  </si>
  <si>
    <t>TXN000033</t>
  </si>
  <si>
    <t>TXN003292</t>
  </si>
  <si>
    <t>TXN003418</t>
  </si>
  <si>
    <t>TXN001371</t>
  </si>
  <si>
    <t>TXN008811</t>
  </si>
  <si>
    <t>TXN002597</t>
  </si>
  <si>
    <t>TXN012317</t>
  </si>
  <si>
    <t>TXN001375</t>
  </si>
  <si>
    <t>TXN008036</t>
  </si>
  <si>
    <t>TXN011158</t>
  </si>
  <si>
    <t>TXN001008</t>
  </si>
  <si>
    <t>TXN014695</t>
  </si>
  <si>
    <t>TXN008001</t>
  </si>
  <si>
    <t>TXN004639</t>
  </si>
  <si>
    <t>TXN014517</t>
  </si>
  <si>
    <t>TXN008566</t>
  </si>
  <si>
    <t>TXN005098</t>
  </si>
  <si>
    <t>TXN000781</t>
  </si>
  <si>
    <t>TXN004121</t>
  </si>
  <si>
    <t>TXN010322</t>
  </si>
  <si>
    <t>TXN005096</t>
  </si>
  <si>
    <t>TXN004982</t>
  </si>
  <si>
    <t>TXN007017</t>
  </si>
  <si>
    <t>TXN005497</t>
  </si>
  <si>
    <t>TXN009908</t>
  </si>
  <si>
    <t>TXN006836</t>
  </si>
  <si>
    <t>TXN013160</t>
  </si>
  <si>
    <t>TXN005400</t>
  </si>
  <si>
    <t>TXN012604</t>
  </si>
  <si>
    <t>TXN012693</t>
  </si>
  <si>
    <t>TXN000788</t>
  </si>
  <si>
    <t>TXN005541</t>
  </si>
  <si>
    <t>TXN010516</t>
  </si>
  <si>
    <t>TXN009465</t>
  </si>
  <si>
    <t>TXN008323</t>
  </si>
  <si>
    <t>TXN001484</t>
  </si>
  <si>
    <t>TXN012824</t>
  </si>
  <si>
    <t>TXN001941</t>
  </si>
  <si>
    <t>TXN011490</t>
  </si>
  <si>
    <t>TXN001444</t>
  </si>
  <si>
    <t>TXN003770</t>
  </si>
  <si>
    <t>TXN013550</t>
  </si>
  <si>
    <t>TXN005105</t>
  </si>
  <si>
    <t>TXN008816</t>
  </si>
  <si>
    <t>TXN003740</t>
  </si>
  <si>
    <t>TXN014555</t>
  </si>
  <si>
    <t>TXN007327</t>
  </si>
  <si>
    <t>TXN011043</t>
  </si>
  <si>
    <t>TXN001652</t>
  </si>
  <si>
    <t>TXN010401</t>
  </si>
  <si>
    <t>TXN000367</t>
  </si>
  <si>
    <t>TXN003224</t>
  </si>
  <si>
    <t>TXN009381</t>
  </si>
  <si>
    <t>TXN006551</t>
  </si>
  <si>
    <t>TXN009909</t>
  </si>
  <si>
    <t>TXN005623</t>
  </si>
  <si>
    <t>TXN008779</t>
  </si>
  <si>
    <t>TXN011839</t>
  </si>
  <si>
    <t>TXN003084</t>
  </si>
  <si>
    <t>TXN006943</t>
  </si>
  <si>
    <t>TXN007292</t>
  </si>
  <si>
    <t>TXN008238</t>
  </si>
  <si>
    <t>TXN000183</t>
  </si>
  <si>
    <t>TXN001739</t>
  </si>
  <si>
    <t>TXN002528</t>
  </si>
  <si>
    <t>TXN006506</t>
  </si>
  <si>
    <t>TXN004508</t>
  </si>
  <si>
    <t>TXN012697</t>
  </si>
  <si>
    <t>TXN011593</t>
  </si>
  <si>
    <t>TXN004579</t>
  </si>
  <si>
    <t>TXN012621</t>
  </si>
  <si>
    <t>TXN005189</t>
  </si>
  <si>
    <t>TXN000094</t>
  </si>
  <si>
    <t>TXN012969</t>
  </si>
  <si>
    <t>TXN009135</t>
  </si>
  <si>
    <t>TXN004435</t>
  </si>
  <si>
    <t>TXN009539</t>
  </si>
  <si>
    <t>TXN002692</t>
  </si>
  <si>
    <t>TXN013273</t>
  </si>
  <si>
    <t>TXN004857</t>
  </si>
  <si>
    <t>TXN012026</t>
  </si>
  <si>
    <t>TXN008498</t>
  </si>
  <si>
    <t>TXN002017</t>
  </si>
  <si>
    <t>TXN004652</t>
  </si>
  <si>
    <t>TXN005440</t>
  </si>
  <si>
    <t>TXN009496</t>
  </si>
  <si>
    <t>TXN007230</t>
  </si>
  <si>
    <t>TXN012999</t>
  </si>
  <si>
    <t>TXN014293</t>
  </si>
  <si>
    <t>TXN010286</t>
  </si>
  <si>
    <t>TXN007450</t>
  </si>
  <si>
    <t>TXN010123</t>
  </si>
  <si>
    <t>TXN010050</t>
  </si>
  <si>
    <t>TXN002247</t>
  </si>
  <si>
    <t>TXN010347</t>
  </si>
  <si>
    <t>TXN000677</t>
  </si>
  <si>
    <t>TXN002901</t>
  </si>
  <si>
    <t>TXN007349</t>
  </si>
  <si>
    <t>TXN002129</t>
  </si>
  <si>
    <t>TXN010463</t>
  </si>
  <si>
    <t>TXN009819</t>
  </si>
  <si>
    <t>TXN010711</t>
  </si>
  <si>
    <t>TXN001767</t>
  </si>
  <si>
    <t>TXN011693</t>
  </si>
  <si>
    <t>TXN014841</t>
  </si>
  <si>
    <t>TXN003275</t>
  </si>
  <si>
    <t>TXN011727</t>
  </si>
  <si>
    <t>TXN008476</t>
  </si>
  <si>
    <t>TXN011948</t>
  </si>
  <si>
    <t>TXN002313</t>
  </si>
  <si>
    <t>TXN008470</t>
  </si>
  <si>
    <t>TXN001643</t>
  </si>
  <si>
    <t>TXN003916</t>
  </si>
  <si>
    <t>TXN009009</t>
  </si>
  <si>
    <t>TXN011380</t>
  </si>
  <si>
    <t>TXN009797</t>
  </si>
  <si>
    <t>TXN010069</t>
  </si>
  <si>
    <t>TXN013179</t>
  </si>
  <si>
    <t>TXN008393</t>
  </si>
  <si>
    <t>TXN005248</t>
  </si>
  <si>
    <t>TXN011318</t>
  </si>
  <si>
    <t>TXN000415</t>
  </si>
  <si>
    <t>TXN011758</t>
  </si>
  <si>
    <t>TXN006209</t>
  </si>
  <si>
    <t>TXN005821</t>
  </si>
  <si>
    <t>TXN006155</t>
  </si>
  <si>
    <t>TXN010063</t>
  </si>
  <si>
    <t>TXN002863</t>
  </si>
  <si>
    <t>TXN006290</t>
  </si>
  <si>
    <t>TXN000468</t>
  </si>
  <si>
    <t>TXN002932</t>
  </si>
  <si>
    <t>TXN008683</t>
  </si>
  <si>
    <t>TXN008348</t>
  </si>
  <si>
    <t>TXN003824</t>
  </si>
  <si>
    <t>TXN004659</t>
  </si>
  <si>
    <t>TXN008467</t>
  </si>
  <si>
    <t>TXN002077</t>
  </si>
  <si>
    <t>TXN014168</t>
  </si>
  <si>
    <t>TXN005780</t>
  </si>
  <si>
    <t>TXN006518</t>
  </si>
  <si>
    <t>TXN000976</t>
  </si>
  <si>
    <t>TXN014678</t>
  </si>
  <si>
    <t>TXN009535</t>
  </si>
  <si>
    <t>TXN012428</t>
  </si>
  <si>
    <t>TXN006581</t>
  </si>
  <si>
    <t>TXN002800</t>
  </si>
  <si>
    <t>TXN012104</t>
  </si>
  <si>
    <t>TXN009594</t>
  </si>
  <si>
    <t>TXN004969</t>
  </si>
  <si>
    <t>TXN007897</t>
  </si>
  <si>
    <t>TXN001530</t>
  </si>
  <si>
    <t>TXN011756</t>
  </si>
  <si>
    <t>TXN004330</t>
  </si>
  <si>
    <t>TXN009570</t>
  </si>
  <si>
    <t>TXN002561</t>
  </si>
  <si>
    <t>TXN012487</t>
  </si>
  <si>
    <t>TXN008855</t>
  </si>
  <si>
    <t>TXN007737</t>
  </si>
  <si>
    <t>TXN007879</t>
  </si>
  <si>
    <t>TXN004814</t>
  </si>
  <si>
    <t>TXN013309</t>
  </si>
  <si>
    <t>TXN004067</t>
  </si>
  <si>
    <t>TXN014078</t>
  </si>
  <si>
    <t>TXN000950</t>
  </si>
  <si>
    <t>TXN014045</t>
  </si>
  <si>
    <t>TXN013114</t>
  </si>
  <si>
    <t>TXN010025</t>
  </si>
  <si>
    <t>TXN009844</t>
  </si>
  <si>
    <t>TXN004898</t>
  </si>
  <si>
    <t>TXN006079</t>
  </si>
  <si>
    <t>TXN000180</t>
  </si>
  <si>
    <t>TXN001014</t>
  </si>
  <si>
    <t>TXN005792</t>
  </si>
  <si>
    <t>TXN012706</t>
  </si>
  <si>
    <t>TXN012569</t>
  </si>
  <si>
    <t>TXN009813</t>
  </si>
  <si>
    <t>TXN001579</t>
  </si>
  <si>
    <t>TXN005925</t>
  </si>
  <si>
    <t>TXN001158</t>
  </si>
  <si>
    <t>TXN004289</t>
  </si>
  <si>
    <t>TXN012382</t>
  </si>
  <si>
    <t>TXN011166</t>
  </si>
  <si>
    <t>TXN004139</t>
  </si>
  <si>
    <t>TXN009869</t>
  </si>
  <si>
    <t>TXN001698</t>
  </si>
  <si>
    <t>TXN007216</t>
  </si>
  <si>
    <t>TXN000552</t>
  </si>
  <si>
    <t>TXN007498</t>
  </si>
  <si>
    <t>TXN013783</t>
  </si>
  <si>
    <t>TXN006670</t>
  </si>
  <si>
    <t>TXN011328</t>
  </si>
  <si>
    <t>TXN011266</t>
  </si>
  <si>
    <t>TXN008365</t>
  </si>
  <si>
    <t>TXN009695</t>
  </si>
  <si>
    <t>TXN000621</t>
  </si>
  <si>
    <t>TXN000411</t>
  </si>
  <si>
    <t>TXN003890</t>
  </si>
  <si>
    <t>TXN000456</t>
  </si>
  <si>
    <t>TXN008064</t>
  </si>
  <si>
    <t>TXN007301</t>
  </si>
  <si>
    <t>TXN007717</t>
  </si>
  <si>
    <t>TXN007981</t>
  </si>
  <si>
    <t>TXN014026</t>
  </si>
  <si>
    <t>TXN002660</t>
  </si>
  <si>
    <t>TXN004780</t>
  </si>
  <si>
    <t>TXN003816</t>
  </si>
  <si>
    <t>TXN014070</t>
  </si>
  <si>
    <t>TXN013305</t>
  </si>
  <si>
    <t>TXN014787</t>
  </si>
  <si>
    <t>TXN014371</t>
  </si>
  <si>
    <t>TXN014671</t>
  </si>
  <si>
    <t>TXN007608</t>
  </si>
  <si>
    <t>TXN001628</t>
  </si>
  <si>
    <t>TXN013764</t>
  </si>
  <si>
    <t>TXN009898</t>
  </si>
  <si>
    <t>TXN003429</t>
  </si>
  <si>
    <t>TXN004008</t>
  </si>
  <si>
    <t>TXN000380</t>
  </si>
  <si>
    <t>TXN007540</t>
  </si>
  <si>
    <t>TXN014310</t>
  </si>
  <si>
    <t>TXN012322</t>
  </si>
  <si>
    <t>TXN010590</t>
  </si>
  <si>
    <t>TXN012914</t>
  </si>
  <si>
    <t>TXN005111</t>
  </si>
  <si>
    <t>TXN011796</t>
  </si>
  <si>
    <t>TXN003030</t>
  </si>
  <si>
    <t>TXN004451</t>
  </si>
  <si>
    <t>TXN002184</t>
  </si>
  <si>
    <t>TXN004887</t>
  </si>
  <si>
    <t>TXN000492</t>
  </si>
  <si>
    <t>TXN005985</t>
  </si>
  <si>
    <t>TXN014792</t>
  </si>
  <si>
    <t>TXN004088</t>
  </si>
  <si>
    <t>TXN004427</t>
  </si>
  <si>
    <t>TXN012331</t>
  </si>
  <si>
    <t>TXN010514</t>
  </si>
  <si>
    <t>TXN010667</t>
  </si>
  <si>
    <t>TXN014396</t>
  </si>
  <si>
    <t>TXN004447</t>
  </si>
  <si>
    <t>TXN005601</t>
  </si>
  <si>
    <t>TXN004503</t>
  </si>
  <si>
    <t>TXN008567</t>
  </si>
  <si>
    <t>TXN002533</t>
  </si>
  <si>
    <t>TXN008781</t>
  </si>
  <si>
    <t>TXN012772</t>
  </si>
  <si>
    <t>TXN004704</t>
  </si>
  <si>
    <t>TXN012865</t>
  </si>
  <si>
    <t>TXN007039</t>
  </si>
  <si>
    <t>TXN004487</t>
  </si>
  <si>
    <t>TXN009139</t>
  </si>
  <si>
    <t>TXN008898</t>
  </si>
  <si>
    <t>TXN011718</t>
  </si>
  <si>
    <t>TXN012918</t>
  </si>
  <si>
    <t>TXN003057</t>
  </si>
  <si>
    <t>TXN013208</t>
  </si>
  <si>
    <t>TXN004082</t>
  </si>
  <si>
    <t>TXN000149</t>
  </si>
  <si>
    <t>TXN003747</t>
  </si>
  <si>
    <t>TXN000897</t>
  </si>
  <si>
    <t>TXN012942</t>
  </si>
  <si>
    <t>TXN013800</t>
  </si>
  <si>
    <t>TXN004655</t>
  </si>
  <si>
    <t>TXN007481</t>
  </si>
  <si>
    <t>TXN010407</t>
  </si>
  <si>
    <t>TXN008187</t>
  </si>
  <si>
    <t>TXN005807</t>
  </si>
  <si>
    <t>TXN009278</t>
  </si>
  <si>
    <t>TXN002236</t>
  </si>
  <si>
    <t>TXN009523</t>
  </si>
  <si>
    <t>TXN005344</t>
  </si>
  <si>
    <t>TXN011604</t>
  </si>
  <si>
    <t>TXN000467</t>
  </si>
  <si>
    <t>TXN004756</t>
  </si>
  <si>
    <t>TXN012565</t>
  </si>
  <si>
    <t>TXN014084</t>
  </si>
  <si>
    <t>TXN007191</t>
  </si>
  <si>
    <t>TXN012107</t>
  </si>
  <si>
    <t>TXN006924</t>
  </si>
  <si>
    <t>TXN001262</t>
  </si>
  <si>
    <t>TXN003638</t>
  </si>
  <si>
    <t>TXN000027</t>
  </si>
  <si>
    <t>TXN000574</t>
  </si>
  <si>
    <t>TXN003202</t>
  </si>
  <si>
    <t>TXN012146</t>
  </si>
  <si>
    <t>TXN007453</t>
  </si>
  <si>
    <t>TXN004448</t>
  </si>
  <si>
    <t>TXN006334</t>
  </si>
  <si>
    <t>TXN012417</t>
  </si>
  <si>
    <t>TXN003042</t>
  </si>
  <si>
    <t>TXN001379</t>
  </si>
  <si>
    <t>TXN011518</t>
  </si>
  <si>
    <t>TXN003584</t>
  </si>
  <si>
    <t>TXN009932</t>
  </si>
  <si>
    <t>TXN002030</t>
  </si>
  <si>
    <t>TXN014884</t>
  </si>
  <si>
    <t>TXN009033</t>
  </si>
  <si>
    <t>TXN002657</t>
  </si>
  <si>
    <t>TXN013198</t>
  </si>
  <si>
    <t>TXN009137</t>
  </si>
  <si>
    <t>TXN006049</t>
  </si>
  <si>
    <t>TXN009219</t>
  </si>
  <si>
    <t>TXN006630</t>
  </si>
  <si>
    <t>TXN014601</t>
  </si>
  <si>
    <t>TXN001883</t>
  </si>
  <si>
    <t>TXN002530</t>
  </si>
  <si>
    <t>TXN003797</t>
  </si>
  <si>
    <t>TXN006178</t>
  </si>
  <si>
    <t>TXN004037</t>
  </si>
  <si>
    <t>TXN010937</t>
  </si>
  <si>
    <t>TXN010261</t>
  </si>
  <si>
    <t>TXN012620</t>
  </si>
  <si>
    <t>TXN003115</t>
  </si>
  <si>
    <t>TXN001865</t>
  </si>
  <si>
    <t>TXN006207</t>
  </si>
  <si>
    <t>TXN014130</t>
  </si>
  <si>
    <t>TXN005996</t>
  </si>
  <si>
    <t>TXN013479</t>
  </si>
  <si>
    <t>TXN000513</t>
  </si>
  <si>
    <t>TXN000658</t>
  </si>
  <si>
    <t>TXN003229</t>
  </si>
  <si>
    <t>TXN013250</t>
  </si>
  <si>
    <t>TXN012198</t>
  </si>
  <si>
    <t>TXN005884</t>
  </si>
  <si>
    <t>TXN010998</t>
  </si>
  <si>
    <t>TXN002893</t>
  </si>
  <si>
    <t>TXN000083</t>
  </si>
  <si>
    <t>TXN012286</t>
  </si>
  <si>
    <t>TXN002079</t>
  </si>
  <si>
    <t>TXN005042</t>
  </si>
  <si>
    <t>TXN014639</t>
  </si>
  <si>
    <t>TXN007869</t>
  </si>
  <si>
    <t>TXN010376</t>
  </si>
  <si>
    <t>TXN005558</t>
  </si>
  <si>
    <t>TXN003374</t>
  </si>
  <si>
    <t>TXN006057</t>
  </si>
  <si>
    <t>TXN005525</t>
  </si>
  <si>
    <t>TXN014605</t>
  </si>
  <si>
    <t>TXN013778</t>
  </si>
  <si>
    <t>TXN004240</t>
  </si>
  <si>
    <t>TXN003112</t>
  </si>
  <si>
    <t>TXN014511</t>
  </si>
  <si>
    <t>TXN001521</t>
  </si>
  <si>
    <t>TXN004747</t>
  </si>
  <si>
    <t>TXN004895</t>
  </si>
  <si>
    <t>TXN005820</t>
  </si>
  <si>
    <t>TXN004894</t>
  </si>
  <si>
    <t>TXN011659</t>
  </si>
  <si>
    <t>TXN002362</t>
  </si>
  <si>
    <t>TXN006484</t>
  </si>
  <si>
    <t>TXN005557</t>
  </si>
  <si>
    <t>TXN008396</t>
  </si>
  <si>
    <t>TXN009059</t>
  </si>
  <si>
    <t>TXN012810</t>
  </si>
  <si>
    <t>TXN010371</t>
  </si>
  <si>
    <t>TXN012474</t>
  </si>
  <si>
    <t>TXN006353</t>
  </si>
  <si>
    <t>TXN009332</t>
  </si>
  <si>
    <t>TXN008007</t>
  </si>
  <si>
    <t>TXN010435</t>
  </si>
  <si>
    <t>TXN004517</t>
  </si>
  <si>
    <t>TXN000567</t>
  </si>
  <si>
    <t>TXN003355</t>
  </si>
  <si>
    <t>TXN000222</t>
  </si>
  <si>
    <t>TXN010246</t>
  </si>
  <si>
    <t>TXN005576</t>
  </si>
  <si>
    <t>TXN004416</t>
  </si>
  <si>
    <t>TXN006077</t>
  </si>
  <si>
    <t>TXN014987</t>
  </si>
  <si>
    <t>TXN013144</t>
  </si>
  <si>
    <t>TXN002577</t>
  </si>
  <si>
    <t>TXN005277</t>
  </si>
  <si>
    <t>TXN014499</t>
  </si>
  <si>
    <t>TXN005562</t>
  </si>
  <si>
    <t>TXN005617</t>
  </si>
  <si>
    <t>TXN013184</t>
  </si>
  <si>
    <t>TXN009616</t>
  </si>
  <si>
    <t>TXN000641</t>
  </si>
  <si>
    <t>TXN008809</t>
  </si>
  <si>
    <t>TXN014306</t>
  </si>
  <si>
    <t>TXN011613</t>
  </si>
  <si>
    <t>TXN002494</t>
  </si>
  <si>
    <t>TXN002398</t>
  </si>
  <si>
    <t>TXN003470</t>
  </si>
  <si>
    <t>TXN001107</t>
  </si>
  <si>
    <t>TXN001219</t>
  </si>
  <si>
    <t>TXN012726</t>
  </si>
  <si>
    <t>TXN002513</t>
  </si>
  <si>
    <t>TXN001819</t>
  </si>
  <si>
    <t>TXN003495</t>
  </si>
  <si>
    <t>TXN013244</t>
  </si>
  <si>
    <t>TXN003409</t>
  </si>
  <si>
    <t>TXN013543</t>
  </si>
  <si>
    <t>TXN012600</t>
  </si>
  <si>
    <t>TXN014151</t>
  </si>
  <si>
    <t>TXN002471</t>
  </si>
  <si>
    <t>TXN004592</t>
  </si>
  <si>
    <t>TXN007573</t>
  </si>
  <si>
    <t>TXN007271</t>
  </si>
  <si>
    <t>TXN003271</t>
  </si>
  <si>
    <t>TXN011749</t>
  </si>
  <si>
    <t>TXN011059</t>
  </si>
  <si>
    <t>TXN002048</t>
  </si>
  <si>
    <t>TXN011392</t>
  </si>
  <si>
    <t>TXN000130</t>
  </si>
  <si>
    <t>TXN002907</t>
  </si>
  <si>
    <t>TXN001688</t>
  </si>
  <si>
    <t>TXN008317</t>
  </si>
  <si>
    <t>TXN007782</t>
  </si>
  <si>
    <t>TXN004720</t>
  </si>
  <si>
    <t>TXN008127</t>
  </si>
  <si>
    <t>TXN014873</t>
  </si>
  <si>
    <t>TXN010541</t>
  </si>
  <si>
    <t>TXN000872</t>
  </si>
  <si>
    <t>TXN002676</t>
  </si>
  <si>
    <t>TXN008372</t>
  </si>
  <si>
    <t>TXN010868</t>
  </si>
  <si>
    <t>TXN013554</t>
  </si>
  <si>
    <t>TXN010568</t>
  </si>
  <si>
    <t>TXN010477</t>
  </si>
  <si>
    <t>TXN014718</t>
  </si>
  <si>
    <t>TXN002363</t>
  </si>
  <si>
    <t>TXN013093</t>
  </si>
  <si>
    <t>TXN001273</t>
  </si>
  <si>
    <t>TXN004251</t>
  </si>
  <si>
    <t>TXN003434</t>
  </si>
  <si>
    <t>TXN009508</t>
  </si>
  <si>
    <t>TXN008974</t>
  </si>
  <si>
    <t>TXN007070</t>
  </si>
  <si>
    <t>TXN008314</t>
  </si>
  <si>
    <t>TXN003783</t>
  </si>
  <si>
    <t>TXN004856</t>
  </si>
  <si>
    <t>TXN011872</t>
  </si>
  <si>
    <t>TXN007601</t>
  </si>
  <si>
    <t>TXN014098</t>
  </si>
  <si>
    <t>TXN000066</t>
  </si>
  <si>
    <t>TXN007044</t>
  </si>
  <si>
    <t>TXN009396</t>
  </si>
  <si>
    <t>TXN006692</t>
  </si>
  <si>
    <t>TXN001673</t>
  </si>
  <si>
    <t>TXN003233</t>
  </si>
  <si>
    <t>TXN008308</t>
  </si>
  <si>
    <t>TXN004377</t>
  </si>
  <si>
    <t>TXN003264</t>
  </si>
  <si>
    <t>TXN009556</t>
  </si>
  <si>
    <t>TXN005162</t>
  </si>
  <si>
    <t>TXN003776</t>
  </si>
  <si>
    <t>TXN004606</t>
  </si>
  <si>
    <t>TXN004783</t>
  </si>
  <si>
    <t>TXN000541</t>
  </si>
  <si>
    <t>TXN007188</t>
  </si>
  <si>
    <t>TXN002542</t>
  </si>
  <si>
    <t>TXN006930</t>
  </si>
  <si>
    <t>TXN011004</t>
  </si>
  <si>
    <t>TXN003455</t>
  </si>
  <si>
    <t>TXN002218</t>
  </si>
  <si>
    <t>TXN009120</t>
  </si>
  <si>
    <t>TXN007266</t>
  </si>
  <si>
    <t>TXN000996</t>
  </si>
  <si>
    <t>TXN009586</t>
  </si>
  <si>
    <t>TXN009680</t>
  </si>
  <si>
    <t>TXN005913</t>
  </si>
  <si>
    <t>TXN002211</t>
  </si>
  <si>
    <t>TXN000999</t>
  </si>
  <si>
    <t>TXN012787</t>
  </si>
  <si>
    <t>TXN004096</t>
  </si>
  <si>
    <t>TXN012152</t>
  </si>
  <si>
    <t>TXN014285</t>
  </si>
  <si>
    <t>TXN001713</t>
  </si>
  <si>
    <t>TXN003392</t>
  </si>
  <si>
    <t>TXN002264</t>
  </si>
  <si>
    <t>TXN013852</t>
  </si>
  <si>
    <t>TXN013708</t>
  </si>
  <si>
    <t>TXN008169</t>
  </si>
  <si>
    <t>TXN009835</t>
  </si>
  <si>
    <t>TXN001325</t>
  </si>
  <si>
    <t>TXN008486</t>
  </si>
  <si>
    <t>TXN014892</t>
  </si>
  <si>
    <t>TXN003967</t>
  </si>
  <si>
    <t>TXN009014</t>
  </si>
  <si>
    <t>TXN012904</t>
  </si>
  <si>
    <t>TXN003476</t>
  </si>
  <si>
    <t>TXN003921</t>
  </si>
  <si>
    <t>TXN011902</t>
  </si>
  <si>
    <t>TXN001773</t>
  </si>
  <si>
    <t>TXN013163</t>
  </si>
  <si>
    <t>TXN002678</t>
  </si>
  <si>
    <t>TXN014559</t>
  </si>
  <si>
    <t>TXN000425</t>
  </si>
  <si>
    <t>TXN007053</t>
  </si>
  <si>
    <t>TXN012529</t>
  </si>
  <si>
    <t>TXN000287</t>
  </si>
  <si>
    <t>TXN013152</t>
  </si>
  <si>
    <t>TXN010251</t>
  </si>
  <si>
    <t>TXN000661</t>
  </si>
  <si>
    <t>TXN011924</t>
  </si>
  <si>
    <t>TXN013960</t>
  </si>
  <si>
    <t>TXN001478</t>
  </si>
  <si>
    <t>TXN010573</t>
  </si>
  <si>
    <t>TXN013714</t>
  </si>
  <si>
    <t>TXN013364</t>
  </si>
  <si>
    <t>TXN002360</t>
  </si>
  <si>
    <t>TXN010809</t>
  </si>
  <si>
    <t>TXN002787</t>
  </si>
  <si>
    <t>TXN000891</t>
  </si>
  <si>
    <t>TXN006969</t>
  </si>
  <si>
    <t>TXN011729</t>
  </si>
  <si>
    <t>TXN002073</t>
  </si>
  <si>
    <t>TXN004521</t>
  </si>
  <si>
    <t>TXN010946</t>
  </si>
  <si>
    <t>TXN011956</t>
  </si>
  <si>
    <t>TXN001009</t>
  </si>
  <si>
    <t>TXN014628</t>
  </si>
  <si>
    <t>TXN000647</t>
  </si>
  <si>
    <t>TXN005250</t>
  </si>
  <si>
    <t>TXN004167</t>
  </si>
  <si>
    <t>TXN014331</t>
  </si>
  <si>
    <t>TXN008753</t>
  </si>
  <si>
    <t>TXN009686</t>
  </si>
  <si>
    <t>TXN003039</t>
  </si>
  <si>
    <t>TXN011772</t>
  </si>
  <si>
    <t>TXN014028</t>
  </si>
  <si>
    <t>TXN009011</t>
  </si>
  <si>
    <t>TXN006694</t>
  </si>
  <si>
    <t>TXN009916</t>
  </si>
  <si>
    <t>TXN008376</t>
  </si>
  <si>
    <t>TXN008836</t>
  </si>
  <si>
    <t>TXN003508</t>
  </si>
  <si>
    <t>TXN004910</t>
  </si>
  <si>
    <t>TXN003132</t>
  </si>
  <si>
    <t>TXN000497</t>
  </si>
  <si>
    <t>TXN011632</t>
  </si>
  <si>
    <t>TXN006459</t>
  </si>
  <si>
    <t>TXN011029</t>
  </si>
  <si>
    <t>TXN005436</t>
  </si>
  <si>
    <t>TXN000063</t>
  </si>
  <si>
    <t>TXN008465</t>
  </si>
  <si>
    <t>TXN003559</t>
  </si>
  <si>
    <t>TXN004971</t>
  </si>
  <si>
    <t>TXN002829</t>
  </si>
  <si>
    <t>TXN006341</t>
  </si>
  <si>
    <t>TXN010124</t>
  </si>
  <si>
    <t>TXN003666</t>
  </si>
  <si>
    <t>TXN009533</t>
  </si>
  <si>
    <t>TXN009391</t>
  </si>
  <si>
    <t>TXN011919</t>
  </si>
  <si>
    <t>TXN013980</t>
  </si>
  <si>
    <t>TXN014836</t>
  </si>
  <si>
    <t>TXN013564</t>
  </si>
  <si>
    <t>TXN002861</t>
  </si>
  <si>
    <t>TXN006052</t>
  </si>
  <si>
    <t>TXN004151</t>
  </si>
  <si>
    <t>TXN005892</t>
  </si>
  <si>
    <t>TXN005180</t>
  </si>
  <si>
    <t>TXN003288</t>
  </si>
  <si>
    <t>TXN013945</t>
  </si>
  <si>
    <t>TXN012478</t>
  </si>
  <si>
    <t>TXN002384</t>
  </si>
  <si>
    <t>TXN011249</t>
  </si>
  <si>
    <t>TXN005855</t>
  </si>
  <si>
    <t>TXN010446</t>
  </si>
  <si>
    <t>TXN014959</t>
  </si>
  <si>
    <t>TXN000665</t>
  </si>
  <si>
    <t>TXN010909</t>
  </si>
  <si>
    <t>TXN004463</t>
  </si>
  <si>
    <t>TXN005171</t>
  </si>
  <si>
    <t>TXN002177</t>
  </si>
  <si>
    <t>TXN006821</t>
  </si>
  <si>
    <t>TXN008515</t>
  </si>
  <si>
    <t>TXN008784</t>
  </si>
  <si>
    <t>TXN002044</t>
  </si>
  <si>
    <t>TXN005136</t>
  </si>
  <si>
    <t>TXN013765</t>
  </si>
  <si>
    <t>TXN007173</t>
  </si>
  <si>
    <t>TXN001859</t>
  </si>
  <si>
    <t>TXN006360</t>
  </si>
  <si>
    <t>TXN012705</t>
  </si>
  <si>
    <t>TXN009061</t>
  </si>
  <si>
    <t>TXN011830</t>
  </si>
  <si>
    <t>TXN004709</t>
  </si>
  <si>
    <t>TXN000615</t>
  </si>
  <si>
    <t>TXN005196</t>
  </si>
  <si>
    <t>TXN001278</t>
  </si>
  <si>
    <t>TXN010958</t>
  </si>
  <si>
    <t>TXN008466</t>
  </si>
  <si>
    <t>TXN005379</t>
  </si>
  <si>
    <t>TXN011375</t>
  </si>
  <si>
    <t>TXN001080</t>
  </si>
  <si>
    <t>TXN013101</t>
  </si>
  <si>
    <t>TXN000712</t>
  </si>
  <si>
    <t>TXN008914</t>
  </si>
  <si>
    <t>TXN014785</t>
  </si>
  <si>
    <t>TXN010106</t>
  </si>
  <si>
    <t>TXN014327</t>
  </si>
  <si>
    <t>TXN001690</t>
  </si>
  <si>
    <t>TXN011764</t>
  </si>
  <si>
    <t>TXN006005</t>
  </si>
  <si>
    <t>TXN014411</t>
  </si>
  <si>
    <t>TXN003984</t>
  </si>
  <si>
    <t>TXN010158</t>
  </si>
  <si>
    <t>TXN010498</t>
  </si>
  <si>
    <t>TXN005207</t>
  </si>
  <si>
    <t>TXN013932</t>
  </si>
  <si>
    <t>TXN014848</t>
  </si>
  <si>
    <t>TXN012849</t>
  </si>
  <si>
    <t>TXN007448</t>
  </si>
  <si>
    <t>TXN002475</t>
  </si>
  <si>
    <t>MerchantName</t>
  </si>
  <si>
    <t>Segment</t>
  </si>
  <si>
    <t>Industry</t>
  </si>
  <si>
    <t>OnboardingDate</t>
  </si>
  <si>
    <t>LastTransactionDate</t>
  </si>
  <si>
    <t>DaysSinceLastTransaction</t>
  </si>
  <si>
    <t>RiskFlag</t>
  </si>
  <si>
    <t>Cairo Bites</t>
  </si>
  <si>
    <t>Enterprise</t>
  </si>
  <si>
    <t>Retail</t>
  </si>
  <si>
    <t>Active</t>
  </si>
  <si>
    <t>Nile Retail</t>
  </si>
  <si>
    <t>Healthcare</t>
  </si>
  <si>
    <t>Churned</t>
  </si>
  <si>
    <t>AlAhly Travel</t>
  </si>
  <si>
    <t>SME</t>
  </si>
  <si>
    <t>Food</t>
  </si>
  <si>
    <t>MedPlus Health</t>
  </si>
  <si>
    <t>Desert Fashion</t>
  </si>
  <si>
    <t>High Risk</t>
  </si>
  <si>
    <t>Karachi Kitchens</t>
  </si>
  <si>
    <t>Lahore Mart</t>
  </si>
  <si>
    <t>PakAir Travels</t>
  </si>
  <si>
    <t>At Risk</t>
  </si>
  <si>
    <t>CityHealth PK</t>
  </si>
  <si>
    <t>TechStore PK</t>
  </si>
  <si>
    <t>Nairobi Eats</t>
  </si>
  <si>
    <t>Savanna Shop</t>
  </si>
  <si>
    <t>Kenya Safari Co</t>
  </si>
  <si>
    <t>Travel</t>
  </si>
  <si>
    <t>Medpoint KE</t>
  </si>
  <si>
    <t>AfriStyle</t>
  </si>
  <si>
    <t>Dubai Delights</t>
  </si>
  <si>
    <t>Emirates Mall</t>
  </si>
  <si>
    <t>FlyDubai Tours</t>
  </si>
  <si>
    <t>Al Zahra Clinic</t>
  </si>
  <si>
    <t>GulfWear</t>
  </si>
  <si>
    <t>Casablanca Cafe</t>
  </si>
  <si>
    <t>Maroc Retail</t>
  </si>
  <si>
    <t>Royal Air Morocco</t>
  </si>
  <si>
    <t>HealthFirst MA</t>
  </si>
  <si>
    <t>Atlas Fashion</t>
  </si>
  <si>
    <t>QuickBite EG</t>
  </si>
  <si>
    <t>MegaMart EG</t>
  </si>
  <si>
    <t>TravelEgypt</t>
  </si>
  <si>
    <t>CarePoint</t>
  </si>
  <si>
    <t>FashionHub</t>
  </si>
  <si>
    <t>Spice Garden PK</t>
  </si>
  <si>
    <t>Urban Outpost KE</t>
  </si>
  <si>
    <t>DesertBloom UAE</t>
  </si>
  <si>
    <t>CaféRoyal MA</t>
  </si>
  <si>
    <t>TechNile EG</t>
  </si>
  <si>
    <t>SunsetFoods KE</t>
  </si>
  <si>
    <t>PremiumStyle UAE</t>
  </si>
  <si>
    <t>WellnessPK</t>
  </si>
  <si>
    <t>GreenMart MA</t>
  </si>
  <si>
    <t>SwiftFoods EG</t>
  </si>
  <si>
    <t>Galaxy Mall PK</t>
  </si>
  <si>
    <t>SeaBreeze KE</t>
  </si>
  <si>
    <t>LuxeTravel UAE</t>
  </si>
  <si>
    <t>HorizonHealth MA</t>
  </si>
  <si>
    <t>Pharaoh Foods EG</t>
  </si>
  <si>
    <t>MediCare UAE</t>
  </si>
  <si>
    <t>BazaarKE</t>
  </si>
  <si>
    <t>ZephyrTech PK</t>
  </si>
  <si>
    <t>SilkRoad MA</t>
  </si>
  <si>
    <t>BluNile Retail EG</t>
  </si>
  <si>
    <t>MarketID</t>
  </si>
  <si>
    <t>MarketName</t>
  </si>
  <si>
    <t>Currency</t>
  </si>
  <si>
    <t>Region</t>
  </si>
  <si>
    <t>Egypt</t>
  </si>
  <si>
    <t>EGP</t>
  </si>
  <si>
    <t>North Africa</t>
  </si>
  <si>
    <t>Pakistan</t>
  </si>
  <si>
    <t>PKR</t>
  </si>
  <si>
    <t>South Asia</t>
  </si>
  <si>
    <t>Kenya</t>
  </si>
  <si>
    <t>KES</t>
  </si>
  <si>
    <t>East Africa</t>
  </si>
  <si>
    <t>UAE</t>
  </si>
  <si>
    <t>AED</t>
  </si>
  <si>
    <t>Middle East</t>
  </si>
  <si>
    <t>Morocco</t>
  </si>
  <si>
    <t>MAD</t>
  </si>
  <si>
    <t>Day</t>
  </si>
  <si>
    <t>Month</t>
  </si>
  <si>
    <t>MonthName</t>
  </si>
  <si>
    <t>Quarter</t>
  </si>
  <si>
    <t>Year</t>
  </si>
  <si>
    <t>MonthYear</t>
  </si>
  <si>
    <t>Sunday</t>
  </si>
  <si>
    <t>January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</si>
  <si>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</si>
  <si>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</si>
  <si>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</si>
  <si>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</si>
  <si>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</si>
  <si>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</si>
  <si>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</si>
  <si>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</si>
  <si>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</si>
  <si>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</si>
  <si>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</si>
  <si>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</si>
  <si>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</si>
  <si>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</si>
  <si>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</si>
  <si>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</si>
  <si>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</si>
  <si>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Failure Reason</t>
  </si>
  <si>
    <t>Count Formula</t>
  </si>
  <si>
    <t>Row Labels</t>
  </si>
  <si>
    <t>(blank)</t>
  </si>
  <si>
    <t>Grand Total</t>
  </si>
  <si>
    <t>Count of FailureReason</t>
  </si>
  <si>
    <t>Count of Status</t>
  </si>
  <si>
    <t>Sum of Amount</t>
  </si>
  <si>
    <t>2023</t>
  </si>
  <si>
    <t>2024</t>
  </si>
  <si>
    <t>2025</t>
  </si>
  <si>
    <t>GMV</t>
  </si>
  <si>
    <t>Column Labels</t>
  </si>
  <si>
    <t>Count of TransactionID</t>
  </si>
  <si>
    <t>1-GMV Growth Over Time</t>
  </si>
  <si>
    <t>2-Success Rate by Payment Method</t>
  </si>
  <si>
    <t>3-Transaction Failure Reasons</t>
  </si>
  <si>
    <t>4-Successful GMV by Market</t>
  </si>
  <si>
    <t>5-Total GMV by Market</t>
  </si>
  <si>
    <t>Count of MerchantID</t>
  </si>
  <si>
    <t>RiskFLag</t>
  </si>
  <si>
    <t>Average of DaysSinceLastTransaction</t>
  </si>
  <si>
    <t>Merchant Tenure</t>
  </si>
  <si>
    <t xml:space="preserve"> Industry</t>
  </si>
  <si>
    <t>1-Merchant Count by Segment</t>
  </si>
  <si>
    <t>2-Merchant RiskFlag Distribution</t>
  </si>
  <si>
    <t>3-Merchant Count by Industry</t>
  </si>
  <si>
    <t>4-Average Days Since Last Transaction by RiskFlag</t>
  </si>
  <si>
    <t xml:space="preserve"> Segment</t>
  </si>
  <si>
    <t>Distinct Count of MerchantID</t>
  </si>
  <si>
    <t>4-(KPI) Merchant Count vs GMV by Market</t>
  </si>
  <si>
    <t>% of Grand Total</t>
  </si>
  <si>
    <t>Market Name</t>
  </si>
  <si>
    <t>1-(KPI) GMV by Market</t>
  </si>
  <si>
    <t>2-(KPI) Success Rate by Market</t>
  </si>
  <si>
    <t>3-(KPI) Merchant Count vs GMV by Market</t>
  </si>
  <si>
    <t>5-Part1 (KPI) Failure Rate by Market</t>
  </si>
  <si>
    <t>5-Part 2 (KPI) Failure Reasons in Highest Risk Market</t>
  </si>
  <si>
    <t>6-(KPI) GMV Share by Market</t>
  </si>
  <si>
    <t>1-(Chart) GMV by Market</t>
  </si>
  <si>
    <t>2-(Chart) Success Rate by Market</t>
  </si>
  <si>
    <t>3-(Chart) Merchant Count vs GMV by Market</t>
  </si>
  <si>
    <t>GMV Share</t>
  </si>
  <si>
    <t>4-(Chart) GMV Share by Region</t>
  </si>
  <si>
    <t>1-(KPI) MoM GMV Growth by Month</t>
  </si>
  <si>
    <t>2-(KPI) Transaction Volume by Hour</t>
  </si>
  <si>
    <t>3-(KPI) Transaction Share by Channel</t>
  </si>
  <si>
    <t>Transaction Volume</t>
  </si>
  <si>
    <t xml:space="preserve"> of Transactions %</t>
  </si>
  <si>
    <t>Average Transaction Value</t>
  </si>
  <si>
    <t>4-(KPI) Average Transaction Value by Channel</t>
  </si>
  <si>
    <t>5-(KPI) GMV by Quarter</t>
  </si>
  <si>
    <t>YoY Growth</t>
  </si>
  <si>
    <t>6-(KPI) YoY GMV Growth by Month</t>
  </si>
  <si>
    <t>1-(Chart) GMV Trend by Month</t>
  </si>
  <si>
    <t>3-(Chart) Channel Split Over Time</t>
  </si>
  <si>
    <t>4-(Chart) GMV by Quarter Across Years</t>
  </si>
  <si>
    <t>Average of Amount</t>
  </si>
  <si>
    <t>All</t>
  </si>
  <si>
    <t>Highest Market Failure Rate Kenya — 
Card Declined</t>
  </si>
  <si>
    <t>Largest Market GMV Share
(EGYPT)</t>
  </si>
  <si>
    <t>Jan</t>
  </si>
  <si>
    <t>Feb</t>
  </si>
  <si>
    <t>Mar</t>
  </si>
  <si>
    <t>MoM Growth %</t>
  </si>
  <si>
    <t>1Kpi Latest MoM GMV Growth</t>
  </si>
  <si>
    <t>2 KPI Peak Transaction Hour</t>
  </si>
  <si>
    <t>3 KPI Dominant Transaction Channel</t>
  </si>
  <si>
    <t>4 KPI Channel Avg. Transaction Value Gap</t>
  </si>
  <si>
    <t>2-(Chart) Transaction Volume by Hour of Day</t>
  </si>
  <si>
    <t>Qtr1</t>
  </si>
  <si>
    <t>6 KPI Latest YoY GMV Growth</t>
  </si>
  <si>
    <t>5 KPI Strongest Quarter (Q1)</t>
  </si>
  <si>
    <t>Active Merchants</t>
  </si>
  <si>
    <t>Merchant Churn Rate</t>
  </si>
  <si>
    <t>Avg. Days Since Last Transaction</t>
  </si>
  <si>
    <t>At-Risk &amp; High-Risk Merchants</t>
  </si>
  <si>
    <t>Top Merchant Industry</t>
  </si>
  <si>
    <t>Successful GMV</t>
  </si>
  <si>
    <t>Transaction Success Rate</t>
  </si>
  <si>
    <t>Failed Transactions</t>
  </si>
  <si>
    <t>Avg. Successful Transaction Value</t>
  </si>
  <si>
    <t>Top Failure Reason</t>
  </si>
  <si>
    <t>Pending Transaction Rate</t>
  </si>
  <si>
    <t>Average Active Merchant Tenure</t>
  </si>
  <si>
    <t>Top Market by Successful GMV (EGYPT)</t>
  </si>
  <si>
    <t>Top Market Success Rate</t>
  </si>
  <si>
    <t>Merchant Count–GMV Correlation</t>
  </si>
  <si>
    <t>1-</t>
  </si>
  <si>
    <t>2-</t>
  </si>
  <si>
    <t>3-</t>
  </si>
  <si>
    <t>4-</t>
  </si>
  <si>
    <t>5-</t>
  </si>
  <si>
    <t>6-</t>
  </si>
  <si>
    <t>Highest Avg. Transaction Value (EGYPT)</t>
  </si>
  <si>
    <t>Top Market by Successful GMV
 (EGYPT)</t>
  </si>
  <si>
    <t>Highest Avg. Transaction Value
(EGYPT)</t>
  </si>
  <si>
    <t>Highest Market Failure Rate
 (Kenya)</t>
  </si>
  <si>
    <t>Latest MoM Growth
 (MARCH)</t>
  </si>
  <si>
    <t>Peak Transaction Hour</t>
  </si>
  <si>
    <t>KPI Dominant Transaction Channel
(Online)</t>
  </si>
  <si>
    <t>Channel Avg. Transaction Value Gap</t>
  </si>
  <si>
    <t>Strongest Quarter 
(Q1)</t>
  </si>
  <si>
    <t>Latest YoY Growth
(MARCH)</t>
  </si>
  <si>
    <t>Paymob</t>
  </si>
  <si>
    <t>Markets Performance Dashboard</t>
  </si>
  <si>
    <t>Calendar Performance Dashboard</t>
  </si>
  <si>
    <t>Transaction Performance Dashboard</t>
  </si>
  <si>
    <t>Merchants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</si>
</sst>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0.0"/>
    <numFmt numFmtId="166" formatCode="_(* #,##0_);_(* \(#,##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rial Unicode MS"/>
    </font>
    <font>
      <sz val="11"/>
      <color theme="0"/>
      <name val="Aptos Narrow"/>
      <family val="2"/>
      <scheme val="minor"/>
    </font>
    <font>
      <b/>
      <i/>
      <sz val="26"/>
      <color rgb="FFF8F8F8"/>
      <name val="Aptos Narrow"/>
      <family val="2"/>
      <scheme val="minor"/>
    </font>
    <font>
      <b/>
      <i/>
      <sz val="11"/>
      <color rgb="FFF8F8F8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24"/>
      <color rgb="FF142B49"/>
      <name val="Aptos Narrow"/>
      <family val="2"/>
      <scheme val="minor"/>
    </font>
    <font>
      <b/>
      <sz val="24"/>
      <color theme="0" tint="-4.9989318521683403E-2"/>
      <name val="Aptos Narrow"/>
      <family val="2"/>
      <scheme val="minor"/>
    </font>
    <font>
      <b/>
      <i/>
      <sz val="26"/>
      <color theme="0" tint="-4.9989318521683403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7BBDE8"/>
      </patternFill>
    </fill>
    <fill>
      <gradientFill degree="90">
        <stop position="0">
          <color rgb="FF003DA7"/>
        </stop>
        <stop position="1">
          <color theme="0"/>
        </stop>
      </gradientFill>
    </fill>
    <fill>
      <gradientFill degree="270">
        <stop position="0">
          <color rgb="FF003DA7"/>
        </stop>
        <stop position="1">
          <color theme="0"/>
        </stop>
      </gradient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3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164" fontId="0" fillId="0" borderId="1" xfId="2" applyNumberFormat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1" xfId="2" applyNumberFormat="1" applyFont="1" applyBorder="1" applyAlignment="1">
      <alignment vertical="center" wrapText="1"/>
    </xf>
    <xf numFmtId="1" fontId="0" fillId="0" borderId="0" xfId="0" pivotButton="1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1" fontId="0" fillId="0" borderId="6" xfId="0" pivotButton="1" applyNumberFormat="1" applyBorder="1"/>
    <xf numFmtId="1" fontId="0" fillId="0" borderId="5" xfId="0" applyNumberFormat="1" applyBorder="1"/>
    <xf numFmtId="1" fontId="0" fillId="0" borderId="6" xfId="0" applyNumberFormat="1" applyBorder="1" applyAlignment="1">
      <alignment horizontal="left"/>
    </xf>
    <xf numFmtId="1" fontId="0" fillId="0" borderId="4" xfId="0" applyNumberFormat="1" applyBorder="1" applyAlignment="1">
      <alignment horizontal="left"/>
    </xf>
    <xf numFmtId="1" fontId="0" fillId="0" borderId="2" xfId="0" applyNumberFormat="1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10" fontId="0" fillId="0" borderId="5" xfId="0" applyNumberFormat="1" applyBorder="1"/>
    <xf numFmtId="0" fontId="0" fillId="0" borderId="4" xfId="0" applyBorder="1" applyAlignment="1">
      <alignment horizontal="left"/>
    </xf>
    <xf numFmtId="10" fontId="0" fillId="0" borderId="3" xfId="0" applyNumberFormat="1" applyBorder="1"/>
    <xf numFmtId="10" fontId="0" fillId="0" borderId="2" xfId="0" applyNumberFormat="1" applyBorder="1"/>
    <xf numFmtId="0" fontId="0" fillId="0" borderId="2" xfId="0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4" xfId="0" pivotButton="1" applyNumberFormat="1" applyBorder="1"/>
    <xf numFmtId="1" fontId="0" fillId="0" borderId="12" xfId="0" applyNumberFormat="1" applyBorder="1" applyAlignment="1">
      <alignment horizontal="left"/>
    </xf>
    <xf numFmtId="1" fontId="0" fillId="0" borderId="14" xfId="0" applyNumberFormat="1" applyBorder="1" applyAlignment="1">
      <alignment horizontal="left"/>
    </xf>
    <xf numFmtId="0" fontId="0" fillId="0" borderId="10" xfId="0" applyBorder="1"/>
    <xf numFmtId="0" fontId="0" fillId="0" borderId="1" xfId="0" applyBorder="1" applyAlignment="1">
      <alignment wrapText="1"/>
    </xf>
    <xf numFmtId="9" fontId="0" fillId="0" borderId="1" xfId="2" applyFont="1" applyBorder="1"/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3" xfId="0" applyBorder="1"/>
    <xf numFmtId="0" fontId="7" fillId="0" borderId="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1" fontId="0" fillId="0" borderId="4" xfId="0" pivotButton="1" applyNumberFormat="1" applyBorder="1"/>
    <xf numFmtId="0" fontId="0" fillId="0" borderId="8" xfId="0" applyBorder="1"/>
    <xf numFmtId="0" fontId="0" fillId="0" borderId="7" xfId="0" applyBorder="1"/>
    <xf numFmtId="0" fontId="0" fillId="0" borderId="3" xfId="0" applyBorder="1"/>
    <xf numFmtId="0" fontId="0" fillId="0" borderId="11" xfId="0" pivotButton="1" applyBorder="1"/>
    <xf numFmtId="0" fontId="0" fillId="0" borderId="14" xfId="0" applyBorder="1"/>
    <xf numFmtId="0" fontId="0" fillId="0" borderId="9" xfId="0" pivotButton="1" applyBorder="1"/>
    <xf numFmtId="0" fontId="0" fillId="0" borderId="1" xfId="0" applyBorder="1" applyAlignment="1">
      <alignment horizontal="left"/>
    </xf>
    <xf numFmtId="0" fontId="0" fillId="0" borderId="9" xfId="0" applyBorder="1"/>
    <xf numFmtId="0" fontId="0" fillId="0" borderId="4" xfId="0" applyBorder="1"/>
    <xf numFmtId="10" fontId="0" fillId="0" borderId="7" xfId="0" applyNumberFormat="1" applyBorder="1"/>
    <xf numFmtId="0" fontId="0" fillId="0" borderId="1" xfId="0" pivotButton="1" applyBorder="1"/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1" fontId="0" fillId="0" borderId="13" xfId="0" applyNumberFormat="1" applyBorder="1"/>
    <xf numFmtId="0" fontId="0" fillId="0" borderId="11" xfId="0" applyBorder="1"/>
    <xf numFmtId="0" fontId="0" fillId="0" borderId="12" xfId="0" applyBorder="1"/>
    <xf numFmtId="10" fontId="0" fillId="0" borderId="9" xfId="0" applyNumberFormat="1" applyBorder="1"/>
    <xf numFmtId="10" fontId="0" fillId="0" borderId="8" xfId="0" applyNumberFormat="1" applyBorder="1"/>
    <xf numFmtId="10" fontId="0" fillId="0" borderId="6" xfId="0" applyNumberFormat="1" applyBorder="1"/>
    <xf numFmtId="10" fontId="0" fillId="0" borderId="4" xfId="0" applyNumberFormat="1" applyBorder="1"/>
    <xf numFmtId="0" fontId="0" fillId="0" borderId="15" xfId="0" applyBorder="1"/>
    <xf numFmtId="0" fontId="0" fillId="0" borderId="0" xfId="0" applyAlignment="1">
      <alignment wrapText="1"/>
    </xf>
    <xf numFmtId="0" fontId="0" fillId="0" borderId="8" xfId="0" pivotButton="1" applyBorder="1"/>
    <xf numFmtId="9" fontId="0" fillId="0" borderId="0" xfId="2" applyFont="1"/>
    <xf numFmtId="10" fontId="0" fillId="0" borderId="0" xfId="2" applyNumberFormat="1" applyFont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0" fillId="0" borderId="1" xfId="0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2" fontId="0" fillId="0" borderId="1" xfId="0" applyNumberFormat="1" applyBorder="1" applyAlignment="1">
      <alignment horizontal="center"/>
    </xf>
    <xf numFmtId="0" fontId="0" fillId="2" borderId="0" xfId="0" applyFill="1"/>
    <xf numFmtId="0" fontId="0" fillId="6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6" fillId="6" borderId="10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6" fontId="4" fillId="0" borderId="10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6" fontId="4" fillId="0" borderId="11" xfId="0" applyNumberFormat="1" applyFont="1" applyBorder="1" applyAlignment="1">
      <alignment vertical="center"/>
    </xf>
    <xf numFmtId="9" fontId="4" fillId="0" borderId="10" xfId="2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43" fontId="4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4" fillId="0" borderId="10" xfId="2" applyNumberFormat="1" applyFont="1" applyBorder="1" applyAlignment="1">
      <alignment horizontal="center" vertical="center"/>
    </xf>
    <xf numFmtId="165" fontId="4" fillId="0" borderId="1" xfId="2" applyNumberFormat="1" applyFont="1" applyBorder="1" applyAlignment="1">
      <alignment horizontal="center" vertical="center"/>
    </xf>
    <xf numFmtId="1" fontId="4" fillId="0" borderId="10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6" fontId="13" fillId="0" borderId="0" xfId="0" applyNumberFormat="1" applyFont="1" applyAlignment="1">
      <alignment vertical="center"/>
    </xf>
    <xf numFmtId="10" fontId="13" fillId="0" borderId="0" xfId="2" applyNumberFormat="1" applyFont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4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2" fontId="13" fillId="0" borderId="0" xfId="2" applyNumberFormat="1" applyFont="1" applyBorder="1" applyAlignment="1">
      <alignment horizontal="center" vertical="center"/>
    </xf>
    <xf numFmtId="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9" fontId="15" fillId="0" borderId="10" xfId="0" applyNumberFormat="1" applyFont="1" applyBorder="1" applyAlignment="1">
      <alignment vertical="center"/>
    </xf>
    <xf numFmtId="9" fontId="15" fillId="0" borderId="1" xfId="0" applyNumberFormat="1" applyFont="1" applyBorder="1" applyAlignment="1">
      <alignment vertical="center"/>
    </xf>
    <xf numFmtId="9" fontId="15" fillId="0" borderId="11" xfId="0" applyNumberFormat="1" applyFont="1" applyBorder="1" applyAlignment="1">
      <alignment vertical="center"/>
    </xf>
    <xf numFmtId="2" fontId="15" fillId="0" borderId="10" xfId="2" applyNumberFormat="1" applyFont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 vertical="center"/>
    </xf>
    <xf numFmtId="9" fontId="15" fillId="0" borderId="10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1" fontId="15" fillId="0" borderId="10" xfId="2" applyNumberFormat="1" applyFont="1" applyBorder="1" applyAlignment="1">
      <alignment horizontal="center" vertical="center"/>
    </xf>
    <xf numFmtId="1" fontId="15" fillId="0" borderId="1" xfId="2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6" fillId="6" borderId="1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left" vertical="center"/>
    </xf>
    <xf numFmtId="0" fontId="16" fillId="6" borderId="13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16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3" fontId="4" fillId="0" borderId="10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0" fontId="4" fillId="0" borderId="10" xfId="2" applyNumberFormat="1" applyFont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Per cent" xfId="2" builtinId="5"/>
  </cellStyles>
  <dxfs count="216"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165" formatCode="0.0"/>
    </dxf>
    <dxf>
      <numFmt numFmtId="165" formatCode="0.0"/>
    </dxf>
    <dxf>
      <numFmt numFmtId="2" formatCode="0.00"/>
    </dxf>
    <dxf>
      <numFmt numFmtId="165" formatCode="0.0"/>
    </dxf>
    <dxf>
      <numFmt numFmtId="165" formatCode="0.0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3DA7"/>
      <color rgb="FF001D39"/>
      <color rgb="FF144DFF"/>
      <color rgb="FFBDD8E9"/>
      <color rgb="FF0071BC"/>
      <color rgb="FF7BBDE8"/>
      <color rgb="FF142B49"/>
      <color rgb="FFF9F9F9"/>
      <color rgb="FF79BCFF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4.xml"/><Relationship Id="rId21" Type="http://schemas.openxmlformats.org/officeDocument/2006/relationships/pivotCacheDefinition" Target="pivotCache/pivotCacheDefinition9.xml"/><Relationship Id="rId34" Type="http://schemas.openxmlformats.org/officeDocument/2006/relationships/pivotCacheDefinition" Target="pivotCache/pivotCacheDefinition22.xml"/><Relationship Id="rId42" Type="http://schemas.openxmlformats.org/officeDocument/2006/relationships/powerPivotData" Target="model/item.data"/><Relationship Id="rId47" Type="http://schemas.openxmlformats.org/officeDocument/2006/relationships/customXml" Target="../customXml/item3.xml"/><Relationship Id="rId50" Type="http://schemas.openxmlformats.org/officeDocument/2006/relationships/customXml" Target="../customXml/item6.xml"/><Relationship Id="rId55" Type="http://schemas.openxmlformats.org/officeDocument/2006/relationships/customXml" Target="../customXml/item11.xml"/><Relationship Id="rId63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pivotCacheDefinition" Target="pivotCache/pivotCacheDefinition17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32" Type="http://schemas.openxmlformats.org/officeDocument/2006/relationships/pivotCacheDefinition" Target="pivotCache/pivotCacheDefinition20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1.xml"/><Relationship Id="rId53" Type="http://schemas.openxmlformats.org/officeDocument/2006/relationships/customXml" Target="../customXml/item9.xml"/><Relationship Id="rId58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7.xml"/><Relationship Id="rId1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CacheDefinition" Target="pivotCache/pivotCacheDefinition15.xml"/><Relationship Id="rId30" Type="http://schemas.openxmlformats.org/officeDocument/2006/relationships/pivotCacheDefinition" Target="pivotCache/pivotCacheDefinition18.xml"/><Relationship Id="rId35" Type="http://schemas.openxmlformats.org/officeDocument/2006/relationships/pivotCacheDefinition" Target="pivotCache/pivotCacheDefinition23.xml"/><Relationship Id="rId43" Type="http://schemas.microsoft.com/office/2017/10/relationships/person" Target="persons/person.xml"/><Relationship Id="rId48" Type="http://schemas.openxmlformats.org/officeDocument/2006/relationships/customXml" Target="../customXml/item4.xml"/><Relationship Id="rId56" Type="http://schemas.openxmlformats.org/officeDocument/2006/relationships/customXml" Target="../customXml/item12.xml"/><Relationship Id="rId64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13.xml"/><Relationship Id="rId33" Type="http://schemas.openxmlformats.org/officeDocument/2006/relationships/pivotCacheDefinition" Target="pivotCache/pivotCacheDefinition21.xml"/><Relationship Id="rId38" Type="http://schemas.openxmlformats.org/officeDocument/2006/relationships/connections" Target="connections.xml"/><Relationship Id="rId46" Type="http://schemas.openxmlformats.org/officeDocument/2006/relationships/customXml" Target="../customXml/item2.xml"/><Relationship Id="rId59" Type="http://schemas.openxmlformats.org/officeDocument/2006/relationships/customXml" Target="../customXml/item15.xml"/><Relationship Id="rId20" Type="http://schemas.openxmlformats.org/officeDocument/2006/relationships/pivotCacheDefinition" Target="pivotCache/pivotCacheDefinition8.xml"/><Relationship Id="rId41" Type="http://schemas.openxmlformats.org/officeDocument/2006/relationships/sheetMetadata" Target="metadata.xml"/><Relationship Id="rId54" Type="http://schemas.openxmlformats.org/officeDocument/2006/relationships/customXml" Target="../customXml/item10.xml"/><Relationship Id="rId62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CacheDefinition" Target="pivotCache/pivotCacheDefinition16.xml"/><Relationship Id="rId36" Type="http://schemas.openxmlformats.org/officeDocument/2006/relationships/pivotCacheDefinition" Target="pivotCache/pivotCacheDefinition24.xml"/><Relationship Id="rId49" Type="http://schemas.openxmlformats.org/officeDocument/2006/relationships/customXml" Target="../customXml/item5.xml"/><Relationship Id="rId57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9.xml"/><Relationship Id="rId44" Type="http://schemas.openxmlformats.org/officeDocument/2006/relationships/calcChain" Target="calcChain.xml"/><Relationship Id="rId52" Type="http://schemas.openxmlformats.org/officeDocument/2006/relationships/customXml" Target="../customXml/item8.xml"/><Relationship Id="rId60" Type="http://schemas.openxmlformats.org/officeDocument/2006/relationships/customXml" Target="../customXml/item16.xml"/><Relationship Id="rId65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by Segment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Merchants'!$B$34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Merchants'!$A$35:$A$37</c:f>
              <c:strCache>
                <c:ptCount val="2"/>
                <c:pt idx="0">
                  <c:v>SME</c:v>
                </c:pt>
                <c:pt idx="1">
                  <c:v>Enterprise</c:v>
                </c:pt>
              </c:strCache>
            </c:strRef>
          </c:cat>
          <c:val>
            <c:numRef>
              <c:f>'Measure Table - Merchants'!$B$35:$B$37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9-447A-A5D2-55A8F8DE6D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1881311"/>
        <c:axId val="2022797551"/>
      </c:barChart>
      <c:catAx>
        <c:axId val="137188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97551"/>
        <c:crosses val="autoZero"/>
        <c:auto val="1"/>
        <c:lblAlgn val="ctr"/>
        <c:lblOffset val="100"/>
        <c:noMultiLvlLbl val="0"/>
      </c:catAx>
      <c:valAx>
        <c:axId val="20227975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8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RiskFlag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'Measure Table - Merchants'!$B$40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ACD-4B6F-9060-9D580FC87D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60-4E52-9742-EB4FF4F955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60-4E52-9742-EB4FF4F955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60-4E52-9742-EB4FF4F955D0}"/>
              </c:ext>
            </c:extLst>
          </c:dPt>
          <c:cat>
            <c:strRef>
              <c:f>'Measure Table - Merchants'!$A$41:$A$45</c:f>
              <c:strCache>
                <c:ptCount val="4"/>
                <c:pt idx="0">
                  <c:v>Active</c:v>
                </c:pt>
                <c:pt idx="1">
                  <c:v>At Risk</c:v>
                </c:pt>
                <c:pt idx="2">
                  <c:v>Churned</c:v>
                </c:pt>
                <c:pt idx="3">
                  <c:v>High Risk</c:v>
                </c:pt>
              </c:strCache>
            </c:strRef>
          </c:cat>
          <c:val>
            <c:numRef>
              <c:f>'Measure Table - Merchants'!$B$41:$B$45</c:f>
              <c:numCache>
                <c:formatCode>0.00%</c:formatCode>
                <c:ptCount val="4"/>
                <c:pt idx="0">
                  <c:v>0.54</c:v>
                </c:pt>
                <c:pt idx="1">
                  <c:v>0.12</c:v>
                </c:pt>
                <c:pt idx="2">
                  <c:v>0.24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4B6F-9060-9D580FC87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Merchants!PivotTable19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Merchants'!$B$48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Merchants'!$A$49:$A$53</c:f>
              <c:strCache>
                <c:ptCount val="4"/>
                <c:pt idx="0">
                  <c:v>Travel</c:v>
                </c:pt>
                <c:pt idx="1">
                  <c:v>Retail</c:v>
                </c:pt>
                <c:pt idx="2">
                  <c:v>Healthcare</c:v>
                </c:pt>
                <c:pt idx="3">
                  <c:v>Food</c:v>
                </c:pt>
              </c:strCache>
            </c:strRef>
          </c:cat>
          <c:val>
            <c:numRef>
              <c:f>'Measure Table - Merchants'!$B$49:$B$53</c:f>
              <c:numCache>
                <c:formatCode>General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A-4B44-A773-3BDCB3BAF2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34803039"/>
        <c:axId val="2022916111"/>
      </c:barChart>
      <c:catAx>
        <c:axId val="153480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16111"/>
        <c:crosses val="autoZero"/>
        <c:auto val="1"/>
        <c:lblAlgn val="ctr"/>
        <c:lblOffset val="100"/>
        <c:noMultiLvlLbl val="0"/>
      </c:catAx>
      <c:valAx>
        <c:axId val="2022916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480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Merchants!PivotTable20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Days Since Last Transaction by RiskFlag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Merchants'!$B$56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Merchants'!$A$57:$A$61</c:f>
              <c:strCache>
                <c:ptCount val="4"/>
                <c:pt idx="0">
                  <c:v>Active</c:v>
                </c:pt>
                <c:pt idx="1">
                  <c:v>At Risk</c:v>
                </c:pt>
                <c:pt idx="2">
                  <c:v>Churned</c:v>
                </c:pt>
                <c:pt idx="3">
                  <c:v>High Risk</c:v>
                </c:pt>
              </c:strCache>
            </c:strRef>
          </c:cat>
          <c:val>
            <c:numRef>
              <c:f>'Measure Table - Merchants'!$B$57:$B$61</c:f>
              <c:numCache>
                <c:formatCode>General</c:formatCode>
                <c:ptCount val="4"/>
                <c:pt idx="0">
                  <c:v>16.407407407407408</c:v>
                </c:pt>
                <c:pt idx="1">
                  <c:v>47.833333333333336</c:v>
                </c:pt>
                <c:pt idx="2">
                  <c:v>143.25</c:v>
                </c:pt>
                <c:pt idx="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2-4D2C-9DA1-9E1032B04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4793295"/>
        <c:axId val="2022786511"/>
      </c:barChart>
      <c:catAx>
        <c:axId val="15347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86511"/>
        <c:crosses val="autoZero"/>
        <c:auto val="1"/>
        <c:lblAlgn val="ctr"/>
        <c:lblOffset val="100"/>
        <c:noMultiLvlLbl val="0"/>
      </c:catAx>
      <c:valAx>
        <c:axId val="2022786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479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GMV by Market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Markets'!$B$89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Markets'!$A$90:$A$95</c:f>
              <c:strCache>
                <c:ptCount val="5"/>
                <c:pt idx="0">
                  <c:v>UAE</c:v>
                </c:pt>
                <c:pt idx="1">
                  <c:v>Pakistan</c:v>
                </c:pt>
                <c:pt idx="2">
                  <c:v>Morocco</c:v>
                </c:pt>
                <c:pt idx="3">
                  <c:v>Kenya</c:v>
                </c:pt>
                <c:pt idx="4">
                  <c:v>Egypt</c:v>
                </c:pt>
              </c:strCache>
            </c:strRef>
          </c:cat>
          <c:val>
            <c:numRef>
              <c:f>'Measure Table - Markets'!$B$90:$B$95</c:f>
              <c:numCache>
                <c:formatCode>0</c:formatCode>
                <c:ptCount val="5"/>
                <c:pt idx="0">
                  <c:v>26807394.879999999</c:v>
                </c:pt>
                <c:pt idx="1">
                  <c:v>38086554.479999997</c:v>
                </c:pt>
                <c:pt idx="2">
                  <c:v>31133083.59</c:v>
                </c:pt>
                <c:pt idx="3">
                  <c:v>36137433.32</c:v>
                </c:pt>
                <c:pt idx="4">
                  <c:v>100978697.8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0-494D-8455-688EAC869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52943"/>
        <c:axId val="363720016"/>
      </c:barChart>
      <c:catAx>
        <c:axId val="8815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20016"/>
        <c:crosses val="autoZero"/>
        <c:auto val="1"/>
        <c:lblAlgn val="ctr"/>
        <c:lblOffset val="100"/>
        <c:noMultiLvlLbl val="0"/>
      </c:catAx>
      <c:valAx>
        <c:axId val="36372001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881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Success Rate by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Markets'!$B$98:$B$99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Markets'!$B$100:$B$105</c:f>
              <c:numCache>
                <c:formatCode>0.00%</c:formatCode>
                <c:ptCount val="5"/>
                <c:pt idx="0">
                  <c:v>8.3609820836098206E-2</c:v>
                </c:pt>
                <c:pt idx="1">
                  <c:v>8.7354409317803666E-2</c:v>
                </c:pt>
                <c:pt idx="2">
                  <c:v>8.1298093007694874E-2</c:v>
                </c:pt>
                <c:pt idx="3">
                  <c:v>8.5517693315858456E-2</c:v>
                </c:pt>
                <c:pt idx="4">
                  <c:v>8.4562438544739424E-2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5-4338-831E-A1805915E5DD}"/>
            </c:ext>
          </c:extLst>
        </c:ser>
        <c:ser>
          <c:idx val="1"/>
          <c:order val="1"/>
          <c:tx>
            <c:strRef>
              <c:f>'Measure Table - Markets'!$C$98:$C$99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Markets'!$C$100:$C$105</c:f>
              <c:numCache>
                <c:formatCode>0.00%</c:formatCode>
                <c:ptCount val="5"/>
                <c:pt idx="0">
                  <c:v>4.5343950453439502E-2</c:v>
                </c:pt>
                <c:pt idx="1">
                  <c:v>4.6589018302828619E-2</c:v>
                </c:pt>
                <c:pt idx="2">
                  <c:v>4.9514887922382067E-2</c:v>
                </c:pt>
                <c:pt idx="3">
                  <c:v>5.0786369593709045E-2</c:v>
                </c:pt>
                <c:pt idx="4">
                  <c:v>5.1130776794493606E-2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A5-4338-831E-A1805915E5DD}"/>
            </c:ext>
          </c:extLst>
        </c:ser>
        <c:ser>
          <c:idx val="2"/>
          <c:order val="2"/>
          <c:tx>
            <c:strRef>
              <c:f>'Measure Table - Markets'!$D$98:$D$99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Markets'!$D$100:$D$105</c:f>
              <c:numCache>
                <c:formatCode>0.00%</c:formatCode>
                <c:ptCount val="5"/>
                <c:pt idx="0">
                  <c:v>0.87104622871046233</c:v>
                </c:pt>
                <c:pt idx="1">
                  <c:v>0.86605657237936773</c:v>
                </c:pt>
                <c:pt idx="2">
                  <c:v>0.86918701906992302</c:v>
                </c:pt>
                <c:pt idx="3">
                  <c:v>0.86369593709043246</c:v>
                </c:pt>
                <c:pt idx="4">
                  <c:v>0.86430678466076694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A5-4338-831E-A1805915E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260591"/>
        <c:axId val="110716847"/>
      </c:barChart>
      <c:catAx>
        <c:axId val="8826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6847"/>
        <c:crosses val="autoZero"/>
        <c:auto val="1"/>
        <c:lblAlgn val="ctr"/>
        <c:lblOffset val="100"/>
        <c:noMultiLvlLbl val="0"/>
      </c:catAx>
      <c:valAx>
        <c:axId val="11071684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826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vs GMV by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Markets'!$B$111</c:f>
              <c:strCache>
                <c:ptCount val="1"/>
                <c:pt idx="0">
                  <c:v>Distinct Count of MerchantID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Markets'!$A$112:$A$117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Markets'!$B$112:$B$117</c:f>
              <c:numCache>
                <c:formatCode>General</c:formatCode>
                <c:ptCount val="5"/>
                <c:pt idx="0">
                  <c:v>15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1-4C16-A0B4-1BD372BA6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925631"/>
        <c:axId val="613764687"/>
      </c:barChart>
      <c:lineChart>
        <c:grouping val="standard"/>
        <c:varyColors val="0"/>
        <c:ser>
          <c:idx val="1"/>
          <c:order val="1"/>
          <c:tx>
            <c:strRef>
              <c:f>'Measure Table - Markets'!$C$111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'Measure Table - Markets'!$A$112:$A$117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Markets'!$C$112:$C$117</c:f>
              <c:numCache>
                <c:formatCode>General</c:formatCode>
                <c:ptCount val="5"/>
                <c:pt idx="0">
                  <c:v>116625611.28</c:v>
                </c:pt>
                <c:pt idx="1">
                  <c:v>41884191.719999999</c:v>
                </c:pt>
                <c:pt idx="2">
                  <c:v>35065339.579999998</c:v>
                </c:pt>
                <c:pt idx="3">
                  <c:v>44750242.030000001</c:v>
                </c:pt>
                <c:pt idx="4">
                  <c:v>31533775.550000001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1-4C16-A0B4-1BD372BA6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953935"/>
        <c:axId val="613766127"/>
      </c:lineChart>
      <c:catAx>
        <c:axId val="121892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64687"/>
        <c:crosses val="autoZero"/>
        <c:auto val="1"/>
        <c:lblAlgn val="ctr"/>
        <c:lblOffset val="100"/>
        <c:noMultiLvlLbl val="0"/>
      </c:catAx>
      <c:valAx>
        <c:axId val="6137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25631"/>
        <c:crosses val="autoZero"/>
        <c:crossBetween val="between"/>
      </c:valAx>
      <c:valAx>
        <c:axId val="6137661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53935"/>
        <c:crosses val="max"/>
        <c:crossBetween val="between"/>
      </c:valAx>
      <c:catAx>
        <c:axId val="1218953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376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'Measure Table - Markets'!$B$120</c:f>
              <c:strCache>
                <c:ptCount val="1"/>
                <c:pt idx="0">
                  <c:v>GMV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62-4297-89D2-A08DFDBED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62-4297-89D2-A08DFDBED8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62-4297-89D2-A08DFDBED8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62-4297-89D2-A08DFDBED869}"/>
              </c:ext>
            </c:extLst>
          </c:dPt>
          <c:cat>
            <c:strRef>
              <c:f>'Measure Table - Markets'!$A$121:$A$125</c:f>
              <c:strCache>
                <c:ptCount val="4"/>
                <c:pt idx="0">
                  <c:v>East Africa</c:v>
                </c:pt>
                <c:pt idx="1">
                  <c:v>Middle East</c:v>
                </c:pt>
                <c:pt idx="2">
                  <c:v>North Africa</c:v>
                </c:pt>
                <c:pt idx="3">
                  <c:v>South Asia</c:v>
                </c:pt>
              </c:strCache>
            </c:strRef>
          </c:cat>
          <c:val>
            <c:numRef>
              <c:f>'Measure Table - Markets'!$B$121:$B$125</c:f>
              <c:numCache>
                <c:formatCode>General</c:formatCode>
                <c:ptCount val="4"/>
                <c:pt idx="0">
                  <c:v>41884191.719999999</c:v>
                </c:pt>
                <c:pt idx="1">
                  <c:v>31533775.550000001</c:v>
                </c:pt>
                <c:pt idx="2">
                  <c:v>151690950.86000001</c:v>
                </c:pt>
                <c:pt idx="3">
                  <c:v>44750242.030000001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4-45A2-BB46-4A107043D5FA}"/>
            </c:ext>
          </c:extLst>
        </c:ser>
        <c:ser>
          <c:idx val="1"/>
          <c:order val="1"/>
          <c:tx>
            <c:strRef>
              <c:f>'Measure Table - Markets'!$C$120</c:f>
              <c:strCache>
                <c:ptCount val="1"/>
                <c:pt idx="0">
                  <c:v>GMV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62-4297-89D2-A08DFDBED8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62-4297-89D2-A08DFDBED8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62-4297-89D2-A08DFDBED8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62-4297-89D2-A08DFDBED869}"/>
              </c:ext>
            </c:extLst>
          </c:dPt>
          <c:cat>
            <c:strRef>
              <c:f>'Measure Table - Markets'!$A$121:$A$125</c:f>
              <c:strCache>
                <c:ptCount val="4"/>
                <c:pt idx="0">
                  <c:v>East Africa</c:v>
                </c:pt>
                <c:pt idx="1">
                  <c:v>Middle East</c:v>
                </c:pt>
                <c:pt idx="2">
                  <c:v>North Africa</c:v>
                </c:pt>
                <c:pt idx="3">
                  <c:v>South Asia</c:v>
                </c:pt>
              </c:strCache>
            </c:strRef>
          </c:cat>
          <c:val>
            <c:numRef>
              <c:f>'Measure Table - Markets'!$C$121:$C$125</c:f>
              <c:numCache>
                <c:formatCode>0.00%</c:formatCode>
                <c:ptCount val="4"/>
                <c:pt idx="0">
                  <c:v>0.155207596789254</c:v>
                </c:pt>
                <c:pt idx="1">
                  <c:v>0.11685271506553109</c:v>
                </c:pt>
                <c:pt idx="2">
                  <c:v>0.5621115502251699</c:v>
                </c:pt>
                <c:pt idx="3">
                  <c:v>0.16582813792004503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4-45A2-BB46-4A107043D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GMV Trend by Month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'Measure Table - Calendar'!$B$88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'Measure Table - Calendar'!$A$89:$A$92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Calendar'!$B$89:$B$92</c:f>
              <c:numCache>
                <c:formatCode>General</c:formatCode>
                <c:ptCount val="3"/>
                <c:pt idx="0">
                  <c:v>102529741.53</c:v>
                </c:pt>
                <c:pt idx="1">
                  <c:v>128833162.34999999</c:v>
                </c:pt>
                <c:pt idx="2">
                  <c:v>38496256.280000001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4-49CF-8470-F5503BC7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493904"/>
        <c:axId val="478462383"/>
      </c:lineChart>
      <c:catAx>
        <c:axId val="12544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62383"/>
        <c:crosses val="autoZero"/>
        <c:auto val="1"/>
        <c:lblAlgn val="ctr"/>
        <c:lblOffset val="100"/>
        <c:noMultiLvlLbl val="0"/>
      </c:catAx>
      <c:valAx>
        <c:axId val="47846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GMV by Quarter Across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Calendar'!$B$136:$B$137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Calendar'!$B$138:$B$142</c:f>
              <c:numCache>
                <c:formatCode>General</c:formatCode>
                <c:ptCount val="4"/>
                <c:pt idx="0">
                  <c:v>25241398.559999999</c:v>
                </c:pt>
                <c:pt idx="1">
                  <c:v>27806334.530000001</c:v>
                </c:pt>
                <c:pt idx="2">
                  <c:v>25148011.620000001</c:v>
                </c:pt>
                <c:pt idx="3">
                  <c:v>24333996.82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9-4742-A43D-66C7BE5ABBE9}"/>
            </c:ext>
          </c:extLst>
        </c:ser>
        <c:ser>
          <c:idx val="1"/>
          <c:order val="1"/>
          <c:tx>
            <c:strRef>
              <c:f>'Measure Table - Calendar'!$C$136:$C$137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Calendar'!$C$138:$C$142</c:f>
              <c:numCache>
                <c:formatCode>General</c:formatCode>
                <c:ptCount val="4"/>
                <c:pt idx="0">
                  <c:v>30315597.73</c:v>
                </c:pt>
                <c:pt idx="1">
                  <c:v>33388126.260000002</c:v>
                </c:pt>
                <c:pt idx="2">
                  <c:v>31790901.18</c:v>
                </c:pt>
                <c:pt idx="3">
                  <c:v>33338537.18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9-4742-A43D-66C7BE5ABBE9}"/>
            </c:ext>
          </c:extLst>
        </c:ser>
        <c:ser>
          <c:idx val="2"/>
          <c:order val="2"/>
          <c:tx>
            <c:strRef>
              <c:f>'Measure Table - Calendar'!$D$136:$D$137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Calendar'!$D$138:$D$142</c:f>
              <c:numCache>
                <c:formatCode>General</c:formatCode>
                <c:ptCount val="4"/>
                <c:pt idx="0">
                  <c:v>38496256.280000001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9-4742-A43D-66C7BE5AB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659088"/>
        <c:axId val="2078355664"/>
      </c:barChart>
      <c:catAx>
        <c:axId val="12546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355664"/>
        <c:crosses val="autoZero"/>
        <c:auto val="1"/>
        <c:lblAlgn val="ctr"/>
        <c:lblOffset val="100"/>
        <c:noMultiLvlLbl val="0"/>
      </c:catAx>
      <c:valAx>
        <c:axId val="20783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 Volume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Calendar'!$B$95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Calendar'!$A$96:$A$120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'Measure Table - Calendar'!$B$96:$B$120</c:f>
              <c:numCache>
                <c:formatCode>General</c:formatCode>
                <c:ptCount val="24"/>
                <c:pt idx="0">
                  <c:v>62</c:v>
                </c:pt>
                <c:pt idx="1">
                  <c:v>41</c:v>
                </c:pt>
                <c:pt idx="2">
                  <c:v>44</c:v>
                </c:pt>
                <c:pt idx="3">
                  <c:v>34</c:v>
                </c:pt>
                <c:pt idx="4">
                  <c:v>45</c:v>
                </c:pt>
                <c:pt idx="5">
                  <c:v>158</c:v>
                </c:pt>
                <c:pt idx="6">
                  <c:v>304</c:v>
                </c:pt>
                <c:pt idx="7">
                  <c:v>630</c:v>
                </c:pt>
                <c:pt idx="8">
                  <c:v>912</c:v>
                </c:pt>
                <c:pt idx="9">
                  <c:v>1092</c:v>
                </c:pt>
                <c:pt idx="10">
                  <c:v>1058</c:v>
                </c:pt>
                <c:pt idx="11">
                  <c:v>981</c:v>
                </c:pt>
                <c:pt idx="12">
                  <c:v>925</c:v>
                </c:pt>
                <c:pt idx="13">
                  <c:v>995</c:v>
                </c:pt>
                <c:pt idx="14">
                  <c:v>1013</c:v>
                </c:pt>
                <c:pt idx="15">
                  <c:v>1073</c:v>
                </c:pt>
                <c:pt idx="16">
                  <c:v>1020</c:v>
                </c:pt>
                <c:pt idx="17">
                  <c:v>922</c:v>
                </c:pt>
                <c:pt idx="18">
                  <c:v>827</c:v>
                </c:pt>
                <c:pt idx="19">
                  <c:v>837</c:v>
                </c:pt>
                <c:pt idx="20">
                  <c:v>675</c:v>
                </c:pt>
                <c:pt idx="21">
                  <c:v>607</c:v>
                </c:pt>
                <c:pt idx="22">
                  <c:v>455</c:v>
                </c:pt>
                <c:pt idx="2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F-4779-9042-A3E688992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926128"/>
        <c:axId val="777464272"/>
      </c:barChart>
      <c:catAx>
        <c:axId val="7679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64272"/>
        <c:crosses val="autoZero"/>
        <c:auto val="1"/>
        <c:lblAlgn val="ctr"/>
        <c:lblOffset val="100"/>
        <c:noMultiLvlLbl val="0"/>
      </c:catAx>
      <c:valAx>
        <c:axId val="77746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Split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'Measure Table - Calendar'!$B$127:$B$128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'Measure Table - Calendar'!$A$129:$A$132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Calendar'!$B$129:$B$132</c:f>
              <c:numCache>
                <c:formatCode>General</c:formatCode>
                <c:ptCount val="3"/>
                <c:pt idx="0">
                  <c:v>3354</c:v>
                </c:pt>
                <c:pt idx="1">
                  <c:v>3328</c:v>
                </c:pt>
                <c:pt idx="2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0-4136-A62C-340B1B1E54AB}"/>
            </c:ext>
          </c:extLst>
        </c:ser>
        <c:ser>
          <c:idx val="1"/>
          <c:order val="1"/>
          <c:tx>
            <c:strRef>
              <c:f>'Measure Table - Calendar'!$C$127:$C$128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'Measure Table - Calendar'!$A$129:$A$132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Calendar'!$C$129:$C$132</c:f>
              <c:numCache>
                <c:formatCode>General</c:formatCode>
                <c:ptCount val="3"/>
                <c:pt idx="0">
                  <c:v>3318</c:v>
                </c:pt>
                <c:pt idx="1">
                  <c:v>3316</c:v>
                </c:pt>
                <c:pt idx="2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0-4136-A62C-340B1B1E5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989056"/>
        <c:axId val="1428172400"/>
      </c:areaChart>
      <c:catAx>
        <c:axId val="14869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72400"/>
        <c:crosses val="autoZero"/>
        <c:auto val="1"/>
        <c:lblAlgn val="ctr"/>
        <c:lblOffset val="100"/>
        <c:noMultiLvlLbl val="0"/>
      </c:catAx>
      <c:valAx>
        <c:axId val="14281724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8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GMV Growth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'Measure Table - Transaction'!$B$41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'Measure Table - Transaction'!$A$42:$A$45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Transaction'!$B$42:$B$45</c:f>
              <c:numCache>
                <c:formatCode>General</c:formatCode>
                <c:ptCount val="3"/>
                <c:pt idx="0">
                  <c:v>102529741.53000024</c:v>
                </c:pt>
                <c:pt idx="1">
                  <c:v>128833162.35000007</c:v>
                </c:pt>
                <c:pt idx="2">
                  <c:v>38496256.279999912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A-4D35-8C08-6DD552143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168912"/>
        <c:axId val="990806959"/>
      </c:lineChart>
      <c:catAx>
        <c:axId val="158216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06959"/>
        <c:crosses val="autoZero"/>
        <c:auto val="1"/>
        <c:lblAlgn val="ctr"/>
        <c:lblOffset val="100"/>
        <c:noMultiLvlLbl val="0"/>
      </c:catAx>
      <c:valAx>
        <c:axId val="9908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'Measure Table - Transaction'!$A$60:$A$65</c:f>
              <c:strCache>
                <c:ptCount val="5"/>
                <c:pt idx="0">
                  <c:v>MKT005</c:v>
                </c:pt>
                <c:pt idx="1">
                  <c:v>MKT004</c:v>
                </c:pt>
                <c:pt idx="2">
                  <c:v>MKT003</c:v>
                </c:pt>
                <c:pt idx="3">
                  <c:v>MKT002</c:v>
                </c:pt>
                <c:pt idx="4">
                  <c:v>MKT001</c:v>
                </c:pt>
              </c:strCache>
            </c:strRef>
          </c:cat>
          <c:val>
            <c:numRef>
              <c:f>'Measure Table - Transaction'!$B$60:$B$65</c:f>
              <c:numCache>
                <c:formatCode>0.00%</c:formatCode>
                <c:ptCount val="5"/>
                <c:pt idx="0">
                  <c:v>0.12993940824246866</c:v>
                </c:pt>
                <c:pt idx="1">
                  <c:v>0.11685271506553094</c:v>
                </c:pt>
                <c:pt idx="2">
                  <c:v>0.15520759678925428</c:v>
                </c:pt>
                <c:pt idx="3">
                  <c:v>0.16582813792004522</c:v>
                </c:pt>
                <c:pt idx="4">
                  <c:v>0.43217214198270087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3-4B98-9DFE-CDAE9A7B4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1251951"/>
        <c:axId val="1199910319"/>
      </c:barChart>
      <c:catAx>
        <c:axId val="163125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0319"/>
        <c:crosses val="autoZero"/>
        <c:auto val="1"/>
        <c:lblAlgn val="ctr"/>
        <c:lblOffset val="100"/>
        <c:noMultiLvlLbl val="0"/>
      </c:catAx>
      <c:valAx>
        <c:axId val="1199910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5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Transaction'!$B$50:$B$51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Transaction'!$A$52:$A$56</c:f>
              <c:strCache>
                <c:ptCount val="4"/>
                <c:pt idx="0">
                  <c:v>Bank Transfer</c:v>
                </c:pt>
                <c:pt idx="1">
                  <c:v>BNPL</c:v>
                </c:pt>
                <c:pt idx="2">
                  <c:v>Card</c:v>
                </c:pt>
                <c:pt idx="3">
                  <c:v>Wallet</c:v>
                </c:pt>
              </c:strCache>
            </c:strRef>
          </c:cat>
          <c:val>
            <c:numRef>
              <c:f>'Measure Table - Transaction'!$B$52:$B$56</c:f>
              <c:numCache>
                <c:formatCode>0.00%</c:formatCode>
                <c:ptCount val="4"/>
                <c:pt idx="0">
                  <c:v>0.25376575468798035</c:v>
                </c:pt>
                <c:pt idx="1">
                  <c:v>0.22901936673839532</c:v>
                </c:pt>
                <c:pt idx="2">
                  <c:v>0.25322778973255455</c:v>
                </c:pt>
                <c:pt idx="3">
                  <c:v>0.26398708884106981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3-4A62-9365-A87EEE54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909951"/>
        <c:axId val="1309550447"/>
      </c:barChart>
      <c:catAx>
        <c:axId val="168390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0447"/>
        <c:crosses val="autoZero"/>
        <c:auto val="1"/>
        <c:lblAlgn val="ctr"/>
        <c:lblOffset val="100"/>
        <c:noMultiLvlLbl val="0"/>
      </c:catAx>
      <c:valAx>
        <c:axId val="1309550447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0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Transaction!PivotTable10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Transaction Failure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Transaction'!$B$68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Transaction'!$A$69:$A$76</c:f>
              <c:strCache>
                <c:ptCount val="7"/>
                <c:pt idx="0">
                  <c:v>Card Declined</c:v>
                </c:pt>
                <c:pt idx="1">
                  <c:v>Expired Card</c:v>
                </c:pt>
                <c:pt idx="2">
                  <c:v>Fraud Suspicion</c:v>
                </c:pt>
                <c:pt idx="3">
                  <c:v>Insufficient Funds</c:v>
                </c:pt>
                <c:pt idx="4">
                  <c:v>Invalid CVV</c:v>
                </c:pt>
                <c:pt idx="5">
                  <c:v>Limit Exceeded</c:v>
                </c:pt>
                <c:pt idx="6">
                  <c:v>Network Timeout</c:v>
                </c:pt>
              </c:strCache>
            </c:strRef>
          </c:cat>
          <c:val>
            <c:numRef>
              <c:f>'Measure Table - Transaction'!$B$69:$B$76</c:f>
              <c:numCache>
                <c:formatCode>0</c:formatCode>
                <c:ptCount val="7"/>
                <c:pt idx="0">
                  <c:v>190</c:v>
                </c:pt>
                <c:pt idx="1">
                  <c:v>185</c:v>
                </c:pt>
                <c:pt idx="2">
                  <c:v>170</c:v>
                </c:pt>
                <c:pt idx="3">
                  <c:v>188</c:v>
                </c:pt>
                <c:pt idx="4">
                  <c:v>161</c:v>
                </c:pt>
                <c:pt idx="5">
                  <c:v>184</c:v>
                </c:pt>
                <c:pt idx="6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8-4E35-8C23-0DD3F3248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033583"/>
        <c:axId val="2022713071"/>
      </c:barChart>
      <c:catAx>
        <c:axId val="201103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3071"/>
        <c:crosses val="autoZero"/>
        <c:auto val="1"/>
        <c:lblAlgn val="ctr"/>
        <c:lblOffset val="100"/>
        <c:noMultiLvlLbl val="0"/>
      </c:catAx>
      <c:valAx>
        <c:axId val="20227130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Successful GMV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Transaction'!$A$83:$A$88</c:f>
              <c:strCache>
                <c:ptCount val="5"/>
                <c:pt idx="0">
                  <c:v>MKT001</c:v>
                </c:pt>
                <c:pt idx="1">
                  <c:v>MKT002</c:v>
                </c:pt>
                <c:pt idx="2">
                  <c:v>MKT003</c:v>
                </c:pt>
                <c:pt idx="3">
                  <c:v>MKT004</c:v>
                </c:pt>
                <c:pt idx="4">
                  <c:v>MKT005</c:v>
                </c:pt>
              </c:strCache>
            </c:strRef>
          </c:cat>
          <c:val>
            <c:numRef>
              <c:f>'Measure Table - Transaction'!$B$83:$B$88</c:f>
              <c:numCache>
                <c:formatCode>0</c:formatCode>
                <c:ptCount val="5"/>
                <c:pt idx="0">
                  <c:v>100978697.79999997</c:v>
                </c:pt>
                <c:pt idx="1">
                  <c:v>38086554.480000004</c:v>
                </c:pt>
                <c:pt idx="2">
                  <c:v>36137433.320000023</c:v>
                </c:pt>
                <c:pt idx="3">
                  <c:v>26807394.87999998</c:v>
                </c:pt>
                <c:pt idx="4">
                  <c:v>31133083.589999992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C-4D29-9C61-110D2AC39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207567"/>
        <c:axId val="2022718351"/>
      </c:barChart>
      <c:catAx>
        <c:axId val="18472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8351"/>
        <c:crosses val="autoZero"/>
        <c:auto val="1"/>
        <c:lblAlgn val="ctr"/>
        <c:lblOffset val="100"/>
        <c:noMultiLvlLbl val="0"/>
      </c:catAx>
      <c:valAx>
        <c:axId val="202271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07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Transaction!PivotTable12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GMV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'Measure Table - Transaction'!$A$93:$A$98</c:f>
              <c:strCache>
                <c:ptCount val="5"/>
                <c:pt idx="0">
                  <c:v>MKT001</c:v>
                </c:pt>
                <c:pt idx="1">
                  <c:v>MKT002</c:v>
                </c:pt>
                <c:pt idx="2">
                  <c:v>MKT003</c:v>
                </c:pt>
                <c:pt idx="3">
                  <c:v>MKT004</c:v>
                </c:pt>
                <c:pt idx="4">
                  <c:v>MKT005</c:v>
                </c:pt>
              </c:strCache>
            </c:strRef>
          </c:cat>
          <c:val>
            <c:numRef>
              <c:f>'Measure Table - Transaction'!$B$93:$B$98</c:f>
              <c:numCache>
                <c:formatCode>0</c:formatCode>
                <c:ptCount val="5"/>
                <c:pt idx="0">
                  <c:v>116625611.27999987</c:v>
                </c:pt>
                <c:pt idx="1">
                  <c:v>44750242.030000024</c:v>
                </c:pt>
                <c:pt idx="2">
                  <c:v>41884191.720000051</c:v>
                </c:pt>
                <c:pt idx="3">
                  <c:v>31533775.549999941</c:v>
                </c:pt>
                <c:pt idx="4">
                  <c:v>35065339.579999954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2-4790-A8F6-BC0C08CA1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48048"/>
        <c:axId val="2022969871"/>
      </c:barChart>
      <c:catAx>
        <c:axId val="241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69871"/>
        <c:crosses val="autoZero"/>
        <c:auto val="1"/>
        <c:lblAlgn val="ctr"/>
        <c:lblOffset val="100"/>
        <c:noMultiLvlLbl val="0"/>
      </c:catAx>
      <c:valAx>
        <c:axId val="202296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8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by Segment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Merchants'!$B$34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Merchants'!$A$35:$A$37</c:f>
              <c:strCache>
                <c:ptCount val="2"/>
                <c:pt idx="0">
                  <c:v>SME</c:v>
                </c:pt>
                <c:pt idx="1">
                  <c:v>Enterprise</c:v>
                </c:pt>
              </c:strCache>
            </c:strRef>
          </c:cat>
          <c:val>
            <c:numRef>
              <c:f>'Measure Table - Merchants'!$B$35:$B$37</c:f>
              <c:numCache>
                <c:formatCode>General</c:formatCode>
                <c:ptCount val="2"/>
                <c:pt idx="0">
                  <c:v>24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1-4D68-AF13-1B805F0213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1881311"/>
        <c:axId val="2022797551"/>
      </c:barChart>
      <c:catAx>
        <c:axId val="137188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97551"/>
        <c:crosses val="autoZero"/>
        <c:auto val="1"/>
        <c:lblAlgn val="ctr"/>
        <c:lblOffset val="100"/>
        <c:noMultiLvlLbl val="0"/>
      </c:catAx>
      <c:valAx>
        <c:axId val="2022797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7188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Merchants!PivotTable18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RiskFlag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71B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BDD8E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'Measure Table - Merchants'!$B$40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71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E-40C6-9579-145F40832AC6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E-40C6-9579-145F40832AC6}"/>
              </c:ext>
            </c:extLst>
          </c:dPt>
          <c:dPt>
            <c:idx val="2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1E-40C6-9579-145F40832AC6}"/>
              </c:ext>
            </c:extLst>
          </c:dPt>
          <c:dPt>
            <c:idx val="3"/>
            <c:bubble3D val="0"/>
            <c:spPr>
              <a:solidFill>
                <a:srgbClr val="BDD8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1E-40C6-9579-145F40832AC6}"/>
              </c:ext>
            </c:extLst>
          </c:dPt>
          <c:cat>
            <c:strRef>
              <c:f>'Measure Table - Merchants'!$A$41:$A$45</c:f>
              <c:strCache>
                <c:ptCount val="4"/>
                <c:pt idx="0">
                  <c:v>Active</c:v>
                </c:pt>
                <c:pt idx="1">
                  <c:v>At Risk</c:v>
                </c:pt>
                <c:pt idx="2">
                  <c:v>Churned</c:v>
                </c:pt>
                <c:pt idx="3">
                  <c:v>High Risk</c:v>
                </c:pt>
              </c:strCache>
            </c:strRef>
          </c:cat>
          <c:val>
            <c:numRef>
              <c:f>'Measure Table - Merchants'!$B$41:$B$45</c:f>
              <c:numCache>
                <c:formatCode>0.00%</c:formatCode>
                <c:ptCount val="4"/>
                <c:pt idx="0">
                  <c:v>0.54</c:v>
                </c:pt>
                <c:pt idx="1">
                  <c:v>0.12</c:v>
                </c:pt>
                <c:pt idx="2">
                  <c:v>0.24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1E-40C6-9579-145F4083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Merchants!PivotTable19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by Industry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Merchants'!$B$48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Merchants'!$A$49:$A$53</c:f>
              <c:strCache>
                <c:ptCount val="4"/>
                <c:pt idx="0">
                  <c:v>Travel</c:v>
                </c:pt>
                <c:pt idx="1">
                  <c:v>Retail</c:v>
                </c:pt>
                <c:pt idx="2">
                  <c:v>Healthcare</c:v>
                </c:pt>
                <c:pt idx="3">
                  <c:v>Food</c:v>
                </c:pt>
              </c:strCache>
            </c:strRef>
          </c:cat>
          <c:val>
            <c:numRef>
              <c:f>'Measure Table - Merchants'!$B$49:$B$53</c:f>
              <c:numCache>
                <c:formatCode>General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DA-4662-98AF-6D1128291C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34803039"/>
        <c:axId val="2022916111"/>
      </c:barChart>
      <c:catAx>
        <c:axId val="1534803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16111"/>
        <c:crosses val="autoZero"/>
        <c:auto val="1"/>
        <c:lblAlgn val="ctr"/>
        <c:lblOffset val="100"/>
        <c:noMultiLvlLbl val="0"/>
      </c:catAx>
      <c:valAx>
        <c:axId val="2022916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480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Merchants!PivotTable20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Days Since Last Transaction by RiskFlag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Merchants'!$B$56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Merchants'!$A$57:$A$61</c:f>
              <c:strCache>
                <c:ptCount val="4"/>
                <c:pt idx="0">
                  <c:v>Active</c:v>
                </c:pt>
                <c:pt idx="1">
                  <c:v>At Risk</c:v>
                </c:pt>
                <c:pt idx="2">
                  <c:v>Churned</c:v>
                </c:pt>
                <c:pt idx="3">
                  <c:v>High Risk</c:v>
                </c:pt>
              </c:strCache>
            </c:strRef>
          </c:cat>
          <c:val>
            <c:numRef>
              <c:f>'Measure Table - Merchants'!$B$57:$B$61</c:f>
              <c:numCache>
                <c:formatCode>General</c:formatCode>
                <c:ptCount val="4"/>
                <c:pt idx="0">
                  <c:v>16.407407407407408</c:v>
                </c:pt>
                <c:pt idx="1">
                  <c:v>47.833333333333336</c:v>
                </c:pt>
                <c:pt idx="2">
                  <c:v>143.25</c:v>
                </c:pt>
                <c:pt idx="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E-4E9F-90BB-9F0FBF415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4793295"/>
        <c:axId val="2022786511"/>
      </c:barChart>
      <c:catAx>
        <c:axId val="15347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86511"/>
        <c:crosses val="autoZero"/>
        <c:auto val="1"/>
        <c:lblAlgn val="ctr"/>
        <c:lblOffset val="100"/>
        <c:noMultiLvlLbl val="0"/>
      </c:catAx>
      <c:valAx>
        <c:axId val="2022786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479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Markets!PivotTable11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GMV by Market</a:t>
            </a:r>
            <a:endParaRPr lang="ar-EG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Markets'!$B$89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Markets'!$A$90:$A$95</c:f>
              <c:strCache>
                <c:ptCount val="5"/>
                <c:pt idx="0">
                  <c:v>UAE</c:v>
                </c:pt>
                <c:pt idx="1">
                  <c:v>Pakistan</c:v>
                </c:pt>
                <c:pt idx="2">
                  <c:v>Morocco</c:v>
                </c:pt>
                <c:pt idx="3">
                  <c:v>Kenya</c:v>
                </c:pt>
                <c:pt idx="4">
                  <c:v>Egypt</c:v>
                </c:pt>
              </c:strCache>
            </c:strRef>
          </c:cat>
          <c:val>
            <c:numRef>
              <c:f>'Measure Table - Markets'!$B$90:$B$95</c:f>
              <c:numCache>
                <c:formatCode>0</c:formatCode>
                <c:ptCount val="5"/>
                <c:pt idx="0">
                  <c:v>26807394.879999999</c:v>
                </c:pt>
                <c:pt idx="1">
                  <c:v>38086554.479999997</c:v>
                </c:pt>
                <c:pt idx="2">
                  <c:v>31133083.59</c:v>
                </c:pt>
                <c:pt idx="3">
                  <c:v>36137433.32</c:v>
                </c:pt>
                <c:pt idx="4">
                  <c:v>100978697.8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6-4EC9-B6C5-E73C3F9B6B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152943"/>
        <c:axId val="363720016"/>
      </c:barChart>
      <c:catAx>
        <c:axId val="8815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720016"/>
        <c:crosses val="autoZero"/>
        <c:auto val="1"/>
        <c:lblAlgn val="ctr"/>
        <c:lblOffset val="100"/>
        <c:noMultiLvlLbl val="0"/>
      </c:catAx>
      <c:valAx>
        <c:axId val="36372001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881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Markets!PivotTable12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Success Rate by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Markets'!$B$98:$B$99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Markets'!$B$100:$B$105</c:f>
              <c:numCache>
                <c:formatCode>0.00%</c:formatCode>
                <c:ptCount val="5"/>
                <c:pt idx="0">
                  <c:v>8.3609820836098206E-2</c:v>
                </c:pt>
                <c:pt idx="1">
                  <c:v>8.7354409317803666E-2</c:v>
                </c:pt>
                <c:pt idx="2">
                  <c:v>8.1298093007694874E-2</c:v>
                </c:pt>
                <c:pt idx="3">
                  <c:v>8.5517693315858456E-2</c:v>
                </c:pt>
                <c:pt idx="4">
                  <c:v>8.4562438544739424E-2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6-48FC-A75F-1798A9A718A7}"/>
            </c:ext>
          </c:extLst>
        </c:ser>
        <c:ser>
          <c:idx val="1"/>
          <c:order val="1"/>
          <c:tx>
            <c:strRef>
              <c:f>'Measure Table - Markets'!$C$98:$C$99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Markets'!$C$100:$C$105</c:f>
              <c:numCache>
                <c:formatCode>0.00%</c:formatCode>
                <c:ptCount val="5"/>
                <c:pt idx="0">
                  <c:v>4.5343950453439502E-2</c:v>
                </c:pt>
                <c:pt idx="1">
                  <c:v>4.6589018302828619E-2</c:v>
                </c:pt>
                <c:pt idx="2">
                  <c:v>4.9514887922382067E-2</c:v>
                </c:pt>
                <c:pt idx="3">
                  <c:v>5.0786369593709045E-2</c:v>
                </c:pt>
                <c:pt idx="4">
                  <c:v>5.1130776794493606E-2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6-48FC-A75F-1798A9A718A7}"/>
            </c:ext>
          </c:extLst>
        </c:ser>
        <c:ser>
          <c:idx val="2"/>
          <c:order val="2"/>
          <c:tx>
            <c:strRef>
              <c:f>'Measure Table - Markets'!$D$98:$D$99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'Measure Table - Markets'!$A$100:$A$105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Markets'!$D$100:$D$105</c:f>
              <c:numCache>
                <c:formatCode>0.00%</c:formatCode>
                <c:ptCount val="5"/>
                <c:pt idx="0">
                  <c:v>0.87104622871046233</c:v>
                </c:pt>
                <c:pt idx="1">
                  <c:v>0.86605657237936773</c:v>
                </c:pt>
                <c:pt idx="2">
                  <c:v>0.86918701906992302</c:v>
                </c:pt>
                <c:pt idx="3">
                  <c:v>0.86369593709043246</c:v>
                </c:pt>
                <c:pt idx="4">
                  <c:v>0.86430678466076694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96-48FC-A75F-1798A9A718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260591"/>
        <c:axId val="110716847"/>
      </c:barChart>
      <c:catAx>
        <c:axId val="88260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16847"/>
        <c:crosses val="autoZero"/>
        <c:auto val="1"/>
        <c:lblAlgn val="ctr"/>
        <c:lblOffset val="100"/>
        <c:noMultiLvlLbl val="0"/>
      </c:catAx>
      <c:valAx>
        <c:axId val="11071684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826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Merchant Count vs GMV by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7BBDE8"/>
            </a:solidFill>
            <a:round/>
          </a:ln>
          <a:effectLst>
            <a:outerShdw blurRad="50800" dist="38100" dir="5400000" algn="t" rotWithShape="0">
              <a:schemeClr val="tx2">
                <a:lumMod val="10000"/>
                <a:lumOff val="90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Markets'!$B$111</c:f>
              <c:strCache>
                <c:ptCount val="1"/>
                <c:pt idx="0">
                  <c:v>Distinct Count of MerchantID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Markets'!$A$112:$A$117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Markets'!$B$112:$B$117</c:f>
              <c:numCache>
                <c:formatCode>General</c:formatCode>
                <c:ptCount val="5"/>
                <c:pt idx="0">
                  <c:v>15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F-4A1E-AE2D-FBD607141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925631"/>
        <c:axId val="613764687"/>
      </c:barChart>
      <c:lineChart>
        <c:grouping val="standard"/>
        <c:varyColors val="0"/>
        <c:ser>
          <c:idx val="1"/>
          <c:order val="1"/>
          <c:tx>
            <c:strRef>
              <c:f>'Measure Table - Markets'!$C$111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rgbClr val="7BBDE8"/>
              </a:solidFill>
              <a:round/>
            </a:ln>
            <a:effectLst>
              <a:outerShdw blurRad="50800" dist="38100" dir="5400000" algn="t" rotWithShape="0">
                <a:schemeClr val="tx2">
                  <a:lumMod val="10000"/>
                  <a:lumOff val="90000"/>
                  <a:alpha val="40000"/>
                </a:schemeClr>
              </a:outerShdw>
            </a:effectLst>
          </c:spPr>
          <c:marker>
            <c:symbol val="none"/>
          </c:marker>
          <c:cat>
            <c:strRef>
              <c:f>'Measure Table - Markets'!$A$112:$A$117</c:f>
              <c:strCache>
                <c:ptCount val="5"/>
                <c:pt idx="0">
                  <c:v>Egypt</c:v>
                </c:pt>
                <c:pt idx="1">
                  <c:v>Kenya</c:v>
                </c:pt>
                <c:pt idx="2">
                  <c:v>Morocco</c:v>
                </c:pt>
                <c:pt idx="3">
                  <c:v>Pakistan</c:v>
                </c:pt>
                <c:pt idx="4">
                  <c:v>UAE</c:v>
                </c:pt>
              </c:strCache>
            </c:strRef>
          </c:cat>
          <c:val>
            <c:numRef>
              <c:f>'Measure Table - Markets'!$C$112:$C$117</c:f>
              <c:numCache>
                <c:formatCode>General</c:formatCode>
                <c:ptCount val="5"/>
                <c:pt idx="0">
                  <c:v>116625611.28</c:v>
                </c:pt>
                <c:pt idx="1">
                  <c:v>41884191.719999999</c:v>
                </c:pt>
                <c:pt idx="2">
                  <c:v>35065339.579999998</c:v>
                </c:pt>
                <c:pt idx="3">
                  <c:v>44750242.030000001</c:v>
                </c:pt>
                <c:pt idx="4">
                  <c:v>31533775.550000001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F-4A1E-AE2D-FBD607141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953935"/>
        <c:axId val="613766127"/>
      </c:lineChart>
      <c:catAx>
        <c:axId val="121892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64687"/>
        <c:crosses val="autoZero"/>
        <c:auto val="1"/>
        <c:lblAlgn val="ctr"/>
        <c:lblOffset val="100"/>
        <c:noMultiLvlLbl val="0"/>
      </c:catAx>
      <c:valAx>
        <c:axId val="613764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25631"/>
        <c:crosses val="autoZero"/>
        <c:crossBetween val="between"/>
      </c:valAx>
      <c:valAx>
        <c:axId val="6137661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953935"/>
        <c:crosses val="max"/>
        <c:crossBetween val="between"/>
      </c:valAx>
      <c:catAx>
        <c:axId val="1218953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3766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Markets!PivotTable9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 Share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tx1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BDD8E9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0071BC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bg2">
              <a:lumMod val="9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'Measure Table - Markets'!$B$120</c:f>
              <c:strCache>
                <c:ptCount val="1"/>
                <c:pt idx="0">
                  <c:v>GMV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87-455B-BCF8-C46BD554E598}"/>
              </c:ext>
            </c:extLst>
          </c:dPt>
          <c:dPt>
            <c:idx val="1"/>
            <c:bubble3D val="0"/>
            <c:spPr>
              <a:solidFill>
                <a:srgbClr val="BDD8E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87-455B-BCF8-C46BD554E598}"/>
              </c:ext>
            </c:extLst>
          </c:dPt>
          <c:dPt>
            <c:idx val="2"/>
            <c:bubble3D val="0"/>
            <c:spPr>
              <a:solidFill>
                <a:srgbClr val="0071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87-455B-BCF8-C46BD554E598}"/>
              </c:ext>
            </c:extLst>
          </c:dPt>
          <c:dPt>
            <c:idx val="3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87-455B-BCF8-C46BD554E598}"/>
              </c:ext>
            </c:extLst>
          </c:dPt>
          <c:cat>
            <c:strRef>
              <c:f>'Measure Table - Markets'!$A$121:$A$125</c:f>
              <c:strCache>
                <c:ptCount val="4"/>
                <c:pt idx="0">
                  <c:v>East Africa</c:v>
                </c:pt>
                <c:pt idx="1">
                  <c:v>Middle East</c:v>
                </c:pt>
                <c:pt idx="2">
                  <c:v>North Africa</c:v>
                </c:pt>
                <c:pt idx="3">
                  <c:v>South Asia</c:v>
                </c:pt>
              </c:strCache>
            </c:strRef>
          </c:cat>
          <c:val>
            <c:numRef>
              <c:f>'Measure Table - Markets'!$B$121:$B$125</c:f>
              <c:numCache>
                <c:formatCode>General</c:formatCode>
                <c:ptCount val="4"/>
                <c:pt idx="0">
                  <c:v>41884191.719999999</c:v>
                </c:pt>
                <c:pt idx="1">
                  <c:v>31533775.550000001</c:v>
                </c:pt>
                <c:pt idx="2">
                  <c:v>151690950.86000001</c:v>
                </c:pt>
                <c:pt idx="3">
                  <c:v>44750242.030000001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87-455B-BCF8-C46BD554E598}"/>
            </c:ext>
          </c:extLst>
        </c:ser>
        <c:ser>
          <c:idx val="1"/>
          <c:order val="1"/>
          <c:tx>
            <c:strRef>
              <c:f>'Measure Table - Markets'!$C$120</c:f>
              <c:strCache>
                <c:ptCount val="1"/>
                <c:pt idx="0">
                  <c:v>GMV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187-455B-BCF8-C46BD554E5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187-455B-BCF8-C46BD554E5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187-455B-BCF8-C46BD554E5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187-455B-BCF8-C46BD554E598}"/>
              </c:ext>
            </c:extLst>
          </c:dPt>
          <c:cat>
            <c:strRef>
              <c:f>'Measure Table - Markets'!$A$121:$A$125</c:f>
              <c:strCache>
                <c:ptCount val="4"/>
                <c:pt idx="0">
                  <c:v>East Africa</c:v>
                </c:pt>
                <c:pt idx="1">
                  <c:v>Middle East</c:v>
                </c:pt>
                <c:pt idx="2">
                  <c:v>North Africa</c:v>
                </c:pt>
                <c:pt idx="3">
                  <c:v>South Asia</c:v>
                </c:pt>
              </c:strCache>
            </c:strRef>
          </c:cat>
          <c:val>
            <c:numRef>
              <c:f>'Measure Table - Markets'!$C$121:$C$125</c:f>
              <c:numCache>
                <c:formatCode>0.00%</c:formatCode>
                <c:ptCount val="4"/>
                <c:pt idx="0">
                  <c:v>0.155207596789254</c:v>
                </c:pt>
                <c:pt idx="1">
                  <c:v>0.11685271506553109</c:v>
                </c:pt>
                <c:pt idx="2">
                  <c:v>0.5621115502251699</c:v>
                </c:pt>
                <c:pt idx="3">
                  <c:v>0.16582813792004503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187-455B-BCF8-C46BD554E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GMV Trend by Month</a:t>
            </a:r>
            <a:endParaRPr lang="ar-EG" sz="1400" b="0" i="0" u="none" strike="noStrike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1B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'Measure Table - Calendar'!$B$88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71BC"/>
              </a:solidFill>
              <a:round/>
            </a:ln>
            <a:effectLst/>
          </c:spPr>
          <c:marker>
            <c:symbol val="none"/>
          </c:marker>
          <c:cat>
            <c:strRef>
              <c:f>'Measure Table - Calendar'!$A$89:$A$92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Calendar'!$B$89:$B$92</c:f>
              <c:numCache>
                <c:formatCode>General</c:formatCode>
                <c:ptCount val="3"/>
                <c:pt idx="0">
                  <c:v>102529741.53</c:v>
                </c:pt>
                <c:pt idx="1">
                  <c:v>128833162.34999999</c:v>
                </c:pt>
                <c:pt idx="2">
                  <c:v>38496256.280000001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2-46FC-8648-7A3C8498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493904"/>
        <c:axId val="478462383"/>
      </c:lineChart>
      <c:catAx>
        <c:axId val="125449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62383"/>
        <c:crosses val="autoZero"/>
        <c:auto val="1"/>
        <c:lblAlgn val="ctr"/>
        <c:lblOffset val="100"/>
        <c:noMultiLvlLbl val="0"/>
      </c:catAx>
      <c:valAx>
        <c:axId val="47846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49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tx1"/>
                </a:solidFill>
              </a:rPr>
              <a:t>Transaction Volume by Hour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Calendar'!$B$95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Calendar'!$A$96:$A$120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'Measure Table - Calendar'!$B$96:$B$120</c:f>
              <c:numCache>
                <c:formatCode>General</c:formatCode>
                <c:ptCount val="24"/>
                <c:pt idx="0">
                  <c:v>62</c:v>
                </c:pt>
                <c:pt idx="1">
                  <c:v>41</c:v>
                </c:pt>
                <c:pt idx="2">
                  <c:v>44</c:v>
                </c:pt>
                <c:pt idx="3">
                  <c:v>34</c:v>
                </c:pt>
                <c:pt idx="4">
                  <c:v>45</c:v>
                </c:pt>
                <c:pt idx="5">
                  <c:v>158</c:v>
                </c:pt>
                <c:pt idx="6">
                  <c:v>304</c:v>
                </c:pt>
                <c:pt idx="7">
                  <c:v>630</c:v>
                </c:pt>
                <c:pt idx="8">
                  <c:v>912</c:v>
                </c:pt>
                <c:pt idx="9">
                  <c:v>1092</c:v>
                </c:pt>
                <c:pt idx="10">
                  <c:v>1058</c:v>
                </c:pt>
                <c:pt idx="11">
                  <c:v>981</c:v>
                </c:pt>
                <c:pt idx="12">
                  <c:v>925</c:v>
                </c:pt>
                <c:pt idx="13">
                  <c:v>995</c:v>
                </c:pt>
                <c:pt idx="14">
                  <c:v>1013</c:v>
                </c:pt>
                <c:pt idx="15">
                  <c:v>1073</c:v>
                </c:pt>
                <c:pt idx="16">
                  <c:v>1020</c:v>
                </c:pt>
                <c:pt idx="17">
                  <c:v>922</c:v>
                </c:pt>
                <c:pt idx="18">
                  <c:v>827</c:v>
                </c:pt>
                <c:pt idx="19">
                  <c:v>837</c:v>
                </c:pt>
                <c:pt idx="20">
                  <c:v>675</c:v>
                </c:pt>
                <c:pt idx="21">
                  <c:v>607</c:v>
                </c:pt>
                <c:pt idx="22">
                  <c:v>455</c:v>
                </c:pt>
                <c:pt idx="2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F-4B19-B824-FF72C16F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926128"/>
        <c:axId val="777464272"/>
      </c:barChart>
      <c:catAx>
        <c:axId val="7679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64272"/>
        <c:crosses val="autoZero"/>
        <c:auto val="1"/>
        <c:lblAlgn val="ctr"/>
        <c:lblOffset val="100"/>
        <c:noMultiLvlLbl val="0"/>
      </c:catAx>
      <c:valAx>
        <c:axId val="77746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92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chemeClr val="tx1"/>
                </a:solidFill>
              </a:rPr>
              <a:t>Channel Split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'Measure Table - Calendar'!$B$127:$B$128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cat>
            <c:strRef>
              <c:f>'Measure Table - Calendar'!$A$129:$A$132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Calendar'!$B$129:$B$132</c:f>
              <c:numCache>
                <c:formatCode>General</c:formatCode>
                <c:ptCount val="3"/>
                <c:pt idx="0">
                  <c:v>3354</c:v>
                </c:pt>
                <c:pt idx="1">
                  <c:v>3328</c:v>
                </c:pt>
                <c:pt idx="2">
                  <c:v>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3-47EB-B457-FD2275D0681A}"/>
            </c:ext>
          </c:extLst>
        </c:ser>
        <c:ser>
          <c:idx val="1"/>
          <c:order val="1"/>
          <c:tx>
            <c:strRef>
              <c:f>'Measure Table - Calendar'!$C$127:$C$128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cat>
            <c:strRef>
              <c:f>'Measure Table - Calendar'!$A$129:$A$132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Calendar'!$C$129:$C$132</c:f>
              <c:numCache>
                <c:formatCode>General</c:formatCode>
                <c:ptCount val="3"/>
                <c:pt idx="0">
                  <c:v>3318</c:v>
                </c:pt>
                <c:pt idx="1">
                  <c:v>3316</c:v>
                </c:pt>
                <c:pt idx="2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3-47EB-B457-FD2275D06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989056"/>
        <c:axId val="1428172400"/>
      </c:areaChart>
      <c:catAx>
        <c:axId val="148698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172400"/>
        <c:crosses val="autoZero"/>
        <c:auto val="1"/>
        <c:lblAlgn val="ctr"/>
        <c:lblOffset val="100"/>
        <c:noMultiLvlLbl val="0"/>
      </c:catAx>
      <c:valAx>
        <c:axId val="14281724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8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Calendar!PivotTable19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GMV by Quarter Across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DD8E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Calendar'!$B$136:$B$137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Calendar'!$B$138:$B$142</c:f>
              <c:numCache>
                <c:formatCode>General</c:formatCode>
                <c:ptCount val="4"/>
                <c:pt idx="0">
                  <c:v>25241398.559999999</c:v>
                </c:pt>
                <c:pt idx="1">
                  <c:v>27806334.530000001</c:v>
                </c:pt>
                <c:pt idx="2">
                  <c:v>25148011.620000001</c:v>
                </c:pt>
                <c:pt idx="3">
                  <c:v>24333996.82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C-4FAF-AEF3-93BD3BEC41D0}"/>
            </c:ext>
          </c:extLst>
        </c:ser>
        <c:ser>
          <c:idx val="1"/>
          <c:order val="1"/>
          <c:tx>
            <c:strRef>
              <c:f>'Measure Table - Calendar'!$C$136:$C$137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BDD8E9"/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Calendar'!$C$138:$C$142</c:f>
              <c:numCache>
                <c:formatCode>General</c:formatCode>
                <c:ptCount val="4"/>
                <c:pt idx="0">
                  <c:v>30315597.73</c:v>
                </c:pt>
                <c:pt idx="1">
                  <c:v>33388126.260000002</c:v>
                </c:pt>
                <c:pt idx="2">
                  <c:v>31790901.18</c:v>
                </c:pt>
                <c:pt idx="3">
                  <c:v>33338537.18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C-4FAF-AEF3-93BD3BEC41D0}"/>
            </c:ext>
          </c:extLst>
        </c:ser>
        <c:ser>
          <c:idx val="2"/>
          <c:order val="2"/>
          <c:tx>
            <c:strRef>
              <c:f>'Measure Table - Calendar'!$D$136:$D$137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Calendar'!$A$138:$A$142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'Measure Table - Calendar'!$D$138:$D$142</c:f>
              <c:numCache>
                <c:formatCode>General</c:formatCode>
                <c:ptCount val="4"/>
                <c:pt idx="0">
                  <c:v>38496256.280000001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8C-4FAF-AEF3-93BD3BEC4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4659088"/>
        <c:axId val="2078355664"/>
      </c:barChart>
      <c:catAx>
        <c:axId val="12546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355664"/>
        <c:crosses val="autoZero"/>
        <c:auto val="1"/>
        <c:lblAlgn val="ctr"/>
        <c:lblOffset val="100"/>
        <c:noMultiLvlLbl val="0"/>
      </c:catAx>
      <c:valAx>
        <c:axId val="207835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GMV Growth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1B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'Measure Table - Transaction'!$B$41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71BC"/>
              </a:solidFill>
              <a:round/>
            </a:ln>
            <a:effectLst/>
          </c:spPr>
          <c:marker>
            <c:symbol val="none"/>
          </c:marker>
          <c:cat>
            <c:strRef>
              <c:f>'Measure Table - Transaction'!$A$42:$A$45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'Measure Table - Transaction'!$B$42:$B$45</c:f>
              <c:numCache>
                <c:formatCode>General</c:formatCode>
                <c:ptCount val="3"/>
                <c:pt idx="0">
                  <c:v>102529741.53000024</c:v>
                </c:pt>
                <c:pt idx="1">
                  <c:v>128833162.35000007</c:v>
                </c:pt>
                <c:pt idx="2">
                  <c:v>38496256.279999912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1-4F43-9FC8-3F7E078D9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168912"/>
        <c:axId val="990806959"/>
      </c:lineChart>
      <c:catAx>
        <c:axId val="158216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06959"/>
        <c:crosses val="autoZero"/>
        <c:auto val="1"/>
        <c:lblAlgn val="ctr"/>
        <c:lblOffset val="100"/>
        <c:noMultiLvlLbl val="0"/>
      </c:catAx>
      <c:valAx>
        <c:axId val="990806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6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Transaction!PivotTable9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 Rate by Payment Method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Transaction'!$B$50:$B$51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Transaction'!$A$52:$A$56</c:f>
              <c:strCache>
                <c:ptCount val="4"/>
                <c:pt idx="0">
                  <c:v>Bank Transfer</c:v>
                </c:pt>
                <c:pt idx="1">
                  <c:v>BNPL</c:v>
                </c:pt>
                <c:pt idx="2">
                  <c:v>Card</c:v>
                </c:pt>
                <c:pt idx="3">
                  <c:v>Wallet</c:v>
                </c:pt>
              </c:strCache>
            </c:strRef>
          </c:cat>
          <c:val>
            <c:numRef>
              <c:f>'Measure Table - Transaction'!$B$52:$B$56</c:f>
              <c:numCache>
                <c:formatCode>0.00%</c:formatCode>
                <c:ptCount val="4"/>
                <c:pt idx="0">
                  <c:v>0.25376575468798035</c:v>
                </c:pt>
                <c:pt idx="1">
                  <c:v>0.22901936673839532</c:v>
                </c:pt>
                <c:pt idx="2">
                  <c:v>0.25322778973255455</c:v>
                </c:pt>
                <c:pt idx="3">
                  <c:v>0.26398708884106981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E-4766-BE57-BAEF5B823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909951"/>
        <c:axId val="1309550447"/>
      </c:barChart>
      <c:catAx>
        <c:axId val="168390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50447"/>
        <c:crosses val="autoZero"/>
        <c:auto val="1"/>
        <c:lblAlgn val="ctr"/>
        <c:lblOffset val="100"/>
        <c:noMultiLvlLbl val="0"/>
      </c:catAx>
      <c:valAx>
        <c:axId val="1309550447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0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Transaction!PivotTable10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Transaction Failure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'Measure Table - Transaction'!$B$68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Transaction'!$A$69:$A$76</c:f>
              <c:strCache>
                <c:ptCount val="7"/>
                <c:pt idx="0">
                  <c:v>Card Declined</c:v>
                </c:pt>
                <c:pt idx="1">
                  <c:v>Expired Card</c:v>
                </c:pt>
                <c:pt idx="2">
                  <c:v>Fraud Suspicion</c:v>
                </c:pt>
                <c:pt idx="3">
                  <c:v>Insufficient Funds</c:v>
                </c:pt>
                <c:pt idx="4">
                  <c:v>Invalid CVV</c:v>
                </c:pt>
                <c:pt idx="5">
                  <c:v>Limit Exceeded</c:v>
                </c:pt>
                <c:pt idx="6">
                  <c:v>Network Timeout</c:v>
                </c:pt>
              </c:strCache>
            </c:strRef>
          </c:cat>
          <c:val>
            <c:numRef>
              <c:f>'Measure Table - Transaction'!$B$69:$B$76</c:f>
              <c:numCache>
                <c:formatCode>0</c:formatCode>
                <c:ptCount val="7"/>
                <c:pt idx="0">
                  <c:v>190</c:v>
                </c:pt>
                <c:pt idx="1">
                  <c:v>185</c:v>
                </c:pt>
                <c:pt idx="2">
                  <c:v>170</c:v>
                </c:pt>
                <c:pt idx="3">
                  <c:v>188</c:v>
                </c:pt>
                <c:pt idx="4">
                  <c:v>161</c:v>
                </c:pt>
                <c:pt idx="5">
                  <c:v>184</c:v>
                </c:pt>
                <c:pt idx="6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A3E-8A07-165D75457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1033583"/>
        <c:axId val="2022713071"/>
      </c:barChart>
      <c:catAx>
        <c:axId val="2011033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3071"/>
        <c:crosses val="autoZero"/>
        <c:auto val="1"/>
        <c:lblAlgn val="ctr"/>
        <c:lblOffset val="100"/>
        <c:noMultiLvlLbl val="0"/>
      </c:catAx>
      <c:valAx>
        <c:axId val="202271307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3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Transaction!PivotTable12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GMV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Transaction'!$A$93:$A$98</c:f>
              <c:strCache>
                <c:ptCount val="5"/>
                <c:pt idx="0">
                  <c:v>MKT001</c:v>
                </c:pt>
                <c:pt idx="1">
                  <c:v>MKT002</c:v>
                </c:pt>
                <c:pt idx="2">
                  <c:v>MKT003</c:v>
                </c:pt>
                <c:pt idx="3">
                  <c:v>MKT004</c:v>
                </c:pt>
                <c:pt idx="4">
                  <c:v>MKT005</c:v>
                </c:pt>
              </c:strCache>
            </c:strRef>
          </c:cat>
          <c:val>
            <c:numRef>
              <c:f>'Measure Table - Transaction'!$B$93:$B$98</c:f>
              <c:numCache>
                <c:formatCode>0</c:formatCode>
                <c:ptCount val="5"/>
                <c:pt idx="0">
                  <c:v>116625611.27999987</c:v>
                </c:pt>
                <c:pt idx="1">
                  <c:v>44750242.030000024</c:v>
                </c:pt>
                <c:pt idx="2">
                  <c:v>41884191.720000051</c:v>
                </c:pt>
                <c:pt idx="3">
                  <c:v>31533775.549999941</c:v>
                </c:pt>
                <c:pt idx="4">
                  <c:v>35065339.579999954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4-46FE-AE59-26DC27CCB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48048"/>
        <c:axId val="2022969871"/>
      </c:barChart>
      <c:catAx>
        <c:axId val="2414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969871"/>
        <c:crosses val="autoZero"/>
        <c:auto val="1"/>
        <c:lblAlgn val="ctr"/>
        <c:lblOffset val="100"/>
        <c:noMultiLvlLbl val="0"/>
      </c:catAx>
      <c:valAx>
        <c:axId val="202296987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[Grad Project Final Version .xlsx]Measure Table - Transaction!PivotTable11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Successful GMV by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1B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'Measure Table - Transaction'!$B$82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1BC"/>
            </a:solidFill>
            <a:ln>
              <a:noFill/>
            </a:ln>
            <a:effectLst/>
          </c:spPr>
          <c:invertIfNegative val="0"/>
          <c:cat>
            <c:strRef>
              <c:f>'Measure Table - Transaction'!$A$83:$A$88</c:f>
              <c:strCache>
                <c:ptCount val="5"/>
                <c:pt idx="0">
                  <c:v>MKT001</c:v>
                </c:pt>
                <c:pt idx="1">
                  <c:v>MKT002</c:v>
                </c:pt>
                <c:pt idx="2">
                  <c:v>MKT003</c:v>
                </c:pt>
                <c:pt idx="3">
                  <c:v>MKT004</c:v>
                </c:pt>
                <c:pt idx="4">
                  <c:v>MKT005</c:v>
                </c:pt>
              </c:strCache>
            </c:strRef>
          </c:cat>
          <c:val>
            <c:numRef>
              <c:f>'Measure Table - Transaction'!$B$83:$B$88</c:f>
              <c:numCache>
                <c:formatCode>0</c:formatCode>
                <c:ptCount val="5"/>
                <c:pt idx="0">
                  <c:v>100978697.79999997</c:v>
                </c:pt>
                <c:pt idx="1">
                  <c:v>38086554.480000004</c:v>
                </c:pt>
                <c:pt idx="2">
                  <c:v>36137433.320000023</c:v>
                </c:pt>
                <c:pt idx="3">
                  <c:v>26807394.87999998</c:v>
                </c:pt>
                <c:pt idx="4">
                  <c:v>31133083.589999992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0-423C-BF93-255B3A24A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207567"/>
        <c:axId val="2022718351"/>
      </c:barChart>
      <c:catAx>
        <c:axId val="18472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718351"/>
        <c:crosses val="autoZero"/>
        <c:auto val="1"/>
        <c:lblAlgn val="ctr"/>
        <c:lblOffset val="100"/>
        <c:noMultiLvlLbl val="0"/>
      </c:catAx>
      <c:valAx>
        <c:axId val="202271835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20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1130300</xdr:colOff>
      <xdr:row>19</xdr:row>
      <xdr:rowOff>19050</xdr:rowOff>
    </xdr:from>
    <xdr:to>
      <xdr:col>6</xdr:col>
      <xdr:colOff>1054100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0E3A2-92EB-2228-146C-1E94EB011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1193800</xdr:colOff>
      <xdr:row>34</xdr:row>
      <xdr:rowOff>120650</xdr:rowOff>
    </xdr:from>
    <xdr:to>
      <xdr:col>6</xdr:col>
      <xdr:colOff>1117600</xdr:colOff>
      <xdr:row>49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A0AC08-7763-4B98-66B0-855E5B4A0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1225550</xdr:colOff>
      <xdr:row>51</xdr:row>
      <xdr:rowOff>19050</xdr:rowOff>
    </xdr:from>
    <xdr:to>
      <xdr:col>6</xdr:col>
      <xdr:colOff>1149350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9048F2-6228-CA4E-3092-EF2833B4B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1206500</xdr:colOff>
      <xdr:row>66</xdr:row>
      <xdr:rowOff>146050</xdr:rowOff>
    </xdr:from>
    <xdr:to>
      <xdr:col>6</xdr:col>
      <xdr:colOff>1130300</xdr:colOff>
      <xdr:row>81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26B891-344B-EB72-2596-E6514224E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151279</xdr:colOff>
      <xdr:row>91</xdr:row>
      <xdr:rowOff>42582</xdr:rowOff>
    </xdr:from>
    <xdr:to>
      <xdr:col>11</xdr:col>
      <xdr:colOff>117661</xdr:colOff>
      <xdr:row>105</xdr:row>
      <xdr:rowOff>171076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E835D-CAEF-C16D-3D0C-39F8FAAC8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718670</xdr:colOff>
      <xdr:row>75</xdr:row>
      <xdr:rowOff>110192</xdr:rowOff>
    </xdr:from>
    <xdr:to>
      <xdr:col>10</xdr:col>
      <xdr:colOff>659278</xdr:colOff>
      <xdr:row>90</xdr:row>
      <xdr:rowOff>54536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C147C5-A8E3-2EEC-6B8F-3473BE24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638735</xdr:colOff>
      <xdr:row>115</xdr:row>
      <xdr:rowOff>62754</xdr:rowOff>
    </xdr:from>
    <xdr:to>
      <xdr:col>18</xdr:col>
      <xdr:colOff>437030</xdr:colOff>
      <xdr:row>130</xdr:row>
      <xdr:rowOff>4483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7F6262-1561-69E5-33E7-EF056F23D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489324</xdr:colOff>
      <xdr:row>115</xdr:row>
      <xdr:rowOff>92635</xdr:rowOff>
    </xdr:from>
    <xdr:to>
      <xdr:col>11</xdr:col>
      <xdr:colOff>231588</xdr:colOff>
      <xdr:row>130</xdr:row>
      <xdr:rowOff>34364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B6B051-E805-9DC0-302A-4855E1BD4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67</xdr:row>
      <xdr:rowOff>76200</xdr:rowOff>
    </xdr:from>
    <xdr:to>
      <xdr:col>11</xdr:col>
      <xdr:colOff>152400</xdr:colOff>
      <xdr:row>82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C1207-7900-7272-8CBF-63E319945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254000</xdr:colOff>
      <xdr:row>133</xdr:row>
      <xdr:rowOff>120650</xdr:rowOff>
    </xdr:from>
    <xdr:to>
      <xdr:col>11</xdr:col>
      <xdr:colOff>717550</xdr:colOff>
      <xdr:row>144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B237B3-08CC-63B4-ADE9-2E4420575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638175</xdr:colOff>
      <xdr:row>90</xdr:row>
      <xdr:rowOff>76200</xdr:rowOff>
    </xdr:from>
    <xdr:to>
      <xdr:col>9</xdr:col>
      <xdr:colOff>758825</xdr:colOff>
      <xdr:row>105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96757-A929-3F94-C649-2A03028A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231775</xdr:colOff>
      <xdr:row>108</xdr:row>
      <xdr:rowOff>88900</xdr:rowOff>
    </xdr:from>
    <xdr:to>
      <xdr:col>12</xdr:col>
      <xdr:colOff>187325</xdr:colOff>
      <xdr:row>131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E84B0-808B-C7DE-0460-83BEB405B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415059</xdr:colOff>
      <xdr:row>58</xdr:row>
      <xdr:rowOff>138545</xdr:rowOff>
    </xdr:from>
    <xdr:to>
      <xdr:col>21</xdr:col>
      <xdr:colOff>110259</xdr:colOff>
      <xdr:row>73</xdr:row>
      <xdr:rowOff>118917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78850-2B97-2475-0162-C8DDD6039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560532</xdr:colOff>
      <xdr:row>49</xdr:row>
      <xdr:rowOff>100445</xdr:rowOff>
    </xdr:from>
    <xdr:to>
      <xdr:col>39</xdr:col>
      <xdr:colOff>255731</xdr:colOff>
      <xdr:row>64</xdr:row>
      <xdr:rowOff>81395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8CE518-938B-3296-4FD3-A8F96519F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483178</xdr:colOff>
      <xdr:row>40</xdr:row>
      <xdr:rowOff>99291</xdr:rowOff>
    </xdr:from>
    <xdr:to>
      <xdr:col>17</xdr:col>
      <xdr:colOff>178377</xdr:colOff>
      <xdr:row>55</xdr:row>
      <xdr:rowOff>80241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E4CA0A-3B0C-7B4E-2D21-26BE3713D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247650</xdr:colOff>
      <xdr:row>58</xdr:row>
      <xdr:rowOff>101600</xdr:rowOff>
    </xdr:from>
    <xdr:to>
      <xdr:col>11</xdr:col>
      <xdr:colOff>323850</xdr:colOff>
      <xdr:row>73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F34EBB-F33F-F6D2-B51C-8471464F6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260350</xdr:colOff>
      <xdr:row>75</xdr:row>
      <xdr:rowOff>44450</xdr:rowOff>
    </xdr:from>
    <xdr:to>
      <xdr:col>11</xdr:col>
      <xdr:colOff>336550</xdr:colOff>
      <xdr:row>90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5783B6-8C25-9B77-C210-6E28EF79B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42061</xdr:colOff>
      <xdr:row>76</xdr:row>
      <xdr:rowOff>25812</xdr:rowOff>
    </xdr:from>
    <xdr:to>
      <xdr:col>20</xdr:col>
      <xdr:colOff>359561</xdr:colOff>
      <xdr:row>91</xdr:row>
      <xdr:rowOff>47584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494271-9F07-D6FD-D7BC-23E31F69C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9071</xdr:colOff>
      <xdr:row>17</xdr:row>
      <xdr:rowOff>9070</xdr:rowOff>
    </xdr:from>
    <xdr:to>
      <xdr:col>7</xdr:col>
      <xdr:colOff>852714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7CA3B-39C5-4B1B-BB33-DFAC52C09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9071</xdr:colOff>
      <xdr:row>17</xdr:row>
      <xdr:rowOff>18145</xdr:rowOff>
    </xdr:from>
    <xdr:to>
      <xdr:col>15</xdr:col>
      <xdr:colOff>598714</xdr:colOff>
      <xdr:row>27</xdr:row>
      <xdr:rowOff>172357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A2F5E2-2DAB-4990-9FC9-DED846158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9072</xdr:colOff>
      <xdr:row>30</xdr:row>
      <xdr:rowOff>9070</xdr:rowOff>
    </xdr:from>
    <xdr:to>
      <xdr:col>7</xdr:col>
      <xdr:colOff>843643</xdr:colOff>
      <xdr:row>40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C135F0-0A37-4D03-B676-31001C615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18143</xdr:colOff>
      <xdr:row>30</xdr:row>
      <xdr:rowOff>9072</xdr:rowOff>
    </xdr:from>
    <xdr:to>
      <xdr:col>15</xdr:col>
      <xdr:colOff>598715</xdr:colOff>
      <xdr:row>40</xdr:row>
      <xdr:rowOff>163287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99F24A-ED79-416C-8B56-470D01E73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9072</xdr:colOff>
      <xdr:row>17</xdr:row>
      <xdr:rowOff>18144</xdr:rowOff>
    </xdr:from>
    <xdr:to>
      <xdr:col>7</xdr:col>
      <xdr:colOff>598714</xdr:colOff>
      <xdr:row>27</xdr:row>
      <xdr:rowOff>163288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B2B1A-0C43-46F9-BB41-B057816C4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</xdr:colOff>
      <xdr:row>17</xdr:row>
      <xdr:rowOff>19050</xdr:rowOff>
    </xdr:from>
    <xdr:to>
      <xdr:col>15</xdr:col>
      <xdr:colOff>589216</xdr:colOff>
      <xdr:row>27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38782-9A35-478D-BF12-6FB3C2E72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18143</xdr:colOff>
      <xdr:row>30</xdr:row>
      <xdr:rowOff>9071</xdr:rowOff>
    </xdr:from>
    <xdr:to>
      <xdr:col>7</xdr:col>
      <xdr:colOff>598713</xdr:colOff>
      <xdr:row>40</xdr:row>
      <xdr:rowOff>163286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57873B-2CF6-4CA8-B5DF-0379FEC12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9072</xdr:colOff>
      <xdr:row>30</xdr:row>
      <xdr:rowOff>18142</xdr:rowOff>
    </xdr:from>
    <xdr:to>
      <xdr:col>15</xdr:col>
      <xdr:colOff>598715</xdr:colOff>
      <xdr:row>40</xdr:row>
      <xdr:rowOff>163285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0CBE0D-6CC6-4C97-9C4E-B39A1EFE4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7911</xdr:colOff>
      <xdr:row>17</xdr:row>
      <xdr:rowOff>10469</xdr:rowOff>
    </xdr:from>
    <xdr:to>
      <xdr:col>7</xdr:col>
      <xdr:colOff>595923</xdr:colOff>
      <xdr:row>27</xdr:row>
      <xdr:rowOff>171661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9A0DE-F634-4443-9E28-D19A163B5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27214</xdr:colOff>
      <xdr:row>17</xdr:row>
      <xdr:rowOff>9070</xdr:rowOff>
    </xdr:from>
    <xdr:to>
      <xdr:col>15</xdr:col>
      <xdr:colOff>589642</xdr:colOff>
      <xdr:row>27</xdr:row>
      <xdr:rowOff>172355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C8E5D-E5AC-4812-9AF3-E04E3E44E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27214</xdr:colOff>
      <xdr:row>30</xdr:row>
      <xdr:rowOff>9073</xdr:rowOff>
    </xdr:from>
    <xdr:to>
      <xdr:col>15</xdr:col>
      <xdr:colOff>590549</xdr:colOff>
      <xdr:row>40</xdr:row>
      <xdr:rowOff>172359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85226A-AC2A-46A6-98F4-CDA500845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9072</xdr:colOff>
      <xdr:row>30</xdr:row>
      <xdr:rowOff>18143</xdr:rowOff>
    </xdr:from>
    <xdr:to>
      <xdr:col>7</xdr:col>
      <xdr:colOff>598714</xdr:colOff>
      <xdr:row>40</xdr:row>
      <xdr:rowOff>172358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DFEC10-C7D4-4985-8307-CD8DC0BA2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27216</xdr:colOff>
      <xdr:row>29</xdr:row>
      <xdr:rowOff>27216</xdr:rowOff>
    </xdr:from>
    <xdr:to>
      <xdr:col>10</xdr:col>
      <xdr:colOff>1623787</xdr:colOff>
      <xdr:row>39</xdr:row>
      <xdr:rowOff>172357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4917D3-C8F1-40B0-A8A8-1CE5BA388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18142</xdr:colOff>
      <xdr:row>17</xdr:row>
      <xdr:rowOff>27212</xdr:rowOff>
    </xdr:from>
    <xdr:to>
      <xdr:col>7</xdr:col>
      <xdr:colOff>589642</xdr:colOff>
      <xdr:row>27</xdr:row>
      <xdr:rowOff>145141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CE6872-D302-43A3-AF1F-69808894D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27214</xdr:colOff>
      <xdr:row>17</xdr:row>
      <xdr:rowOff>18144</xdr:rowOff>
    </xdr:from>
    <xdr:to>
      <xdr:col>15</xdr:col>
      <xdr:colOff>580572</xdr:colOff>
      <xdr:row>27</xdr:row>
      <xdr:rowOff>154215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327D0D-D275-4BBE-86FB-D0367B92C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9073</xdr:colOff>
      <xdr:row>41</xdr:row>
      <xdr:rowOff>18144</xdr:rowOff>
    </xdr:from>
    <xdr:to>
      <xdr:col>15</xdr:col>
      <xdr:colOff>589644</xdr:colOff>
      <xdr:row>51</xdr:row>
      <xdr:rowOff>154215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99F8CF-AD8F-40AC-BA2A-5F0109393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18144</xdr:colOff>
      <xdr:row>41</xdr:row>
      <xdr:rowOff>18143</xdr:rowOff>
    </xdr:from>
    <xdr:to>
      <xdr:col>7</xdr:col>
      <xdr:colOff>589642</xdr:colOff>
      <xdr:row>51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C0B625-0121-4F1E-A750-A1C7CD88E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3farag" refreshedDate="46244.945598495367" createdVersion="8" refreshedVersion="8" minRefreshableVersion="3" recordCount="15000" xr:uid="{EF6D2FDE-587A-4457-AB31-930E62C4DF8D}">
  <cacheSource type="worksheet">
    <worksheetSource name="Transactions"/>
  </cacheSource>
  <cacheFields count="13">
    <cacheField name="TransactionID" numFmtId="0">
      <sharedItems count="15000">
        <s v="TXN011486"/>
        <s v="TXN013285"/>
        <s v="TXN013170"/>
        <s v="TXN011414"/>
        <s v="TXN005265"/>
        <s v="TXN001512"/>
        <s v="TXN002535"/>
        <s v="TXN005609"/>
        <s v="TXN007942"/>
        <s v="TXN014975"/>
        <s v="TXN003442"/>
        <s v="TXN013319"/>
        <s v="TXN000767"/>
        <s v="TXN012961"/>
        <s v="TXN006487"/>
        <s v="TXN009825"/>
        <s v="TXN013975"/>
        <s v="TXN003089"/>
        <s v="TXN001762"/>
        <s v="TXN008263"/>
        <s v="TXN002020"/>
        <s v="TXN008171"/>
        <s v="TXN004509"/>
        <s v="TXN003589"/>
        <s v="TXN005099"/>
        <s v="TXN005711"/>
        <s v="TXN012980"/>
        <s v="TXN010808"/>
        <s v="TXN004247"/>
        <s v="TXN010539"/>
        <s v="TXN013529"/>
        <s v="TXN014022"/>
        <s v="TXN011360"/>
        <s v="TXN003849"/>
        <s v="TXN013411"/>
        <s v="TXN010576"/>
        <s v="TXN014804"/>
        <s v="TXN005235"/>
        <s v="TXN006320"/>
        <s v="TXN000081"/>
        <s v="TXN003077"/>
        <s v="TXN001304"/>
        <s v="TXN002595"/>
        <s v="TXN004607"/>
        <s v="TXN003641"/>
        <s v="TXN005798"/>
        <s v="TXN003197"/>
        <s v="TXN000144"/>
        <s v="TXN009657"/>
        <s v="TXN005682"/>
        <s v="TXN003402"/>
        <s v="TXN014674"/>
        <s v="TXN003925"/>
        <s v="TXN006148"/>
        <s v="TXN008789"/>
        <s v="TXN010894"/>
        <s v="TXN013983"/>
        <s v="TXN013789"/>
        <s v="TXN006492"/>
        <s v="TXN013788"/>
        <s v="TXN002612"/>
        <s v="TXN004713"/>
        <s v="TXN013347"/>
        <s v="TXN007725"/>
        <s v="TXN002381"/>
        <s v="TXN005933"/>
        <s v="TXN008039"/>
        <s v="TXN010659"/>
        <s v="TXN014438"/>
        <s v="TXN014064"/>
        <s v="TXN014417"/>
        <s v="TXN005305"/>
        <s v="TXN013629"/>
        <s v="TXN004411"/>
        <s v="TXN008173"/>
        <s v="TXN003085"/>
        <s v="TXN004241"/>
        <s v="TXN000398"/>
        <s v="TXN003520"/>
        <s v="TXN006206"/>
        <s v="TXN008738"/>
        <s v="TXN009939"/>
        <s v="TXN006153"/>
        <s v="TXN008872"/>
        <s v="TXN013722"/>
        <s v="TXN005468"/>
        <s v="TXN003761"/>
        <s v="TXN001055"/>
        <s v="TXN014251"/>
        <s v="TXN006480"/>
        <s v="TXN014192"/>
        <s v="TXN004374"/>
        <s v="TXN004340"/>
        <s v="TXN006688"/>
        <s v="TXN006397"/>
        <s v="TXN004914"/>
        <s v="TXN008812"/>
        <s v="TXN006629"/>
        <s v="TXN004326"/>
        <s v="TXN004036"/>
        <s v="TXN001024"/>
        <s v="TXN011931"/>
        <s v="TXN004040"/>
        <s v="TXN004287"/>
        <s v="TXN005744"/>
        <s v="TXN002641"/>
        <s v="TXN009653"/>
        <s v="TXN001734"/>
        <s v="TXN001545"/>
        <s v="TXN003729"/>
        <s v="TXN009103"/>
        <s v="TXN008082"/>
        <s v="TXN005653"/>
        <s v="TXN000688"/>
        <s v="TXN000894"/>
        <s v="TXN012668"/>
        <s v="TXN012193"/>
        <s v="TXN005139"/>
        <s v="TXN006166"/>
        <s v="TXN013239"/>
        <s v="TXN009218"/>
        <s v="TXN004511"/>
        <s v="TXN011065"/>
        <s v="TXN005087"/>
        <s v="TXN013622"/>
        <s v="TXN011863"/>
        <s v="TXN013829"/>
        <s v="TXN007117"/>
        <s v="TXN006974"/>
        <s v="TXN011248"/>
        <s v="TXN000377"/>
        <s v="TXN000349"/>
        <s v="TXN007520"/>
        <s v="TXN008771"/>
        <s v="TXN009950"/>
        <s v="TXN003513"/>
        <s v="TXN005788"/>
        <s v="TXN005851"/>
        <s v="TXN014811"/>
        <s v="TXN009302"/>
        <s v="TXN000706"/>
        <s v="TXN012770"/>
        <s v="TXN005707"/>
        <s v="TXN011851"/>
        <s v="TXN014578"/>
        <s v="TXN005631"/>
        <s v="TXN011918"/>
        <s v="TXN013634"/>
        <s v="TXN001894"/>
        <s v="TXN009766"/>
        <s v="TXN011952"/>
        <s v="TXN008125"/>
        <s v="TXN005182"/>
        <s v="TXN009322"/>
        <s v="TXN007940"/>
        <s v="TXN006726"/>
        <s v="TXN007765"/>
        <s v="TXN008769"/>
        <s v="TXN014233"/>
        <s v="TXN003316"/>
        <s v="TXN002928"/>
        <s v="TXN013408"/>
        <s v="TXN004761"/>
        <s v="TXN003955"/>
        <s v="TXN004515"/>
        <s v="TXN009975"/>
        <s v="TXN013242"/>
        <s v="TXN012210"/>
        <s v="TXN005603"/>
        <s v="TXN003611"/>
        <s v="TXN012594"/>
        <s v="TXN002143"/>
        <s v="TXN000768"/>
        <s v="TXN009412"/>
        <s v="TXN012437"/>
        <s v="TXN007789"/>
        <s v="TXN006381"/>
        <s v="TXN004273"/>
        <s v="TXN006597"/>
        <s v="TXN000787"/>
        <s v="TXN012144"/>
        <s v="TXN014988"/>
        <s v="TXN011992"/>
        <s v="TXN013406"/>
        <s v="TXN011265"/>
        <s v="TXN003136"/>
        <s v="TXN010096"/>
        <s v="TXN005432"/>
        <s v="TXN010335"/>
        <s v="TXN003657"/>
        <s v="TXN005405"/>
        <s v="TXN010240"/>
        <s v="TXN001952"/>
        <s v="TXN001524"/>
        <s v="TXN007618"/>
        <s v="TXN000389"/>
        <s v="TXN003192"/>
        <s v="TXN013799"/>
        <s v="TXN013753"/>
        <s v="TXN012336"/>
        <s v="TXN009871"/>
        <s v="TXN001974"/>
        <s v="TXN014145"/>
        <s v="TXN013922"/>
        <s v="TXN003970"/>
        <s v="TXN001175"/>
        <s v="TXN002458"/>
        <s v="TXN000064"/>
        <s v="TXN006499"/>
        <s v="TXN011670"/>
        <s v="TXN003679"/>
        <s v="TXN008434"/>
        <s v="TXN009938"/>
        <s v="TXN007605"/>
        <s v="TXN009237"/>
        <s v="TXN009008"/>
        <s v="TXN013028"/>
        <s v="TXN008965"/>
        <s v="TXN013651"/>
        <s v="TXN010606"/>
        <s v="TXN010721"/>
        <s v="TXN004852"/>
        <s v="TXN012387"/>
        <s v="TXN000512"/>
        <s v="TXN004837"/>
        <s v="TXN003869"/>
        <s v="TXN003784"/>
        <s v="TXN002385"/>
        <s v="TXN007058"/>
        <s v="TXN002051"/>
        <s v="TXN009284"/>
        <s v="TXN000454"/>
        <s v="TXN010338"/>
        <s v="TXN010505"/>
        <s v="TXN012008"/>
        <s v="TXN000372"/>
        <s v="TXN006926"/>
        <s v="TXN008611"/>
        <s v="TXN005963"/>
        <s v="TXN005945"/>
        <s v="TXN005067"/>
        <s v="TXN006890"/>
        <s v="TXN003651"/>
        <s v="TXN000629"/>
        <s v="TXN001760"/>
        <s v="TXN012766"/>
        <s v="TXN014978"/>
        <s v="TXN007695"/>
        <s v="TXN013524"/>
        <s v="TXN007630"/>
        <s v="TXN001081"/>
        <s v="TXN014470"/>
        <s v="TXN002925"/>
        <s v="TXN001598"/>
        <s v="TXN010858"/>
        <s v="TXN012186"/>
        <s v="TXN012781"/>
        <s v="TXN004300"/>
        <s v="TXN009031"/>
        <s v="TXN011203"/>
        <s v="TXN004923"/>
        <s v="TXN011100"/>
        <s v="TXN008320"/>
        <s v="TXN001410"/>
        <s v="TXN013338"/>
        <s v="TXN013991"/>
        <s v="TXN013068"/>
        <s v="TXN007938"/>
        <s v="TXN004146"/>
        <s v="TXN014377"/>
        <s v="TXN006440"/>
        <s v="TXN012568"/>
        <s v="TXN001984"/>
        <s v="TXN008513"/>
        <s v="TXN014485"/>
        <s v="TXN001537"/>
        <s v="TXN004010"/>
        <s v="TXN011864"/>
        <s v="TXN013805"/>
        <s v="TXN002423"/>
        <s v="TXN014347"/>
        <s v="TXN008161"/>
        <s v="TXN009433"/>
        <s v="TXN004016"/>
        <s v="TXN003120"/>
        <s v="TXN013652"/>
        <s v="TXN001935"/>
        <s v="TXN000913"/>
        <s v="TXN006521"/>
        <s v="TXN013327"/>
        <s v="TXN009942"/>
        <s v="TXN014968"/>
        <s v="TXN001776"/>
        <s v="TXN009043"/>
        <s v="TXN001649"/>
        <s v="TXN011138"/>
        <s v="TXN000720"/>
        <s v="TXN014279"/>
        <s v="TXN000786"/>
        <s v="TXN009088"/>
        <s v="TXN000338"/>
        <s v="TXN013156"/>
        <s v="TXN008129"/>
        <s v="TXN007623"/>
        <s v="TXN009706"/>
        <s v="TXN014010"/>
        <s v="TXN012795"/>
        <s v="TXN002541"/>
        <s v="TXN000941"/>
        <s v="TXN006264"/>
        <s v="TXN003964"/>
        <s v="TXN009223"/>
        <s v="TXN012188"/>
        <s v="TXN005923"/>
        <s v="TXN004502"/>
        <s v="TXN013728"/>
        <s v="TXN002223"/>
        <s v="TXN006878"/>
        <s v="TXN002828"/>
        <s v="TXN006839"/>
        <s v="TXN010727"/>
        <s v="TXN007819"/>
        <s v="TXN003878"/>
        <s v="TXN010116"/>
        <s v="TXN004056"/>
        <s v="TXN007652"/>
        <s v="TXN000277"/>
        <s v="TXN005227"/>
        <s v="TXN008562"/>
        <s v="TXN009460"/>
        <s v="TXN002912"/>
        <s v="TXN011844"/>
        <s v="TXN004079"/>
        <s v="TXN009342"/>
        <s v="TXN002188"/>
        <s v="TXN011054"/>
        <s v="TXN013921"/>
        <s v="TXN012324"/>
        <s v="TXN005416"/>
        <s v="TXN009572"/>
        <s v="TXN009656"/>
        <s v="TXN011080"/>
        <s v="TXN005004"/>
        <s v="TXN007027"/>
        <s v="TXN011624"/>
        <s v="TXN006297"/>
        <s v="TXN006785"/>
        <s v="TXN010147"/>
        <s v="TXN001726"/>
        <s v="TXN006775"/>
        <s v="TXN002616"/>
        <s v="TXN010334"/>
        <s v="TXN001214"/>
        <s v="TXN003601"/>
        <s v="TXN010720"/>
        <s v="TXN009768"/>
        <s v="TXN004157"/>
        <s v="TXN014688"/>
        <s v="TXN010905"/>
        <s v="TXN009897"/>
        <s v="TXN007159"/>
        <s v="TXN011634"/>
        <s v="TXN008978"/>
        <s v="TXN010186"/>
        <s v="TXN014951"/>
        <s v="TXN001226"/>
        <s v="TXN009559"/>
        <s v="TXN009774"/>
        <s v="TXN014456"/>
        <s v="TXN012143"/>
        <s v="TXN004782"/>
        <s v="TXN009474"/>
        <s v="TXN008462"/>
        <s v="TXN002798"/>
        <s v="TXN002047"/>
        <s v="TXN003158"/>
        <s v="TXN010588"/>
        <s v="TXN007544"/>
        <s v="TXN005169"/>
        <s v="TXN010453"/>
        <s v="TXN012046"/>
        <s v="TXN010028"/>
        <s v="TXN000051"/>
        <s v="TXN011579"/>
        <s v="TXN012019"/>
        <s v="TXN005259"/>
        <s v="TXN013249"/>
        <s v="TXN013661"/>
        <s v="TXN000749"/>
        <s v="TXN012841"/>
        <s v="TXN006851"/>
        <s v="TXN014490"/>
        <s v="TXN008153"/>
        <s v="TXN008148"/>
        <s v="TXN012356"/>
        <s v="TXN006191"/>
        <s v="TXN002963"/>
        <s v="TXN009222"/>
        <s v="TXN005879"/>
        <s v="TXN003162"/>
        <s v="TXN013484"/>
        <s v="TXN013100"/>
        <s v="TXN009658"/>
        <s v="TXN014019"/>
        <s v="TXN001199"/>
        <s v="TXN002231"/>
        <s v="TXN011208"/>
        <s v="TXN007267"/>
        <s v="TXN006192"/>
        <s v="TXN012741"/>
        <s v="TXN004391"/>
        <s v="TXN002319"/>
        <s v="TXN014749"/>
        <s v="TXN001350"/>
        <s v="TXN012962"/>
        <s v="TXN011638"/>
        <s v="TXN002979"/>
        <s v="TXN003097"/>
        <s v="TXN008319"/>
        <s v="TXN000315"/>
        <s v="TXN005752"/>
        <s v="TXN010040"/>
        <s v="TXN007165"/>
        <s v="TXN002365"/>
        <s v="TXN012290"/>
        <s v="TXN011194"/>
        <s v="TXN011541"/>
        <s v="TXN001126"/>
        <s v="TXN000485"/>
        <s v="TXN003002"/>
        <s v="TXN010792"/>
        <s v="TXN013534"/>
        <s v="TXN011826"/>
        <s v="TXN007325"/>
        <s v="TXN011873"/>
        <s v="TXN003342"/>
        <s v="TXN010930"/>
        <s v="TXN003644"/>
        <s v="TXN002927"/>
        <s v="TXN013121"/>
        <s v="TXN013014"/>
        <s v="TXN000266"/>
        <s v="TXN003300"/>
        <s v="TXN010018"/>
        <s v="TXN002424"/>
        <s v="TXN005724"/>
        <s v="TXN002057"/>
        <s v="TXN012352"/>
        <s v="TXN012983"/>
        <s v="TXN009355"/>
        <s v="TXN014613"/>
        <s v="TXN012171"/>
        <s v="TXN004728"/>
        <s v="TXN002506"/>
        <s v="TXN005402"/>
        <s v="TXN006439"/>
        <s v="TXN005394"/>
        <s v="TXN007508"/>
        <s v="TXN013824"/>
        <s v="TXN005339"/>
        <s v="TXN006618"/>
        <s v="TXN003616"/>
        <s v="TXN003294"/>
        <s v="TXN005119"/>
        <s v="TXN009907"/>
        <s v="TXN014038"/>
        <s v="TXN007344"/>
        <s v="TXN002035"/>
        <s v="TXN013404"/>
        <s v="TXN006085"/>
        <s v="TXN002315"/>
        <s v="TXN007152"/>
        <s v="TXN006221"/>
        <s v="TXN012214"/>
        <s v="TXN003835"/>
        <s v="TXN004335"/>
        <s v="TXN008358"/>
        <s v="TXN002403"/>
        <s v="TXN013819"/>
        <s v="TXN000013"/>
        <s v="TXN008721"/>
        <s v="TXN013535"/>
        <s v="TXN001058"/>
        <s v="TXN009204"/>
        <s v="TXN009024"/>
        <s v="TXN004209"/>
        <s v="TXN004656"/>
        <s v="TXN012436"/>
        <s v="TXN011581"/>
        <s v="TXN012072"/>
        <s v="TXN012067"/>
        <s v="TXN008241"/>
        <s v="TXN011768"/>
        <s v="TXN005629"/>
        <s v="TXN012476"/>
        <s v="TXN010675"/>
        <s v="TXN013727"/>
        <s v="TXN008378"/>
        <s v="TXN010580"/>
        <s v="TXN013495"/>
        <s v="TXN005561"/>
        <s v="TXN013328"/>
        <s v="TXN005361"/>
        <s v="TXN004623"/>
        <s v="TXN008041"/>
        <s v="TXN005882"/>
        <s v="TXN004861"/>
        <s v="TXN000371"/>
        <s v="TXN011833"/>
        <s v="TXN013920"/>
        <s v="TXN007596"/>
        <s v="TXN009892"/>
        <s v="TXN008279"/>
        <s v="TXN007784"/>
        <s v="TXN009577"/>
        <s v="TXN005284"/>
        <s v="TXN008298"/>
        <s v="TXN003693"/>
        <s v="TXN010978"/>
        <s v="TXN010454"/>
        <s v="TXN002749"/>
        <s v="TXN002702"/>
        <s v="TXN009745"/>
        <s v="TXN008740"/>
        <s v="TXN002742"/>
        <s v="TXN011347"/>
        <s v="TXN011687"/>
        <s v="TXN010773"/>
        <s v="TXN005156"/>
        <s v="TXN001257"/>
        <s v="TXN006075"/>
        <s v="TXN003519"/>
        <s v="TXN010648"/>
        <s v="TXN008806"/>
        <s v="TXN005311"/>
        <s v="TXN008071"/>
        <s v="TXN001803"/>
        <s v="TXN014065"/>
        <s v="TXN002272"/>
        <s v="TXN014573"/>
        <s v="TXN001855"/>
        <s v="TXN006339"/>
        <s v="TXN009873"/>
        <s v="TXN003957"/>
        <s v="TXN000062"/>
        <s v="TXN011730"/>
        <s v="TXN009304"/>
        <s v="TXN012532"/>
        <s v="TXN009495"/>
        <s v="TXN000916"/>
        <s v="TXN004423"/>
        <s v="TXN005225"/>
        <s v="TXN001293"/>
        <s v="TXN012633"/>
        <s v="TXN003029"/>
        <s v="TXN007054"/>
        <s v="TXN009050"/>
        <s v="TXN000397"/>
        <s v="TXN010636"/>
        <s v="TXN011297"/>
        <s v="TXN003999"/>
        <s v="TXN001376"/>
        <s v="TXN001346"/>
        <s v="TXN002164"/>
        <s v="TXN006824"/>
        <s v="TXN012366"/>
        <s v="TXN004122"/>
        <s v="TXN006330"/>
        <s v="TXN007761"/>
        <s v="TXN006664"/>
        <s v="TXN002781"/>
        <s v="TXN014423"/>
        <s v="TXN000847"/>
        <s v="TXN001829"/>
        <s v="TXN003497"/>
        <s v="TXN005150"/>
        <s v="TXN003647"/>
        <s v="TXN005438"/>
        <s v="TXN003619"/>
        <s v="TXN007242"/>
        <s v="TXN007619"/>
        <s v="TXN000488"/>
        <s v="TXN012735"/>
        <s v="TXN004712"/>
        <s v="TXN011600"/>
        <s v="TXN012554"/>
        <s v="TXN013312"/>
        <s v="TXN003095"/>
        <s v="TXN006088"/>
        <s v="TXN007568"/>
        <s v="TXN002447"/>
        <s v="TXN000519"/>
        <s v="TXN014164"/>
        <s v="TXN009296"/>
        <s v="TXN010247"/>
        <s v="TXN002483"/>
        <s v="TXN014790"/>
        <s v="TXN007123"/>
        <s v="TXN006116"/>
        <s v="TXN005954"/>
        <s v="TXN009780"/>
        <s v="TXN002072"/>
        <s v="TXN014576"/>
        <s v="TXN002335"/>
        <s v="TXN000902"/>
        <s v="TXN006674"/>
        <s v="TXN005725"/>
        <s v="TXN014476"/>
        <s v="TXN011894"/>
        <s v="TXN014431"/>
        <s v="TXN014053"/>
        <s v="TXN000800"/>
        <s v="TXN001018"/>
        <s v="TXN002960"/>
        <s v="TXN003153"/>
        <s v="TXN003049"/>
        <s v="TXN005041"/>
        <s v="TXN011618"/>
        <s v="TXN001270"/>
        <s v="TXN010438"/>
        <s v="TXN010755"/>
        <s v="TXN000414"/>
        <s v="TXN014006"/>
        <s v="TXN004848"/>
        <s v="TXN014295"/>
        <s v="TXN006538"/>
        <s v="TXN011801"/>
        <s v="TXN009000"/>
        <s v="TXN012769"/>
        <s v="TXN006388"/>
        <s v="TXN003898"/>
        <s v="TXN010688"/>
        <s v="TXN002574"/>
        <s v="TXN012266"/>
        <s v="TXN005794"/>
        <s v="TXN014593"/>
        <s v="TXN006237"/>
        <s v="TXN012224"/>
        <s v="TXN000348"/>
        <s v="TXN008404"/>
        <s v="TXN006531"/>
        <s v="TXN003608"/>
        <s v="TXN005501"/>
        <s v="TXN009914"/>
        <s v="TXN009952"/>
        <s v="TXN011646"/>
        <s v="TXN006563"/>
        <s v="TXN000717"/>
        <s v="TXN001820"/>
        <s v="TXN004808"/>
        <s v="TXN011289"/>
        <s v="TXN007404"/>
        <s v="TXN003157"/>
        <s v="TXN012045"/>
        <s v="TXN007099"/>
        <s v="TXN005001"/>
        <s v="TXN012818"/>
        <s v="TXN011611"/>
        <s v="TXN014479"/>
        <s v="TXN008288"/>
        <s v="TXN005861"/>
        <s v="TXN008214"/>
        <s v="TXN013103"/>
        <s v="TXN013913"/>
        <s v="TXN000009"/>
        <s v="TXN008124"/>
        <s v="TXN002833"/>
        <s v="TXN012442"/>
        <s v="TXN013001"/>
        <s v="TXN000111"/>
        <s v="TXN002084"/>
        <s v="TXN009610"/>
        <s v="TXN013342"/>
        <s v="TXN005499"/>
        <s v="TXN004724"/>
        <s v="TXN011162"/>
        <s v="TXN005008"/>
        <s v="TXN009141"/>
        <s v="TXN011372"/>
        <s v="TXN013414"/>
        <s v="TXN009071"/>
        <s v="TXN005393"/>
        <s v="TXN010067"/>
        <s v="TXN012288"/>
        <s v="TXN010813"/>
        <s v="TXN009722"/>
        <s v="TXN006614"/>
        <s v="TXN000386"/>
        <s v="TXN000994"/>
        <s v="TXN005072"/>
        <s v="TXN001515"/>
        <s v="TXN014298"/>
        <s v="TXN013009"/>
        <s v="TXN011444"/>
        <s v="TXN006767"/>
        <s v="TXN001249"/>
        <s v="TXN011892"/>
        <s v="TXN014914"/>
        <s v="TXN000107"/>
        <s v="TXN004419"/>
        <s v="TXN012496"/>
        <s v="TXN013215"/>
        <s v="TXN002037"/>
        <s v="TXN012123"/>
        <s v="TXN005893"/>
        <s v="TXN012509"/>
        <s v="TXN001424"/>
        <s v="TXN005421"/>
        <s v="TXN004962"/>
        <s v="TXN011429"/>
        <s v="TXN012249"/>
        <s v="TXN004098"/>
        <s v="TXN007280"/>
        <s v="TXN004162"/>
        <s v="TXN005064"/>
        <s v="TXN002557"/>
        <s v="TXN010939"/>
        <s v="TXN010866"/>
        <s v="TXN010825"/>
        <s v="TXN012003"/>
        <s v="TXN007853"/>
        <s v="TXN008137"/>
        <s v="TXN001815"/>
        <s v="TXN012576"/>
        <s v="TXN000946"/>
        <s v="TXN005905"/>
        <s v="TXN004107"/>
        <s v="TXN013157"/>
        <s v="TXN014261"/>
        <s v="TXN013593"/>
        <s v="TXN012672"/>
        <s v="TXN000015"/>
        <s v="TXN012345"/>
        <s v="TXN013369"/>
        <s v="TXN009312"/>
        <s v="TXN008821"/>
        <s v="TXN002161"/>
        <s v="TXN009452"/>
        <s v="TXN005775"/>
        <s v="TXN007295"/>
        <s v="TXN005753"/>
        <s v="TXN010417"/>
        <s v="TXN002576"/>
        <s v="TXN009876"/>
        <s v="TXN009878"/>
        <s v="TXN006942"/>
        <s v="TXN012155"/>
        <s v="TXN002594"/>
        <s v="TXN002033"/>
        <s v="TXN005979"/>
        <s v="TXN012695"/>
        <s v="TXN011304"/>
        <s v="TXN000865"/>
        <s v="TXN011288"/>
        <s v="TXN009308"/>
        <s v="TXN007161"/>
        <s v="TXN003436"/>
        <s v="TXN000792"/>
        <s v="TXN007168"/>
        <s v="TXN010681"/>
        <s v="TXN012558"/>
        <s v="TXN004404"/>
        <s v="TXN010486"/>
        <s v="TXN003168"/>
        <s v="TXN009978"/>
        <s v="TXN012782"/>
        <s v="TXN011168"/>
        <s v="TXN013188"/>
        <s v="TXN008105"/>
        <s v="TXN005291"/>
        <s v="TXN012001"/>
        <s v="TXN012934"/>
        <s v="TXN008776"/>
        <s v="TXN003201"/>
        <s v="TXN002202"/>
        <s v="TXN004765"/>
        <s v="TXN009444"/>
        <s v="TXN007156"/>
        <s v="TXN001566"/>
        <s v="TXN004312"/>
        <s v="TXN013988"/>
        <s v="TXN000681"/>
        <s v="TXN002099"/>
        <s v="TXN014200"/>
        <s v="TXN014363"/>
        <s v="TXN005546"/>
        <s v="TXN000089"/>
        <s v="TXN002334"/>
        <s v="TXN010543"/>
        <s v="TXN009128"/>
        <s v="TXN011410"/>
        <s v="TXN005213"/>
        <s v="TXN006889"/>
        <s v="TXN002007"/>
        <s v="TXN013861"/>
        <s v="TXN005168"/>
        <s v="TXN006604"/>
        <s v="TXN003960"/>
        <s v="TXN008797"/>
        <s v="TXN010399"/>
        <s v="TXN003562"/>
        <s v="TXN004990"/>
        <s v="TXN003360"/>
        <s v="TXN006111"/>
        <s v="TXN009034"/>
        <s v="TXN001364"/>
        <s v="TXN001240"/>
        <s v="TXN010030"/>
        <s v="TXN000662"/>
        <s v="TXN012608"/>
        <s v="TXN008947"/>
        <s v="TXN007960"/>
        <s v="TXN000359"/>
        <s v="TXN002401"/>
        <s v="TXN001143"/>
        <s v="TXN002753"/>
        <s v="TXN002951"/>
        <s v="TXN008186"/>
        <s v="TXN004050"/>
        <s v="TXN008045"/>
        <s v="TXN008206"/>
        <s v="TXN009883"/>
        <s v="TXN006935"/>
        <s v="TXN000864"/>
        <s v="TXN002873"/>
        <s v="TXN004770"/>
        <s v="TXN013592"/>
        <s v="TXN010054"/>
        <s v="TXN000649"/>
        <s v="TXN004439"/>
        <s v="TXN009919"/>
        <s v="TXN005193"/>
        <s v="TXN003119"/>
        <s v="TXN014814"/>
        <s v="TXN010354"/>
        <s v="TXN008665"/>
        <s v="TXN011567"/>
        <s v="TXN007867"/>
        <s v="TXN006013"/>
        <s v="TXN001010"/>
        <s v="TXN003956"/>
        <s v="TXN010867"/>
        <s v="TXN014877"/>
        <s v="TXN006246"/>
        <s v="TXN013110"/>
        <s v="TXN008766"/>
        <s v="TXN008687"/>
        <s v="TXN010908"/>
        <s v="TXN004718"/>
        <s v="TXN014404"/>
        <s v="TXN010233"/>
        <s v="TXN001874"/>
        <s v="TXN006161"/>
        <s v="TXN005326"/>
        <s v="TXN001275"/>
        <s v="TXN013087"/>
        <s v="TXN006808"/>
        <s v="TXN005895"/>
        <s v="TXN006713"/>
        <s v="TXN010662"/>
        <s v="TXN004976"/>
        <s v="TXN009633"/>
        <s v="TXN003020"/>
        <s v="TXN013909"/>
        <s v="TXN002908"/>
        <s v="TXN002279"/>
        <s v="TXN004206"/>
        <s v="TXN001211"/>
        <s v="TXN004569"/>
        <s v="TXN000995"/>
        <s v="TXN003107"/>
        <s v="TXN013990"/>
        <s v="TXN007331"/>
        <s v="TXN005643"/>
        <s v="TXN011011"/>
        <s v="TXN001120"/>
        <s v="TXN010098"/>
        <s v="TXN003803"/>
        <s v="TXN013668"/>
        <s v="TXN014187"/>
        <s v="TXN006456"/>
        <s v="TXN003078"/>
        <s v="TXN000892"/>
        <s v="TXN011701"/>
        <s v="TXN007303"/>
        <s v="TXN013537"/>
        <s v="TXN011578"/>
        <s v="TXN014691"/>
        <s v="TXN006305"/>
        <s v="TXN003856"/>
        <s v="TXN003676"/>
        <s v="TXN000461"/>
        <s v="TXN005476"/>
        <s v="TXN003791"/>
        <s v="TXN002648"/>
        <s v="TXN010356"/>
        <s v="TXN007213"/>
        <s v="TXN007269"/>
        <s v="TXN010206"/>
        <s v="TXN004084"/>
        <s v="TXN006375"/>
        <s v="TXN011317"/>
        <s v="TXN010830"/>
        <s v="TXN011680"/>
        <s v="TXN010638"/>
        <s v="TXN008403"/>
        <s v="TXN009930"/>
        <s v="TXN012981"/>
        <s v="TXN011685"/>
        <s v="TXN009719"/>
        <s v="TXN007279"/>
        <s v="TXN010214"/>
        <s v="TXN014481"/>
        <s v="TXN003133"/>
        <s v="TXN005300"/>
        <s v="TXN010457"/>
        <s v="TXN009317"/>
        <s v="TXN007395"/>
        <s v="TXN006900"/>
        <s v="TXN007296"/>
        <s v="TXN007839"/>
        <s v="TXN004565"/>
        <s v="TXN006286"/>
        <s v="TXN005012"/>
        <s v="TXN004266"/>
        <s v="TXN012426"/>
        <s v="TXN011378"/>
        <s v="TXN007594"/>
        <s v="TXN005585"/>
        <s v="TXN005267"/>
        <s v="TXN006822"/>
        <s v="TXN008158"/>
        <s v="TXN004045"/>
        <s v="TXN004351"/>
        <s v="TXN005796"/>
        <s v="TXN008155"/>
        <s v="TXN002522"/>
        <s v="TXN012014"/>
        <s v="TXN001735"/>
        <s v="TXN011920"/>
        <s v="TXN008380"/>
        <s v="TXN008918"/>
        <s v="TXN004843"/>
        <s v="TXN002654"/>
        <s v="TXN002710"/>
        <s v="TXN004925"/>
        <s v="TXN005784"/>
        <s v="TXN007006"/>
        <s v="TXN009618"/>
        <s v="TXN004405"/>
        <s v="TXN003109"/>
        <s v="TXN002971"/>
        <s v="TXN004341"/>
        <s v="TXN012778"/>
        <s v="TXN001928"/>
        <s v="TXN000481"/>
        <s v="TXN009569"/>
        <s v="TXN004349"/>
        <s v="TXN003184"/>
        <s v="TXN003583"/>
        <s v="TXN001753"/>
        <s v="TXN004551"/>
        <s v="TXN002346"/>
        <s v="TXN014386"/>
        <s v="TXN012933"/>
        <s v="TXN009392"/>
        <s v="TXN002417"/>
        <s v="TXN010320"/>
        <s v="TXN012024"/>
        <s v="TXN010268"/>
        <s v="TXN012079"/>
        <s v="TXN013670"/>
        <s v="TXN008545"/>
        <s v="TXN004947"/>
        <s v="TXN013226"/>
        <s v="TXN009622"/>
        <s v="TXN004392"/>
        <s v="TXN010522"/>
        <s v="TXN011210"/>
        <s v="TXN014252"/>
        <s v="TXN006435"/>
        <s v="TXN007746"/>
        <s v="TXN001825"/>
        <s v="TXN013468"/>
        <s v="TXN000279"/>
        <s v="TXN012595"/>
        <s v="TXN006804"/>
        <s v="TXN004148"/>
        <s v="TXN009746"/>
        <s v="TXN012054"/>
        <s v="TXN012304"/>
        <s v="TXN012110"/>
        <s v="TXN004788"/>
        <s v="TXN012848"/>
        <s v="TXN008028"/>
        <s v="TXN010947"/>
        <s v="TXN004622"/>
        <s v="TXN011422"/>
        <s v="TXN006478"/>
        <s v="TXN010584"/>
        <s v="TXN006658"/>
        <s v="TXN012089"/>
        <s v="TXN001161"/>
        <s v="TXN004727"/>
        <s v="TXN002526"/>
        <s v="TXN001853"/>
        <s v="TXN007705"/>
        <s v="TXN010279"/>
        <s v="TXN005122"/>
        <s v="TXN012147"/>
        <s v="TXN007806"/>
        <s v="TXN003705"/>
        <s v="TXN009049"/>
        <s v="TXN013459"/>
        <s v="TXN011512"/>
        <s v="TXN007257"/>
        <s v="TXN007392"/>
        <s v="TXN003350"/>
        <s v="TXN006383"/>
        <s v="TXN001329"/>
        <s v="TXN002273"/>
        <s v="TXN013415"/>
        <s v="TXN001408"/>
        <s v="TXN004696"/>
        <s v="TXN013385"/>
        <s v="TXN011397"/>
        <s v="TXN005068"/>
        <s v="TXN007254"/>
        <s v="TXN010227"/>
        <s v="TXN008938"/>
        <s v="TXN010626"/>
        <s v="TXN003044"/>
        <s v="TXN014208"/>
        <s v="TXN005095"/>
        <s v="TXN013741"/>
        <s v="TXN003635"/>
        <s v="TXN013940"/>
        <s v="TXN005931"/>
        <s v="TXN003105"/>
        <s v="TXN007837"/>
        <s v="TXN011277"/>
        <s v="TXN009505"/>
        <s v="TXN011993"/>
        <s v="TXN000407"/>
        <s v="TXN000520"/>
        <s v="TXN001993"/>
        <s v="TXN012984"/>
        <s v="TXN004505"/>
        <s v="TXN004554"/>
        <s v="TXN004007"/>
        <s v="TXN004850"/>
        <s v="TXN012839"/>
        <s v="TXN011986"/>
        <s v="TXN001624"/>
        <s v="TXN006444"/>
        <s v="TXN000443"/>
        <s v="TXN006712"/>
        <s v="TXN011093"/>
        <s v="TXN013041"/>
        <s v="TXN008141"/>
        <s v="TXN007417"/>
        <s v="TXN000522"/>
        <s v="TXN014533"/>
        <s v="TXN010566"/>
        <s v="TXN011871"/>
        <s v="TXN000095"/>
        <s v="TXN013323"/>
        <s v="TXN012613"/>
        <s v="TXN006034"/>
        <s v="TXN000759"/>
        <s v="TXN008019"/>
        <s v="TXN012064"/>
        <s v="TXN008062"/>
        <s v="TXN007149"/>
        <s v="TXN012922"/>
        <s v="TXN003272"/>
        <s v="TXN006832"/>
        <s v="TXN011814"/>
        <s v="TXN009828"/>
        <s v="TXN001328"/>
        <s v="TXN007066"/>
        <s v="TXN014943"/>
        <s v="TXN013705"/>
        <s v="TXN009739"/>
        <s v="TXN004693"/>
        <s v="TXN001059"/>
        <s v="TXN009718"/>
        <s v="TXN001835"/>
        <s v="TXN011991"/>
        <s v="TXN012057"/>
        <s v="TXN009299"/>
        <s v="TXN012803"/>
        <s v="TXN000630"/>
        <s v="TXN009472"/>
        <s v="TXN000992"/>
        <s v="TXN007429"/>
        <s v="TXN013308"/>
        <s v="TXN001633"/>
        <s v="TXN010490"/>
        <s v="TXN007240"/>
        <s v="TXN013167"/>
        <s v="TXN011702"/>
        <s v="TXN009855"/>
        <s v="TXN008590"/>
        <s v="TXN006074"/>
        <s v="TXN012109"/>
        <s v="TXN011757"/>
        <s v="TXN003346"/>
        <s v="TXN000186"/>
        <s v="TXN001150"/>
        <s v="TXN007206"/>
        <s v="TXN010538"/>
        <s v="TXN014806"/>
        <s v="TXN011761"/>
        <s v="TXN001118"/>
        <s v="TXN011968"/>
        <s v="TXN005164"/>
        <s v="TXN007185"/>
        <s v="TXN012682"/>
        <s v="TXN013653"/>
        <s v="TXN013004"/>
        <s v="TXN012341"/>
        <s v="TXN012389"/>
        <s v="TXN001385"/>
        <s v="TXN006058"/>
        <s v="TXN014500"/>
        <s v="TXN008748"/>
        <s v="TXN007564"/>
        <s v="TXN008763"/>
        <s v="TXN010842"/>
        <s v="TXN014383"/>
        <s v="TXN003773"/>
        <s v="TXN011913"/>
        <s v="TXN000187"/>
        <s v="TXN013719"/>
        <s v="TXN003649"/>
        <s v="TXN013691"/>
        <s v="TXN010670"/>
        <s v="TXN011495"/>
        <s v="TXN001839"/>
        <s v="TXN005282"/>
        <s v="TXN004550"/>
        <s v="TXN014832"/>
        <s v="TXN009265"/>
        <s v="TXN002867"/>
        <s v="TXN002747"/>
        <s v="TXN013744"/>
        <s v="TXN008878"/>
        <s v="TXN012900"/>
        <s v="TXN008411"/>
        <s v="TXN010372"/>
        <s v="TXN000417"/>
        <s v="TXN013217"/>
        <s v="TXN009274"/>
        <s v="TXN008659"/>
        <s v="TXN004708"/>
        <s v="TXN012681"/>
        <s v="TXN009497"/>
        <s v="TXN001830"/>
        <s v="TXN013619"/>
        <s v="TXN008167"/>
        <s v="TXN005553"/>
        <s v="TXN012483"/>
        <s v="TXN002254"/>
        <s v="TXN006415"/>
        <s v="TXN010578"/>
        <s v="TXN005948"/>
        <s v="TXN005352"/>
        <s v="TXN014570"/>
        <s v="TXN006645"/>
        <s v="TXN010291"/>
        <s v="TXN005581"/>
        <s v="TXN003873"/>
        <s v="TXN006414"/>
        <s v="TXN000260"/>
        <s v="TXN012561"/>
        <s v="TXN003282"/>
        <s v="TXN009019"/>
        <s v="TXN014973"/>
        <s v="TXN006697"/>
        <s v="TXN014395"/>
        <s v="TXN010302"/>
        <s v="TXN002937"/>
        <s v="TXN014665"/>
        <s v="TXN013748"/>
        <s v="TXN012095"/>
        <s v="TXN014329"/>
        <s v="TXN014409"/>
        <s v="TXN009292"/>
        <s v="TXN012764"/>
        <s v="TXN006701"/>
        <s v="TXN011580"/>
        <s v="TXN005827"/>
        <s v="TXN000529"/>
        <s v="TXN003730"/>
        <s v="TXN007302"/>
        <s v="TXN012739"/>
        <s v="TXN002683"/>
        <s v="TXN001959"/>
        <s v="TXN003166"/>
        <s v="TXN001461"/>
        <s v="TXN012643"/>
        <s v="TXN006846"/>
        <s v="TXN006217"/>
        <s v="TXN001564"/>
        <s v="TXN007141"/>
        <s v="TXN009402"/>
        <s v="TXN010815"/>
        <s v="TXN008793"/>
        <s v="TXN003244"/>
        <s v="TXN001483"/>
        <s v="TXN005961"/>
        <s v="TXN008318"/>
        <s v="TXN008189"/>
        <s v="TXN008402"/>
        <s v="TXN001265"/>
        <s v="TXN006336"/>
        <s v="TXN011034"/>
        <s v="TXN013514"/>
        <s v="TXN013854"/>
        <s v="TXN012273"/>
        <s v="TXN013671"/>
        <s v="TXN012127"/>
        <s v="TXN009771"/>
        <s v="TXN010559"/>
        <s v="TXN005365"/>
        <s v="TXN008009"/>
        <s v="TXN011947"/>
        <s v="TXN000631"/>
        <s v="TXN000041"/>
        <s v="TXN007212"/>
        <s v="TXN011972"/>
        <s v="TXN010131"/>
        <s v="TXN008250"/>
        <s v="TXN008327"/>
        <s v="TXN001807"/>
        <s v="TXN003010"/>
        <s v="TXN002427"/>
        <s v="TXN007662"/>
        <s v="TXN013320"/>
        <s v="TXN005694"/>
        <s v="TXN013569"/>
        <s v="TXN007945"/>
        <s v="TXN005998"/>
        <s v="TXN004338"/>
        <s v="TXN008361"/>
        <s v="TXN009880"/>
        <s v="TXN001138"/>
        <s v="TXN014320"/>
        <s v="TXN006169"/>
        <s v="TXN010603"/>
        <s v="TXN008046"/>
        <s v="TXN010961"/>
        <s v="TXN013002"/>
        <s v="TXN011895"/>
        <s v="TXN010386"/>
        <s v="TXN002246"/>
        <s v="TXN002943"/>
        <s v="TXN004605"/>
        <s v="TXN005586"/>
        <s v="TXN005531"/>
        <s v="TXN002468"/>
        <s v="TXN003643"/>
        <s v="TXN005994"/>
        <s v="TXN013599"/>
        <s v="TXN002717"/>
        <s v="TXN012863"/>
        <s v="TXN002579"/>
        <s v="TXN002425"/>
        <s v="TXN007002"/>
        <s v="TXN012846"/>
        <s v="TXN013072"/>
        <s v="TXN006715"/>
        <s v="TXN014887"/>
        <s v="TXN008473"/>
        <s v="TXN007682"/>
        <s v="TXN008554"/>
        <s v="TXN006735"/>
        <s v="TXN004363"/>
        <s v="TXN008379"/>
        <s v="TXN008946"/>
        <s v="TXN011484"/>
        <s v="TXN002567"/>
        <s v="TXN008910"/>
        <s v="TXN009684"/>
        <s v="TXN004047"/>
        <s v="TXN012837"/>
        <s v="TXN000899"/>
        <s v="TXN012771"/>
        <s v="TXN013621"/>
        <s v="TXN010793"/>
        <s v="TXN001160"/>
        <s v="TXN011970"/>
        <s v="TXN011835"/>
        <s v="TXN005990"/>
        <s v="TXN001796"/>
        <s v="TXN013600"/>
        <s v="TXN004853"/>
        <s v="TXN008096"/>
        <s v="TXN003062"/>
        <s v="TXN012407"/>
        <s v="TXN001074"/>
        <s v="TXN008006"/>
        <s v="TXN006168"/>
        <s v="TXN010007"/>
        <s v="TXN008930"/>
        <s v="TXN006294"/>
        <s v="TXN005823"/>
        <s v="TXN004417"/>
        <s v="TXN014981"/>
        <s v="TXN008295"/>
        <s v="TXN012376"/>
        <s v="TXN013225"/>
        <s v="TXN004963"/>
        <s v="TXN012808"/>
        <s v="TXN013006"/>
        <s v="TXN013574"/>
        <s v="TXN001809"/>
        <s v="TXN008157"/>
        <s v="TXN010599"/>
        <s v="TXN011039"/>
        <s v="TXN013897"/>
        <s v="TXN013656"/>
        <s v="TXN012197"/>
        <s v="TXN014847"/>
        <s v="TXN001387"/>
        <s v="TXN003061"/>
        <s v="TXN008377"/>
        <s v="TXN007239"/>
        <s v="TXN011456"/>
        <s v="TXN012907"/>
        <s v="TXN011427"/>
        <s v="TXN000465"/>
        <s v="TXN006422"/>
        <s v="TXN005645"/>
        <s v="TXN013876"/>
        <s v="TXN005640"/>
        <s v="TXN004046"/>
        <s v="TXN002636"/>
        <s v="TXN005380"/>
        <s v="TXN007633"/>
        <s v="TXN000050"/>
        <s v="TXN005033"/>
        <s v="TXN004436"/>
        <s v="TXN008984"/>
        <s v="TXN012497"/>
        <s v="TXN001102"/>
        <s v="TXN012489"/>
        <s v="TXN010870"/>
        <s v="TXN012091"/>
        <s v="TXN009173"/>
        <s v="TXN013825"/>
        <s v="TXN004939"/>
        <s v="TXN012590"/>
        <s v="TXN010476"/>
        <s v="TXN007852"/>
        <s v="TXN007711"/>
        <s v="TXN009206"/>
        <s v="TXN011789"/>
        <s v="TXN013432"/>
        <s v="TXN013375"/>
        <s v="TXN006182"/>
        <s v="TXN011145"/>
        <s v="TXN005059"/>
        <s v="TXN005853"/>
        <s v="TXN005287"/>
        <s v="TXN008751"/>
        <s v="TXN009056"/>
        <s v="TXN003972"/>
        <s v="TXN002343"/>
        <s v="TXN012666"/>
        <s v="TXN002076"/>
        <s v="TXN001031"/>
        <s v="TXN013183"/>
        <s v="TXN011630"/>
        <s v="TXN009294"/>
        <s v="TXN012800"/>
        <s v="TXN012944"/>
        <s v="TXN007828"/>
        <s v="TXN014732"/>
        <s v="TXN010024"/>
        <s v="TXN004130"/>
        <s v="TXN009188"/>
        <s v="TXN010474"/>
        <s v="TXN004038"/>
        <s v="TXN003154"/>
        <s v="TXN009753"/>
        <s v="TXN003380"/>
        <s v="TXN012159"/>
        <s v="TXN005069"/>
        <s v="TXN014316"/>
        <s v="TXN006471"/>
        <s v="TXN009382"/>
        <s v="TXN007514"/>
        <s v="TXN002825"/>
        <s v="TXN003328"/>
        <s v="TXN006196"/>
        <s v="TXN005675"/>
        <s v="TXN003886"/>
        <s v="TXN005972"/>
        <s v="TXN000980"/>
        <s v="TXN012636"/>
        <s v="TXN003114"/>
        <s v="TXN012883"/>
        <s v="TXN012618"/>
        <s v="TXN013833"/>
        <s v="TXN009773"/>
        <s v="TXN005670"/>
        <s v="TXN000654"/>
        <s v="TXN014356"/>
        <s v="TXN006948"/>
        <s v="TXN011131"/>
        <s v="TXN013467"/>
        <s v="TXN009356"/>
        <s v="TXN013851"/>
        <s v="TXN009225"/>
        <s v="TXN012150"/>
        <s v="TXN010839"/>
        <s v="TXN007720"/>
        <s v="TXN012952"/>
        <s v="TXN010753"/>
        <s v="TXN003287"/>
        <s v="TXN009271"/>
        <s v="TXN008729"/>
        <s v="TXN009759"/>
        <s v="TXN000251"/>
        <s v="TXN005526"/>
        <s v="TXN001827"/>
        <s v="TXN002341"/>
        <s v="TXN006751"/>
        <s v="TXN012475"/>
        <s v="TXN007560"/>
        <s v="TXN004214"/>
        <s v="TXN006319"/>
        <s v="TXN013928"/>
        <s v="TXN006755"/>
        <s v="TXN011451"/>
        <s v="TXN007599"/>
        <s v="TXN013655"/>
        <s v="TXN007691"/>
        <s v="TXN005254"/>
        <s v="TXN007049"/>
        <s v="TXN010708"/>
        <s v="TXN004988"/>
        <s v="TXN007715"/>
        <s v="TXN012898"/>
        <s v="TXN014376"/>
        <s v="TXN008952"/>
        <s v="TXN008597"/>
        <s v="TXN000518"/>
        <s v="TXN003086"/>
        <s v="TXN004221"/>
        <s v="TXN002807"/>
        <s v="TXN012179"/>
        <s v="TXN000422"/>
        <s v="TXN010558"/>
        <s v="TXN012229"/>
        <s v="TXN010641"/>
        <s v="TXN004825"/>
        <s v="TXN014866"/>
        <s v="TXN004600"/>
        <s v="TXN010377"/>
        <s v="TXN011432"/>
        <s v="TXN008572"/>
        <s v="TXN007525"/>
        <s v="TXN006007"/>
        <s v="TXN013732"/>
        <s v="TXN000675"/>
        <s v="TXN011308"/>
        <s v="TXN008680"/>
        <s v="TXN002040"/>
        <s v="TXN011936"/>
        <s v="TXN004568"/>
        <s v="TXN012419"/>
        <s v="TXN008541"/>
        <s v="TXN009953"/>
        <s v="TXN012250"/>
        <s v="TXN001703"/>
        <s v="TXN014917"/>
        <s v="TXN001208"/>
        <s v="TXN005842"/>
        <s v="TXN001761"/>
        <s v="TXN014528"/>
        <s v="TXN007251"/>
        <s v="TXN011900"/>
        <s v="TXN001841"/>
        <s v="TXN007080"/>
        <s v="TXN004566"/>
        <s v="TXN008756"/>
        <s v="TXN011173"/>
        <s v="TXN009696"/>
        <s v="TXN000819"/>
        <s v="TXN000200"/>
        <s v="TXN013864"/>
        <s v="TXN009443"/>
        <s v="TXN006380"/>
        <s v="TXN014895"/>
        <s v="TXN008761"/>
        <s v="TXN001741"/>
        <s v="TXN001405"/>
        <s v="TXN013210"/>
        <s v="TXN000038"/>
        <s v="TXN008814"/>
        <s v="TXN006352"/>
        <s v="TXN014185"/>
        <s v="TXN010053"/>
        <s v="TXN008416"/>
        <s v="TXN009468"/>
        <s v="TXN000179"/>
        <s v="TXN005085"/>
        <s v="TXN010884"/>
        <s v="TXN014204"/>
        <s v="TXN007766"/>
        <s v="TXN000733"/>
        <s v="TXN009316"/>
        <s v="TXN001906"/>
        <s v="TXN000289"/>
        <s v="TXN008048"/>
        <s v="TXN010408"/>
        <s v="TXN012963"/>
        <s v="TXN004548"/>
        <s v="TXN006908"/>
        <s v="TXN009550"/>
        <s v="TXN011961"/>
        <s v="TXN006801"/>
        <s v="TXN008326"/>
        <s v="TXN007877"/>
        <s v="TXN009030"/>
        <s v="TXN003135"/>
        <s v="TXN002584"/>
        <s v="TXN011327"/>
        <s v="TXN002848"/>
        <s v="TXN008925"/>
        <s v="TXN011747"/>
        <s v="TXN007243"/>
        <s v="TXN000947"/>
        <s v="TXN011121"/>
        <s v="TXN002031"/>
        <s v="TXN011542"/>
        <s v="TXN010758"/>
        <s v="TXN011066"/>
        <s v="TXN012280"/>
        <s v="TXN010355"/>
        <s v="TXN007731"/>
        <s v="TXN013515"/>
        <s v="TXN012626"/>
        <s v="TXN014184"/>
        <s v="TXN003724"/>
        <s v="TXN008895"/>
        <s v="TXN000087"/>
        <s v="TXN000110"/>
        <s v="TXN007961"/>
        <s v="TXN011850"/>
        <s v="TXN010009"/>
        <s v="TXN010605"/>
        <s v="TXN009337"/>
        <s v="TXN000039"/>
        <s v="TXN009057"/>
        <s v="TXN004834"/>
        <s v="TXN001041"/>
        <s v="TXN011637"/>
        <s v="TXN011383"/>
        <s v="TXN005516"/>
        <s v="TXN002913"/>
        <s v="TXN006905"/>
        <s v="TXN009632"/>
        <s v="TXN014514"/>
        <s v="TXN007956"/>
        <s v="TXN002345"/>
        <s v="TXN000195"/>
        <s v="TXN008777"/>
        <s v="TXN005269"/>
        <s v="TXN000257"/>
        <s v="TXN011655"/>
        <s v="TXN001194"/>
        <s v="TXN014883"/>
        <s v="TXN000049"/>
        <s v="TXN008504"/>
        <s v="TXN010111"/>
        <s v="TXN014161"/>
        <s v="TXN005555"/>
        <s v="TXN003498"/>
        <s v="TXN008888"/>
        <s v="TXN014795"/>
        <s v="TXN002511"/>
        <s v="TXN008670"/>
        <s v="TXN001699"/>
        <s v="TXN009692"/>
        <s v="TXN003599"/>
        <s v="TXN010133"/>
        <s v="TXN009159"/>
        <s v="TXN002572"/>
        <s v="TXN001740"/>
        <s v="TXN005637"/>
        <s v="TXN013301"/>
        <s v="TXN004826"/>
        <s v="TXN001709"/>
        <s v="TXN013252"/>
        <s v="TXN010455"/>
        <s v="TXN001437"/>
        <s v="TXN010752"/>
        <s v="TXN001618"/>
        <s v="TXN012889"/>
        <s v="TXN002290"/>
        <s v="TXN004311"/>
        <s v="TXN010002"/>
        <s v="TXN005874"/>
        <s v="TXN011285"/>
        <s v="TXN010513"/>
        <s v="TXN008356"/>
        <s v="TXN009546"/>
        <s v="TXN013390"/>
        <s v="TXN001586"/>
        <s v="TXN001655"/>
        <s v="TXN011226"/>
        <s v="TXN005264"/>
        <s v="TXN004723"/>
        <s v="TXN003142"/>
        <s v="TXN010679"/>
        <s v="TXN005758"/>
        <s v="TXN008177"/>
        <s v="TXN003207"/>
        <s v="TXN005258"/>
        <s v="TXN001749"/>
        <s v="TXN008564"/>
        <s v="TXN000989"/>
        <s v="TXN011177"/>
        <s v="TXN014352"/>
        <s v="TXN006361"/>
        <s v="TXN013915"/>
        <s v="TXN013124"/>
        <s v="TXN006026"/>
        <s v="TXN002832"/>
        <s v="TXN011554"/>
        <s v="TXN001123"/>
        <s v="TXN005602"/>
        <s v="TXN014493"/>
        <s v="TXN007506"/>
        <s v="TXN008534"/>
        <s v="TXN005120"/>
        <s v="TXN012427"/>
        <s v="TXN014087"/>
        <s v="TXN006425"/>
        <s v="TXN014627"/>
        <s v="TXN010649"/>
        <s v="TXN014893"/>
        <s v="TXN004361"/>
        <s v="TXN005598"/>
        <s v="TXN008437"/>
        <s v="TXN010569"/>
        <s v="TXN014267"/>
        <s v="TXN010943"/>
        <s v="TXN005383"/>
        <s v="TXN003617"/>
        <s v="TXN003790"/>
        <s v="TXN014536"/>
        <s v="TXN000249"/>
        <s v="TXN004484"/>
        <s v="TXN003117"/>
        <s v="TXN014131"/>
        <s v="TXN010494"/>
        <s v="TXN003279"/>
        <s v="TXN009469"/>
        <s v="TXN009264"/>
        <s v="TXN000466"/>
        <s v="TXN000439"/>
        <s v="TXN013187"/>
        <s v="TXN008444"/>
        <s v="TXN014929"/>
        <s v="TXN009747"/>
        <s v="TXN003481"/>
        <s v="TXN005062"/>
        <s v="TXN002342"/>
        <s v="TXN006960"/>
        <s v="TXN008692"/>
        <s v="TXN005722"/>
        <s v="TXN009096"/>
        <s v="TXN000881"/>
        <s v="TXN013429"/>
        <s v="TXN014464"/>
        <s v="TXN006266"/>
        <s v="TXN013476"/>
        <s v="TXN014017"/>
        <s v="TXN003228"/>
        <s v="TXN004285"/>
        <s v="TXN010554"/>
        <s v="TXN011458"/>
        <s v="TXN001619"/>
        <s v="TXN010141"/>
        <s v="TXN014440"/>
        <s v="TXN013896"/>
        <s v="TXN006238"/>
        <s v="TXN013400"/>
        <s v="TXN008546"/>
        <s v="TXN008333"/>
        <s v="TXN007812"/>
        <s v="TXN008114"/>
        <s v="TXN001006"/>
        <s v="TXN006332"/>
        <s v="TXN006310"/>
        <s v="TXN005809"/>
        <s v="TXN005718"/>
        <s v="TXN009644"/>
        <s v="TXN003212"/>
        <s v="TXN004390"/>
        <s v="TXN010079"/>
        <s v="TXN012221"/>
        <s v="TXN006585"/>
        <s v="TXN012915"/>
        <s v="TXN006197"/>
        <s v="TXN000592"/>
        <s v="TXN014955"/>
        <s v="TXN004409"/>
        <s v="TXN006190"/>
        <s v="TXN005426"/>
        <s v="TXN006847"/>
        <s v="TXN009503"/>
        <s v="TXN008626"/>
        <s v="TXN011037"/>
        <s v="TXN001003"/>
        <s v="TXN005904"/>
        <s v="TXN011286"/>
        <s v="TXN002976"/>
        <s v="TXN000566"/>
        <s v="TXN004055"/>
        <s v="TXN011973"/>
        <s v="TXN014741"/>
        <s v="TXN001147"/>
        <s v="TXN010205"/>
        <s v="TXN010472"/>
        <s v="TXN009979"/>
        <s v="TXN002013"/>
        <s v="TXN008012"/>
        <s v="TXN014859"/>
        <s v="TXN011704"/>
        <s v="TXN000870"/>
        <s v="TXN013056"/>
        <s v="TXN003871"/>
        <s v="TXN001310"/>
        <s v="TXN006910"/>
        <s v="TXN010953"/>
        <s v="TXN010765"/>
        <s v="TXN008708"/>
        <s v="TXN006093"/>
        <s v="TXN001392"/>
        <s v="TXN011052"/>
        <s v="TXN006061"/>
        <s v="TXN012432"/>
        <s v="TXN005451"/>
        <s v="TXN004595"/>
        <s v="TXN014950"/>
        <s v="TXN002069"/>
        <s v="TXN012077"/>
        <s v="TXN011903"/>
        <s v="TXN000088"/>
        <s v="TXN012652"/>
        <s v="TXN004208"/>
        <s v="TXN003103"/>
        <s v="TXN006823"/>
        <s v="TXN000006"/>
        <s v="TXN002138"/>
        <s v="TXN010585"/>
        <s v="TXN005384"/>
        <s v="TXN009070"/>
        <s v="TXN012854"/>
        <s v="TXN004066"/>
        <s v="TXN002813"/>
        <s v="TXN011561"/>
        <s v="TXN001710"/>
        <s v="TXN010343"/>
        <s v="TXN006006"/>
        <s v="TXN010176"/>
        <s v="TXN002573"/>
        <s v="TXN000486"/>
        <s v="TXN010314"/>
        <s v="TXN006728"/>
        <s v="TXN007779"/>
        <s v="TXN007285"/>
        <s v="TXN001632"/>
        <s v="TXN006716"/>
        <s v="TXN013767"/>
        <s v="TXN009896"/>
        <s v="TXN010492"/>
        <s v="TXN002225"/>
        <s v="TXN010822"/>
        <s v="TXN003196"/>
        <s v="TXN008869"/>
        <s v="TXN002675"/>
        <s v="TXN011582"/>
        <s v="TXN000883"/>
        <s v="TXN011921"/>
        <s v="TXN010212"/>
        <s v="TXN001694"/>
        <s v="TXN001256"/>
        <s v="TXN012402"/>
        <s v="TXN006055"/>
        <s v="TXN013219"/>
        <s v="TXN009645"/>
        <s v="TXN004360"/>
        <s v="TXN012385"/>
        <s v="TXN013678"/>
        <s v="TXN004318"/>
        <s v="TXN011990"/>
        <s v="TXN014387"/>
        <s v="TXN009232"/>
        <s v="TXN001079"/>
        <s v="TXN013865"/>
        <s v="TXN011443"/>
        <s v="TXN001650"/>
        <s v="TXN007079"/>
        <s v="TXN007220"/>
        <s v="TXN003993"/>
        <s v="TXN002038"/>
        <s v="TXN011908"/>
        <s v="TXN004421"/>
        <s v="TXN008284"/>
        <s v="TXN009276"/>
        <s v="TXN010812"/>
        <s v="TXN001192"/>
        <s v="TXN006043"/>
        <s v="TXN004793"/>
        <s v="TXN012203"/>
        <s v="TXN013843"/>
        <s v="TXN002364"/>
        <s v="TXN001418"/>
        <s v="TXN008847"/>
        <s v="TXN007457"/>
        <s v="TXN008026"/>
        <s v="TXN002173"/>
        <s v="TXN009783"/>
        <s v="TXN004160"/>
        <s v="TXN007088"/>
        <s v="TXN011023"/>
        <s v="TXN011722"/>
        <s v="TXN001326"/>
        <s v="TXN006951"/>
        <s v="TXN011719"/>
        <s v="TXN001901"/>
        <s v="TXN007932"/>
        <s v="TXN001917"/>
        <s v="TXN001411"/>
        <s v="TXN001091"/>
        <s v="TXN013201"/>
        <s v="TXN011434"/>
        <s v="TXN005158"/>
        <s v="TXN008773"/>
        <s v="TXN007294"/>
        <s v="TXN002016"/>
        <s v="TXN013726"/>
        <s v="TXN008056"/>
        <s v="TXN013367"/>
        <s v="TXN003939"/>
        <s v="TXN008347"/>
        <s v="TXN010604"/>
        <s v="TXN004778"/>
        <s v="TXN000353"/>
        <s v="TXN007689"/>
        <s v="TXN000799"/>
        <s v="TXN002183"/>
        <s v="TXN008265"/>
        <s v="TXN014996"/>
        <s v="TXN012798"/>
        <s v="TXN011817"/>
        <s v="TXN002325"/>
        <s v="TXN002257"/>
        <s v="TXN000393"/>
        <s v="TXN000135"/>
        <s v="TXN011928"/>
        <s v="TXN014147"/>
        <s v="TXN004836"/>
        <s v="TXN010102"/>
        <s v="TXN009262"/>
        <s v="TXN001982"/>
        <s v="TXN013022"/>
        <s v="TXN008614"/>
        <s v="TXN000523"/>
        <s v="TXN000124"/>
        <s v="TXN009244"/>
        <s v="TXN008890"/>
        <s v="TXN008981"/>
        <s v="TXN000970"/>
        <s v="TXN012312"/>
        <s v="TXN000907"/>
        <s v="TXN014039"/>
        <s v="TXN004506"/>
        <s v="TXN001264"/>
        <s v="TXN002102"/>
        <s v="TXN014421"/>
        <s v="TXN005665"/>
        <s v="TXN010634"/>
        <s v="TXN014849"/>
        <s v="TXN003696"/>
        <s v="TXN001026"/>
        <s v="TXN000364"/>
        <s v="TXN012941"/>
        <s v="TXN010772"/>
        <s v="TXN004920"/>
        <s v="TXN001127"/>
        <s v="TXN011623"/>
        <s v="TXN006812"/>
        <s v="TXN003645"/>
        <s v="TXN002704"/>
        <s v="TXN009568"/>
        <s v="TXN013490"/>
        <s v="TXN005093"/>
        <s v="TXN007757"/>
        <s v="TXN013664"/>
        <s v="TXN013120"/>
        <s v="TXN000212"/>
        <s v="TXN011644"/>
        <s v="TXN000139"/>
        <s v="TXN005154"/>
        <s v="TXN007211"/>
        <s v="TXN010367"/>
        <s v="TXN008929"/>
        <s v="TXN005435"/>
        <s v="TXN013584"/>
        <s v="TXN001242"/>
        <s v="TXN007569"/>
        <s v="TXN007001"/>
        <s v="TXN003799"/>
        <s v="TXN001692"/>
        <s v="TXN010877"/>
        <s v="TXN004216"/>
        <s v="TXN009150"/>
        <s v="TXN008603"/>
        <s v="TXN005052"/>
        <s v="TXN003138"/>
        <s v="TXN013699"/>
        <s v="TXN002877"/>
        <s v="TXN007531"/>
        <s v="TXN005560"/>
        <s v="TXN009181"/>
        <s v="TXN007241"/>
        <s v="TXN008269"/>
        <s v="TXN001404"/>
        <s v="TXN007132"/>
        <s v="TXN012471"/>
        <s v="TXN013236"/>
        <s v="TXN003985"/>
        <s v="TXN003359"/>
        <s v="TXN010777"/>
        <s v="TXN010756"/>
        <s v="TXN009182"/>
        <s v="TXN009338"/>
        <s v="TXN002127"/>
        <s v="TXN014412"/>
        <s v="TXN001888"/>
        <s v="TXN009775"/>
        <s v="TXN002545"/>
        <s v="TXN012058"/>
        <s v="TXN002548"/>
        <s v="TXN012760"/>
        <s v="TXN010669"/>
        <s v="TXN001702"/>
        <s v="TXN011846"/>
        <s v="TXN013427"/>
        <s v="TXN012130"/>
        <s v="TXN000399"/>
        <s v="TXN012096"/>
        <s v="TXN005730"/>
        <s v="TXN012106"/>
        <s v="TXN000557"/>
        <s v="TXN005425"/>
        <s v="TXN005032"/>
        <s v="TXN013154"/>
        <s v="TXN001607"/>
        <s v="TXN005091"/>
        <s v="TXN001963"/>
        <s v="TXN006378"/>
        <s v="TXN008292"/>
        <s v="TXN002891"/>
        <s v="TXN008990"/>
        <s v="TXN010396"/>
        <s v="TXN010156"/>
        <s v="TXN000208"/>
        <s v="TXN002204"/>
        <s v="TXN002200"/>
        <s v="TXN000924"/>
        <s v="TXN005422"/>
        <s v="TXN004359"/>
        <s v="TXN014602"/>
        <s v="TXN007926"/>
        <s v="TXN011381"/>
        <s v="TXN011124"/>
        <s v="TXN004159"/>
        <s v="TXN011063"/>
        <s v="TXN013253"/>
        <s v="TXN006919"/>
        <s v="TXN008409"/>
        <s v="TXN009625"/>
        <s v="TXN000600"/>
        <s v="TXN006652"/>
        <s v="TXN008324"/>
        <s v="TXN009252"/>
        <s v="TXN012916"/>
        <s v="TXN009185"/>
        <s v="TXN006616"/>
        <s v="TXN014195"/>
        <s v="TXN007352"/>
        <s v="TXN005048"/>
        <s v="TXN007970"/>
        <s v="TXN007055"/>
        <s v="TXN011076"/>
        <s v="TXN009094"/>
        <s v="TXN014522"/>
        <s v="TXN001797"/>
        <s v="TXN001681"/>
        <s v="TXN008481"/>
        <s v="TXN014245"/>
        <s v="TXN008421"/>
        <s v="TXN004807"/>
        <s v="TXN006299"/>
        <s v="TXN004646"/>
        <s v="TXN007860"/>
        <s v="TXN009551"/>
        <s v="TXN007650"/>
        <s v="TXN007749"/>
        <s v="TXN012248"/>
        <s v="TXN013776"/>
        <s v="TXN014630"/>
        <s v="TXN007032"/>
        <s v="TXN011987"/>
        <s v="TXN001657"/>
        <s v="TXN011433"/>
        <s v="TXN012535"/>
        <s v="TXN014097"/>
        <s v="TXN008107"/>
        <s v="TXN012648"/>
        <s v="TXN008122"/>
        <s v="TXN010296"/>
        <s v="TXN012956"/>
        <s v="TXN000517"/>
        <s v="TXN011439"/>
        <s v="TXN007073"/>
        <s v="TXN014896"/>
        <s v="TXN000391"/>
        <s v="TXN003014"/>
        <s v="TXN006042"/>
        <s v="TXN002062"/>
        <s v="TXN002344"/>
        <s v="TXN000477"/>
        <s v="TXN003353"/>
        <s v="TXN013638"/>
        <s v="TXN000808"/>
        <s v="TXN007507"/>
        <s v="TXN005924"/>
        <s v="TXN007505"/>
        <s v="TXN000058"/>
        <s v="TXN003576"/>
        <s v="TXN001414"/>
        <s v="TXN013501"/>
        <s v="TXN010469"/>
        <s v="TXN003181"/>
        <s v="TXN009247"/>
        <s v="TXN013441"/>
        <s v="TXN011711"/>
        <s v="TXN000120"/>
        <s v="TXN006790"/>
        <s v="TXN008717"/>
        <s v="TXN006916"/>
        <s v="TXN013573"/>
        <s v="TXN002650"/>
        <s v="TXN001149"/>
        <s v="TXN012087"/>
        <s v="TXN005166"/>
        <s v="TXN013857"/>
        <s v="TXN013146"/>
        <s v="TXN002124"/>
        <s v="TXN004621"/>
        <s v="TXN000004"/>
        <s v="TXN002993"/>
        <s v="TXN009040"/>
        <s v="TXN011574"/>
        <s v="TXN000369"/>
        <s v="TXN014739"/>
        <s v="TXN002260"/>
        <s v="TXN000054"/>
        <s v="TXN004584"/>
        <s v="TXN013480"/>
        <s v="TXN002502"/>
        <s v="TXN011469"/>
        <s v="TXN002500"/>
        <s v="TXN004880"/>
        <s v="TXN014206"/>
        <s v="TXN009021"/>
        <s v="TXN014273"/>
        <s v="TXN002950"/>
        <s v="TXN006714"/>
        <s v="TXN001660"/>
        <s v="TXN005017"/>
        <s v="TXN008508"/>
        <s v="TXN000584"/>
        <s v="TXN003633"/>
        <s v="TXN013085"/>
        <s v="TXN008013"/>
        <s v="TXN011105"/>
        <s v="TXN002688"/>
        <s v="TXN000291"/>
        <s v="TXN011171"/>
        <s v="TXN004846"/>
        <s v="TXN009003"/>
        <s v="TXN011740"/>
        <s v="TXN003412"/>
        <s v="TXN005621"/>
        <s v="TXN010324"/>
        <s v="TXN004530"/>
        <s v="TXN011598"/>
        <s v="TXN014791"/>
        <s v="TXN008641"/>
        <s v="TXN014891"/>
        <s v="TXN011258"/>
        <s v="TXN007026"/>
        <s v="TXN014789"/>
        <s v="TXN005844"/>
        <s v="TXN005719"/>
        <s v="TXN011834"/>
        <s v="TXN000145"/>
        <s v="TXN004331"/>
        <s v="TXN010722"/>
        <s v="TXN013609"/>
        <s v="TXN010353"/>
        <s v="TXN005215"/>
        <s v="TXN013525"/>
        <s v="TXN008329"/>
        <s v="TXN011342"/>
        <s v="TXN001034"/>
        <s v="TXN014932"/>
        <s v="TXN006704"/>
        <s v="TXN000217"/>
        <s v="TXN006631"/>
        <s v="TXN008580"/>
        <s v="TXN007162"/>
        <s v="TXN007075"/>
        <s v="TXN014312"/>
        <s v="TXN008977"/>
        <s v="TXN002504"/>
        <s v="TXN007209"/>
        <s v="TXN007613"/>
        <s v="TXN012767"/>
        <s v="TXN010301"/>
        <s v="TXN014413"/>
        <s v="TXN010428"/>
        <s v="TXN008247"/>
        <s v="TXN000904"/>
        <s v="TXN013890"/>
        <s v="TXN014778"/>
        <s v="TXN007487"/>
        <s v="TXN010265"/>
        <s v="TXN001146"/>
        <s v="TXN006307"/>
        <s v="TXN007258"/>
        <s v="TXN008645"/>
        <s v="TXN005412"/>
        <s v="TXN003230"/>
        <s v="TXN010444"/>
        <s v="TXN014876"/>
        <s v="TXN008364"/>
        <s v="TXN003240"/>
        <s v="TXN001098"/>
        <s v="TXN009650"/>
        <s v="TXN008355"/>
        <s v="TXN014907"/>
        <s v="TXN008262"/>
        <s v="TXN014560"/>
        <s v="TXN012868"/>
        <s v="TXN002649"/>
        <s v="TXN008985"/>
        <s v="TXN002921"/>
        <s v="TXN003003"/>
        <s v="TXN012925"/>
        <s v="TXN008077"/>
        <s v="TXN007947"/>
        <s v="TXN011404"/>
        <s v="TXN004787"/>
        <s v="TXN000099"/>
        <s v="TXN001236"/>
        <s v="TXN000871"/>
        <s v="TXN012318"/>
        <s v="TXN012185"/>
        <s v="TXN000400"/>
        <s v="TXN002954"/>
        <s v="TXN000241"/>
        <s v="TXN000381"/>
        <s v="TXN002613"/>
        <s v="TXN008407"/>
        <s v="TXN012790"/>
        <s v="TXN001919"/>
        <s v="TXN000997"/>
        <s v="TXN002340"/>
        <s v="TXN000412"/>
        <s v="TXN013553"/>
        <s v="TXN011720"/>
        <s v="TXN002631"/>
        <s v="TXN006027"/>
        <s v="TXN012495"/>
        <s v="TXN007915"/>
        <s v="TXN006126"/>
        <s v="TXN000177"/>
        <s v="TXN006154"/>
        <s v="TXN013841"/>
        <s v="TXN012784"/>
        <s v="TXN004407"/>
        <s v="TXN013268"/>
        <s v="TXN010132"/>
        <s v="TXN007378"/>
        <s v="TXN013585"/>
        <s v="TXN005678"/>
        <s v="TXN005232"/>
        <s v="TXN014669"/>
        <s v="TXN014005"/>
        <s v="TXN005583"/>
        <s v="TXN010052"/>
        <s v="TXN008661"/>
        <s v="TXN001401"/>
        <s v="TXN010826"/>
        <s v="TXN002606"/>
        <s v="TXN008116"/>
        <s v="TXN009065"/>
        <s v="TXN004249"/>
        <s v="TXN010140"/>
        <s v="TXN000524"/>
        <s v="TXN010390"/>
        <s v="TXN003124"/>
        <s v="TXN001187"/>
        <s v="TXN010269"/>
        <s v="TXN011767"/>
        <s v="TXN007082"/>
        <s v="TXN005382"/>
        <s v="TXN002000"/>
        <s v="TXN009820"/>
        <s v="TXN011237"/>
        <s v="TXN014843"/>
        <s v="TXN000962"/>
        <s v="TXN014545"/>
        <s v="TXN010614"/>
        <s v="TXN001989"/>
        <s v="TXN007151"/>
        <s v="TXN002441"/>
        <s v="TXN005181"/>
        <s v="TXN009365"/>
        <s v="TXN002043"/>
        <s v="TXN012169"/>
        <s v="TXN003419"/>
        <s v="TXN007379"/>
        <s v="TXN005286"/>
        <s v="TXN004334"/>
        <s v="TXN007656"/>
        <s v="TXN006882"/>
        <s v="TXN000724"/>
        <s v="TXN004875"/>
        <s v="TXN012876"/>
        <s v="TXN009430"/>
        <s v="TXN008146"/>
        <s v="TXN005387"/>
        <s v="TXN000242"/>
        <s v="TXN013734"/>
        <s v="TXN000568"/>
        <s v="TXN009360"/>
        <s v="TXN006644"/>
        <s v="TXN010900"/>
        <s v="TXN007091"/>
        <s v="TXN012917"/>
        <s v="TXN007578"/>
        <s v="TXN012661"/>
        <s v="TXN013686"/>
        <s v="TXN014648"/>
        <s v="TXN001838"/>
        <s v="TXN008556"/>
        <s v="TXN006840"/>
        <s v="TXN002990"/>
        <s v="TXN006047"/>
        <s v="TXN010647"/>
        <s v="TXN003204"/>
        <s v="TXN003435"/>
        <s v="TXN001090"/>
        <s v="TXN005309"/>
        <s v="TXN001899"/>
        <s v="TXN007991"/>
        <s v="TXN013745"/>
        <s v="TXN008703"/>
        <s v="TXN010234"/>
        <s v="TXN001368"/>
        <s v="TXN008558"/>
        <s v="TXN011257"/>
        <s v="TXN014073"/>
        <s v="TXN009217"/>
        <s v="TXN000479"/>
        <s v="TXN004930"/>
        <s v="TXN006827"/>
        <s v="TXN006725"/>
        <s v="TXN013532"/>
        <s v="TXN002409"/>
        <s v="TXN003842"/>
        <s v="TXN011696"/>
        <s v="TXN008629"/>
        <s v="TXN007598"/>
        <s v="TXN000569"/>
        <s v="TXN005566"/>
        <s v="TXN009275"/>
        <s v="TXN006509"/>
        <s v="TXN002922"/>
        <s v="TXN001271"/>
        <s v="TXN002469"/>
        <s v="TXN001561"/>
        <s v="TXN003664"/>
        <s v="TXN013260"/>
        <s v="TXN007994"/>
        <s v="TXN000617"/>
        <s v="TXN007530"/>
        <s v="TXN001000"/>
        <s v="TXN002969"/>
        <s v="TXN011225"/>
        <s v="TXN006699"/>
        <s v="TXN013420"/>
        <s v="TXN003274"/>
        <s v="TXN005944"/>
        <s v="TXN006015"/>
        <s v="TXN011805"/>
        <s v="TXN013143"/>
        <s v="TXN001504"/>
        <s v="TXN008228"/>
        <s v="TXN012758"/>
        <s v="TXN004288"/>
        <s v="TXN012950"/>
        <s v="TXN006167"/>
        <s v="TXN000483"/>
        <s v="TXN006123"/>
        <s v="TXN012124"/>
        <s v="TXN009582"/>
        <s v="TXN001301"/>
        <s v="TXN000159"/>
        <s v="TXN010879"/>
        <s v="TXN010589"/>
        <s v="TXN005786"/>
        <s v="TXN013697"/>
        <s v="TXN002614"/>
        <s v="TXN013779"/>
        <s v="TXN002946"/>
        <s v="TXN004193"/>
        <s v="TXN007580"/>
        <s v="TXN008694"/>
        <s v="TXN011099"/>
        <s v="TXN011041"/>
        <s v="TXN011470"/>
        <s v="TXN002501"/>
        <s v="TXN002390"/>
        <s v="TXN010700"/>
        <s v="TXN012937"/>
        <s v="TXN006685"/>
        <s v="TXN011206"/>
        <s v="TXN006441"/>
        <s v="TXN005532"/>
        <s v="TXN004442"/>
        <s v="TXN007121"/>
        <s v="TXN007298"/>
        <s v="TXN005151"/>
        <s v="TXN001547"/>
        <s v="TXN002350"/>
        <s v="TXN013292"/>
        <s v="TXN011291"/>
        <s v="TXN001307"/>
        <s v="TXN006068"/>
        <s v="TXN007360"/>
        <s v="TXN012209"/>
        <s v="TXN005443"/>
        <s v="TXN013166"/>
        <s v="TXN006535"/>
        <s v="TXN001522"/>
        <s v="TXN002508"/>
        <s v="TXN005901"/>
        <s v="TXN001511"/>
        <s v="TXN014722"/>
        <s v="TXN006090"/>
        <s v="TXN002201"/>
        <s v="TXN013331"/>
        <s v="TXN009605"/>
        <s v="TXN010542"/>
        <s v="TXN009155"/>
        <s v="TXN009541"/>
        <s v="TXN000229"/>
        <s v="TXN000428"/>
        <s v="TXN004934"/>
        <s v="TXN002843"/>
        <s v="TXN012226"/>
        <s v="TXN004425"/>
        <s v="TXN006979"/>
        <s v="TXN001837"/>
        <s v="TXN000142"/>
        <s v="TXN008018"/>
        <s v="TXN010770"/>
        <s v="TXN002307"/>
        <s v="TXN000757"/>
        <s v="TXN007600"/>
        <s v="TXN012111"/>
        <s v="TXN012348"/>
        <s v="TXN014902"/>
        <s v="TXN004710"/>
        <s v="TXN003734"/>
        <s v="TXN001674"/>
        <s v="TXN010658"/>
        <s v="TXN010235"/>
        <s v="TXN003893"/>
        <s v="TXN002693"/>
        <s v="TXN000152"/>
        <s v="TXN003504"/>
        <s v="TXN002883"/>
        <s v="TXN001555"/>
        <s v="TXN003750"/>
        <s v="TXN007937"/>
        <s v="TXN000073"/>
        <s v="TXN001529"/>
        <s v="TXN011064"/>
        <s v="TXN014637"/>
        <s v="TXN013262"/>
        <s v="TXN010527"/>
        <s v="TXN004758"/>
        <s v="TXN011643"/>
        <s v="TXN001004"/>
        <s v="TXN013458"/>
        <s v="TXN003041"/>
        <s v="TXN006225"/>
        <s v="TXN009027"/>
        <s v="TXN003348"/>
        <s v="TXN012909"/>
        <s v="TXN000025"/>
        <s v="TXN002481"/>
        <s v="TXN006762"/>
        <s v="TXN008400"/>
        <s v="TXN013989"/>
        <s v="TXN004092"/>
        <s v="TXN014719"/>
        <s v="TXN001574"/>
        <s v="TXN001182"/>
        <s v="TXN011459"/>
        <s v="TXN005648"/>
        <s v="TXN010845"/>
        <s v="TXN009538"/>
        <s v="TXN002147"/>
        <s v="TXN006259"/>
        <s v="TXN011909"/>
        <s v="TXN007423"/>
        <s v="TXN013832"/>
        <s v="TXN013423"/>
        <s v="TXN013702"/>
        <s v="TXN009760"/>
        <s v="TXN013724"/>
        <s v="TXN007882"/>
        <s v="TXN002929"/>
        <s v="TXN011396"/>
        <s v="TXN005636"/>
        <s v="TXN011167"/>
        <s v="TXN004735"/>
        <s v="TXN000622"/>
        <s v="TXN013518"/>
        <s v="TXN006065"/>
        <s v="TXN008260"/>
        <s v="TXN006850"/>
        <s v="TXN012566"/>
        <s v="TXN012752"/>
        <s v="TXN004714"/>
        <s v="TXN000578"/>
        <s v="TXN001577"/>
        <s v="TXN000252"/>
        <s v="TXN006856"/>
        <s v="TXN003951"/>
        <s v="TXN008054"/>
        <s v="TXN005738"/>
        <s v="TXN010019"/>
        <s v="TXN014229"/>
        <s v="TXN007059"/>
        <s v="TXN008112"/>
        <s v="TXN009171"/>
        <s v="TXN004938"/>
        <s v="TXN006776"/>
        <s v="TXN008198"/>
        <s v="TXN013381"/>
        <s v="TXN004190"/>
        <s v="TXN000007"/>
        <s v="TXN011146"/>
        <s v="TXN000262"/>
        <s v="TXN004849"/>
        <s v="TXN011357"/>
        <s v="TXN008375"/>
        <s v="TXN013275"/>
        <s v="TXN005446"/>
        <s v="TXN009251"/>
        <s v="TXN010078"/>
        <s v="TXN002831"/>
        <s v="TXN004897"/>
        <s v="TXN008893"/>
        <s v="TXN001084"/>
        <s v="TXN006472"/>
        <s v="TXN014651"/>
        <s v="TXN009845"/>
        <s v="TXN000919"/>
        <s v="TXN005592"/>
        <s v="TXN000855"/>
        <s v="TXN011662"/>
        <s v="TXN014935"/>
        <s v="TXN011032"/>
        <s v="TXN010886"/>
        <s v="TXN007690"/>
        <s v="TXN003971"/>
        <s v="TXN006657"/>
        <s v="TXN003874"/>
        <s v="TXN004929"/>
        <s v="TXN003106"/>
        <s v="TXN003072"/>
        <s v="TXN003319"/>
        <s v="TXN008278"/>
        <s v="TXN006973"/>
        <s v="TXN014350"/>
        <s v="TXN014828"/>
        <s v="TXN014288"/>
        <s v="TXN014984"/>
        <s v="TXN004977"/>
        <s v="TXN000370"/>
        <s v="TXN000001"/>
        <s v="TXN011527"/>
        <s v="TXN011694"/>
        <s v="TXN009991"/>
        <s v="TXN009936"/>
        <s v="TXN000554"/>
        <s v="TXN012208"/>
        <s v="TXN000433"/>
        <s v="TXN013509"/>
        <s v="TXN009266"/>
        <s v="TXN000420"/>
        <s v="TXN012943"/>
        <s v="TXN009388"/>
        <s v="TXN006304"/>
        <s v="TXN014544"/>
        <s v="TXN006787"/>
        <s v="TXN001817"/>
        <s v="TXN003541"/>
        <s v="TXN013613"/>
        <s v="TXN011856"/>
        <s v="TXN007685"/>
        <s v="TXN009983"/>
        <s v="TXN012114"/>
        <s v="TXN009329"/>
        <s v="TXN012338"/>
        <s v="TXN009608"/>
        <s v="TXN004236"/>
        <s v="TXN007582"/>
        <s v="TXN002846"/>
        <s v="TXN009859"/>
        <s v="TXN009752"/>
        <s v="TXN007160"/>
        <s v="TXN013755"/>
        <s v="TXN007980"/>
        <s v="TXN000403"/>
        <s v="TXN009492"/>
        <s v="TXN000542"/>
        <s v="TXN006008"/>
        <s v="TXN002624"/>
        <s v="TXN004725"/>
        <s v="TXN006183"/>
        <s v="TXN012391"/>
        <s v="TXN004926"/>
        <s v="TXN003785"/>
        <s v="TXN001116"/>
        <s v="TXN014769"/>
        <s v="TXN014794"/>
        <s v="TXN012967"/>
        <s v="TXN011684"/>
        <s v="TXN003518"/>
        <s v="TXN004126"/>
        <s v="TXN005970"/>
        <s v="TXN012861"/>
        <s v="TXN012953"/>
        <s v="TXN002329"/>
        <s v="TXN004217"/>
        <s v="TXN004218"/>
        <s v="TXN009189"/>
        <s v="TXN000828"/>
        <s v="TXN009532"/>
        <s v="TXN004631"/>
        <s v="TXN012415"/>
        <s v="TXN007547"/>
        <s v="TXN012090"/>
        <s v="TXN001217"/>
        <s v="TXN006965"/>
        <s v="TXN003509"/>
        <s v="TXN006708"/>
        <s v="TXN012724"/>
        <s v="TXN008331"/>
        <s v="TXN006314"/>
        <s v="TXN003483"/>
        <s v="TXN004618"/>
        <s v="TXN005908"/>
        <s v="TXN011904"/>
        <s v="TXN005089"/>
        <s v="TXN004587"/>
        <s v="TXN005495"/>
        <s v="TXN011307"/>
        <s v="TXN009941"/>
        <s v="TXN001099"/>
        <s v="TXN008954"/>
        <s v="TXN008087"/>
        <s v="TXN007127"/>
        <s v="TXN008552"/>
        <s v="TXN007545"/>
        <s v="TXN002193"/>
        <s v="TXN006389"/>
        <s v="TXN010911"/>
        <s v="TXN009584"/>
        <s v="TXN002671"/>
        <s v="TXN008203"/>
        <s v="TXN013772"/>
        <s v="TXN000942"/>
        <s v="TXN003762"/>
        <s v="TXN012927"/>
        <s v="TXN003213"/>
        <s v="TXN001910"/>
        <s v="TXN000491"/>
        <s v="TXN003070"/>
        <s v="TXN000274"/>
        <s v="TXN014744"/>
        <s v="TXN000240"/>
        <s v="TXN003660"/>
        <s v="TXN014234"/>
        <s v="TXN013808"/>
        <s v="TXN006063"/>
        <s v="TXN014692"/>
        <s v="TXN005973"/>
        <s v="TXN003678"/>
        <s v="TXN012441"/>
        <s v="TXN000207"/>
        <s v="TXN008354"/>
        <s v="TXN014416"/>
        <s v="TXN003187"/>
        <s v="TXN009875"/>
        <s v="TXN009837"/>
        <s v="TXN009203"/>
        <s v="TXN007719"/>
        <s v="TXN011882"/>
        <s v="TXN005445"/>
        <s v="TXN012022"/>
        <s v="TXN001246"/>
        <s v="TXN003950"/>
        <s v="TXN011838"/>
        <s v="TXN010804"/>
        <s v="TXN011543"/>
        <s v="TXN004125"/>
        <s v="TXN001783"/>
        <s v="TXN014385"/>
        <s v="TXN005322"/>
        <s v="TXN013801"/>
        <s v="TXN002438"/>
        <s v="TXN008719"/>
        <s v="TXN007984"/>
        <s v="TXN010850"/>
        <s v="TXN001466"/>
        <s v="TXN011988"/>
        <s v="TXN014699"/>
        <s v="TXN014677"/>
        <s v="TXN010281"/>
        <s v="TXN014275"/>
        <s v="TXN003051"/>
        <s v="TXN009109"/>
        <s v="TXN012747"/>
        <s v="TXN000674"/>
        <s v="TXN002845"/>
        <s v="TXN009417"/>
        <s v="TXN013075"/>
        <s v="TXN000347"/>
        <s v="TXN014334"/>
        <s v="TXN012424"/>
        <s v="TXN001550"/>
        <s v="TXN006904"/>
        <s v="TXN001653"/>
        <s v="TXN003296"/>
        <s v="TXN010651"/>
        <s v="TXN006220"/>
        <s v="TXN004192"/>
        <s v="TXN010789"/>
        <s v="TXN006181"/>
        <s v="TXN011073"/>
        <s v="TXN013444"/>
        <s v="TXN014607"/>
        <s v="TXN013402"/>
        <s v="TXN000134"/>
        <s v="TXN006152"/>
        <s v="TXN003992"/>
        <s v="TXN011946"/>
        <s v="TXN011732"/>
        <s v="TXN010893"/>
        <s v="TXN012550"/>
        <s v="TXN014748"/>
        <s v="TXN008180"/>
        <s v="TXN012141"/>
        <s v="TXN008953"/>
        <s v="TXN010594"/>
        <s v="TXN002656"/>
        <s v="TXN010383"/>
        <s v="TXN000510"/>
        <s v="TXN010448"/>
        <s v="TXN004032"/>
        <s v="TXN006998"/>
        <s v="TXN003122"/>
        <s v="TXN013461"/>
        <s v="TXN000421"/>
        <s v="TXN003237"/>
        <s v="TXN006885"/>
        <s v="TXN007824"/>
        <s v="TXN014668"/>
        <s v="TXN003563"/>
        <s v="TXN001800"/>
        <s v="TXN007651"/>
        <s v="TXN004474"/>
        <s v="TXN011295"/>
        <s v="TXN014434"/>
        <s v="TXN002553"/>
        <s v="TXN010497"/>
        <s v="TXN013658"/>
        <s v="TXN003365"/>
        <s v="TXN002890"/>
        <s v="TXN014324"/>
        <s v="TXN012242"/>
        <s v="TXN001666"/>
        <s v="TXN009406"/>
        <s v="TXN014999"/>
        <s v="TXN013632"/>
        <s v="TXN008907"/>
        <s v="TXN009016"/>
        <s v="TXN008849"/>
        <s v="TXN008786"/>
        <s v="TXN008417"/>
        <s v="TXN001599"/>
        <s v="TXN007274"/>
        <s v="TXN001104"/>
        <s v="TXN013269"/>
        <s v="TXN011002"/>
        <s v="TXN011040"/>
        <s v="TXN004314"/>
        <s v="TXN007593"/>
        <s v="TXN001872"/>
        <s v="TXN002380"/>
        <s v="TXN002178"/>
        <s v="TXN008091"/>
        <s v="TXN008366"/>
        <s v="TXN006830"/>
        <s v="TXN006423"/>
        <s v="TXN011421"/>
        <s v="TXN006709"/>
        <s v="TXN008571"/>
        <s v="TXN005018"/>
        <s v="TXN002306"/>
        <s v="TXN013984"/>
        <s v="TXN004280"/>
        <s v="TXN002445"/>
        <s v="TXN003367"/>
        <s v="TXN010307"/>
        <s v="TXN014452"/>
        <s v="TXN004321"/>
        <s v="TXN004966"/>
        <s v="TXN006680"/>
        <s v="TXN000273"/>
        <s v="TXN001353"/>
        <s v="TXN000713"/>
        <s v="TXN011132"/>
        <s v="TXN003013"/>
        <s v="TXN012675"/>
        <s v="TXN011088"/>
        <s v="TXN005858"/>
        <s v="TXN000874"/>
        <s v="TXN008868"/>
        <s v="TXN004717"/>
        <s v="TXN010767"/>
        <s v="TXN002477"/>
        <s v="TXN002118"/>
        <s v="TXN012815"/>
        <s v="TXN013222"/>
        <s v="TXN004494"/>
        <s v="TXN003076"/>
        <s v="TXN014013"/>
        <s v="TXN011035"/>
        <s v="TXN000744"/>
        <s v="TXN003634"/>
        <s v="TXN005125"/>
        <s v="TXN011367"/>
        <s v="TXN007391"/>
        <s v="TXN004715"/>
        <s v="TXN011995"/>
        <s v="TXN000833"/>
        <s v="TXN006138"/>
        <s v="TXN012306"/>
        <s v="TXN001663"/>
        <s v="TXN001764"/>
        <s v="TXN010646"/>
        <s v="TXN007428"/>
        <s v="TXN004672"/>
        <s v="TXN013288"/>
        <s v="TXN005717"/>
        <s v="TXN003861"/>
        <s v="TXN003715"/>
        <s v="TXN008463"/>
        <s v="TXN008536"/>
        <s v="TXN005881"/>
        <s v="TXN013855"/>
        <s v="TXN001448"/>
        <s v="TXN014702"/>
        <s v="TXN010043"/>
        <s v="TXN010459"/>
        <s v="TXN008732"/>
        <s v="TXN001625"/>
        <s v="TXN014713"/>
        <s v="TXN002387"/>
        <s v="TXN009018"/>
        <s v="TXN001063"/>
        <s v="TXN003255"/>
        <s v="TXN002707"/>
        <s v="TXN010833"/>
        <s v="TXN004245"/>
        <s v="TXN006906"/>
        <s v="TXN006599"/>
        <s v="TXN000826"/>
        <s v="TXN012765"/>
        <s v="TXN002240"/>
        <s v="TXN005782"/>
        <s v="TXN003587"/>
        <s v="TXN003321"/>
        <s v="TXN013530"/>
        <s v="TXN003823"/>
        <s v="TXN014199"/>
        <s v="TXN009421"/>
        <s v="TXN001612"/>
        <s v="TXN004520"/>
        <s v="TXN003554"/>
        <s v="TXN002585"/>
        <s v="TXN005368"/>
        <s v="TXN002524"/>
        <s v="TXN003441"/>
        <s v="TXN012473"/>
        <s v="TXN006929"/>
        <s v="TXN012460"/>
        <s v="TXN005804"/>
        <s v="TXN000981"/>
        <s v="TXN004995"/>
        <s v="TXN014296"/>
        <s v="TXN008472"/>
        <s v="TXN010450"/>
        <s v="TXN012838"/>
        <s v="TXN010337"/>
        <s v="TXN010304"/>
        <s v="TXN007067"/>
        <s v="TXN007060"/>
        <s v="TXN000084"/>
        <s v="TXN012768"/>
        <s v="TXN006242"/>
        <s v="TXN014410"/>
        <s v="TXN012732"/>
        <s v="TXN014738"/>
        <s v="TXN009512"/>
        <s v="TXN014839"/>
        <s v="TXN007535"/>
        <s v="TXN005456"/>
        <s v="TXN013583"/>
        <s v="TXN005496"/>
        <s v="TXN000560"/>
        <s v="TXN009836"/>
        <s v="TXN002093"/>
        <s v="TXN010730"/>
        <s v="TXN013889"/>
        <s v="TXN008778"/>
        <s v="TXN010824"/>
        <s v="TXN005218"/>
        <s v="TXN007275"/>
        <s v="TXN002705"/>
        <s v="TXN011147"/>
        <s v="TXN005614"/>
        <s v="TXN010289"/>
        <s v="TXN010934"/>
        <s v="TXN012855"/>
        <s v="TXN001137"/>
        <s v="TXN004210"/>
        <s v="TXN009699"/>
        <s v="TXN000777"/>
        <s v="TXN010610"/>
        <s v="TXN010586"/>
        <s v="TXN010441"/>
        <s v="TXN012063"/>
        <s v="TXN014162"/>
        <s v="TXN006596"/>
        <s v="TXN006976"/>
        <s v="TXN001672"/>
        <s v="TXN013047"/>
        <s v="TXN000570"/>
        <s v="TXN008025"/>
        <s v="TXN007259"/>
        <s v="TXN002163"/>
        <s v="TXN014724"/>
        <s v="TXN002919"/>
        <s v="TXN004394"/>
        <s v="TXN003170"/>
        <s v="TXN014099"/>
        <s v="TXN003555"/>
        <s v="TXN013847"/>
        <s v="TXN002395"/>
        <s v="TXN007434"/>
        <s v="TXN013615"/>
        <s v="TXN008174"/>
        <s v="TXN000982"/>
        <s v="TXN004370"/>
        <s v="TXN011887"/>
        <s v="TXN009002"/>
        <s v="TXN001911"/>
        <s v="TXN011899"/>
        <s v="TXN012251"/>
        <s v="TXN012775"/>
        <s v="TXN007346"/>
        <s v="TXN013760"/>
        <s v="TXN000344"/>
        <s v="TXN000059"/>
        <s v="TXN002997"/>
        <s v="TXN006292"/>
        <s v="TXN013773"/>
        <s v="TXN007014"/>
        <s v="TXN005771"/>
        <s v="TXN002565"/>
        <s v="TXN002361"/>
        <s v="TXN003340"/>
        <s v="TXN007971"/>
        <s v="TXN003636"/>
        <s v="TXN005812"/>
        <s v="TXN013531"/>
        <s v="TXN007086"/>
        <s v="TXN009776"/>
        <s v="TXN000940"/>
        <s v="TXN006194"/>
        <s v="TXN007518"/>
        <s v="TXN011290"/>
        <s v="TXN006829"/>
        <s v="TXN003268"/>
        <s v="TXN003744"/>
        <s v="TXN002758"/>
        <s v="TXN000368"/>
        <s v="TXN005534"/>
        <s v="TXN009062"/>
        <s v="TXN003252"/>
        <s v="TXN004459"/>
        <s v="TXN008995"/>
        <s v="TXN014040"/>
        <s v="TXN012716"/>
        <s v="TXN005779"/>
        <s v="TXN004950"/>
        <s v="TXN005388"/>
        <s v="TXN014556"/>
        <s v="TXN010668"/>
        <s v="TXN008049"/>
        <s v="TXN003337"/>
        <s v="TXN012671"/>
        <s v="TXN013393"/>
        <s v="TXN009436"/>
        <s v="TXN007010"/>
        <s v="TXN011901"/>
        <s v="TXN012283"/>
        <s v="TXN006970"/>
        <s v="TXN006953"/>
        <s v="TXN007936"/>
        <s v="TXN005003"/>
        <s v="TXN000640"/>
        <s v="TXN006092"/>
        <s v="TXN007387"/>
        <s v="TXN013439"/>
        <s v="TXN011963"/>
        <s v="TXN000109"/>
        <s v="TXN010404"/>
        <s v="TXN008000"/>
        <s v="TXN005292"/>
        <s v="TXN010280"/>
        <s v="TXN004677"/>
        <s v="TXN008067"/>
        <s v="TXN005928"/>
        <s v="TXN000168"/>
        <s v="TXN012714"/>
        <s v="TXN012464"/>
        <s v="TXN008453"/>
        <s v="TXN014940"/>
        <s v="TXN001436"/>
        <s v="TXN012755"/>
        <s v="TXN009703"/>
        <s v="TXN003356"/>
        <s v="TXN008483"/>
        <s v="TXN011220"/>
        <s v="TXN002532"/>
        <s v="TXN011958"/>
        <s v="TXN000817"/>
        <s v="TXN001386"/>
        <s v="TXN011950"/>
        <s v="TXN013058"/>
        <s v="TXN009250"/>
        <s v="TXN008783"/>
        <s v="TXN006241"/>
        <s v="TXN012103"/>
        <s v="TXN005142"/>
        <s v="TXN010952"/>
        <s v="TXN006048"/>
        <s v="TXN001241"/>
        <s v="TXN002115"/>
        <s v="TXN012612"/>
        <s v="TXN011503"/>
        <s v="TXN006243"/>
        <s v="TXN012651"/>
        <s v="TXN006442"/>
        <s v="TXN006719"/>
        <s v="TXN001362"/>
        <s v="TXN009920"/>
        <s v="TXN001020"/>
        <s v="TXN001932"/>
        <s v="TXN000002"/>
        <s v="TXN001163"/>
        <s v="TXN010530"/>
        <s v="TXN001002"/>
        <s v="TXN002689"/>
        <s v="TXN003958"/>
        <s v="TXN002521"/>
        <s v="TXN000459"/>
        <s v="TXN008050"/>
        <s v="TXN005965"/>
        <s v="TXN007543"/>
        <s v="TXN010447"/>
        <s v="TXN014450"/>
        <s v="TXN013594"/>
        <s v="TXN004957"/>
        <s v="TXN009249"/>
        <s v="TXN005919"/>
        <s v="TXN012472"/>
        <s v="TXN013358"/>
        <s v="TXN000926"/>
        <s v="TXN001812"/>
        <s v="TXN009647"/>
        <s v="TXN014919"/>
        <s v="TXN013297"/>
        <s v="TXN010436"/>
        <s v="TXN013485"/>
        <s v="TXN013057"/>
        <s v="TXN007228"/>
        <s v="TXN000098"/>
        <s v="TXN011419"/>
        <s v="TXN002190"/>
        <s v="TXN011254"/>
        <s v="TXN012225"/>
        <s v="TXN004304"/>
        <s v="TXN008690"/>
        <s v="TXN011827"/>
        <s v="TXN008727"/>
        <s v="TXN008723"/>
        <s v="TXN003377"/>
        <s v="TXN011799"/>
        <s v="TXN012511"/>
        <s v="TXN010999"/>
        <s v="TXN007696"/>
        <s v="TXN002571"/>
        <s v="TXN008635"/>
        <s v="TXN003632"/>
        <s v="TXN011681"/>
        <s v="TXN000680"/>
        <s v="TXN003899"/>
        <s v="TXN011529"/>
        <s v="TXN004367"/>
        <s v="TXN001139"/>
        <s v="TXN008966"/>
        <s v="TXN003400"/>
        <s v="TXN000639"/>
        <s v="TXN002617"/>
        <s v="TXN010462"/>
        <s v="TXN009702"/>
        <s v="TXN005132"/>
        <s v="TXN001552"/>
        <s v="TXN012928"/>
        <s v="TXN006240"/>
        <s v="TXN010215"/>
        <s v="TXN013382"/>
        <s v="TXN013576"/>
        <s v="TXN007092"/>
        <s v="TXN013597"/>
        <s v="TXN002948"/>
        <s v="TXN006099"/>
        <s v="TXN007610"/>
        <s v="TXN007726"/>
        <s v="TXN014432"/>
        <s v="TXN006000"/>
        <s v="TXN008349"/>
        <s v="TXN003267"/>
        <s v="TXN006413"/>
        <s v="TXN002903"/>
        <s v="TXN000754"/>
        <s v="TXN001644"/>
        <s v="TXN004388"/>
        <s v="TXN013905"/>
        <s v="TXN010587"/>
        <s v="TXN011549"/>
        <s v="TXN010093"/>
        <s v="TXN004023"/>
        <s v="TXN004933"/>
        <s v="TXN003305"/>
        <s v="TXN001300"/>
        <s v="TXN013147"/>
        <s v="TXN003940"/>
        <s v="TXN001342"/>
        <s v="TXN014939"/>
        <s v="TXN009060"/>
        <s v="TXN003870"/>
        <s v="TXN002581"/>
        <s v="TXN003748"/>
        <s v="TXN002866"/>
        <s v="TXN012116"/>
        <s v="TXN010629"/>
        <s v="TXN002461"/>
        <s v="TXN014400"/>
        <s v="TXN004878"/>
        <s v="TXN003669"/>
        <s v="TXN009147"/>
        <s v="TXN006189"/>
        <s v="TXN001076"/>
        <s v="TXN002004"/>
        <s v="TXN009591"/>
        <s v="TXN005348"/>
        <s v="TXN002914"/>
        <s v="TXN003104"/>
        <s v="TXN007874"/>
        <s v="TXN010311"/>
        <s v="TXN002024"/>
        <s v="TXN002111"/>
        <s v="TXN005470"/>
        <s v="TXN007752"/>
        <s v="TXN002323"/>
        <s v="TXN013416"/>
        <s v="TXN007658"/>
        <s v="TXN013987"/>
        <s v="TXN003908"/>
        <s v="TXN001077"/>
        <s v="TXN014322"/>
        <s v="TXN006495"/>
        <s v="TXN007186"/>
        <s v="TXN002432"/>
        <s v="TXN011356"/>
        <s v="TXN003043"/>
        <s v="TXN003451"/>
        <s v="TXN008423"/>
        <s v="TXN014846"/>
        <s v="TXN006941"/>
        <s v="TXN002478"/>
        <s v="TXN010637"/>
        <s v="TXN000253"/>
        <s v="TXN012887"/>
        <s v="TXN002701"/>
        <s v="TXN001001"/>
        <s v="TXN008593"/>
        <s v="TXN001042"/>
        <s v="TXN007318"/>
        <s v="TXN002788"/>
        <s v="TXN007820"/>
        <s v="TXN013771"/>
        <s v="TXN002509"/>
        <s v="TXN010533"/>
        <s v="TXN014810"/>
        <s v="TXN011967"/>
        <s v="TXN005358"/>
        <s v="TXN008192"/>
        <s v="TXN000045"/>
        <s v="TXN006112"/>
        <s v="TXN010821"/>
        <s v="TXN003885"/>
        <s v="TXN010359"/>
        <s v="TXN009587"/>
        <s v="TXN010222"/>
        <s v="TXN014473"/>
        <s v="TXN010451"/>
        <s v="TXN013466"/>
        <s v="TXN006249"/>
        <s v="TXN002558"/>
        <s v="TXN001887"/>
        <s v="TXN000406"/>
        <s v="TXN010308"/>
        <s v="TXN000809"/>
        <s v="TXN012294"/>
        <s v="TXN001889"/>
        <s v="TXN003372"/>
        <s v="TXN002009"/>
        <s v="TXN004902"/>
        <s v="TXN007029"/>
        <s v="TXN001925"/>
        <s v="TXN012743"/>
        <s v="TXN002897"/>
        <s v="TXN012148"/>
        <s v="TXN011755"/>
        <s v="TXN014209"/>
        <s v="TXN001459"/>
        <s v="TXN000113"/>
        <s v="TXN003919"/>
        <s v="TXN012971"/>
        <s v="TXN008433"/>
        <s v="TXN003659"/>
        <s v="TXN000758"/>
        <s v="TXN004403"/>
        <s v="TXN006420"/>
        <s v="TXN000532"/>
        <s v="TXN006295"/>
        <s v="TXN003417"/>
        <s v="TXN011588"/>
        <s v="TXN014018"/>
        <s v="TXN005241"/>
        <s v="TXN002619"/>
        <s v="TXN006127"/>
        <s v="TXN013376"/>
        <s v="TXN001298"/>
        <s v="TXN005273"/>
        <s v="TXN014067"/>
        <s v="TXN008801"/>
        <s v="TXN011371"/>
        <s v="TXN000650"/>
        <s v="TXN009136"/>
        <s v="TXN014374"/>
        <s v="TXN012121"/>
        <s v="TXN000952"/>
        <s v="TXN010244"/>
        <s v="TXN002677"/>
        <s v="TXN002527"/>
        <s v="TXN001716"/>
        <s v="TXN012733"/>
        <s v="TXN013934"/>
        <s v="TXN004054"/>
        <s v="TXN002808"/>
        <s v="TXN014015"/>
        <s v="TXN006203"/>
        <s v="TXN009340"/>
        <s v="TXN013430"/>
        <s v="TXN010735"/>
        <s v="TXN006445"/>
        <s v="TXN007567"/>
        <s v="TXN003806"/>
        <s v="TXN009617"/>
        <s v="TXN012888"/>
        <s v="TXN003283"/>
        <s v="TXN009934"/>
        <s v="TXN000487"/>
        <s v="TXN005887"/>
        <s v="TXN008936"/>
        <s v="TXN013178"/>
        <s v="TXN008490"/>
        <s v="TXN009213"/>
        <s v="TXN005697"/>
        <s v="TXN014934"/>
        <s v="TXN008867"/>
        <s v="TXN012579"/>
        <s v="TXN013088"/>
        <s v="TXN011250"/>
        <s v="TXN001124"/>
        <s v="TXN006283"/>
        <s v="TXN006453"/>
        <s v="TXN012218"/>
        <s v="TXN007928"/>
        <s v="TXN005799"/>
        <s v="TXN002080"/>
        <s v="TXN001288"/>
        <s v="TXN008109"/>
        <s v="TXN006390"/>
        <s v="TXN011117"/>
        <s v="TXN007792"/>
        <s v="TXN004202"/>
        <s v="TXN008338"/>
        <s v="TXN009238"/>
        <s v="TXN008639"/>
        <s v="TXN014379"/>
        <s v="TXN009084"/>
        <s v="TXN003772"/>
        <s v="TXN004090"/>
        <s v="TXN013048"/>
        <s v="TXN001527"/>
        <s v="TXN011777"/>
        <s v="TXN010211"/>
        <s v="TXN009273"/>
        <s v="TXN005261"/>
        <s v="TXN002714"/>
        <s v="TXN011510"/>
        <s v="TXN008702"/>
        <s v="TXN003347"/>
        <s v="TXN000839"/>
        <s v="TXN009834"/>
        <s v="TXN013762"/>
        <s v="TXN008959"/>
        <s v="TXN013555"/>
        <s v="TXN008633"/>
        <s v="TXN008014"/>
        <s v="TXN001352"/>
        <s v="TXN001725"/>
        <s v="TXN003173"/>
        <s v="TXN012204"/>
        <s v="TXN005137"/>
        <s v="TXN013810"/>
        <s v="TXN005488"/>
        <s v="TXN013527"/>
        <s v="TXN011330"/>
        <s v="TXN014717"/>
        <s v="TXN002822"/>
        <s v="TXN002012"/>
        <s v="TXN004465"/>
        <s v="TXN002256"/>
        <s v="TXN002219"/>
        <s v="TXN010112"/>
        <s v="TXN009407"/>
        <s v="TXN008088"/>
        <s v="TXN002983"/>
        <s v="TXN000402"/>
        <s v="TXN013037"/>
        <s v="TXN003699"/>
        <s v="TXN005469"/>
        <s v="TXN011482"/>
        <s v="TXN011446"/>
        <s v="TXN003891"/>
        <s v="TXN010427"/>
        <s v="TXN002476"/>
        <s v="TXN006769"/>
        <s v="TXN010434"/>
        <s v="TXN005236"/>
        <s v="TXN014003"/>
        <s v="TXN012646"/>
        <s v="TXN005145"/>
        <s v="TXN004791"/>
        <s v="TXN013030"/>
        <s v="TXN007724"/>
        <s v="TXN008110"/>
        <s v="TXN014375"/>
        <s v="TXN004170"/>
        <s v="TXN000939"/>
        <s v="TXN004486"/>
        <s v="TXN014851"/>
        <s v="TXN011889"/>
        <s v="TXN006729"/>
        <s v="TXN001691"/>
        <s v="TXN011516"/>
        <s v="TXN014654"/>
        <s v="TXN014427"/>
        <s v="TXN005964"/>
        <s v="TXN004785"/>
        <s v="TXN009378"/>
        <s v="TXN009782"/>
        <s v="TXN001005"/>
        <s v="TXN012482"/>
        <s v="TXN013512"/>
        <s v="TXN006772"/>
        <s v="TXN005256"/>
        <s v="TXN014731"/>
        <s v="TXN012774"/>
        <s v="TXN008246"/>
        <s v="TXN010226"/>
        <s v="TXN004278"/>
        <s v="TXN011453"/>
        <s v="TXN004274"/>
        <s v="TXN012339"/>
        <s v="TXN010526"/>
        <s v="TXN004611"/>
        <s v="TXN009884"/>
        <s v="TXN005428"/>
        <s v="TXN012458"/>
        <s v="TXN000723"/>
        <s v="TXN009847"/>
        <s v="TXN001035"/>
        <s v="TXN001525"/>
        <s v="TXN001771"/>
        <s v="TXN002152"/>
        <s v="TXN004039"/>
        <s v="TXN012801"/>
        <s v="TXN003047"/>
        <s v="TXN002759"/>
        <s v="TXN014191"/>
        <s v="TXN010151"/>
        <s v="TXN013243"/>
        <s v="TXN003035"/>
        <s v="TXN014608"/>
        <s v="TXN002708"/>
        <s v="TXN014373"/>
        <s v="TXN008456"/>
        <s v="TXN010035"/>
        <s v="TXN001419"/>
        <s v="TXN008281"/>
        <s v="TXN010732"/>
        <s v="TXN000297"/>
        <s v="TXN001752"/>
        <s v="TXN009598"/>
        <s v="TXN011188"/>
        <s v="TXN008015"/>
        <s v="TXN003613"/>
        <s v="TXN013099"/>
        <s v="TXN001433"/>
        <s v="TXN003239"/>
        <s v="TXN001679"/>
        <s v="TXN008586"/>
        <s v="TXN002349"/>
        <s v="TXN009840"/>
        <s v="TXN001012"/>
        <s v="TXN011014"/>
        <s v="TXN014061"/>
        <s v="TXN008982"/>
        <s v="TXN001115"/>
        <s v="TXN002719"/>
        <s v="TXN005245"/>
        <s v="TXN000508"/>
        <s v="TXN011387"/>
        <s v="TXN001308"/>
        <s v="TXN012061"/>
        <s v="TXN003408"/>
        <s v="TXN014682"/>
        <s v="TXN002064"/>
        <s v="TXN013618"/>
        <s v="TXN009754"/>
        <s v="TXN005941"/>
        <s v="TXN007583"/>
        <s v="TXN002251"/>
        <s v="TXN007163"/>
        <s v="TXN007273"/>
        <s v="TXN014458"/>
        <s v="TXN009545"/>
        <s v="TXN000320"/>
        <s v="TXN009347"/>
        <s v="TXN005949"/>
        <s v="TXN013391"/>
        <s v="TXN011251"/>
        <s v="TXN008963"/>
        <s v="TXN008972"/>
        <s v="TXN012749"/>
        <s v="TXN007382"/>
        <s v="TXN011102"/>
        <s v="TXN008415"/>
        <s v="TXN012822"/>
        <s v="TXN009705"/>
        <s v="TXN013927"/>
        <s v="TXN014874"/>
        <s v="TXN001862"/>
        <s v="TXN003975"/>
        <s v="TXN003396"/>
        <s v="TXN007921"/>
        <s v="TXN012175"/>
        <s v="TXN008787"/>
        <s v="TXN006464"/>
        <s v="TXN003848"/>
        <s v="TXN005112"/>
        <s v="TXN001073"/>
        <s v="TXN004138"/>
        <s v="TXN001491"/>
        <s v="TXN005846"/>
        <s v="TXN002682"/>
        <s v="TXN001366"/>
        <s v="TXN011734"/>
        <s v="TXN010714"/>
        <s v="TXN014332"/>
        <s v="TXN004140"/>
        <s v="TXN014900"/>
        <s v="TXN001173"/>
        <s v="TXN011688"/>
        <s v="TXN001701"/>
        <s v="TXN006818"/>
        <s v="TXN011074"/>
        <s v="TXN004529"/>
        <s v="TXN004588"/>
        <s v="TXN005610"/>
        <s v="TXN004675"/>
        <s v="TXN000943"/>
        <s v="TXN004906"/>
        <s v="TXN001594"/>
        <s v="TXN010115"/>
        <s v="TXN000202"/>
        <s v="TXN006232"/>
        <s v="TXN013073"/>
        <s v="TXN012314"/>
        <s v="TXN000958"/>
        <s v="TXN006274"/>
        <s v="TXN003713"/>
        <s v="TXN012816"/>
        <s v="TXN000090"/>
        <s v="TXN014750"/>
        <s v="TXN004973"/>
        <s v="TXN004822"/>
        <s v="TXN004281"/>
        <s v="TXN006663"/>
        <s v="TXN013846"/>
        <s v="TXN006236"/>
        <s v="TXN010567"/>
        <s v="TXN004445"/>
        <s v="TXN001593"/>
        <s v="TXN002459"/>
        <s v="TXN010799"/>
        <s v="TXN014542"/>
        <s v="TXN005687"/>
        <s v="TXN012924"/>
        <s v="TXN010412"/>
        <s v="TXN014510"/>
        <s v="TXN007139"/>
        <s v="TXN007502"/>
        <s v="TXN010535"/>
        <s v="TXN001615"/>
        <s v="TXN002187"/>
        <s v="TXN002110"/>
        <s v="TXN006810"/>
        <s v="TXN003755"/>
        <s v="TXN014335"/>
        <s v="TXN001785"/>
        <s v="TXN013559"/>
        <s v="TXN010344"/>
        <s v="TXN000735"/>
        <s v="TXN007236"/>
        <s v="TXN011531"/>
        <s v="TXN007848"/>
        <s v="TXN003329"/>
        <s v="TXN002632"/>
        <s v="TXN014105"/>
        <s v="TXN001287"/>
        <s v="TXN010011"/>
        <s v="TXN006032"/>
        <s v="TXN004136"/>
        <s v="TXN012718"/>
        <s v="TXN002285"/>
        <s v="TXN009917"/>
        <s v="TXN000598"/>
        <s v="TXN011406"/>
        <s v="TXN003550"/>
        <s v="TXN009726"/>
        <s v="TXN004235"/>
        <s v="TXN013944"/>
        <s v="TXN013279"/>
        <s v="TXN012826"/>
        <s v="TXN003165"/>
        <s v="TXN000664"/>
        <s v="TXN008576"/>
        <s v="TXN006749"/>
        <s v="TXN010192"/>
        <s v="TXN011912"/>
        <s v="TXN008360"/>
        <s v="TXN008058"/>
        <s v="TXN004526"/>
        <s v="TXN007964"/>
        <s v="TXN005449"/>
        <s v="TXN009631"/>
        <s v="TXN009242"/>
        <s v="TXN010882"/>
        <s v="TXN003551"/>
        <s v="TXN002410"/>
        <s v="TXN002774"/>
        <s v="TXN009762"/>
        <s v="TXN001213"/>
        <s v="TXN003102"/>
        <s v="TXN012949"/>
        <s v="TXN007476"/>
        <s v="TXN013475"/>
        <s v="TXN009518"/>
        <s v="TXN005976"/>
        <s v="TXN014157"/>
        <s v="TXN000796"/>
        <s v="TXN005467"/>
        <s v="TXN014679"/>
        <s v="TXN003726"/>
        <s v="TXN012326"/>
        <s v="TXN008569"/>
        <s v="TXN003697"/>
        <s v="TXN008485"/>
        <s v="TXN008451"/>
        <s v="TXN012544"/>
        <s v="TXN001070"/>
        <s v="TXN013963"/>
        <s v="TXN004543"/>
        <s v="TXN013929"/>
        <s v="TXN008068"/>
        <s v="TXN005816"/>
        <s v="TXN013604"/>
        <s v="TXN010951"/>
        <s v="TXN003302"/>
        <s v="TXN006897"/>
        <s v="TXN006165"/>
        <s v="TXN007710"/>
        <s v="TXN002275"/>
        <s v="TXN005921"/>
        <s v="TXN013633"/>
        <s v="TXN010210"/>
        <s v="TXN006987"/>
        <s v="TXN013793"/>
        <s v="TXN003839"/>
        <s v="TXN008934"/>
        <s v="TXN011500"/>
        <s v="TXN004398"/>
        <s v="TXN014496"/>
        <s v="TXN003414"/>
        <s v="TXN009358"/>
        <s v="TXN002589"/>
        <s v="TXN005932"/>
        <s v="TXN009604"/>
        <s v="TXN012792"/>
        <s v="TXN005957"/>
        <s v="TXN004892"/>
        <s v="TXN006296"/>
        <s v="TXN012397"/>
        <s v="TXN000526"/>
        <s v="TXN008425"/>
        <s v="TXN000773"/>
        <s v="TXN000337"/>
        <s v="TXN004831"/>
        <s v="TXN008697"/>
        <s v="TXN007024"/>
        <s v="TXN012598"/>
        <s v="TXN011707"/>
        <s v="TXN014453"/>
        <s v="TXN005729"/>
        <s v="TXN009101"/>
        <s v="TXN010760"/>
        <s v="TXN009083"/>
        <s v="TXN010473"/>
        <s v="TXN010702"/>
        <s v="TXN004577"/>
        <s v="TXN008550"/>
        <s v="TXN002622"/>
        <s v="TXN005316"/>
        <s v="TXN006208"/>
        <s v="TXN006315"/>
        <s v="TXN008583"/>
        <s v="TXN010362"/>
        <s v="TXN010944"/>
        <s v="TXN014345"/>
        <s v="TXN011966"/>
        <s v="TXN000323"/>
        <s v="TXN010243"/>
        <s v="TXN012131"/>
        <s v="TXN006214"/>
        <s v="TXN014398"/>
        <s v="TXN009769"/>
        <s v="TXN001450"/>
        <s v="TXN011800"/>
        <s v="TXN000705"/>
        <s v="TXN007924"/>
        <s v="TXN007822"/>
        <s v="TXN005475"/>
        <s v="TXN009129"/>
        <s v="TXN009180"/>
        <s v="TXN007542"/>
        <s v="TXN010299"/>
        <s v="TXN001551"/>
        <s v="TXN010972"/>
        <s v="TXN014858"/>
        <s v="TXN010705"/>
        <s v="TXN002100"/>
        <s v="TXN011626"/>
        <s v="TXN002366"/>
        <s v="TXN009691"/>
        <s v="TXN014569"/>
        <s v="TXN004700"/>
        <s v="TXN012053"/>
        <s v="TXN002785"/>
        <s v="TXN011625"/>
        <s v="TXN002154"/>
        <s v="TXN012272"/>
        <s v="TXN005204"/>
        <s v="TXN008573"/>
        <s v="TXN014800"/>
        <s v="TXN003148"/>
        <s v="TXN006382"/>
        <s v="TXN014259"/>
        <s v="TXN011816"/>
        <s v="TXN013906"/>
        <s v="TXN013433"/>
        <s v="TXN012439"/>
        <s v="TXN004941"/>
        <s v="TXN009054"/>
        <s v="TXN004805"/>
        <s v="TXN007996"/>
        <s v="TXN006920"/>
        <s v="TXN011664"/>
        <s v="TXN002786"/>
        <s v="TXN014629"/>
        <s v="TXN010690"/>
        <s v="TXN009158"/>
        <s v="TXN001140"/>
        <s v="TXN007471"/>
        <s v="TXN002728"/>
        <s v="TXN005677"/>
        <s v="TXN001458"/>
        <s v="TXN012187"/>
        <s v="TXN007043"/>
        <s v="TXN012867"/>
        <s v="TXN002756"/>
        <s v="TXN006746"/>
        <s v="TXN011617"/>
        <s v="TXN011914"/>
        <s v="TXN001707"/>
        <s v="TXN000546"/>
        <s v="TXN011053"/>
        <s v="TXN004022"/>
        <s v="TXN014506"/>
        <s v="TXN003540"/>
        <s v="TXN000990"/>
        <s v="TXN012640"/>
        <s v="TXN001985"/>
        <s v="TXN011475"/>
        <s v="TXN000971"/>
        <s v="TXN003920"/>
        <s v="TXN014276"/>
        <s v="TXN007464"/>
        <s v="TXN004597"/>
        <s v="TXN000791"/>
        <s v="TXN004553"/>
        <s v="TXN014503"/>
        <s v="TXN000895"/>
        <s v="TXN011390"/>
        <s v="TXN009701"/>
        <s v="TXN000205"/>
        <s v="TXN011393"/>
        <s v="TXN014448"/>
        <s v="TXN000071"/>
        <s v="TXN003431"/>
        <s v="TXN012729"/>
        <s v="TXN002197"/>
        <s v="TXN002720"/>
        <s v="TXN011700"/>
        <s v="TXN011831"/>
        <s v="TXN008718"/>
        <s v="TXN002666"/>
        <s v="TXN001641"/>
        <s v="TXN007648"/>
        <s v="TXN003866"/>
        <s v="TXN012247"/>
        <s v="TXN009089"/>
        <s v="TXN012615"/>
        <s v="TXN009589"/>
        <s v="TXN002801"/>
        <s v="TXN005027"/>
        <s v="TXN006857"/>
        <s v="TXN008903"/>
        <s v="TXN014253"/>
        <s v="TXN013026"/>
        <s v="TXN002375"/>
        <s v="TXN008529"/>
        <s v="TXN011112"/>
        <s v="TXN003385"/>
        <s v="TXN006073"/>
        <s v="TXN014507"/>
        <s v="TXN006293"/>
        <s v="TXN004156"/>
        <s v="TXN011110"/>
        <s v="TXN011917"/>
        <s v="TXN001312"/>
        <s v="TXN005989"/>
        <s v="TXN005690"/>
        <s v="TXN014609"/>
        <s v="TXN014211"/>
        <s v="TXN006912"/>
        <s v="TXN014126"/>
        <s v="TXN006357"/>
        <s v="TXN014875"/>
        <s v="TXN003640"/>
        <s v="TXN012044"/>
        <s v="TXN008494"/>
        <s v="TXN011530"/>
        <s v="TXN012894"/>
        <s v="TXN010623"/>
        <s v="TXN011788"/>
        <s v="TXN012548"/>
        <s v="TXN012133"/>
        <s v="TXN013620"/>
        <s v="TXN006556"/>
        <s v="TXN011325"/>
        <s v="TXN011629"/>
        <s v="TXN003800"/>
        <s v="TXN005716"/>
        <s v="TXN004510"/>
        <s v="TXN010910"/>
        <s v="TXN011223"/>
        <s v="TXN012047"/>
        <s v="TXN005053"/>
        <s v="TXN006736"/>
        <s v="TXN013070"/>
        <s v="TXN007538"/>
        <s v="TXN000182"/>
        <s v="TXN011569"/>
        <s v="TXN005537"/>
        <s v="TXN006059"/>
        <s v="TXN002347"/>
        <s v="TXN000918"/>
        <s v="TXN008825"/>
        <s v="TXN007400"/>
        <s v="TXN003881"/>
        <s v="TXN006086"/>
        <s v="TXN012559"/>
        <s v="TXN001254"/>
        <s v="TXN011405"/>
        <s v="TXN008924"/>
        <s v="TXN001348"/>
        <s v="TXN011354"/>
        <s v="TXN002462"/>
        <s v="TXN011635"/>
        <s v="TXN012223"/>
        <s v="TXN006871"/>
        <s v="TXN003301"/>
        <s v="TXN009770"/>
        <s v="TXN001912"/>
        <s v="TXN002957"/>
        <s v="TXN002916"/>
        <s v="TXN009403"/>
        <s v="TXN000589"/>
        <s v="TXN003251"/>
        <s v="TXN012578"/>
        <s v="TXN013740"/>
        <s v="TXN008309"/>
        <s v="TXN001165"/>
        <s v="TXN001233"/>
        <s v="TXN009454"/>
        <s v="TXN002130"/>
        <s v="TXN007693"/>
        <s v="TXN010089"/>
        <s v="TXN009558"/>
        <s v="TXN008555"/>
        <s v="TXN013673"/>
        <s v="TXN001784"/>
        <s v="TXN000576"/>
        <s v="TXN007901"/>
        <s v="TXN003708"/>
        <s v="TXN013084"/>
        <s v="TXN009126"/>
        <s v="TXN012500"/>
        <s v="TXN001715"/>
        <s v="TXN005902"/>
        <s v="TXN005743"/>
        <s v="TXN008212"/>
        <s v="TXN011273"/>
        <s v="TXN005373"/>
        <s v="TXN000247"/>
        <s v="TXN012520"/>
        <s v="TXN014659"/>
        <s v="TXN012034"/>
        <s v="TXN006253"/>
        <s v="TXN006502"/>
        <s v="TXN014381"/>
        <s v="TXN013754"/>
        <s v="TXN013803"/>
        <s v="TXN011648"/>
        <s v="TXN011686"/>
        <s v="TXN008647"/>
        <s v="TXN004031"/>
        <s v="TXN012982"/>
        <s v="TXN000290"/>
        <s v="TXN009764"/>
        <s v="TXN008983"/>
        <s v="TXN008492"/>
        <s v="TXN008205"/>
        <s v="TXN001243"/>
        <s v="TXN013246"/>
        <s v="TXN006553"/>
        <s v="TXN001434"/>
        <s v="TXN008813"/>
        <s v="TXN009134"/>
        <s v="TXN010250"/>
        <s v="TXN004893"/>
        <s v="TXN008819"/>
        <s v="TXN008904"/>
        <s v="TXN013212"/>
        <s v="TXN012660"/>
        <s v="TXN010288"/>
        <s v="TXN010692"/>
        <s v="TXN001112"/>
        <s v="TXN010971"/>
        <s v="TXN007602"/>
        <s v="TXN009984"/>
        <s v="TXN000732"/>
        <s v="TXN002472"/>
        <s v="TXN008523"/>
        <s v="TXN012408"/>
        <s v="TXN005864"/>
        <s v="TXN000429"/>
        <s v="TXN001389"/>
        <s v="TXN002095"/>
        <s v="TXN010795"/>
        <s v="TXN006584"/>
        <s v="TXN005608"/>
        <s v="TXN009152"/>
        <s v="TXN000876"/>
        <s v="TXN009226"/>
        <s v="TXN014642"/>
        <s v="TXN011935"/>
        <s v="TXN003125"/>
        <s v="TXN007467"/>
        <s v="TXN007329"/>
        <s v="TXN007491"/>
        <s v="TXN012490"/>
        <s v="TXN011365"/>
        <s v="TXN007484"/>
        <s v="TXN012575"/>
        <s v="TXN011345"/>
        <s v="TXN008488"/>
        <s v="TXN011082"/>
        <s v="TXN000709"/>
        <s v="TXN014780"/>
        <s v="TXN008685"/>
        <s v="TXN014175"/>
        <s v="TXN002507"/>
        <s v="TXN005569"/>
        <s v="TXN001519"/>
        <s v="TXN012241"/>
        <s v="TXN004884"/>
        <s v="TXN011841"/>
        <s v="TXN008755"/>
        <s v="TXN012325"/>
        <s v="TXN011407"/>
        <s v="TXN001903"/>
        <s v="TXN007533"/>
        <s v="TXN011141"/>
        <s v="TXN005511"/>
        <s v="TXN005835"/>
        <s v="TXN007946"/>
        <s v="TXN006171"/>
        <s v="TXN008643"/>
        <s v="TXN005149"/>
        <s v="TXN010899"/>
        <s v="TXN012035"/>
        <s v="TXN010323"/>
        <s v="TXN000172"/>
        <s v="TXN001794"/>
        <s v="TXN007115"/>
        <s v="TXN005659"/>
        <s v="TXN009424"/>
        <s v="TXN006773"/>
        <s v="TXN006002"/>
        <s v="TXN006157"/>
        <s v="TXN007348"/>
        <s v="TXN005523"/>
        <s v="TXN014256"/>
        <s v="TXN007134"/>
        <s v="TXN005607"/>
        <s v="TXN008113"/>
        <s v="TXN009555"/>
        <s v="TXN012556"/>
        <s v="TXN004345"/>
        <s v="TXN009922"/>
        <s v="TXN010303"/>
        <s v="TXN001510"/>
        <s v="TXN006831"/>
        <s v="TXN011078"/>
        <s v="TXN004832"/>
        <s v="TXN002276"/>
        <s v="TXN014857"/>
        <s v="TXN003702"/>
        <s v="TXN004755"/>
        <s v="TXN012253"/>
        <s v="TXN003743"/>
        <s v="TXN005011"/>
        <s v="TXN004165"/>
        <s v="TXN007957"/>
        <s v="TXN001413"/>
        <s v="TXN010655"/>
        <s v="TXN010525"/>
        <s v="TXN001232"/>
        <s v="TXN014831"/>
        <s v="TXN003331"/>
        <s v="TXN000361"/>
        <s v="TXN006989"/>
        <s v="TXN005133"/>
        <s v="TXN001822"/>
        <s v="TXN003526"/>
        <s v="TXN010835"/>
        <s v="TXN005671"/>
        <s v="TXN012722"/>
        <s v="TXN011658"/>
        <s v="TXN003703"/>
        <s v="TXN001743"/>
        <s v="TXN007323"/>
        <s v="TXN006520"/>
        <s v="TXN001648"/>
        <s v="TXN002446"/>
        <s v="TXN006125"/>
        <s v="TXN013483"/>
        <s v="TXN001132"/>
        <s v="TXN006603"/>
        <s v="TXN014086"/>
        <s v="TXN010349"/>
        <s v="TXN001676"/>
        <s v="TXN014805"/>
        <s v="TXN002587"/>
        <s v="TXN004471"/>
        <s v="TXN011015"/>
        <s v="TXN010750"/>
        <s v="TXN003928"/>
        <s v="TXN000886"/>
        <s v="TXN010180"/>
        <s v="TXN013474"/>
        <s v="TXN010072"/>
        <s v="TXN012665"/>
        <s v="TXN011126"/>
        <s v="TXN008621"/>
        <s v="TXN010163"/>
        <s v="TXN006070"/>
        <s v="TXN001947"/>
        <s v="TXN010070"/>
        <s v="TXN000911"/>
        <s v="TXN001218"/>
        <s v="TXN007558"/>
        <s v="TXN000663"/>
        <s v="TXN007872"/>
        <s v="TXN000741"/>
        <s v="TXN009772"/>
        <s v="TXN007341"/>
        <s v="TXN012573"/>
        <s v="TXN003913"/>
        <s v="TXN004687"/>
        <s v="TXN007967"/>
        <s v="TXN002081"/>
        <s v="TXN001351"/>
        <s v="TXN013077"/>
        <s v="TXN009410"/>
        <s v="TXN011521"/>
        <s v="TXN001303"/>
        <s v="TXN008392"/>
        <s v="TXN003075"/>
        <s v="TXN002292"/>
        <s v="TXN003064"/>
        <s v="TXN008885"/>
        <s v="TXN011765"/>
        <s v="TXN009114"/>
        <s v="TXN014167"/>
        <s v="TXN003281"/>
        <s v="TXN001475"/>
        <s v="TXN009578"/>
        <s v="TXN006621"/>
        <s v="TXN007368"/>
        <s v="TXN001462"/>
        <s v="TXN006928"/>
        <s v="TXN002088"/>
        <s v="TXN007111"/>
        <s v="TXN010309"/>
        <s v="TXN010242"/>
        <s v="TXN012560"/>
        <s v="TXN009359"/>
        <s v="TXN002015"/>
        <s v="TXN002406"/>
        <s v="TXN013162"/>
        <s v="TXN008528"/>
        <s v="TXN012157"/>
        <s v="TXN010027"/>
        <s v="TXN006213"/>
        <s v="TXN010807"/>
        <s v="TXN010855"/>
        <s v="TXN008667"/>
        <s v="TXN010272"/>
        <s v="TXN012791"/>
        <s v="TXN010020"/>
        <s v="TXN007611"/>
        <s v="TXN005106"/>
        <s v="TXN011606"/>
        <s v="TXN009651"/>
        <s v="TXN009199"/>
        <s v="TXN000028"/>
        <s v="TXN003469"/>
        <s v="TXN005413"/>
        <s v="TXN011103"/>
        <s v="TXN002975"/>
        <s v="TXN011595"/>
        <s v="TXN005079"/>
        <s v="TXN005056"/>
        <s v="TXN003145"/>
        <s v="TXN007982"/>
        <s v="TXN004829"/>
        <s v="TXN008682"/>
        <s v="TXN000199"/>
        <s v="TXN010225"/>
        <s v="TXN005649"/>
        <s v="TXN007727"/>
        <s v="TXN000040"/>
        <s v="TXN002860"/>
        <s v="TXN012872"/>
        <s v="TXN002673"/>
        <s v="TXN002691"/>
        <s v="TXN002180"/>
        <s v="TXN013823"/>
        <s v="TXN005840"/>
        <s v="TXN001274"/>
        <s v="TXN014562"/>
        <s v="TXN008713"/>
        <s v="TXN001172"/>
        <s v="TXN010942"/>
        <s v="TXN000747"/>
        <s v="TXN014788"/>
        <s v="TXN004736"/>
        <s v="TXN009471"/>
        <s v="TXN001921"/>
        <s v="TXN010202"/>
        <s v="TXN000215"/>
        <s v="TXN012678"/>
        <s v="TXN010224"/>
        <s v="TXN007590"/>
        <s v="TXN010768"/>
        <s v="TXN009214"/>
        <s v="TXN005559"/>
        <s v="TXN005487"/>
        <s v="TXN005906"/>
        <s v="TXN011135"/>
        <s v="TXN014132"/>
        <s v="TXN008937"/>
        <s v="TXN005130"/>
        <s v="TXN008764"/>
        <s v="TXN007365"/>
        <s v="TXN010863"/>
        <s v="TXN004458"/>
        <s v="TXN004546"/>
        <s v="TXN007500"/>
        <s v="TXN001965"/>
        <s v="TXN000143"/>
        <s v="TXN000695"/>
        <s v="TXN000070"/>
        <s v="TXN001742"/>
        <s v="TXN005797"/>
        <s v="TXN002310"/>
        <s v="TXN009913"/>
        <s v="TXN004580"/>
        <s v="TXN006228"/>
        <s v="TXN002061"/>
        <s v="TXN005034"/>
        <s v="TXN012628"/>
        <s v="TXN013392"/>
        <s v="TXN014024"/>
        <s v="TXN003473"/>
        <s v="TXN002149"/>
        <s v="TXN007223"/>
        <s v="TXN010928"/>
        <s v="TXN010982"/>
        <s v="TXN007668"/>
        <s v="TXN005102"/>
        <s v="TXN010849"/>
        <s v="TXN002640"/>
        <s v="TXN002516"/>
        <s v="TXN004741"/>
        <s v="TXN003315"/>
        <s v="TXN003161"/>
        <s v="TXN004573"/>
        <s v="TXN006424"/>
        <s v="TXN000052"/>
        <s v="TXN014189"/>
        <s v="TXN008922"/>
        <s v="TXN000350"/>
        <s v="TXN014734"/>
        <s v="TXN006301"/>
        <s v="TXN010345"/>
        <s v="TXN014258"/>
        <s v="TXN011746"/>
        <s v="TXN006501"/>
        <s v="TXN011044"/>
        <s v="TXN009025"/>
        <s v="TXN014384"/>
        <s v="TXN001588"/>
        <s v="TXN004454"/>
        <s v="TXN001780"/>
        <s v="TXN006257"/>
        <s v="TXN011717"/>
        <s v="TXN012263"/>
        <s v="TXN010931"/>
        <s v="TXN012183"/>
        <s v="TXN003598"/>
        <s v="TXN012638"/>
        <s v="TXN009490"/>
        <s v="TXN000501"/>
        <s v="TXN011596"/>
        <s v="TXN002172"/>
        <s v="TXN003401"/>
        <s v="TXN007277"/>
        <s v="TXN010229"/>
        <s v="TXN000410"/>
        <s v="TXN012105"/>
        <s v="TXN000642"/>
        <s v="TXN002505"/>
        <s v="TXN004547"/>
        <s v="TXN003217"/>
        <s v="TXN013578"/>
        <s v="TXN004692"/>
        <s v="TXN004648"/>
        <s v="TXN010425"/>
        <s v="TXN006370"/>
        <s v="TXN007237"/>
        <s v="TXN003171"/>
        <s v="TXN008701"/>
        <s v="TXN014292"/>
        <s v="TXN008822"/>
        <s v="TXN003438"/>
        <s v="TXN005912"/>
        <s v="TXN005847"/>
        <s v="TXN009989"/>
        <s v="TXN000133"/>
        <s v="TXN000343"/>
        <s v="TXN011028"/>
        <s v="TXN005710"/>
        <s v="TXN013522"/>
        <s v="TXN010794"/>
        <s v="TXN001083"/>
        <s v="TXN009639"/>
        <s v="TXN012108"/>
        <s v="TXN014368"/>
        <s v="TXN008750"/>
        <s v="TXN014989"/>
        <s v="TXN006429"/>
        <s v="TXN010747"/>
        <s v="TXN011426"/>
        <s v="TXN014466"/>
        <s v="TXN005005"/>
        <s v="TXN009116"/>
        <s v="TXN005548"/>
        <s v="TXN002735"/>
        <s v="TXN003733"/>
        <s v="TXN000815"/>
        <s v="TXN003658"/>
        <s v="TXN006560"/>
        <s v="TXN001343"/>
        <s v="TXN013513"/>
        <s v="TXN010761"/>
        <s v="TXN011227"/>
        <s v="TXN014108"/>
        <s v="TXN007910"/>
        <s v="TXN009013"/>
        <s v="TXN006858"/>
        <s v="TXN013548"/>
        <s v="TXN006408"/>
        <s v="TXN009491"/>
        <s v="TXN014657"/>
        <s v="TXN002564"/>
        <s v="TXN006591"/>
        <s v="TXN002168"/>
        <s v="TXN013709"/>
        <s v="TXN005024"/>
        <s v="TXN002851"/>
        <s v="TXN001480"/>
        <s v="TXN006723"/>
        <s v="TXN005831"/>
        <s v="TXN011114"/>
        <s v="TXN001319"/>
        <s v="TXN005825"/>
        <s v="TXN007987"/>
        <s v="TXN007319"/>
        <s v="TXN007890"/>
        <s v="TXN009946"/>
        <s v="TXN014652"/>
        <s v="TXN001166"/>
        <s v="TXN002854"/>
        <s v="TXN007449"/>
        <s v="TXN001170"/>
        <s v="TXN009886"/>
        <s v="TXN005679"/>
        <s v="TXN002968"/>
        <s v="TXN011819"/>
        <s v="TXN007207"/>
        <s v="TXN013792"/>
        <s v="TXN001732"/>
        <s v="TXN014474"/>
        <s v="TXN002228"/>
        <s v="TXN003742"/>
        <s v="TXN003458"/>
        <s v="TXN006640"/>
        <s v="TXN014977"/>
        <s v="TXN003210"/>
        <s v="TXN004571"/>
        <s v="TXN012547"/>
        <s v="TXN007375"/>
        <s v="TXN014402"/>
        <s v="TXN004844"/>
        <s v="TXN009992"/>
        <s v="TXN002230"/>
        <s v="TXN010276"/>
        <s v="TXN012182"/>
        <s v="TXN008826"/>
        <s v="TXN014248"/>
        <s v="TXN004945"/>
        <s v="TXN013434"/>
        <s v="TXN014342"/>
        <s v="TXN007297"/>
        <s v="TXN007008"/>
        <s v="TXN004682"/>
        <s v="TXN003911"/>
        <s v="TXN010622"/>
        <s v="TXN010100"/>
        <s v="TXN003413"/>
        <s v="TXN001321"/>
        <s v="TXN002730"/>
        <s v="TXN011348"/>
        <s v="TXN004204"/>
        <s v="TXN014969"/>
        <s v="TXN011036"/>
        <s v="TXN011055"/>
        <s v="TXN008944"/>
        <s v="TXN003690"/>
        <s v="TXN013464"/>
        <s v="TXN004259"/>
        <s v="TXN014054"/>
        <s v="TXN002620"/>
        <s v="TXN004466"/>
        <s v="TXN001087"/>
        <s v="TXN011062"/>
        <s v="TXN011008"/>
        <s v="TXN003258"/>
        <s v="TXN014942"/>
        <s v="TXN004817"/>
        <s v="TXN012845"/>
        <s v="TXN000822"/>
        <s v="TXN012895"/>
        <s v="TXN006684"/>
        <s v="TXN010519"/>
        <s v="TXN001605"/>
        <s v="TXN006384"/>
        <s v="TXN012277"/>
        <s v="TXN010563"/>
        <s v="TXN009207"/>
        <s v="TXN008913"/>
        <s v="TXN000581"/>
        <s v="TXN014367"/>
        <s v="TXN007412"/>
        <s v="TXN010392"/>
        <s v="TXN003045"/>
        <s v="TXN004166"/>
        <s v="TXN005450"/>
        <s v="TXN009710"/>
        <s v="TXN002351"/>
        <s v="TXN007415"/>
        <s v="TXN004117"/>
        <s v="TXN010134"/>
        <s v="TXN011491"/>
        <s v="TXN002237"/>
        <s v="TXN011473"/>
        <s v="TXN001373"/>
        <s v="TXN002713"/>
        <s v="TXN000366"/>
        <s v="TXN011284"/>
        <s v="TXN006570"/>
        <s v="TXN002952"/>
        <s v="TXN013216"/>
        <s v="TXN011507"/>
        <s v="TXN000761"/>
        <s v="TXN013008"/>
        <s v="TXN014711"/>
        <s v="TXN006098"/>
        <s v="TXN007064"/>
        <s v="TXN008733"/>
        <s v="TXN014502"/>
        <s v="TXN003060"/>
        <s v="TXN010110"/>
        <s v="TXN010592"/>
        <s v="TXN014494"/>
        <s v="TXN007741"/>
        <s v="TXN010095"/>
        <s v="TXN000711"/>
        <s v="TXN006637"/>
        <s v="TXN013863"/>
        <s v="TXN010196"/>
        <s v="TXN003973"/>
        <s v="TXN010421"/>
        <s v="TXN010333"/>
        <s v="TXN011775"/>
        <s v="TXN001186"/>
        <s v="TXN011750"/>
        <s v="TXN012021"/>
        <s v="TXN002947"/>
        <s v="TXN010336"/>
        <s v="TXN011602"/>
        <s v="TXN007013"/>
        <s v="TXN007031"/>
        <s v="TXN009822"/>
        <s v="TXN003174"/>
        <s v="TXN013784"/>
        <s v="TXN007676"/>
        <s v="TXN007413"/>
        <s v="TXN007526"/>
        <s v="TXN006595"/>
        <s v="TXN012987"/>
        <s v="TXN005223"/>
        <s v="TXN004480"/>
        <s v="TXN011608"/>
        <s v="TXN001045"/>
        <s v="TXN011001"/>
        <s v="TXN008021"/>
        <s v="TXN002695"/>
        <s v="TXN005907"/>
        <s v="TXN005429"/>
        <s v="TXN010719"/>
        <s v="TXN000396"/>
        <s v="TXN005312"/>
        <s v="TXN000856"/>
        <s v="TXN000472"/>
        <s v="TXN007215"/>
        <s v="TXN014321"/>
        <s v="TXN010763"/>
        <s v="TXN012015"/>
        <s v="TXN007817"/>
        <s v="TXN008369"/>
        <s v="TXN012447"/>
        <s v="TXN001645"/>
        <s v="TXN006819"/>
        <s v="TXN002113"/>
        <s v="TXN013692"/>
        <s v="TXN013033"/>
        <s v="TXN003293"/>
        <s v="TXN014235"/>
        <s v="TXN011296"/>
        <s v="TXN010935"/>
        <s v="TXN013547"/>
        <s v="TXN000292"/>
        <s v="TXN003376"/>
        <s v="TXN011340"/>
        <s v="TXN001106"/>
        <s v="TXN009619"/>
        <s v="TXN000469"/>
        <s v="TXN014936"/>
        <s v="TXN012007"/>
        <s v="TXN009229"/>
        <s v="TXN010232"/>
        <s v="TXN003843"/>
        <s v="TXN005502"/>
        <s v="TXN004180"/>
        <s v="TXN003539"/>
        <s v="TXN012802"/>
        <s v="TXN014283"/>
        <s v="TXN003486"/>
        <s v="TXN010329"/>
        <s v="TXN003688"/>
        <s v="TXN010423"/>
        <s v="TXN013016"/>
        <s v="TXN011176"/>
        <s v="TXN009853"/>
        <s v="TXN008414"/>
        <s v="TXN006316"/>
        <s v="TXN011454"/>
        <s v="TXN007069"/>
        <s v="TXN000682"/>
        <s v="TXN009740"/>
        <s v="TXN013892"/>
        <s v="TXN010984"/>
        <s v="TXN009288"/>
        <s v="TXN013192"/>
        <s v="TXN013586"/>
        <s v="TXN003981"/>
        <s v="TXN013350"/>
        <s v="TXN003707"/>
        <s v="TXN012235"/>
        <s v="TXN001849"/>
        <s v="TXN009437"/>
        <s v="TXN009466"/>
        <s v="TXN004913"/>
        <s v="TXN013399"/>
        <s v="TXN001013"/>
        <s v="TXN006436"/>
        <s v="TXN006371"/>
        <s v="TXN001361"/>
        <s v="TXN007178"/>
        <s v="TXN013643"/>
        <s v="TXN008689"/>
        <s v="TXN013251"/>
        <s v="TXN011821"/>
        <s v="TXN014362"/>
        <s v="TXN010283"/>
        <s v="TXN008565"/>
        <s v="TXN014343"/>
        <s v="TXN010889"/>
        <s v="TXN006997"/>
        <s v="TXN012086"/>
        <s v="TXN013526"/>
        <s v="TXN014212"/>
        <s v="TXN012083"/>
        <s v="TXN002857"/>
        <s v="TXN009445"/>
        <s v="TXN012562"/>
        <s v="TXN003073"/>
        <s v="TXN014428"/>
        <s v="TXN000530"/>
        <s v="TXN007744"/>
        <s v="TXN010664"/>
        <s v="TXN001948"/>
        <s v="TXN010023"/>
        <s v="TXN001007"/>
        <s v="TXN010285"/>
        <s v="TXN011385"/>
        <s v="TXN012885"/>
        <s v="TXN014513"/>
        <s v="TXN004873"/>
        <s v="TXN003991"/>
        <s v="TXN001155"/>
        <s v="TXN009899"/>
        <s v="TXN009386"/>
        <s v="TXN001422"/>
        <s v="TXN005995"/>
        <s v="TXN012041"/>
        <s v="TXN006895"/>
        <s v="TXN013746"/>
        <s v="TXN011219"/>
        <s v="TXN012379"/>
        <s v="TXN007857"/>
        <s v="TXN002810"/>
        <s v="TXN000945"/>
        <s v="TXN014287"/>
        <s v="TXN003624"/>
        <s v="TXN002911"/>
        <s v="TXN007550"/>
        <s v="TXN004924"/>
        <s v="TXN006364"/>
        <s v="TXN004931"/>
        <s v="TXN000540"/>
        <s v="TXN009937"/>
        <s v="TXN006517"/>
        <s v="TXN005233"/>
        <s v="TXN001051"/>
        <s v="TXN001583"/>
        <s v="TXN003765"/>
        <s v="TXN013859"/>
        <s v="TXN005556"/>
        <s v="TXN004004"/>
        <s v="TXN012853"/>
        <s v="TXN013939"/>
        <s v="TXN006452"/>
        <s v="TXN014372"/>
        <s v="TXN009971"/>
        <s v="TXN000718"/>
        <s v="TXN012599"/>
        <s v="TXN009200"/>
        <s v="TXN000679"/>
        <s v="TXN013544"/>
        <s v="TXN011575"/>
        <s v="TXN009509"/>
        <s v="TXN005109"/>
        <s v="TXN009528"/>
        <s v="TXN002212"/>
        <s v="TXN012829"/>
        <s v="TXN002733"/>
        <s v="TXN010091"/>
        <s v="TXN000452"/>
        <s v="TXN002586"/>
        <s v="TXN014326"/>
        <s v="TXN011929"/>
        <s v="TXN010694"/>
        <s v="TXN014268"/>
        <s v="TXN007038"/>
        <s v="TXN010237"/>
        <s v="TXN012335"/>
        <s v="TXN001464"/>
        <s v="TXN012484"/>
        <s v="TXN004812"/>
        <s v="TXN010480"/>
        <s v="TXN003865"/>
        <s v="TXN007503"/>
        <s v="TXN008373"/>
        <s v="TXN013481"/>
        <s v="TXN004859"/>
        <s v="TXN000340"/>
        <s v="TXN003231"/>
        <s v="TXN003591"/>
        <s v="TXN004400"/>
        <s v="TXN007107"/>
        <s v="TXN001697"/>
        <s v="TXN001534"/>
        <s v="TXN008239"/>
        <s v="TXN012689"/>
        <s v="TXN003648"/>
        <s v="TXN013935"/>
        <s v="TXN008897"/>
        <s v="TXN008291"/>
        <s v="TXN006003"/>
        <s v="TXN000849"/>
        <s v="TXN009821"/>
        <s v="TXN001881"/>
        <s v="TXN000496"/>
        <s v="TXN013822"/>
        <s v="TXN000646"/>
        <s v="TXN014540"/>
        <s v="TXN000812"/>
        <s v="TXN006534"/>
        <s v="TXN011042"/>
        <s v="TXN008505"/>
        <s v="TXN007369"/>
        <s v="TXN000362"/>
        <s v="TXN010415"/>
        <s v="TXN012055"/>
        <s v="TXN014197"/>
        <s v="TXN012564"/>
        <s v="TXN004286"/>
        <s v="TXN012524"/>
        <s v="TXN011552"/>
        <s v="TXN012048"/>
        <s v="TXN008220"/>
        <s v="TXN010802"/>
        <s v="TXN010642"/>
        <s v="TXN009370"/>
        <s v="TXN001687"/>
        <s v="TXN005966"/>
        <s v="TXN014641"/>
        <s v="TXN013648"/>
        <s v="TXN014990"/>
        <s v="TXN009279"/>
        <s v="TXN003753"/>
        <s v="TXN001427"/>
        <s v="TXN002196"/>
        <s v="TXN009418"/>
        <s v="TXN012557"/>
        <s v="TXN010561"/>
        <s v="TXN001222"/>
        <s v="TXN007225"/>
        <s v="TXN005289"/>
        <s v="TXN001335"/>
        <s v="TXN005335"/>
        <s v="TXN007180"/>
        <s v="TXN011679"/>
        <s v="TXN000101"/>
        <s v="TXN011236"/>
        <s v="TXN014680"/>
        <s v="TXN004679"/>
        <s v="TXN012538"/>
        <s v="TXN009851"/>
        <s v="TXN004519"/>
        <s v="TXN006532"/>
        <s v="TXN000395"/>
        <s v="TXN013235"/>
        <s v="TXN005332"/>
        <s v="TXN014882"/>
        <s v="TXN004560"/>
        <s v="TXN004291"/>
        <s v="TXN008949"/>
        <s v="TXN012456"/>
        <s v="TXN006756"/>
        <s v="TXN004637"/>
        <s v="TXN003169"/>
        <s v="TXN012878"/>
        <s v="TXN012360"/>
        <s v="TXN001846"/>
        <s v="TXN000259"/>
        <s v="TXN010049"/>
        <s v="TXN006406"/>
        <s v="TXN014721"/>
        <s v="TXN004650"/>
        <s v="TXN011263"/>
        <s v="TXN011592"/>
        <s v="TXN004313"/>
        <s v="TXN003512"/>
        <s v="TXN004663"/>
        <s v="TXN013024"/>
        <s v="TXN009860"/>
        <s v="TXN011715"/>
        <s v="TXN002296"/>
        <s v="TXN005740"/>
        <s v="TXN013899"/>
        <s v="TXN002495"/>
        <s v="TXN004308"/>
        <s v="TXN007772"/>
        <s v="TXN001023"/>
        <s v="TXN006730"/>
        <s v="TXN006655"/>
        <s v="TXN010062"/>
        <s v="TXN002944"/>
        <s v="TXN006219"/>
        <s v="TXN002263"/>
        <s v="TXN001446"/>
        <s v="TXN013507"/>
        <s v="TXN006966"/>
        <s v="TXN006779"/>
        <s v="TXN010006"/>
        <s v="TXN012901"/>
        <s v="TXN002373"/>
        <s v="TXN011703"/>
        <s v="TXN004496"/>
        <s v="TXN008458"/>
        <s v="TXN006498"/>
        <s v="TXN013849"/>
        <s v="TXN006147"/>
        <s v="TXN007363"/>
        <s v="TXN013180"/>
        <s v="TXN004276"/>
        <s v="TXN014707"/>
        <s v="TXN013113"/>
        <s v="TXN009583"/>
        <s v="TXN007634"/>
        <s v="TXN000191"/>
        <s v="TXN004903"/>
        <s v="TXN011878"/>
        <s v="TXN009638"/>
        <s v="TXN013750"/>
        <s v="TXN001918"/>
        <s v="TXN007219"/>
        <s v="TXN013904"/>
        <s v="TXN000310"/>
        <s v="TXN007655"/>
        <s v="TXN012728"/>
        <s v="TXN007169"/>
        <s v="TXN002900"/>
        <s v="TXN007849"/>
        <s v="TXN006162"/>
        <s v="TXN014625"/>
        <s v="TXN012891"/>
        <s v="TXN009863"/>
        <s v="TXN003880"/>
        <s v="TXN014920"/>
        <s v="TXN013230"/>
        <s v="TXN010358"/>
        <s v="TXN013298"/>
        <s v="TXN000077"/>
        <s v="TXN002217"/>
        <s v="TXN010117"/>
        <s v="TXN007786"/>
        <s v="TXN010811"/>
        <s v="TXN003872"/>
        <s v="TXN013499"/>
        <s v="TXN002416"/>
        <s v="TXN002534"/>
        <s v="TXN002647"/>
        <s v="TXN003330"/>
        <s v="TXN004322"/>
        <s v="TXN010974"/>
        <s v="TXN008502"/>
        <s v="TXN005982"/>
        <s v="TXN005134"/>
        <s v="TXN013478"/>
        <s v="TXN004225"/>
        <s v="TXN009438"/>
        <s v="TXN002941"/>
        <s v="TXN005029"/>
        <s v="TXN006231"/>
        <s v="TXN000011"/>
        <s v="TXN008226"/>
        <s v="TXN014505"/>
        <s v="TXN005829"/>
        <s v="TXN012025"/>
        <s v="TXN004181"/>
        <s v="TXN004178"/>
        <s v="TXN006574"/>
        <s v="TXN004959"/>
        <s v="TXN000780"/>
        <s v="TXN008330"/>
        <s v="TXN014154"/>
        <s v="TXN005683"/>
        <s v="TXN002174"/>
        <s v="TXN006636"/>
        <s v="TXN006784"/>
        <s v="TXN002293"/>
        <s v="TXN010671"/>
        <s v="TXN014487"/>
        <s v="TXN010896"/>
        <s v="TXN007929"/>
        <s v="TXN007667"/>
        <s v="TXN002303"/>
        <s v="TXN000119"/>
        <s v="TXN005828"/>
        <s v="TXN009943"/>
        <s v="TXN005934"/>
        <s v="TXN008679"/>
        <s v="TXN009111"/>
        <s v="TXN005246"/>
        <s v="TXN012930"/>
        <s v="TXN009544"/>
        <s v="TXN000254"/>
        <s v="TXN003701"/>
        <s v="TXN006200"/>
        <s v="TXN005374"/>
        <s v="TXN011890"/>
        <s v="TXN013469"/>
        <s v="TXN000635"/>
        <s v="TXN011024"/>
        <s v="TXN013258"/>
        <s v="TXN013707"/>
        <s v="TXN006373"/>
        <s v="TXN006239"/>
        <s v="TXN011214"/>
        <s v="TXN011797"/>
        <s v="TXN012362"/>
        <s v="TXN008232"/>
        <s v="TXN001778"/>
        <s v="TXN002725"/>
        <s v="TXN000069"/>
        <s v="TXN014455"/>
        <s v="TXN014369"/>
        <s v="TXN005135"/>
        <s v="TXN014060"/>
        <s v="TXN002455"/>
        <s v="TXN004789"/>
        <s v="TXN003592"/>
        <s v="TXN008535"/>
        <s v="TXN010271"/>
        <s v="TXN000556"/>
        <s v="TXN002241"/>
        <s v="TXN002543"/>
        <s v="TXN010380"/>
        <s v="TXN007321"/>
        <s v="TXN005377"/>
        <s v="TXN013174"/>
        <s v="TXN012414"/>
        <s v="TXN002413"/>
        <s v="TXN002006"/>
        <s v="TXN007374"/>
        <s v="TXN000955"/>
        <s v="TXN012153"/>
        <s v="TXN014980"/>
        <s v="TXN002956"/>
        <s v="TXN004860"/>
        <s v="TXN012068"/>
        <s v="TXN004900"/>
        <s v="TXN011045"/>
        <s v="TXN002646"/>
        <s v="TXN006811"/>
        <s v="TXN004644"/>
        <s v="TXN004228"/>
        <s v="TXN009848"/>
        <s v="TXN009191"/>
        <s v="TXN013132"/>
        <s v="TXN002448"/>
        <s v="TXN013109"/>
        <s v="TXN005943"/>
        <s v="TXN001178"/>
        <s v="TXN007062"/>
        <s v="TXN006367"/>
        <s v="TXN009676"/>
        <s v="TXN004984"/>
        <s v="TXN002958"/>
        <s v="TXN013405"/>
        <s v="TXN007081"/>
        <s v="TXN004792"/>
        <s v="TXN011170"/>
        <s v="TXN013971"/>
        <s v="TXN002496"/>
        <s v="TXN007625"/>
        <s v="TXN014509"/>
        <s v="TXN002155"/>
        <s v="TXN000117"/>
        <s v="TXN000967"/>
        <s v="TXN002966"/>
        <s v="TXN008191"/>
        <s v="TXN013452"/>
        <s v="TXN008223"/>
        <s v="TXN003176"/>
        <s v="TXN003521"/>
        <s v="TXN007858"/>
        <s v="TXN007511"/>
        <s v="TXN003809"/>
        <s v="TXN005588"/>
        <s v="TXN008696"/>
        <s v="TXN010602"/>
        <s v="TXN006443"/>
        <s v="TXN010856"/>
        <s v="TXN007688"/>
        <s v="TXN013409"/>
        <s v="TXN009641"/>
        <s v="TXN009543"/>
        <s v="TXN012884"/>
        <s v="TXN009001"/>
        <s v="TXN014113"/>
        <s v="TXN003566"/>
        <s v="TXN010075"/>
        <s v="TXN014163"/>
        <s v="TXN006140"/>
        <s v="TXN012785"/>
        <s v="TXN009477"/>
        <s v="TXN001590"/>
        <s v="TXN006782"/>
        <s v="TXN008443"/>
        <s v="TXN002305"/>
        <s v="TXN004018"/>
        <s v="TXN003709"/>
        <s v="TXN009108"/>
        <s v="TXN004609"/>
        <s v="TXN008684"/>
        <s v="TXN001286"/>
        <s v="TXN014763"/>
        <s v="TXN003310"/>
        <s v="TXN012037"/>
        <s v="TXN006170"/>
        <s v="TXN005594"/>
        <s v="TXN009595"/>
        <s v="TXN007047"/>
        <s v="TXN012228"/>
        <s v="TXN009810"/>
        <s v="TXN004896"/>
        <s v="TXN006752"/>
        <s v="TXN006062"/>
        <s v="TXN011025"/>
        <s v="TXN003031"/>
        <s v="TXN011211"/>
        <s v="TXN006569"/>
        <s v="TXN009976"/>
        <s v="TXN003597"/>
        <s v="TXN001142"/>
        <s v="TXN013455"/>
        <s v="TXN012411"/>
        <s v="TXN003265"/>
        <s v="TXN003126"/>
        <s v="TXN007265"/>
        <s v="TXN001900"/>
        <s v="TXN014037"/>
        <s v="TXN011653"/>
        <s v="TXN014965"/>
        <s v="TXN010113"/>
        <s v="TXN011069"/>
        <s v="TXN004694"/>
        <s v="TXN004531"/>
        <s v="TXN010902"/>
        <s v="TXN013510"/>
        <s v="TXN009373"/>
        <s v="TXN009757"/>
        <s v="TXN007539"/>
        <s v="TXN014807"/>
        <s v="TXN004449"/>
        <s v="TXN006004"/>
        <s v="TXN003689"/>
        <s v="TXN006841"/>
        <s v="TXN003600"/>
        <s v="TXN007640"/>
        <s v="TXN001923"/>
        <s v="TXN006267"/>
        <s v="TXN003368"/>
        <s v="TXN001168"/>
        <s v="TXN012125"/>
        <s v="TXN006835"/>
        <s v="TXN012979"/>
        <s v="TXN011424"/>
        <s v="TXN007813"/>
        <s v="TXN007919"/>
        <s v="TXN007768"/>
        <s v="TXN008227"/>
        <s v="TXN014923"/>
        <s v="TXN014290"/>
        <s v="TXN007411"/>
        <s v="TXN008236"/>
        <s v="TXN014112"/>
        <s v="TXN012392"/>
        <s v="TXN013881"/>
        <s v="TXN005880"/>
        <s v="TXN004680"/>
        <s v="TXN011086"/>
        <s v="TXN008642"/>
        <s v="TXN012757"/>
        <s v="TXN000341"/>
        <s v="TXN004764"/>
        <s v="TXN002697"/>
        <s v="TXN010340"/>
        <s v="TXN007263"/>
        <s v="TXN012178"/>
        <s v="TXN012374"/>
        <s v="TXN004348"/>
        <s v="TXN008537"/>
        <s v="TXN014802"/>
        <s v="TXN008605"/>
        <s v="TXN013065"/>
        <s v="TXN003266"/>
        <s v="TXN004198"/>
        <s v="TXN003309"/>
        <s v="TXN002357"/>
        <s v="TXN004256"/>
        <s v="TXN006356"/>
        <s v="TXN003008"/>
        <s v="TXN014948"/>
        <s v="TXN014340"/>
        <s v="TXN010923"/>
        <s v="TXN014314"/>
        <s v="TXN000964"/>
        <s v="TXN005047"/>
        <s v="TXN002479"/>
        <s v="TXN000447"/>
        <s v="TXN001072"/>
        <s v="TXN005299"/>
        <s v="TXN005720"/>
        <s v="TXN014777"/>
        <s v="TXN004358"/>
        <s v="TXN013018"/>
        <s v="TXN014032"/>
        <s v="TXN000760"/>
        <s v="TXN013295"/>
        <s v="TXN007314"/>
        <s v="TXN001183"/>
        <s v="TXN008027"/>
        <s v="TXN007408"/>
        <s v="TXN012553"/>
        <s v="TXN007381"/>
        <s v="TXN008351"/>
        <s v="TXN010665"/>
        <s v="TXN005832"/>
        <s v="TXN008531"/>
        <s v="TXN010395"/>
        <s v="TXN014265"/>
        <s v="TXN009042"/>
        <s v="TXN004078"/>
        <s v="TXN001905"/>
        <s v="TXN003336"/>
        <s v="TXN006202"/>
        <s v="TXN004828"/>
        <s v="TXN006056"/>
        <s v="TXN007427"/>
        <s v="TXN005663"/>
        <s v="TXN002974"/>
        <s v="TXN007999"/>
        <s v="TXN011682"/>
        <s v="TXN009742"/>
        <s v="TXN004823"/>
        <s v="TXN009006"/>
        <s v="TXN003313"/>
        <s v="TXN007125"/>
        <s v="TXN014597"/>
        <s v="TXN007050"/>
        <s v="TXN006788"/>
        <s v="TXN011971"/>
        <s v="TXN007868"/>
        <s v="TXN010228"/>
        <s v="TXN006825"/>
        <s v="TXN007238"/>
        <s v="TXN007891"/>
        <s v="TXN009563"/>
        <s v="TXN006308"/>
        <s v="TXN004472"/>
        <s v="TXN013384"/>
        <s v="TXN005777"/>
        <s v="TXN013770"/>
        <s v="TXN000977"/>
        <s v="TXN002601"/>
        <s v="TXN008454"/>
        <s v="TXN001130"/>
        <s v="TXN002602"/>
        <s v="TXN013456"/>
        <s v="TXN011769"/>
        <s v="TXN013505"/>
        <s v="TXN014782"/>
        <s v="TXN007122"/>
        <s v="TXN005896"/>
        <s v="TXN014524"/>
        <s v="TXN008032"/>
        <s v="TXN008178"/>
        <s v="TXN002499"/>
        <s v="TXN007912"/>
        <s v="TXN009053"/>
        <s v="TXN013735"/>
        <s v="TXN014137"/>
        <s v="TXN006853"/>
        <s v="TXN002996"/>
        <s v="TXN000779"/>
        <s v="TXN000805"/>
        <s v="TXN010653"/>
        <s v="TXN002209"/>
        <s v="TXN014094"/>
        <s v="TXN005334"/>
        <s v="TXN013642"/>
        <s v="TXN010631"/>
        <s v="TXN009889"/>
        <s v="TXN000354"/>
        <s v="TXN014173"/>
        <s v="TXN014930"/>
        <s v="TXN002578"/>
        <s v="TXN008301"/>
        <s v="TXN009012"/>
        <s v="TXN000263"/>
        <s v="TXN009102"/>
        <s v="TXN004686"/>
        <s v="TXN005837"/>
        <s v="TXN006754"/>
        <s v="TXN000755"/>
        <s v="TXN011547"/>
        <s v="TXN003807"/>
        <s v="TXN000231"/>
        <s v="TXN001748"/>
        <s v="TXN014567"/>
        <s v="TXN010836"/>
        <s v="TXN002428"/>
        <s v="TXN013572"/>
        <s v="TXN003827"/>
        <s v="TXN011271"/>
        <s v="TXN014150"/>
        <s v="TXN014059"/>
        <s v="TXN002721"/>
        <s v="TXN012443"/>
        <s v="TXN014706"/>
        <s v="TXN007798"/>
        <s v="TXN009269"/>
        <s v="TXN014974"/>
        <s v="TXN010410"/>
        <s v="TXN014127"/>
        <s v="TXN000426"/>
        <s v="TXN000374"/>
        <s v="TXN011911"/>
        <s v="TXN004967"/>
        <s v="TXN009405"/>
        <s v="TXN009711"/>
        <s v="TXN005210"/>
        <s v="TXN014931"/>
        <s v="TXN001360"/>
        <s v="TXN002661"/>
        <s v="TXN011505"/>
        <s v="TXN002844"/>
        <s v="TXN008033"/>
        <s v="TXN010715"/>
        <s v="TXN006513"/>
        <s v="TXN001591"/>
        <s v="TXN013816"/>
        <s v="TXN010617"/>
        <s v="TXN007814"/>
        <s v="TXN001549"/>
        <s v="TXN009815"/>
        <s v="TXN001861"/>
        <s v="TXN001453"/>
        <s v="TXN009849"/>
        <s v="TXN004932"/>
        <s v="TXN001879"/>
        <s v="TXN003087"/>
        <s v="TXN001292"/>
        <s v="TXN000527"/>
        <s v="TXN008624"/>
        <s v="TXN013401"/>
        <s v="TXN013296"/>
        <s v="TXN004272"/>
        <s v="TXN009077"/>
        <s v="TXN000740"/>
        <s v="TXN005055"/>
        <s v="TXN014563"/>
        <s v="TXN008482"/>
        <s v="TXN007842"/>
        <s v="TXN003569"/>
        <s v="TXN001934"/>
        <s v="TXN001850"/>
        <s v="TXN005868"/>
        <s v="TXN003631"/>
        <s v="TXN012435"/>
        <s v="TXN003531"/>
        <s v="TXN010154"/>
        <s v="TXN001792"/>
        <s v="TXN009066"/>
        <s v="TXN014355"/>
        <s v="TXN010411"/>
        <s v="TXN007466"/>
        <s v="TXN007524"/>
        <s v="TXN013710"/>
        <s v="TXN007020"/>
        <s v="TXN001584"/>
        <s v="TXN014623"/>
        <s v="TXN010148"/>
        <s v="TXN003853"/>
        <s v="TXN011836"/>
        <s v="TXN011207"/>
        <s v="TXN002107"/>
        <s v="TXN006211"/>
        <s v="TXN004184"/>
        <s v="TXN011511"/>
        <s v="TXN012028"/>
        <s v="TXN004179"/>
        <s v="TXN005026"/>
        <s v="TXN013533"/>
        <s v="TXN005484"/>
        <s v="TXN010086"/>
        <s v="TXN003546"/>
        <s v="TXN003527"/>
        <s v="TXN007061"/>
        <s v="TXN009462"/>
        <s v="TXN012886"/>
        <s v="TXN005448"/>
        <s v="TXN003764"/>
        <s v="TXN001833"/>
        <s v="TXN003915"/>
        <s v="TXN005454"/>
        <s v="TXN001933"/>
        <s v="TXN002562"/>
        <s v="TXN010786"/>
        <s v="TXN003570"/>
        <s v="TXN007198"/>
        <s v="TXN009257"/>
        <s v="TXN006258"/>
        <s v="TXN012231"/>
        <s v="TXN005148"/>
        <s v="TXN004242"/>
        <s v="TXN005441"/>
        <s v="TXN010865"/>
        <s v="TXN004614"/>
        <s v="TXN008484"/>
        <s v="TXN008671"/>
        <s v="TXN008510"/>
        <s v="TXN009187"/>
        <s v="TXN001976"/>
        <s v="TXN004072"/>
        <s v="TXN003425"/>
        <s v="TXN008209"/>
        <s v="TXN013965"/>
        <s v="TXN001069"/>
        <s v="TXN006814"/>
        <s v="TXN013011"/>
        <s v="TXN004048"/>
        <s v="TXN003386"/>
        <s v="TXN009585"/>
        <s v="TXN011430"/>
        <s v="TXN013908"/>
        <s v="TXN010994"/>
        <s v="TXN013107"/>
        <s v="TXN009882"/>
        <s v="TXN009596"/>
        <s v="TXN013626"/>
        <s v="TXN000430"/>
        <s v="TXN006210"/>
        <s v="TXN011736"/>
        <s v="TXN011418"/>
        <s v="TXN002229"/>
        <s v="TXN007377"/>
        <s v="TXN013488"/>
        <s v="TXN012287"/>
        <s v="TXN010762"/>
        <s v="TXN008957"/>
        <s v="TXN012957"/>
        <s v="TXN004596"/>
        <s v="TXN012480"/>
        <s v="TXN008757"/>
        <s v="TXN014733"/>
        <s v="TXN007182"/>
        <s v="TXN000573"/>
        <s v="TXN004093"/>
        <s v="TXN004131"/>
        <s v="TXN013931"/>
        <s v="TXN001937"/>
        <s v="TXN004191"/>
        <s v="TXN008219"/>
        <s v="TXN014566"/>
        <s v="TXN003110"/>
        <s v="TXN010796"/>
        <s v="TXN003774"/>
        <s v="TXN001802"/>
        <s v="TXN009816"/>
        <s v="TXN014894"/>
        <s v="TXN002681"/>
        <s v="TXN002109"/>
        <s v="TXN001283"/>
        <s v="TXN013177"/>
        <s v="TXN000489"/>
        <s v="TXN012817"/>
        <s v="TXN014079"/>
        <s v="TXN009036"/>
        <s v="TXN012704"/>
        <s v="TXN002199"/>
        <s v="TXN008322"/>
        <s v="TXN000102"/>
        <s v="TXN011945"/>
        <s v="TXN008381"/>
        <s v="TXN005035"/>
        <s v="TXN010698"/>
        <s v="TXN009694"/>
        <s v="TXN006994"/>
        <s v="TXN011691"/>
        <s v="TXN011370"/>
        <s v="TXN004921"/>
        <s v="TXN004779"/>
        <s v="TXN003082"/>
        <s v="TXN003862"/>
        <s v="TXN011996"/>
        <s v="TXN006187"/>
        <s v="TXN008828"/>
        <s v="TXN013942"/>
        <s v="TXN014539"/>
        <s v="TXN003488"/>
        <s v="TXN010456"/>
        <s v="TXN003193"/>
        <s v="TXN000037"/>
        <s v="TXN007444"/>
        <s v="TXN013310"/>
        <s v="TXN011094"/>
        <s v="TXN011751"/>
        <s v="TXN013663"/>
        <s v="TXN011338"/>
        <s v="TXN013493"/>
        <s v="TXN006720"/>
        <s v="TXN004660"/>
        <s v="TXN005304"/>
        <s v="TXN001746"/>
        <s v="TXN010076"/>
        <s v="TXN001060"/>
        <s v="TXN004629"/>
        <s v="TXN012738"/>
        <s v="TXN007604"/>
        <s v="TXN002679"/>
        <s v="TXN006024"/>
        <s v="TXN007171"/>
        <s v="TXN001425"/>
        <s v="TXN007208"/>
        <s v="TXN007504"/>
        <s v="TXN008426"/>
        <s v="TXN006582"/>
        <s v="TXN014166"/>
        <s v="TXN005346"/>
        <s v="TXN012683"/>
        <s v="TXN014429"/>
        <s v="TXN000061"/>
        <s v="TXN012955"/>
        <s v="TXN014467"/>
        <s v="TXN005885"/>
        <s v="TXN000285"/>
        <s v="TXN012320"/>
        <s v="TXN012954"/>
        <s v="TXN006588"/>
        <s v="TXN014737"/>
        <s v="TXN001851"/>
        <s v="TXN005926"/>
        <s v="TXN004381"/>
        <s v="TXN009105"/>
        <s v="TXN002181"/>
        <s v="TXN008108"/>
        <s v="TXN011843"/>
        <s v="TXN009319"/>
        <s v="TXN005074"/>
        <s v="TXN006956"/>
        <s v="TXN008909"/>
        <s v="TXN010287"/>
        <s v="TXN011762"/>
        <s v="TXN011128"/>
        <s v="TXN001651"/>
        <s v="TXN003544"/>
        <s v="TXN004347"/>
        <s v="TXN010037"/>
        <s v="TXN004871"/>
        <s v="TXN007962"/>
        <s v="TXN009858"/>
        <s v="TXN002420"/>
        <s v="TXN006129"/>
        <s v="TXN002628"/>
        <s v="TXN007673"/>
        <s v="TXN004996"/>
        <s v="TXN003334"/>
        <s v="TXN000360"/>
        <s v="TXN004745"/>
        <s v="TXN011754"/>
        <s v="TXN014241"/>
        <s v="TXN003038"/>
        <s v="TXN011938"/>
        <s v="TXN001565"/>
        <s v="TXN014813"/>
        <s v="TXN005503"/>
        <s v="TXN012449"/>
        <s v="TXN007009"/>
        <s v="TXN012761"/>
        <s v="TXN008980"/>
        <s v="TXN002324"/>
        <s v="TXN002939"/>
        <s v="TXN000937"/>
        <s v="TXN008367"/>
        <s v="TXN009606"/>
        <s v="TXN008103"/>
        <s v="TXN005037"/>
        <s v="TXN002371"/>
        <s v="TXN002339"/>
        <s v="TXN012593"/>
        <s v="TXN000893"/>
        <s v="TXN003218"/>
        <s v="TXN004352"/>
        <s v="TXN007722"/>
        <s v="TXN008652"/>
        <s v="TXN006427"/>
        <s v="TXN004357"/>
        <s v="TXN011408"/>
        <s v="TXN000521"/>
        <s v="TXN000776"/>
        <s v="TXN010717"/>
        <s v="TXN006037"/>
        <s v="TXN010220"/>
        <s v="TXN011315"/>
        <s v="TXN003847"/>
        <s v="TXN004935"/>
        <s v="TXN005950"/>
        <s v="TXN000103"/>
        <s v="TXN009906"/>
        <s v="TXN014430"/>
        <s v="TXN002393"/>
        <s v="TXN006128"/>
        <s v="TXN007866"/>
        <s v="TXN005680"/>
        <s v="TXN007311"/>
        <s v="TXN014219"/>
        <s v="TXN006416"/>
        <s v="TXN002663"/>
        <s v="TXN001197"/>
        <s v="TXN007317"/>
        <s v="TXN009234"/>
        <s v="TXN014115"/>
        <s v="TXN002108"/>
        <s v="TXN013496"/>
        <s v="TXN001384"/>
        <s v="TXN009963"/>
        <s v="TXN010012"/>
        <s v="TXN007810"/>
        <s v="TXN013137"/>
        <s v="TXN005773"/>
        <s v="TXN010173"/>
        <s v="TXN004804"/>
        <s v="TXN009652"/>
        <s v="TXN004965"/>
        <s v="TXN005845"/>
        <s v="TXN002128"/>
        <s v="TXN000668"/>
        <s v="TXN005444"/>
        <s v="TXN001939"/>
        <s v="TXN007394"/>
        <s v="TXN005951"/>
        <s v="TXN008559"/>
        <s v="TXN006934"/>
        <s v="TXN001064"/>
        <s v="TXN000074"/>
        <s v="TXN007639"/>
        <s v="TXN007012"/>
        <s v="TXN005863"/>
        <s v="TXN006252"/>
        <s v="TXN003397"/>
        <s v="TXN011155"/>
        <s v="TXN006302"/>
        <s v="TXN005935"/>
        <s v="TXN007681"/>
        <s v="TXN008388"/>
        <s v="TXN010657"/>
        <s v="TXN009590"/>
        <s v="TXN007620"/>
        <s v="TXN003963"/>
        <s v="TXN006350"/>
        <s v="TXN002767"/>
        <s v="TXN003232"/>
        <s v="TXN003227"/>
        <s v="TXN009448"/>
        <s v="TXN008059"/>
        <s v="TXN005262"/>
        <s v="TXN000295"/>
        <s v="TXN005599"/>
        <s v="TXN014921"/>
        <s v="TXN004346"/>
        <s v="TXN000243"/>
        <s v="TXN011148"/>
        <s v="TXN011590"/>
        <s v="TXN009588"/>
        <s v="TXN013000"/>
        <s v="TXN001535"/>
        <s v="TXN011591"/>
        <s v="TXN013333"/>
        <s v="TXN010687"/>
        <s v="TXN006530"/>
        <s v="TXN004538"/>
        <s v="TXN005073"/>
        <s v="TXN008424"/>
        <s v="TXN006575"/>
        <s v="TXN010739"/>
        <s v="TXN010857"/>
        <s v="TXN000213"/>
        <s v="TXN000752"/>
        <s v="TXN009993"/>
        <s v="TXN000352"/>
        <s v="TXN003318"/>
        <s v="TXN009038"/>
        <s v="TXN013153"/>
        <s v="TXN010008"/>
        <s v="TXN002348"/>
        <s v="TXN000729"/>
        <s v="TXN004387"/>
        <s v="TXN007071"/>
        <s v="TXN002881"/>
        <s v="TXN002644"/>
        <s v="TXN007307"/>
        <s v="TXN007370"/>
        <s v="TXN008686"/>
        <s v="TXN011824"/>
        <s v="TXN008029"/>
        <s v="TXN011556"/>
        <s v="TXN013380"/>
        <s v="TXN011172"/>
        <s v="TXN013055"/>
        <s v="TXN008051"/>
        <s v="TXN008094"/>
        <s v="TXN013937"/>
        <s v="TXN008385"/>
        <s v="TXN001426"/>
        <s v="TXN012793"/>
        <s v="TXN013436"/>
        <s v="TXN003080"/>
        <s v="TXN010680"/>
        <s v="TXN003432"/>
        <s v="TXN005774"/>
        <s v="TXN002488"/>
        <s v="TXN000286"/>
        <s v="TXN006918"/>
        <s v="TXN003718"/>
        <s v="TXN005455"/>
        <s v="TXN010300"/>
        <s v="TXN013837"/>
        <s v="TXN001078"/>
        <s v="TXN009092"/>
        <s v="TXN004881"/>
        <s v="TXN001683"/>
        <s v="TXN005509"/>
        <s v="TXN006250"/>
        <s v="TXN006799"/>
        <s v="TXN014568"/>
        <s v="TXN008871"/>
        <s v="TXN004158"/>
        <s v="TXN008994"/>
        <s v="TXN001056"/>
        <s v="TXN006907"/>
        <s v="TXN009926"/>
        <s v="TXN011313"/>
        <s v="TXN005065"/>
        <s v="TXN006311"/>
        <s v="TXN006402"/>
        <s v="TXN010292"/>
        <s v="TXN003682"/>
        <s v="TXN011119"/>
        <s v="TXN012624"/>
        <s v="TXN000890"/>
        <s v="TXN008967"/>
        <s v="TXN013355"/>
        <s v="TXN008706"/>
        <s v="TXN000595"/>
        <s v="TXN005138"/>
        <s v="TXN007885"/>
        <s v="TXN005430"/>
        <s v="TXN013563"/>
        <s v="TXN001647"/>
        <s v="TXN011791"/>
        <s v="TXN001954"/>
        <s v="TXN000579"/>
        <s v="TXN006555"/>
        <s v="TXN013681"/>
        <s v="TXN014861"/>
        <s v="TXN010686"/>
        <s v="TXN001938"/>
        <s v="TXN004212"/>
        <s v="TXN002055"/>
        <s v="TXN003362"/>
        <s v="TXN007421"/>
        <s v="TXN010200"/>
        <s v="TXN000475"/>
        <s v="TXN003582"/>
        <s v="TXN013015"/>
        <s v="TXN001489"/>
        <s v="TXN012574"/>
        <s v="TXN010306"/>
        <s v="TXN011822"/>
        <s v="TXN010266"/>
        <s v="TXN014303"/>
        <s v="TXN012831"/>
        <s v="TXN008699"/>
        <s v="TXN006848"/>
        <s v="TXN003433"/>
        <s v="TXN011753"/>
        <s v="TXN008767"/>
        <s v="TXN002994"/>
        <s v="TXN004332"/>
        <s v="TXN006806"/>
        <s v="TXN009713"/>
        <s v="TXN008744"/>
        <s v="TXN008005"/>
        <s v="TXN004324"/>
        <s v="TXN014954"/>
        <s v="TXN000232"/>
        <s v="TXN006451"/>
        <s v="TXN004974"/>
        <s v="TXN009576"/>
        <s v="TXN006539"/>
        <s v="TXN000226"/>
        <s v="TXN008501"/>
        <s v="TXN009160"/>
        <s v="TXN009767"/>
        <s v="TXN010904"/>
        <s v="TXN010970"/>
        <s v="TXN006702"/>
        <s v="TXN002924"/>
        <s v="TXN003054"/>
        <s v="TXN007338"/>
        <s v="TXN003668"/>
        <s v="TXN013231"/>
        <s v="TXN006982"/>
        <s v="TXN008656"/>
        <s v="TXN001587"/>
        <s v="TXN005297"/>
        <s v="TXN001367"/>
        <s v="TXN000974"/>
        <s v="TXN014393"/>
        <s v="TXN014101"/>
        <s v="TXN010483"/>
        <s v="TXN008200"/>
        <s v="TXN013354"/>
        <s v="TXN005563"/>
        <s v="TXN010743"/>
        <s v="TXN013477"/>
        <s v="TXN014270"/>
        <s v="TXN007708"/>
        <s v="TXN004238"/>
        <s v="TXN005803"/>
        <s v="TXN000490"/>
        <s v="TXN012217"/>
        <s v="TXN014903"/>
        <s v="TXN006869"/>
        <s v="TXN007104"/>
        <s v="TXN000795"/>
        <s v="TXN001904"/>
        <s v="TXN008516"/>
        <s v="TXN005606"/>
        <s v="TXN011807"/>
        <s v="TXN001995"/>
        <s v="TXN005936"/>
        <s v="TXN004284"/>
        <s v="TXN014571"/>
        <s v="TXN008156"/>
        <s v="TXN010026"/>
        <s v="TXN010508"/>
        <s v="TXN010706"/>
        <s v="TXN011572"/>
        <s v="TXN003395"/>
        <s v="TXN014129"/>
        <s v="TXN010182"/>
        <s v="TXN009827"/>
        <s v="TXN000594"/>
        <s v="TXN004433"/>
        <s v="TXN004386"/>
        <s v="TXN013447"/>
        <s v="TXN011891"/>
        <s v="TXN003894"/>
        <s v="TXN012673"/>
        <s v="TXN010832"/>
        <s v="TXN002723"/>
        <s v="TXN007576"/>
        <s v="TXN014239"/>
        <s v="TXN004917"/>
        <s v="TXN006816"/>
        <s v="TXN013307"/>
        <s v="TXN005755"/>
        <s v="TXN010918"/>
        <s v="TXN005519"/>
        <s v="TXN004540"/>
        <s v="TXN005800"/>
        <s v="TXN009682"/>
        <s v="TXN004137"/>
        <s v="TXN001260"/>
        <s v="TXN013802"/>
        <s v="TXN011499"/>
        <s v="TXN010400"/>
        <s v="TXN003327"/>
        <s v="TXN013603"/>
        <s v="TXN004658"/>
        <s v="TXN010738"/>
        <s v="TXN009156"/>
        <s v="TXN003857"/>
        <s v="TXN013948"/>
        <s v="TXN005407"/>
        <s v="TXN007398"/>
        <s v="TXN010478"/>
        <s v="TXN003088"/>
        <s v="TXN010327"/>
        <s v="TXN003306"/>
        <s v="TXN012222"/>
        <s v="TXN009104"/>
        <s v="TXN000375"/>
        <s v="TXN012267"/>
        <s v="TXN005367"/>
        <s v="TXN014007"/>
        <s v="TXN010010"/>
        <s v="TXN014266"/>
        <s v="TXN010368"/>
        <s v="TXN014221"/>
        <s v="TXN010188"/>
        <s v="TXN001542"/>
        <s v="TXN014469"/>
        <s v="TXN014956"/>
        <s v="TXN009940"/>
        <s v="TXN012243"/>
        <s v="TXN011437"/>
        <s v="TXN011488"/>
        <s v="TXN000818"/>
        <s v="TXN009290"/>
        <s v="TXN004109"/>
        <s v="TXN010218"/>
        <s v="TXN002627"/>
        <s v="TXN007855"/>
        <s v="TXN004177"/>
        <s v="TXN010047"/>
        <s v="TXN012931"/>
        <s v="TXN012395"/>
        <s v="TXN004721"/>
        <s v="TXN014801"/>
        <s v="TXN000564"/>
        <s v="TXN000332"/>
        <s v="TXN009945"/>
        <s v="TXN003623"/>
        <s v="TXN010678"/>
        <s v="TXN007793"/>
        <s v="TXN001207"/>
        <s v="TXN008943"/>
        <s v="TXN008838"/>
        <s v="TXN005916"/>
        <s v="TXN014972"/>
        <s v="TXN006870"/>
        <s v="TXN004633"/>
        <s v="TXN009948"/>
        <s v="TXN001133"/>
        <s v="TXN013450"/>
        <s v="TXN007479"/>
        <s v="TXN012506"/>
        <s v="TXN005781"/>
        <s v="TXN012386"/>
        <s v="TXN001156"/>
        <s v="TXN011743"/>
        <s v="TXN003249"/>
        <s v="TXN009005"/>
        <s v="TXN008940"/>
        <s v="TXN010382"/>
        <s v="TXN012583"/>
        <s v="TXN010342"/>
        <s v="TXN012994"/>
        <s v="TXN000442"/>
        <s v="TXN000216"/>
        <s v="TXN010529"/>
        <s v="TXN007042"/>
        <s v="TXN003320"/>
        <s v="TXN005808"/>
        <s v="TXN011667"/>
        <s v="TXN011663"/>
        <s v="TXN011391"/>
        <s v="TXN008297"/>
        <s v="TXN005865"/>
        <s v="TXN001451"/>
        <s v="TXN010854"/>
        <s v="TXN008496"/>
        <s v="TXN003370"/>
        <s v="TXN010816"/>
        <s v="TXN011645"/>
        <s v="TXN013567"/>
        <s v="TXN002421"/>
        <s v="TXN004684"/>
        <s v="TXN013352"/>
        <s v="TXN001677"/>
        <s v="TXN010118"/>
        <s v="TXN014492"/>
        <s v="TXN014910"/>
        <s v="TXN002412"/>
        <s v="TXN000384"/>
        <s v="TXN009864"/>
        <s v="TXN002101"/>
        <s v="TXN001234"/>
        <s v="TXN012514"/>
        <s v="TXN008705"/>
        <s v="TXN004876"/>
        <s v="TXN003449"/>
        <s v="TXN005144"/>
        <s v="TXN010661"/>
        <s v="TXN005100"/>
        <s v="TXN001804"/>
        <s v="TXN006016"/>
        <s v="TXN008594"/>
        <s v="TXN001111"/>
        <s v="TXN009707"/>
        <s v="TXN009640"/>
        <s v="TXN008799"/>
        <s v="TXN005619"/>
        <s v="TXN012960"/>
        <s v="TXN001382"/>
        <s v="TXN000086"/>
        <s v="TXN000866"/>
        <s v="TXN004086"/>
        <s v="TXN007477"/>
        <s v="TXN001495"/>
        <s v="TXN001047"/>
        <s v="TXN007523"/>
        <s v="TXN006665"/>
        <s v="TXN014863"/>
        <s v="TXN002450"/>
        <s v="TXN013357"/>
        <s v="TXN000823"/>
        <s v="TXN002884"/>
        <s v="TXN000832"/>
        <s v="TXN013104"/>
        <s v="TXN010466"/>
        <s v="TXN001543"/>
        <s v="TXN000016"/>
        <s v="TXN003778"/>
        <s v="TXN000673"/>
        <s v="TXN008835"/>
        <s v="TXN013521"/>
        <s v="TXN003817"/>
        <s v="TXN006514"/>
        <s v="TXN013372"/>
        <s v="TXN006080"/>
        <s v="TXN002220"/>
        <s v="TXN004992"/>
        <s v="TXN011298"/>
        <s v="TXN007642"/>
        <s v="TXN014419"/>
        <s v="TXN013981"/>
        <s v="TXN006611"/>
        <s v="TXN008190"/>
        <s v="TXN010745"/>
        <s v="TXN008570"/>
        <s v="TXN014796"/>
        <s v="TXN014620"/>
        <s v="TXN005200"/>
        <s v="TXN005485"/>
        <s v="TXN004706"/>
        <s v="TXN012712"/>
        <s v="TXN000307"/>
        <s v="TXN013127"/>
        <s v="TXN013191"/>
        <s v="TXN014797"/>
        <s v="TXN003285"/>
        <s v="TXN014495"/>
        <s v="TXN009727"/>
        <s v="TXN000710"/>
        <s v="TXN011364"/>
        <s v="TXN007801"/>
        <s v="TXN014012"/>
        <s v="TXN014392"/>
        <s v="TXN010817"/>
        <s v="TXN007895"/>
        <s v="TXN000930"/>
        <s v="TXN014812"/>
        <s v="TXN009201"/>
        <s v="TXN009044"/>
        <s v="TXN009980"/>
        <s v="TXN002146"/>
        <s v="TXN012244"/>
        <s v="TXN003424"/>
        <s v="TXN012750"/>
        <s v="TXN008581"/>
        <s v="TXN002729"/>
        <s v="TXN002119"/>
        <s v="TXN009220"/>
        <s v="TXN013662"/>
        <s v="TXN002569"/>
        <s v="TXN014754"/>
        <s v="TXN004591"/>
        <s v="TXN014765"/>
        <s v="TXN001442"/>
        <s v="TXN005231"/>
        <s v="TXN010248"/>
        <s v="TXN000851"/>
        <s v="TXN003754"/>
        <s v="TXN005214"/>
        <s v="TXN000024"/>
        <s v="TXN003391"/>
        <s v="TXN012413"/>
        <s v="TXN000500"/>
        <s v="TXN005118"/>
        <s v="TXN012364"/>
        <s v="TXN001640"/>
        <s v="TXN014468"/>
        <s v="TXN013325"/>
        <s v="TXN006711"/>
        <s v="TXN001772"/>
        <s v="TXN003625"/>
        <s v="TXN005992"/>
        <s v="TXN008197"/>
        <s v="TXN004355"/>
        <s v="TXN003907"/>
        <s v="TXN001975"/>
        <s v="TXN003683"/>
        <s v="TXN000030"/>
        <s v="TXN005070"/>
        <s v="TXN005521"/>
        <s v="TXN009416"/>
        <s v="TXN013445"/>
        <s v="TXN012663"/>
        <s v="TXN008160"/>
        <s v="TXN011293"/>
        <s v="TXN003914"/>
        <s v="TXN010552"/>
        <s v="TXN005622"/>
        <s v="TXN003926"/>
        <s v="TXN000915"/>
        <s v="TXN013054"/>
        <s v="TXN003216"/>
        <s v="TXN005627"/>
        <s v="TXN010092"/>
        <s v="TXN007482"/>
        <s v="TXN014572"/>
        <s v="TXN004490"/>
        <s v="TXN000545"/>
        <s v="TXN002961"/>
        <s v="TXN010258"/>
        <s v="TXN008815"/>
        <s v="TXN013229"/>
        <s v="TXN001942"/>
        <s v="TXN009095"/>
        <s v="TXN013332"/>
        <s v="TXN001782"/>
        <s v="TXN014230"/>
        <s v="TXN003646"/>
        <s v="TXN002370"/>
        <s v="TXN010108"/>
        <s v="TXN011058"/>
        <s v="TXN000392"/>
        <s v="TXN004068"/>
        <s v="TXN007390"/>
        <s v="TXN006354"/>
        <s v="TXN007591"/>
        <s v="TXN003017"/>
        <s v="TXN008714"/>
        <s v="TXN012380"/>
        <s v="TXN012713"/>
        <s v="TXN009729"/>
        <s v="TXN006028"/>
        <s v="TXN009552"/>
        <s v="TXN003610"/>
        <s v="TXN011309"/>
        <s v="TXN012205"/>
        <s v="TXN003558"/>
        <s v="TXN004809"/>
        <s v="TXN000176"/>
        <s v="TXN012977"/>
        <s v="TXN010004"/>
        <s v="TXN013133"/>
        <s v="TXN009236"/>
        <s v="TXN014142"/>
        <s v="TXN011957"/>
        <s v="TXN011683"/>
        <s v="TXN005115"/>
        <s v="TXN001786"/>
        <s v="TXN007333"/>
        <s v="TXN000863"/>
        <s v="TXN002377"/>
        <s v="TXN013858"/>
        <s v="TXN003393"/>
        <s v="TXN013038"/>
        <s v="TXN014869"/>
        <s v="TXN000730"/>
        <s v="TXN000379"/>
        <s v="TXN007384"/>
        <s v="TXN013265"/>
        <s v="TXN001885"/>
        <s v="TXN012422"/>
        <s v="TXN006394"/>
        <s v="TXN002388"/>
        <s v="TXN003277"/>
        <s v="TXN001144"/>
        <s v="TXN010672"/>
        <s v="TXN007760"/>
        <s v="TXN005712"/>
        <s v="TXN007145"/>
        <s v="TXN003345"/>
        <s v="TXN010387"/>
        <s v="TXN011487"/>
        <s v="TXN007399"/>
        <s v="TXN011860"/>
        <s v="TXN005054"/>
        <s v="TXN002591"/>
        <s v="TXN010231"/>
        <s v="TXN002391"/>
        <s v="TXN003968"/>
        <s v="TXN013523"/>
        <s v="TXN009614"/>
        <s v="TXN008622"/>
        <s v="TXN014319"/>
        <s v="TXN007336"/>
        <s v="TXN005045"/>
        <s v="TXN014773"/>
        <s v="TXN001759"/>
        <s v="TXN011235"/>
        <s v="TXN003037"/>
        <s v="TXN006537"/>
        <s v="TXN001184"/>
        <s v="TXN009093"/>
        <s v="TXN010991"/>
        <s v="TXN001994"/>
        <s v="TXN010488"/>
        <s v="TXN000571"/>
        <s v="TXN013278"/>
        <s v="TXN000610"/>
        <s v="TXN003680"/>
        <s v="TXN008258"/>
        <s v="TXN011369"/>
        <s v="TXN007447"/>
        <s v="TXN011362"/>
        <s v="TXN004989"/>
        <s v="TXN004676"/>
        <s v="TXN000445"/>
        <s v="TXN009390"/>
        <s v="TXN003234"/>
        <s v="TXN005104"/>
        <s v="TXN004145"/>
        <s v="TXN002626"/>
        <s v="TXN012181"/>
        <s v="TXN009431"/>
        <s v="TXN004372"/>
        <s v="TXN008935"/>
        <s v="TXN009560"/>
        <s v="TXN008960"/>
        <s v="TXN002875"/>
        <s v="TXN009494"/>
        <s v="TXN013237"/>
        <s v="TXN003381"/>
        <s v="TXN009601"/>
        <s v="TXN008754"/>
        <s v="TXN001957"/>
        <s v="TXN007057"/>
        <s v="TXN000106"/>
        <s v="TXN002297"/>
        <s v="TXN000853"/>
        <s v="TXN004268"/>
        <s v="TXN008242"/>
        <s v="TXN003364"/>
        <s v="TXN000938"/>
        <s v="TXN009574"/>
        <s v="TXN005319"/>
        <s v="TXN013647"/>
        <s v="TXN012905"/>
        <s v="TXN004250"/>
        <s v="TXN011492"/>
        <s v="TXN008016"/>
        <s v="TXN000914"/>
        <s v="TXN012899"/>
        <s v="TXN013611"/>
        <s v="TXN003759"/>
        <s v="TXN002026"/>
        <s v="TXN001720"/>
        <s v="TXN001737"/>
        <s v="TXN006990"/>
        <s v="TXN006838"/>
        <s v="TXN011794"/>
        <s v="TXN012823"/>
        <s v="TXN006642"/>
        <s v="TXN009026"/>
        <s v="TXN008208"/>
        <s v="TXN007320"/>
        <s v="TXN004803"/>
        <s v="TXN000561"/>
        <s v="TXN008030"/>
        <s v="TXN005702"/>
        <s v="TXN009267"/>
        <s v="TXN014182"/>
        <s v="TXN004060"/>
        <s v="TXN005279"/>
        <s v="TXN010305"/>
        <s v="TXN008864"/>
        <s v="TXN000342"/>
        <s v="TXN012467"/>
        <s v="TXN006676"/>
        <s v="TXN004598"/>
        <s v="TXN002402"/>
        <s v="TXN002838"/>
        <s v="TXN004408"/>
        <s v="TXN006244"/>
        <s v="TXN007407"/>
        <s v="TXN004373"/>
        <s v="TXN012085"/>
        <s v="TXN011067"/>
        <s v="TXN014491"/>
        <s v="TXN005633"/>
        <s v="TXN010684"/>
        <s v="TXN012117"/>
        <s v="TXN002133"/>
        <s v="TXN003815"/>
        <s v="TXN002330"/>
        <s v="TXN009749"/>
        <s v="TXN001895"/>
        <s v="TXN012005"/>
        <s v="TXN000775"/>
        <s v="TXN009039"/>
        <s v="TXN012877"/>
        <s v="TXN007470"/>
        <s v="TXN007051"/>
        <s v="TXN003888"/>
        <s v="TXN013885"/>
        <s v="TXN011111"/>
        <s v="TXN007124"/>
        <s v="TXN013949"/>
        <s v="TXN002267"/>
        <s v="TXN002793"/>
        <s v="TXN005094"/>
        <s v="TXN009153"/>
        <s v="TXN011828"/>
        <s v="TXN010001"/>
        <s v="TXN001359"/>
        <s v="TXN002378"/>
        <s v="TXN003674"/>
        <s v="TXN013460"/>
        <s v="TXN002621"/>
        <s v="TXN003404"/>
        <s v="TXN011773"/>
        <s v="TXN009602"/>
        <s v="TXN007147"/>
        <s v="TXN011550"/>
        <s v="TXN001718"/>
        <s v="TXN008267"/>
        <s v="TXN002703"/>
        <s v="TXN002972"/>
        <s v="TXN008491"/>
        <s v="TXN006874"/>
        <s v="TXN002457"/>
        <s v="TXN002001"/>
        <s v="TXN007431"/>
        <s v="TXN011038"/>
        <s v="TXN007357"/>
        <s v="TXN010871"/>
        <s v="TXN001953"/>
        <s v="TXN008057"/>
        <s v="TXN011716"/>
        <s v="TXN012742"/>
        <s v="TXN012623"/>
        <s v="TXN014063"/>
        <s v="TXN014783"/>
        <s v="TXN012295"/>
        <s v="TXN011867"/>
        <s v="TXN014071"/>
        <s v="TXN013129"/>
        <s v="TXN000505"/>
        <s v="TXN004262"/>
        <s v="TXN001966"/>
        <s v="TXN002392"/>
        <s v="TXN006392"/>
        <s v="TXN003243"/>
        <s v="TXN003452"/>
        <s v="TXN004634"/>
        <s v="TXN011181"/>
        <s v="TXN004744"/>
        <s v="TXN002590"/>
        <s v="TXN004430"/>
        <s v="TXN011710"/>
        <s v="TXN003698"/>
        <s v="TXN003048"/>
        <s v="TXN006372"/>
        <s v="TXN007480"/>
        <s v="TXN005437"/>
        <s v="TXN002651"/>
        <s v="TXN002068"/>
        <s v="TXN009974"/>
        <s v="TXN000559"/>
        <s v="TXN004961"/>
        <s v="TXN009806"/>
        <s v="TXN004097"/>
        <s v="TXN002853"/>
        <s v="TXN005217"/>
        <s v="TXN009758"/>
        <s v="TXN009379"/>
        <s v="TXN013883"/>
        <s v="TXN005174"/>
        <s v="TXN008675"/>
        <s v="TXN005766"/>
        <s v="TXN006902"/>
        <s v="TXN014819"/>
        <s v="TXN014107"/>
        <s v="TXN008436"/>
        <s v="TXN010880"/>
        <s v="TXN007597"/>
        <s v="TXN000535"/>
        <s v="TXN005522"/>
        <s v="TXN002894"/>
        <s v="TXN011337"/>
        <s v="TXN007040"/>
        <s v="TXN000365"/>
        <s v="TXN006401"/>
        <s v="TXN012874"/>
        <s v="TXN002255"/>
        <s v="TXN012542"/>
        <s v="TXN008289"/>
        <s v="TXN004246"/>
        <s v="TXN003027"/>
        <s v="TXN005628"/>
        <s v="TXN010170"/>
        <s v="TXN013672"/>
        <s v="TXN011649"/>
        <s v="TXN001476"/>
        <s v="TXN008325"/>
        <s v="TXN009372"/>
        <s v="TXN003949"/>
        <s v="TXN000048"/>
        <s v="TXN002859"/>
        <s v="TXN000173"/>
        <s v="TXN000312"/>
        <s v="TXN012296"/>
        <s v="TXN003163"/>
        <s v="TXN001100"/>
        <s v="TXN007501"/>
        <s v="TXN010032"/>
        <s v="TXN004643"/>
        <s v="TXN012862"/>
        <s v="TXN007555"/>
        <s v="TXN003892"/>
        <s v="TXN001263"/>
        <s v="TXN002740"/>
        <s v="TXN000480"/>
        <s v="TXN014960"/>
        <s v="TXN002630"/>
        <s v="TXN010352"/>
        <s v="TXN008457"/>
        <s v="TXN001356"/>
        <s v="TXN004681"/>
        <s v="TXN014446"/>
        <s v="TXN007272"/>
        <s v="TXN001661"/>
        <s v="TXN007316"/>
        <s v="TXN004845"/>
        <s v="TXN003314"/>
        <s v="TXN001391"/>
        <s v="TXN013738"/>
        <s v="TXN003494"/>
        <s v="TXN004201"/>
        <s v="TXN000017"/>
        <s v="TXN009475"/>
        <s v="TXN012992"/>
        <s v="TXN004393"/>
        <s v="TXN007797"/>
        <s v="TXN008584"/>
        <s v="TXN003532"/>
        <s v="TXN014922"/>
        <s v="TXN012401"/>
        <s v="TXN013517"/>
        <s v="TXN005790"/>
        <s v="TXN011230"/>
        <s v="TXN008862"/>
        <s v="TXN008225"/>
        <s v="TXN004956"/>
        <s v="TXN000092"/>
        <s v="TXN011609"/>
        <s v="TXN010621"/>
        <s v="TXN001322"/>
        <s v="TXN005613"/>
        <s v="TXN009162"/>
        <s v="TXN005549"/>
        <s v="TXN012852"/>
        <s v="TXN010363"/>
        <s v="TXN008274"/>
        <s v="TXN011523"/>
        <s v="TXN004612"/>
        <s v="TXN003341"/>
        <s v="TXN003167"/>
        <s v="TXN013951"/>
        <s v="TXN006248"/>
        <s v="TXN013233"/>
        <s v="TXN002278"/>
        <s v="TXN012577"/>
        <s v="TXN000023"/>
        <s v="TXN012920"/>
        <s v="TXN003966"/>
        <s v="TXN006434"/>
        <s v="TXN004034"/>
        <s v="TXN006433"/>
        <s v="TXN001465"/>
        <s v="TXN002772"/>
        <s v="TXN003223"/>
        <s v="TXN012461"/>
        <s v="TXN011152"/>
        <s v="TXN010090"/>
        <s v="TXN014009"/>
        <s v="TXN014595"/>
        <s v="TXN005161"/>
        <s v="TXN004299"/>
        <s v="TXN013868"/>
        <s v="TXN001930"/>
        <s v="TXN008342"/>
        <s v="TXN005542"/>
        <s v="TXN000644"/>
        <s v="TXN002731"/>
        <s v="TXN002074"/>
        <s v="TXN005014"/>
        <s v="TXN011403"/>
        <s v="TXN010201"/>
        <s v="TXN011116"/>
        <s v="TXN005177"/>
        <s v="TXN012986"/>
        <s v="TXN007489"/>
        <s v="TXN012989"/>
        <s v="TXN012515"/>
        <s v="TXN002436"/>
        <s v="TXN009944"/>
        <s v="TXN008991"/>
        <s v="TXN004255"/>
        <s v="TXN004767"/>
        <s v="TXN005063"/>
        <s v="TXN005420"/>
        <s v="TXN008163"/>
        <s v="TXN011955"/>
        <s v="TXN008117"/>
        <s v="TXN001177"/>
        <s v="TXN005222"/>
        <s v="TXN010393"/>
        <s v="TXN012069"/>
        <s v="TXN007551"/>
        <s v="TXN009073"/>
        <s v="TXN008668"/>
        <s v="TXN008328"/>
        <s v="TXN004081"/>
        <s v="TXN014872"/>
        <s v="TXN001523"/>
        <s v="TXN001750"/>
        <s v="TXN003459"/>
        <s v="TXN004640"/>
        <s v="TXN004985"/>
        <s v="TXN003912"/>
        <s v="TXN002414"/>
        <s v="TXN004762"/>
        <s v="TXN012748"/>
        <s v="TXN003472"/>
        <s v="TXN005253"/>
        <s v="TXN008610"/>
        <s v="TXN013769"/>
        <s v="TXN001036"/>
        <s v="TXN014758"/>
        <s v="TXN003172"/>
        <s v="TXN007993"/>
        <s v="TXN001011"/>
        <s v="TXN012763"/>
        <s v="TXN000821"/>
        <s v="TXN010859"/>
        <s v="TXN005699"/>
        <s v="TXN003033"/>
        <s v="TXN011985"/>
        <s v="TXN007034"/>
        <s v="TXN002791"/>
        <s v="TXN012384"/>
        <s v="TXN001568"/>
        <s v="TXN006733"/>
        <s v="TXN011245"/>
        <s v="TXN013818"/>
        <s v="TXN014681"/>
        <s v="TXN012006"/>
        <s v="TXN009221"/>
        <s v="TXN007483"/>
        <s v="TXN005293"/>
        <s v="TXN010119"/>
        <s v="TXN011870"/>
        <s v="TXN001068"/>
        <s v="TXN006738"/>
        <s v="TXN004413"/>
        <s v="TXN010097"/>
        <s v="TXN006980"/>
        <s v="TXN010085"/>
        <s v="TXN009669"/>
        <s v="TXN012814"/>
        <s v="TXN009955"/>
        <s v="TXN003100"/>
        <s v="TXN013036"/>
        <s v="TXN002751"/>
        <s v="TXN009311"/>
        <s v="TXN008357"/>
        <s v="TXN001033"/>
        <s v="TXN014684"/>
        <s v="TXN009690"/>
        <s v="TXN003384"/>
        <s v="TXN001420"/>
        <s v="TXN011615"/>
        <s v="TXN010003"/>
        <s v="TXN001891"/>
        <s v="TXN005524"/>
        <s v="TXN009046"/>
        <s v="TXN006212"/>
        <s v="TXN011706"/>
        <s v="TXN008440"/>
        <s v="TXN003403"/>
        <s v="TXN002669"/>
        <s v="TXN003499"/>
        <s v="TXN011661"/>
        <s v="TXN008834"/>
        <s v="TXN000201"/>
        <s v="TXN003901"/>
        <s v="TXN004115"/>
        <s v="TXN009169"/>
        <s v="TXN000276"/>
        <s v="TXN002869"/>
        <s v="TXN014307"/>
        <s v="TXN003270"/>
        <s v="TXN000302"/>
        <s v="TXN009157"/>
        <s v="TXN005228"/>
        <s v="TXN007622"/>
        <s v="TXN008070"/>
        <s v="TXN002222"/>
        <s v="TXN009277"/>
        <s v="TXN009313"/>
        <s v="TXN010022"/>
        <s v="TXN010572"/>
        <s v="TXN000998"/>
        <s v="TXN014138"/>
        <s v="TXN006583"/>
        <s v="TXN010783"/>
        <s v="TXN005019"/>
        <s v="TXN002322"/>
        <s v="TXN004277"/>
        <s v="TXN005431"/>
        <s v="TXN007697"/>
        <s v="TXN000224"/>
        <s v="TXN012346"/>
        <s v="TXN014205"/>
        <s v="TXN002623"/>
        <s v="TXN011689"/>
        <s v="TXN000618"/>
        <s v="TXN006660"/>
        <s v="TXN011865"/>
        <s v="TXN005849"/>
        <s v="TXN009368"/>
        <s v="TXN009674"/>
        <s v="TXN009336"/>
        <s v="TXN005942"/>
        <s v="TXN005762"/>
        <s v="TXN007373"/>
        <s v="TXN001248"/>
        <s v="TXN010104"/>
        <s v="TXN009148"/>
        <s v="TXN008073"/>
        <s v="TXN007396"/>
        <s v="TXN012721"/>
        <s v="TXN004864"/>
        <s v="TXN008345"/>
        <s v="TXN000155"/>
        <s v="TXN009962"/>
        <s v="TXN011631"/>
        <s v="TXN007686"/>
        <s v="TXN005337"/>
        <s v="TXN009142"/>
        <s v="TXN008712"/>
        <s v="TXN009324"/>
        <s v="TXN009261"/>
        <s v="TXN000230"/>
        <s v="TXN013155"/>
        <s v="TXN014925"/>
        <s v="TXN014735"/>
        <s v="TXN006119"/>
        <s v="TXN011570"/>
        <s v="TXN006797"/>
        <s v="TXN002618"/>
        <s v="TXN000502"/>
        <s v="TXN004294"/>
        <s v="TXN009593"/>
        <s v="TXN003804"/>
        <s v="TXN001237"/>
        <s v="TXN002226"/>
        <s v="TXN001082"/>
        <s v="TXN009190"/>
        <s v="TXN009177"/>
        <s v="TXN014673"/>
        <s v="TXN005165"/>
        <s v="TXN005937"/>
        <s v="TXN001285"/>
        <s v="TXN011212"/>
        <s v="TXN008969"/>
        <s v="TXN004901"/>
        <s v="TXN008655"/>
        <s v="TXN014596"/>
        <s v="TXN012002"/>
        <s v="TXN005427"/>
        <s v="TXN013968"/>
        <s v="TXN001988"/>
        <s v="TXN002711"/>
        <s v="TXN014827"/>
        <s v="TXN001340"/>
        <s v="TXN007838"/>
        <s v="TXN002485"/>
        <s v="TXN005252"/>
        <s v="TXN014436"/>
        <s v="TXN014046"/>
        <s v="TXN012084"/>
        <s v="TXN003484"/>
        <s v="TXN002182"/>
        <s v="TXN003005"/>
        <s v="TXN013370"/>
        <s v="TXN006593"/>
        <s v="TXN012271"/>
        <s v="TXN002112"/>
        <s v="TXN012137"/>
        <s v="TXN004317"/>
        <s v="TXN003997"/>
        <s v="TXN004574"/>
        <s v="TXN011202"/>
        <s v="TXN007754"/>
        <s v="TXN011305"/>
        <s v="TXN009211"/>
        <s v="TXN001460"/>
        <s v="TXN007101"/>
        <s v="TXN001302"/>
        <s v="TXN003756"/>
        <s v="TXN011363"/>
        <s v="TXN013148"/>
        <s v="TXN007887"/>
        <s v="TXN012289"/>
        <s v="TXN007808"/>
        <s v="TXN011465"/>
        <s v="TXN014881"/>
        <s v="TXN001400"/>
        <s v="TXN000005"/>
        <s v="TXN002437"/>
        <s v="TXN012260"/>
        <s v="TXN010282"/>
        <s v="TXN007380"/>
        <s v="TXN004470"/>
        <s v="TXN001479"/>
        <s v="TXN014002"/>
        <s v="TXN006933"/>
        <s v="TXN001113"/>
        <s v="TXN012635"/>
        <s v="TXN006671"/>
        <s v="TXN007669"/>
        <s v="TXN003123"/>
        <s v="TXN009966"/>
        <s v="TXN012479"/>
        <s v="TXN008304"/>
        <s v="TXN014666"/>
        <s v="TXN004297"/>
        <s v="TXN009627"/>
        <s v="TXN013542"/>
        <s v="TXN012399"/>
        <s v="TXN002354"/>
        <s v="TXN007094"/>
        <s v="TXN007644"/>
        <s v="TXN009781"/>
        <s v="TXN011723"/>
        <s v="TXN011241"/>
        <s v="TXN006149"/>
        <s v="TXN001339"/>
        <s v="TXN001229"/>
        <s v="TXN008765"/>
        <s v="TXN004333"/>
        <s v="TXN008460"/>
        <s v="TXN000288"/>
        <s v="TXN002588"/>
        <s v="TXN010612"/>
        <s v="TXN005364"/>
        <s v="TXN012813"/>
        <s v="TXN006404"/>
        <s v="TXN008579"/>
        <s v="TXN011944"/>
        <s v="TXN002039"/>
        <s v="TXN012531"/>
        <s v="TXN000626"/>
        <s v="TXN009612"/>
        <s v="TXN001847"/>
        <s v="TXN011610"/>
        <s v="TXN004513"/>
        <s v="TXN008840"/>
        <s v="TXN007825"/>
        <s v="TXN012736"/>
        <s v="TXN003463"/>
        <s v="TXN009724"/>
        <s v="TXN000605"/>
        <s v="TXN010262"/>
        <s v="TXN009603"/>
        <s v="TXN009565"/>
        <s v="TXN008261"/>
        <s v="TXN006218"/>
        <s v="TXN008843"/>
        <s v="TXN003299"/>
        <s v="TXN012343"/>
        <s v="TXN004604"/>
        <s v="TXN013344"/>
        <s v="TXN010475"/>
        <s v="TXN001757"/>
        <s v="TXN000245"/>
        <s v="TXN002186"/>
        <s v="TXN001044"/>
        <s v="TXN005695"/>
        <s v="TXN008549"/>
        <s v="TXN007105"/>
        <s v="TXN004365"/>
        <s v="TXN006559"/>
        <s v="TXN014768"/>
        <s v="TXN001093"/>
        <s v="TXN004516"/>
        <s v="TXN006592"/>
        <s v="TXN007496"/>
        <s v="TXN011461"/>
        <s v="TXN008617"/>
        <s v="TXN011229"/>
        <s v="TXN009453"/>
        <s v="TXN014815"/>
        <s v="TXN004806"/>
        <s v="TXN009994"/>
        <s v="TXN001972"/>
        <s v="TXN007153"/>
        <s v="TXN005275"/>
        <s v="TXN014247"/>
        <s v="TXN014708"/>
        <s v="TXN011603"/>
        <s v="TXN012935"/>
        <s v="TXN001189"/>
        <s v="TXN002955"/>
        <s v="TXN009679"/>
        <s v="TXN012684"/>
        <s v="TXN008592"/>
        <s v="TXN004983"/>
        <s v="TXN001915"/>
        <s v="TXN004395"/>
        <s v="TXN003378"/>
        <s v="TXN000181"/>
        <s v="TXN012825"/>
        <s v="TXN007647"/>
        <s v="TXN014415"/>
        <s v="TXN005877"/>
        <s v="TXN013992"/>
        <s v="TXN001834"/>
        <s v="TXN014693"/>
        <s v="TXN007335"/>
        <s v="TXN007922"/>
        <s v="TXN008211"/>
        <s v="TXN004642"/>
        <s v="TXN010152"/>
        <s v="TXN010891"/>
        <s v="TXN001842"/>
        <s v="TXN012510"/>
        <s v="TXN008595"/>
        <s v="TXN007262"/>
        <s v="TXN006546"/>
        <s v="TXN013025"/>
        <s v="TXN013042"/>
        <s v="TXN007021"/>
        <s v="TXN009270"/>
        <s v="TXN004781"/>
        <s v="TXN014586"/>
        <s v="TXN014391"/>
        <s v="TXN004244"/>
        <s v="TXN010962"/>
        <s v="TXN010044"/>
        <s v="TXN004437"/>
        <s v="TXN011070"/>
        <s v="TXN003820"/>
        <s v="TXN012827"/>
        <s v="TXN001122"/>
        <s v="TXN011191"/>
        <s v="TXN013616"/>
        <s v="TXN004469"/>
        <s v="TXN010290"/>
        <s v="TXN014222"/>
        <s v="TXN000123"/>
        <s v="TXN011409"/>
        <s v="TXN004035"/>
        <s v="TXN008672"/>
        <s v="TXN011287"/>
        <s v="TXN005639"/>
        <s v="TXN005662"/>
        <s v="TXN011374"/>
        <s v="TXN005785"/>
        <s v="TXN001049"/>
        <s v="TXN002615"/>
        <s v="TXN012701"/>
        <s v="TXN005654"/>
        <s v="TXN008654"/>
        <s v="TXN008240"/>
        <s v="TXN005748"/>
        <s v="TXN000219"/>
        <s v="TXN006280"/>
        <s v="TXN010293"/>
        <s v="TXN002959"/>
        <s v="TXN012256"/>
        <s v="TXN004319"/>
        <s v="TXN004457"/>
        <s v="TXN012744"/>
        <s v="TXN008817"/>
        <s v="TXN004948"/>
        <s v="TXN007005"/>
        <s v="TXN010284"/>
        <s v="TXN003763"/>
        <s v="TXN000284"/>
        <s v="TXN003423"/>
        <s v="TXN008860"/>
        <s v="TXN014687"/>
        <s v="TXN001890"/>
        <s v="TXN010723"/>
        <s v="TXN001531"/>
        <s v="TXN012073"/>
        <s v="TXN012020"/>
        <s v="TXN005760"/>
        <s v="TXN001892"/>
        <s v="TXN012406"/>
        <s v="TXN010273"/>
        <s v="TXN012974"/>
        <s v="TXN006877"/>
        <s v="TXN010912"/>
        <s v="TXN013871"/>
        <s v="TXN010413"/>
        <s v="TXN007472"/>
        <s v="TXN008726"/>
        <s v="TXN010696"/>
        <s v="TXN000944"/>
        <s v="TXN001097"/>
        <s v="TXN002991"/>
        <s v="TXN005872"/>
        <s v="TXN005131"/>
        <s v="TXN002716"/>
        <s v="TXN007192"/>
        <s v="TXN005545"/>
        <s v="TXN008306"/>
        <s v="TXN014660"/>
        <s v="TXN010624"/>
        <s v="TXN004309"/>
        <s v="TXN006115"/>
        <s v="TXN014588"/>
        <s v="TXN004362"/>
        <s v="TXN008230"/>
        <s v="TXN008183"/>
        <s v="TXN009999"/>
        <s v="TXN001544"/>
        <s v="TXN005550"/>
        <s v="TXN004699"/>
        <s v="TXN013844"/>
        <s v="TXN009852"/>
        <s v="TXN014991"/>
        <s v="TXN006945"/>
        <s v="TXN006724"/>
        <s v="TXN006106"/>
        <s v="TXN011368"/>
        <s v="TXN014048"/>
        <s v="TXN004570"/>
        <s v="TXN006400"/>
        <s v="TXN013817"/>
        <s v="TXN004746"/>
        <s v="TXN008589"/>
        <s v="TXN012776"/>
        <s v="TXN000228"/>
        <s v="TXN004978"/>
        <s v="TXN002320"/>
        <s v="TXN013645"/>
        <s v="TXN010531"/>
        <s v="TXN008818"/>
        <s v="TXN000478"/>
        <s v="TXN000597"/>
        <s v="TXN009145"/>
        <s v="TXN010936"/>
        <s v="TXN008234"/>
        <s v="TXN004270"/>
        <s v="TXN013712"/>
        <s v="TXN004481"/>
        <s v="TXN013362"/>
        <s v="TXN000495"/>
        <s v="TXN014947"/>
        <s v="TXN013759"/>
        <s v="TXN002802"/>
        <s v="TXN010973"/>
        <s v="TXN001406"/>
        <s v="TXN010864"/>
        <s v="TXN011343"/>
        <s v="TXN012444"/>
        <s v="TXN007410"/>
        <s v="TXN003575"/>
        <s v="TXN010074"/>
        <s v="TXN014228"/>
        <s v="TXN001863"/>
        <s v="TXN010901"/>
        <s v="TXN004991"/>
        <s v="TXN008207"/>
        <s v="TXN007157"/>
        <s v="TXN009789"/>
        <s v="TXN000114"/>
        <s v="TXN008495"/>
        <s v="TXN007155"/>
        <s v="TXN012167"/>
        <s v="TXN010601"/>
        <s v="TXN010249"/>
        <s v="TXN009394"/>
        <s v="TXN012470"/>
        <s v="TXN011997"/>
        <s v="TXN011779"/>
        <s v="TXN003128"/>
        <s v="TXN007985"/>
        <s v="TXN006862"/>
        <s v="TXN006852"/>
        <s v="TXN008168"/>
        <s v="TXN003354"/>
        <s v="TXN008038"/>
        <s v="TXN003007"/>
        <s v="TXN005031"/>
        <s v="TXN010036"/>
        <s v="TXN012860"/>
        <s v="TXN009099"/>
        <s v="TXN008674"/>
        <s v="TXN000220"/>
        <s v="TXN001569"/>
        <s v="TXN001608"/>
        <s v="TXN009048"/>
        <s v="TXN013407"/>
        <s v="TXN013588"/>
        <s v="TXN005051"/>
        <s v="TXN000785"/>
        <s v="TXN007452"/>
        <s v="TXN011583"/>
        <s v="TXN001621"/>
        <s v="TXN004690"/>
        <s v="TXN006345"/>
        <s v="TXN010361"/>
        <s v="TXN000707"/>
        <s v="TXN001880"/>
        <s v="TXN011612"/>
        <s v="TXN007769"/>
        <s v="TXN006528"/>
        <s v="TXN003801"/>
        <s v="TXN012120"/>
        <s v="TXN003694"/>
        <s v="TXN006031"/>
        <s v="TXN004911"/>
        <s v="TXN011165"/>
        <s v="TXN001664"/>
        <s v="TXN000178"/>
        <s v="TXN008846"/>
        <s v="TXN013086"/>
        <s v="TXN009315"/>
        <s v="TXN000739"/>
        <s v="TXN007170"/>
        <s v="TXN008544"/>
        <s v="TXN002321"/>
        <s v="TXN007923"/>
        <s v="TXN008412"/>
        <s v="TXN012788"/>
        <s v="TXN004049"/>
        <s v="TXN006483"/>
        <s v="TXN013165"/>
        <s v="TXN006732"/>
        <s v="TXN012589"/>
        <s v="TXN003118"/>
        <s v="TXN003602"/>
        <s v="TXN006765"/>
        <s v="TXN005641"/>
        <s v="TXN013874"/>
        <s v="TXN004058"/>
        <s v="TXN000756"/>
        <s v="TXN001636"/>
        <s v="TXN007283"/>
        <s v="TXN002431"/>
        <s v="TXN009176"/>
        <s v="TXN011299"/>
        <s v="TXN009965"/>
        <s v="TXN008514"/>
        <s v="TXN004537"/>
        <s v="TXN001105"/>
        <s v="TXN012156"/>
        <s v="TXN013979"/>
        <s v="TXN013969"/>
        <s v="TXN009554"/>
        <s v="TXN005956"/>
        <s v="TXN005733"/>
        <s v="TXN004230"/>
        <s v="TXN010579"/>
        <s v="TXN002309"/>
        <s v="TXN009700"/>
        <s v="TXN008101"/>
        <s v="TXN000203"/>
        <s v="TXN009964"/>
        <s v="TXN004904"/>
        <s v="TXN012605"/>
        <s v="TXN006778"/>
        <s v="TXN000010"/>
        <s v="TXN014985"/>
        <s v="TXN013045"/>
        <s v="TXN014995"/>
        <s v="TXN012890"/>
        <s v="TXN013417"/>
        <s v="TXN004366"/>
        <s v="TXN014143"/>
        <s v="TXN001708"/>
        <s v="TXN005761"/>
        <s v="TXN011379"/>
        <s v="TXN002821"/>
        <s v="TXN005363"/>
        <s v="TXN011401"/>
        <s v="TXN010217"/>
        <s v="TXN006359"/>
        <s v="TXN013303"/>
        <s v="TXN012976"/>
        <s v="TXN010860"/>
        <s v="TXN009363"/>
        <s v="TXN002852"/>
        <s v="TXN009561"/>
        <s v="TXN008489"/>
        <s v="TXN011150"/>
        <s v="TXN005359"/>
        <s v="TXN000831"/>
        <s v="TXN010941"/>
        <s v="TXN000269"/>
        <s v="TXN005356"/>
        <s v="TXN000802"/>
        <s v="TXN008023"/>
        <s v="TXN007041"/>
        <s v="TXN005276"/>
        <s v="TXN005040"/>
        <s v="TXN011326"/>
        <s v="TXN004795"/>
        <s v="TXN003514"/>
        <s v="TXN014830"/>
        <s v="TXN009369"/>
        <s v="TXN003108"/>
        <s v="TXN013649"/>
        <s v="TXN008090"/>
        <s v="TXN012858"/>
        <s v="TXN005395"/>
        <s v="TXN001482"/>
        <s v="TXN005255"/>
        <s v="TXN014582"/>
        <s v="TXN013240"/>
        <s v="TXN005783"/>
        <s v="TXN006519"/>
        <s v="TXN010718"/>
        <s v="TXN005508"/>
        <s v="TXN009192"/>
        <s v="TXN004325"/>
        <s v="TXN006391"/>
        <s v="TXN008820"/>
        <s v="TXN003466"/>
        <s v="TXN009803"/>
        <s v="TXN013938"/>
        <s v="TXN006396"/>
        <s v="TXN000423"/>
        <s v="TXN011999"/>
        <s v="TXN008374"/>
        <s v="TXN004222"/>
        <s v="TXN008539"/>
        <s v="TXN008286"/>
        <s v="TXN004279"/>
        <s v="TXN001052"/>
        <s v="TXN000936"/>
        <s v="TXN014388"/>
        <s v="TXN009788"/>
        <s v="TXN004176"/>
        <s v="TXN008844"/>
        <s v="TXN007100"/>
        <s v="TXN012281"/>
        <s v="TXN012783"/>
        <s v="TXN008630"/>
        <s v="TXN014240"/>
        <s v="TXN001266"/>
        <s v="TXN005507"/>
        <s v="TXN000167"/>
        <s v="TXN002978"/>
        <s v="TXN008074"/>
        <s v="TXN005795"/>
        <s v="TXN014774"/>
        <s v="TXN002274"/>
        <s v="TXN002085"/>
        <s v="TXN003489"/>
        <s v="TXN008768"/>
        <s v="TXN013731"/>
        <s v="TXN014000"/>
        <s v="TXN001179"/>
        <s v="TXN000714"/>
        <s v="TXN003304"/>
        <s v="TXN013426"/>
        <s v="TXN003225"/>
        <s v="TXN006770"/>
        <s v="TXN000057"/>
        <s v="TXN008725"/>
        <s v="TXN007195"/>
        <s v="TXN001871"/>
        <s v="TXN000734"/>
        <s v="TXN002473"/>
        <s v="TXN004009"/>
        <s v="TXN014300"/>
        <s v="TXN009246"/>
        <s v="TXN010481"/>
        <s v="TXN001272"/>
        <s v="TXN011463"/>
        <s v="TXN011216"/>
        <s v="TXN012820"/>
        <s v="TXN006386"/>
        <s v="TXN001635"/>
        <s v="TXN013721"/>
        <s v="TXN008608"/>
        <s v="TXN000778"/>
        <s v="TXN005723"/>
        <s v="TXN009045"/>
        <s v="TXN002029"/>
        <s v="TXN001053"/>
        <s v="TXN008344"/>
        <s v="TXN003195"/>
        <s v="TXN005514"/>
        <s v="TXN003448"/>
        <s v="TXN001520"/>
        <s v="TXN013388"/>
        <s v="TXN005030"/>
        <s v="TXN003388"/>
        <s v="TXN014489"/>
        <s v="TXN009051"/>
        <s v="TXN008710"/>
        <s v="TXN011795"/>
        <s v="TXN004981"/>
        <s v="TXN000192"/>
        <s v="TXN005009"/>
        <s v="TXN010506"/>
        <s v="TXN013639"/>
        <s v="TXN007109"/>
        <s v="TXN003883"/>
        <s v="TXN003023"/>
        <s v="TXN013173"/>
        <s v="TXN014116"/>
        <s v="TXN006120"/>
        <s v="TXN007401"/>
        <s v="TXN001541"/>
        <s v="TXN001296"/>
        <s v="TXN000211"/>
        <s v="TXN012059"/>
        <s v="TXN000504"/>
        <s v="TXN005153"/>
        <s v="TXN000272"/>
        <s v="TXN005411"/>
        <s v="TXN001193"/>
        <s v="TXN014993"/>
        <s v="TXN010737"/>
        <s v="TXN011255"/>
        <s v="TXN010555"/>
        <s v="TXN009429"/>
        <s v="TXN005257"/>
        <s v="TXN000770"/>
        <s v="TXN011820"/>
        <s v="TXN002122"/>
        <s v="TXN003524"/>
        <s v="TXN013690"/>
        <s v="TXN011013"/>
        <s v="TXN002136"/>
        <s v="TXN014667"/>
        <s v="TXN009320"/>
        <s v="TXN001873"/>
        <s v="TXN010060"/>
        <s v="TXN012075"/>
        <s v="TXN000390"/>
        <s v="TXN001423"/>
        <s v="TXN003719"/>
        <s v="TXN009080"/>
        <s v="TXN011633"/>
        <s v="TXN001409"/>
        <s v="TXN010534"/>
        <s v="TXN009951"/>
        <s v="TXN010927"/>
        <s v="TXN006610"/>
        <s v="TXN010479"/>
        <s v="TXN011674"/>
        <s v="TXN010159"/>
        <s v="TXN008060"/>
        <s v="TXN001290"/>
        <s v="TXN012457"/>
        <s v="TXN010704"/>
        <s v="TXN001439"/>
        <s v="TXN013363"/>
        <s v="TXN012161"/>
        <s v="TXN012893"/>
        <s v="TXN003571"/>
        <s v="TXN002058"/>
        <s v="TXN001015"/>
        <s v="TXN010460"/>
        <s v="TXN011322"/>
        <s v="TXN002150"/>
        <s v="TXN013917"/>
        <s v="TXN002540"/>
        <s v="TXN002995"/>
        <s v="TXN004133"/>
        <s v="TXN010716"/>
        <s v="TXN008574"/>
        <s v="TXN013687"/>
        <s v="TXN003015"/>
        <s v="TXN008231"/>
        <s v="TXN010547"/>
        <s v="TXN008724"/>
        <s v="TXN010829"/>
        <s v="TXN005083"/>
        <s v="TXN011737"/>
        <s v="TXN002463"/>
        <s v="TXN004635"/>
        <s v="TXN010553"/>
        <s v="TXN011926"/>
        <s v="TXN012512"/>
        <s v="TXN000319"/>
        <s v="TXN010103"/>
        <s v="TXN013287"/>
        <s v="TXN001327"/>
        <s v="TXN014728"/>
        <s v="TXN002552"/>
        <s v="TXN009521"/>
        <s v="TXN007606"/>
        <s v="TXN014868"/>
        <s v="TXN014057"/>
        <s v="TXN011526"/>
        <s v="TXN012919"/>
        <s v="TXN010853"/>
        <s v="TXN012065"/>
        <s v="TXN006271"/>
        <s v="TXN001435"/>
        <s v="TXN010495"/>
        <s v="TXN001770"/>
        <s v="TXN013092"/>
        <s v="TXN006275"/>
        <s v="TXN006019"/>
        <s v="TXN011589"/>
        <s v="TXN003681"/>
        <s v="TXN005016"/>
        <s v="TXN008477"/>
        <s v="TXN008480"/>
        <s v="TXN014512"/>
        <s v="TXN014074"/>
        <s v="TXN007739"/>
        <s v="TXN008517"/>
        <s v="TXN002783"/>
        <s v="TXN005066"/>
        <s v="TXN008249"/>
        <s v="TXN000698"/>
        <s v="TXN001876"/>
        <s v="TXN001354"/>
        <s v="TXN004239"/>
        <s v="TXN006545"/>
        <s v="TXN002686"/>
        <s v="TXN012275"/>
        <s v="TXN010164"/>
        <s v="TXN014141"/>
        <s v="TXN006651"/>
        <s v="TXN004497"/>
        <s v="TXN006650"/>
        <s v="TXN005632"/>
        <s v="TXN004142"/>
        <s v="TXN003854"/>
        <s v="TXN006084"/>
        <s v="TXN005386"/>
        <s v="TXN008678"/>
        <s v="TXN002456"/>
        <s v="TXN010878"/>
        <s v="TXN008353"/>
        <s v="TXN002709"/>
        <s v="TXN009620"/>
        <s v="TXN008631"/>
        <s v="TXN006617"/>
        <s v="TXN012450"/>
        <s v="TXN002517"/>
        <s v="TXN008964"/>
        <s v="TXN007541"/>
        <s v="TXN007235"/>
        <s v="TXN005424"/>
        <s v="TXN006891"/>
        <s v="TXN000322"/>
        <s v="TXN014906"/>
        <s v="TXN012530"/>
        <s v="TXN003517"/>
        <s v="TXN002454"/>
        <s v="TXN011294"/>
        <s v="TXN002336"/>
        <s v="TXN012165"/>
        <s v="TXN012388"/>
        <s v="TXN014530"/>
        <s v="TXN005528"/>
        <s v="TXN014771"/>
        <s v="TXN002668"/>
        <s v="TXN002985"/>
        <s v="TXN010277"/>
        <s v="TXN002294"/>
        <s v="TXN007856"/>
        <s v="TXN000174"/>
        <s v="TXN001299"/>
        <s v="TXN010841"/>
        <s v="TXN014905"/>
        <s v="TXN010785"/>
        <s v="TXN000842"/>
        <s v="TXN008086"/>
        <s v="TXN013761"/>
        <s v="TXN012302"/>
        <s v="TXN008335"/>
        <s v="TXN000703"/>
        <s v="TXN004759"/>
        <s v="TXN011888"/>
        <s v="TXN007755"/>
        <s v="TXN002519"/>
        <s v="TXN004726"/>
        <s v="TXN011692"/>
        <s v="TXN001684"/>
        <s v="TXN007671"/>
        <s v="TXN012276"/>
        <s v="TXN004536"/>
        <s v="TXN008830"/>
        <s v="TXN014148"/>
        <s v="TXN004867"/>
        <s v="TXN004729"/>
        <s v="TXN006959"/>
        <s v="TXN000206"/>
        <s v="TXN000727"/>
        <s v="TXN000436"/>
        <s v="TXN007328"/>
        <s v="TXN004237"/>
        <s v="TXN013223"/>
        <s v="TXN001751"/>
        <s v="TXN009280"/>
        <s v="TXN009254"/>
        <s v="TXN003771"/>
        <s v="TXN010618"/>
        <s v="TXN008901"/>
        <s v="TXN007234"/>
        <s v="TXN006886"/>
        <s v="TXN006796"/>
        <s v="TXN001176"/>
        <s v="TXN008004"/>
        <s v="TXN007458"/>
        <s v="TXN005043"/>
        <s v="TXN007451"/>
        <s v="TXN001114"/>
        <s v="TXN000960"/>
        <s v="TXN006329"/>
        <s v="TXN014407"/>
        <s v="TXN013675"/>
        <s v="TXN010500"/>
        <s v="TXN010440"/>
        <s v="TXN008575"/>
        <s v="TXN004601"/>
        <s v="TXN000405"/>
        <s v="TXN014880"/>
        <s v="TXN014672"/>
        <s v="TXN002022"/>
        <s v="TXN005107"/>
        <s v="TXN013747"/>
        <s v="TXN009195"/>
        <s v="TXN004399"/>
        <s v="TXN001814"/>
        <s v="TXN011335"/>
        <s v="TXN010325"/>
        <s v="TXN010885"/>
        <s v="TXN008350"/>
        <s v="TXN011161"/>
        <s v="TXN008745"/>
        <s v="TXN008707"/>
        <s v="TXN014308"/>
        <s v="TXN009995"/>
        <s v="TXN006449"/>
        <s v="TXN007931"/>
        <s v="TXN008664"/>
        <s v="TXN004298"/>
        <s v="TXN008882"/>
        <s v="TXN007790"/>
        <s v="TXN006291"/>
        <s v="TXN006679"/>
        <s v="TXN008300"/>
        <s v="TXN008144"/>
        <s v="TXN001472"/>
        <s v="TXN005967"/>
        <s v="TXN006981"/>
        <s v="TXN001443"/>
        <s v="TXN006901"/>
        <s v="TXN004258"/>
        <s v="TXN003416"/>
        <s v="TXN001745"/>
        <s v="TXN004638"/>
        <s v="TXN014743"/>
        <s v="TXN006777"/>
        <s v="TXN012658"/>
        <s v="TXN014359"/>
        <s v="TXN004323"/>
        <s v="TXN010571"/>
        <s v="TXN004773"/>
        <s v="TXN004307"/>
        <s v="TXN011017"/>
        <s v="TXN009817"/>
        <s v="TXN010725"/>
        <s v="TXN010985"/>
        <s v="TXN005219"/>
        <s v="TXN013457"/>
        <s v="TXN003444"/>
        <s v="TXN003948"/>
        <s v="TXN009125"/>
        <s v="TXN000908"/>
        <s v="TXN007581"/>
        <s v="TXN008887"/>
        <s v="TXN006100"/>
        <s v="TXN004282"/>
        <s v="TXN000634"/>
        <s v="TXN005638"/>
        <s v="TXN012340"/>
        <s v="TXN010259"/>
        <s v="TXN008222"/>
        <s v="TXN000858"/>
        <s v="TXN008865"/>
        <s v="TXN007904"/>
        <s v="TXN003675"/>
        <s v="TXN007030"/>
        <s v="TXN004342"/>
        <s v="TXN001203"/>
        <s v="TXN001658"/>
        <s v="TXN008119"/>
        <s v="TXN008332"/>
        <s v="TXN004545"/>
        <s v="TXN000401"/>
        <s v="TXN005202"/>
        <s v="TXN009364"/>
        <s v="TXN005577"/>
        <s v="TXN013254"/>
        <s v="TXN004026"/>
        <s v="TXN014041"/>
        <s v="TXN006615"/>
        <s v="TXN004567"/>
        <s v="TXN006227"/>
        <s v="TXN014729"/>
        <s v="TXN001415"/>
        <s v="TXN013032"/>
        <s v="TXN014730"/>
        <s v="TXN007443"/>
        <s v="TXN007201"/>
        <s v="TXN009167"/>
        <s v="TXN010565"/>
        <s v="TXN000783"/>
        <s v="TXN007554"/>
        <s v="TXN008382"/>
        <s v="TXN010107"/>
        <s v="TXN007723"/>
        <s v="TXN001289"/>
        <s v="TXN005184"/>
        <s v="TXN002659"/>
        <s v="TXN014638"/>
        <s v="TXN007393"/>
        <s v="TXN002053"/>
        <s v="TXN005635"/>
        <s v="TXN002757"/>
        <s v="TXN002726"/>
        <s v="TXN001826"/>
        <s v="TXN008782"/>
        <s v="TXN006828"/>
        <s v="TXN008711"/>
        <s v="TXN003794"/>
        <s v="TXN009072"/>
        <s v="TXN007007"/>
        <s v="TXN010766"/>
        <s v="TXN002789"/>
        <s v="TXN005940"/>
        <s v="TXN012856"/>
        <s v="TXN014080"/>
        <s v="TXN006466"/>
        <s v="TXN007906"/>
        <s v="TXN001493"/>
        <s v="TXN003496"/>
        <s v="TXN004350"/>
        <s v="TXN012985"/>
        <s v="TXN005396"/>
        <s v="TXN014447"/>
        <s v="TXN006385"/>
        <s v="TXN008003"/>
        <s v="TXN012201"/>
        <s v="TXN007861"/>
        <s v="TXN003931"/>
        <s v="TXN010153"/>
        <s v="TXN010509"/>
        <s v="TXN003779"/>
        <s v="TXN014085"/>
        <s v="TXN008042"/>
        <s v="TXN013185"/>
        <s v="TXN009047"/>
        <s v="TXN005022"/>
        <s v="TXN001320"/>
        <s v="TXN008525"/>
        <s v="TXN012029"/>
        <s v="TXN009401"/>
        <s v="TXN012632"/>
        <s v="TXN002497"/>
        <s v="TXN002823"/>
        <s v="TXN010728"/>
        <s v="TXN010452"/>
        <s v="TXN009298"/>
        <s v="TXN002312"/>
        <s v="TXN013465"/>
        <s v="TXN014927"/>
        <s v="TXN013089"/>
        <s v="TXN000978"/>
        <s v="TXN008438"/>
        <s v="TXN004980"/>
        <s v="TXN009881"/>
        <s v="TXN002554"/>
        <s v="TXN005186"/>
        <s v="TXN002018"/>
        <s v="TXN006180"/>
        <s v="TXN013272"/>
        <s v="TXN003357"/>
        <s v="TXN011395"/>
        <s v="TXN001940"/>
        <s v="TXN014001"/>
        <s v="TXN010331"/>
        <s v="TXN006837"/>
        <s v="TXN002858"/>
        <s v="TXN011879"/>
        <s v="TXN006648"/>
        <s v="TXN006940"/>
        <s v="TXN004339"/>
        <s v="TXN002480"/>
        <s v="TXN005969"/>
        <s v="TXN004532"/>
        <s v="TXN006473"/>
        <s v="TXN012321"/>
        <s v="TXN014215"/>
        <s v="TXN001485"/>
        <s v="TXN003001"/>
        <s v="TXN012358"/>
        <s v="TXN009736"/>
        <s v="TXN000659"/>
        <s v="TXN005482"/>
        <s v="TXN006014"/>
        <s v="TXN005415"/>
        <s v="TXN007675"/>
        <s v="TXN005605"/>
        <s v="TXN005859"/>
        <s v="TXN008310"/>
        <s v="TXN013682"/>
        <s v="TXN001929"/>
        <s v="TXN007063"/>
        <s v="TXN012258"/>
        <s v="TXN012973"/>
        <s v="TXN002135"/>
        <s v="TXN008602"/>
        <s v="TXN002059"/>
        <s v="TXN003953"/>
        <s v="TXN014337"/>
        <s v="TXN003819"/>
        <s v="TXN013650"/>
        <s v="TXN013882"/>
        <s v="TXN013255"/>
        <s v="TXN011282"/>
        <s v="TXN007244"/>
        <s v="TXN011019"/>
        <s v="TXN007589"/>
        <s v="TXN009741"/>
        <s v="TXN003259"/>
        <s v="TXN013900"/>
        <s v="TXN001501"/>
        <s v="TXN012349"/>
        <s v="TXN002603"/>
        <s v="TXN009346"/>
        <s v="TXN007300"/>
        <s v="TXN012355"/>
        <s v="TXN000175"/>
        <s v="TXN007943"/>
        <s v="TXN011267"/>
        <s v="TXN009921"/>
        <s v="TXN013893"/>
        <s v="TXN012804"/>
        <s v="TXN014358"/>
        <s v="TXN007011"/>
        <s v="TXN009133"/>
        <s v="TXN008043"/>
        <s v="TXN000140"/>
        <s v="TXN010191"/>
        <s v="TXN009655"/>
        <s v="TXN003482"/>
        <s v="TXN009969"/>
        <s v="TXN001578"/>
        <s v="TXN003671"/>
        <s v="TXN003250"/>
        <s v="TXN002078"/>
        <s v="TXN006421"/>
        <s v="TXN003411"/>
        <s v="TXN009547"/>
        <s v="TXN006923"/>
        <s v="TXN004080"/>
        <s v="TXN008159"/>
        <s v="TXN000827"/>
        <s v="TXN007355"/>
        <s v="TXN011303"/>
        <s v="TXN010499"/>
        <s v="TXN004763"/>
        <s v="TXN011940"/>
        <s v="TXN009371"/>
        <s v="TXN001781"/>
        <s v="TXN001198"/>
        <s v="TXN013318"/>
        <s v="TXN003276"/>
        <s v="TXN002151"/>
        <s v="TXN010784"/>
        <s v="TXN011866"/>
        <s v="TXN002046"/>
        <s v="TXN010487"/>
        <s v="TXN007840"/>
        <s v="TXN013321"/>
        <s v="TXN005604"/>
        <s v="TXN005240"/>
        <s v="TXN013419"/>
        <s v="TXN001345"/>
        <s v="TXN004581"/>
        <s v="TXN012278"/>
        <s v="TXN008193"/>
        <s v="TXN000719"/>
        <s v="TXN013116"/>
        <s v="TXN010144"/>
        <s v="TXN007570"/>
        <s v="TXN005494"/>
        <s v="TXN002156"/>
        <s v="TXN012551"/>
        <s v="TXN014538"/>
        <s v="TXN004908"/>
        <s v="TXN005661"/>
        <s v="TXN003952"/>
        <s v="TXN013536"/>
        <s v="TXN005320"/>
        <s v="TXN002042"/>
        <s v="TXN001162"/>
        <s v="TXN007914"/>
        <s v="TXN004585"/>
        <s v="TXN005565"/>
        <s v="TXN002192"/>
        <s v="TXN004475"/>
        <s v="TXN006358"/>
        <s v="TXN013610"/>
        <s v="TXN009212"/>
        <s v="TXN012692"/>
        <s v="TXN007389"/>
        <s v="TXN005993"/>
        <s v="TXN006743"/>
        <s v="TXN006064"/>
        <s v="TXN012654"/>
        <s v="TXN008035"/>
        <s v="TXN004811"/>
        <s v="TXN005113"/>
        <s v="TXN004234"/>
        <s v="TXN011861"/>
        <s v="TXN005843"/>
        <s v="TXN004854"/>
        <s v="TXN011560"/>
        <s v="TXN008875"/>
        <s v="TXN004669"/>
        <s v="TXN002252"/>
        <s v="TXN006543"/>
        <s v="TXN009635"/>
        <s v="TXN013403"/>
        <s v="TXN002198"/>
        <s v="TXN002142"/>
        <s v="TXN003838"/>
        <s v="TXN001727"/>
        <s v="TXN004065"/>
        <s v="TXN007780"/>
        <s v="TXN010239"/>
        <s v="TXN004766"/>
        <s v="TXN008363"/>
        <s v="TXN014829"/>
        <s v="TXN009451"/>
        <s v="TXN013051"/>
        <s v="TXN011106"/>
        <s v="TXN004261"/>
        <s v="TXN009714"/>
        <s v="TXN002449"/>
        <s v="TXN011840"/>
        <s v="TXN011897"/>
        <s v="TXN011016"/>
        <s v="TXN002727"/>
        <s v="TXN012780"/>
        <s v="TXN006954"/>
        <s v="TXN006991"/>
        <s v="TXN013189"/>
        <s v="TXN014262"/>
        <s v="TXN003286"/>
        <s v="TXN012011"/>
        <s v="TXN005357"/>
        <s v="TXN008749"/>
        <s v="TXN010461"/>
        <s v="TXN013293"/>
        <s v="TXN002063"/>
        <s v="TXN002120"/>
        <s v="TXN004673"/>
        <s v="TXN005646"/>
        <s v="TXN005591"/>
        <s v="TXN000611"/>
        <s v="TXN013421"/>
        <s v="TXN007781"/>
        <s v="TXN008398"/>
        <s v="TXN001054"/>
        <s v="TXN012151"/>
        <s v="TXN013571"/>
        <s v="TXN007988"/>
        <s v="TXN008152"/>
        <s v="TXN014237"/>
        <s v="TXN001441"/>
        <s v="TXN003538"/>
        <s v="TXN003980"/>
        <s v="TXN013570"/>
        <s v="TXN001798"/>
        <s v="TXN010852"/>
        <s v="TXN011026"/>
        <s v="TXN009380"/>
        <s v="TXN000482"/>
        <s v="TXN006986"/>
        <s v="TXN013428"/>
        <s v="TXN005866"/>
        <s v="TXN001030"/>
        <s v="TXN003864"/>
        <s v="TXN006158"/>
        <s v="TXN008401"/>
        <s v="TXN004949"/>
        <s v="TXN008449"/>
        <s v="TXN009404"/>
        <s v="TXN012195"/>
        <s v="TXN006405"/>
        <s v="TXN013625"/>
        <s v="TXN009626"/>
        <s v="TXN013443"/>
        <s v="TXN012416"/>
        <s v="TXN008370"/>
        <s v="TXN009732"/>
        <s v="TXN010992"/>
        <s v="TXN010771"/>
        <s v="TXN009818"/>
        <s v="TXN006937"/>
        <s v="TXN004752"/>
        <s v="TXN006949"/>
        <s v="TXN013281"/>
        <s v="TXN004705"/>
        <s v="TXN011186"/>
        <s v="TXN009805"/>
        <s v="TXN004153"/>
        <s v="TXN006978"/>
        <s v="TXN001318"/>
        <s v="TXN005378"/>
        <s v="TXN011012"/>
        <s v="TXN012498"/>
        <s v="TXN008248"/>
        <s v="TXN001533"/>
        <s v="TXN010995"/>
        <s v="TXN011766"/>
        <s v="TXN001884"/>
        <s v="TXN012448"/>
        <s v="TXN006365"/>
        <s v="TXN006798"/>
        <s v="TXN014587"/>
        <s v="TXN009800"/>
        <s v="TXN011445"/>
        <s v="TXN013946"/>
        <s v="TXN000655"/>
        <s v="TXN001563"/>
        <s v="TXN010430"/>
        <s v="TXN014747"/>
        <s v="TXN014619"/>
        <s v="TXN011301"/>
        <s v="TXN007802"/>
        <s v="TXN004797"/>
        <s v="TXN000859"/>
        <s v="TXN012010"/>
        <s v="TXN012342"/>
        <s v="TXN002674"/>
        <s v="TXN008452"/>
        <s v="TXN005471"/>
        <s v="TXN005243"/>
        <s v="TXN007661"/>
        <s v="TXN009900"/>
        <s v="TXN006256"/>
        <s v="TXN001365"/>
        <s v="TXN001654"/>
        <s v="TXN006952"/>
        <s v="TXN003573"/>
        <s v="TXN006893"/>
        <s v="TXN010987"/>
        <s v="TXN009970"/>
        <s v="TXN006915"/>
        <s v="TXN009765"/>
        <s v="TXN005205"/>
        <s v="TXN013204"/>
        <s v="TXN010068"/>
        <s v="TXN011726"/>
        <s v="TXN005481"/>
        <s v="TXN011471"/>
        <s v="TXN004987"/>
        <s v="TXN009646"/>
        <s v="TXN009385"/>
        <s v="TXN004608"/>
        <s v="TXN013694"/>
        <s v="TXN012050"/>
        <s v="TXN007203"/>
        <s v="TXN000878"/>
        <s v="TXN014124"/>
        <s v="TXN014203"/>
        <s v="TXN009755"/>
        <s v="TXN009377"/>
        <s v="TXN004743"/>
        <s v="TXN002525"/>
        <s v="TXN011525"/>
        <s v="TXN011489"/>
        <s v="TXN001678"/>
        <s v="TXN014585"/>
        <s v="TXN006689"/>
        <s v="TXN005833"/>
        <s v="TXN003022"/>
        <s v="TXN013602"/>
        <s v="TXN001768"/>
        <s v="TXN011770"/>
        <s v="TXN014125"/>
        <s v="TXN004563"/>
        <s v="TXN000250"/>
        <s v="TXN002066"/>
        <s v="TXN011793"/>
        <s v="TXN002970"/>
        <s v="TXN009344"/>
        <s v="TXN000696"/>
        <s v="TXN000692"/>
        <s v="TXN013181"/>
        <s v="TXN006355"/>
        <s v="TXN009268"/>
        <s v="TXN004168"/>
        <s v="TXN013528"/>
        <s v="TXN011979"/>
        <s v="TXN007770"/>
        <s v="TXN011324"/>
        <s v="TXN001945"/>
        <s v="TXN000854"/>
        <s v="TXN004636"/>
        <s v="TXN014723"/>
        <s v="TXN007805"/>
        <s v="TXN002895"/>
        <s v="TXN001397"/>
        <s v="TXN002317"/>
        <s v="TXN005731"/>
        <s v="TXN006195"/>
        <s v="TXN013302"/>
        <s v="TXN010330"/>
        <s v="TXN001021"/>
        <s v="TXN000811"/>
        <s v="TXN005124"/>
        <s v="TXN005768"/>
        <s v="TXN005953"/>
        <s v="TXN006277"/>
        <s v="TXN000728"/>
        <s v="TXN010468"/>
        <s v="TXN011898"/>
        <s v="TXN008604"/>
        <s v="TXN006134"/>
        <s v="TXN007626"/>
        <s v="TXN004199"/>
        <s v="TXN013274"/>
        <s v="TXN003721"/>
        <s v="TXN005433"/>
        <s v="TXN009442"/>
        <s v="TXN006491"/>
        <s v="TXN005108"/>
        <s v="TXN014554"/>
        <s v="TXN002880"/>
        <s v="TXN001468"/>
        <s v="TXN003308"/>
        <s v="TXN010312"/>
        <s v="TXN009224"/>
        <s v="TXN000869"/>
        <s v="TXN006764"/>
        <s v="TXN007299"/>
        <s v="TXN010945"/>
        <s v="TXN006461"/>
        <s v="TXN010640"/>
        <s v="TXN006468"/>
        <s v="TXN003447"/>
        <s v="TXN014611"/>
        <s v="TXN005447"/>
        <s v="TXN010975"/>
        <s v="TXN007247"/>
        <s v="TXN013031"/>
        <s v="TXN003556"/>
        <s v="TXN013966"/>
        <s v="TXN005459"/>
        <s v="TXN002568"/>
        <s v="TXN002743"/>
        <s v="TXN006094"/>
        <s v="TXN007585"/>
        <s v="TXN006750"/>
        <s v="TXN009697"/>
        <s v="TXN003834"/>
        <s v="TXN000536"/>
        <s v="TXN011548"/>
        <s v="TXN007799"/>
        <s v="TXN006188"/>
        <s v="TXN006561"/>
        <s v="TXN013828"/>
        <s v="TXN009205"/>
        <s v="TXN013866"/>
        <s v="TXN011910"/>
        <s v="TXN002592"/>
        <s v="TXN005097"/>
        <s v="TXN004919"/>
        <s v="TXN006522"/>
        <s v="TXN005657"/>
        <s v="TXN011855"/>
        <s v="TXN008807"/>
        <s v="TXN008115"/>
        <s v="TXN003661"/>
        <s v="TXN008022"/>
        <s v="TXN004523"/>
        <s v="TXN008636"/>
        <s v="TXN006834"/>
        <s v="TXN009924"/>
        <s v="TXN010364"/>
        <s v="TXN006844"/>
        <s v="TXN014953"/>
        <s v="TXN011713"/>
        <s v="TXN002169"/>
        <s v="TXN008905"/>
        <s v="TXN010628"/>
        <s v="TXN004542"/>
        <s v="TXN002369"/>
        <s v="TXN005463"/>
        <s v="TXN014549"/>
        <s v="TXN001626"/>
        <s v="TXN001455"/>
        <s v="TXN013286"/>
        <s v="TXN005036"/>
        <s v="TXN012468"/>
        <s v="TXN009309"/>
        <s v="TXN004885"/>
        <s v="TXN012521"/>
        <s v="TXN001268"/>
        <s v="TXN014183"/>
        <s v="TXN012912"/>
        <s v="TXN004958"/>
        <s v="TXN003144"/>
        <s v="TXN014354"/>
        <s v="TXN012269"/>
        <s v="TXN008507"/>
        <s v="TXN006176"/>
        <s v="TXN008599"/>
        <s v="TXN005625"/>
        <s v="TXN010501"/>
        <s v="TXN006485"/>
        <s v="TXN006632"/>
        <s v="TXN014091"/>
        <s v="TXN002308"/>
        <s v="TXN001227"/>
        <s v="TXN011545"/>
        <s v="TXN004558"/>
        <s v="TXN014543"/>
        <s v="TXN014558"/>
        <s v="TXN011101"/>
        <s v="TXN004482"/>
        <s v="TXN008663"/>
        <s v="TXN004033"/>
        <s v="TXN002555"/>
        <s v="TXN009119"/>
        <s v="TXN012926"/>
        <s v="TXN005857"/>
        <s v="TXN000281"/>
        <s v="TXN006110"/>
        <s v="TXN007629"/>
        <s v="TXN013614"/>
        <s v="TXN011942"/>
        <s v="TXN004290"/>
        <s v="TXN000562"/>
        <s v="TXN011930"/>
        <s v="TXN001617"/>
        <s v="TXN011253"/>
        <s v="TXN010876"/>
        <s v="TXN011376"/>
        <s v="TXN003032"/>
        <s v="TXN013798"/>
        <s v="TXN009235"/>
        <s v="TXN013012"/>
        <s v="TXN014401"/>
        <s v="TXN007834"/>
        <s v="TXN014690"/>
        <s v="TXN013491"/>
        <s v="TXN008008"/>
        <s v="TXN013396"/>
        <s v="TXN001576"/>
        <s v="TXN003552"/>
        <s v="TXN010521"/>
        <s v="TXN003091"/>
        <s v="TXN008276"/>
        <s v="TXN010968"/>
        <s v="TXN007939"/>
        <s v="TXN001981"/>
        <s v="TXN000514"/>
        <s v="TXN011868"/>
        <s v="TXN011431"/>
        <s v="TXN007709"/>
        <s v="TXN013749"/>
        <s v="TXN006572"/>
        <s v="TXN002439"/>
        <s v="TXN007748"/>
        <s v="TXN008958"/>
        <s v="TXN007908"/>
        <s v="TXN002050"/>
        <s v="TXN002635"/>
        <s v="TXN003969"/>
        <s v="TXN002687"/>
        <s v="TXN012499"/>
        <s v="TXN007405"/>
        <s v="TXN007493"/>
        <s v="TXN001787"/>
        <s v="TXN007383"/>
        <s v="TXN004087"/>
        <s v="TXN014471"/>
        <s v="TXN001788"/>
        <s v="TXN004576"/>
        <s v="TXN014557"/>
        <s v="TXN008917"/>
        <s v="TXN003626"/>
        <s v="TXN014390"/>
        <s v="TXN003191"/>
        <s v="TXN001622"/>
        <s v="TXN005506"/>
        <s v="TXN008891"/>
        <s v="TXN007702"/>
        <s v="TXN000147"/>
        <s v="TXN000745"/>
        <s v="TXN005351"/>
        <s v="TXN007969"/>
        <s v="TXN007632"/>
        <s v="TXN005570"/>
        <s v="TXN004422"/>
        <s v="TXN010797"/>
        <s v="TXN001159"/>
        <s v="TXN010528"/>
        <s v="TXN012378"/>
        <s v="TXN013659"/>
        <s v="TXN010986"/>
        <s v="TXN006340"/>
        <s v="TXN009233"/>
        <s v="TXN001258"/>
        <s v="TXN010184"/>
        <s v="TXN000434"/>
        <s v="TXN002936"/>
        <s v="TXN009482"/>
        <s v="TXN010645"/>
        <s v="TXN002176"/>
        <s v="TXN009420"/>
        <s v="TXN014457"/>
        <s v="TXN005763"/>
        <s v="TXN011234"/>
        <s v="TXN012534"/>
        <s v="TXN007795"/>
        <s v="TXN013606"/>
        <s v="TXN001630"/>
        <s v="TXN003844"/>
        <s v="TXN014992"/>
        <s v="TXN000316"/>
        <s v="TXN003717"/>
        <s v="TXN004102"/>
        <s v="TXN003974"/>
        <s v="TXN011240"/>
        <s v="TXN012213"/>
        <s v="TXN003028"/>
        <s v="TXN009730"/>
        <s v="TXN012491"/>
        <s v="TXN010373"/>
        <s v="TXN013706"/>
        <s v="TXN011535"/>
        <s v="TXN013238"/>
        <s v="TXN009447"/>
        <s v="TXN005698"/>
        <s v="TXN001973"/>
        <s v="TXN013737"/>
        <s v="TXN010038"/>
        <s v="TXN002933"/>
        <s v="TXN011098"/>
        <s v="TXN001951"/>
        <s v="TXN005824"/>
        <s v="TXN004415"/>
        <s v="TXN008915"/>
        <s v="TXN013838"/>
        <s v="TXN007701"/>
        <s v="TXN005674"/>
        <s v="TXN008251"/>
        <s v="TXN011192"/>
        <s v="TXN001949"/>
        <s v="TXN004670"/>
        <s v="TXN011675"/>
        <s v="TXN006477"/>
        <s v="TXN003480"/>
        <s v="TXN006376"/>
        <s v="TXN011244"/>
        <s v="TXN007974"/>
        <s v="TXN003453"/>
        <s v="TXN005590"/>
        <s v="TXN005010"/>
        <s v="TXN002028"/>
        <s v="TXN004428"/>
        <s v="TXN008791"/>
        <s v="TXN004059"/>
        <s v="TXN003501"/>
        <s v="TXN011829"/>
        <s v="TXN008471"/>
        <s v="TXN013646"/>
        <s v="TXN007791"/>
        <s v="TXN002938"/>
        <s v="TXN005244"/>
        <s v="TXN002352"/>
        <s v="TXN014776"/>
        <s v="TXN011341"/>
        <s v="TXN004041"/>
        <s v="TXN007129"/>
        <s v="TXN010897"/>
        <s v="TXN000917"/>
        <s v="TXN008709"/>
        <s v="TXN014497"/>
        <s v="TXN001562"/>
        <s v="TXN011351"/>
        <s v="TXN008879"/>
        <s v="TXN008287"/>
        <s v="TXN003749"/>
        <s v="TXN008135"/>
        <s v="TXN003507"/>
        <s v="TXN002610"/>
        <s v="TXN002008"/>
        <s v="TXN009895"/>
        <s v="TXN005081"/>
        <s v="TXN013270"/>
        <s v="TXN013916"/>
        <s v="TXN001317"/>
        <s v="TXN001498"/>
        <s v="TXN008759"/>
        <s v="TXN007439"/>
        <s v="TXN003375"/>
        <s v="TXN000975"/>
        <s v="TXN000862"/>
        <s v="TXN014864"/>
        <s v="TXN010596"/>
        <s v="TXN012687"/>
        <s v="TXN014033"/>
        <s v="TXN000156"/>
        <s v="TXN001614"/>
        <s v="TXN008264"/>
        <s v="TXN010114"/>
        <s v="TXN008735"/>
        <s v="TXN011402"/>
        <s v="TXN001609"/>
        <s v="TXN004533"/>
        <s v="TXN003280"/>
        <s v="TXN011853"/>
        <s v="TXN001471"/>
        <s v="TXN004302"/>
        <s v="TXN011050"/>
        <s v="TXN003826"/>
        <s v="TXN004029"/>
        <s v="TXN003808"/>
        <s v="TXN001668"/>
        <s v="TXN004369"/>
        <s v="TXN003902"/>
        <s v="TXN012192"/>
        <s v="TXN000670"/>
        <s v="TXN013812"/>
        <s v="TXN007959"/>
        <s v="TXN013111"/>
        <s v="TXN007473"/>
        <s v="TXN012680"/>
        <s v="TXN010295"/>
        <s v="TXN000575"/>
        <s v="TXN014553"/>
        <s v="TXN008850"/>
        <s v="TXN011939"/>
        <s v="TXN012614"/>
        <s v="TXN007345"/>
        <s v="TXN000440"/>
        <s v="TXN006135"/>
        <s v="TXN014604"/>
        <s v="TXN004062"/>
        <s v="TXN006262"/>
        <s v="TXN003130"/>
        <s v="TXN000457"/>
        <s v="TXN002570"/>
        <s v="TXN005472"/>
        <s v="TXN008095"/>
        <s v="TXN003577"/>
        <s v="TXN002105"/>
        <s v="TXN002775"/>
        <s v="TXN006971"/>
        <s v="TXN010712"/>
        <s v="TXN006552"/>
        <s v="TXN012252"/>
        <s v="TXN004664"/>
        <s v="TXN005554"/>
        <s v="TXN014444"/>
        <s v="TXN006620"/>
        <s v="TXN002466"/>
        <s v="TXN000830"/>
        <s v="TXN009032"/>
        <s v="TXN009414"/>
        <s v="TXN006146"/>
        <s v="TXN011842"/>
        <s v="TXN009830"/>
        <s v="TXN012796"/>
        <s v="TXN008282"/>
        <s v="TXN013575"/>
        <s v="TXN003226"/>
        <s v="TXN008181"/>
        <s v="TXN011943"/>
        <s v="TXN001546"/>
        <s v="TXN007140"/>
        <s v="TXN005946"/>
        <s v="TXN002234"/>
        <s v="TXN008841"/>
        <s v="TXN001089"/>
        <s v="TXN003209"/>
        <s v="TXN005418"/>
        <s v="TXN011641"/>
        <s v="TXN013504"/>
        <s v="TXN006204"/>
        <s v="TXN002670"/>
        <s v="TXN012821"/>
        <s v="TXN010800"/>
        <s v="TXN014029"/>
        <s v="TXN002205"/>
        <s v="TXN009208"/>
        <s v="TXN002685"/>
        <s v="TXN010742"/>
        <s v="TXN014725"/>
        <s v="TXN011781"/>
        <s v="TXN001388"/>
        <s v="TXN010630"/>
        <s v="TXN004103"/>
        <s v="TXN004986"/>
        <s v="TXN006717"/>
        <s v="TXN004625"/>
        <s v="TXN007537"/>
        <s v="TXN003604"/>
        <s v="TXN006045"/>
        <s v="TXN010523"/>
        <s v="TXN010713"/>
        <s v="TXN008780"/>
        <s v="TXN009227"/>
        <s v="TXN012030"/>
        <s v="TXN014583"/>
        <s v="TXN009564"/>
        <s v="TXN012404"/>
        <s v="TXN004559"/>
        <s v="TXN010185"/>
        <s v="TXN009172"/>
        <s v="TXN012751"/>
        <s v="TXN006313"/>
        <s v="TXN002546"/>
        <s v="TXN007846"/>
        <s v="TXN009074"/>
        <s v="TXN009592"/>
        <s v="TXN008446"/>
        <s v="TXN014622"/>
        <s v="TXN012503"/>
        <s v="TXN011389"/>
        <s v="TXN004207"/>
        <s v="TXN010187"/>
        <s v="TXN006625"/>
        <s v="TXN004476"/>
        <s v="TXN014349"/>
        <s v="TXN008120"/>
        <s v="TXN001500"/>
        <s v="TXN005826"/>
        <s v="TXN002945"/>
        <s v="TXN006398"/>
        <s v="TXN002157"/>
        <s v="TXN013895"/>
        <s v="TXN008503"/>
        <s v="TXN009272"/>
        <s v="TXN001913"/>
        <s v="TXN012786"/>
        <s v="TXN006578"/>
        <s v="TXN004528"/>
        <s v="TXN000358"/>
        <s v="TXN009562"/>
        <s v="TXN009663"/>
        <s v="TXN002268"/>
        <s v="TXN012239"/>
        <s v="TXN014426"/>
        <s v="TXN014309"/>
        <s v="TXN010034"/>
        <s v="TXN003477"/>
        <s v="TXN006883"/>
        <s v="TXN011959"/>
        <s v="TXN013998"/>
        <s v="TXN013926"/>
        <s v="TXN012174"/>
        <s v="TXN004147"/>
        <s v="TXN007376"/>
        <s v="TXN004283"/>
        <s v="TXN014575"/>
        <s v="TXN012082"/>
        <s v="TXN014998"/>
        <s v="TXN011731"/>
        <s v="TXN004017"/>
        <s v="TXN009811"/>
        <s v="TXN005517"/>
        <s v="TXN006224"/>
        <s v="TXN011859"/>
        <s v="TXN014579"/>
        <s v="TXN001680"/>
        <s v="TXN003998"/>
        <s v="TXN001336"/>
        <s v="TXN008083"/>
        <s v="TXN001129"/>
        <s v="TXN000983"/>
        <s v="TXN007233"/>
        <s v="TXN001016"/>
        <s v="TXN000060"/>
        <s v="TXN013733"/>
        <s v="TXN010838"/>
        <s v="TXN005811"/>
        <s v="TXN005974"/>
        <s v="TXN003457"/>
        <s v="TXN014550"/>
        <s v="TXN014720"/>
        <s v="TXN003585"/>
        <s v="TXN005486"/>
        <s v="TXN014119"/>
        <s v="TXN006913"/>
        <s v="TXN010130"/>
        <s v="TXN002520"/>
        <s v="TXN008795"/>
        <s v="TXN010703"/>
        <s v="TXN008600"/>
        <s v="TXN008900"/>
        <s v="TXN006270"/>
        <s v="TXN006564"/>
        <s v="TXN004891"/>
        <s v="TXN006601"/>
        <s v="TXN003053"/>
        <s v="TXN008102"/>
        <s v="TXN013756"/>
        <s v="TXN006021"/>
        <s v="TXN008399"/>
        <s v="TXN004128"/>
        <s v="TXN003147"/>
        <s v="TXN003143"/>
        <s v="TXN009216"/>
        <s v="TXN000097"/>
        <s v="TXN010583"/>
        <s v="TXN012892"/>
        <s v="TXN012526"/>
        <s v="TXN009685"/>
        <s v="TXN005567"/>
        <s v="TXN005349"/>
        <s v="TXN003344"/>
        <s v="TXN005333"/>
        <s v="TXN000861"/>
        <s v="TXN010203"/>
        <s v="TXN003245"/>
        <s v="TXN013245"/>
        <s v="TXN011133"/>
        <s v="TXN009988"/>
        <s v="TXN000326"/>
        <s v="TXN004106"/>
        <s v="TXN005423"/>
        <s v="TXN013860"/>
        <s v="TXN006705"/>
        <s v="TXN013768"/>
        <s v="TXN008752"/>
        <s v="TXN012293"/>
        <s v="TXN007703"/>
        <s v="TXN014756"/>
        <s v="TXN012522"/>
        <s v="TXN009891"/>
        <s v="TXN008598"/>
        <s v="TXN011709"/>
        <s v="TXN003511"/>
        <s v="TXN008892"/>
        <s v="TXN007753"/>
        <s v="TXN013999"/>
        <s v="TXN005658"/>
        <s v="TXN000185"/>
        <s v="TXN000378"/>
        <s v="TXN012587"/>
        <s v="TXN012669"/>
        <s v="TXN012430"/>
        <s v="TXN012016"/>
        <s v="TXN002982"/>
        <s v="TXN009893"/>
        <s v="TXN007977"/>
        <s v="TXN010087"/>
        <s v="TXN011122"/>
        <s v="TXN014897"/>
        <s v="TXN006160"/>
        <s v="TXN012438"/>
        <s v="TXN008548"/>
        <s v="TXN010405"/>
        <s v="TXN009872"/>
        <s v="TXN014315"/>
        <s v="TXN012516"/>
        <s v="TXN014561"/>
        <s v="TXN000912"/>
        <s v="TXN006511"/>
        <s v="TXN011566"/>
        <s v="TXN013956"/>
        <s v="TXN000096"/>
        <s v="TXN000766"/>
        <s v="TXN009743"/>
        <s v="TXN002868"/>
        <s v="TXN010798"/>
        <s v="TXN004194"/>
        <s v="TXN007184"/>
        <s v="TXN001085"/>
        <s v="TXN003976"/>
        <s v="TXN008648"/>
        <s v="TXN013725"/>
        <s v="TXN011504"/>
        <s v="TXN008391"/>
        <s v="TXN014344"/>
        <s v="TXN013283"/>
        <s v="TXN006909"/>
        <s v="TXN000118"/>
        <s v="TXN013486"/>
        <s v="TXN004380"/>
        <s v="TXN005263"/>
        <s v="TXN005999"/>
        <s v="TXN008468"/>
        <s v="TXN000725"/>
        <s v="TXN011480"/>
        <s v="TXN001247"/>
        <s v="TXN006598"/>
        <s v="TXN010890"/>
        <s v="TXN014445"/>
        <s v="TXN012507"/>
        <s v="TXN005201"/>
        <s v="TXN005596"/>
        <s v="TXN005703"/>
        <s v="TXN004507"/>
        <s v="TXN002794"/>
        <s v="TXN009501"/>
        <s v="TXN009786"/>
        <s v="TXN008788"/>
        <s v="TXN008256"/>
        <s v="TXN006922"/>
        <s v="TXN001986"/>
        <s v="TXN006395"/>
        <s v="TXN009905"/>
        <s v="TXN012622"/>
        <s v="TXN008941"/>
        <s v="TXN007229"/>
        <s v="TXN003946"/>
        <s v="TXN004750"/>
        <s v="TXN010083"/>
        <s v="TXN001852"/>
        <s v="TXN000151"/>
        <s v="TXN000585"/>
        <s v="TXN007438"/>
        <s v="TXN010138"/>
        <s v="TXN009082"/>
        <s v="TXN001470"/>
        <s v="TXN001870"/>
        <s v="TXN001101"/>
        <s v="TXN007880"/>
        <s v="TXN005175"/>
        <s v="TXN003242"/>
        <s v="TXN004769"/>
        <s v="TXN014405"/>
        <s v="TXN003177"/>
        <s v="TXN001309"/>
        <s v="TXN009330"/>
        <s v="TXN011496"/>
        <s v="TXN014118"/>
        <s v="TXN004320"/>
        <s v="TXN003140"/>
        <s v="TXN003500"/>
        <s v="TXN007829"/>
        <s v="TXN011537"/>
        <s v="TXN007989"/>
        <s v="TXN001390"/>
        <s v="TXN013877"/>
        <s v="TXN000233"/>
        <s v="TXN007831"/>
        <s v="TXN006009"/>
        <s v="TXN001474"/>
        <s v="TXN013130"/>
        <s v="TXN010710"/>
        <s v="TXN010749"/>
        <s v="TXN013839"/>
        <s v="TXN005301"/>
        <s v="TXN008145"/>
        <s v="TXN010806"/>
        <s v="TXN009375"/>
        <s v="TXN000036"/>
        <s v="TXN013878"/>
        <s v="TXN011594"/>
        <s v="TXN004775"/>
        <s v="TXN008582"/>
        <s v="TXN002962"/>
        <s v="TXN000305"/>
        <s v="TXN010920"/>
        <s v="TXN002036"/>
        <s v="TXN003650"/>
        <s v="TXN006407"/>
        <s v="TXN007497"/>
        <s v="TXN007148"/>
        <s v="TXN004073"/>
        <s v="TXN012451"/>
        <s v="TXN000957"/>
        <s v="TXN004440"/>
        <s v="TXN008824"/>
        <s v="TXN000234"/>
        <s v="TXN004099"/>
        <s v="TXN011292"/>
        <s v="TXN009530"/>
        <s v="TXN003757"/>
        <s v="TXN003603"/>
        <s v="TXN010094"/>
        <s v="TXN010297"/>
        <s v="TXN006742"/>
        <s v="TXN004624"/>
        <s v="TXN008395"/>
        <s v="TXN002763"/>
        <s v="TXN012309"/>
        <s v="TXN006144"/>
        <s v="TXN011003"/>
        <s v="TXN012189"/>
        <s v="TXN006503"/>
        <s v="TXN003665"/>
        <s v="TXN012501"/>
        <s v="TXN006276"/>
        <s v="TXN011509"/>
        <s v="TXN007339"/>
        <s v="TXN002429"/>
        <s v="TXN002824"/>
        <s v="TXN003468"/>
        <s v="TXN011792"/>
        <s v="TXN011506"/>
        <s v="TXN011242"/>
        <s v="TXN012513"/>
        <s v="TXN007187"/>
        <s v="TXN007796"/>
        <s v="TXN014190"/>
        <s v="TXN009481"/>
        <s v="TXN014075"/>
        <s v="TXN014520"/>
        <s v="TXN006096"/>
        <s v="TXN007282"/>
        <s v="TXN007733"/>
        <s v="TXN000385"/>
        <s v="TXN006550"/>
        <s v="TXN001575"/>
        <s v="TXN002879"/>
        <s v="TXN010424"/>
        <s v="TXN010422"/>
        <s v="TXN007773"/>
        <s v="TXN000637"/>
        <s v="TXN002399"/>
        <s v="TXN010294"/>
        <s v="TXN005891"/>
        <s v="TXN013345"/>
        <s v="TXN007358"/>
        <s v="TXN004620"/>
        <s v="TXN002379"/>
        <s v="TXN013601"/>
        <s v="TXN001277"/>
        <s v="TXN000836"/>
        <s v="TXN008455"/>
        <s v="TXN003298"/>
        <s v="TXN006234"/>
        <s v="TXN006739"/>
        <s v="TXN012609"/>
        <s v="TXN010736"/>
        <s v="TXN010608"/>
        <s v="TXN010041"/>
        <s v="TXN014577"/>
        <s v="TXN008221"/>
        <s v="TXN000209"/>
        <s v="TXN000239"/>
        <s v="TXN001704"/>
        <s v="TXN008435"/>
        <s v="TXN000210"/>
        <s v="TXN003710"/>
        <s v="TXN010954"/>
        <s v="TXN007420"/>
        <s v="TXN004025"/>
        <s v="TXN000190"/>
        <s v="TXN003700"/>
        <s v="TXN014525"/>
        <s v="TXN000742"/>
        <s v="TXN009968"/>
        <s v="TXN005209"/>
        <s v="TXN000619"/>
        <s v="TXN012353"/>
        <s v="TXN013978"/>
        <s v="TXN006541"/>
        <s v="TXN005146"/>
        <s v="TXN001297"/>
        <s v="TXN000516"/>
        <s v="TXN004552"/>
        <s v="TXN014983"/>
        <s v="TXN014399"/>
        <s v="TXN013202"/>
        <s v="TXN004343"/>
        <s v="TXN010887"/>
        <s v="TXN005739"/>
        <s v="TXN009709"/>
        <s v="TXN007674"/>
        <s v="TXN005713"/>
        <s v="TXN002253"/>
        <s v="TXN000244"/>
        <s v="TXN009291"/>
        <s v="TXN011310"/>
        <s v="TXN005212"/>
        <s v="TXN010066"/>
        <s v="TXN000903"/>
        <s v="TXN012190"/>
        <s v="TXN011558"/>
        <s v="TXN004866"/>
        <s v="TXN013083"/>
        <s v="TXN003561"/>
        <s v="TXN006322"/>
        <s v="TXN001164"/>
        <s v="TXN010537"/>
        <s v="TXN005911"/>
        <s v="TXN011553"/>
        <s v="TXN013680"/>
        <s v="TXN009230"/>
        <s v="TXN003628"/>
        <s v="TXN012881"/>
        <s v="TXN000813"/>
        <s v="TXN000632"/>
        <s v="TXN005028"/>
        <s v="TXN012163"/>
        <s v="TXN009170"/>
        <s v="TXN011154"/>
        <s v="TXN012936"/>
        <s v="TXN000624"/>
        <s v="TXN008540"/>
        <s v="TXN008216"/>
        <s v="TXN014901"/>
        <s v="TXN000476"/>
        <s v="TXN014213"/>
        <s v="TXN000614"/>
        <s v="TXN005801"/>
        <s v="TXN008316"/>
        <s v="TXN007718"/>
        <s v="TXN009910"/>
        <s v="TXN007553"/>
        <s v="TXN009735"/>
        <s v="TXN005238"/>
        <s v="TXN000922"/>
        <s v="TXN006675"/>
        <s v="TXN001744"/>
        <s v="TXN013190"/>
        <s v="TXN003211"/>
        <s v="TXN012245"/>
        <s v="TXN003735"/>
        <s v="TXN003533"/>
        <s v="TXN006174"/>
        <s v="TXN012113"/>
        <s v="TXN007586"/>
        <s v="TXN005854"/>
        <s v="TXN008770"/>
        <s v="TXN007183"/>
        <s v="TXN002498"/>
        <s v="TXN006145"/>
        <s v="TXN006505"/>
        <s v="TXN009540"/>
        <s v="TXN000613"/>
        <s v="TXN012160"/>
        <s v="TXN004275"/>
        <s v="TXN014818"/>
        <s v="TXN011677"/>
        <s v="TXN001596"/>
        <s v="TXN008143"/>
        <s v="TXN014600"/>
        <s v="TXN011060"/>
        <s v="TXN008441"/>
        <s v="TXN014104"/>
        <s v="TXN003349"/>
        <s v="TXN005127"/>
        <s v="TXN000774"/>
        <s v="TXN003818"/>
        <s v="TXN003837"/>
        <s v="TXN013556"/>
        <s v="TXN007362"/>
        <s v="TXN014759"/>
        <s v="TXN012759"/>
        <s v="TXN011466"/>
        <s v="TXN012433"/>
        <s v="TXN012452"/>
        <s v="TXN012359"/>
        <s v="TXN006627"/>
        <s v="TXN000458"/>
        <s v="TXN004483"/>
        <s v="TXN001518"/>
        <s v="TXN004888"/>
        <s v="TXN000547"/>
        <s v="TXN002005"/>
        <s v="TXN013796"/>
        <s v="TXN013050"/>
        <s v="TXN013688"/>
        <s v="TXN007966"/>
        <s v="TXN007794"/>
        <s v="TXN006817"/>
        <s v="TXN008390"/>
        <s v="TXN009361"/>
        <s v="TXN010504"/>
        <s v="TXN004376"/>
        <s v="TXN010656"/>
        <s v="TXN011252"/>
        <s v="TXN013304"/>
        <s v="TXN010827"/>
        <s v="TXN005080"/>
        <s v="TXN006789"/>
        <s v="TXN010389"/>
        <s v="TXN003198"/>
        <s v="TXN009799"/>
        <s v="TXN004617"/>
        <s v="TXN007683"/>
        <s v="TXN006205"/>
        <s v="TXN008666"/>
        <s v="TXN012647"/>
        <s v="TXN007281"/>
        <s v="TXN009331"/>
        <s v="TXN010275"/>
        <s v="TXN011137"/>
        <s v="TXN012505"/>
        <s v="TXN009426"/>
        <s v="TXN010697"/>
        <s v="TXN004132"/>
        <s v="TXN004418"/>
        <s v="TXN006431"/>
        <s v="TXN001269"/>
        <s v="TXN012279"/>
        <s v="TXN007364"/>
        <s v="TXN001017"/>
        <s v="TXN012097"/>
        <s v="TXN002185"/>
        <s v="TXN014439"/>
        <s v="TXN013520"/>
        <s v="TXN008383"/>
        <s v="TXN000726"/>
        <s v="TXN011652"/>
        <s v="TXN014031"/>
        <s v="TXN002011"/>
        <s v="TXN011196"/>
        <s v="TXN007742"/>
        <s v="TXN001766"/>
        <s v="TXN007976"/>
        <s v="TXN011752"/>
        <s v="TXN010788"/>
        <s v="TXN013834"/>
        <s v="TXN001019"/>
        <s v="TXN012119"/>
        <s v="TXN000609"/>
        <s v="TXN007712"/>
        <s v="TXN001700"/>
        <s v="TXN010650"/>
        <s v="TXN004936"/>
        <s v="TXN011984"/>
        <s v="TXN005978"/>
        <s v="TXN007474"/>
        <s v="TXN009687"/>
        <s v="TXN002094"/>
        <s v="TXN010557"/>
        <s v="TXN009253"/>
        <s v="TXN004734"/>
        <s v="TXN014946"/>
        <s v="TXN010319"/>
        <s v="TXN004069"/>
        <s v="TXN007350"/>
        <s v="TXN010643"/>
        <s v="TXN006343"/>
        <s v="TXN004953"/>
        <s v="TXN006622"/>
        <s v="TXN007546"/>
        <s v="TXN003990"/>
        <s v="TXN007095"/>
        <s v="TXN011129"/>
        <s v="TXN000782"/>
        <s v="TXN008499"/>
        <s v="TXN008691"/>
        <s v="TXN011812"/>
        <s v="TXN000923"/>
        <s v="TXN009689"/>
        <s v="TXN013159"/>
        <s v="TXN012679"/>
        <s v="TXN006172"/>
        <s v="TXN001402"/>
        <s v="TXN011493"/>
        <s v="TXN005404"/>
        <s v="TXN004649"/>
        <s v="TXN007672"/>
        <s v="TXN009339"/>
        <s v="TXN013284"/>
        <s v="TXN000047"/>
        <s v="TXN004189"/>
        <s v="TXN006696"/>
        <s v="TXN013612"/>
        <s v="TXN005007"/>
        <s v="TXN011156"/>
        <s v="TXN001374"/>
        <s v="TXN011481"/>
        <s v="TXN007916"/>
        <s v="TXN001747"/>
        <s v="TXN010017"/>
        <s v="TXN006083"/>
        <s v="TXN005110"/>
        <s v="TXN002052"/>
        <s v="TXN005338"/>
        <s v="TXN009526"/>
        <s v="TXN005088"/>
        <s v="TXN010843"/>
        <s v="TXN001167"/>
        <s v="TXN009961"/>
        <s v="TXN007579"/>
        <s v="TXN009664"/>
        <s v="TXN012667"/>
        <s v="TXN012592"/>
        <s v="TXN010597"/>
        <s v="TXN014703"/>
        <s v="TXN006586"/>
        <s v="TXN012237"/>
        <s v="TXN014095"/>
        <s v="TXN012138"/>
        <s v="TXN003692"/>
        <s v="TXN007289"/>
        <s v="TXN003795"/>
        <s v="TXN003462"/>
        <s v="TXN008524"/>
        <s v="TXN003248"/>
        <s v="TXN005805"/>
        <s v="TXN012734"/>
        <s v="TXN012139"/>
        <s v="TXN004464"/>
        <s v="TXN002544"/>
        <s v="TXN003882"/>
        <s v="TXN009245"/>
        <s v="TXN010033"/>
        <s v="TXN006623"/>
        <s v="TXN001209"/>
        <s v="TXN014077"/>
        <s v="TXN013752"/>
        <s v="TXN008802"/>
        <s v="TXN007204"/>
        <s v="TXN009118"/>
        <s v="TXN012834"/>
        <s v="TXN006369"/>
        <s v="TXN003615"/>
        <s v="TXN014617"/>
        <s v="TXN008613"/>
        <s v="TXN012031"/>
        <s v="TXN009525"/>
        <s v="TXN000678"/>
        <s v="TXN012517"/>
        <s v="TXN002065"/>
        <s v="TXN000548"/>
        <s v="TXN008609"/>
        <s v="TXN008336"/>
        <s v="TXN004870"/>
        <s v="TXN013213"/>
        <s v="TXN002426"/>
        <s v="TXN009351"/>
        <s v="TXN010627"/>
        <s v="TXN004800"/>
        <s v="TXN000840"/>
        <s v="TXN006568"/>
        <s v="TXN004432"/>
        <s v="TXN003667"/>
        <s v="TXN009548"/>
        <s v="TXN004840"/>
        <s v="TXN014753"/>
        <s v="TXN012405"/>
        <s v="TXN014277"/>
        <s v="TXN005452"/>
        <s v="TXN006303"/>
        <s v="TXN011353"/>
        <s v="TXN013872"/>
        <s v="TXN012690"/>
        <s v="TXN002140"/>
        <s v="TXN006703"/>
        <s v="TXN014218"/>
        <s v="TXN007516"/>
        <s v="TXN010724"/>
        <s v="TXN004111"/>
        <s v="TXN002736"/>
        <s v="TXN006957"/>
        <s v="TXN004665"/>
        <s v="TXN011416"/>
        <s v="TXN010496"/>
        <s v="TXN006721"/>
        <s v="TXN008104"/>
        <s v="TXN012297"/>
        <s v="TXN008359"/>
        <s v="TXN010510"/>
        <s v="TXN002920"/>
        <s v="TXN012746"/>
        <s v="TXN005714"/>
        <s v="TXN011467"/>
        <s v="TXN011485"/>
        <s v="TXN003222"/>
        <s v="TXN013873"/>
        <s v="TXN002803"/>
        <s v="TXN006117"/>
        <s v="TXN007835"/>
        <s v="TXN007913"/>
        <s v="TXN004657"/>
        <s v="TXN002434"/>
        <s v="TXN013840"/>
        <s v="TXN006054"/>
        <s v="TXN013395"/>
        <s v="TXN003978"/>
        <s v="TXN005886"/>
        <s v="TXN003609"/>
        <s v="TXN010208"/>
        <s v="TXN014103"/>
        <s v="TXN009672"/>
        <s v="TXN008138"/>
        <s v="TXN004890"/>
        <s v="TXN001805"/>
        <s v="TXN014425"/>
        <s v="TXN014808"/>
        <s v="TXN006038"/>
        <s v="TXN004838"/>
        <s v="TXN014136"/>
        <s v="TXN001206"/>
        <s v="TXN003934"/>
        <s v="TXN010045"/>
        <s v="TXN002139"/>
        <s v="TXN010270"/>
        <s v="TXN011109"/>
        <s v="TXN001634"/>
        <s v="TXN014781"/>
        <s v="TXN001337"/>
        <s v="TXN002637"/>
        <s v="TXN006288"/>
        <s v="TXN013131"/>
        <s v="TXN006060"/>
        <s v="TXN000683"/>
        <s v="TXN008397"/>
        <s v="TXN005983"/>
        <s v="TXN005535"/>
        <s v="TXN002892"/>
        <s v="TXN008506"/>
        <s v="TXN007495"/>
        <s v="TXN014761"/>
        <s v="TXN005689"/>
        <s v="TXN001440"/>
        <s v="TXN007776"/>
        <s v="TXN007517"/>
        <s v="TXN014504"/>
        <s v="TXN004586"/>
        <s v="TXN009636"/>
        <s v="TXN006619"/>
        <s v="TXN007424"/>
        <s v="TXN013777"/>
        <s v="TXN001728"/>
        <s v="TXN003943"/>
        <s v="TXN003111"/>
        <s v="TXN012911"/>
        <s v="TXN011113"/>
        <s v="TXN013667"/>
        <s v="TXN008063"/>
        <s v="TXN001548"/>
        <s v="TXN002715"/>
        <s v="TXN000091"/>
        <s v="TXN005726"/>
        <s v="TXN007181"/>
        <s v="TXN003917"/>
        <s v="TXN011845"/>
        <s v="TXN009520"/>
        <s v="TXN007200"/>
        <s v="TXN003183"/>
        <s v="TXN003537"/>
        <s v="TXN013830"/>
        <s v="TXN009467"/>
        <s v="TXN007210"/>
        <s v="TXN001403"/>
        <s v="TXN004784"/>
        <s v="TXN003852"/>
        <s v="TXN004946"/>
        <s v="TXN013950"/>
        <s v="TXN005331"/>
        <s v="TXN008139"/>
        <s v="TXN008973"/>
        <s v="TXN001978"/>
        <s v="TXN004632"/>
        <s v="TXN013139"/>
        <s v="TXN008275"/>
        <s v="TXN010609"/>
        <s v="TXN000446"/>
        <s v="TXN006896"/>
        <s v="TXN008217"/>
        <s v="TXN002071"/>
        <s v="TXN009581"/>
        <s v="TXN014986"/>
        <s v="TXN000317"/>
        <s v="TXN009725"/>
        <s v="TXN007037"/>
        <s v="TXN014762"/>
        <s v="TXN012653"/>
        <s v="TXN005460"/>
        <s v="TXN009571"/>
        <s v="TXN007432"/>
        <s v="TXN003686"/>
        <s v="TXN004909"/>
        <s v="TXN007821"/>
        <s v="TXN004243"/>
        <s v="TXN006347"/>
        <s v="TXN012344"/>
        <s v="TXN004697"/>
        <s v="TXN011978"/>
        <s v="TXN002776"/>
        <s v="TXN001463"/>
        <s v="TXN009435"/>
        <s v="TXN014976"/>
        <s v="TXN001022"/>
        <s v="TXN008430"/>
        <s v="TXN001324"/>
        <s v="TXN004101"/>
        <s v="TXN000157"/>
        <s v="TXN011204"/>
        <s v="TXN014916"/>
        <s v="TXN012998"/>
        <s v="TXN001499"/>
        <s v="TXN008118"/>
        <s v="TXN007113"/>
        <s v="TXN011118"/>
        <s v="TXN011233"/>
        <s v="TXN001244"/>
        <s v="TXN009507"/>
        <s v="TXN002250"/>
        <s v="TXN003475"/>
        <s v="TXN010391"/>
        <s v="TXN012234"/>
        <s v="TXN002467"/>
        <s v="TXN006179"/>
        <s v="TXN003506"/>
        <s v="TXN002984"/>
        <s v="TXN009609"/>
        <s v="TXN003040"/>
        <s v="TXN001220"/>
        <s v="TXN014066"/>
        <s v="TXN007930"/>
        <s v="TXN004757"/>
        <s v="TXN014134"/>
        <s v="TXN002003"/>
        <s v="TXN013666"/>
        <s v="TXN012481"/>
        <s v="TXN001276"/>
        <s v="TXN013711"/>
        <s v="TXN000031"/>
        <s v="TXN010310"/>
        <s v="TXN009903"/>
        <s v="TXN007771"/>
        <s v="TXN006967"/>
        <s v="TXN001152"/>
        <s v="TXN009959"/>
        <s v="TXN010458"/>
        <s v="TXN001477"/>
        <s v="TXN013128"/>
        <s v="TXN000357"/>
        <s v="TXN012842"/>
        <s v="TXN000294"/>
        <s v="TXN012303"/>
        <s v="TXN001282"/>
        <s v="TXN006118"/>
        <s v="TXN013118"/>
        <s v="TXN002170"/>
        <s v="TXN009367"/>
        <s v="TXN008851"/>
        <s v="TXN004943"/>
        <s v="TXN000763"/>
        <s v="TXN002374"/>
        <s v="TXN006526"/>
        <s v="TXN005015"/>
        <s v="TXN014532"/>
        <s v="TXN007986"/>
        <s v="TXN014621"/>
        <s v="TXN002014"/>
        <s v="TXN002326"/>
        <s v="TXN008688"/>
        <s v="TXN007046"/>
        <s v="TXN013557"/>
        <s v="TXN009303"/>
        <s v="TXN007245"/>
        <s v="TXN002368"/>
        <s v="TXN006884"/>
        <s v="TXN012000"/>
        <s v="TXN000304"/>
        <s v="TXN008081"/>
        <s v="TXN006105"/>
        <s v="TXN007332"/>
        <s v="TXN014961"/>
        <s v="TXN014238"/>
        <s v="TXN002865"/>
        <s v="TXN004003"/>
        <s v="TXN008986"/>
        <s v="TXN004774"/>
        <s v="TXN002103"/>
        <s v="TXN000075"/>
        <s v="TXN003036"/>
        <s v="TXN013435"/>
        <s v="TXN000283"/>
        <s v="TXN005573"/>
        <s v="TXN000599"/>
        <s v="TXN007778"/>
        <s v="TXN011825"/>
        <s v="TXN006807"/>
        <s v="TXN000150"/>
        <s v="TXN014068"/>
        <s v="TXN004424"/>
        <s v="TXN002547"/>
        <s v="TXN007736"/>
        <s v="TXN002694"/>
        <s v="TXN014250"/>
        <s v="TXN009615"/>
        <s v="TXN010616"/>
        <s v="TXN005308"/>
        <s v="TXN001602"/>
        <s v="TXN002289"/>
        <s v="TXN005492"/>
        <s v="TXN004371"/>
        <s v="TXN000225"/>
        <s v="TXN003317"/>
        <s v="TXN013095"/>
        <s v="TXN001557"/>
        <s v="TXN013142"/>
        <s v="TXN001801"/>
        <s v="TXN014515"/>
        <s v="TXN007114"/>
        <s v="TXN010888"/>
        <s v="TXN001601"/>
        <s v="TXN013064"/>
        <s v="TXN000628"/>
        <s v="TXN014529"/>
        <s v="TXN008002"/>
        <s v="TXN011457"/>
        <s v="TXN006516"/>
        <s v="TXN002888"/>
        <s v="TXN008551"/>
        <s v="TXN007983"/>
        <s v="TXN005909"/>
        <s v="TXN013766"/>
        <s v="TXN013742"/>
        <s v="TXN014612"/>
        <s v="TXN010137"/>
        <s v="TXN004922"/>
        <s v="TXN005684"/>
        <s v="TXN012650"/>
        <s v="TXN005330"/>
        <s v="TXN012434"/>
        <s v="TXN004907"/>
        <s v="TXN004972"/>
        <s v="TXN004150"/>
        <s v="TXN011557"/>
        <s v="TXN011976"/>
        <s v="TXN006463"/>
        <s v="TXN011621"/>
        <s v="TXN004899"/>
        <s v="TXN013566"/>
        <s v="TXN014049"/>
        <s v="TXN010493"/>
        <s v="TXN001669"/>
        <s v="TXN006476"/>
        <s v="TXN012118"/>
        <s v="TXN011650"/>
        <s v="TXN007284"/>
        <s v="TXN011651"/>
        <s v="TXN007224"/>
        <s v="TXN006107"/>
        <s v="TXN012745"/>
        <s v="TXN014531"/>
        <s v="TXN012504"/>
        <s v="TXN011774"/>
        <s v="TXN003439"/>
        <s v="TXN005568"/>
        <s v="TXN012012"/>
        <s v="TXN003996"/>
        <s v="TXN009353"/>
        <s v="TXN011695"/>
        <s v="TXN006317"/>
        <s v="TXN004841"/>
        <s v="TXN004095"/>
        <s v="TXN002849"/>
        <s v="TXN012730"/>
        <s v="TXN001496"/>
        <s v="TXN009553"/>
        <s v="TXN004777"/>
        <s v="TXN001706"/>
        <s v="TXN011513"/>
        <s v="TXN000906"/>
        <s v="TXN006988"/>
        <s v="TXN007074"/>
        <s v="TXN014694"/>
        <s v="TXN010769"/>
        <s v="TXN001048"/>
        <s v="TXN008093"/>
        <s v="TXN005841"/>
        <s v="TXN000104"/>
        <s v="TXN008464"/>
        <s v="TXN007843"/>
        <s v="TXN014120"/>
        <s v="TXN006917"/>
        <s v="TXN008975"/>
        <s v="TXN003450"/>
        <s v="TXN013933"/>
        <s v="TXN007847"/>
        <s v="TXN005536"/>
        <s v="TXN014971"/>
        <s v="TXN007150"/>
        <s v="TXN014962"/>
        <s v="TXN006820"/>
        <s v="TXN006044"/>
        <s v="TXN013257"/>
        <s v="TXN008854"/>
        <s v="TXN009374"/>
        <s v="TXN013448"/>
        <s v="TXN014837"/>
        <s v="TXN006261"/>
        <s v="TXN006029"/>
        <s v="TXN011160"/>
        <s v="TXN013644"/>
        <s v="TXN009887"/>
        <s v="TXN012173"/>
        <s v="TXN006873"/>
        <s v="TXN007975"/>
        <s v="TXN006647"/>
        <s v="TXN006995"/>
        <s v="TXN000427"/>
        <s v="TXN010432"/>
        <s v="TXN002382"/>
        <s v="TXN002761"/>
        <s v="TXN003358"/>
        <s v="TXN002208"/>
        <s v="TXN001039"/>
        <s v="TXN003273"/>
        <s v="TXN012232"/>
        <s v="TXN013294"/>
        <s v="TXN010779"/>
        <s v="TXN010385"/>
        <s v="TXN004865"/>
        <s v="TXN009132"/>
        <s v="TXN000044"/>
        <s v="TXN003190"/>
        <s v="TXN007764"/>
        <s v="TXN009888"/>
        <s v="TXN013365"/>
        <s v="TXN011735"/>
        <s v="TXN009106"/>
        <s v="TXN004119"/>
        <s v="TXN002054"/>
        <s v="TXN000506"/>
        <s v="TXN014096"/>
        <s v="TXN011852"/>
        <s v="TXN007785"/>
        <s v="TXN015000"/>
        <s v="TXN014793"/>
        <s v="TXN012996"/>
        <s v="TXN007903"/>
        <s v="TXN011388"/>
        <s v="TXN002318"/>
        <s v="TXN012902"/>
        <s v="TXN002282"/>
        <s v="TXN005852"/>
        <s v="TXN000602"/>
        <s v="TXN010660"/>
        <s v="TXN008526"/>
        <s v="TXN009196"/>
        <s v="TXN002486"/>
        <s v="TXN008543"/>
        <s v="TXN005318"/>
        <s v="TXN007577"/>
        <s v="TXN000351"/>
        <s v="TXN014865"/>
        <s v="TXN014584"/>
        <s v="TXN007499"/>
        <s v="TXN007572"/>
        <s v="TXN003516"/>
        <s v="TXN007135"/>
        <s v="TXN007436"/>
        <s v="TXN004915"/>
        <s v="TXN002992"/>
        <s v="TXN000790"/>
        <s v="TXN014656"/>
        <s v="TXN008873"/>
        <s v="TXN004964"/>
        <s v="TXN003986"/>
        <s v="TXN013398"/>
        <s v="TXN004813"/>
        <s v="TXN004083"/>
        <s v="TXN006566"/>
        <s v="TXN001777"/>
        <s v="TXN012662"/>
        <s v="TXN003736"/>
        <s v="TXN001553"/>
        <s v="TXN002153"/>
        <s v="TXN012052"/>
        <s v="TXN007864"/>
        <s v="TXN012398"/>
        <s v="TXN007313"/>
        <s v="TXN000549"/>
        <s v="TXN011533"/>
        <s v="TXN003910"/>
        <s v="TXN013964"/>
        <s v="TXN009575"/>
        <s v="TXN006898"/>
        <s v="TXN013679"/>
        <s v="TXN000845"/>
        <s v="TXN008649"/>
        <s v="TXN008384"/>
        <s v="TXN013540"/>
        <s v="TXN001943"/>
        <s v="TXN010394"/>
        <s v="TXN002487"/>
        <s v="TXN011534"/>
        <s v="TXN013683"/>
        <s v="TXN009704"/>
        <s v="TXN014364"/>
        <s v="TXN010844"/>
        <s v="TXN008673"/>
        <s v="TXN007268"/>
        <s v="TXN000580"/>
        <s v="TXN006321"/>
        <s v="TXN011349"/>
        <s v="TXN006379"/>
        <s v="TXN009865"/>
        <s v="TXN011760"/>
        <s v="TXN013176"/>
        <s v="TXN008912"/>
        <s v="TXN013197"/>
        <s v="TXN001765"/>
        <s v="TXN014403"/>
        <s v="TXN004557"/>
        <s v="TXN008848"/>
        <s v="TXN006156"/>
        <s v="TXN004316"/>
        <s v="TXN006758"/>
        <s v="TXN005836"/>
        <s v="TXN003525"/>
        <s v="TXN008653"/>
        <s v="TXN013463"/>
        <s v="TXN008942"/>
        <s v="TXN005888"/>
        <s v="TXN009829"/>
        <s v="TXN002698"/>
        <s v="TXN003262"/>
        <s v="TXN000803"/>
        <s v="TXN007463"/>
        <s v="TXN011877"/>
        <s v="TXN002815"/>
        <s v="TXN012773"/>
        <s v="TXN005458"/>
        <s v="TXN001454"/>
        <s v="TXN002137"/>
        <s v="TXN012043"/>
        <s v="TXN014716"/>
        <s v="TXN000471"/>
        <s v="TXN005025"/>
        <s v="TXN013713"/>
        <s v="TXN013145"/>
        <s v="TXN013739"/>
        <s v="TXN010564"/>
        <s v="TXN004954"/>
        <s v="TXN002451"/>
        <s v="TXN003961"/>
        <s v="TXN011517"/>
        <s v="TXN011564"/>
        <s v="TXN004001"/>
        <s v="TXN009098"/>
        <s v="TXN014227"/>
        <s v="TXN007468"/>
        <s v="TXN005410"/>
        <s v="TXN011847"/>
        <s v="TXN004453"/>
        <s v="TXN005673"/>
        <s v="TXN000616"/>
        <s v="TXN002754"/>
        <s v="TXN006686"/>
        <s v="TXN011837"/>
        <s v="TXN008612"/>
        <s v="TXN012410"/>
        <s v="TXN003137"/>
        <s v="TXN003164"/>
        <s v="TXN006562"/>
        <s v="TXN005540"/>
        <s v="TXN001311"/>
        <s v="TXN010819"/>
        <s v="TXN001896"/>
        <s v="TXN009579"/>
        <s v="TXN004716"/>
        <s v="TXN003732"/>
        <s v="TXN009439"/>
        <s v="TXN007131"/>
        <s v="TXN013108"/>
        <s v="TXN014109"/>
        <s v="TXN014779"/>
        <s v="TXN006289"/>
        <s v="TXN013815"/>
        <s v="TXN010851"/>
        <s v="TXN001831"/>
        <s v="TXN014614"/>
        <s v="TXN009804"/>
        <s v="TXN007260"/>
        <s v="TXN006911"/>
        <s v="TXN007534"/>
        <s v="TXN001886"/>
        <s v="TXN007403"/>
        <s v="TXN005806"/>
        <s v="TXN006216"/>
        <s v="TXN014289"/>
        <s v="TXN010726"/>
        <s v="TXN000931"/>
        <s v="TXN012946"/>
        <s v="TXN008746"/>
        <s v="TXN014766"/>
        <s v="TXN004512"/>
        <s v="TXN000716"/>
        <s v="TXN003594"/>
        <s v="TXN003995"/>
        <s v="TXN005360"/>
        <s v="TXN008658"/>
        <s v="TXN014451"/>
        <s v="TXN007414"/>
        <s v="TXN002248"/>
        <s v="TXN011361"/>
        <s v="TXN006958"/>
        <s v="TXN006460"/>
        <s v="TXN010241"/>
        <s v="TXN010916"/>
        <s v="TXN006012"/>
        <s v="TXN014152"/>
        <s v="TXN005734"/>
        <s v="TXN007435"/>
        <s v="TXN005414"/>
        <s v="TXN012847"/>
        <s v="TXN008704"/>
        <s v="TXN007657"/>
        <s v="TXN007730"/>
        <s v="TXN014153"/>
        <s v="TXN002820"/>
        <s v="TXN012233"/>
        <s v="TXN014963"/>
        <s v="TXN006114"/>
        <s v="TXN010420"/>
        <s v="TXN004074"/>
        <s v="TXN005199"/>
        <s v="TXN005191"/>
        <s v="TXN013097"/>
        <s v="TXN007096"/>
        <s v="TXN010814"/>
        <s v="TXN005898"/>
        <s v="TXN002664"/>
        <s v="TXN010733"/>
        <s v="TXN014852"/>
        <s v="TXN001682"/>
        <s v="TXN010625"/>
        <s v="TXN001128"/>
        <s v="TXN005772"/>
        <s v="TXN001109"/>
        <s v="TXN005399"/>
        <s v="TXN003620"/>
        <s v="TXN014100"/>
        <s v="TXN013959"/>
        <s v="TXN006001"/>
        <s v="TXN012361"/>
        <s v="TXN013442"/>
        <s v="TXN007826"/>
        <s v="TXN014676"/>
        <s v="TXN004772"/>
        <s v="TXN008527"/>
        <s v="TXN002261"/>
        <s v="TXN006325"/>
        <s v="TXN002221"/>
        <s v="TXN001473"/>
        <s v="TXN010013"/>
        <s v="TXN011415"/>
        <s v="TXN004918"/>
        <s v="TXN009814"/>
        <s v="TXN009506"/>
        <s v="TXN011576"/>
        <s v="TXN001724"/>
        <s v="TXN001110"/>
        <s v="TXN007077"/>
        <s v="TXN002629"/>
        <s v="TXN011336"/>
        <s v="TXN009529"/>
        <s v="TXN007093"/>
        <s v="TXN012350"/>
        <s v="TXN013280"/>
        <s v="TXN004105"/>
        <s v="TXN009283"/>
        <s v="TXN008123"/>
        <s v="TXN004842"/>
        <s v="TXN000444"/>
        <s v="TXN012396"/>
        <s v="TXN013903"/>
        <s v="TXN005930"/>
        <s v="TXN001135"/>
        <s v="TXN010540"/>
        <s v="TXN010607"/>
        <s v="TXN014590"/>
        <s v="TXN002021"/>
        <s v="TXN009763"/>
        <s v="TXN012740"/>
        <s v="TXN001611"/>
        <s v="TXN005336"/>
        <s v="TXN013300"/>
        <s v="TXN002358"/>
        <s v="TXN008804"/>
        <s v="TXN001486"/>
        <s v="TXN013076"/>
        <s v="TXN007023"/>
        <s v="TXN014020"/>
        <s v="TXN011049"/>
        <s v="TXN005692"/>
        <s v="TXN014616"/>
        <s v="TXN001313"/>
        <s v="TXN001806"/>
        <s v="TXN004397"/>
        <s v="TXN008069"/>
        <s v="TXN003580"/>
        <s v="TXN012610"/>
        <s v="TXN007048"/>
        <s v="TXN004169"/>
        <s v="TXN014574"/>
        <s v="TXN009912"/>
        <s v="TXN010149"/>
        <s v="TXN013079"/>
        <s v="TXN012997"/>
        <s v="TXN014772"/>
        <s v="TXN014198"/>
        <s v="TXN005764"/>
        <s v="TXN013718"/>
        <s v="TXN006842"/>
        <s v="TXN012017"/>
        <s v="TXN012864"/>
        <s v="TXN000127"/>
        <s v="TXN012211"/>
        <s v="TXN009423"/>
        <s v="TXN011849"/>
        <s v="TXN001631"/>
        <s v="TXN008343"/>
        <s v="TXN011585"/>
        <s v="TXN007261"/>
        <s v="TXN006282"/>
        <s v="TXN011640"/>
        <s v="TXN006455"/>
        <s v="TXN006872"/>
        <s v="TXN008741"/>
        <s v="TXN002999"/>
        <s v="TXN012851"/>
        <s v="TXN008716"/>
        <s v="TXN000857"/>
        <s v="TXN010057"/>
        <s v="TXN007090"/>
        <s v="TXN000824"/>
        <s v="TXN005822"/>
        <s v="TXN006508"/>
        <s v="TXN004493"/>
        <s v="TXN004653"/>
        <s v="TXN011352"/>
        <s v="TXN000327"/>
        <s v="TXN007694"/>
        <s v="TXN004641"/>
        <s v="TXN011448"/>
        <s v="TXN001210"/>
        <s v="TXN003131"/>
        <s v="TXN001758"/>
        <s v="TXN013820"/>
        <s v="TXN000700"/>
        <s v="TXN012202"/>
        <s v="TXN002538"/>
        <s v="TXN001180"/>
        <s v="TXN011982"/>
        <s v="TXN003536"/>
        <s v="TXN002909"/>
        <s v="TXN014580"/>
        <s v="TXN006985"/>
        <s v="TXN013730"/>
        <s v="TXN008312"/>
        <s v="TXN005862"/>
        <s v="TXN000300"/>
        <s v="TXN014135"/>
        <s v="TXN000582"/>
        <s v="TXN006103"/>
        <s v="TXN013962"/>
        <s v="TXN002988"/>
        <s v="TXN012049"/>
        <s v="TXN004379"/>
        <s v="TXN005624"/>
        <s v="TXN012375"/>
        <s v="TXN011636"/>
        <s v="TXN011232"/>
        <s v="TXN002531"/>
        <s v="TXN010193"/>
        <s v="TXN001882"/>
        <s v="TXN013995"/>
        <s v="TXN011083"/>
        <s v="TXN008337"/>
        <s v="TXN004993"/>
        <s v="TXN008987"/>
        <s v="TXN009037"/>
        <s v="TXN006793"/>
        <s v="TXN000153"/>
        <s v="TXN014336"/>
        <s v="TXN008196"/>
        <s v="TXN003261"/>
        <s v="TXN010470"/>
        <s v="TXN003685"/>
        <s v="TXN014835"/>
        <s v="TXN005167"/>
        <s v="TXN010654"/>
        <s v="TXN014441"/>
        <s v="TXN005198"/>
        <s v="TXN001399"/>
        <s v="TXN013775"/>
        <s v="TXN010245"/>
        <s v="TXN014775"/>
        <s v="TXN000905"/>
        <s v="TXN008831"/>
        <s v="TXN013203"/>
        <s v="TXN011848"/>
        <s v="TXN013696"/>
        <s v="TXN007347"/>
        <s v="TXN007528"/>
        <s v="TXN014508"/>
        <s v="TXN005955"/>
        <s v="TXN004661"/>
        <s v="TXN012488"/>
        <s v="TXN011033"/>
        <s v="TXN011423"/>
        <s v="TXN010442"/>
        <s v="TXN010924"/>
        <s v="TXN009463"/>
        <s v="TXN002096"/>
        <s v="TXN013194"/>
        <s v="TXN012431"/>
        <s v="TXN001907"/>
        <s v="TXN003373"/>
        <s v="TXN007678"/>
        <s v="TXN000608"/>
        <s v="TXN014472"/>
        <s v="TXN007563"/>
        <s v="TXN001686"/>
        <s v="TXN008140"/>
        <s v="TXN008277"/>
        <s v="TXN011306"/>
        <s v="TXN003606"/>
        <s v="TXN001190"/>
        <s v="TXN008213"/>
        <s v="TXN010990"/>
        <s v="TXN014025"/>
        <s v="TXN001358"/>
        <s v="TXN004645"/>
        <s v="TXN007680"/>
        <s v="TXN012696"/>
        <s v="TXN004460"/>
        <s v="TXN003777"/>
        <s v="TXN012720"/>
        <s v="TXN009384"/>
        <s v="TXN011197"/>
        <s v="TXN000018"/>
        <s v="TXN005281"/>
        <s v="TXN004504"/>
        <s v="TXN002760"/>
        <s v="TXN009842"/>
        <s v="TXN009751"/>
        <s v="TXN003186"/>
        <s v="TXN013330"/>
        <s v="TXN006579"/>
        <s v="TXN009698"/>
        <s v="TXN005688"/>
        <s v="TXN004731"/>
        <s v="TXN004353"/>
        <s v="TXN004094"/>
        <s v="TXN001334"/>
        <s v="TXN003841"/>
        <s v="TXN011209"/>
        <s v="TXN006324"/>
        <s v="TXN011120"/>
        <s v="TXN009621"/>
        <s v="TXN010467"/>
        <s v="TXN010892"/>
        <s v="TXN008792"/>
        <s v="TXN007419"/>
        <s v="TXN007232"/>
        <s v="TXN002809"/>
        <s v="TXN008894"/>
        <s v="TXN005848"/>
        <s v="TXN009399"/>
        <s v="TXN014122"/>
        <s v="TXN000633"/>
        <s v="TXN001604"/>
        <s v="TXN006141"/>
        <s v="TXN011905"/>
        <s v="TXN003260"/>
        <s v="TXN011744"/>
        <s v="TXN010903"/>
        <s v="TXN011319"/>
        <s v="TXN005353"/>
        <s v="TXN000816"/>
        <s v="TXN012882"/>
        <s v="TXN013902"/>
        <s v="TXN005237"/>
        <s v="TXN000450"/>
        <s v="TXN005547"/>
        <s v="TXN006643"/>
        <s v="TXN002070"/>
        <s v="TXN005770"/>
        <s v="TXN001108"/>
        <s v="TXN012581"/>
        <s v="TXN000593"/>
        <s v="TXN003855"/>
        <s v="TXN007609"/>
        <s v="TXN010997"/>
        <s v="TXN013080"/>
        <s v="TXN001711"/>
        <s v="TXN014952"/>
        <s v="TXN004882"/>
        <s v="TXN013519"/>
        <s v="TXN012004"/>
        <s v="TXN014751"/>
        <s v="TXN002855"/>
        <s v="TXN008945"/>
        <s v="TXN008951"/>
        <s v="TXN012840"/>
        <s v="TXN009536"/>
        <s v="TXN008988"/>
        <s v="TXN009149"/>
        <s v="TXN001412"/>
        <s v="TXN002041"/>
        <s v="TXN013787"/>
        <s v="TXN010922"/>
        <s v="TXN010145"/>
        <s v="TXN000170"/>
        <s v="TXN007456"/>
        <s v="TXN005303"/>
        <s v="TXN008881"/>
        <s v="TXN007494"/>
        <s v="TXN009307"/>
        <s v="TXN006130"/>
        <s v="TXN007324"/>
        <s v="TXN008989"/>
        <s v="TXN001999"/>
        <s v="TXN000236"/>
        <s v="TXN002593"/>
        <s v="TXN004970"/>
        <s v="TXN002332"/>
        <s v="TXN000314"/>
        <s v="TXN002812"/>
        <s v="TXN004024"/>
        <s v="TXN001225"/>
        <s v="TXN006247"/>
        <s v="TXN011087"/>
        <s v="TXN008315"/>
        <s v="TXN001540"/>
        <s v="TXN000689"/>
        <s v="TXN010414"/>
        <s v="TXN010216"/>
        <s v="TXN004076"/>
        <s v="TXN004742"/>
        <s v="TXN014646"/>
        <s v="TXN009256"/>
        <s v="TXN000638"/>
        <s v="TXN008627"/>
        <s v="TXN008447"/>
        <s v="TXN014269"/>
        <s v="TXN013377"/>
        <s v="TXN003929"/>
        <s v="TXN010633"/>
        <s v="TXN014911"/>
        <s v="TXN008880"/>
        <s v="TXN000227"/>
        <s v="TXN005759"/>
        <s v="TXN007461"/>
        <s v="TXN000218"/>
        <s v="TXN008870"/>
        <s v="TXN000303"/>
        <s v="TXN013954"/>
        <s v="TXN014663"/>
        <s v="TXN006661"/>
        <s v="TXN003889"/>
        <s v="TXN005479"/>
        <s v="TXN007128"/>
        <s v="TXN008810"/>
        <s v="TXN002032"/>
        <s v="TXN001125"/>
        <s v="TXN009902"/>
        <s v="TXN000275"/>
        <s v="TXN014581"/>
        <s v="TXN005491"/>
        <s v="TXN009398"/>
        <s v="TXN005197"/>
        <s v="TXN004719"/>
        <s v="TXN010339"/>
        <s v="TXN003011"/>
        <s v="TXN009408"/>
        <s v="TXN007562"/>
        <s v="TXN006033"/>
        <s v="TXN007425"/>
        <s v="TXN000687"/>
        <s v="TXN002662"/>
        <s v="TXN010948"/>
        <s v="TXN001646"/>
        <s v="TXN012903"/>
        <s v="TXN014964"/>
        <s v="TXN004064"/>
        <s v="TXN003812"/>
        <s v="TXN013494"/>
        <s v="TXN010591"/>
        <s v="TXN008993"/>
        <s v="TXN010256"/>
        <s v="TXN000455"/>
        <s v="TXN006653"/>
        <s v="TXN014224"/>
        <s v="TXN013090"/>
        <s v="TXN014133"/>
        <s v="TXN000648"/>
        <s v="TXN000694"/>
        <s v="TXN014051"/>
        <s v="TXN013813"/>
        <s v="TXN007138"/>
        <s v="TXN005736"/>
        <s v="TXN009079"/>
        <s v="TXN001332"/>
        <s v="TXN011502"/>
        <s v="TXN009397"/>
        <s v="TXN012136"/>
        <s v="TXN004310"/>
        <s v="TXN005294"/>
        <s v="TXN013005"/>
        <s v="TXN013552"/>
        <s v="TXN014632"/>
        <s v="TXN012301"/>
        <s v="TXN012298"/>
        <s v="TXN004944"/>
        <s v="TXN004402"/>
        <s v="TXN012528"/>
        <s v="TXN010155"/>
        <s v="TXN009499"/>
        <s v="TXN007663"/>
        <s v="TXN009514"/>
        <s v="TXN014745"/>
        <s v="TXN011283"/>
        <s v="TXN010082"/>
        <s v="TXN005721"/>
        <s v="TXN005417"/>
        <s v="TXN002887"/>
        <s v="TXN002210"/>
        <s v="TXN012627"/>
        <s v="TXN002814"/>
        <s v="TXN000806"/>
        <s v="TXN007679"/>
        <s v="TXN007607"/>
        <s v="TXN009607"/>
        <s v="TXN014760"/>
        <s v="TXN006672"/>
        <s v="TXN005587"/>
        <s v="TXN007397"/>
        <s v="TXN006722"/>
        <s v="TXN011759"/>
        <s v="TXN001898"/>
        <s v="TXN005876"/>
        <s v="TXN014158"/>
        <s v="TXN012806"/>
        <s v="TXN014979"/>
        <s v="TXN002885"/>
        <s v="TXN011366"/>
        <s v="TXN014889"/>
        <s v="TXN000587"/>
        <s v="TXN008625"/>
        <s v="TXN011782"/>
        <s v="TXN010278"/>
        <s v="TXN013875"/>
        <s v="TXN002493"/>
        <s v="TXN013241"/>
        <s v="TXN001950"/>
        <s v="TXN012149"/>
        <s v="TXN004265"/>
        <s v="TXN003474"/>
        <s v="TXN000373"/>
        <s v="TXN008578"/>
        <s v="TXN004499"/>
        <s v="TXN001848"/>
        <s v="TXN004830"/>
        <s v="TXN000910"/>
        <s v="TXN005551"/>
        <s v="TXN002549"/>
        <s v="TXN005341"/>
        <s v="TXN008210"/>
        <s v="TXN011333"/>
        <s v="TXN012637"/>
        <s v="TXN004219"/>
        <s v="TXN014338"/>
        <s v="TXN013470"/>
        <s v="TXN012685"/>
        <s v="TXN014945"/>
        <s v="TXN009972"/>
        <s v="TXN005819"/>
        <s v="TXN007627"/>
        <s v="TXN002926"/>
        <s v="TXN010055"/>
        <s v="TXN000329"/>
        <s v="TXN009328"/>
        <s v="TXN013221"/>
        <s v="TXN014188"/>
        <s v="TXN002876"/>
        <s v="TXN009086"/>
        <s v="TXN014710"/>
        <s v="TXN009519"/>
        <s v="TXN001969"/>
        <s v="TXN013314"/>
        <s v="TXN011785"/>
        <s v="TXN014301"/>
        <s v="TXN005574"/>
        <s v="TXN006113"/>
        <s v="TXN004689"/>
        <s v="TXN009777"/>
        <s v="TXN000604"/>
        <s v="TXN012485"/>
        <s v="TXN010906"/>
        <s v="TXN000078"/>
        <s v="TXN006932"/>
        <s v="TXN002097"/>
        <s v="TXN006193"/>
        <s v="TXN011885"/>
        <s v="TXN005329"/>
        <s v="TXN005434"/>
        <s v="TXN009297"/>
        <s v="TXN005321"/>
        <s v="TXN014862"/>
        <s v="TXN014207"/>
        <s v="TXN006659"/>
        <s v="TXN011018"/>
        <s v="TXN009795"/>
        <s v="TXN005793"/>
        <s v="TXN006753"/>
        <s v="TXN009376"/>
        <s v="TXN010139"/>
        <s v="TXN007729"/>
        <s v="TXN008638"/>
        <s v="TXN010051"/>
        <s v="TXN007253"/>
        <s v="TXN012699"/>
        <s v="TXN008106"/>
        <s v="TXN001667"/>
        <s v="TXN007954"/>
        <s v="TXN012617"/>
        <s v="TXN009838"/>
        <s v="TXN004662"/>
        <s v="TXN010167"/>
        <s v="TXN005927"/>
        <s v="TXN007440"/>
        <s v="TXN014803"/>
        <s v="TXN010443"/>
        <s v="TXN013228"/>
        <s v="TXN008020"/>
        <s v="TXN008341"/>
        <s v="TXN011314"/>
        <s v="TXN004152"/>
        <s v="TXN002734"/>
        <s v="TXN005939"/>
        <s v="TXN012166"/>
        <s v="TXN000108"/>
        <s v="TXN013366"/>
        <s v="TXN013264"/>
        <s v="TXN007933"/>
        <s v="TXN000736"/>
        <s v="TXN000888"/>
        <s v="TXN003906"/>
        <s v="TXN005023"/>
        <s v="TXN006975"/>
        <s v="TXN004740"/>
        <s v="TXN007909"/>
        <s v="TXN011798"/>
        <s v="TXN003553"/>
        <s v="TXN005385"/>
        <s v="TXN004231"/>
        <s v="TXN006791"/>
        <s v="TXN006861"/>
        <s v="TXN004438"/>
        <s v="TXN000807"/>
        <s v="TXN008201"/>
        <s v="TXN012539"/>
        <s v="TXN009354"/>
        <s v="TXN002904"/>
        <s v="TXN004412"/>
        <s v="TXN013049"/>
        <s v="TXN010489"/>
        <s v="TXN003860"/>
        <s v="TXN013623"/>
        <s v="TXN010575"/>
        <s v="TXN000762"/>
        <s v="TXN006589"/>
        <s v="TXN014318"/>
        <s v="TXN007045"/>
        <s v="TXN008839"/>
        <s v="TXN009305"/>
        <s v="TXN011934"/>
        <s v="TXN014382"/>
        <s v="TXN010644"/>
        <s v="TXN014348"/>
        <s v="TXN003775"/>
        <s v="TXN014823"/>
        <s v="TXN008563"/>
        <s v="TXN010989"/>
        <s v="TXN001627"/>
        <s v="TXN005071"/>
        <s v="TXN009239"/>
        <s v="TXN005345"/>
        <s v="TXN014052"/>
        <s v="TXN007902"/>
        <s v="TXN002643"/>
        <s v="TXN009243"/>
        <s v="TXN007353"/>
        <s v="TXN003093"/>
        <s v="TXN002792"/>
        <s v="TXN006740"/>
        <s v="TXN014825"/>
        <s v="TXN004998"/>
        <s v="TXN001738"/>
        <s v="TXN005871"/>
        <s v="TXN001526"/>
        <s v="TXN003221"/>
        <s v="TXN003859"/>
        <s v="TXN003094"/>
        <s v="TXN009432"/>
        <s v="TXN005754"/>
        <s v="TXN005929"/>
        <s v="TXN011697"/>
        <s v="TXN010439"/>
        <s v="TXN003241"/>
        <s v="TXN009997"/>
        <s v="TXN012951"/>
        <s v="TXN010593"/>
        <s v="TXN010464"/>
        <s v="TXN005668"/>
        <s v="TXN006993"/>
        <s v="TXN003467"/>
        <s v="TXN002718"/>
        <s v="TXN010031"/>
        <s v="TXN014149"/>
        <s v="TXN010406"/>
        <s v="TXN011698"/>
        <s v="TXN004905"/>
        <s v="TXN007176"/>
        <s v="TXN006866"/>
        <s v="TXN003405"/>
        <s v="TXN006071"/>
        <s v="TXN014217"/>
        <s v="TXN008037"/>
        <s v="TXN003129"/>
        <s v="TXN000035"/>
        <s v="TXN000437"/>
        <s v="TXN003954"/>
        <s v="TXN005620"/>
        <s v="TXN002131"/>
        <s v="TXN013020"/>
        <s v="TXN002953"/>
        <s v="TXN006792"/>
        <s v="TXN005735"/>
        <s v="TXN007881"/>
        <s v="TXN002189"/>
        <s v="TXN002474"/>
        <s v="TXN014624"/>
        <s v="TXN014742"/>
        <s v="TXN010321"/>
        <s v="TXN002839"/>
        <s v="TXN003219"/>
        <s v="TXN013199"/>
        <s v="TXN012731"/>
        <s v="TXN014156"/>
        <s v="TXN009779"/>
        <s v="TXN000843"/>
        <s v="TXN004434"/>
        <s v="TXN000933"/>
        <s v="TXN004678"/>
        <s v="TXN011222"/>
        <s v="TXN010374"/>
        <s v="TXN012291"/>
        <s v="TXN004701"/>
        <s v="TXN009144"/>
        <s v="TXN011153"/>
        <s v="TXN014082"/>
        <s v="TXN003485"/>
        <s v="TXN012308"/>
        <s v="TXN012238"/>
        <s v="TXN011815"/>
        <s v="TXN014160"/>
        <s v="TXN009662"/>
        <s v="TXN008833"/>
        <s v="TXN012702"/>
        <s v="TXN000925"/>
        <s v="TXN010754"/>
        <s v="TXN005325"/>
        <s v="TXN003877"/>
        <s v="TXN013276"/>
        <s v="TXN014437"/>
        <s v="TXN010431"/>
        <s v="TXN007884"/>
        <s v="TXN001513"/>
        <s v="TXN000255"/>
        <s v="TXN003420"/>
        <s v="TXN010518"/>
        <s v="TXN004220"/>
        <s v="TXN005278"/>
        <s v="TXN003904"/>
        <s v="TXN012377"/>
        <s v="TXN006668"/>
        <s v="TXN004327"/>
        <s v="TXN001284"/>
        <s v="TXN005962"/>
        <s v="TXN003236"/>
        <s v="TXN008857"/>
        <s v="TXN000072"/>
        <s v="TXN007836"/>
        <s v="TXN005408"/>
        <s v="TXN001659"/>
        <s v="TXN013150"/>
        <s v="TXN014281"/>
        <s v="TXN013624"/>
        <s v="TXN008996"/>
        <s v="TXN000986"/>
        <s v="TXN011540"/>
        <s v="TXN001381"/>
        <s v="TXN001585"/>
        <s v="TXN011438"/>
        <s v="TXN007920"/>
        <s v="TXN002811"/>
        <s v="TXN012367"/>
        <s v="TXN011163"/>
        <s v="TXN008889"/>
        <s v="TXN013973"/>
        <s v="TXN000537"/>
        <s v="TXN003810"/>
        <s v="TXN001050"/>
        <s v="TXN009654"/>
        <s v="TXN002771"/>
        <s v="TXN007305"/>
        <s v="TXN005922"/>
        <s v="TXN000708"/>
        <s v="TXN012832"/>
        <s v="TXN003523"/>
        <s v="TXN013322"/>
        <s v="TXN014670"/>
        <s v="TXN011031"/>
        <s v="TXN014004"/>
        <s v="TXN007698"/>
        <s v="TXN009004"/>
        <s v="TXN005900"/>
        <s v="TXN013497"/>
        <s v="TXN002304"/>
        <s v="TXN013211"/>
        <s v="TXN004364"/>
        <s v="TXN009458"/>
        <s v="TXN010977"/>
        <s v="TXN007018"/>
        <s v="TXN006186"/>
        <s v="TXN000268"/>
        <s v="TXN011875"/>
        <s v="TXN011668"/>
        <s v="TXN010046"/>
        <s v="TXN003530"/>
        <s v="TXN004455"/>
        <s v="TXN005343"/>
        <s v="TXN001902"/>
        <s v="TXN008410"/>
        <s v="TXN010874"/>
        <s v="TXN006992"/>
        <s v="TXN004683"/>
        <s v="TXN014263"/>
        <s v="TXN010175"/>
        <s v="TXN004748"/>
        <s v="TXN014915"/>
        <s v="TXN012440"/>
        <s v="TXN009599"/>
        <s v="TXN010600"/>
        <s v="TXN011514"/>
        <s v="TXN001514"/>
        <s v="TXN013379"/>
        <s v="TXN014944"/>
        <s v="TXN002243"/>
        <s v="TXN011584"/>
        <s v="TXN000022"/>
        <s v="TXN011125"/>
        <s v="TXN007762"/>
        <s v="TXN006454"/>
        <s v="TXN011278"/>
        <s v="TXN000043"/>
        <s v="TXN008853"/>
        <s v="TXN007276"/>
        <s v="TXN006594"/>
        <s v="TXN002696"/>
        <s v="TXN006215"/>
        <s v="TXN002816"/>
        <s v="TXN003769"/>
        <s v="TXN000764"/>
        <s v="TXN000701"/>
        <s v="TXN002748"/>
        <s v="TXN006030"/>
        <s v="TXN010976"/>
        <s v="TXN006600"/>
        <s v="TXN008939"/>
        <s v="TXN012674"/>
        <s v="TXN004344"/>
        <s v="TXN005327"/>
        <s v="TXN005575"/>
        <s v="TXN011790"/>
        <s v="TXN005187"/>
        <s v="TXN011090"/>
        <s v="TXN011180"/>
        <s v="TXN001279"/>
        <s v="TXN003493"/>
        <s v="TXN004253"/>
        <s v="TXN006245"/>
        <s v="TXN004075"/>
        <s v="TXN011175"/>
        <s v="TXN011528"/>
        <s v="TXN002898"/>
        <s v="TXN007371"/>
        <s v="TXN008419"/>
        <s v="TXN008184"/>
        <s v="TXN002837"/>
        <s v="TXN013462"/>
        <s v="TXN003456"/>
        <s v="TXN011915"/>
        <s v="TXN002536"/>
        <s v="TXN014521"/>
        <s v="TXN012828"/>
        <s v="TXN013351"/>
        <s v="TXN009478"/>
        <s v="TXN014353"/>
        <s v="TXN003445"/>
        <s v="TXN003012"/>
        <s v="TXN005897"/>
        <s v="TXN001637"/>
        <s v="TXN013378"/>
        <s v="TXN005302"/>
        <s v="TXN004877"/>
        <s v="TXN007556"/>
        <s v="TXN012445"/>
        <s v="TXN001860"/>
        <s v="TXN014461"/>
        <s v="TXN002611"/>
        <s v="TXN010403"/>
        <s v="TXN007255"/>
        <s v="TXN013628"/>
        <s v="TXN010919"/>
        <s v="TXN005543"/>
        <s v="TXN014274"/>
        <s v="TXN010143"/>
        <s v="TXN010925"/>
        <s v="TXN010709"/>
        <s v="TXN000850"/>
        <s v="TXN009890"/>
        <s v="TXN000627"/>
        <s v="TXN014926"/>
        <s v="TXN013454"/>
        <s v="TXN001600"/>
        <s v="TXN002435"/>
        <s v="TXN011269"/>
        <s v="TXN013703"/>
        <s v="TXN014236"/>
        <s v="TXN013422"/>
        <s v="TXN013879"/>
        <s v="TXN012541"/>
        <s v="TXN003389"/>
        <s v="TXN010221"/>
        <s v="TXN001603"/>
        <s v="TXN005500"/>
        <s v="TXN003596"/>
        <s v="TXN013562"/>
        <s v="TXN014172"/>
        <s v="TXN004862"/>
        <s v="TXN002882"/>
        <s v="TXN005317"/>
        <s v="TXN000877"/>
        <s v="TXN005439"/>
        <s v="TXN003557"/>
        <s v="TXN010635"/>
        <s v="TXN013827"/>
        <s v="TXN000643"/>
        <s v="TXN013299"/>
        <s v="TXN014817"/>
        <s v="TXN008066"/>
        <s v="TXN009911"/>
        <s v="TXN003290"/>
        <s v="TXN010823"/>
        <s v="TXN007022"/>
        <s v="TXN002834"/>
        <s v="TXN014282"/>
        <s v="TXN007875"/>
        <s v="TXN007354"/>
        <s v="TXN007584"/>
        <s v="TXN012023"/>
        <s v="TXN004426"/>
        <s v="TXN012446"/>
        <s v="TXN003437"/>
        <s v="TXN006287"/>
        <s v="TXN005140"/>
        <s v="TXN013869"/>
        <s v="TXN011678"/>
        <s v="TXN004211"/>
        <s v="TXN006602"/>
        <s v="TXN012972"/>
        <s v="TXN000685"/>
        <s v="TXN012292"/>
        <s v="TXN014982"/>
        <s v="TXN003768"/>
        <s v="TXN009671"/>
        <s v="TXN002607"/>
        <s v="TXN009146"/>
        <s v="TXN012910"/>
        <s v="TXN005249"/>
        <s v="TXN002301"/>
        <s v="TXN007532"/>
        <s v="TXN008606"/>
        <s v="TXN011479"/>
        <s v="TXN006263"/>
        <s v="TXN014770"/>
        <s v="TXN009282"/>
        <s v="TXN010872"/>
        <s v="TXN013311"/>
        <s v="TXN001151"/>
        <s v="TXN002980"/>
        <s v="TXN011786"/>
        <s v="TXN010384"/>
        <s v="TXN007019"/>
        <s v="TXN001821"/>
        <s v="TXN013974"/>
        <s v="TXN002847"/>
        <s v="TXN002604"/>
        <s v="TXN003159"/>
        <s v="TXN003737"/>
        <s v="TXN014328"/>
        <s v="TXN006281"/>
        <s v="TXN008774"/>
        <s v="TXN012429"/>
        <s v="TXN000515"/>
        <s v="TXN003723"/>
        <s v="TXN003879"/>
        <s v="TXN007510"/>
        <s v="TXN006864"/>
        <s v="TXN005381"/>
        <s v="TXN000837"/>
        <s v="TXN008615"/>
        <s v="TXN010820"/>
        <s v="TXN011331"/>
        <s v="TXN010748"/>
        <s v="TXN003687"/>
        <s v="TXN006447"/>
        <s v="TXN000625"/>
        <s v="TXN012492"/>
        <s v="TXN010550"/>
        <s v="TXN006327"/>
        <s v="TXN003079"/>
        <s v="TXN000969"/>
        <s v="TXN012879"/>
        <s v="TXN002642"/>
        <s v="TXN006687"/>
        <s v="TXN013206"/>
        <s v="TXN004668"/>
        <s v="TXN011601"/>
        <s v="TXN008024"/>
        <s v="TXN002556"/>
        <s v="TXN008628"/>
        <s v="TXN003185"/>
        <s v="TXN006707"/>
        <s v="TXN012807"/>
        <s v="TXN013867"/>
        <s v="TXN009325"/>
        <s v="TXN012172"/>
        <s v="TXN003590"/>
        <s v="TXN005392"/>
        <s v="TXN002262"/>
        <s v="TXN014888"/>
        <s v="TXN014516"/>
        <s v="TXN001492"/>
        <s v="TXN010873"/>
        <s v="TXN004019"/>
        <s v="TXN001494"/>
        <s v="TXN002311"/>
        <s v="TXN009665"/>
        <s v="TXN007677"/>
        <s v="TXN008619"/>
        <s v="TXN012216"/>
        <s v="TXN000666"/>
        <s v="TXN012262"/>
        <s v="TXN005179"/>
        <s v="TXN007196"/>
        <s v="TXN007886"/>
        <s v="TXN014551"/>
        <s v="TXN014661"/>
        <s v="TXN009958"/>
        <s v="TXN012098"/>
        <s v="TXN001431"/>
        <s v="TXN007635"/>
        <s v="TXN007728"/>
        <s v="TXN013568"/>
        <s v="TXN014389"/>
        <s v="TXN009479"/>
        <s v="TXN006525"/>
        <s v="TXN000784"/>
        <s v="TXN014069"/>
        <s v="TXN010168"/>
        <s v="TXN009202"/>
        <s v="TXN014726"/>
        <s v="TXN012100"/>
        <s v="TXN000345"/>
        <s v="TXN002764"/>
        <s v="TXN012508"/>
        <s v="TXN001517"/>
        <s v="TXN013579"/>
        <s v="TXN012200"/>
        <s v="TXN009154"/>
        <s v="TXN000093"/>
        <s v="TXN012494"/>
        <s v="TXN004688"/>
        <s v="TXN003182"/>
        <s v="TXN000271"/>
        <s v="TXN002440"/>
        <s v="TXN011384"/>
        <s v="TXN003188"/>
        <s v="TXN002314"/>
        <s v="TXN011400"/>
        <s v="TXN002232"/>
        <s v="TXN010969"/>
        <s v="TXN012523"/>
        <s v="TXN001638"/>
        <s v="TXN006410"/>
        <s v="TXN000798"/>
        <s v="TXN012390"/>
        <s v="TXN000550"/>
        <s v="TXN014784"/>
        <s v="TXN008273"/>
        <s v="TXN011440"/>
        <s v="TXN006999"/>
        <s v="TXN009341"/>
        <s v="TXN003333"/>
        <s v="TXN001516"/>
        <s v="TXN012602"/>
        <s v="TXN001154"/>
        <s v="TXN008255"/>
        <s v="TXN011157"/>
        <s v="TXN013936"/>
        <s v="TXN002741"/>
        <s v="TXN008886"/>
        <s v="TXN007917"/>
        <s v="TXN010511"/>
        <s v="TXN002625"/>
        <s v="TXN000441"/>
        <s v="TXN002886"/>
        <s v="TXN001856"/>
        <s v="TXN010734"/>
        <s v="TXN006137"/>
        <s v="TXN008266"/>
        <s v="TXN013716"/>
        <s v="TXN008808"/>
        <s v="TXN004213"/>
        <s v="TXN003099"/>
        <s v="TXN010695"/>
        <s v="TXN001294"/>
        <s v="TXN013590"/>
        <s v="TXN013957"/>
        <s v="TXN009323"/>
        <s v="TXN006363"/>
        <s v="TXN000248"/>
        <s v="TXN001349"/>
        <s v="TXN003046"/>
        <s v="TXN005630"/>
        <s v="TXN012596"/>
        <s v="TXN006020"/>
        <s v="TXN010084"/>
        <s v="TXN005706"/>
        <s v="TXN004223"/>
        <s v="TXN000003"/>
        <s v="TXN007312"/>
        <s v="TXN011270"/>
        <s v="TXN010056"/>
        <s v="TXN004997"/>
        <s v="TXN005652"/>
        <s v="TXN005266"/>
        <s v="TXN012655"/>
        <s v="TXN007126"/>
        <s v="TXN011660"/>
        <s v="TXN000065"/>
        <s v="TXN009285"/>
        <s v="TXN002288"/>
        <s v="TXN013811"/>
        <s v="TXN001509"/>
        <s v="TXN012703"/>
        <s v="TXN004085"/>
        <s v="TXN007641"/>
        <s v="TXN003055"/>
        <s v="TXN002194"/>
        <s v="TXN006641"/>
        <s v="TXN007743"/>
        <s v="TXN014036"/>
        <s v="TXN011085"/>
        <s v="TXN007700"/>
        <s v="TXN006678"/>
        <s v="TXN007747"/>
        <s v="TXN011151"/>
        <s v="TXN004252"/>
        <s v="TXN011620"/>
        <s v="TXN001305"/>
        <s v="TXN014313"/>
        <s v="TXN001689"/>
        <s v="TXN002407"/>
        <s v="TXN003006"/>
        <s v="TXN012939"/>
        <s v="TXN011690"/>
        <s v="TXN000334"/>
        <s v="TXN005000"/>
        <s v="TXN003205"/>
        <s v="TXN009179"/>
        <s v="TXN011998"/>
        <s v="TXN003238"/>
        <s v="TXN003366"/>
        <s v="TXN006226"/>
        <s v="TXN006222"/>
        <s v="TXN003574"/>
        <s v="TXN012094"/>
        <s v="TXN010088"/>
        <s v="TXN007256"/>
        <s v="TXN011810"/>
        <s v="TXN005650"/>
        <s v="TXN000034"/>
        <s v="TXN010348"/>
        <s v="TXN011316"/>
        <s v="TXN000804"/>
        <s v="TXN011468"/>
        <s v="TXN001775"/>
        <s v="TXN007112"/>
        <s v="TXN001909"/>
        <s v="TXN012555"/>
        <s v="TXN004575"/>
        <s v="TXN006855"/>
        <s v="TXN007522"/>
        <s v="TXN001620"/>
        <s v="TXN012700"/>
        <s v="TXN011522"/>
        <s v="TXN010021"/>
        <s v="TXN007231"/>
        <s v="TXN004123"/>
        <s v="TXN014202"/>
        <s v="TXN006921"/>
        <s v="TXN003811"/>
        <s v="TXN005564"/>
        <s v="TXN012196"/>
        <s v="TXN006035"/>
        <s v="TXN005667"/>
        <s v="TXN000197"/>
        <s v="TXN010195"/>
        <s v="TXN005538"/>
        <s v="TXN012423"/>
        <s v="TXN003430"/>
        <s v="TXN001281"/>
        <s v="TXN007574"/>
        <s v="TXN004368"/>
        <s v="TXN004869"/>
        <s v="TXN001823"/>
        <s v="TXN012126"/>
        <s v="TXN000721"/>
        <s v="TXN002224"/>
        <s v="TXN009778"/>
        <s v="TXN001968"/>
        <s v="TXN009395"/>
        <s v="TXN013660"/>
        <s v="TXN009868"/>
        <s v="TXN002123"/>
        <s v="TXN002239"/>
        <s v="TXN003534"/>
        <s v="TXN006164"/>
        <s v="TXN013850"/>
        <s v="TXN010938"/>
        <s v="TXN006067"/>
        <s v="TXN010960"/>
        <s v="TXN012591"/>
        <s v="TXN012811"/>
        <s v="TXN006122"/>
        <s v="TXN004821"/>
        <s v="TXN008080"/>
        <s v="TXN003850"/>
        <s v="TXN013412"/>
        <s v="TXN011563"/>
        <s v="TXN012180"/>
        <s v="TXN014110"/>
        <s v="TXN010341"/>
        <s v="TXN002779"/>
        <s v="TXN003989"/>
        <s v="TXN004937"/>
        <s v="TXN001188"/>
        <s v="TXN002269"/>
        <s v="TXN010562"/>
        <s v="TXN005883"/>
        <s v="TXN011577"/>
        <s v="TXN007948"/>
        <s v="TXN009076"/>
        <s v="TXN001722"/>
        <s v="TXN000612"/>
        <s v="TXN005664"/>
        <s v="TXN011818"/>
        <s v="TXN005742"/>
        <s v="TXN006727"/>
        <s v="TXN008034"/>
        <s v="TXN000270"/>
        <s v="TXN000746"/>
        <s v="TXN009879"/>
        <s v="TXN007670"/>
        <s v="TXN011275"/>
        <s v="TXN000408"/>
        <s v="TXN006681"/>
        <s v="TXN002784"/>
        <s v="TXN001721"/>
        <s v="TXN011605"/>
        <s v="TXN003825"/>
        <s v="TXN004468"/>
        <s v="TXN013856"/>
        <s v="TXN013723"/>
        <s v="TXN014662"/>
        <s v="TXN005890"/>
        <s v="TXN003728"/>
        <s v="TXN007603"/>
        <s v="TXN007388"/>
        <s v="TXN005572"/>
        <s v="TXN006628"/>
        <s v="TXN014194"/>
        <s v="TXN004175"/>
        <s v="TXN014254"/>
        <s v="TXN005362"/>
        <s v="TXN003295"/>
        <s v="TXN002712"/>
        <s v="TXN002964"/>
        <s v="TXN007426"/>
        <s v="TXN012357"/>
        <s v="TXN013437"/>
        <s v="TXN007646"/>
        <s v="TXN013453"/>
        <s v="TXN000499"/>
        <s v="TXN012184"/>
        <s v="TXN007684"/>
        <s v="TXN009029"/>
        <s v="TXN014346"/>
        <s v="TXN004057"/>
        <s v="TXN008500"/>
        <s v="TXN013941"/>
        <s v="TXN000311"/>
        <s v="TXN014650"/>
        <s v="TXN013790"/>
        <s v="TXN002942"/>
        <s v="TXN004375"/>
        <s v="TXN003896"/>
        <s v="TXN008743"/>
        <s v="TXN012844"/>
        <s v="TXN004889"/>
        <s v="TXN001639"/>
        <s v="TXN009449"/>
        <s v="TXN000355"/>
        <s v="TXN002372"/>
        <s v="TXN006233"/>
        <s v="TXN000184"/>
        <s v="TXN007310"/>
        <s v="TXN002160"/>
        <s v="TXN013135"/>
        <s v="TXN006272"/>
        <s v="TXN009131"/>
        <s v="TXN010965"/>
        <s v="TXN005075"/>
        <s v="TXN009483"/>
        <s v="TXN013356"/>
        <s v="TXN007199"/>
        <s v="TXN000852"/>
        <s v="TXN011413"/>
        <s v="TXN008011"/>
        <s v="TXN012009"/>
        <s v="TXN014838"/>
        <s v="TXN008736"/>
        <s v="TXN014886"/>
        <s v="TXN012409"/>
        <s v="TXN007934"/>
        <s v="TXN000165"/>
        <s v="TXN007164"/>
        <s v="TXN004431"/>
        <s v="TXN007830"/>
        <s v="TXN003988"/>
        <s v="TXN002489"/>
        <s v="TXN001793"/>
        <s v="TXN007721"/>
        <s v="TXN014021"/>
        <s v="TXN010419"/>
        <s v="TXN000493"/>
        <s v="TXN008418"/>
        <s v="TXN006892"/>
        <s v="TXN013561"/>
        <s v="TXN001763"/>
        <s v="TXN002328"/>
        <s v="TXN002566"/>
        <s v="TXN006333"/>
        <s v="TXN000793"/>
        <s v="TXN001705"/>
        <s v="TXN013161"/>
        <s v="TXN002215"/>
        <s v="TXN003235"/>
        <s v="TXN001457"/>
        <s v="TXN009573"/>
        <s v="TXN011143"/>
        <s v="TXN003593"/>
        <s v="TXN008530"/>
        <s v="TXN008149"/>
        <s v="TXN006010"/>
        <s v="TXN007687"/>
        <s v="TXN001295"/>
        <s v="TXN009977"/>
        <s v="TXN010121"/>
        <s v="TXN005376"/>
        <s v="TXN009450"/>
        <s v="TXN005076"/>
        <s v="TXN006362"/>
        <s v="TXN005044"/>
        <s v="TXN012571"/>
        <s v="TXN006081"/>
        <s v="TXN012597"/>
        <s v="TXN002826"/>
        <s v="TXN013329"/>
        <s v="TXN013389"/>
        <s v="TXN009210"/>
        <s v="TXN011728"/>
        <s v="TXN007445"/>
        <s v="TXN014244"/>
        <s v="TXN001824"/>
        <s v="TXN009165"/>
        <s v="TXN004615"/>
        <s v="TXN006470"/>
        <s v="TXN012299"/>
        <s v="TXN003303"/>
        <s v="TXN002973"/>
        <s v="TXN010751"/>
        <s v="TXN009194"/>
        <s v="TXN000026"/>
        <s v="TXN007851"/>
        <s v="TXN012897"/>
        <s v="TXN003278"/>
        <s v="TXN000079"/>
        <s v="TXN006255"/>
        <s v="TXN009240"/>
        <s v="TXN007714"/>
        <s v="TXN010177"/>
        <s v="TXN004232"/>
        <s v="TXN003565"/>
        <s v="TXN004733"/>
        <s v="TXN000934"/>
        <s v="TXN003096"/>
        <s v="TXN002287"/>
        <s v="TXN013848"/>
        <s v="TXN008092"/>
        <s v="TXN007422"/>
        <s v="TXN014016"/>
        <s v="TXN013003"/>
        <s v="TXN009928"/>
        <s v="TXN013605"/>
        <s v="TXN004488"/>
        <s v="TXN007154"/>
        <s v="TXN011238"/>
        <s v="TXN013383"/>
        <s v="TXN014179"/>
        <s v="TXN013630"/>
        <s v="TXN011182"/>
        <s v="TXN012819"/>
        <s v="TXN013806"/>
        <s v="TXN013774"/>
        <s v="TXN014146"/>
        <s v="TXN004061"/>
        <s v="TXN003471"/>
        <s v="TXN000531"/>
        <s v="TXN006607"/>
        <s v="TXN006805"/>
        <s v="TXN007085"/>
        <s v="TXN011218"/>
        <s v="TXN009678"/>
        <s v="TXN002575"/>
        <s v="TXN008863"/>
        <s v="TXN004578"/>
        <s v="TXN007136"/>
        <s v="TXN013617"/>
        <s v="TXN001580"/>
        <s v="TXN011539"/>
        <s v="TXN009091"/>
        <s v="TXN005512"/>
        <s v="TXN000189"/>
        <s v="TXN002179"/>
        <s v="TXN001506"/>
        <s v="TXN013040"/>
        <s v="TXN006781"/>
        <s v="TXN001857"/>
        <s v="TXN009052"/>
        <s v="TXN012709"/>
        <s v="TXN014957"/>
        <s v="TXN007889"/>
        <s v="TXN013797"/>
        <s v="TXN003947"/>
        <s v="TXN007409"/>
        <s v="TXN006646"/>
        <s v="TXN003180"/>
        <s v="TXN006087"/>
        <s v="TXN003121"/>
        <s v="TXN014170"/>
        <s v="TXN004768"/>
        <s v="TXN008532"/>
        <s v="TXN003586"/>
        <s v="TXN014397"/>
        <s v="TXN006023"/>
        <s v="TXN009761"/>
        <s v="TXN003326"/>
        <s v="TXN002806"/>
        <s v="TXN013074"/>
        <s v="TXN014675"/>
        <s v="TXN010014"/>
        <s v="TXN013218"/>
        <s v="TXN004851"/>
        <s v="TXN014297"/>
        <s v="TXN007490"/>
        <s v="TXN014034"/>
        <s v="TXN005401"/>
        <s v="TXN004014"/>
        <s v="TXN012332"/>
        <s v="TXN011425"/>
        <s v="TXN012657"/>
        <s v="TXN013023"/>
        <s v="TXN004028"/>
        <s v="TXN006510"/>
        <s v="TXN003897"/>
        <s v="TXN012570"/>
        <s v="TXN002145"/>
        <s v="TXN007587"/>
        <s v="TXN006669"/>
        <s v="TXN011498"/>
        <s v="TXN013359"/>
        <s v="TXN008293"/>
        <s v="TXN003505"/>
        <s v="TXN013717"/>
        <s v="TXN009659"/>
        <s v="TXN000750"/>
        <s v="TXN003528"/>
        <s v="TXN008283"/>
        <s v="TXN010780"/>
        <s v="TXN001754"/>
        <s v="TXN013489"/>
        <s v="TXN007900"/>
        <s v="TXN010582"/>
        <s v="TXN007459"/>
        <s v="TXN002233"/>
        <s v="TXN000042"/>
        <s v="TXN007486"/>
        <s v="TXN012809"/>
        <s v="TXN006947"/>
        <s v="TXN011417"/>
        <s v="TXN014644"/>
        <s v="TXN010699"/>
        <s v="TXN014380"/>
        <s v="TXN014249"/>
        <s v="TXN009798"/>
        <s v="TXN005977"/>
        <s v="TXN005672"/>
        <s v="TXN013958"/>
        <s v="TXN014548"/>
        <s v="TXN004883"/>
        <s v="TXN000021"/>
        <s v="TXN007110"/>
        <s v="TXN008999"/>
        <s v="TXN009792"/>
        <s v="TXN002917"/>
        <s v="TXN010652"/>
        <s v="TXN002537"/>
        <s v="TXN003727"/>
        <s v="TXN010378"/>
        <s v="TXN010369"/>
        <s v="TXN000961"/>
        <s v="TXN012988"/>
        <s v="TXN014062"/>
        <s v="TXN012337"/>
        <s v="TXN004613"/>
        <s v="TXN010683"/>
        <s v="TXN011435"/>
        <s v="TXN010801"/>
        <s v="TXN003673"/>
        <s v="TXN002915"/>
        <s v="TXN014058"/>
        <s v="TXN001769"/>
        <s v="TXN008040"/>
        <s v="TXN005903"/>
        <s v="TXN012453"/>
        <s v="TXN012588"/>
        <s v="TXN005732"/>
        <s v="TXN003312"/>
        <s v="TXN010805"/>
        <s v="TXN011262"/>
        <s v="TXN013685"/>
        <s v="TXN004195"/>
        <s v="TXN001094"/>
        <s v="TXN007175"/>
        <s v="TXN012664"/>
        <s v="TXN007643"/>
        <s v="TXN014603"/>
        <s v="TXN001996"/>
        <s v="TXN005615"/>
        <s v="TXN005128"/>
        <s v="TXN001224"/>
        <s v="TXN013106"/>
        <s v="TXN007334"/>
        <s v="TXN012307"/>
        <s v="TXN001131"/>
        <s v="TXN012642"/>
        <s v="TXN002998"/>
        <s v="TXN002905"/>
        <s v="TXN007214"/>
        <s v="TXN009258"/>
        <s v="TXN014913"/>
        <s v="TXN011969"/>
        <s v="TXN003426"/>
        <s v="TXN012938"/>
        <s v="TXN008976"/>
        <s v="TXN000125"/>
        <s v="TXN005478"/>
        <s v="TXN013349"/>
        <s v="TXN003751"/>
        <s v="TXN001372"/>
        <s v="TXN003332"/>
        <s v="TXN003025"/>
        <s v="TXN004077"/>
        <s v="TXN005157"/>
        <s v="TXN001811"/>
        <s v="TXN000667"/>
        <s v="TXN011784"/>
        <s v="TXN001789"/>
        <s v="TXN012018"/>
        <s v="TXN012042"/>
        <s v="TXN005708"/>
        <s v="TXN007137"/>
        <s v="TXN000019"/>
        <s v="TXN004143"/>
        <s v="TXN010611"/>
        <s v="TXN012240"/>
        <s v="TXN011178"/>
        <s v="TXN003786"/>
        <s v="TXN006430"/>
        <s v="TXN005221"/>
        <s v="TXN010298"/>
        <s v="TXN000223"/>
        <s v="TXN003208"/>
        <s v="TXN004556"/>
        <s v="TXN003016"/>
        <s v="TXN001261"/>
        <s v="TXN004293"/>
        <s v="TXN012112"/>
        <s v="TXN014055"/>
        <s v="TXN003656"/>
        <s v="TXN013081"/>
        <s v="TXN011654"/>
        <s v="TXN007566"/>
        <s v="TXN009973"/>
        <s v="TXN005515"/>
        <s v="TXN014414"/>
        <s v="TXN007888"/>
        <s v="TXN002768"/>
        <s v="TXN004149"/>
        <s v="TXN008371"/>
        <s v="TXN013674"/>
        <s v="TXN012995"/>
        <s v="TXN002902"/>
        <s v="TXN010914"/>
        <s v="TXN010142"/>
        <s v="TXN000935"/>
        <s v="TXN005584"/>
        <s v="TXN005114"/>
        <s v="TXN004824"/>
        <s v="TXN011974"/>
        <s v="TXN012932"/>
        <s v="TXN011213"/>
        <s v="TXN012873"/>
        <s v="TXN007951"/>
        <s v="TXN011571"/>
        <s v="TXN004603"/>
        <s v="TXN009624"/>
        <s v="TXN013676"/>
        <s v="TXN000313"/>
        <s v="TXN011741"/>
        <s v="TXN013665"/>
        <s v="TXN008302"/>
        <s v="TXN008151"/>
        <s v="TXN013386"/>
        <s v="TXN014394"/>
        <s v="TXN000267"/>
        <s v="TXN009281"/>
        <s v="TXN004666"/>
        <s v="TXN010731"/>
        <s v="TXN004535"/>
        <s v="TXN011725"/>
        <s v="TXN003720"/>
        <s v="TXN014928"/>
        <s v="TXN001267"/>
        <s v="TXN007767"/>
        <s v="TXN002327"/>
        <s v="TXN006955"/>
        <s v="TXN011239"/>
        <s v="TXN005323"/>
        <s v="TXN003464"/>
        <s v="TXN006338"/>
        <s v="TXN014697"/>
        <s v="TXN006691"/>
        <s v="TXN001148"/>
        <s v="TXN002460"/>
        <s v="TXN014746"/>
        <s v="TXN012033"/>
        <s v="TXN001071"/>
        <s v="TXN002203"/>
        <s v="TXN005211"/>
        <s v="TXN008547"/>
        <s v="TXN013516"/>
        <s v="TXN001347"/>
        <s v="TXN002896"/>
        <s v="TXN012670"/>
        <s v="TXN013910"/>
        <s v="TXN014280"/>
        <s v="TXN008479"/>
        <s v="TXN011538"/>
        <s v="TXN004501"/>
        <s v="TXN009723"/>
        <s v="TXN001997"/>
        <s v="TXN013123"/>
        <s v="TXN001338"/>
        <s v="TXN005660"/>
        <s v="TXN005693"/>
        <s v="TXN012088"/>
        <s v="TXN013182"/>
        <s v="TXN014537"/>
        <s v="TXN007963"/>
        <s v="TXN002878"/>
        <s v="TXN014610"/>
        <s v="TXN013078"/>
        <s v="TXN014433"/>
        <s v="TXN013060"/>
        <s v="TXN004013"/>
        <s v="TXN004732"/>
        <s v="TXN002359"/>
        <s v="TXN010125"/>
        <s v="TXN007575"/>
        <s v="TXN002271"/>
        <s v="TXN010595"/>
        <s v="TXN010598"/>
        <s v="TXN013560"/>
        <s v="TXN005050"/>
        <s v="TXN009600"/>
        <s v="TXN014272"/>
        <s v="TXN009122"/>
        <s v="TXN014176"/>
        <s v="TXN008394"/>
        <s v="TXN013196"/>
        <s v="TXN013209"/>
        <s v="TXN004582"/>
        <s v="TXN003363"/>
        <s v="TXN011441"/>
        <s v="TXN006025"/>
        <s v="TXN001067"/>
        <s v="TXN001421"/>
        <s v="TXN003845"/>
        <s v="TXN006132"/>
        <s v="TXN014816"/>
        <s v="TXN012794"/>
        <s v="TXN011346"/>
        <s v="TXN008450"/>
        <s v="TXN000146"/>
        <s v="TXN007763"/>
        <s v="TXN008775"/>
        <s v="TXN001314"/>
        <s v="TXN006693"/>
        <s v="TXN007356"/>
        <s v="TXN002870"/>
        <s v="TXN009510"/>
        <s v="TXN012329"/>
        <s v="TXN012363"/>
        <s v="TXN010484"/>
        <s v="TXN009793"/>
        <s v="TXN013492"/>
        <s v="TXN003083"/>
        <s v="TXN007732"/>
        <s v="TXN006868"/>
        <s v="TXN002356"/>
        <s v="TXN000636"/>
        <s v="TXN005875"/>
        <s v="TXN004406"/>
        <s v="TXN010955"/>
        <s v="TXN010316"/>
        <s v="TXN011983"/>
        <s v="TXN002404"/>
        <s v="TXN014970"/>
        <s v="TXN003782"/>
        <s v="TXN010042"/>
        <s v="TXN009683"/>
        <s v="TXN006536"/>
        <s v="TXN005324"/>
        <s v="TXN002850"/>
        <s v="TXN002104"/>
        <s v="TXN014653"/>
        <s v="TXN013052"/>
        <s v="TXN010729"/>
        <s v="TXN006412"/>
        <s v="TXN003962"/>
        <s v="TXN002175"/>
        <s v="TXN002827"/>
        <s v="TXN011881"/>
        <s v="TXN004498"/>
        <s v="TXN011783"/>
        <s v="TXN009517"/>
        <s v="TXN007133"/>
        <s v="TXN011562"/>
        <s v="TXN013027"/>
        <s v="TXN014755"/>
        <s v="TXN002987"/>
        <s v="TXN000676"/>
        <s v="TXN008413"/>
        <s v="TXN005910"/>
        <s v="TXN004215"/>
        <s v="TXN001990"/>
        <s v="TXN003545"/>
        <s v="TXN006163"/>
        <s v="TXN004233"/>
        <s v="TXN002563"/>
        <s v="TXN002864"/>
        <s v="TXN014736"/>
        <s v="TXN007190"/>
        <s v="TXN014822"/>
        <s v="TXN005834"/>
        <s v="TXN010260"/>
        <s v="TXN010831"/>
        <s v="TXN000927"/>
        <s v="TXN002638"/>
        <s v="TXN005920"/>
        <s v="TXN010570"/>
        <s v="TXN003766"/>
        <s v="TXN007016"/>
        <s v="TXN014114"/>
        <s v="TXN007816"/>
        <s v="TXN000474"/>
        <s v="TXN012145"/>
        <s v="TXN001528"/>
        <s v="TXN000929"/>
        <s v="TXN008829"/>
        <s v="TXN012835"/>
        <s v="TXN014618"/>
        <s v="TXN009055"/>
        <s v="TXN003443"/>
        <s v="TXN010204"/>
        <s v="TXN001323"/>
        <s v="TXN004182"/>
        <s v="TXN008285"/>
        <s v="TXN005505"/>
        <s v="TXN005176"/>
        <s v="TXN007287"/>
        <s v="TXN001962"/>
        <s v="TXN000046"/>
        <s v="TXN010482"/>
        <s v="TXN009947"/>
        <s v="TXN009209"/>
        <s v="TXN000148"/>
        <s v="TXN005544"/>
        <s v="TXN010676"/>
        <s v="TXN011097"/>
        <s v="TXN002125"/>
        <s v="TXN002737"/>
        <s v="TXN012708"/>
        <s v="TXN007291"/>
        <s v="TXN002376"/>
        <s v="TXN006867"/>
        <s v="TXN008052"/>
        <s v="TXN003487"/>
        <s v="TXN011532"/>
        <s v="TXN012081"/>
        <s v="TXN003941"/>
        <s v="TXN014482"/>
        <s v="TXN000188"/>
        <s v="TXN013565"/>
        <s v="TXN000325"/>
        <s v="TXN014214"/>
        <s v="TXN010120"/>
        <s v="TXN010174"/>
        <s v="TXN009022"/>
        <s v="TXN005185"/>
        <s v="TXN005593"/>
        <s v="TXN012970"/>
        <s v="TXN012381"/>
        <s v="TXN010632"/>
        <s v="TXN003024"/>
        <s v="TXN012319"/>
        <s v="TXN000909"/>
        <s v="TXN000901"/>
        <s v="TXN006377"/>
        <s v="TXN006845"/>
        <s v="TXN003867"/>
        <s v="TXN011622"/>
        <s v="TXN004410"/>
        <s v="TXN006833"/>
        <s v="TXN000959"/>
        <s v="TXN011519"/>
        <s v="TXN006053"/>
        <s v="TXN003813"/>
        <s v="TXN009107"/>
        <s v="TXN007249"/>
        <s v="TXN005272"/>
        <s v="TXN012347"/>
        <s v="TXN008798"/>
        <s v="TXN004951"/>
        <s v="TXN010861"/>
        <s v="TXN013172"/>
        <s v="TXN000085"/>
        <s v="TXN008136"/>
        <s v="TXN010512"/>
        <s v="TXN003936"/>
        <s v="TXN013826"/>
        <s v="TXN001714"/>
        <s v="TXN014475"/>
        <s v="TXN014486"/>
        <s v="TXN008305"/>
        <s v="TXN009228"/>
        <s v="TXN003663"/>
        <s v="TXN000814"/>
        <s v="TXN014180"/>
        <s v="TXN010983"/>
        <s v="TXN005234"/>
        <s v="TXN012948"/>
        <s v="TXN004561"/>
        <s v="TXN007818"/>
        <s v="TXN011450"/>
        <s v="TXN006963"/>
        <s v="TXN013689"/>
        <s v="TXN012300"/>
        <s v="TXN001291"/>
        <s v="TXN014165"/>
        <s v="TXN013353"/>
        <s v="TXN003959"/>
        <s v="TXN013887"/>
        <s v="TXN004227"/>
        <s v="TXN013791"/>
        <s v="TXN004329"/>
        <s v="TXN005216"/>
        <s v="TXN008588"/>
        <s v="TXN008175"/>
        <s v="TXN000494"/>
        <s v="TXN011420"/>
        <s v="TXN012619"/>
        <s v="TXN001832"/>
        <s v="TXN011107"/>
        <s v="TXN008065"/>
        <s v="TXN004572"/>
        <s v="TXN009537"/>
        <s v="TXN006860"/>
        <s v="TXN002967"/>
        <s v="TXN000193"/>
        <s v="TXN003071"/>
        <s v="TXN007565"/>
        <s v="TXN002167"/>
        <s v="TXN004489"/>
        <s v="TXN011676"/>
        <s v="TXN004396"/>
        <s v="TXN009567"/>
        <s v="TXN014111"/>
        <s v="TXN003833"/>
        <s v="TXN010370"/>
        <s v="TXN007774"/>
        <s v="TXN000328"/>
        <s v="TXN002830"/>
        <s v="TXN014633"/>
        <s v="TXN004754"/>
        <s v="TXN000794"/>
        <s v="TXN006662"/>
        <s v="TXN001330"/>
        <s v="TXN010365"/>
        <s v="TXN005280"/>
        <s v="TXN010375"/>
        <s v="TXN002796"/>
        <s v="TXN006235"/>
        <s v="TXN002856"/>
        <s v="TXN003371"/>
        <s v="TXN004015"/>
        <s v="TXN002482"/>
        <s v="TXN005092"/>
        <s v="TXN010818"/>
        <s v="TXN007612"/>
        <s v="TXN005776"/>
        <s v="TXN002605"/>
        <s v="TXN000810"/>
        <s v="TXN010940"/>
        <s v="TXN004667"/>
        <s v="TXN010000"/>
        <s v="TXN005644"/>
        <s v="TXN005747"/>
        <s v="TXN002539"/>
        <s v="TXN010707"/>
        <s v="TXN000160"/>
        <s v="TXN014871"/>
        <s v="TXN004124"/>
        <s v="TXN000056"/>
        <s v="TXN014535"/>
        <s v="TXN014501"/>
        <s v="TXN012644"/>
        <s v="TXN006634"/>
        <s v="TXN013870"/>
        <s v="TXN007751"/>
        <s v="TXN007759"/>
        <s v="TXN009956"/>
        <s v="TXN007740"/>
        <s v="TXN012966"/>
        <s v="TXN003139"/>
        <s v="TXN014302"/>
        <s v="TXN009348"/>
        <s v="TXN012230"/>
        <s v="TXN008634"/>
        <s v="TXN004616"/>
        <s v="TXN001920"/>
        <s v="TXN009628"/>
        <s v="TXN014435"/>
        <s v="TXN011599"/>
        <s v="TXN007033"/>
        <s v="TXN009756"/>
        <s v="TXN008998"/>
        <s v="TXN009841"/>
        <s v="TXN012727"/>
        <s v="TXN012686"/>
        <s v="TXN010549"/>
        <s v="TXN007653"/>
        <s v="TXN002415"/>
        <s v="TXN013880"/>
        <s v="TXN010898"/>
        <s v="TXN000509"/>
        <s v="TXN007832"/>
        <s v="TXN014598"/>
        <s v="TXN003670"/>
        <s v="TXN000690"/>
        <s v="TXN014606"/>
        <s v="TXN013961"/>
        <s v="TXN007588"/>
        <s v="TXN004203"/>
        <s v="TXN006268"/>
        <s v="TXN008202"/>
        <s v="TXN010465"/>
        <s v="TXN007330"/>
        <s v="TXN007222"/>
        <s v="TXN003256"/>
        <s v="TXN009231"/>
        <s v="TXN005307"/>
        <s v="TXN003311"/>
        <s v="TXN004264"/>
        <s v="TXN008339"/>
        <s v="TXN000299"/>
        <s v="TXN009110"/>
        <s v="TXN006507"/>
        <s v="TXN010544"/>
        <s v="TXN005057"/>
        <s v="TXN003704"/>
        <s v="TXN010183"/>
        <s v="TXN013069"/>
        <s v="TXN006544"/>
        <s v="TXN004292"/>
        <s v="TXN007488"/>
        <s v="TXN007441"/>
        <s v="TXN004816"/>
        <s v="TXN007146"/>
        <s v="TXN010956"/>
        <s v="TXN012259"/>
        <s v="TXN014056"/>
        <s v="TXN004248"/>
        <s v="TXN011021"/>
        <s v="TXN013720"/>
        <s v="TXN003637"/>
        <s v="TXN001926"/>
        <s v="TXN002645"/>
        <s v="TXN001062"/>
        <s v="TXN009660"/>
        <s v="TXN006387"/>
        <s v="TXN006139"/>
        <s v="TXN001955"/>
        <s v="TXN008493"/>
        <s v="TXN002383"/>
        <s v="TXN013891"/>
        <s v="TXN014220"/>
        <s v="TXN009327"/>
        <s v="TXN013757"/>
        <s v="TXN014144"/>
        <s v="TXN007446"/>
        <s v="TXN008439"/>
        <s v="TXN014089"/>
        <s v="TXN014083"/>
        <s v="TXN014140"/>
        <s v="TXN006349"/>
        <s v="TXN014941"/>
        <s v="TXN008669"/>
        <s v="TXN000309"/>
        <s v="TXN008968"/>
        <s v="TXN013119"/>
        <s v="TXN013348"/>
        <s v="TXN001936"/>
        <s v="TXN000722"/>
        <s v="TXN013654"/>
        <s v="TXN007087"/>
        <s v="TXN011705"/>
        <s v="TXN009986"/>
        <s v="TXN010189"/>
        <s v="TXN008568"/>
        <s v="TXN007758"/>
        <s v="TXN000699"/>
        <s v="TXN005647"/>
        <s v="TXN000053"/>
        <s v="TXN006938"/>
        <s v="TXN003578"/>
        <s v="TXN002389"/>
        <s v="TXN005899"/>
        <s v="TXN005746"/>
        <s v="TXN002778"/>
        <s v="TXN013117"/>
        <s v="TXN002580"/>
        <s v="TXN001567"/>
        <s v="TXN000261"/>
        <s v="TXN004722"/>
        <s v="TXN009097"/>
        <s v="TXN002750"/>
        <s v="TXN009931"/>
        <s v="TXN006656"/>
        <s v="TXN013657"/>
        <s v="TXN009673"/>
        <s v="TXN009362"/>
        <s v="TXN006418"/>
        <s v="TXN013508"/>
        <s v="TXN002408"/>
        <s v="TXN014030"/>
        <s v="TXN009500"/>
        <s v="TXN007859"/>
        <s v="TXN011462"/>
        <s v="TXN012756"/>
        <s v="TXN013631"/>
        <s v="TXN000538"/>
        <s v="TXN000539"/>
        <s v="TXN005172"/>
        <s v="TXN008195"/>
        <s v="TXN002918"/>
        <s v="TXN004187"/>
        <s v="TXN005751"/>
        <s v="TXN008616"/>
        <s v="TXN003454"/>
        <s v="TXN008681"/>
        <s v="TXN002600"/>
        <s v="TXN007465"/>
        <s v="TXN000623"/>
        <s v="TXN008796"/>
        <s v="TXN010039"/>
        <s v="TXN002019"/>
        <s v="TXN001854"/>
        <s v="TXN009982"/>
        <s v="TXN006606"/>
        <s v="TXN001875"/>
        <s v="TXN000416"/>
        <s v="TXN005288"/>
        <s v="TXN005159"/>
        <s v="TXN006894"/>
        <s v="TXN014856"/>
        <s v="TXN005295"/>
        <s v="TXN001864"/>
        <s v="TXN008079"/>
        <s v="TXN009542"/>
        <s v="TXN007953"/>
        <s v="TXN003338"/>
        <s v="TXN013343"/>
        <s v="TXN004461"/>
        <s v="TXN008257"/>
        <s v="TXN004385"/>
        <s v="TXN013886"/>
        <s v="TXN000948"/>
        <s v="TXN009549"/>
        <s v="TXN013232"/>
        <s v="TXN003887"/>
        <s v="TXN009113"/>
        <s v="TXN013669"/>
        <s v="TXN012038"/>
        <s v="TXN000966"/>
        <s v="TXN003116"/>
        <s v="TXN011179"/>
        <s v="TXN007454"/>
        <s v="TXN005987"/>
        <s v="TXN011874"/>
        <s v="TXN007343"/>
        <s v="TXN006983"/>
        <s v="TXN013193"/>
        <s v="TXN004628"/>
        <s v="TXN000601"/>
        <s v="TXN002690"/>
        <s v="TXN007359"/>
        <s v="TXN009846"/>
        <s v="TXN014518"/>
        <s v="TXN012921"/>
        <s v="TXN014799"/>
        <s v="TXN011739"/>
        <s v="TXN009487"/>
        <s v="TXN001252"/>
        <s v="TXN005589"/>
        <s v="TXN006072"/>
        <s v="TXN012725"/>
        <s v="TXN004610"/>
        <s v="TXN013214"/>
        <s v="TXN006554"/>
        <s v="TXN003752"/>
        <s v="TXN000453"/>
        <s v="TXN005489"/>
        <s v="TXN005141"/>
        <s v="TXN012543"/>
        <s v="TXN006859"/>
        <s v="TXN000867"/>
        <s v="TXN012645"/>
        <s v="TXN011205"/>
        <s v="TXN009721"/>
        <s v="TXN004555"/>
        <s v="TXN001730"/>
        <s v="TXN007304"/>
        <s v="TXN001393"/>
        <s v="TXN008700"/>
        <s v="TXN011778"/>
        <s v="TXN009215"/>
        <s v="TXN007750"/>
        <s v="TXN004786"/>
        <s v="TXN004315"/>
        <s v="TXN002491"/>
        <s v="TXN004420"/>
        <s v="TXN012959"/>
        <s v="TXN005947"/>
        <s v="TXN006348"/>
        <s v="TXN014370"/>
        <s v="TXN004702"/>
        <s v="TXN009459"/>
        <s v="TXN009717"/>
        <s v="TXN010869"/>
        <s v="TXN007003"/>
        <s v="TXN003361"/>
        <s v="TXN012282"/>
        <s v="TXN002871"/>
        <s v="TXN001204"/>
        <s v="TXN000979"/>
        <s v="TXN012869"/>
        <s v="TXN011933"/>
        <s v="TXN010397"/>
        <s v="TXN007636"/>
        <s v="TXN011857"/>
        <s v="TXN006880"/>
        <s v="TXN004127"/>
        <s v="TXN007841"/>
        <s v="TXN004651"/>
        <s v="TXN012710"/>
        <s v="TXN010238"/>
        <s v="TXN010402"/>
        <s v="TXN014246"/>
        <s v="TXN004500"/>
        <s v="TXN008896"/>
        <s v="TXN009413"/>
        <s v="TXN011916"/>
        <s v="TXN013482"/>
        <s v="TXN009255"/>
        <s v="TXN004224"/>
        <s v="TXN011221"/>
        <s v="TXN005350"/>
        <s v="TXN013698"/>
        <s v="TXN010613"/>
        <s v="TXN000308"/>
        <s v="TXN006419"/>
        <s v="TXN009923"/>
        <s v="TXN007386"/>
        <s v="TXN006612"/>
        <s v="TXN012584"/>
        <s v="TXN008280"/>
        <s v="TXN003662"/>
        <s v="TXN003406"/>
        <s v="TXN002514"/>
        <s v="TXN004020"/>
        <s v="TXN008511"/>
        <s v="TXN010776"/>
        <s v="TXN010775"/>
        <s v="TXN006741"/>
        <s v="TXN011802"/>
        <s v="TXN011164"/>
        <s v="TXN000264"/>
        <s v="TXN012880"/>
        <s v="TXN009130"/>
        <s v="TXN013809"/>
        <s v="TXN009383"/>
        <s v="TXN014333"/>
        <s v="TXN001964"/>
        <s v="TXN008243"/>
        <s v="TXN002835"/>
        <s v="TXN002523"/>
        <s v="TXN011862"/>
        <s v="TXN003560"/>
        <s v="TXN006457"/>
        <s v="TXN005520"/>
        <s v="TXN000829"/>
        <s v="TXN003155"/>
        <s v="TXN011193"/>
        <s v="TXN009870"/>
        <s v="TXN000669"/>
        <s v="TXN014712"/>
        <s v="TXN011923"/>
        <s v="TXN013195"/>
        <s v="TXN007815"/>
        <s v="TXN014686"/>
        <s v="TXN012908"/>
        <s v="TXN011724"/>
        <s v="TXN005810"/>
        <s v="TXN007995"/>
        <s v="TXN009874"/>
        <s v="TXN007968"/>
        <s v="TXN002559"/>
        <s v="TXN012412"/>
        <s v="TXN010932"/>
        <s v="TXN000921"/>
        <s v="TXN009933"/>
        <s v="TXN008650"/>
        <s v="TXN008785"/>
        <s v="TXN001695"/>
        <s v="TXN008522"/>
        <s v="TXN006344"/>
        <s v="TXN008362"/>
        <s v="TXN006198"/>
        <s v="TXN011494"/>
        <s v="TXN007935"/>
        <s v="TXN004129"/>
        <s v="TXN011474"/>
        <s v="TXN012947"/>
        <s v="TXN014044"/>
        <s v="TXN001866"/>
        <s v="TXN005838"/>
        <s v="TXN007905"/>
        <s v="TXN001174"/>
        <s v="TXN007194"/>
        <s v="TXN002162"/>
        <s v="TXN007028"/>
        <s v="TXN001558"/>
        <s v="TXN014834"/>
        <s v="TXN005078"/>
        <s v="TXN006462"/>
        <s v="TXN002773"/>
        <s v="TXN012170"/>
        <s v="TXN001828"/>
        <s v="TXN010791"/>
        <s v="TXN011883"/>
        <s v="TXN011960"/>
        <s v="TXN005681"/>
        <s v="TXN006133"/>
        <s v="TXN003745"/>
        <s v="TXN006977"/>
        <s v="TXN013539"/>
        <s v="TXN004827"/>
        <s v="TXN003909"/>
        <s v="TXN013472"/>
        <s v="TXN002238"/>
        <s v="TXN014885"/>
        <s v="TXN013418"/>
        <s v="TXN012311"/>
        <s v="TXN014072"/>
        <s v="TXN012099"/>
        <s v="TXN013259"/>
        <s v="TXN008762"/>
        <s v="TXN004751"/>
        <s v="TXN010172"/>
        <s v="TXN005595"/>
        <s v="TXN003090"/>
        <s v="TXN006346"/>
        <s v="TXN006446"/>
        <s v="TXN003805"/>
        <s v="TXN010073"/>
        <s v="TXN011953"/>
        <s v="TXN003741"/>
        <s v="TXN010980"/>
        <s v="TXN004794"/>
        <s v="TXN008478"/>
        <s v="TXN003203"/>
        <s v="TXN003065"/>
        <s v="TXN002067"/>
        <s v="TXN010862"/>
        <s v="TXN003789"/>
        <s v="TXN013970"/>
        <s v="TXN010328"/>
        <s v="TXN009516"/>
        <s v="TXN001755"/>
        <s v="TXN013637"/>
        <s v="TXN003307"/>
        <s v="TXN003900"/>
        <s v="TXN004200"/>
        <s v="TXN014294"/>
        <s v="TXN006142"/>
        <s v="TXN003903"/>
        <s v="TXN001040"/>
        <s v="TXN001331"/>
        <s v="TXN009350"/>
        <s v="TXN012641"/>
        <s v="TXN004691"/>
        <s v="TXN000835"/>
        <s v="TXN009738"/>
        <s v="TXN014106"/>
        <s v="TXN006486"/>
        <s v="TXN002165"/>
        <s v="TXN002331"/>
        <s v="TXN013780"/>
        <s v="TXN004296"/>
        <s v="TXN007492"/>
        <s v="TXN005552"/>
        <s v="TXN004254"/>
        <s v="TXN009028"/>
        <s v="TXN014488"/>
        <s v="TXN011068"/>
        <s v="TXN013986"/>
        <s v="TXN012616"/>
        <s v="TXN003630"/>
        <s v="TXN012649"/>
        <s v="TXN002550"/>
        <s v="TXN003547"/>
        <s v="TXN004173"/>
        <s v="TXN005126"/>
        <s v="TXN010933"/>
        <s v="TXN012158"/>
        <s v="TXN011832"/>
        <s v="TXN004942"/>
        <s v="TXN004063"/>
        <s v="TXN002259"/>
        <s v="TXN008346"/>
        <s v="TXN014727"/>
        <s v="TXN005642"/>
        <s v="TXN010502"/>
        <s v="TXN004043"/>
        <s v="TXN009163"/>
        <s v="TXN006557"/>
        <s v="TXN011964"/>
        <s v="TXN007513"/>
        <s v="TXN009967"/>
        <s v="TXN008640"/>
        <s v="TXN006759"/>
        <s v="TXN001416"/>
        <s v="TXN013346"/>
        <s v="TXN006095"/>
        <s v="TXN004005"/>
        <s v="TXN012027"/>
        <s v="TXN005705"/>
        <s v="TXN014592"/>
        <s v="TXN007118"/>
        <s v="TXN005355"/>
        <s v="TXN013361"/>
        <s v="TXN004356"/>
        <s v="TXN001134"/>
        <s v="TXN001253"/>
        <s v="TXN006876"/>
        <s v="TXN011780"/>
        <s v="TXN014599"/>
        <s v="TXN002769"/>
        <s v="TXN009998"/>
        <s v="TXN005741"/>
        <s v="TXN005270"/>
        <s v="TXN000954"/>
        <s v="TXN012327"/>
        <s v="TXN002056"/>
        <s v="TXN004070"/>
        <s v="TXN005634"/>
        <s v="TXN013503"/>
        <s v="TXN011699"/>
        <s v="TXN012093"/>
        <s v="TXN009935"/>
        <s v="TXN013587"/>
        <s v="TXN002799"/>
        <s v="TXN005611"/>
        <s v="TXN012071"/>
        <s v="TXN011937"/>
        <s v="TXN014842"/>
        <s v="TXN003572"/>
        <s v="TXN005504"/>
        <s v="TXN000846"/>
        <s v="TXN007512"/>
        <s v="TXN008698"/>
        <s v="TXN000376"/>
        <s v="TXN011187"/>
        <s v="TXN008561"/>
        <s v="TXN000772"/>
        <s v="TXN001121"/>
        <s v="TXN000789"/>
        <s v="TXN002840"/>
        <s v="TXN009260"/>
        <s v="TXN012264"/>
        <s v="TXN009193"/>
        <s v="TXN010959"/>
        <s v="TXN013498"/>
        <s v="TXN005203"/>
        <s v="TXN012140"/>
        <s v="TXN000900"/>
        <s v="TXN014286"/>
        <s v="TXN007990"/>
        <s v="TXN010701"/>
        <s v="TXN007918"/>
        <s v="TXN012694"/>
        <s v="TXN004441"/>
        <s v="TXN009289"/>
        <s v="TXN006950"/>
        <s v="TXN006306"/>
        <s v="TXN004100"/>
        <s v="TXN011447"/>
        <s v="TXN002295"/>
        <s v="TXN001259"/>
        <s v="TXN001693"/>
        <s v="TXN011159"/>
        <s v="TXN008533"/>
        <s v="TXN007665"/>
        <s v="TXN009484"/>
        <s v="TXN005870"/>
        <s v="TXN004999"/>
        <s v="TXN009151"/>
        <s v="TXN003982"/>
        <s v="TXN009666"/>
        <s v="TXN002599"/>
        <s v="TXN009693"/>
        <s v="TXN010693"/>
        <s v="TXN007979"/>
        <s v="TXN002836"/>
        <s v="TXN002889"/>
        <s v="TXN013043"/>
        <s v="TXN001043"/>
        <s v="TXN008585"/>
        <s v="TXN007777"/>
        <s v="TXN014047"/>
        <s v="TXN014844"/>
        <s v="TXN012102"/>
        <s v="TXN011072"/>
        <s v="TXN012975"/>
        <s v="TXN001960"/>
        <s v="TXN011896"/>
        <s v="TXN001795"/>
        <s v="TXN009667"/>
        <s v="TXN004257"/>
        <s v="TXN004053"/>
        <s v="TXN006927"/>
        <s v="TXN008805"/>
        <s v="TXN001075"/>
        <s v="TXN010503"/>
        <s v="TXN014264"/>
        <s v="TXN000879"/>
        <s v="TXN007863"/>
        <s v="TXN002214"/>
        <s v="TXN014636"/>
        <s v="TXN001396"/>
        <s v="TXN010257"/>
        <s v="TXN008662"/>
        <s v="TXN007189"/>
        <s v="TXN003502"/>
        <s v="TXN003905"/>
        <s v="TXN013266"/>
        <s v="TXN005701"/>
        <s v="TXN009287"/>
        <s v="TXN012659"/>
        <s v="TXN012135"/>
        <s v="TXN004583"/>
        <s v="TXN005856"/>
        <s v="TXN014626"/>
        <s v="TXN005850"/>
        <s v="TXN001571"/>
        <s v="TXN000953"/>
        <s v="TXN013814"/>
        <s v="TXN009293"/>
        <s v="TXN008254"/>
        <s v="TXN003918"/>
        <s v="TXN003965"/>
        <s v="TXN011672"/>
        <s v="TXN006529"/>
        <s v="TXN000651"/>
        <s v="TXN000693"/>
        <s v="TXN001380"/>
        <s v="TXN011274"/>
        <s v="TXN001429"/>
        <s v="TXN000076"/>
        <s v="TXN013684"/>
        <s v="TXN010520"/>
        <s v="TXN009441"/>
        <s v="TXN005369"/>
        <s v="TXN010267"/>
        <s v="TXN006547"/>
        <s v="TXN013545"/>
        <s v="TXN014519"/>
        <s v="TXN011954"/>
        <s v="TXN011329"/>
        <s v="TXN011742"/>
        <s v="TXN009081"/>
        <s v="TXN012519"/>
        <s v="TXN001223"/>
        <s v="TXN012871"/>
        <s v="TXN007315"/>
        <s v="TXN011619"/>
        <s v="TXN008303"/>
        <s v="TXN013425"/>
        <s v="TXN006504"/>
        <s v="TXN012330"/>
        <s v="TXN013736"/>
        <s v="TXN005021"/>
        <s v="TXN009314"/>
        <s v="TXN003098"/>
        <s v="TXN009833"/>
        <s v="TXN014225"/>
        <s v="TXN009637"/>
        <s v="TXN007351"/>
        <s v="TXN013316"/>
        <s v="TXN005477"/>
        <s v="TXN000572"/>
        <s v="TXN001816"/>
        <s v="TXN011478"/>
        <s v="TXN000753"/>
        <s v="TXN001157"/>
        <s v="TXN013175"/>
        <s v="TXN006695"/>
        <s v="TXN004113"/>
        <s v="TXN010981"/>
        <s v="TXN007166"/>
        <s v="TXN008518"/>
        <s v="TXN001503"/>
        <s v="TXN012191"/>
        <s v="TXN004479"/>
        <s v="TXN008512"/>
        <s v="TXN004091"/>
        <s v="TXN006399"/>
        <s v="TXN014912"/>
        <s v="TXN009794"/>
        <s v="TXN014378"/>
        <s v="TXN011607"/>
        <s v="TXN010165"/>
        <s v="TXN013901"/>
        <s v="TXN006946"/>
        <s v="TXN011075"/>
        <s v="TXN011264"/>
        <s v="TXN014330"/>
        <s v="TXN006587"/>
        <s v="TXN011614"/>
        <s v="TXN008215"/>
        <s v="TXN014938"/>
        <s v="TXN011666"/>
        <s v="TXN001469"/>
        <s v="TXN014257"/>
        <s v="TXN006875"/>
        <s v="TXN001970"/>
        <s v="TXN013500"/>
        <s v="TXN008742"/>
        <s v="TXN005700"/>
        <s v="TXN000949"/>
        <s v="TXN011712"/>
        <s v="TXN014658"/>
        <s v="TXN010360"/>
        <s v="TXN013247"/>
        <s v="TXN008950"/>
        <s v="TXN005997"/>
        <s v="TXN013105"/>
        <s v="TXN009259"/>
        <s v="TXN004354"/>
        <s v="TXN005968"/>
        <s v="TXN008553"/>
        <s v="TXN004602"/>
        <s v="TXN006260"/>
        <s v="TXN014591"/>
        <s v="TXN011806"/>
        <s v="TXN008233"/>
        <s v="TXN004446"/>
        <s v="TXN009087"/>
        <s v="TXN012586"/>
        <s v="TXN012383"/>
        <s v="TXN008387"/>
        <s v="TXN007734"/>
        <s v="TXN007615"/>
        <s v="TXN000451"/>
        <s v="TXN002086"/>
        <s v="TXN014339"/>
        <s v="TXN011568"/>
        <s v="TXN011975"/>
        <s v="TXN007873"/>
        <s v="TXN001430"/>
        <s v="TXN004868"/>
        <s v="TXN004955"/>
        <s v="TXN003141"/>
        <s v="TXN006335"/>
        <s v="TXN008448"/>
        <s v="TXN006298"/>
        <s v="TXN003490"/>
        <s v="TXN014210"/>
        <s v="TXN014826"/>
        <s v="TXN004863"/>
        <s v="TXN006700"/>
        <s v="TXN007143"/>
        <s v="TXN001987"/>
        <s v="TXN005618"/>
        <s v="TXN004872"/>
        <s v="TXN010274"/>
        <s v="TXN002989"/>
        <s v="TXN010418"/>
        <s v="TXN012142"/>
        <s v="TXN009067"/>
        <s v="TXN005313"/>
        <s v="TXN004450"/>
        <s v="TXN012525"/>
        <s v="TXN013371"/>
        <s v="TXN009957"/>
        <s v="TXN000221"/>
        <s v="TXN004467"/>
        <s v="TXN014878"/>
        <s v="TXN000511"/>
        <s v="TXN012978"/>
        <s v="TXN013102"/>
        <s v="TXN002699"/>
        <s v="TXN012454"/>
        <s v="TXN007418"/>
        <s v="TXN002422"/>
        <s v="TXN009334"/>
        <s v="TXN008134"/>
        <s v="TXN013413"/>
        <s v="TXN004749"/>
        <s v="TXN001924"/>
        <s v="TXN012567"/>
        <s v="TXN013029"/>
        <s v="TXN013039"/>
        <s v="TXN014821"/>
        <s v="TXN006984"/>
        <s v="TXN007036"/>
        <s v="TXN014740"/>
        <s v="TXN006802"/>
        <s v="TXN006496"/>
        <s v="TXN008790"/>
        <s v="TXN010682"/>
        <s v="TXN010848"/>
        <s v="TXN007876"/>
        <s v="TXN007433"/>
        <s v="TXN013340"/>
        <s v="TXN002284"/>
        <s v="TXN011377"/>
        <s v="TXN002795"/>
        <s v="TXN004711"/>
        <s v="TXN011190"/>
        <s v="TXN012582"/>
        <s v="TXN001991"/>
        <s v="TXN007000"/>
        <s v="TXN011142"/>
        <s v="TXN009832"/>
        <s v="TXN007120"/>
        <s v="TXN014159"/>
        <s v="TXN009862"/>
        <s v="TXN000972"/>
        <s v="TXN009750"/>
        <s v="TXN013324"/>
        <s v="TXN009784"/>
        <s v="TXN009744"/>
        <s v="TXN008931"/>
        <s v="TXN006279"/>
        <s v="TXN014714"/>
        <s v="TXN012833"/>
        <s v="TXN008739"/>
        <s v="TXN000235"/>
        <s v="TXN014664"/>
        <s v="TXN004052"/>
        <s v="TXN010254"/>
        <s v="TXN008660"/>
        <s v="TXN011460"/>
        <s v="TXN008715"/>
        <s v="TXN009161"/>
        <s v="TXN007515"/>
        <s v="TXN000258"/>
        <s v="TXN005121"/>
        <s v="TXN010416"/>
        <s v="TXN000583"/>
        <s v="TXN005867"/>
        <s v="TXN012723"/>
        <s v="TXN004798"/>
        <s v="TXN000449"/>
        <s v="TXN003858"/>
        <s v="TXN005194"/>
        <s v="TXN006710"/>
        <s v="TXN007306"/>
        <s v="TXN012896"/>
        <s v="TXN011089"/>
        <s v="TXN008587"/>
        <s v="TXN012207"/>
        <s v="TXN006374"/>
        <s v="TXN014177"/>
        <s v="TXN000765"/>
        <s v="TXN010915"/>
        <s v="TXN004753"/>
        <s v="TXN008420"/>
        <s v="TXN006748"/>
        <s v="TXN000318"/>
        <s v="TXN001731"/>
        <s v="TXN003695"/>
        <s v="TXN013641"/>
        <s v="TXN006143"/>
        <s v="TXN007102"/>
        <s v="TXN012040"/>
        <s v="TXN005006"/>
        <s v="TXN006936"/>
        <s v="TXN004183"/>
        <s v="TXN011411"/>
        <s v="TXN002484"/>
        <s v="TXN006474"/>
        <s v="TXN013339"/>
        <s v="TXN008747"/>
        <s v="TXN005917"/>
        <s v="TXN008861"/>
        <s v="TXN006230"/>
        <s v="TXN002777"/>
        <s v="TXN000820"/>
        <s v="TXN002770"/>
        <s v="TXN012177"/>
        <s v="TXN003352"/>
        <s v="TXN012270"/>
        <s v="TXN000346"/>
        <s v="TXN000525"/>
        <s v="TXN008164"/>
        <s v="TXN011047"/>
        <s v="TXN013205"/>
        <s v="TXN012246"/>
        <s v="TXN003387"/>
        <s v="TXN013888"/>
        <s v="TXN009511"/>
        <s v="TXN014366"/>
        <s v="TXN011452"/>
        <s v="TXN013930"/>
        <s v="TXN003831"/>
        <s v="TXN008061"/>
        <s v="TXN001629"/>
        <s v="TXN008927"/>
        <s v="TXN006458"/>
        <s v="TXN011272"/>
        <s v="TXN011555"/>
        <s v="TXN006638"/>
        <s v="TXN007072"/>
        <s v="TXN011382"/>
        <s v="TXN000801"/>
        <s v="TXN003639"/>
        <s v="TXN012168"/>
        <s v="TXN000991"/>
        <s v="TXN005749"/>
        <s v="TXN010126"/>
        <s v="TXN009843"/>
        <s v="TXN014527"/>
        <s v="TXN005229"/>
        <s v="TXN011048"/>
        <s v="TXN000606"/>
        <s v="TXN002106"/>
        <s v="TXN006124"/>
        <s v="TXN006903"/>
        <s v="TXN005579"/>
        <s v="TXN013912"/>
        <s v="TXN011520"/>
        <s v="TXN004135"/>
        <s v="TXN013831"/>
        <s v="TXN004044"/>
        <s v="TXN012913"/>
        <s v="TXN005188"/>
        <s v="TXN013186"/>
        <s v="TXN003066"/>
        <s v="TXN013374"/>
        <s v="TXN000920"/>
        <s v="TXN013271"/>
        <s v="TXN002158"/>
        <s v="TXN007893"/>
        <s v="TXN005251"/>
        <s v="TXN008856"/>
        <s v="TXN001656"/>
        <s v="TXN003605"/>
        <s v="TXN002738"/>
        <s v="TXN004443"/>
        <s v="TXN002090"/>
        <s v="TXN009470"/>
        <s v="TXN007083"/>
        <s v="TXN002658"/>
        <s v="TXN009634"/>
        <s v="TXN013394"/>
        <s v="TXN002765"/>
        <s v="TXN013608"/>
        <s v="TXN010426"/>
        <s v="TXN001717"/>
        <s v="TXN003828"/>
        <s v="TXN013914"/>
        <s v="TXN012549"/>
        <s v="TXN007218"/>
        <s v="TXN000388"/>
        <s v="TXN014201"/>
        <s v="TXN008165"/>
        <s v="TXN004337"/>
        <s v="TXN001685"/>
        <s v="TXN011079"/>
        <s v="TXN005656"/>
        <s v="TXN009513"/>
        <s v="TXN003253"/>
        <s v="TXN000238"/>
        <s v="TXN004940"/>
        <s v="TXN007892"/>
        <s v="TXN013334"/>
        <s v="TXN012719"/>
        <s v="TXN009623"/>
        <s v="TXN013743"/>
        <s v="TXN011359"/>
        <s v="TXN009166"/>
        <s v="TXN005518"/>
        <s v="TXN014870"/>
        <s v="TXN002706"/>
        <s v="TXN002419"/>
        <s v="TXN001046"/>
        <s v="TXN000896"/>
        <s v="TXN005061"/>
        <s v="TXN009688"/>
        <s v="TXN014647"/>
        <s v="TXN011056"/>
        <s v="TXN010429"/>
        <s v="TXN002159"/>
        <s v="TXN007809"/>
        <s v="TXN001141"/>
        <s v="TXN010109"/>
        <s v="TXN003832"/>
        <s v="TXN002874"/>
        <s v="TXN005473"/>
        <s v="TXN012965"/>
        <s v="TXN012400"/>
        <s v="TXN002608"/>
        <s v="TXN001200"/>
        <s v="TXN009611"/>
        <s v="TXN000335"/>
        <s v="TXN003787"/>
        <s v="TXN002213"/>
        <s v="TXN006527"/>
        <s v="TXN003179"/>
        <s v="TXN014547"/>
        <s v="TXN011813"/>
        <s v="TXN009078"/>
        <s v="TXN006698"/>
        <s v="TXN011189"/>
        <s v="TXN005163"/>
        <s v="TXN002141"/>
        <s v="TXN001028"/>
        <s v="TXN012527"/>
        <s v="TXN009400"/>
        <s v="TXN007699"/>
        <s v="TXN011386"/>
        <s v="TXN002986"/>
        <s v="TXN003568"/>
        <s v="TXN013071"/>
        <s v="TXN005510"/>
        <s v="TXN002091"/>
        <s v="TXN009485"/>
        <s v="TXN011108"/>
        <s v="TXN001979"/>
        <s v="TXN007616"/>
        <s v="TXN006760"/>
        <s v="TXN005342"/>
        <s v="TXN006091"/>
        <s v="TXN003246"/>
        <s v="TXN005315"/>
        <s v="TXN000431"/>
        <s v="TXN012462"/>
        <s v="TXN008368"/>
        <s v="TXN011195"/>
        <s v="TXN010828"/>
        <s v="TXN013511"/>
        <s v="TXN009117"/>
        <s v="TXN012797"/>
        <s v="TXN002639"/>
        <s v="TXN002333"/>
        <s v="TXN013397"/>
        <s v="TXN005274"/>
        <s v="TXN010263"/>
        <s v="TXN007955"/>
        <s v="TXN010194"/>
        <s v="TXN003081"/>
        <s v="TXN009366"/>
        <s v="TXN011300"/>
        <s v="TXN010080"/>
        <s v="TXN009301"/>
        <s v="TXN007713"/>
        <s v="TXN001570"/>
        <s v="TXN005366"/>
        <s v="TXN006494"/>
        <s v="TXN011061"/>
        <s v="TXN000356"/>
        <s v="TXN005409"/>
        <s v="TXN014442"/>
        <s v="TXN002098"/>
        <s v="TXN012691"/>
        <s v="TXN014853"/>
        <s v="TXN008837"/>
        <s v="TXN011332"/>
        <s v="TXN012194"/>
        <s v="TXN001306"/>
        <s v="TXN006323"/>
        <s v="TXN008971"/>
        <s v="TXN001497"/>
        <s v="TXN007097"/>
        <s v="TXN011708"/>
        <s v="TXN005980"/>
        <s v="TXN003515"/>
        <s v="TXN003716"/>
        <s v="TXN000154"/>
        <s v="TXN012176"/>
        <s v="TXN007775"/>
        <s v="TXN010127"/>
        <s v="TXN003050"/>
        <s v="TXN000553"/>
        <s v="TXN011721"/>
        <s v="TXN002386"/>
        <s v="TXN003653"/>
        <s v="TXN014867"/>
        <s v="TXN012129"/>
        <s v="TXN006608"/>
        <s v="TXN012062"/>
        <s v="TXN011281"/>
        <s v="TXN007430"/>
        <s v="TXN003284"/>
        <s v="TXN012372"/>
        <s v="TXN000880"/>
        <s v="TXN009925"/>
        <s v="TXN003543"/>
        <s v="TXN010381"/>
        <s v="TXN007787"/>
        <s v="TXN005676"/>
        <s v="TXN013582"/>
        <s v="TXN009184"/>
        <s v="TXN007078"/>
        <s v="TXN010507"/>
        <s v="TXN009802"/>
        <s v="TXN014357"/>
        <s v="TXN012518"/>
        <s v="TXN011586"/>
        <s v="TXN012545"/>
        <s v="TXN006437"/>
        <s v="TXN012546"/>
        <s v="TXN009428"/>
        <s v="TXN006066"/>
        <s v="TXN005147"/>
        <s v="TXN009823"/>
        <s v="TXN003379"/>
        <s v="TXN000306"/>
        <s v="TXN002027"/>
        <s v="TXN010620"/>
        <s v="TXN010759"/>
        <s v="TXN012477"/>
        <s v="TXN009643"/>
        <s v="TXN000686"/>
        <s v="TXN007221"/>
        <s v="TXN009649"/>
        <s v="TXN007883"/>
        <s v="TXN002582"/>
        <s v="TXN000603"/>
        <s v="TXN000137"/>
        <s v="TXN010782"/>
        <s v="TXN006438"/>
        <s v="TXN008591"/>
        <s v="TXN006745"/>
        <s v="TXN002266"/>
        <s v="TXN003622"/>
        <s v="TXN011020"/>
        <s v="TXN007952"/>
        <s v="TXN004760"/>
        <s v="TXN003542"/>
        <s v="TXN013985"/>
        <s v="TXN014361"/>
        <s v="TXN000715"/>
        <s v="TXN011876"/>
        <s v="TXN010840"/>
        <s v="TXN008542"/>
        <s v="TXN006718"/>
        <s v="TXN014483"/>
        <s v="TXN013551"/>
        <s v="TXN005453"/>
        <s v="TXN012403"/>
        <s v="TXN007108"/>
        <s v="TXN005406"/>
        <s v="TXN006403"/>
        <s v="TXN009557"/>
        <s v="TXN011994"/>
        <s v="TXN000432"/>
        <s v="TXN006022"/>
        <s v="TXN006849"/>
        <s v="TXN011169"/>
        <s v="TXN006626"/>
        <s v="TXN006269"/>
        <s v="TXN000973"/>
        <s v="TXN000848"/>
        <s v="TXN013171"/>
        <s v="TXN001719"/>
        <s v="TXN014454"/>
        <s v="TXN013853"/>
        <s v="TXN007965"/>
        <s v="TXN004205"/>
        <s v="TXN004154"/>
        <s v="TXN000161"/>
        <s v="TXN002442"/>
        <s v="TXN014465"/>
        <s v="TXN011104"/>
        <s v="TXN001185"/>
        <s v="TXN001843"/>
        <s v="TXN001195"/>
        <s v="TXN005830"/>
        <s v="TXN000163"/>
        <s v="TXN002148"/>
        <s v="TXN001589"/>
        <s v="TXN008859"/>
        <s v="TXN011657"/>
        <s v="TXN013136"/>
        <s v="TXN012958"/>
        <s v="TXN002634"/>
        <s v="TXN009807"/>
        <s v="TXN002596"/>
        <s v="TXN008474"/>
        <s v="TXN013337"/>
        <s v="TXN006624"/>
        <s v="TXN000256"/>
        <s v="TXN011084"/>
        <s v="TXN013918"/>
        <s v="TXN004303"/>
        <s v="TXN009785"/>
        <s v="TXN000121"/>
        <s v="TXN003796"/>
        <s v="TXN001810"/>
        <s v="TXN003822"/>
        <s v="TXN007804"/>
        <s v="TXN001377"/>
        <s v="TXN005084"/>
        <s v="TXN014223"/>
        <s v="TXN009850"/>
        <s v="TXN003792"/>
        <s v="TXN008428"/>
        <s v="TXN012092"/>
        <s v="TXN008229"/>
        <s v="TXN005290"/>
        <s v="TXN003018"/>
        <s v="TXN002470"/>
        <s v="TXN009904"/>
        <s v="TXN014523"/>
        <s v="TXN008899"/>
        <s v="TXN008519"/>
        <s v="TXN014291"/>
        <s v="TXN006968"/>
        <s v="TXN000841"/>
        <s v="TXN010741"/>
        <s v="TXN012606"/>
        <s v="TXN011005"/>
        <s v="TXN006411"/>
        <s v="TXN006050"/>
        <s v="TXN010663"/>
        <s v="TXN009493"/>
        <s v="TXN003074"/>
        <s v="TXN012060"/>
        <s v="TXN005737"/>
        <s v="TXN007631"/>
        <s v="TXN008933"/>
        <s v="TXN011932"/>
        <s v="TXN007250"/>
        <s v="TXN014855"/>
        <s v="TXN000988"/>
        <s v="TXN007638"/>
        <s v="TXN012625"/>
        <s v="TXN011057"/>
        <s v="TXN004260"/>
        <s v="TXN013066"/>
        <s v="TXN009630"/>
        <s v="TXN000882"/>
        <s v="TXN009456"/>
        <s v="TXN007177"/>
        <s v="TXN013982"/>
        <s v="TXN000080"/>
        <s v="TXN013794"/>
        <s v="TXN009345"/>
        <s v="TXN014360"/>
        <s v="TXN014232"/>
        <s v="TXN006576"/>
        <s v="TXN005915"/>
        <s v="TXN005226"/>
        <s v="TXN003351"/>
        <s v="TXN002977"/>
        <s v="TXN006366"/>
        <s v="TXN012305"/>
        <s v="TXN011358"/>
        <s v="TXN014949"/>
        <s v="TXN004839"/>
        <s v="TXN008237"/>
        <s v="TXN007342"/>
        <s v="TXN005814"/>
        <s v="TXN004835"/>
        <s v="TXN000169"/>
        <s v="TXN010099"/>
        <s v="TXN005938"/>
        <s v="TXN006549"/>
        <s v="TXN004108"/>
        <s v="TXN008170"/>
        <s v="TXN006783"/>
        <s v="TXN003189"/>
        <s v="TXN012777"/>
        <s v="TXN004627"/>
        <s v="TXN009877"/>
        <s v="TXN007571"/>
        <s v="TXN009075"/>
        <s v="TXN008055"/>
        <s v="TXN003335"/>
        <s v="TXN011745"/>
        <s v="TXN004305"/>
        <s v="TXN001153"/>
        <s v="TXN002116"/>
        <s v="TXN014899"/>
        <s v="TXN000141"/>
        <s v="TXN004383"/>
        <s v="TXN014299"/>
        <s v="TXN004011"/>
        <s v="TXN007950"/>
        <s v="TXN004269"/>
        <s v="TXN012459"/>
        <s v="TXN004790"/>
        <s v="TXN002652"/>
        <s v="TXN006102"/>
        <s v="TXN007854"/>
        <s v="TXN010913"/>
        <s v="TXN000067"/>
        <s v="TXN002010"/>
        <s v="TXN002841"/>
        <s v="TXN000029"/>
        <s v="TXN004164"/>
        <s v="TXN013431"/>
        <s v="TXN005306"/>
        <s v="TXN002780"/>
        <s v="TXN010774"/>
        <s v="TXN006795"/>
        <s v="TXN006500"/>
        <s v="TXN011081"/>
        <s v="TXN012656"/>
        <s v="TXN008461"/>
        <s v="TXN009675"/>
        <s v="TXN007056"/>
        <s v="TXN010491"/>
        <s v="TXN005815"/>
        <s v="TXN001967"/>
        <s v="TXN013063"/>
        <s v="TXN012455"/>
        <s v="TXN006428"/>
        <s v="TXN014701"/>
        <s v="TXN002560"/>
        <s v="TXN011007"/>
        <s v="TXN010881"/>
        <s v="TXN011464"/>
        <s v="TXN011183"/>
        <s v="TXN006011"/>
        <s v="TXN004518"/>
        <s v="TXN004116"/>
        <s v="TXN004163"/>
        <s v="TXN009349"/>
        <s v="TXN009422"/>
        <s v="TXN013007"/>
        <s v="TXN001487"/>
        <s v="TXN003614"/>
        <s v="TXN003297"/>
        <s v="TXN002653"/>
        <s v="TXN001202"/>
        <s v="TXN006731"/>
        <s v="TXN008097"/>
        <s v="TXN009186"/>
        <s v="TXN000507"/>
        <s v="TXN007469"/>
        <s v="TXN006076"/>
        <s v="TXN014406"/>
        <s v="TXN002367"/>
        <s v="TXN010560"/>
        <s v="TXN014643"/>
        <s v="TXN012906"/>
        <s v="TXN013306"/>
        <s v="TXN009504"/>
        <s v="TXN013122"/>
        <s v="TXN006040"/>
        <s v="TXN005685"/>
        <s v="TXN013034"/>
        <s v="TXN013952"/>
        <s v="TXN002583"/>
        <s v="TXN006101"/>
        <s v="TXN004776"/>
        <s v="TXN011010"/>
        <s v="TXN006493"/>
        <s v="TXN009808"/>
        <s v="TXN003924"/>
        <s v="TXN009648"/>
        <s v="TXN002207"/>
        <s v="TXN012274"/>
        <s v="TXN004912"/>
        <s v="TXN013607"/>
        <s v="TXN011185"/>
        <s v="TXN010810"/>
        <s v="TXN012463"/>
        <s v="TXN000171"/>
        <s v="TXN007894"/>
        <s v="TXN012707"/>
        <s v="TXN002965"/>
        <s v="TXN011428"/>
        <s v="TXN000993"/>
        <s v="TXN013168"/>
        <s v="TXN000528"/>
        <s v="TXN006089"/>
        <s v="TXN012261"/>
        <s v="TXN005958"/>
        <s v="TXN002171"/>
        <s v="TXN006524"/>
        <s v="TXN003382"/>
        <s v="TXN012032"/>
        <s v="TXN008185"/>
        <s v="TXN006888"/>
        <s v="TXN002092"/>
        <s v="TXN008089"/>
        <s v="TXN001916"/>
        <s v="TXN012540"/>
        <s v="TXN008445"/>
        <s v="TXN009839"/>
        <s v="TXN009987"/>
        <s v="TXN012328"/>
        <s v="TXN009069"/>
        <s v="TXN008538"/>
        <s v="TXN014898"/>
        <s v="TXN008577"/>
        <s v="TXN006448"/>
        <s v="TXN013911"/>
        <s v="TXN008408"/>
        <s v="TXN011279"/>
        <s v="TXN004593"/>
        <s v="TXN013158"/>
        <s v="TXN003063"/>
        <s v="TXN011647"/>
        <s v="TXN013782"/>
        <s v="TXN010545"/>
        <s v="TXN002949"/>
        <s v="TXN013842"/>
        <s v="TXN003836"/>
        <s v="TXN004172"/>
        <s v="TXN007911"/>
        <s v="TXN000198"/>
        <s v="TXN007649"/>
        <s v="TXN011965"/>
        <s v="TXN014117"/>
        <s v="TXN001092"/>
        <s v="TXN008632"/>
        <s v="TXN010252"/>
        <s v="TXN001212"/>
        <s v="TXN008429"/>
        <s v="TXN005220"/>
        <s v="TXN011803"/>
        <s v="TXN013546"/>
        <s v="TXN010255"/>
        <s v="TXN012762"/>
        <s v="TXN006265"/>
        <s v="TXN009174"/>
        <s v="TXN009112"/>
        <s v="TXN001145"/>
        <s v="TXN006515"/>
        <s v="TXN007406"/>
        <s v="TXN014937"/>
        <s v="TXN008179"/>
        <s v="TXN009642"/>
        <s v="TXN001061"/>
        <s v="TXN002510"/>
        <s v="TXN000331"/>
        <s v="TXN010326"/>
        <s v="TXN005513"/>
        <s v="TXN006666"/>
        <s v="TXN000968"/>
        <s v="TXN011246"/>
        <s v="TXN003942"/>
        <s v="TXN008637"/>
        <s v="TXN002337"/>
        <s v="TXN001983"/>
        <s v="TXN000131"/>
        <s v="TXN014178"/>
        <s v="TXN006318"/>
        <s v="TXN010346"/>
        <s v="TXN005578"/>
        <s v="TXN000751"/>
        <s v="TXN011030"/>
        <s v="TXN004590"/>
        <s v="TXN013751"/>
        <s v="TXN013781"/>
        <s v="TXN012255"/>
        <s v="TXN007927"/>
        <s v="TXN001216"/>
        <s v="TXN009058"/>
        <s v="TXN000464"/>
        <s v="TXN003214"/>
        <s v="TXN007340"/>
        <s v="TXN001231"/>
        <s v="TXN014090"/>
        <s v="TXN011091"/>
        <s v="TXN006996"/>
        <s v="TXN011981"/>
        <s v="TXN000656"/>
        <s v="TXN004000"/>
        <s v="TXN006682"/>
        <s v="TXN004188"/>
        <s v="TXN007076"/>
        <s v="TXN003846"/>
        <s v="TXN004685"/>
        <s v="TXN001642"/>
        <s v="TXN008252"/>
        <s v="TXN010926"/>
        <s v="TXN002144"/>
        <s v="TXN011941"/>
        <s v="TXN006673"/>
        <s v="TXN002355"/>
        <s v="TXN001103"/>
        <s v="TXN014541"/>
        <s v="TXN008497"/>
        <s v="TXN006331"/>
        <s v="TXN003579"/>
        <s v="TXN012572"/>
        <s v="TXN005498"/>
        <s v="TXN005457"/>
        <s v="TXN006649"/>
        <s v="TXN007738"/>
        <s v="TXN001117"/>
        <s v="TXN004306"/>
        <s v="TXN005314"/>
        <s v="TXN013256"/>
        <s v="TXN001922"/>
        <s v="TXN014854"/>
        <s v="TXN005686"/>
        <s v="TXN001369"/>
        <s v="TXN006768"/>
        <s v="TXN007460"/>
        <s v="TXN014226"/>
        <s v="TXN000132"/>
        <s v="TXN002023"/>
        <s v="TXN014757"/>
        <s v="TXN001205"/>
        <s v="TXN001119"/>
        <s v="TXN000577"/>
        <s v="TXN007557"/>
        <s v="TXN010366"/>
        <s v="TXN008188"/>
        <s v="TXN005152"/>
        <s v="TXN010048"/>
        <s v="TXN014023"/>
        <s v="TXN003840"/>
        <s v="TXN014845"/>
        <s v="TXN007098"/>
        <s v="TXN002490"/>
        <s v="TXN013335"/>
        <s v="TXN012265"/>
        <s v="TXN008099"/>
        <s v="TXN010146"/>
        <s v="TXN002782"/>
        <s v="TXN014304"/>
        <s v="TXN005103"/>
        <s v="TXN003642"/>
        <s v="TXN007252"/>
        <s v="TXN004491"/>
        <s v="TXN003151"/>
        <s v="TXN008948"/>
        <s v="TXN001536"/>
        <s v="TXN004301"/>
        <s v="TXN005483"/>
        <s v="TXN001235"/>
        <s v="TXN003325"/>
        <s v="TXN012533"/>
        <s v="TXN004030"/>
        <s v="TXN003722"/>
        <s v="TXN005230"/>
        <s v="TXN008311"/>
        <s v="TXN000237"/>
        <s v="TXN012990"/>
        <s v="TXN000194"/>
        <s v="TXN005778"/>
        <s v="TXN002804"/>
        <s v="TXN000965"/>
        <s v="TXN004452"/>
        <s v="TXN001556"/>
        <s v="TXN004384"/>
        <s v="TXN004382"/>
        <s v="TXN006654"/>
        <s v="TXN011776"/>
        <s v="TXN011134"/>
        <s v="TXN003263"/>
        <s v="TXN006571"/>
        <s v="TXN007972"/>
        <s v="TXN014011"/>
        <s v="TXN013062"/>
        <s v="TXN011247"/>
        <s v="TXN007290"/>
        <s v="TXN001316"/>
        <s v="TXN002722"/>
        <s v="TXN004495"/>
        <s v="TXN003821"/>
        <s v="TXN003706"/>
        <s v="TXN011989"/>
        <s v="TXN007416"/>
        <s v="TXN006312"/>
        <s v="TXN010015"/>
        <s v="TXN000330"/>
        <s v="TXN010223"/>
        <s v="TXN011140"/>
        <s v="TXN004647"/>
        <s v="TXN007807"/>
        <s v="TXN011787"/>
        <s v="TXN003945"/>
        <s v="TXN013704"/>
        <s v="TXN004952"/>
        <s v="TXN006051"/>
        <s v="TXN006565"/>
        <s v="TXN008154"/>
        <s v="TXN004071"/>
        <s v="TXN007704"/>
        <s v="TXN001818"/>
        <s v="TXN012418"/>
        <s v="TXN007015"/>
        <s v="TXN007706"/>
        <s v="TXN008618"/>
        <s v="TXN003868"/>
        <s v="TXN005101"/>
        <s v="TXN008919"/>
        <s v="TXN009310"/>
        <s v="TXN004336"/>
        <s v="TXN002746"/>
        <s v="TXN013715"/>
        <s v="TXN011228"/>
        <s v="TXN011276"/>
        <s v="TXN013326"/>
        <s v="TXN014752"/>
        <s v="TXN010179"/>
        <s v="TXN012351"/>
        <s v="TXN009178"/>
        <s v="TXN011046"/>
        <s v="TXN009143"/>
        <s v="TXN010996"/>
        <s v="TXN012563"/>
        <s v="TXN001038"/>
        <s v="TXN002280"/>
        <s v="TXN010993"/>
        <s v="TXN012365"/>
        <s v="TXN007106"/>
        <s v="TXN006017"/>
        <s v="TXN009733"/>
        <s v="TXN014649"/>
        <s v="TXN007845"/>
        <s v="TXN012737"/>
        <s v="TXN008084"/>
        <s v="TXN000280"/>
        <s v="TXN014700"/>
        <s v="TXN001799"/>
        <s v="TXN004916"/>
        <s v="TXN010949"/>
        <s v="TXN001992"/>
        <s v="TXN007666"/>
        <s v="TXN003938"/>
        <s v="TXN002819"/>
        <s v="TXN005691"/>
        <s v="TXN000293"/>
        <s v="TXN002817"/>
        <s v="TXN014325"/>
        <s v="TXN009326"/>
        <s v="TXN000115"/>
        <s v="TXN000985"/>
        <s v="TXN014767"/>
        <s v="TXN013290"/>
        <s v="TXN006278"/>
        <s v="TXN004858"/>
        <s v="TXN003247"/>
        <s v="TXN006036"/>
        <s v="TXN011096"/>
        <s v="TXN008147"/>
        <s v="TXN003026"/>
        <s v="TXN001998"/>
        <s v="TXN006962"/>
        <s v="TXN010691"/>
        <s v="TXN003746"/>
        <s v="TXN007174"/>
        <s v="TXN007172"/>
        <s v="TXN009929"/>
        <s v="TXN006737"/>
        <s v="TXN011823"/>
        <s v="TXN013471"/>
        <s v="TXN002400"/>
        <s v="TXN003672"/>
        <s v="TXN000533"/>
        <s v="TXN013082"/>
        <s v="TXN002353"/>
        <s v="TXN009831"/>
        <s v="TXN007898"/>
        <s v="TXN000116"/>
        <s v="TXN005750"/>
        <s v="TXN007645"/>
        <s v="TXN003200"/>
        <s v="TXN011763"/>
        <s v="TXN013487"/>
        <s v="TXN005296"/>
        <s v="TXN012469"/>
        <s v="TXN012285"/>
        <s v="TXN004599"/>
        <s v="TXN005116"/>
        <s v="TXN009748"/>
        <s v="TXN014924"/>
        <s v="TXN005860"/>
        <s v="TXN007367"/>
        <s v="TXN012991"/>
        <s v="TXN014933"/>
        <s v="TXN002270"/>
        <s v="TXN013446"/>
        <s v="TXN004968"/>
        <s v="TXN002299"/>
        <s v="TXN013449"/>
        <s v="TXN002940"/>
        <s v="TXN000558"/>
        <s v="TXN013115"/>
        <s v="TXN010921"/>
        <s v="TXN007227"/>
        <s v="TXN009731"/>
        <s v="TXN001836"/>
        <s v="TXN001606"/>
        <s v="TXN005192"/>
        <s v="TXN011922"/>
        <s v="TXN014231"/>
        <s v="TXN014271"/>
        <s v="TXN001867"/>
        <s v="TXN009801"/>
        <s v="TXN009100"/>
        <s v="TXN013549"/>
        <s v="TXN012370"/>
        <s v="TXN014014"/>
        <s v="TXN009295"/>
        <s v="TXN001774"/>
        <s v="TXN007595"/>
        <s v="TXN003291"/>
        <s v="TXN003863"/>
        <s v="TXN011302"/>
        <s v="TXN013804"/>
        <s v="TXN002114"/>
        <s v="TXN014655"/>
        <s v="TXN013580"/>
        <s v="TXN004847"/>
        <s v="TXN003127"/>
        <s v="TXN003725"/>
        <s v="TXN003156"/>
        <s v="TXN002034"/>
        <s v="TXN002025"/>
        <s v="TXN000737"/>
        <s v="TXN005155"/>
        <s v="TXN014994"/>
        <s v="TXN010790"/>
        <s v="TXN006177"/>
        <s v="TXN009198"/>
        <s v="TXN008235"/>
        <s v="TXN000484"/>
        <s v="TXN005651"/>
        <s v="TXN014424"/>
        <s v="TXN003146"/>
        <s v="TXN011201"/>
        <s v="TXN005403"/>
        <s v="TXN011051"/>
        <s v="TXN014460"/>
        <s v="TXN000653"/>
        <s v="TXN010532"/>
        <s v="TXN009502"/>
        <s v="TXN014480"/>
        <s v="TXN002302"/>
        <s v="TXN006757"/>
        <s v="TXN013845"/>
        <s v="TXN012215"/>
        <s v="TXN009010"/>
        <s v="TXN008422"/>
        <s v="TXN003019"/>
        <s v="TXN003983"/>
        <s v="TXN011627"/>
        <s v="TXN010963"/>
        <s v="TXN008072"/>
        <s v="TXN011442"/>
        <s v="TXN001610"/>
        <s v="TXN003215"/>
        <s v="TXN002503"/>
        <s v="TXN006465"/>
        <s v="TXN001595"/>
        <s v="TXN012843"/>
        <s v="TXN004539"/>
        <s v="TXN013207"/>
        <s v="TXN002492"/>
        <s v="TXN009035"/>
        <s v="TXN008204"/>
        <s v="TXN008877"/>
        <s v="TXN010619"/>
        <s v="TXN007692"/>
        <s v="TXN004589"/>
        <s v="TXN005971"/>
        <s v="TXN009515"/>
        <s v="TXN002732"/>
        <s v="TXN006771"/>
        <s v="TXN002744"/>
        <s v="TXN013035"/>
        <s v="TXN000591"/>
        <s v="TXN014904"/>
        <s v="TXN001908"/>
        <s v="TXN006972"/>
        <s v="TXN014169"/>
        <s v="TXN000278"/>
        <s v="TXN009389"/>
        <s v="TXN004174"/>
        <s v="TXN012122"/>
        <s v="TXN001914"/>
        <s v="TXN008800"/>
        <s v="TXN014341"/>
        <s v="TXN014704"/>
        <s v="TXN004739"/>
        <s v="TXN001946"/>
        <s v="TXN011123"/>
        <s v="TXN002083"/>
        <s v="TXN005991"/>
        <s v="TXN000984"/>
        <s v="TXN000551"/>
        <s v="TXN007103"/>
        <s v="TXN001057"/>
        <s v="TXN002277"/>
        <s v="TXN001383"/>
        <s v="TXN003113"/>
        <s v="TXN013126"/>
        <s v="TXN001445"/>
        <s v="TXN011260"/>
        <s v="TXN004695"/>
        <s v="TXN001488"/>
        <s v="TXN011344"/>
        <s v="TXN002453"/>
        <s v="TXN000738"/>
        <s v="TXN011524"/>
        <s v="TXN012607"/>
        <s v="TXN000138"/>
        <s v="TXN010169"/>
        <s v="TXN005918"/>
        <s v="TXN010129"/>
        <s v="TXN009796"/>
        <s v="TXN003220"/>
        <s v="TXN010744"/>
        <s v="TXN003152"/>
        <s v="TXN001238"/>
        <s v="TXN011412"/>
        <s v="TXN002281"/>
        <s v="TXN011804"/>
        <s v="TXN010209"/>
        <s v="TXN004564"/>
        <s v="TXN008053"/>
        <s v="TXN013291"/>
        <s v="TXN011455"/>
        <s v="TXN004089"/>
        <s v="TXN013044"/>
        <s v="TXN003068"/>
        <s v="TXN002766"/>
        <s v="TXN004051"/>
        <s v="TXN001088"/>
        <s v="TXN004462"/>
        <s v="TXN005442"/>
        <s v="TXN013059"/>
        <s v="TXN014997"/>
        <s v="TXN013282"/>
        <s v="TXN009894"/>
        <s v="TXN009826"/>
        <s v="TXN003478"/>
        <s v="TXN009387"/>
        <s v="TXN006815"/>
        <s v="TXN001215"/>
        <s v="TXN003932"/>
        <s v="TXN010957"/>
        <s v="TXN007827"/>
        <s v="TXN005260"/>
        <s v="TXN013506"/>
        <s v="TXN011544"/>
        <s v="TXN001502"/>
        <s v="TXN004477"/>
        <s v="TXN012115"/>
        <s v="TXN013907"/>
        <s v="TXN014035"/>
        <s v="TXN005271"/>
        <s v="TXN013360"/>
        <s v="TXN006467"/>
        <s v="TXN007246"/>
        <s v="TXN012101"/>
        <s v="TXN001670"/>
        <s v="TXN009020"/>
        <s v="TXN009140"/>
        <s v="TXN008607"/>
        <s v="TXN013125"/>
        <s v="TXN008911"/>
        <s v="TXN014565"/>
        <s v="TXN006201"/>
        <s v="TXN013261"/>
        <s v="TXN000383"/>
        <s v="TXN003767"/>
        <s v="TXN001341"/>
        <s v="TXN007973"/>
        <s v="TXN003802"/>
        <s v="TXN004401"/>
        <s v="TXN009677"/>
        <s v="TXN014498"/>
        <s v="TXN012236"/>
        <s v="TXN002235"/>
        <s v="TXN002872"/>
        <s v="TXN008676"/>
        <s v="TXN007529"/>
        <s v="TXN008076"/>
        <s v="TXN003257"/>
        <s v="TXN011906"/>
        <s v="TXN002755"/>
        <s v="TXN001616"/>
        <s v="TXN005959"/>
        <s v="TXN000404"/>
        <s v="TXN012368"/>
        <s v="TXN004802"/>
        <s v="TXN014196"/>
        <s v="TXN001505"/>
        <s v="TXN002444"/>
        <s v="TXN013997"/>
        <s v="TXN000928"/>
        <s v="TXN003175"/>
        <s v="TXN005038"/>
        <s v="TXN003930"/>
        <s v="TXN013729"/>
        <s v="TXN005208"/>
        <s v="TXN010517"/>
        <s v="TXN008142"/>
        <s v="TXN010105"/>
        <s v="TXN008313"/>
        <s v="TXN009455"/>
        <s v="TXN011006"/>
        <s v="TXN014918"/>
        <s v="TXN012206"/>
        <s v="TXN012373"/>
        <s v="TXN008858"/>
        <s v="TXN002087"/>
        <s v="TXN009486"/>
        <s v="TXN014715"/>
        <s v="TXN003034"/>
        <s v="TXN001971"/>
        <s v="TXN003529"/>
        <s v="TXN012580"/>
        <s v="TXN009981"/>
        <s v="TXN008268"/>
        <s v="TXN006417"/>
        <s v="TXN007664"/>
        <s v="TXN011951"/>
        <s v="TXN000885"/>
        <s v="TXN000586"/>
        <s v="TXN011139"/>
        <s v="TXN001623"/>
        <s v="TXN002283"/>
        <s v="TXN002667"/>
        <s v="TXN008162"/>
        <s v="TXN005391"/>
        <s v="TXN006046"/>
        <s v="TXN014323"/>
        <s v="TXN003422"/>
        <s v="TXN001977"/>
        <s v="TXN010551"/>
        <s v="TXN012315"/>
        <s v="TXN012219"/>
        <s v="TXN006173"/>
        <s v="TXN009168"/>
        <s v="TXN003160"/>
        <s v="TXN002680"/>
        <s v="TXN011551"/>
        <s v="TXN001428"/>
        <s v="TXN006939"/>
        <s v="TXN007217"/>
        <s v="TXN008852"/>
        <s v="TXN003510"/>
        <s v="TXN001675"/>
        <s v="TXN010883"/>
        <s v="TXN010524"/>
        <s v="TXN006706"/>
        <s v="TXN006150"/>
        <s v="TXN013955"/>
        <s v="TXN005190"/>
        <s v="TXN007998"/>
        <s v="TXN012929"/>
        <s v="TXN001407"/>
        <s v="TXN003009"/>
        <s v="TXN003000"/>
        <s v="TXN005696"/>
        <s v="TXN000032"/>
        <s v="TXN004144"/>
        <s v="TXN003522"/>
        <s v="TXN002862"/>
        <s v="TXN008794"/>
        <s v="TXN005889"/>
        <s v="TXN012799"/>
        <s v="TXN000702"/>
        <s v="TXN000498"/>
        <s v="TXN013635"/>
        <s v="TXN003851"/>
        <s v="TXN000105"/>
        <s v="TXN013894"/>
        <s v="TXN012875"/>
        <s v="TXN010764"/>
        <s v="TXN010787"/>
        <s v="TXN001228"/>
        <s v="TXN009306"/>
        <s v="TXN007756"/>
        <s v="TXN002518"/>
        <s v="TXN003407"/>
        <s v="TXN014478"/>
        <s v="TXN012154"/>
        <s v="TXN005769"/>
        <s v="TXN005049"/>
        <s v="TXN001096"/>
        <s v="TXN006914"/>
        <s v="TXN011256"/>
        <s v="TXN006108"/>
        <s v="TXN010136"/>
        <s v="TXN000196"/>
        <s v="TXN005616"/>
        <s v="TXN008244"/>
        <s v="TXN013700"/>
        <s v="TXN007536"/>
        <s v="TXN001736"/>
        <s v="TXN006337"/>
        <s v="TXN004979"/>
        <s v="TXN001395"/>
        <s v="TXN004527"/>
        <s v="TXN012859"/>
        <s v="TXN013141"/>
        <s v="TXN005247"/>
        <s v="TXN003629"/>
        <s v="TXN004118"/>
        <s v="TXN003731"/>
        <s v="TXN000838"/>
        <s v="TXN003876"/>
        <s v="TXN014255"/>
        <s v="TXN005869"/>
        <s v="TXN013677"/>
        <s v="TXN006185"/>
        <s v="TXN005727"/>
        <s v="TXN004021"/>
        <s v="TXN011858"/>
        <s v="TXN007925"/>
        <s v="TXN009737"/>
        <s v="TXN008296"/>
        <s v="TXN011243"/>
        <s v="TXN008017"/>
        <s v="TXN004429"/>
        <s v="TXN014967"/>
        <s v="TXN011215"/>
        <s v="TXN009473"/>
        <s v="TXN001507"/>
        <s v="TXN007788"/>
        <s v="TXN007803"/>
        <s v="TXN008290"/>
        <s v="TXN009824"/>
        <s v="TXN009124"/>
        <s v="TXN002452"/>
        <s v="TXN008132"/>
        <s v="TXN010357"/>
        <s v="TXN003829"/>
        <s v="TXN007442"/>
        <s v="TXN001559"/>
        <s v="TXN002249"/>
        <s v="TXN013943"/>
        <s v="TXN006131"/>
        <s v="TXN008386"/>
        <s v="TXN009175"/>
        <s v="TXN013758"/>
        <s v="TXN013387"/>
        <s v="TXN011869"/>
        <s v="TXN014634"/>
        <s v="TXN014631"/>
        <s v="TXN009041"/>
        <s v="TXN003760"/>
        <s v="TXN011199"/>
        <s v="TXN002405"/>
        <s v="TXN007878"/>
        <s v="TXN001958"/>
        <s v="TXN003612"/>
        <s v="TXN007896"/>
        <s v="TXN010315"/>
        <s v="TXN006899"/>
        <s v="TXN002002"/>
        <s v="TXN004524"/>
        <s v="TXN012313"/>
        <s v="TXN014174"/>
        <s v="TXN010895"/>
        <s v="TXN001221"/>
        <s v="TXN008199"/>
        <s v="TXN003677"/>
        <s v="TXN014422"/>
        <s v="TXN002430"/>
        <s v="TXN013786"/>
        <s v="TXN003069"/>
        <s v="TXN010546"/>
        <s v="TXN008926"/>
        <s v="TXN008272"/>
        <s v="TXN006944"/>
        <s v="TXN008469"/>
        <s v="TXN000652"/>
        <s v="TXN012078"/>
        <s v="TXN008772"/>
        <s v="TXN012717"/>
        <s v="TXN006512"/>
        <s v="TXN007707"/>
        <s v="TXN006078"/>
        <s v="TXN004819"/>
        <s v="TXN011483"/>
        <s v="TXN000684"/>
        <s v="TXN006342"/>
        <s v="TXN001029"/>
        <s v="TXN013013"/>
        <s v="TXN002515"/>
        <s v="TXN005952"/>
        <s v="TXN005117"/>
        <s v="TXN005242"/>
        <s v="TXN011949"/>
        <s v="TXN001456"/>
        <s v="TXN005839"/>
        <s v="TXN014365"/>
        <s v="TXN008560"/>
        <s v="TXN012334"/>
        <s v="TXN004927"/>
        <s v="TXN000418"/>
        <s v="TXN013598"/>
        <s v="TXN000590"/>
        <s v="TXN002134"/>
        <s v="TXN011501"/>
        <s v="TXN007592"/>
        <s v="TXN007745"/>
        <s v="TXN008176"/>
        <s v="TXN000503"/>
        <s v="TXN011669"/>
        <s v="TXN001927"/>
        <s v="TXN001572"/>
        <s v="TXN009286"/>
        <s v="TXN002242"/>
        <s v="TXN007552"/>
        <s v="TXN003712"/>
        <s v="TXN003134"/>
        <s v="TXN011399"/>
        <s v="TXN013898"/>
        <s v="TXN012968"/>
        <s v="TXN011323"/>
        <s v="TXN008130"/>
        <s v="TXN013577"/>
        <s v="TXN010433"/>
        <s v="TXN009197"/>
        <s v="TXN010847"/>
        <s v="TXN001370"/>
        <s v="TXN012369"/>
        <s v="TXN014833"/>
        <s v="TXN000008"/>
        <s v="TXN010445"/>
        <s v="TXN006523"/>
        <s v="TXN008876"/>
        <s v="TXN000214"/>
        <s v="TXN001844"/>
        <s v="TXN011259"/>
        <s v="TXN007248"/>
        <s v="TXN005310"/>
        <s v="TXN009263"/>
        <s v="TXN010471"/>
        <s v="TXN002126"/>
        <s v="TXN012754"/>
        <s v="TXN006450"/>
        <s v="TXN002258"/>
        <s v="TXN009489"/>
        <s v="TXN005817"/>
        <s v="TXN013947"/>
        <s v="TXN003324"/>
        <s v="TXN013473"/>
        <s v="TXN007654"/>
        <s v="TXN014317"/>
        <s v="TXN008657"/>
        <s v="TXN004549"/>
        <s v="TXN010065"/>
        <s v="TXN003987"/>
        <s v="TXN004155"/>
        <s v="TXN008075"/>
        <s v="TXN001447"/>
        <s v="TXN003101"/>
        <s v="TXN000082"/>
        <s v="TXN006229"/>
        <s v="TXN014093"/>
        <s v="TXN012074"/>
        <s v="TXN001280"/>
        <s v="TXN006104"/>
        <s v="TXN001581"/>
        <s v="TXN010485"/>
        <s v="TXN004703"/>
        <s v="TXN006285"/>
        <s v="TXN000333"/>
        <s v="TXN012080"/>
        <s v="TXN014589"/>
        <s v="TXN005397"/>
        <s v="TXN004630"/>
        <s v="TXN002338"/>
        <s v="TXN002265"/>
        <s v="TXN009333"/>
        <s v="TXN014216"/>
        <s v="TXN005765"/>
        <s v="TXN011497"/>
        <s v="TXN010388"/>
        <s v="TXN010875"/>
        <s v="TXN012629"/>
        <s v="TXN001582"/>
        <s v="TXN012420"/>
        <s v="TXN007716"/>
        <s v="TXN008955"/>
        <s v="TXN014284"/>
        <s v="TXN003149"/>
        <s v="TXN010253"/>
        <s v="TXN007871"/>
        <s v="TXN012421"/>
        <s v="TXN007628"/>
        <s v="TXN008760"/>
        <s v="TXN010929"/>
        <s v="TXN000555"/>
        <s v="TXN004112"/>
        <s v="TXN002049"/>
        <s v="TXN008475"/>
        <s v="TXN008883"/>
        <s v="TXN014088"/>
        <s v="TXN007004"/>
        <s v="TXN000246"/>
        <s v="TXN002082"/>
        <s v="TXN007035"/>
        <s v="TXN006542"/>
        <s v="TXN008334"/>
        <s v="TXN013884"/>
        <s v="TXN005143"/>
        <s v="TXN003564"/>
        <s v="TXN008321"/>
        <s v="TXN010548"/>
        <s v="TXN007485"/>
        <s v="TXN013313"/>
        <s v="TXN014689"/>
        <s v="TXN003711"/>
        <s v="TXN001181"/>
        <s v="TXN008695"/>
        <s v="TXN008758"/>
        <s v="TXN000394"/>
        <s v="TXN013053"/>
        <s v="TXN013451"/>
        <s v="TXN004226"/>
        <s v="TXN011977"/>
        <s v="TXN005580"/>
        <s v="TXN014278"/>
        <s v="TXN012310"/>
        <s v="TXN000409"/>
        <s v="TXN013098"/>
        <s v="TXN011808"/>
        <s v="TXN013701"/>
        <s v="TXN003944"/>
        <s v="TXN012333"/>
        <s v="TXN005767"/>
        <s v="TXN010988"/>
        <s v="TXN013061"/>
        <s v="TXN008098"/>
        <s v="TXN006309"/>
        <s v="TXN010515"/>
        <s v="TXN011198"/>
        <s v="TXN012812"/>
        <s v="TXN013558"/>
        <s v="TXN007519"/>
        <s v="TXN002132"/>
        <s v="TXN006251"/>
        <s v="TXN001449"/>
        <s v="TXN012603"/>
        <s v="TXN008044"/>
        <s v="TXN009321"/>
        <s v="TXN009434"/>
        <s v="TXN005818"/>
        <s v="TXN014420"/>
        <s v="TXN009427"/>
        <s v="TXN006803"/>
        <s v="TXN000844"/>
        <s v="TXN004389"/>
        <s v="TXN003465"/>
        <s v="TXN006199"/>
        <s v="TXN000448"/>
        <s v="TXN005600"/>
        <s v="TXN003798"/>
        <s v="TXN008245"/>
        <s v="TXN005464"/>
        <s v="TXN013923"/>
        <s v="TXN006813"/>
        <s v="TXN001333"/>
        <s v="TXN006609"/>
        <s v="TXN001779"/>
        <s v="TXN005123"/>
        <s v="TXN009734"/>
        <s v="TXN001845"/>
        <s v="TXN008111"/>
        <s v="TXN001980"/>
        <s v="TXN014462"/>
        <s v="TXN001250"/>
        <s v="TXN010181"/>
        <s v="TXN002464"/>
        <s v="TXN012199"/>
        <s v="TXN011673"/>
        <s v="TXN009115"/>
        <s v="TXN009534"/>
        <s v="TXN013046"/>
        <s v="TXN007372"/>
        <s v="TXN009352"/>
        <s v="TXN014243"/>
        <s v="TXN003004"/>
        <s v="TXN003058"/>
        <s v="TXN004975"/>
        <s v="TXN013595"/>
        <s v="TXN012162"/>
        <s v="TXN007309"/>
        <s v="TXN000462"/>
        <s v="TXN014092"/>
        <s v="TXN014696"/>
        <s v="TXN003056"/>
        <s v="TXN011962"/>
        <s v="TXN011546"/>
        <s v="TXN007119"/>
        <s v="TXN011321"/>
        <s v="TXN002286"/>
        <s v="TXN004478"/>
        <s v="TXN001230"/>
        <s v="TXN013096"/>
        <s v="TXN003655"/>
        <s v="TXN003739"/>
        <s v="TXN009411"/>
        <s v="TXN005539"/>
        <s v="TXN009580"/>
        <s v="TXN012940"/>
        <s v="TXN014526"/>
        <s v="TXN008078"/>
        <s v="TXN012371"/>
        <s v="TXN001808"/>
        <s v="TXN002931"/>
        <s v="TXN009123"/>
        <s v="TXN011398"/>
        <s v="TXN009064"/>
        <s v="TXN009015"/>
        <s v="TXN008172"/>
        <s v="TXN000055"/>
        <s v="TXN007659"/>
        <s v="TXN007142"/>
        <s v="TXN002191"/>
        <s v="TXN006121"/>
        <s v="TXN005757"/>
        <s v="TXN003595"/>
        <s v="TXN007978"/>
        <s v="TXN008866"/>
        <s v="TXN000100"/>
        <s v="TXN008166"/>
        <s v="TXN001490"/>
        <s v="TXN007475"/>
        <s v="TXN004801"/>
        <s v="TXN001712"/>
        <s v="TXN001868"/>
        <s v="TXN009522"/>
        <s v="TXN012789"/>
        <s v="TXN011884"/>
        <s v="TXN007385"/>
        <s v="TXN003194"/>
        <s v="TXN012039"/>
        <s v="TXN013977"/>
        <s v="TXN005789"/>
        <s v="TXN010409"/>
        <s v="TXN008307"/>
        <s v="TXN014121"/>
        <s v="TXN003461"/>
        <s v="TXN011515"/>
        <s v="TXN005655"/>
        <s v="TXN002394"/>
        <s v="TXN006481"/>
        <s v="TXN005375"/>
        <s v="TXN004886"/>
        <s v="TXN004674"/>
        <s v="TXN001869"/>
        <s v="TXN012870"/>
        <s v="TXN010577"/>
        <s v="TXN005791"/>
        <s v="TXN013140"/>
        <s v="TXN009446"/>
        <s v="TXN010150"/>
        <s v="TXN001169"/>
        <s v="TXN001532"/>
        <s v="TXN009996"/>
        <s v="TXN003923"/>
        <s v="TXN011261"/>
        <s v="TXN004879"/>
        <s v="TXN005612"/>
        <s v="TXN000588"/>
        <s v="TXN007907"/>
        <s v="TXN007624"/>
        <s v="TXN005960"/>
        <s v="TXN000413"/>
        <s v="TXN004120"/>
        <s v="TXN003059"/>
        <s v="TXN007958"/>
        <s v="TXN007899"/>
        <s v="TXN013169"/>
        <s v="TXN006683"/>
        <s v="TXN007997"/>
        <s v="TXN005728"/>
        <s v="TXN008131"/>
        <s v="TXN003254"/>
        <s v="TXN004671"/>
        <s v="TXN001956"/>
        <s v="TXN014966"/>
        <s v="TXN008405"/>
        <s v="TXN000463"/>
        <s v="TXN010190"/>
        <s v="TXN013138"/>
        <s v="TXN012465"/>
        <s v="TXN002298"/>
        <s v="TXN010757"/>
        <s v="TXN012537"/>
        <s v="TXN012536"/>
        <s v="TXN005129"/>
        <s v="TXN013164"/>
        <s v="TXN012466"/>
        <s v="TXN005533"/>
        <s v="TXN005582"/>
        <s v="TXN007561"/>
        <s v="TXN009393"/>
        <s v="TXN013267"/>
        <s v="TXN008720"/>
        <s v="TXN006497"/>
        <s v="TXN005013"/>
        <s v="TXN000691"/>
        <s v="TXN000797"/>
        <s v="TXN012257"/>
        <s v="TXN003933"/>
        <s v="TXN008646"/>
        <s v="TXN002930"/>
        <s v="TXN003535"/>
        <s v="TXN000743"/>
        <s v="TXN005298"/>
        <s v="TXN007437"/>
        <s v="TXN012227"/>
        <s v="TXN001613"/>
        <s v="TXN013440"/>
        <s v="TXN002089"/>
        <s v="TXN002700"/>
        <s v="TXN009712"/>
        <s v="TXN004820"/>
        <s v="TXN011224"/>
        <s v="TXN005462"/>
        <s v="TXN004485"/>
        <s v="TXN007621"/>
        <s v="TXN003758"/>
        <s v="TXN004874"/>
        <s v="TXN007167"/>
        <s v="TXN005480"/>
        <s v="TXN009927"/>
        <s v="TXN010160"/>
        <s v="TXN002724"/>
        <s v="TXN004928"/>
        <s v="TXN010350"/>
        <s v="TXN000868"/>
        <s v="TXN010449"/>
        <s v="TXN004833"/>
        <s v="TXN004771"/>
        <s v="TXN003503"/>
        <s v="TXN005224"/>
        <s v="TXN003383"/>
        <s v="TXN004027"/>
        <s v="TXN011472"/>
        <s v="TXN002739"/>
        <s v="TXN003937"/>
        <s v="TXN012993"/>
        <s v="TXN008722"/>
        <s v="TXN001671"/>
        <s v="TXN008601"/>
        <s v="TXN005082"/>
        <s v="TXN004271"/>
        <s v="TXN011565"/>
        <s v="TXN009464"/>
        <s v="TXN006351"/>
        <s v="TXN014186"/>
        <s v="TXN012611"/>
        <s v="TXN001944"/>
        <s v="TXN005984"/>
        <s v="TXN013693"/>
        <s v="TXN011149"/>
        <s v="TXN010846"/>
        <s v="TXN001733"/>
        <s v="TXN009476"/>
        <s v="TXN008182"/>
        <s v="TXN000887"/>
        <s v="TXN013277"/>
        <s v="TXN000336"/>
        <s v="TXN005002"/>
        <s v="TXN006590"/>
        <s v="TXN009164"/>
        <s v="TXN000697"/>
        <s v="TXN006761"/>
        <s v="TXN009661"/>
        <s v="TXN008126"/>
        <s v="TXN005039"/>
        <s v="TXN007084"/>
        <s v="TXN008832"/>
        <s v="TXN011394"/>
        <s v="TXN013925"/>
        <s v="TXN004698"/>
        <s v="TXN014879"/>
        <s v="TXN009918"/>
        <s v="TXN009068"/>
        <s v="TXN007361"/>
        <s v="TXN001573"/>
        <s v="TXN006326"/>
        <s v="TXN011000"/>
        <s v="TXN008596"/>
        <s v="TXN011733"/>
        <s v="TXN005981"/>
        <s v="TXN001255"/>
        <s v="TXN002899"/>
        <s v="TXN000898"/>
        <s v="TXN006151"/>
        <s v="TXN009728"/>
        <s v="TXN001432"/>
        <s v="TXN011573"/>
        <s v="TXN002117"/>
        <s v="TXN013972"/>
        <s v="TXN012715"/>
        <s v="TXN000563"/>
        <s v="TXN014534"/>
        <s v="TXN001592"/>
        <s v="TXN005046"/>
        <s v="TXN002684"/>
        <s v="TXN003092"/>
        <s v="TXN001554"/>
        <s v="TXN011628"/>
        <s v="TXN013795"/>
        <s v="TXN004002"/>
        <s v="TXN002797"/>
        <s v="TXN011925"/>
        <s v="TXN010213"/>
        <s v="TXN005340"/>
        <s v="TXN012323"/>
        <s v="TXN013317"/>
        <s v="TXN000534"/>
        <s v="TXN008693"/>
        <s v="TXN013010"/>
        <s v="TXN014564"/>
        <s v="TXN012056"/>
        <s v="TXN001136"/>
        <s v="TXN009861"/>
        <s v="TXN013640"/>
        <s v="TXN007366"/>
        <s v="TXN004541"/>
        <s v="TXN005389"/>
        <s v="TXN000282"/>
        <s v="TXN001438"/>
        <s v="TXN006763"/>
        <s v="TXN005077"/>
        <s v="TXN012639"/>
        <s v="TXN000470"/>
        <s v="TXN001357"/>
        <s v="TXN006690"/>
        <s v="TXN009357"/>
        <s v="TXN006097"/>
        <s v="TXN004006"/>
        <s v="TXN011231"/>
        <s v="TXN013589"/>
        <s v="TXN006744"/>
        <s v="TXN014798"/>
        <s v="TXN011893"/>
        <s v="TXN008224"/>
        <s v="TXN012486"/>
        <s v="TXN001452"/>
        <s v="TXN007144"/>
        <s v="TXN002842"/>
        <s v="TXN012132"/>
        <s v="TXN009343"/>
        <s v="TXN001066"/>
        <s v="TXN004626"/>
        <s v="TXN001065"/>
        <s v="TXN003021"/>
        <s v="TXN002216"/>
        <s v="TXN014890"/>
        <s v="TXN003714"/>
        <s v="TXN000543"/>
        <s v="TXN005371"/>
        <s v="TXN001315"/>
        <s v="TXN000889"/>
        <s v="TXN013636"/>
        <s v="TXN013289"/>
        <s v="TXN000020"/>
        <s v="TXN011748"/>
        <s v="TXN011886"/>
        <s v="TXN003479"/>
        <s v="TXN011334"/>
        <s v="TXN002418"/>
        <s v="TXN004012"/>
        <s v="TXN005894"/>
        <s v="TXN005461"/>
        <s v="TXN011144"/>
        <s v="TXN007559"/>
        <s v="TXN001961"/>
        <s v="TXN012866"/>
        <s v="TXN002745"/>
        <s v="TXN010058"/>
        <s v="TXN001560"/>
        <s v="TXN008916"/>
        <s v="TXN008340"/>
        <s v="TXN013695"/>
        <s v="TXN012051"/>
        <s v="TXN005530"/>
        <s v="TXN006964"/>
        <s v="TXN013134"/>
        <s v="TXN004737"/>
        <s v="TXN011616"/>
        <s v="TXN004042"/>
        <s v="TXN009017"/>
        <s v="TXN009715"/>
        <s v="TXN010071"/>
        <s v="TXN009613"/>
        <s v="TXN009527"/>
        <s v="TXN005370"/>
        <s v="TXN011671"/>
        <s v="TXN013200"/>
        <s v="TXN014102"/>
        <s v="TXN006109"/>
        <s v="TXN007823"/>
        <s v="TXN011077"/>
        <s v="TXN005160"/>
        <s v="TXN000301"/>
        <s v="TXN008520"/>
        <s v="TXN004522"/>
        <s v="TXN011536"/>
        <s v="TXN007800"/>
        <s v="TXN011477"/>
        <s v="TXN000435"/>
        <s v="TXN010318"/>
        <s v="TXN008842"/>
        <s v="TXN004186"/>
        <s v="TXN006639"/>
        <s v="TXN002609"/>
        <s v="TXN003621"/>
        <s v="TXN008644"/>
        <s v="TXN014615"/>
        <s v="TXN010837"/>
        <s v="TXN011184"/>
        <s v="TXN012631"/>
        <s v="TXN007158"/>
        <s v="TXN001196"/>
        <s v="TXN006159"/>
        <s v="TXN009597"/>
        <s v="TXN014449"/>
        <s v="TXN001027"/>
        <s v="TXN012753"/>
        <s v="TXN008956"/>
        <s v="TXN010781"/>
        <s v="TXN010157"/>
        <s v="TXN014050"/>
        <s v="TXN008133"/>
        <s v="TXN000672"/>
        <s v="TXN006540"/>
        <s v="TXN001394"/>
        <s v="TXN007617"/>
        <s v="TXN001878"/>
        <s v="TXN003398"/>
        <s v="TXN009524"/>
        <s v="TXN002206"/>
        <s v="TXN008406"/>
        <s v="TXN008487"/>
        <s v="TXN008928"/>
        <s v="TXN012850"/>
        <s v="TXN000424"/>
        <s v="TXN013807"/>
        <s v="TXN010162"/>
        <s v="TXN013227"/>
        <s v="TXN008992"/>
        <s v="TXN012552"/>
        <s v="TXN012601"/>
        <s v="TXN007509"/>
        <s v="TXN000951"/>
        <s v="TXN003269"/>
        <s v="TXN006175"/>
        <s v="TXN014418"/>
        <s v="TXN009440"/>
        <s v="TXN007949"/>
        <s v="TXN003343"/>
        <s v="TXN009787"/>
        <s v="TXN001696"/>
        <s v="TXN003323"/>
        <s v="TXN013581"/>
        <s v="TXN011127"/>
        <s v="TXN001756"/>
        <s v="TXN010064"/>
        <s v="TXN001344"/>
        <s v="TXN003830"/>
        <s v="TXN004855"/>
        <s v="TXN002166"/>
        <s v="TXN007226"/>
        <s v="TXN008218"/>
        <s v="TXN010313"/>
        <s v="TXN005239"/>
        <s v="TXN007326"/>
        <s v="TXN014123"/>
        <s v="TXN003618"/>
        <s v="TXN014685"/>
        <s v="TXN003067"/>
        <s v="TXN011071"/>
        <s v="TXN000014"/>
        <s v="TXN003421"/>
        <s v="TXN006069"/>
        <s v="TXN009949"/>
        <s v="TXN012128"/>
        <s v="TXN006577"/>
        <s v="TXN005283"/>
        <s v="TXN009566"/>
        <s v="TXN014351"/>
        <s v="TXN003979"/>
        <s v="TXN011339"/>
        <s v="TXN002433"/>
        <s v="TXN014850"/>
        <s v="TXN007202"/>
        <s v="TXN001201"/>
        <s v="TXN008920"/>
        <s v="TXN011311"/>
        <s v="TXN013862"/>
        <s v="TXN013234"/>
        <s v="TXN000620"/>
        <s v="TXN006780"/>
        <s v="TXN013919"/>
        <s v="TXN009915"/>
        <s v="TXN011656"/>
        <s v="TXN010574"/>
        <s v="TXN012585"/>
        <s v="TXN002227"/>
        <s v="TXN005529"/>
        <s v="TXN008294"/>
        <s v="TXN009241"/>
        <s v="TXN009138"/>
        <s v="TXN012425"/>
        <s v="TXN008100"/>
        <s v="TXN000731"/>
        <s v="TXN007850"/>
        <s v="TXN003322"/>
        <s v="TXN010685"/>
        <s v="TXN010178"/>
        <s v="TXN010317"/>
        <s v="TXN008651"/>
        <s v="TXN003922"/>
        <s v="TXN012945"/>
        <s v="TXN004544"/>
        <s v="TXN013993"/>
        <s v="TXN009488"/>
        <s v="TXN008253"/>
        <s v="TXN009708"/>
        <s v="TXN008923"/>
        <s v="TXN000771"/>
        <s v="TXN012212"/>
        <s v="TXN013019"/>
        <s v="TXN005372"/>
        <s v="TXN005669"/>
        <s v="TXN009670"/>
        <s v="TXN011436"/>
        <s v="TXN012220"/>
        <s v="TXN006426"/>
        <s v="TXN010689"/>
        <s v="TXN009668"/>
        <s v="TXN007811"/>
        <s v="TXN002672"/>
        <s v="TXN013967"/>
        <s v="TXN001538"/>
        <s v="TXN000296"/>
        <s v="TXN009812"/>
        <s v="TXN008677"/>
        <s v="TXN008047"/>
        <s v="TXN005802"/>
        <s v="TXN004110"/>
        <s v="TXN005527"/>
        <s v="TXN002291"/>
        <s v="TXN009866"/>
        <s v="TXN000158"/>
        <s v="TXN004295"/>
        <s v="TXN000671"/>
        <s v="TXN010264"/>
        <s v="TXN002910"/>
        <s v="TXN014860"/>
        <s v="TXN009480"/>
        <s v="TXN007089"/>
        <s v="TXN011312"/>
        <s v="TXN005878"/>
        <s v="TXN003369"/>
        <s v="TXN004414"/>
        <s v="TXN012013"/>
        <s v="TXN004619"/>
        <s v="TXN008557"/>
        <s v="TXN004161"/>
        <s v="TXN010166"/>
        <s v="TXN013835"/>
        <s v="TXN003895"/>
        <s v="TXN013368"/>
        <s v="TXN006184"/>
        <s v="TXN010778"/>
        <s v="TXN013112"/>
        <s v="TXN013953"/>
        <s v="TXN000565"/>
        <s v="TXN004114"/>
        <s v="TXN002465"/>
        <s v="TXN012254"/>
        <s v="TXN011022"/>
        <s v="TXN014242"/>
        <s v="TXN003460"/>
        <s v="TXN014705"/>
        <s v="TXN000460"/>
        <s v="TXN000544"/>
        <s v="TXN001481"/>
        <s v="TXN010197"/>
        <s v="TXN007052"/>
        <s v="TXN007116"/>
        <s v="TXN012634"/>
        <s v="TXN005709"/>
        <s v="TXN006747"/>
        <s v="TXN008997"/>
        <s v="TXN011907"/>
        <s v="TXN014635"/>
        <s v="TXN009248"/>
        <s v="TXN003491"/>
        <s v="TXN011268"/>
        <s v="TXN000956"/>
        <s v="TXN012964"/>
        <s v="TXN004799"/>
        <s v="TXN014640"/>
        <s v="TXN007179"/>
        <s v="TXN001662"/>
        <s v="TXN003814"/>
        <s v="TXN009809"/>
        <s v="TXN006082"/>
        <s v="TXN008737"/>
        <s v="TXN000136"/>
        <s v="TXN012779"/>
        <s v="TXN014305"/>
        <s v="TXN001251"/>
        <s v="TXN002923"/>
        <s v="TXN014042"/>
        <s v="TXN000860"/>
        <s v="TXN002935"/>
        <s v="TXN006809"/>
        <s v="TXN009681"/>
        <s v="TXN008085"/>
        <s v="TXN010581"/>
        <s v="TXN007614"/>
        <s v="TXN013763"/>
        <s v="TXN007065"/>
        <s v="TXN006533"/>
        <s v="TXN013067"/>
        <s v="TXN009857"/>
        <s v="TXN013591"/>
        <s v="TXN014552"/>
        <s v="TXN007130"/>
        <s v="TXN003440"/>
        <s v="TXN009716"/>
        <s v="TXN011597"/>
        <s v="TXN014709"/>
        <s v="TXN008427"/>
        <s v="TXN011130"/>
        <s v="TXN003588"/>
        <s v="TXN014171"/>
        <s v="TXN005745"/>
        <s v="TXN009990"/>
        <s v="TXN009531"/>
        <s v="TXN006273"/>
        <s v="TXN005020"/>
        <s v="TXN006488"/>
        <s v="TXN001086"/>
        <s v="TXN003549"/>
        <s v="TXN014408"/>
        <s v="TXN009498"/>
        <s v="TXN007783"/>
        <s v="TXN014683"/>
        <s v="TXN000748"/>
        <s v="TXN008906"/>
        <s v="TXN006925"/>
        <s v="TXN004562"/>
        <s v="TXN001037"/>
        <s v="TXN009901"/>
        <s v="TXN010332"/>
        <s v="TXN010677"/>
        <s v="TXN011811"/>
        <s v="TXN012036"/>
        <s v="TXN004171"/>
        <s v="TXN014181"/>
        <s v="TXN007992"/>
        <s v="TXN011738"/>
        <s v="TXN003977"/>
        <s v="TXN002316"/>
        <s v="TXN012070"/>
        <s v="TXN011771"/>
        <s v="TXN014645"/>
        <s v="TXN012711"/>
        <s v="TXN008728"/>
        <s v="TXN005715"/>
        <s v="TXN001858"/>
        <s v="TXN000068"/>
        <s v="TXN012134"/>
        <s v="TXN007288"/>
        <s v="TXN006580"/>
        <s v="TXN005328"/>
        <s v="TXN003492"/>
        <s v="TXN002752"/>
        <s v="TXN000122"/>
        <s v="TXN007478"/>
        <s v="TXN010907"/>
        <s v="TXN009985"/>
        <s v="TXN009090"/>
        <s v="TXN006766"/>
        <s v="TXN000657"/>
        <s v="TXN009415"/>
        <s v="TXN012284"/>
        <s v="TXN007264"/>
        <s v="TXN008827"/>
        <s v="TXN000128"/>
        <s v="TXN007270"/>
        <s v="TXN009419"/>
        <s v="TXN003410"/>
        <s v="TXN004796"/>
        <s v="TXN012630"/>
        <s v="TXN002045"/>
        <s v="TXN000963"/>
        <s v="TXN001171"/>
        <s v="TXN007521"/>
        <s v="TXN000660"/>
        <s v="TXN000166"/>
        <s v="TXN011642"/>
        <s v="TXN009885"/>
        <s v="TXN012394"/>
        <s v="TXN007462"/>
        <s v="TXN008845"/>
        <s v="TXN000112"/>
        <s v="TXN012857"/>
        <s v="TXN006469"/>
        <s v="TXN005347"/>
        <s v="TXN013541"/>
        <s v="TXN004456"/>
        <s v="TXN013091"/>
        <s v="TXN005704"/>
        <s v="TXN000126"/>
        <s v="TXN000473"/>
        <s v="TXN005058"/>
        <s v="TXN012066"/>
        <s v="TXN001840"/>
        <s v="TXN014043"/>
        <s v="TXN013017"/>
        <s v="TXN006881"/>
        <s v="TXN013994"/>
        <s v="TXN008874"/>
        <s v="TXN003884"/>
        <s v="TXN005183"/>
        <s v="TXN004197"/>
        <s v="TXN000298"/>
        <s v="TXN003394"/>
        <s v="TXN008432"/>
        <s v="TXN013094"/>
        <s v="TXN010219"/>
        <s v="TXN006794"/>
        <s v="TXN004707"/>
        <s v="TXN002075"/>
        <s v="TXN014311"/>
        <s v="TXN007735"/>
        <s v="TXN005988"/>
        <s v="TXN002655"/>
        <s v="TXN005626"/>
        <s v="TXN011280"/>
        <s v="TXN000438"/>
        <s v="TXN007278"/>
        <s v="TXN013836"/>
        <s v="TXN000204"/>
        <s v="TXN006490"/>
        <s v="TXN003793"/>
        <s v="TXN006774"/>
        <s v="TXN005666"/>
        <s v="TXN004810"/>
        <s v="TXN014764"/>
        <s v="TXN010917"/>
        <s v="TXN004654"/>
        <s v="TXN007193"/>
        <s v="TXN002762"/>
        <s v="TXN004185"/>
        <s v="TXN003581"/>
        <s v="TXN004525"/>
        <s v="TXN014958"/>
        <s v="TXN008921"/>
        <s v="TXN010236"/>
        <s v="TXN010615"/>
        <s v="TXN007402"/>
        <s v="TXN006409"/>
        <s v="TXN012698"/>
        <s v="TXN000012"/>
        <s v="TXN014840"/>
        <s v="TXN008734"/>
        <s v="TXN014443"/>
        <s v="TXN006865"/>
        <s v="TXN003652"/>
        <s v="TXN004196"/>
        <s v="TXN002818"/>
        <s v="TXN011449"/>
        <s v="TXN002805"/>
        <s v="TXN005090"/>
        <s v="TXN013151"/>
        <s v="TXN008823"/>
        <s v="TXN011200"/>
        <s v="TXN001597"/>
        <s v="TXN006635"/>
        <s v="TXN000419"/>
        <s v="TXN002512"/>
        <s v="TXN008962"/>
        <s v="TXN002397"/>
        <s v="TXN003548"/>
        <s v="TXN014594"/>
        <s v="TXN003178"/>
        <s v="TXN003150"/>
        <s v="TXN009867"/>
        <s v="TXN010077"/>
        <s v="TXN013438"/>
        <s v="TXN008623"/>
        <s v="TXN012316"/>
        <s v="TXN008730"/>
        <s v="TXN013996"/>
        <s v="TXN001467"/>
        <s v="TXN014908"/>
        <s v="TXN012836"/>
        <s v="TXN013976"/>
        <s v="TXN001363"/>
        <s v="TXN000607"/>
        <s v="TXN010135"/>
        <s v="TXN002443"/>
        <s v="TXN009409"/>
        <s v="TXN008121"/>
        <s v="TXN006328"/>
        <s v="TXN011355"/>
        <s v="TXN012076"/>
        <s v="TXN004134"/>
        <s v="TXN006879"/>
        <s v="TXN003339"/>
        <s v="TXN010351"/>
        <s v="TXN005975"/>
        <s v="TXN008884"/>
        <s v="TXN001032"/>
        <s v="TXN000645"/>
        <s v="TXN001378"/>
        <s v="TXN009335"/>
        <s v="TXN006854"/>
        <s v="TXN008979"/>
        <s v="TXN002906"/>
        <s v="TXN011136"/>
        <s v="TXN010230"/>
        <s v="TXN011373"/>
        <s v="TXN008459"/>
        <s v="TXN006558"/>
        <s v="TXN007197"/>
        <s v="TXN011809"/>
        <s v="TXN000825"/>
        <s v="TXN007068"/>
        <s v="TXN006482"/>
        <s v="TXN004730"/>
        <s v="TXN011587"/>
        <s v="TXN011174"/>
        <s v="TXN003206"/>
        <s v="TXN001508"/>
        <s v="TXN010171"/>
        <s v="TXN006843"/>
        <s v="TXN001729"/>
        <s v="TXN003738"/>
        <s v="TXN004815"/>
        <s v="TXN011027"/>
        <s v="TXN006786"/>
        <s v="TXN008352"/>
        <s v="TXN002396"/>
        <s v="TXN001245"/>
        <s v="TXN011854"/>
        <s v="TXN013821"/>
        <s v="TXN010674"/>
        <s v="TXN000129"/>
        <s v="TXN004594"/>
        <s v="TXN011217"/>
        <s v="TXN006284"/>
        <s v="TXN013224"/>
        <s v="TXN012493"/>
        <s v="TXN001095"/>
        <s v="TXN004444"/>
        <s v="TXN002245"/>
        <s v="TXN014820"/>
        <s v="TXN000339"/>
        <s v="TXN013424"/>
        <s v="TXN008521"/>
        <s v="TXN001931"/>
        <s v="TXN010964"/>
        <s v="TXN011350"/>
        <s v="TXN004534"/>
        <s v="TXN008194"/>
        <s v="TXN013220"/>
        <s v="TXN007293"/>
        <s v="TXN006018"/>
        <s v="TXN006548"/>
        <s v="TXN011665"/>
        <s v="TXN002598"/>
        <s v="TXN014786"/>
        <s v="TXN002195"/>
        <s v="TXN001239"/>
        <s v="TXN014463"/>
        <s v="TXN011095"/>
        <s v="TXN007944"/>
        <s v="TXN000932"/>
        <s v="TXN003780"/>
        <s v="TXN000363"/>
        <s v="TXN001790"/>
        <s v="TXN010979"/>
        <s v="TXN004141"/>
        <s v="TXN012830"/>
        <s v="TXN011009"/>
        <s v="TXN013149"/>
        <s v="TXN010437"/>
        <s v="TXN013248"/>
        <s v="TXN008299"/>
        <s v="TXN005398"/>
        <s v="TXN005756"/>
        <s v="TXN013502"/>
        <s v="TXN011714"/>
        <s v="TXN007308"/>
        <s v="TXN007862"/>
        <s v="TXN006887"/>
        <s v="TXN007660"/>
        <s v="TXN006254"/>
        <s v="TXN012805"/>
        <s v="TXN008731"/>
        <s v="TXN000321"/>
        <s v="TXN007833"/>
        <s v="TXN006223"/>
        <s v="TXN004267"/>
        <s v="TXN009300"/>
        <s v="TXN001723"/>
        <s v="TXN001893"/>
        <s v="TXN007549"/>
        <s v="TXN013263"/>
        <s v="TXN006300"/>
        <s v="TXN003627"/>
        <s v="TXN007844"/>
        <s v="TXN003781"/>
        <s v="TXN013373"/>
        <s v="TXN000834"/>
        <s v="TXN003654"/>
        <s v="TXN012354"/>
        <s v="TXN008150"/>
        <s v="TXN009790"/>
        <s v="TXN004229"/>
        <s v="TXN001897"/>
        <s v="TXN008259"/>
        <s v="TXN001665"/>
        <s v="TXN011476"/>
        <s v="TXN008908"/>
        <s v="TXN003691"/>
        <s v="TXN010059"/>
        <s v="TXN005465"/>
        <s v="TXN005474"/>
        <s v="TXN005914"/>
        <s v="TXN002551"/>
        <s v="TXN002981"/>
        <s v="TXN004473"/>
        <s v="TXN010016"/>
        <s v="TXN008431"/>
        <s v="TXN000596"/>
        <s v="TXN004104"/>
        <s v="TXN006863"/>
        <s v="TXN000884"/>
        <s v="TXN013596"/>
        <s v="TXN005170"/>
        <s v="TXN004738"/>
        <s v="TXN006567"/>
        <s v="TXN009720"/>
        <s v="TXN003567"/>
        <s v="TXN006633"/>
        <s v="TXN007286"/>
        <s v="TXN005354"/>
        <s v="TXN005060"/>
        <s v="TXN002411"/>
        <s v="TXN014546"/>
        <s v="TXN012677"/>
        <s v="TXN003399"/>
        <s v="TXN004492"/>
        <s v="TXN005390"/>
        <s v="TXN011320"/>
        <s v="TXN007527"/>
        <s v="TXN006041"/>
        <s v="TXN013410"/>
        <s v="TXN006475"/>
        <s v="TXN002633"/>
        <s v="TXN011508"/>
        <s v="TXN010128"/>
        <s v="TXN014477"/>
        <s v="TXN009629"/>
        <s v="TXN003788"/>
        <s v="TXN009063"/>
        <s v="TXN005493"/>
        <s v="TXN005490"/>
        <s v="TXN007337"/>
        <s v="TXN001813"/>
        <s v="TXN014076"/>
        <s v="TXN011559"/>
        <s v="TXN009318"/>
        <s v="TXN004378"/>
        <s v="TXN009461"/>
        <s v="TXN011980"/>
        <s v="TXN014155"/>
        <s v="TXN009127"/>
        <s v="TXN007637"/>
        <s v="TXN003994"/>
        <s v="TXN010198"/>
        <s v="TXN006800"/>
        <s v="TXN004514"/>
        <s v="TXN014128"/>
        <s v="TXN003684"/>
        <s v="TXN003446"/>
        <s v="TXN010161"/>
        <s v="TXN009183"/>
        <s v="TXN009023"/>
        <s v="TXN006667"/>
        <s v="TXN005597"/>
        <s v="TXN007322"/>
        <s v="TXN010199"/>
        <s v="TXN007865"/>
        <s v="TXN010379"/>
        <s v="TXN010005"/>
        <s v="TXN003927"/>
        <s v="TXN002529"/>
        <s v="TXN010967"/>
        <s v="TXN006039"/>
        <s v="TXN010207"/>
        <s v="TXN014809"/>
        <s v="TXN012164"/>
        <s v="TXN001877"/>
        <s v="TXN002934"/>
        <s v="TXN011639"/>
        <s v="TXN006479"/>
        <s v="TXN012393"/>
        <s v="TXN012502"/>
        <s v="TXN000164"/>
        <s v="TXN013341"/>
        <s v="TXN008010"/>
        <s v="TXN012688"/>
        <s v="TXN000162"/>
        <s v="TXN005571"/>
        <s v="TXN009856"/>
        <s v="TXN005268"/>
        <s v="TXN006573"/>
        <s v="TXN008932"/>
        <s v="TXN009085"/>
        <s v="TXN008271"/>
        <s v="TXN002790"/>
        <s v="TXN011115"/>
        <s v="TXN010029"/>
        <s v="TXN006677"/>
        <s v="TXN003390"/>
        <s v="TXN010666"/>
        <s v="TXN008970"/>
        <s v="TXN013021"/>
        <s v="TXN001355"/>
        <s v="TXN000265"/>
        <s v="TXN005873"/>
        <s v="TXN010122"/>
        <s v="TXN008442"/>
        <s v="TXN010673"/>
        <s v="TXN006826"/>
        <s v="TXN006931"/>
        <s v="TXN001791"/>
        <s v="TXN003428"/>
        <s v="TXN014139"/>
        <s v="TXN010556"/>
        <s v="TXN014008"/>
        <s v="TXN001539"/>
        <s v="TXN010081"/>
        <s v="TXN005787"/>
        <s v="TXN006613"/>
        <s v="TXN011927"/>
        <s v="TXN011092"/>
        <s v="TXN003415"/>
        <s v="TXN012676"/>
        <s v="TXN008031"/>
        <s v="TXN003289"/>
        <s v="TXN006734"/>
        <s v="TXN005285"/>
        <s v="TXN010950"/>
        <s v="TXN013315"/>
        <s v="TXN003427"/>
        <s v="TXN003875"/>
        <s v="TXN013627"/>
        <s v="TXN009007"/>
        <s v="TXN004994"/>
        <s v="TXN006393"/>
        <s v="TXN010398"/>
        <s v="TXN005086"/>
        <s v="TXN009960"/>
        <s v="TXN006432"/>
        <s v="TXN010746"/>
        <s v="TXN006368"/>
        <s v="TXN000324"/>
        <s v="TXN009854"/>
        <s v="TXN004328"/>
        <s v="TXN000769"/>
        <s v="TXN008620"/>
        <s v="TXN002244"/>
        <s v="TXN014484"/>
        <s v="TXN001398"/>
        <s v="TXN008128"/>
        <s v="TXN013336"/>
        <s v="TXN005813"/>
        <s v="TXN000704"/>
        <s v="TXN006961"/>
        <s v="TXN013538"/>
        <s v="TXN009457"/>
        <s v="TXN012268"/>
        <s v="TXN007025"/>
        <s v="TXN009954"/>
        <s v="TXN000987"/>
        <s v="TXN005206"/>
        <s v="TXN011880"/>
        <s v="TXN010966"/>
        <s v="TXN001417"/>
        <s v="TXN008902"/>
        <s v="TXN002060"/>
        <s v="TXN007548"/>
        <s v="TXN010834"/>
        <s v="TXN006489"/>
        <s v="TXN001191"/>
        <s v="TXN002121"/>
        <s v="TXN014027"/>
        <s v="TXN013785"/>
        <s v="TXN008389"/>
        <s v="TXN005466"/>
        <s v="TXN005419"/>
        <s v="TXN003607"/>
        <s v="TXN005178"/>
        <s v="TXN008803"/>
        <s v="TXN006136"/>
        <s v="TXN012923"/>
        <s v="TXN014260"/>
        <s v="TXN014824"/>
        <s v="TXN003199"/>
        <s v="TXN009425"/>
        <s v="TXN007941"/>
        <s v="TXN010061"/>
        <s v="TXN000873"/>
        <s v="TXN010101"/>
        <s v="TXN010803"/>
        <s v="TXN010639"/>
        <s v="TXN004263"/>
        <s v="TXN014909"/>
        <s v="TXN000382"/>
        <s v="TXN007455"/>
        <s v="TXN009791"/>
        <s v="TXN014081"/>
        <s v="TXN002665"/>
        <s v="TXN005173"/>
        <s v="TXN004818"/>
        <s v="TXN000875"/>
        <s v="TXN005195"/>
        <s v="TXN001025"/>
        <s v="TXN010536"/>
        <s v="TXN006605"/>
        <s v="TXN014698"/>
        <s v="TXN003935"/>
        <s v="TXN014193"/>
        <s v="TXN004960"/>
        <s v="TXN010740"/>
        <s v="TXN005986"/>
        <s v="TXN014459"/>
        <s v="TXN007870"/>
        <s v="TXN000387"/>
        <s v="TXN002300"/>
        <s v="TXN008270"/>
        <s v="TXN009121"/>
        <s v="TXN007205"/>
        <s v="TXN013924"/>
        <s v="TXN003052"/>
        <s v="TXN008509"/>
        <s v="TXN008961"/>
        <s v="TXN000033"/>
        <s v="TXN003292"/>
        <s v="TXN003418"/>
        <s v="TXN001371"/>
        <s v="TXN008811"/>
        <s v="TXN002597"/>
        <s v="TXN012317"/>
        <s v="TXN001375"/>
        <s v="TXN008036"/>
        <s v="TXN011158"/>
        <s v="TXN001008"/>
        <s v="TXN014695"/>
        <s v="TXN008001"/>
        <s v="TXN004639"/>
        <s v="TXN014517"/>
        <s v="TXN008566"/>
        <s v="TXN005098"/>
        <s v="TXN000781"/>
        <s v="TXN004121"/>
        <s v="TXN010322"/>
        <s v="TXN005096"/>
        <s v="TXN004982"/>
        <s v="TXN007017"/>
        <s v="TXN005497"/>
        <s v="TXN009908"/>
        <s v="TXN006836"/>
        <s v="TXN013160"/>
        <s v="TXN005400"/>
        <s v="TXN012604"/>
        <s v="TXN012693"/>
        <s v="TXN000788"/>
        <s v="TXN005541"/>
        <s v="TXN010516"/>
        <s v="TXN009465"/>
        <s v="TXN008323"/>
        <s v="TXN001484"/>
        <s v="TXN012824"/>
        <s v="TXN001941"/>
        <s v="TXN011490"/>
        <s v="TXN001444"/>
        <s v="TXN003770"/>
        <s v="TXN013550"/>
        <s v="TXN005105"/>
        <s v="TXN008816"/>
        <s v="TXN003740"/>
        <s v="TXN014555"/>
        <s v="TXN007327"/>
        <s v="TXN011043"/>
        <s v="TXN001652"/>
        <s v="TXN010401"/>
        <s v="TXN000367"/>
        <s v="TXN003224"/>
        <s v="TXN009381"/>
        <s v="TXN006551"/>
        <s v="TXN009909"/>
        <s v="TXN005623"/>
        <s v="TXN008779"/>
        <s v="TXN011839"/>
        <s v="TXN003084"/>
        <s v="TXN006943"/>
        <s v="TXN007292"/>
        <s v="TXN008238"/>
        <s v="TXN000183"/>
        <s v="TXN001739"/>
        <s v="TXN002528"/>
        <s v="TXN006506"/>
        <s v="TXN004508"/>
        <s v="TXN012697"/>
        <s v="TXN011593"/>
        <s v="TXN004579"/>
        <s v="TXN012621"/>
        <s v="TXN005189"/>
        <s v="TXN000094"/>
        <s v="TXN012969"/>
        <s v="TXN009135"/>
        <s v="TXN004435"/>
        <s v="TXN009539"/>
        <s v="TXN002692"/>
        <s v="TXN013273"/>
        <s v="TXN004857"/>
        <s v="TXN012026"/>
        <s v="TXN008498"/>
        <s v="TXN002017"/>
        <s v="TXN004652"/>
        <s v="TXN005440"/>
        <s v="TXN009496"/>
        <s v="TXN007230"/>
        <s v="TXN012999"/>
        <s v="TXN014293"/>
        <s v="TXN010286"/>
        <s v="TXN007450"/>
        <s v="TXN010123"/>
        <s v="TXN010050"/>
        <s v="TXN002247"/>
        <s v="TXN010347"/>
        <s v="TXN000677"/>
        <s v="TXN002901"/>
        <s v="TXN007349"/>
        <s v="TXN002129"/>
        <s v="TXN010463"/>
        <s v="TXN009819"/>
        <s v="TXN010711"/>
        <s v="TXN001767"/>
        <s v="TXN011693"/>
        <s v="TXN014841"/>
        <s v="TXN003275"/>
        <s v="TXN011727"/>
        <s v="TXN008476"/>
        <s v="TXN011948"/>
        <s v="TXN002313"/>
        <s v="TXN008470"/>
        <s v="TXN001643"/>
        <s v="TXN003916"/>
        <s v="TXN009009"/>
        <s v="TXN011380"/>
        <s v="TXN009797"/>
        <s v="TXN010069"/>
        <s v="TXN013179"/>
        <s v="TXN008393"/>
        <s v="TXN005248"/>
        <s v="TXN011318"/>
        <s v="TXN000415"/>
        <s v="TXN011758"/>
        <s v="TXN006209"/>
        <s v="TXN005821"/>
        <s v="TXN006155"/>
        <s v="TXN010063"/>
        <s v="TXN002863"/>
        <s v="TXN006290"/>
        <s v="TXN000468"/>
        <s v="TXN002932"/>
        <s v="TXN008683"/>
        <s v="TXN008348"/>
        <s v="TXN003824"/>
        <s v="TXN004659"/>
        <s v="TXN008467"/>
        <s v="TXN002077"/>
        <s v="TXN014168"/>
        <s v="TXN005780"/>
        <s v="TXN006518"/>
        <s v="TXN000976"/>
        <s v="TXN014678"/>
        <s v="TXN009535"/>
        <s v="TXN012428"/>
        <s v="TXN006581"/>
        <s v="TXN002800"/>
        <s v="TXN012104"/>
        <s v="TXN009594"/>
        <s v="TXN004969"/>
        <s v="TXN007897"/>
        <s v="TXN001530"/>
        <s v="TXN011756"/>
        <s v="TXN004330"/>
        <s v="TXN009570"/>
        <s v="TXN002561"/>
        <s v="TXN012487"/>
        <s v="TXN008855"/>
        <s v="TXN007737"/>
        <s v="TXN007879"/>
        <s v="TXN004814"/>
        <s v="TXN013309"/>
        <s v="TXN004067"/>
        <s v="TXN014078"/>
        <s v="TXN000950"/>
        <s v="TXN014045"/>
        <s v="TXN013114"/>
        <s v="TXN010025"/>
        <s v="TXN009844"/>
        <s v="TXN004898"/>
        <s v="TXN006079"/>
        <s v="TXN000180"/>
        <s v="TXN001014"/>
        <s v="TXN005792"/>
        <s v="TXN012706"/>
        <s v="TXN012569"/>
        <s v="TXN009813"/>
        <s v="TXN001579"/>
        <s v="TXN005925"/>
        <s v="TXN001158"/>
        <s v="TXN004289"/>
        <s v="TXN012382"/>
        <s v="TXN011166"/>
        <s v="TXN004139"/>
        <s v="TXN009869"/>
        <s v="TXN001698"/>
        <s v="TXN007216"/>
        <s v="TXN000552"/>
        <s v="TXN007498"/>
        <s v="TXN013783"/>
        <s v="TXN006670"/>
        <s v="TXN011328"/>
        <s v="TXN011266"/>
        <s v="TXN008365"/>
        <s v="TXN009695"/>
        <s v="TXN000621"/>
        <s v="TXN000411"/>
        <s v="TXN003890"/>
        <s v="TXN000456"/>
        <s v="TXN008064"/>
        <s v="TXN007301"/>
        <s v="TXN007717"/>
        <s v="TXN007981"/>
        <s v="TXN014026"/>
        <s v="TXN002660"/>
        <s v="TXN004780"/>
        <s v="TXN003816"/>
        <s v="TXN014070"/>
        <s v="TXN013305"/>
        <s v="TXN014787"/>
        <s v="TXN014371"/>
        <s v="TXN014671"/>
        <s v="TXN007608"/>
        <s v="TXN001628"/>
        <s v="TXN013764"/>
        <s v="TXN009898"/>
        <s v="TXN003429"/>
        <s v="TXN004008"/>
        <s v="TXN000380"/>
        <s v="TXN007540"/>
        <s v="TXN014310"/>
        <s v="TXN012322"/>
        <s v="TXN010590"/>
        <s v="TXN012914"/>
        <s v="TXN005111"/>
        <s v="TXN011796"/>
        <s v="TXN003030"/>
        <s v="TXN004451"/>
        <s v="TXN002184"/>
        <s v="TXN004887"/>
        <s v="TXN000492"/>
        <s v="TXN005985"/>
        <s v="TXN014792"/>
        <s v="TXN004088"/>
        <s v="TXN004427"/>
        <s v="TXN012331"/>
        <s v="TXN010514"/>
        <s v="TXN010667"/>
        <s v="TXN014396"/>
        <s v="TXN004447"/>
        <s v="TXN005601"/>
        <s v="TXN004503"/>
        <s v="TXN008567"/>
        <s v="TXN002533"/>
        <s v="TXN008781"/>
        <s v="TXN012772"/>
        <s v="TXN004704"/>
        <s v="TXN012865"/>
        <s v="TXN007039"/>
        <s v="TXN004487"/>
        <s v="TXN009139"/>
        <s v="TXN008898"/>
        <s v="TXN011718"/>
        <s v="TXN012918"/>
        <s v="TXN003057"/>
        <s v="TXN013208"/>
        <s v="TXN004082"/>
        <s v="TXN000149"/>
        <s v="TXN003747"/>
        <s v="TXN000897"/>
        <s v="TXN012942"/>
        <s v="TXN013800"/>
        <s v="TXN004655"/>
        <s v="TXN007481"/>
        <s v="TXN010407"/>
        <s v="TXN008187"/>
        <s v="TXN005807"/>
        <s v="TXN009278"/>
        <s v="TXN002236"/>
        <s v="TXN009523"/>
        <s v="TXN005344"/>
        <s v="TXN011604"/>
        <s v="TXN000467"/>
        <s v="TXN004756"/>
        <s v="TXN012565"/>
        <s v="TXN014084"/>
        <s v="TXN007191"/>
        <s v="TXN012107"/>
        <s v="TXN006924"/>
        <s v="TXN001262"/>
        <s v="TXN003638"/>
        <s v="TXN000027"/>
        <s v="TXN000574"/>
        <s v="TXN003202"/>
        <s v="TXN012146"/>
        <s v="TXN007453"/>
        <s v="TXN004448"/>
        <s v="TXN006334"/>
        <s v="TXN012417"/>
        <s v="TXN003042"/>
        <s v="TXN001379"/>
        <s v="TXN011518"/>
        <s v="TXN003584"/>
        <s v="TXN009932"/>
        <s v="TXN002030"/>
        <s v="TXN014884"/>
        <s v="TXN009033"/>
        <s v="TXN002657"/>
        <s v="TXN013198"/>
        <s v="TXN009137"/>
        <s v="TXN006049"/>
        <s v="TXN009219"/>
        <s v="TXN006630"/>
        <s v="TXN014601"/>
        <s v="TXN001883"/>
        <s v="TXN002530"/>
        <s v="TXN003797"/>
        <s v="TXN006178"/>
        <s v="TXN004037"/>
        <s v="TXN010937"/>
        <s v="TXN010261"/>
        <s v="TXN012620"/>
        <s v="TXN003115"/>
        <s v="TXN001865"/>
        <s v="TXN006207"/>
        <s v="TXN014130"/>
        <s v="TXN005996"/>
        <s v="TXN013479"/>
        <s v="TXN000513"/>
        <s v="TXN000658"/>
        <s v="TXN003229"/>
        <s v="TXN013250"/>
        <s v="TXN012198"/>
        <s v="TXN005884"/>
        <s v="TXN010998"/>
        <s v="TXN002893"/>
        <s v="TXN000083"/>
        <s v="TXN012286"/>
        <s v="TXN002079"/>
        <s v="TXN005042"/>
        <s v="TXN014639"/>
        <s v="TXN007869"/>
        <s v="TXN010376"/>
        <s v="TXN005558"/>
        <s v="TXN003374"/>
        <s v="TXN006057"/>
        <s v="TXN005525"/>
        <s v="TXN014605"/>
        <s v="TXN013778"/>
        <s v="TXN004240"/>
        <s v="TXN003112"/>
        <s v="TXN014511"/>
        <s v="TXN001521"/>
        <s v="TXN004747"/>
        <s v="TXN004895"/>
        <s v="TXN005820"/>
        <s v="TXN004894"/>
        <s v="TXN011659"/>
        <s v="TXN002362"/>
        <s v="TXN006484"/>
        <s v="TXN005557"/>
        <s v="TXN008396"/>
        <s v="TXN009059"/>
        <s v="TXN012810"/>
        <s v="TXN010371"/>
        <s v="TXN012474"/>
        <s v="TXN006353"/>
        <s v="TXN009332"/>
        <s v="TXN008007"/>
        <s v="TXN010435"/>
        <s v="TXN004517"/>
        <s v="TXN000567"/>
        <s v="TXN003355"/>
        <s v="TXN000222"/>
        <s v="TXN010246"/>
        <s v="TXN005576"/>
        <s v="TXN004416"/>
        <s v="TXN006077"/>
        <s v="TXN014987"/>
        <s v="TXN013144"/>
        <s v="TXN002577"/>
        <s v="TXN005277"/>
        <s v="TXN014499"/>
        <s v="TXN005562"/>
        <s v="TXN005617"/>
        <s v="TXN013184"/>
        <s v="TXN009616"/>
        <s v="TXN000641"/>
        <s v="TXN008809"/>
        <s v="TXN014306"/>
        <s v="TXN011613"/>
        <s v="TXN002494"/>
        <s v="TXN002398"/>
        <s v="TXN003470"/>
        <s v="TXN001107"/>
        <s v="TXN001219"/>
        <s v="TXN012726"/>
        <s v="TXN002513"/>
        <s v="TXN001819"/>
        <s v="TXN003495"/>
        <s v="TXN013244"/>
        <s v="TXN003409"/>
        <s v="TXN013543"/>
        <s v="TXN012600"/>
        <s v="TXN014151"/>
        <s v="TXN002471"/>
        <s v="TXN004592"/>
        <s v="TXN007573"/>
        <s v="TXN007271"/>
        <s v="TXN003271"/>
        <s v="TXN011749"/>
        <s v="TXN011059"/>
        <s v="TXN002048"/>
        <s v="TXN011392"/>
        <s v="TXN000130"/>
        <s v="TXN002907"/>
        <s v="TXN001688"/>
        <s v="TXN008317"/>
        <s v="TXN007782"/>
        <s v="TXN004720"/>
        <s v="TXN008127"/>
        <s v="TXN014873"/>
        <s v="TXN010541"/>
        <s v="TXN000872"/>
        <s v="TXN002676"/>
        <s v="TXN008372"/>
        <s v="TXN010868"/>
        <s v="TXN013554"/>
        <s v="TXN010568"/>
        <s v="TXN010477"/>
        <s v="TXN014718"/>
        <s v="TXN002363"/>
        <s v="TXN013093"/>
        <s v="TXN001273"/>
        <s v="TXN004251"/>
        <s v="TXN003434"/>
        <s v="TXN009508"/>
        <s v="TXN008974"/>
        <s v="TXN007070"/>
        <s v="TXN008314"/>
        <s v="TXN003783"/>
        <s v="TXN004856"/>
        <s v="TXN011872"/>
        <s v="TXN007601"/>
        <s v="TXN014098"/>
        <s v="TXN000066"/>
        <s v="TXN007044"/>
        <s v="TXN009396"/>
        <s v="TXN006692"/>
        <s v="TXN001673"/>
        <s v="TXN003233"/>
        <s v="TXN008308"/>
        <s v="TXN004377"/>
        <s v="TXN003264"/>
        <s v="TXN009556"/>
        <s v="TXN005162"/>
        <s v="TXN003776"/>
        <s v="TXN004606"/>
        <s v="TXN004783"/>
        <s v="TXN000541"/>
        <s v="TXN007188"/>
        <s v="TXN002542"/>
        <s v="TXN006930"/>
        <s v="TXN011004"/>
        <s v="TXN003455"/>
        <s v="TXN002218"/>
        <s v="TXN009120"/>
        <s v="TXN007266"/>
        <s v="TXN000996"/>
        <s v="TXN009586"/>
        <s v="TXN009680"/>
        <s v="TXN005913"/>
        <s v="TXN002211"/>
        <s v="TXN000999"/>
        <s v="TXN012787"/>
        <s v="TXN004096"/>
        <s v="TXN012152"/>
        <s v="TXN014285"/>
        <s v="TXN001713"/>
        <s v="TXN003392"/>
        <s v="TXN002264"/>
        <s v="TXN013852"/>
        <s v="TXN013708"/>
        <s v="TXN008169"/>
        <s v="TXN009835"/>
        <s v="TXN001325"/>
        <s v="TXN008486"/>
        <s v="TXN014892"/>
        <s v="TXN003967"/>
        <s v="TXN009014"/>
        <s v="TXN012904"/>
        <s v="TXN003476"/>
        <s v="TXN003921"/>
        <s v="TXN011902"/>
        <s v="TXN001773"/>
        <s v="TXN013163"/>
        <s v="TXN002678"/>
        <s v="TXN014559"/>
        <s v="TXN000425"/>
        <s v="TXN007053"/>
        <s v="TXN012529"/>
        <s v="TXN000287"/>
        <s v="TXN013152"/>
        <s v="TXN010251"/>
        <s v="TXN000661"/>
        <s v="TXN011924"/>
        <s v="TXN013960"/>
        <s v="TXN001478"/>
        <s v="TXN010573"/>
        <s v="TXN013714"/>
        <s v="TXN013364"/>
        <s v="TXN002360"/>
        <s v="TXN010809"/>
        <s v="TXN002787"/>
        <s v="TXN000891"/>
        <s v="TXN006969"/>
        <s v="TXN011729"/>
        <s v="TXN002073"/>
        <s v="TXN004521"/>
        <s v="TXN010946"/>
        <s v="TXN011956"/>
        <s v="TXN001009"/>
        <s v="TXN014628"/>
        <s v="TXN000647"/>
        <s v="TXN005250"/>
        <s v="TXN004167"/>
        <s v="TXN014331"/>
        <s v="TXN008753"/>
        <s v="TXN009686"/>
        <s v="TXN003039"/>
        <s v="TXN011772"/>
        <s v="TXN014028"/>
        <s v="TXN009011"/>
        <s v="TXN006694"/>
        <s v="TXN009916"/>
        <s v="TXN008376"/>
        <s v="TXN008836"/>
        <s v="TXN003508"/>
        <s v="TXN004910"/>
        <s v="TXN003132"/>
        <s v="TXN000497"/>
        <s v="TXN011632"/>
        <s v="TXN006459"/>
        <s v="TXN011029"/>
        <s v="TXN005436"/>
        <s v="TXN000063"/>
        <s v="TXN008465"/>
        <s v="TXN003559"/>
        <s v="TXN004971"/>
        <s v="TXN002829"/>
        <s v="TXN006341"/>
        <s v="TXN010124"/>
        <s v="TXN003666"/>
        <s v="TXN009533"/>
        <s v="TXN009391"/>
        <s v="TXN011919"/>
        <s v="TXN013980"/>
        <s v="TXN014836"/>
        <s v="TXN013564"/>
        <s v="TXN002861"/>
        <s v="TXN006052"/>
        <s v="TXN004151"/>
        <s v="TXN005892"/>
        <s v="TXN005180"/>
        <s v="TXN003288"/>
        <s v="TXN013945"/>
        <s v="TXN012478"/>
        <s v="TXN002384"/>
        <s v="TXN011249"/>
        <s v="TXN005855"/>
        <s v="TXN010446"/>
        <s v="TXN014959"/>
        <s v="TXN000665"/>
        <s v="TXN010909"/>
        <s v="TXN004463"/>
        <s v="TXN005171"/>
        <s v="TXN002177"/>
        <s v="TXN006821"/>
        <s v="TXN008515"/>
        <s v="TXN008784"/>
        <s v="TXN002044"/>
        <s v="TXN005136"/>
        <s v="TXN013765"/>
        <s v="TXN007173"/>
        <s v="TXN001859"/>
        <s v="TXN006360"/>
        <s v="TXN012705"/>
        <s v="TXN009061"/>
        <s v="TXN011830"/>
        <s v="TXN004709"/>
        <s v="TXN000615"/>
        <s v="TXN005196"/>
        <s v="TXN001278"/>
        <s v="TXN010958"/>
        <s v="TXN008466"/>
        <s v="TXN005379"/>
        <s v="TXN011375"/>
        <s v="TXN001080"/>
        <s v="TXN013101"/>
        <s v="TXN000712"/>
        <s v="TXN008914"/>
        <s v="TXN014785"/>
        <s v="TXN010106"/>
        <s v="TXN014327"/>
        <s v="TXN001690"/>
        <s v="TXN011764"/>
        <s v="TXN006005"/>
        <s v="TXN014411"/>
        <s v="TXN003984"/>
        <s v="TXN010158"/>
        <s v="TXN010498"/>
        <s v="TXN005207"/>
        <s v="TXN013932"/>
        <s v="TXN014848"/>
        <s v="TXN012849"/>
        <s v="TXN007448"/>
        <s v="TXN002475"/>
      </sharedItems>
    </cacheField>
    <cacheField name="MerchantID" numFmtId="0">
      <sharedItems/>
    </cacheField>
    <cacheField name="Date" numFmtId="14">
      <sharedItems containsSemiMixedTypes="0" containsNonDate="0" containsDate="1" containsString="0" minDate="2023-01-01T00:00:00" maxDate="2025-04-01T00:00:00" count="82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2"/>
    </cacheField>
    <cacheField name="Hour" numFmtId="0">
      <sharedItems containsSemiMixedTypes="0" containsString="0" containsNumber="1" containsInteger="1" minValue="0" maxValue="23"/>
    </cacheField>
    <cacheField name="Amount" numFmtId="0">
      <sharedItems containsSemiMixedTypes="0" containsString="0" containsNumber="1" minValue="21.21" maxValue="83004.259999999995"/>
    </cacheField>
    <cacheField name="Status" numFmtId="0">
      <sharedItems count="3">
        <s v="Success"/>
        <s v="Failed"/>
        <s v="Pending"/>
      </sharedItems>
    </cacheField>
    <cacheField name="PaymentMethod" numFmtId="0">
      <sharedItems count="4">
        <s v="BNPL"/>
        <s v="Wallet"/>
        <s v="Card"/>
        <s v="Bank Transfer"/>
      </sharedItems>
    </cacheField>
    <cacheField name="FailureReason" numFmtId="0">
      <sharedItems containsBlank="1" count="8">
        <m/>
        <s v="Expired Card"/>
        <s v="Fraud Suspicion"/>
        <s v="Insufficient Funds"/>
        <s v="Invalid CVV"/>
        <s v="Network Timeout"/>
        <s v="Limit Exceeded"/>
        <s v="Card Declined"/>
      </sharedItems>
    </cacheField>
    <cacheField name="Market" numFmtId="0">
      <sharedItems count="5">
        <s v="MKT001"/>
        <s v="MKT004"/>
        <s v="MKT005"/>
        <s v="MKT003"/>
        <s v="MKT002"/>
      </sharedItems>
    </cacheField>
    <cacheField name="Channel" numFmtId="0">
      <sharedItems/>
    </cacheField>
    <cacheField name="Months (Date)" numFmtId="0" databaseField="0">
      <fieldGroup base="2">
        <rangePr groupBy="months" startDate="2023-01-01T00:00:00" endDate="2025-04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Quarters (Date)" numFmtId="0" databaseField="0">
      <fieldGroup base="2">
        <rangePr groupBy="quarters" startDate="2023-01-01T00:00:00" endDate="2025-04-01T00:00:00"/>
        <groupItems count="6">
          <s v="&lt;1/1/2023"/>
          <s v="Qtr1"/>
          <s v="Qtr2"/>
          <s v="Qtr3"/>
          <s v="Qtr4"/>
          <s v="&gt;4/1/2025"/>
        </groupItems>
      </fieldGroup>
    </cacheField>
    <cacheField name="Years (Date)" numFmtId="0" databaseField="0">
      <fieldGroup base="2">
        <rangePr groupBy="years" startDate="2023-01-01T00:00:00" endDate="2025-04-01T00:00:00"/>
        <groupItems count="5">
          <s v="&lt;1/1/2023"/>
          <s v="2023"/>
          <s v="2024"/>
          <s v="2025"/>
          <s v="&gt;4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3farag" refreshedDate="46245.667339120373" createdVersion="8" refreshedVersion="8" minRefreshableVersion="3" recordCount="50" xr:uid="{4D706B75-E491-4636-BCEE-AD8298B7F989}">
  <cacheSource type="worksheet">
    <worksheetSource name="Merchants"/>
  </cacheSource>
  <cacheFields count="15">
    <cacheField name="MerchantID" numFmtId="0">
      <sharedItems count="50">
        <s v="M0001"/>
        <s v="M0002"/>
        <s v="M0003"/>
        <s v="M0004"/>
        <s v="M0005"/>
        <s v="M0006"/>
        <s v="M0007"/>
        <s v="M0008"/>
        <s v="M0009"/>
        <s v="M0010"/>
        <s v="M0011"/>
        <s v="M0012"/>
        <s v="M0013"/>
        <s v="M0014"/>
        <s v="M0015"/>
        <s v="M0016"/>
        <s v="M0017"/>
        <s v="M0018"/>
        <s v="M0019"/>
        <s v="M0020"/>
        <s v="M0021"/>
        <s v="M0022"/>
        <s v="M0023"/>
        <s v="M0024"/>
        <s v="M0025"/>
        <s v="M0026"/>
        <s v="M0027"/>
        <s v="M0028"/>
        <s v="M0029"/>
        <s v="M0030"/>
        <s v="M0031"/>
        <s v="M0032"/>
        <s v="M0033"/>
        <s v="M0034"/>
        <s v="M0035"/>
        <s v="M0036"/>
        <s v="M0037"/>
        <s v="M0038"/>
        <s v="M0039"/>
        <s v="M0040"/>
        <s v="M0041"/>
        <s v="M0042"/>
        <s v="M0043"/>
        <s v="M0044"/>
        <s v="M0045"/>
        <s v="M0046"/>
        <s v="M0047"/>
        <s v="M0048"/>
        <s v="M0049"/>
        <s v="M0050"/>
      </sharedItems>
    </cacheField>
    <cacheField name="MerchantName" numFmtId="0">
      <sharedItems/>
    </cacheField>
    <cacheField name="Segment" numFmtId="0">
      <sharedItems count="2">
        <s v="Enterprise"/>
        <s v="SME"/>
      </sharedItems>
    </cacheField>
    <cacheField name="Industry" numFmtId="0">
      <sharedItems count="4">
        <s v="Retail"/>
        <s v="Healthcare"/>
        <s v="Food"/>
        <s v="Travel"/>
      </sharedItems>
    </cacheField>
    <cacheField name="Market" numFmtId="0">
      <sharedItems count="5">
        <s v="MKT001"/>
        <s v="MKT003"/>
        <s v="MKT002"/>
        <s v="MKT005"/>
        <s v="MKT004"/>
      </sharedItems>
    </cacheField>
    <cacheField name="OnboardingDate" numFmtId="14">
      <sharedItems containsSemiMixedTypes="0" containsNonDate="0" containsDate="1" containsString="0" minDate="2023-01-08T00:00:00" maxDate="2024-08-14T00:00:00" count="46">
        <d v="2024-06-24T00:00:00"/>
        <d v="2024-03-09T00:00:00"/>
        <d v="2023-08-05T00:00:00"/>
        <d v="2024-07-06T00:00:00"/>
        <d v="2023-07-25T00:00:00"/>
        <d v="2023-11-16T00:00:00"/>
        <d v="2024-02-13T00:00:00"/>
        <d v="2024-01-18T00:00:00"/>
        <d v="2024-03-24T00:00:00"/>
        <d v="2024-06-13T00:00:00"/>
        <d v="2024-04-07T00:00:00"/>
        <d v="2023-05-04T00:00:00"/>
        <d v="2023-09-11T00:00:00"/>
        <d v="2023-08-19T00:00:00"/>
        <d v="2023-03-07T00:00:00"/>
        <d v="2023-12-13T00:00:00"/>
        <d v="2023-01-22T00:00:00"/>
        <d v="2024-07-21T00:00:00"/>
        <d v="2023-08-24T00:00:00"/>
        <d v="2023-08-14T00:00:00"/>
        <d v="2023-01-08T00:00:00"/>
        <d v="2023-03-14T00:00:00"/>
        <d v="2023-03-02T00:00:00"/>
        <d v="2023-08-23T00:00:00"/>
        <d v="2023-03-11T00:00:00"/>
        <d v="2023-02-02T00:00:00"/>
        <d v="2023-12-05T00:00:00"/>
        <d v="2024-06-10T00:00:00"/>
        <d v="2023-09-01T00:00:00"/>
        <d v="2023-10-13T00:00:00"/>
        <d v="2024-05-12T00:00:00"/>
        <d v="2023-08-08T00:00:00"/>
        <d v="2023-05-16T00:00:00"/>
        <d v="2024-08-07T00:00:00"/>
        <d v="2024-08-13T00:00:00"/>
        <d v="2024-04-29T00:00:00"/>
        <d v="2023-09-06T00:00:00"/>
        <d v="2024-02-21T00:00:00"/>
        <d v="2023-07-14T00:00:00"/>
        <d v="2023-04-07T00:00:00"/>
        <d v="2023-04-10T00:00:00"/>
        <d v="2024-03-17T00:00:00"/>
        <d v="2023-12-29T00:00:00"/>
        <d v="2024-02-25T00:00:00"/>
        <d v="2024-04-23T00:00:00"/>
        <d v="2023-02-25T00:00:00"/>
      </sharedItems>
      <fieldGroup par="14"/>
    </cacheField>
    <cacheField name="LastTransactionDate" numFmtId="14">
      <sharedItems containsSemiMixedTypes="0" containsNonDate="0" containsDate="1" containsString="0" minDate="2024-09-19T00:00:00" maxDate="2025-04-01T00:00:00" count="43">
        <d v="2025-03-11T00:00:00"/>
        <d v="2024-11-10T00:00:00"/>
        <d v="2025-03-06T00:00:00"/>
        <d v="2025-03-24T00:00:00"/>
        <d v="2025-01-13T00:00:00"/>
        <d v="2025-03-18T00:00:00"/>
        <d v="2025-01-16T00:00:00"/>
        <d v="2025-01-31T00:00:00"/>
        <d v="2024-09-19T00:00:00"/>
        <d v="2025-03-14T00:00:00"/>
        <d v="2024-10-09T00:00:00"/>
        <d v="2025-03-05T00:00:00"/>
        <d v="2024-12-20T00:00:00"/>
        <d v="2025-03-04T00:00:00"/>
        <d v="2025-02-16T00:00:00"/>
        <d v="2025-03-25T00:00:00"/>
        <d v="2025-03-03T00:00:00"/>
        <d v="2024-11-13T00:00:00"/>
        <d v="2024-11-12T00:00:00"/>
        <d v="2025-02-04T00:00:00"/>
        <d v="2025-03-22T00:00:00"/>
        <d v="2025-03-08T00:00:00"/>
        <d v="2025-03-16T00:00:00"/>
        <d v="2025-01-21T00:00:00"/>
        <d v="2025-01-29T00:00:00"/>
        <d v="2024-11-21T00:00:00"/>
        <d v="2024-10-18T00:00:00"/>
        <d v="2025-03-02T00:00:00"/>
        <d v="2025-03-26T00:00:00"/>
        <d v="2024-10-27T00:00:00"/>
        <d v="2024-12-08T00:00:00"/>
        <d v="2024-12-23T00:00:00"/>
        <d v="2025-03-13T00:00:00"/>
        <d v="2025-03-12T00:00:00"/>
        <d v="2024-10-08T00:00:00"/>
        <d v="2025-03-15T00:00:00"/>
        <d v="2025-02-21T00:00:00"/>
        <d v="2025-01-08T00:00:00"/>
        <d v="2025-03-10T00:00:00"/>
        <d v="2025-03-17T00:00:00"/>
        <d v="2025-02-05T00:00:00"/>
        <d v="2025-03-31T00:00:00"/>
        <d v="2025-03-29T00:00:00"/>
      </sharedItems>
      <fieldGroup par="11"/>
    </cacheField>
    <cacheField name="DaysSinceLastTransaction" numFmtId="0">
      <sharedItems containsSemiMixedTypes="0" containsString="0" containsNumber="1" containsInteger="1" minValue="0" maxValue="193" count="43">
        <n v="20"/>
        <n v="141"/>
        <n v="25"/>
        <n v="7"/>
        <n v="77"/>
        <n v="13"/>
        <n v="74"/>
        <n v="59"/>
        <n v="193"/>
        <n v="17"/>
        <n v="173"/>
        <n v="26"/>
        <n v="101"/>
        <n v="27"/>
        <n v="43"/>
        <n v="6"/>
        <n v="28"/>
        <n v="138"/>
        <n v="139"/>
        <n v="55"/>
        <n v="9"/>
        <n v="23"/>
        <n v="15"/>
        <n v="69"/>
        <n v="61"/>
        <n v="130"/>
        <n v="164"/>
        <n v="29"/>
        <n v="5"/>
        <n v="155"/>
        <n v="113"/>
        <n v="98"/>
        <n v="18"/>
        <n v="19"/>
        <n v="174"/>
        <n v="16"/>
        <n v="38"/>
        <n v="82"/>
        <n v="21"/>
        <n v="14"/>
        <n v="54"/>
        <n v="0"/>
        <n v="2"/>
      </sharedItems>
    </cacheField>
    <cacheField name="RiskFlag" numFmtId="0">
      <sharedItems count="4">
        <s v="Active"/>
        <s v="Churned"/>
        <s v="High Risk"/>
        <s v="At Risk"/>
      </sharedItems>
    </cacheField>
    <cacheField name="Months (LastTransactionDate)" numFmtId="0" databaseField="0">
      <fieldGroup base="6">
        <rangePr groupBy="months" startDate="2024-09-19T00:00:00" endDate="2025-04-01T00:00:00"/>
        <groupItems count="14">
          <s v="&lt;9/19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5"/>
        </groupItems>
      </fieldGroup>
    </cacheField>
    <cacheField name="Quarters (LastTransactionDate)" numFmtId="0" databaseField="0">
      <fieldGroup base="6">
        <rangePr groupBy="quarters" startDate="2024-09-19T00:00:00" endDate="2025-04-01T00:00:00"/>
        <groupItems count="6">
          <s v="&lt;9/19/2024"/>
          <s v="Qtr1"/>
          <s v="Qtr2"/>
          <s v="Qtr3"/>
          <s v="Qtr4"/>
          <s v="&gt;4/1/2025"/>
        </groupItems>
      </fieldGroup>
    </cacheField>
    <cacheField name="Years (LastTransactionDate)" numFmtId="0" databaseField="0">
      <fieldGroup base="6">
        <rangePr groupBy="years" startDate="2024-09-19T00:00:00" endDate="2025-04-01T00:00:00"/>
        <groupItems count="4">
          <s v="&lt;9/19/2024"/>
          <s v="2024"/>
          <s v="2025"/>
          <s v="&gt;4/1/2025"/>
        </groupItems>
      </fieldGroup>
    </cacheField>
    <cacheField name="Months (OnboardingDate)" numFmtId="0" databaseField="0">
      <fieldGroup base="5">
        <rangePr groupBy="months" startDate="2023-01-08T00:00:00" endDate="2024-08-14T00:00:00"/>
        <groupItems count="14">
          <s v="&lt;1/8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4/2024"/>
        </groupItems>
      </fieldGroup>
    </cacheField>
    <cacheField name="Quarters (OnboardingDate)" numFmtId="0" databaseField="0">
      <fieldGroup base="5">
        <rangePr groupBy="quarters" startDate="2023-01-08T00:00:00" endDate="2024-08-14T00:00:00"/>
        <groupItems count="6">
          <s v="&lt;1/8/2023"/>
          <s v="Qtr1"/>
          <s v="Qtr2"/>
          <s v="Qtr3"/>
          <s v="Qtr4"/>
          <s v="&gt;8/14/2024"/>
        </groupItems>
      </fieldGroup>
    </cacheField>
    <cacheField name="Years (OnboardingDate)" numFmtId="0" databaseField="0">
      <fieldGroup base="5">
        <rangePr groupBy="years" startDate="2023-01-08T00:00:00" endDate="2024-08-14T00:00:00"/>
        <groupItems count="4">
          <s v="&lt;1/8/2023"/>
          <s v="2023"/>
          <s v="2024"/>
          <s v="&gt;8/1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1.012053819446" backgroundQuery="1" createdVersion="8" refreshedVersion="8" minRefreshableVersion="3" recordCount="0" supportSubquery="1" supportAdvancedDrill="1" xr:uid="{B0CAB919-E5F1-4201-AFD8-8C16DF21D82F}">
  <cacheSource type="external" connectionId="10"/>
  <cacheFields count="2">
    <cacheField name="[Transactions].[Channel].[Channel]" caption="Channel" numFmtId="0" hierarchy="36" level="1">
      <sharedItems count="2">
        <s v="Online"/>
        <s v="POS"/>
      </sharedItems>
    </cacheField>
    <cacheField name="[Measures].[Count of TransactionID]" caption="Count of TransactionID" numFmtId="0" hierarchy="47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0"/>
      </fieldsUsage>
    </cacheHierarchy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1.014180439815" backgroundQuery="1" createdVersion="8" refreshedVersion="8" minRefreshableVersion="3" recordCount="0" supportSubquery="1" supportAdvancedDrill="1" xr:uid="{1EC2BC69-48EA-40D1-BA04-FAD067C0B3A2}">
  <cacheSource type="external" connectionId="10"/>
  <cacheFields count="2">
    <cacheField name="[Transactions].[Channel].[Channel]" caption="Channel" numFmtId="0" hierarchy="36" level="1">
      <sharedItems count="2">
        <s v="Online"/>
        <s v="POS"/>
      </sharedItems>
    </cacheField>
    <cacheField name="[Measures].[Average of Amount]" caption="Average of Amount" numFmtId="0" hierarchy="49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0"/>
      </fieldsUsage>
    </cacheHierarchy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1.043458796295" backgroundQuery="1" createdVersion="8" refreshedVersion="8" minRefreshableVersion="3" recordCount="0" supportSubquery="1" supportAdvancedDrill="1" xr:uid="{9F7A9895-C5C5-4212-9A07-C249716B39A2}">
  <cacheSource type="external" connectionId="10"/>
  <cacheFields count="3">
    <cacheField name="[Calendar].[Quarter].[Quarter]" caption="Quarter" numFmtId="0" hierarchy="4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Calendar].[Quarter].&amp;[1]"/>
            <x15:cachedUniqueName index="1" name="[Calendar].[Quarter].&amp;[2]"/>
            <x15:cachedUniqueName index="2" name="[Calendar].[Quarter].&amp;[3]"/>
            <x15:cachedUniqueName index="3" name="[Calendar].[Quarter].&amp;[4]"/>
          </x15:cachedUniqueNames>
        </ext>
      </extLst>
    </cacheField>
    <cacheField name="[Calendar].[Year].[Year]" caption="Year" numFmtId="0" hierarchy="5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3]"/>
            <x15:cachedUniqueName index="1" name="[Calendar].[Year].&amp;[2024]"/>
            <x15:cachedUniqueName index="2" name="[Calendar].[Year].&amp;[2025]"/>
          </x15:cachedUniqueNames>
        </ext>
      </extLst>
    </cacheField>
    <cacheField name="[Measures].[Sum of Amount]" caption="Sum of Amount" numFmtId="0" hierarchy="44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1.036026041664" backgroundQuery="1" createdVersion="8" refreshedVersion="8" minRefreshableVersion="3" recordCount="0" supportSubquery="1" supportAdvancedDrill="1" xr:uid="{3731F8AD-8059-4098-B6EE-C8AACC5964B8}">
  <cacheSource type="external" connectionId="10"/>
  <cacheFields count="5">
    <cacheField name="[Calendar].[MonthYear].[MonthYear]" caption="MonthYear" numFmtId="0" hierarchy="6" level="1">
      <sharedItems containsSemiMixedTypes="0" containsNonDate="0" containsDate="1" containsString="0" minDate="2023-01-01T00:00:00" maxDate="2025-03-02T00:00:00" count="27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</sharedItems>
    </cacheField>
    <cacheField name="[Calendar].[MonthYear (Month)].[MonthYear (Month)]" caption="MonthYear (Month)" numFmtId="0" hierarchy="9" level="1">
      <sharedItems count="3">
        <s v="Jan"/>
        <s v="Feb"/>
        <s v="Mar"/>
      </sharedItems>
    </cacheField>
    <cacheField name="[Calendar].[MonthYear (Quarter)].[MonthYear (Quarter)]" caption="MonthYear (Quarter)" numFmtId="0" hierarchy="8" level="1">
      <sharedItems count="4">
        <s v="Qtr1"/>
        <s v="Qtr2"/>
        <s v="Qtr3"/>
        <s v="Qtr4"/>
      </sharedItems>
    </cacheField>
    <cacheField name="[Calendar].[MonthYear (Year)].[MonthYear (Year)]" caption="MonthYear (Year)" numFmtId="0" hierarchy="7" level="1">
      <sharedItems count="3">
        <s v="2023"/>
        <s v="2024"/>
        <s v="2025"/>
      </sharedItems>
    </cacheField>
    <cacheField name="[Measures].[Sum of Amount]" caption="Sum of Amount" numFmtId="0" hierarchy="44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2" memberValueDatatype="7" unbalanced="0">
      <fieldsUsage count="2">
        <fieldUsage x="-1"/>
        <fieldUsage x="0"/>
      </fieldsUsage>
    </cacheHierarchy>
    <cacheHierarchy uniqueName="[Calendar].[MonthYear (Year)]" caption="MonthYear (Year)" attribute="1" defaultMemberUniqueName="[Calendar].[MonthYear (Year)].[All]" allUniqueName="[Calendar].[MonthYear (Year)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2" memberValueDatatype="130" unbalanced="0">
      <fieldsUsage count="2">
        <fieldUsage x="-1"/>
        <fieldUsage x="1"/>
      </fieldsUsage>
    </cacheHierarchy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1.011624305553" backgroundQuery="1" createdVersion="8" refreshedVersion="8" minRefreshableVersion="3" recordCount="0" supportSubquery="1" supportAdvancedDrill="1" xr:uid="{AADA7676-2B61-4F2A-876E-82BAFB85F59D}">
  <cacheSource type="external" connectionId="10"/>
  <cacheFields count="2">
    <cacheField name="[Transactions].[Hour].[Hour]" caption="Hour" numFmtId="0" hierarchy="30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Transactions].[Hour].&amp;[0]"/>
            <x15:cachedUniqueName index="1" name="[Transactions].[Hour].&amp;[1]"/>
            <x15:cachedUniqueName index="2" name="[Transactions].[Hour].&amp;[2]"/>
            <x15:cachedUniqueName index="3" name="[Transactions].[Hour].&amp;[3]"/>
            <x15:cachedUniqueName index="4" name="[Transactions].[Hour].&amp;[4]"/>
            <x15:cachedUniqueName index="5" name="[Transactions].[Hour].&amp;[5]"/>
            <x15:cachedUniqueName index="6" name="[Transactions].[Hour].&amp;[6]"/>
            <x15:cachedUniqueName index="7" name="[Transactions].[Hour].&amp;[7]"/>
            <x15:cachedUniqueName index="8" name="[Transactions].[Hour].&amp;[8]"/>
            <x15:cachedUniqueName index="9" name="[Transactions].[Hour].&amp;[9]"/>
            <x15:cachedUniqueName index="10" name="[Transactions].[Hour].&amp;[10]"/>
            <x15:cachedUniqueName index="11" name="[Transactions].[Hour].&amp;[11]"/>
            <x15:cachedUniqueName index="12" name="[Transactions].[Hour].&amp;[12]"/>
            <x15:cachedUniqueName index="13" name="[Transactions].[Hour].&amp;[13]"/>
            <x15:cachedUniqueName index="14" name="[Transactions].[Hour].&amp;[14]"/>
            <x15:cachedUniqueName index="15" name="[Transactions].[Hour].&amp;[15]"/>
            <x15:cachedUniqueName index="16" name="[Transactions].[Hour].&amp;[16]"/>
            <x15:cachedUniqueName index="17" name="[Transactions].[Hour].&amp;[17]"/>
            <x15:cachedUniqueName index="18" name="[Transactions].[Hour].&amp;[18]"/>
            <x15:cachedUniqueName index="19" name="[Transactions].[Hour].&amp;[19]"/>
            <x15:cachedUniqueName index="20" name="[Transactions].[Hour].&amp;[20]"/>
            <x15:cachedUniqueName index="21" name="[Transactions].[Hour].&amp;[21]"/>
            <x15:cachedUniqueName index="22" name="[Transactions].[Hour].&amp;[22]"/>
            <x15:cachedUniqueName index="23" name="[Transactions].[Hour].&amp;[23]"/>
          </x15:cachedUniqueNames>
        </ext>
      </extLst>
    </cacheField>
    <cacheField name="[Measures].[Count of TransactionID]" caption="Count of TransactionID" numFmtId="0" hierarchy="47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2" memberValueDatatype="20" unbalanced="0">
      <fieldsUsage count="2">
        <fieldUsage x="-1"/>
        <fieldUsage x="0"/>
      </fieldsUsage>
    </cacheHierarchy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952716087966" backgroundQuery="1" createdVersion="8" refreshedVersion="8" minRefreshableVersion="3" recordCount="0" supportSubquery="1" supportAdvancedDrill="1" xr:uid="{AE7258C7-AAB5-4190-AFA4-DF405B0254F3}">
  <cacheSource type="external" connectionId="10"/>
  <cacheFields count="3">
    <cacheField name="[Markets].[Region].[Region]" caption="Region" numFmtId="0" hierarchy="16" level="1">
      <sharedItems count="4">
        <s v="East Africa"/>
        <s v="Middle East"/>
        <s v="North Africa"/>
        <s v="South Asia"/>
      </sharedItems>
    </cacheField>
    <cacheField name="[Measures].[Sum of Amount]" caption="Sum of Amount" numFmtId="0" hierarchy="44" level="32767"/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2" memberValueDatatype="130" unbalanced="0">
      <fieldsUsage count="2">
        <fieldUsage x="-1"/>
        <fieldUsage x="0"/>
      </fieldsUsage>
    </cacheHierarchy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6.683109606478" backgroundQuery="1" createdVersion="8" refreshedVersion="8" minRefreshableVersion="3" recordCount="0" supportSubquery="1" supportAdvancedDrill="1" xr:uid="{54CAD84F-E9B1-4573-A5DB-DDEB14F9B98A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Transactions].[Status].[Status]" caption="Status" numFmtId="0" hierarchy="32" level="1">
      <sharedItems containsSemiMixedTypes="0" containsNonDate="0" containsString="0"/>
    </cacheField>
    <cacheField name="[Measures].[Average of Amount]" caption="Average of Amount" numFmtId="0" hierarchy="49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813738888886" backgroundQuery="1" createdVersion="8" refreshedVersion="8" minRefreshableVersion="3" recordCount="0" supportSubquery="1" supportAdvancedDrill="1" xr:uid="{636864AD-03F7-4A5C-81EF-CC43506508A2}">
  <cacheSource type="external" connectionId="10"/>
  <cacheFields count="4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Measures].[Sum of Amount]" caption="Sum of Amount" numFmtId="0" hierarchy="44" level="32767"/>
    <cacheField name="[Transactions].[Status].[Status]" caption="Status" numFmtId="0" hierarchy="32" level="1">
      <sharedItems containsSemiMixedTypes="0" containsNonDate="0" containsString="0"/>
    </cacheField>
    <cacheField name="[Measures].[Distinct Count of MerchantID]" caption="Distinct Count of MerchantID" numFmtId="0" hierarchy="51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945601388892" backgroundQuery="1" createdVersion="8" refreshedVersion="8" minRefreshableVersion="3" recordCount="0" supportSubquery="1" supportAdvancedDrill="1" xr:uid="{B3C85798-D4F1-4486-B600-065B387275E9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Measures].[Sum of Amount]" caption="Sum of Amount" numFmtId="0" hierarchy="44" level="32767"/>
    <cacheField name="[Measures].[Distinct Count of MerchantID]" caption="Distinct Count of MerchantID" numFmtId="0" hierarchy="51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4.80922210648" backgroundQuery="1" createdVersion="8" refreshedVersion="8" minRefreshableVersion="3" recordCount="0" supportSubquery="1" supportAdvancedDrill="1" xr:uid="{FCABEEAC-DC07-45A6-A3F7-FE961B93D267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Transactions].[Status].[Status]" caption="Status" numFmtId="0" hierarchy="32" level="1">
      <sharedItems count="3">
        <s v="Failed"/>
        <s v="Pending"/>
        <s v="Success"/>
      </sharedItems>
    </cacheField>
    <cacheField name="[Measures].[Count of TransactionID]" caption="Count of TransactionID" numFmtId="0" hierarchy="47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809620370368" backgroundQuery="1" createdVersion="8" refreshedVersion="8" minRefreshableVersion="3" recordCount="0" supportSubquery="1" supportAdvancedDrill="1" xr:uid="{6C78EBF3-BE42-42EF-8982-94C92D92D58C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Transactions].[Status].[Status]" caption="Status" numFmtId="0" hierarchy="32" level="1">
      <sharedItems containsSemiMixedTypes="0" containsNonDate="0" containsString="0"/>
    </cacheField>
    <cacheField name="[Measures].[Sum of Amount]" caption="Sum of Amount" numFmtId="0" hierarchy="44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6.770205324072" backgroundQuery="1" createdVersion="8" refreshedVersion="8" minRefreshableVersion="3" recordCount="0" supportSubquery="1" supportAdvancedDrill="1" xr:uid="{0244A104-B7EF-41D8-A6A4-93A6D5E0829F}">
  <cacheSource type="external" connectionId="10"/>
  <cacheFields count="4">
    <cacheField name="[Transactions].[FailureReason].[FailureReason]" caption="FailureReason" numFmtId="0" hierarchy="34" level="1">
      <sharedItems count="7">
        <s v="Card Declined"/>
        <s v="Expired Card"/>
        <s v="Fraud Suspicion"/>
        <s v="Insufficient Funds"/>
        <s v="Invalid CVV"/>
        <s v="Limit Exceeded"/>
        <s v="Network Timeout"/>
      </sharedItems>
    </cacheField>
    <cacheField name="[Measures].[Count of TransactionID]" caption="Count of TransactionID" numFmtId="0" hierarchy="47" level="32767"/>
    <cacheField name="[Markets].[MarketName].[MarketName]" caption="MarketName" numFmtId="0" hierarchy="14" level="1">
      <sharedItems containsSemiMixedTypes="0" containsNonDate="0" containsString="0"/>
    </cacheField>
    <cacheField name="[Transactions].[Status].[Status]" caption="Status" numFmtId="0" hierarchy="32" level="1">
      <sharedItems count="1">
        <s v="Failed"/>
      </sharedItems>
    </cacheField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2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3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83224236111" backgroundQuery="1" createdVersion="8" refreshedVersion="8" minRefreshableVersion="3" recordCount="0" supportSubquery="1" supportAdvancedDrill="1" xr:uid="{D03A918B-BEB2-4D94-922C-D50636D3ADB9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Measures].[Count of TransactionID]" caption="Count of TransactionID" numFmtId="0" hierarchy="47" level="32767"/>
    <cacheField name="[Transactions].[Status].[Status]" caption="Status" numFmtId="0" hierarchy="32" level="1">
      <sharedItems count="3">
        <s v="Failed"/>
        <s v="Pending"/>
        <s v="Success"/>
      </sharedItems>
    </cacheField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799456597226" backgroundQuery="1" createdVersion="8" refreshedVersion="8" minRefreshableVersion="3" recordCount="0" supportSubquery="1" supportAdvancedDrill="1" xr:uid="{04E1AF1B-47A0-4651-8802-A0F7942A72AF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Measures].[Sum of Amount]" caption="Sum of Amount" numFmtId="0" hierarchy="44" level="32767"/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6.742075578702" backgroundQuery="1" createdVersion="8" refreshedVersion="8" minRefreshableVersion="3" recordCount="0" supportSubquery="1" supportAdvancedDrill="1" xr:uid="{42A4E065-7638-4BD2-BB6B-01BFDA47AB06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Measures].[Count of TransactionID]" caption="Count of TransactionID" numFmtId="0" hierarchy="47" level="32767"/>
    <cacheField name="[Transactions].[Status].[Status]" caption="Status" numFmtId="0" hierarchy="32" level="1">
      <sharedItems count="3">
        <s v="Failed"/>
        <s v="Pending"/>
        <s v="Success"/>
      </sharedItems>
    </cacheField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2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0.85564710648" backgroundQuery="1" createdVersion="8" refreshedVersion="8" minRefreshableVersion="3" recordCount="0" supportSubquery="1" supportAdvancedDrill="1" xr:uid="{90405D3C-AA94-47A2-84BD-DA59C5D47DCE}">
  <cacheSource type="external" connectionId="10"/>
  <cacheFields count="3">
    <cacheField name="[Markets].[MarketName].[MarketName]" caption="MarketName" numFmtId="0" hierarchy="14" level="1">
      <sharedItems count="5">
        <s v="Egypt"/>
        <s v="Kenya"/>
        <s v="Morocco"/>
        <s v="Pakistan"/>
        <s v="UAE"/>
      </sharedItems>
    </cacheField>
    <cacheField name="[Transactions].[Status].[Status]" caption="Status" numFmtId="0" hierarchy="32" level="1">
      <sharedItems containsSemiMixedTypes="0" containsNonDate="0" containsString="0"/>
    </cacheField>
    <cacheField name="[Measures].[Sum of Amount]" caption="Sum of Amount" numFmtId="0" hierarchy="44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2" memberValueDatatype="130" unbalanced="0">
      <fieldsUsage count="2">
        <fieldUsage x="-1"/>
        <fieldUsage x="0"/>
      </fieldsUsage>
    </cacheHierarchy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7.806908217593" backgroundQuery="1" createdVersion="8" refreshedVersion="8" minRefreshableVersion="3" recordCount="0" supportSubquery="1" supportAdvancedDrill="1" xr:uid="{B7457562-6554-4A9D-A5BF-B938B0763D21}">
  <cacheSource type="external" connectionId="10"/>
  <cacheFields count="5">
    <cacheField name="[Transactions].[Status].[Status]" caption="Status" numFmtId="0" hierarchy="32" level="1">
      <sharedItems containsSemiMixedTypes="0" containsNonDate="0" containsString="0"/>
    </cacheField>
    <cacheField name="[Measures].[Sum of Amount]" caption="Sum of Amount" numFmtId="0" hierarchy="44" level="32767"/>
    <cacheField name="[Calendar].[MonthYear (Month)].[MonthYear (Month)]" caption="MonthYear (Month)" numFmtId="0" hierarchy="9" level="1">
      <sharedItems count="3">
        <s v="Jan"/>
        <s v="Feb"/>
        <s v="Mar"/>
      </sharedItems>
    </cacheField>
    <cacheField name="[Calendar].[MonthYear (Year)].[MonthYear (Year)]" caption="MonthYear (Year)" numFmtId="0" hierarchy="7" level="1">
      <sharedItems count="3">
        <s v="2023"/>
        <s v="2024"/>
        <s v="2025"/>
      </sharedItems>
    </cacheField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2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2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2" memberValueDatatype="130" unbalanced="0">
      <fieldsUsage count="2">
        <fieldUsage x="-1"/>
        <fieldUsage x="2"/>
      </fieldsUsage>
    </cacheHierarchy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2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8.29198321759" backgroundQuery="1" createdVersion="8" refreshedVersion="8" minRefreshableVersion="3" recordCount="0" supportSubquery="1" supportAdvancedDrill="1" xr:uid="{CA2F3399-1AE4-4029-96A7-6A23FA741841}">
  <cacheSource type="external" connectionId="10"/>
  <cacheFields count="2">
    <cacheField name="[Calendar].[Quarter].[Quarter]" caption="Quarter" numFmtId="0" hierarchy="4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Calendar].[Quarter].&amp;[1]"/>
            <x15:cachedUniqueName index="1" name="[Calendar].[Quarter].&amp;[2]"/>
            <x15:cachedUniqueName index="2" name="[Calendar].[Quarter].&amp;[3]"/>
            <x15:cachedUniqueName index="3" name="[Calendar].[Quarter].&amp;[4]"/>
          </x15:cachedUniqueNames>
        </ext>
      </extLst>
    </cacheField>
    <cacheField name="[Measures].[Sum of Amount]" caption="Sum of Amount" numFmtId="0" hierarchy="44" level="32767"/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>
      <fieldsUsage count="2">
        <fieldUsage x="-1"/>
        <fieldUsage x="0"/>
      </fieldsUsage>
    </cacheHierarchy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8.309421527774" backgroundQuery="1" createdVersion="8" refreshedVersion="8" minRefreshableVersion="3" recordCount="0" supportSubquery="1" supportAdvancedDrill="1" xr:uid="{A4016A0C-9969-4E9E-ABE8-E7AFF536F6F7}">
  <cacheSource type="external" connectionId="10"/>
  <cacheFields count="6">
    <cacheField name="[Calendar].[MonthYear].[MonthYear]" caption="MonthYear" numFmtId="0" hierarchy="6" level="1">
      <sharedItems containsSemiMixedTypes="0" containsNonDate="0" containsDate="1" containsString="0" minDate="2023-01-01T00:00:00" maxDate="2025-03-02T00:00:00" count="27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</sharedItems>
    </cacheField>
    <cacheField name="[Calendar].[MonthYear (Month)].[MonthYear (Month)]" caption="MonthYear (Month)" numFmtId="0" hierarchy="9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Calendar].[MonthYear (Quarter)].[MonthYear (Quarter)]" caption="MonthYear (Quarter)" numFmtId="0" hierarchy="8" level="1">
      <sharedItems count="4">
        <s v="Qtr1"/>
        <s v="Qtr2"/>
        <s v="Qtr3"/>
        <s v="Qtr4"/>
      </sharedItems>
    </cacheField>
    <cacheField name="[Calendar].[MonthYear (Year)].[MonthYear (Year)]" caption="MonthYear (Year)" numFmtId="0" hierarchy="7" level="1">
      <sharedItems count="3">
        <s v="2023"/>
        <s v="2024"/>
        <s v="2025"/>
      </sharedItems>
    </cacheField>
    <cacheField name="[Measures].[Count of TransactionID]" caption="Count of TransactionID" numFmtId="0" hierarchy="47" level="32767"/>
    <cacheField name="[Transactions].[Channel].[Channel]" caption="Channel" numFmtId="0" hierarchy="36" level="1">
      <sharedItems count="2">
        <s v="Online"/>
        <s v="POS"/>
      </sharedItems>
    </cacheField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2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2" memberValueDatatype="7" unbalanced="0">
      <fieldsUsage count="2">
        <fieldUsage x="-1"/>
        <fieldUsage x="0"/>
      </fieldsUsage>
    </cacheHierarchy>
    <cacheHierarchy uniqueName="[Calendar].[MonthYear (Year)]" caption="MonthYear (Year)" attribute="1" defaultMemberUniqueName="[Calendar].[MonthYear (Year)].[All]" allUniqueName="[Calendar].[MonthYear (Year)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2" memberValueDatatype="130" unbalanced="0">
      <fieldsUsage count="2">
        <fieldUsage x="-1"/>
        <fieldUsage x="1"/>
      </fieldsUsage>
    </cacheHierarchy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5"/>
      </fieldsUsage>
    </cacheHierarchy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8.311102893516" backgroundQuery="1" createdVersion="8" refreshedVersion="8" minRefreshableVersion="3" recordCount="0" supportSubquery="1" supportAdvancedDrill="1" xr:uid="{43726AC3-E2F6-46A1-83AB-6D7B5063DF84}">
  <cacheSource type="external" connectionId="10"/>
  <cacheFields count="2">
    <cacheField name="[Measures].[Count of TransactionID]" caption="Count of TransactionID" numFmtId="0" hierarchy="47" level="32767"/>
    <cacheField name="[Transactions].[Hour].[Hour]" caption="Hour" numFmtId="0" hierarchy="30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Transactions].[Hour].&amp;[0]"/>
            <x15:cachedUniqueName index="1" name="[Transactions].[Hour].&amp;[1]"/>
            <x15:cachedUniqueName index="2" name="[Transactions].[Hour].&amp;[2]"/>
            <x15:cachedUniqueName index="3" name="[Transactions].[Hour].&amp;[3]"/>
            <x15:cachedUniqueName index="4" name="[Transactions].[Hour].&amp;[4]"/>
            <x15:cachedUniqueName index="5" name="[Transactions].[Hour].&amp;[5]"/>
            <x15:cachedUniqueName index="6" name="[Transactions].[Hour].&amp;[6]"/>
            <x15:cachedUniqueName index="7" name="[Transactions].[Hour].&amp;[7]"/>
            <x15:cachedUniqueName index="8" name="[Transactions].[Hour].&amp;[8]"/>
            <x15:cachedUniqueName index="9" name="[Transactions].[Hour].&amp;[9]"/>
            <x15:cachedUniqueName index="10" name="[Transactions].[Hour].&amp;[10]"/>
            <x15:cachedUniqueName index="11" name="[Transactions].[Hour].&amp;[11]"/>
            <x15:cachedUniqueName index="12" name="[Transactions].[Hour].&amp;[12]"/>
            <x15:cachedUniqueName index="13" name="[Transactions].[Hour].&amp;[13]"/>
            <x15:cachedUniqueName index="14" name="[Transactions].[Hour].&amp;[14]"/>
            <x15:cachedUniqueName index="15" name="[Transactions].[Hour].&amp;[15]"/>
            <x15:cachedUniqueName index="16" name="[Transactions].[Hour].&amp;[16]"/>
            <x15:cachedUniqueName index="17" name="[Transactions].[Hour].&amp;[17]"/>
            <x15:cachedUniqueName index="18" name="[Transactions].[Hour].&amp;[18]"/>
            <x15:cachedUniqueName index="19" name="[Transactions].[Hour].&amp;[19]"/>
            <x15:cachedUniqueName index="20" name="[Transactions].[Hour].&amp;[20]"/>
            <x15:cachedUniqueName index="21" name="[Transactions].[Hour].&amp;[21]"/>
            <x15:cachedUniqueName index="22" name="[Transactions].[Hour].&amp;[22]"/>
            <x15:cachedUniqueName index="23" name="[Transactions].[Hour].&amp;[23]"/>
          </x15:cachedUniqueNames>
        </ext>
      </extLst>
    </cacheField>
  </cacheFields>
  <cacheHierarchies count="53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2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2" memberValueDatatype="20" unbalanced="0">
      <fieldsUsage count="2">
        <fieldUsage x="-1"/>
        <fieldUsage x="1"/>
      </fieldsUsage>
    </cacheHierarchy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0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8.317772453702" backgroundQuery="1" createdVersion="8" refreshedVersion="8" minRefreshableVersion="3" recordCount="0" supportSubquery="1" supportAdvancedDrill="1" xr:uid="{94BC0C28-4358-4E46-9822-7520BCD5E42B}">
  <cacheSource type="external" connectionId="10"/>
  <cacheFields count="7">
    <cacheField name="[Measures].[Sum of Amount]" caption="Sum of Amount" numFmtId="0" hierarchy="44" level="32767"/>
    <cacheField name="[Calendar].[MonthYear].[MonthYear]" caption="MonthYear" numFmtId="0" hierarchy="6" level="1">
      <sharedItems containsSemiMixedTypes="0" containsNonDate="0" containsDate="1" containsString="0" minDate="2025-02-01T00:00:00" maxDate="2025-03-02T00:00:00" count="2">
        <d v="2025-02-01T00:00:00"/>
        <d v="2025-03-01T00:00:00"/>
      </sharedItems>
    </cacheField>
    <cacheField name="[Calendar].[MonthYear (Month)].[MonthYear (Month)]" caption="MonthYear (Month)" numFmtId="0" hierarchy="9" level="1">
      <sharedItems count="3">
        <s v="Jan"/>
        <s v="Feb"/>
        <s v="Mar"/>
      </sharedItems>
    </cacheField>
    <cacheField name="[Calendar].[MonthYear (Quarter)].[MonthYear (Quarter)]" caption="MonthYear (Quarter)" numFmtId="0" hierarchy="8" level="1">
      <sharedItems count="1">
        <s v="Qtr1"/>
      </sharedItems>
    </cacheField>
    <cacheField name="[Calendar].[MonthYear (Year)].[MonthYear (Year)]" caption="MonthYear (Year)" numFmtId="0" hierarchy="7" level="1">
      <sharedItems count="3">
        <s v="2023"/>
        <s v="2024"/>
        <s v="2025"/>
      </sharedItems>
    </cacheField>
    <cacheField name="[Transactions].[Status].[Status]" caption="Status" numFmtId="0" hierarchy="32" level="1">
      <sharedItems containsSemiMixedTypes="0" containsNonDate="0" containsString="0"/>
    </cacheField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2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/>
    <cacheHierarchy uniqueName="[Calendar].[MonthYear]" caption="MonthYear" attribute="1" time="1" defaultMemberUniqueName="[Calendar].[MonthYear].[All]" allUniqueName="[Calendar].[MonthYear].[All]" dimensionUniqueName="[Calendar]" displayFolder="" count="2" memberValueDatatype="7" unbalanced="0">
      <fieldsUsage count="2">
        <fieldUsage x="-1"/>
        <fieldUsage x="1"/>
      </fieldsUsage>
    </cacheHierarchy>
    <cacheHierarchy uniqueName="[Calendar].[MonthYear (Year)]" caption="MonthYear (Year)" attribute="1" defaultMemberUniqueName="[Calendar].[MonthYear (Year)].[All]" allUniqueName="[Calendar].[MonthYear (Year)].[All]" dimensionUniqueName="[Calendar]" displayFolder="" count="2" memberValueDatatype="130" unbalanced="0">
      <fieldsUsage count="2">
        <fieldUsage x="-1"/>
        <fieldUsage x="4"/>
      </fieldsUsage>
    </cacheHierarchy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2" memberValueDatatype="130" unbalanced="0">
      <fieldsUsage count="2">
        <fieldUsage x="-1"/>
        <fieldUsage x="3"/>
      </fieldsUsage>
    </cacheHierarchy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2" memberValueDatatype="130" unbalanced="0">
      <fieldsUsage count="2">
        <fieldUsage x="-1"/>
        <fieldUsage x="2"/>
      </fieldsUsage>
    </cacheHierarchy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>
      <fieldsUsage count="2">
        <fieldUsage x="-1"/>
        <fieldUsage x="5"/>
      </fieldsUsage>
    </cacheHierarchy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3farag" refreshedDate="46258.320219907408" backgroundQuery="1" createdVersion="8" refreshedVersion="8" minRefreshableVersion="3" recordCount="0" supportSubquery="1" supportAdvancedDrill="1" xr:uid="{6AA52F7E-9446-464F-944C-373171E8DF5C}">
  <cacheSource type="external" connectionId="10"/>
  <cacheFields count="4">
    <cacheField name="[Calendar].[MonthName].[MonthName]" caption="MonthName" numFmtId="0" hierarchy="3" level="1">
      <sharedItems count="3">
        <s v="February"/>
        <s v="January"/>
        <s v="March"/>
      </sharedItems>
    </cacheField>
    <cacheField name="[Calendar].[Year].[Year]" caption="Year" numFmtId="0" hierarchy="5" level="1">
      <sharedItems containsSemiMixedTypes="0" containsString="0" containsNumber="1" containsInteger="1" minValue="2025" maxValue="2025" count="1">
        <n v="2025"/>
      </sharedItems>
      <extLst>
        <ext xmlns:x15="http://schemas.microsoft.com/office/spreadsheetml/2010/11/main" uri="{4F2E5C28-24EA-4eb8-9CBF-B6C8F9C3D259}">
          <x15:cachedUniqueNames>
            <x15:cachedUniqueName index="0" name="[Calendar].[Year].&amp;[2025]"/>
          </x15:cachedUniqueNames>
        </ext>
      </extLst>
    </cacheField>
    <cacheField name="[Measures].[Sum of Amount]" caption="Sum of Amount" numFmtId="0" hierarchy="44" level="32767"/>
    <cacheField name="Unsupported0" numFmtId="0" hierarchy="5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4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Name]" caption="MonthName" attribute="1" defaultMemberUniqueName="[Calendar].[MonthName].[All]" allUniqueName="[Calendar].[MonthName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20" unbalanced="0">
      <fieldsUsage count="2">
        <fieldUsage x="-1"/>
        <fieldUsage x="1"/>
      </fieldsUsage>
    </cacheHierarchy>
    <cacheHierarchy uniqueName="[Calendar].[MonthYear]" caption="MonthYear" attribute="1" time="1" defaultMemberUniqueName="[Calendar].[MonthYear].[All]" allUniqueName="[Calendar].[MonthYear].[All]" dimensionUniqueName="[Calendar]" displayFolder="" count="0" memberValueDatatype="7" unbalanced="0"/>
    <cacheHierarchy uniqueName="[Calendar].[MonthYear (Year)]" caption="MonthYear (Year)" attribute="1" defaultMemberUniqueName="[Calendar].[MonthYear (Year)].[All]" allUniqueName="[Calendar].[MonthYear (Year)].[All]" dimensionUniqueName="[Calendar]" displayFolder="" count="0" memberValueDatatype="130" unbalanced="0"/>
    <cacheHierarchy uniqueName="[Calendar].[MonthYear (Quarter)]" caption="MonthYear (Quarter)" attribute="1" defaultMemberUniqueName="[Calendar].[MonthYear (Quarter)].[All]" allUniqueName="[Calendar].[MonthYear (Quarter)].[All]" dimensionUniqueName="[Calendar]" displayFolder="" count="0" memberValueDatatype="130" unbalanced="0"/>
    <cacheHierarchy uniqueName="[Calendar].[MonthYear (Month)]" caption="MonthYear (Month)" attribute="1" defaultMemberUniqueName="[Calendar].[MonthYear (Month)].[All]" allUniqueName="[Calendar].[MonthYear (Month)].[All]" dimensionUniqueName="[Calendar]" displayFolder="" count="0" memberValueDatatype="130" unbalanced="0"/>
    <cacheHierarchy uniqueName="[ForecastSeed].[Date]" caption="Date" attribute="1" time="1" defaultMemberUniqueName="[ForecastSeed].[Date].[All]" allUniqueName="[ForecastSeed].[Date].[All]" dimensionUniqueName="[ForecastSeed]" displayFolder="" count="0" memberValueDatatype="7" unbalanced="0"/>
    <cacheHierarchy uniqueName="[ForecastSeed].[GMV]" caption="GMV" attribute="1" defaultMemberUniqueName="[ForecastSeed].[GMV].[All]" allUniqueName="[ForecastSeed].[GMV].[All]" dimensionUniqueName="[ForecastSeed]" displayFolder="" count="0" memberValueDatatype="5" unbalanced="0"/>
    <cacheHierarchy uniqueName="[ForecastSeed].[Type]" caption="Type" attribute="1" defaultMemberUniqueName="[ForecastSeed].[Type].[All]" allUniqueName="[ForecastSeed].[Type].[All]" dimensionUniqueName="[ForecastSeed]" displayFolder="" count="0" memberValueDatatype="130" unbalanced="0"/>
    <cacheHierarchy uniqueName="[Markets].[MarketID]" caption="MarketID" attribute="1" defaultMemberUniqueName="[Markets].[MarketID].[All]" allUniqueName="[Markets].[MarketID].[All]" dimensionUniqueName="[Markets]" displayFolder="" count="0" memberValueDatatype="130" unbalanced="0"/>
    <cacheHierarchy uniqueName="[Markets].[MarketName]" caption="MarketName" attribute="1" defaultMemberUniqueName="[Markets].[MarketName].[All]" allUniqueName="[Markets].[MarketName].[All]" dimensionUniqueName="[Markets]" displayFolder="" count="0" memberValueDatatype="130" unbalanced="0"/>
    <cacheHierarchy uniqueName="[Markets].[Currency]" caption="Currency" attribute="1" defaultMemberUniqueName="[Markets].[Currency].[All]" allUniqueName="[Markets].[Currency].[All]" dimensionUniqueName="[Markets]" displayFolder="" count="0" memberValueDatatype="130" unbalanced="0"/>
    <cacheHierarchy uniqueName="[Markets].[Region]" caption="Region" attribute="1" defaultMemberUniqueName="[Markets].[Region].[All]" allUniqueName="[Markets].[Region].[All]" dimensionUniqueName="[Markets]" displayFolder="" count="0" memberValueDatatype="130" unbalanced="0"/>
    <cacheHierarchy uniqueName="[Merchants].[MerchantID]" caption="MerchantID" attribute="1" defaultMemberUniqueName="[Merchants].[MerchantID].[All]" allUniqueName="[Merchants].[MerchantID].[All]" dimensionUniqueName="[Merchants]" displayFolder="" count="0" memberValueDatatype="130" unbalanced="0"/>
    <cacheHierarchy uniqueName="[Merchants].[MerchantName]" caption="MerchantName" attribute="1" defaultMemberUniqueName="[Merchants].[MerchantName].[All]" allUniqueName="[Merchants].[MerchantName].[All]" dimensionUniqueName="[Merchants]" displayFolder="" count="0" memberValueDatatype="130" unbalanced="0"/>
    <cacheHierarchy uniqueName="[Merchants].[Segment]" caption="Segment" attribute="1" defaultMemberUniqueName="[Merchants].[Segment].[All]" allUniqueName="[Merchants].[Segment].[All]" dimensionUniqueName="[Merchants]" displayFolder="" count="0" memberValueDatatype="130" unbalanced="0"/>
    <cacheHierarchy uniqueName="[Merchants].[Industry]" caption="Industry" attribute="1" defaultMemberUniqueName="[Merchants].[Industry].[All]" allUniqueName="[Merchants].[Industry].[All]" dimensionUniqueName="[Merchants]" displayFolder="" count="0" memberValueDatatype="130" unbalanced="0"/>
    <cacheHierarchy uniqueName="[Merchants].[Market]" caption="Market" attribute="1" defaultMemberUniqueName="[Merchants].[Market].[All]" allUniqueName="[Merchants].[Market].[All]" dimensionUniqueName="[Merchants]" displayFolder="" count="0" memberValueDatatype="130" unbalanced="0"/>
    <cacheHierarchy uniqueName="[Merchants].[OnboardingDate]" caption="OnboardingDate" attribute="1" time="1" defaultMemberUniqueName="[Merchants].[OnboardingDate].[All]" allUniqueName="[Merchants].[OnboardingDate].[All]" dimensionUniqueName="[Merchants]" displayFolder="" count="0" memberValueDatatype="7" unbalanced="0"/>
    <cacheHierarchy uniqueName="[Merchants].[LastTransactionDate]" caption="LastTransactionDate" attribute="1" time="1" defaultMemberUniqueName="[Merchants].[LastTransactionDate].[All]" allUniqueName="[Merchants].[LastTransactionDate].[All]" dimensionUniqueName="[Merchants]" displayFolder="" count="0" memberValueDatatype="7" unbalanced="0"/>
    <cacheHierarchy uniqueName="[Merchants].[DaysSinceLastTransaction]" caption="DaysSinceLastTransaction" attribute="1" defaultMemberUniqueName="[Merchants].[DaysSinceLastTransaction].[All]" allUniqueName="[Merchants].[DaysSinceLastTransaction].[All]" dimensionUniqueName="[Merchants]" displayFolder="" count="0" memberValueDatatype="20" unbalanced="0"/>
    <cacheHierarchy uniqueName="[Merchants].[RiskFlag]" caption="RiskFlag" attribute="1" defaultMemberUniqueName="[Merchants].[RiskFlag].[All]" allUniqueName="[Merchants].[RiskFlag].[All]" dimensionUniqueName="[Merchants]" displayFolder="" count="0" memberValueDatatype="130" unbalanced="0"/>
    <cacheHierarchy uniqueName="[Merchants].[Merchant Tenure]" caption="Merchant Tenure" attribute="1" defaultMemberUniqueName="[Merchants].[Merchant Tenure].[All]" allUniqueName="[Merchants].[Merchant Tenure].[All]" dimensionUniqueName="[Merchants]" displayFolder="" count="0" memberValueDatatype="20" unbalanced="0"/>
    <cacheHierarchy uniqueName="[Transactions].[TransactionID]" caption="TransactionID" attribute="1" defaultMemberUniqueName="[Transactions].[TransactionID].[All]" allUniqueName="[Transactions].[TransactionID].[All]" dimensionUniqueName="[Transactions]" displayFolder="" count="0" memberValueDatatype="130" unbalanced="0"/>
    <cacheHierarchy uniqueName="[Transactions].[MerchantID]" caption="MerchantID" attribute="1" defaultMemberUniqueName="[Transactions].[MerchantID].[All]" allUniqueName="[Transactions].[Mercha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Hour]" caption="Hour" attribute="1" defaultMemberUniqueName="[Transactions].[Hour].[All]" allUniqueName="[Transactions].[Hour].[All]" dimensionUniqueName="[Transactions]" displayFolder="" count="0" memberValueDatatype="2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5" unbalanced="0"/>
    <cacheHierarchy uniqueName="[Transactions].[Status]" caption="Status" attribute="1" defaultMemberUniqueName="[Transactions].[Status].[All]" allUniqueName="[Transactions].[Status].[All]" dimensionUniqueName="[Transactions]" displayFolder="" count="2" memberValueDatatype="130" unbalanced="0"/>
    <cacheHierarchy uniqueName="[Transactions].[PaymentMethod]" caption="PaymentMethod" attribute="1" defaultMemberUniqueName="[Transactions].[PaymentMethod].[All]" allUniqueName="[Transactions].[PaymentMethod].[All]" dimensionUniqueName="[Transactions]" displayFolder="" count="0" memberValueDatatype="130" unbalanced="0"/>
    <cacheHierarchy uniqueName="[Transactions].[FailureReason]" caption="FailureReason" attribute="1" defaultMemberUniqueName="[Transactions].[FailureReason].[All]" allUniqueName="[Transactions].[FailureReason].[All]" dimensionUniqueName="[Transactions]" displayFolder="" count="0" memberValueDatatype="130" unbalanced="0"/>
    <cacheHierarchy uniqueName="[Transactions].[Market]" caption="Market" attribute="1" defaultMemberUniqueName="[Transactions].[Market].[All]" allUniqueName="[Transactions].[Market].[All]" dimensionUniqueName="[Transactions]" displayFolder="" count="0" memberValueDatatype="13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Calendar].[MonthYear (Month Index)]" caption="MonthYear (Month Index)" attribute="1" defaultMemberUniqueName="[Calendar].[MonthYear (Month Index)].[All]" allUniqueName="[Calendar].[MonthYear (Month Index)].[All]" dimensionUniqueName="[Calendar]" displayFolder="" count="0" memberValueDatatype="20" unbalanced="0" hidden="1"/>
    <cacheHierarchy uniqueName="[Measures].[__XL_Count Markets]" caption="__XL_Count Markets" measure="1" displayFolder="" measureGroup="Markets" count="0" hidden="1"/>
    <cacheHierarchy uniqueName="[Measures].[__XL_Count Transactions]" caption="__XL_Count Transactions" measure="1" displayFolder="" measureGroup="Transactions" count="0" hidden="1"/>
    <cacheHierarchy uniqueName="[Measures].[__XL_Count ForecastSeed]" caption="__XL_Count ForecastSeed" measure="1" displayFolder="" measureGroup="ForecastSeed" count="0" hidden="1"/>
    <cacheHierarchy uniqueName="[Measures].[__XL_Count Merchants]" caption="__XL_Count Merchants" measure="1" displayFolder="" measureGroup="Merchan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GMV]" caption="Sum of GMV" measure="1" displayFolder="" measureGroup="ForecastSe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Amount]" caption="Max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TransactionID]" caption="Count of Transaction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MerchantID]" caption="Count of MerchantID" measure="1" displayFolder="" measureGroup="Merchant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mount]" caption="Average of Amount" measure="1" displayFolder="" measureGroup="Transaction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MerchantID 2]" caption="Count of Merchant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Distinct Count of MerchantID]" caption="Distinct Count of Merchant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PaymentMethod]" caption="Count of PaymentMetho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Unsupported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Calendar" uniqueName="[Calendar]" caption="Calendar"/>
    <dimension name="ForecastSeed" uniqueName="[ForecastSeed]" caption="ForecastSeed"/>
    <dimension name="Markets" uniqueName="[Markets]" caption="Markets"/>
    <dimension measure="1" name="Measures" uniqueName="[Measures]" caption="Measures"/>
    <dimension name="Merchants" uniqueName="[Merchants]" caption="Merchants"/>
    <dimension name="Transactions" uniqueName="[Transactions]" caption="Transactions"/>
  </dimensions>
  <measureGroups count="5">
    <measureGroup name="Calendar" caption="Calendar"/>
    <measureGroup name="ForecastSeed" caption="ForecastSeed"/>
    <measureGroup name="Markets" caption="Markets"/>
    <measureGroup name="Merchants" caption="Merchants"/>
    <measureGroup name="Transactions" caption="Transactions"/>
  </measureGroups>
  <maps count="8">
    <map measureGroup="0" dimension="0"/>
    <map measureGroup="1" dimension="1"/>
    <map measureGroup="2" dimension="2"/>
    <map measureGroup="3" dimension="4"/>
    <map measureGroup="4" dimension="0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s v="M0039"/>
    <x v="0"/>
    <n v="12"/>
    <n v="3573.79"/>
    <x v="0"/>
    <x v="0"/>
    <x v="0"/>
    <x v="0"/>
    <s v="POS"/>
  </r>
  <r>
    <x v="1"/>
    <s v="M0048"/>
    <x v="0"/>
    <n v="15"/>
    <n v="26352.22"/>
    <x v="0"/>
    <x v="1"/>
    <x v="0"/>
    <x v="1"/>
    <s v="Online"/>
  </r>
  <r>
    <x v="2"/>
    <s v="M0020"/>
    <x v="0"/>
    <n v="17"/>
    <n v="4312.37"/>
    <x v="0"/>
    <x v="2"/>
    <x v="0"/>
    <x v="2"/>
    <s v="Online"/>
  </r>
  <r>
    <x v="3"/>
    <s v="M0001"/>
    <x v="0"/>
    <n v="8"/>
    <n v="14159.75"/>
    <x v="0"/>
    <x v="0"/>
    <x v="0"/>
    <x v="0"/>
    <s v="POS"/>
  </r>
  <r>
    <x v="4"/>
    <s v="M0037"/>
    <x v="0"/>
    <n v="22"/>
    <n v="3036.46"/>
    <x v="0"/>
    <x v="3"/>
    <x v="0"/>
    <x v="0"/>
    <s v="Online"/>
  </r>
  <r>
    <x v="5"/>
    <s v="M0043"/>
    <x v="0"/>
    <n v="17"/>
    <n v="12792.69"/>
    <x v="1"/>
    <x v="2"/>
    <x v="1"/>
    <x v="3"/>
    <s v="POS"/>
  </r>
  <r>
    <x v="6"/>
    <s v="M0009"/>
    <x v="0"/>
    <n v="17"/>
    <n v="1450.27"/>
    <x v="0"/>
    <x v="3"/>
    <x v="0"/>
    <x v="0"/>
    <s v="POS"/>
  </r>
  <r>
    <x v="7"/>
    <s v="M0003"/>
    <x v="0"/>
    <n v="13"/>
    <n v="2614.5700000000002"/>
    <x v="0"/>
    <x v="0"/>
    <x v="0"/>
    <x v="3"/>
    <s v="Online"/>
  </r>
  <r>
    <x v="8"/>
    <s v="M0001"/>
    <x v="0"/>
    <n v="16"/>
    <n v="16942.900000000001"/>
    <x v="0"/>
    <x v="1"/>
    <x v="0"/>
    <x v="0"/>
    <s v="Online"/>
  </r>
  <r>
    <x v="9"/>
    <s v="M0044"/>
    <x v="0"/>
    <n v="6"/>
    <n v="2951.72"/>
    <x v="1"/>
    <x v="2"/>
    <x v="2"/>
    <x v="0"/>
    <s v="Online"/>
  </r>
  <r>
    <x v="10"/>
    <s v="M0004"/>
    <x v="0"/>
    <n v="14"/>
    <n v="1080.01"/>
    <x v="0"/>
    <x v="0"/>
    <x v="0"/>
    <x v="4"/>
    <s v="POS"/>
  </r>
  <r>
    <x v="11"/>
    <s v="M0011"/>
    <x v="0"/>
    <n v="20"/>
    <n v="17534.25"/>
    <x v="0"/>
    <x v="2"/>
    <x v="0"/>
    <x v="1"/>
    <s v="Online"/>
  </r>
  <r>
    <x v="12"/>
    <s v="M0001"/>
    <x v="0"/>
    <n v="18"/>
    <n v="26404.15"/>
    <x v="0"/>
    <x v="1"/>
    <x v="0"/>
    <x v="0"/>
    <s v="POS"/>
  </r>
  <r>
    <x v="13"/>
    <s v="M0011"/>
    <x v="0"/>
    <n v="0"/>
    <n v="19100.080000000002"/>
    <x v="1"/>
    <x v="0"/>
    <x v="3"/>
    <x v="1"/>
    <s v="POS"/>
  </r>
  <r>
    <x v="14"/>
    <s v="M0005"/>
    <x v="1"/>
    <n v="22"/>
    <n v="4000.31"/>
    <x v="0"/>
    <x v="2"/>
    <x v="0"/>
    <x v="4"/>
    <s v="Online"/>
  </r>
  <r>
    <x v="15"/>
    <s v="M0018"/>
    <x v="1"/>
    <n v="14"/>
    <n v="4668.16"/>
    <x v="0"/>
    <x v="1"/>
    <x v="0"/>
    <x v="2"/>
    <s v="Online"/>
  </r>
  <r>
    <x v="16"/>
    <s v="M0044"/>
    <x v="1"/>
    <n v="18"/>
    <n v="4522.21"/>
    <x v="1"/>
    <x v="0"/>
    <x v="4"/>
    <x v="0"/>
    <s v="Online"/>
  </r>
  <r>
    <x v="17"/>
    <s v="M0019"/>
    <x v="1"/>
    <n v="15"/>
    <n v="40484.26"/>
    <x v="0"/>
    <x v="0"/>
    <x v="0"/>
    <x v="0"/>
    <s v="POS"/>
  </r>
  <r>
    <x v="18"/>
    <s v="M0038"/>
    <x v="1"/>
    <n v="19"/>
    <n v="2451.77"/>
    <x v="0"/>
    <x v="1"/>
    <x v="0"/>
    <x v="1"/>
    <s v="Online"/>
  </r>
  <r>
    <x v="19"/>
    <s v="M0039"/>
    <x v="1"/>
    <n v="18"/>
    <n v="22821.87"/>
    <x v="0"/>
    <x v="2"/>
    <x v="0"/>
    <x v="0"/>
    <s v="POS"/>
  </r>
  <r>
    <x v="20"/>
    <s v="M0033"/>
    <x v="1"/>
    <n v="16"/>
    <n v="30723.040000000001"/>
    <x v="1"/>
    <x v="3"/>
    <x v="2"/>
    <x v="4"/>
    <s v="Online"/>
  </r>
  <r>
    <x v="21"/>
    <s v="M0032"/>
    <x v="1"/>
    <n v="19"/>
    <n v="26146.959999999999"/>
    <x v="0"/>
    <x v="1"/>
    <x v="0"/>
    <x v="3"/>
    <s v="Online"/>
  </r>
  <r>
    <x v="22"/>
    <s v="M0032"/>
    <x v="1"/>
    <n v="15"/>
    <n v="22382.51"/>
    <x v="0"/>
    <x v="0"/>
    <x v="0"/>
    <x v="3"/>
    <s v="Online"/>
  </r>
  <r>
    <x v="23"/>
    <s v="M0022"/>
    <x v="1"/>
    <n v="8"/>
    <n v="4395.67"/>
    <x v="0"/>
    <x v="1"/>
    <x v="0"/>
    <x v="2"/>
    <s v="Online"/>
  </r>
  <r>
    <x v="24"/>
    <s v="M0015"/>
    <x v="1"/>
    <n v="13"/>
    <n v="253.46"/>
    <x v="0"/>
    <x v="1"/>
    <x v="0"/>
    <x v="4"/>
    <s v="Online"/>
  </r>
  <r>
    <x v="25"/>
    <s v="M0023"/>
    <x v="1"/>
    <n v="9"/>
    <n v="3614.12"/>
    <x v="0"/>
    <x v="3"/>
    <x v="0"/>
    <x v="1"/>
    <s v="POS"/>
  </r>
  <r>
    <x v="26"/>
    <s v="M0040"/>
    <x v="1"/>
    <n v="17"/>
    <n v="11327.73"/>
    <x v="0"/>
    <x v="1"/>
    <x v="0"/>
    <x v="3"/>
    <s v="Online"/>
  </r>
  <r>
    <x v="27"/>
    <s v="M0010"/>
    <x v="1"/>
    <n v="12"/>
    <n v="849.67"/>
    <x v="1"/>
    <x v="1"/>
    <x v="1"/>
    <x v="2"/>
    <s v="POS"/>
  </r>
  <r>
    <x v="28"/>
    <s v="M0003"/>
    <x v="1"/>
    <n v="10"/>
    <n v="1379.14"/>
    <x v="0"/>
    <x v="2"/>
    <x v="0"/>
    <x v="3"/>
    <s v="POS"/>
  </r>
  <r>
    <x v="29"/>
    <s v="M0010"/>
    <x v="1"/>
    <n v="15"/>
    <n v="3592.66"/>
    <x v="0"/>
    <x v="3"/>
    <x v="0"/>
    <x v="2"/>
    <s v="Online"/>
  </r>
  <r>
    <x v="30"/>
    <s v="M0030"/>
    <x v="1"/>
    <n v="15"/>
    <n v="3712.48"/>
    <x v="1"/>
    <x v="3"/>
    <x v="4"/>
    <x v="1"/>
    <s v="Online"/>
  </r>
  <r>
    <x v="31"/>
    <s v="M0018"/>
    <x v="1"/>
    <n v="10"/>
    <n v="520.47"/>
    <x v="0"/>
    <x v="3"/>
    <x v="0"/>
    <x v="2"/>
    <s v="Online"/>
  </r>
  <r>
    <x v="32"/>
    <s v="M0011"/>
    <x v="1"/>
    <n v="15"/>
    <n v="15327.45"/>
    <x v="0"/>
    <x v="0"/>
    <x v="0"/>
    <x v="1"/>
    <s v="Online"/>
  </r>
  <r>
    <x v="33"/>
    <s v="M0013"/>
    <x v="2"/>
    <n v="17"/>
    <n v="18709.29"/>
    <x v="2"/>
    <x v="1"/>
    <x v="0"/>
    <x v="0"/>
    <s v="POS"/>
  </r>
  <r>
    <x v="34"/>
    <s v="M0027"/>
    <x v="2"/>
    <n v="8"/>
    <n v="866.64"/>
    <x v="0"/>
    <x v="3"/>
    <x v="0"/>
    <x v="3"/>
    <s v="POS"/>
  </r>
  <r>
    <x v="35"/>
    <s v="M0033"/>
    <x v="2"/>
    <n v="20"/>
    <n v="26550.87"/>
    <x v="0"/>
    <x v="2"/>
    <x v="0"/>
    <x v="4"/>
    <s v="Online"/>
  </r>
  <r>
    <x v="36"/>
    <s v="M0038"/>
    <x v="2"/>
    <n v="8"/>
    <n v="4019.43"/>
    <x v="2"/>
    <x v="2"/>
    <x v="0"/>
    <x v="1"/>
    <s v="Online"/>
  </r>
  <r>
    <x v="37"/>
    <s v="M0008"/>
    <x v="2"/>
    <n v="14"/>
    <n v="4253.5"/>
    <x v="0"/>
    <x v="1"/>
    <x v="0"/>
    <x v="2"/>
    <s v="Online"/>
  </r>
  <r>
    <x v="38"/>
    <s v="M0021"/>
    <x v="2"/>
    <n v="6"/>
    <n v="2647.54"/>
    <x v="0"/>
    <x v="0"/>
    <x v="0"/>
    <x v="4"/>
    <s v="POS"/>
  </r>
  <r>
    <x v="39"/>
    <s v="M0011"/>
    <x v="2"/>
    <n v="19"/>
    <n v="20721.62"/>
    <x v="0"/>
    <x v="3"/>
    <x v="0"/>
    <x v="1"/>
    <s v="Online"/>
  </r>
  <r>
    <x v="40"/>
    <s v="M0012"/>
    <x v="2"/>
    <n v="21"/>
    <n v="1305.73"/>
    <x v="0"/>
    <x v="3"/>
    <x v="0"/>
    <x v="0"/>
    <s v="POS"/>
  </r>
  <r>
    <x v="41"/>
    <s v="M0042"/>
    <x v="2"/>
    <n v="14"/>
    <n v="3051.76"/>
    <x v="2"/>
    <x v="2"/>
    <x v="0"/>
    <x v="2"/>
    <s v="Online"/>
  </r>
  <r>
    <x v="42"/>
    <s v="M0022"/>
    <x v="2"/>
    <n v="8"/>
    <n v="540.89"/>
    <x v="0"/>
    <x v="1"/>
    <x v="0"/>
    <x v="2"/>
    <s v="POS"/>
  </r>
  <r>
    <x v="43"/>
    <s v="M0019"/>
    <x v="2"/>
    <n v="19"/>
    <n v="19238.060000000001"/>
    <x v="0"/>
    <x v="1"/>
    <x v="0"/>
    <x v="0"/>
    <s v="Online"/>
  </r>
  <r>
    <x v="44"/>
    <s v="M0016"/>
    <x v="2"/>
    <n v="10"/>
    <n v="42930.14"/>
    <x v="0"/>
    <x v="3"/>
    <x v="0"/>
    <x v="4"/>
    <s v="Online"/>
  </r>
  <r>
    <x v="45"/>
    <s v="M0012"/>
    <x v="2"/>
    <n v="22"/>
    <n v="33451.629999999997"/>
    <x v="0"/>
    <x v="1"/>
    <x v="0"/>
    <x v="0"/>
    <s v="POS"/>
  </r>
  <r>
    <x v="46"/>
    <s v="M0013"/>
    <x v="2"/>
    <n v="21"/>
    <n v="34268.01"/>
    <x v="0"/>
    <x v="2"/>
    <x v="0"/>
    <x v="0"/>
    <s v="Online"/>
  </r>
  <r>
    <x v="47"/>
    <s v="M0039"/>
    <x v="2"/>
    <n v="11"/>
    <n v="14225.1"/>
    <x v="1"/>
    <x v="1"/>
    <x v="1"/>
    <x v="0"/>
    <s v="POS"/>
  </r>
  <r>
    <x v="48"/>
    <s v="M0023"/>
    <x v="2"/>
    <n v="21"/>
    <n v="1697.13"/>
    <x v="0"/>
    <x v="2"/>
    <x v="0"/>
    <x v="1"/>
    <s v="POS"/>
  </r>
  <r>
    <x v="49"/>
    <s v="M0006"/>
    <x v="2"/>
    <n v="14"/>
    <n v="4322.75"/>
    <x v="0"/>
    <x v="3"/>
    <x v="0"/>
    <x v="4"/>
    <s v="POS"/>
  </r>
  <r>
    <x v="50"/>
    <s v="M0046"/>
    <x v="2"/>
    <n v="8"/>
    <n v="3588.2"/>
    <x v="1"/>
    <x v="0"/>
    <x v="2"/>
    <x v="2"/>
    <s v="Online"/>
  </r>
  <r>
    <x v="51"/>
    <s v="M0031"/>
    <x v="2"/>
    <n v="18"/>
    <n v="418.94"/>
    <x v="0"/>
    <x v="3"/>
    <x v="0"/>
    <x v="3"/>
    <s v="POS"/>
  </r>
  <r>
    <x v="52"/>
    <s v="M0031"/>
    <x v="2"/>
    <n v="23"/>
    <n v="271.88"/>
    <x v="0"/>
    <x v="2"/>
    <x v="0"/>
    <x v="3"/>
    <s v="Online"/>
  </r>
  <r>
    <x v="53"/>
    <s v="M0029"/>
    <x v="2"/>
    <n v="14"/>
    <n v="1477.77"/>
    <x v="0"/>
    <x v="3"/>
    <x v="0"/>
    <x v="4"/>
    <s v="Online"/>
  </r>
  <r>
    <x v="54"/>
    <s v="M0010"/>
    <x v="2"/>
    <n v="8"/>
    <n v="789.77"/>
    <x v="0"/>
    <x v="3"/>
    <x v="0"/>
    <x v="2"/>
    <s v="Online"/>
  </r>
  <r>
    <x v="55"/>
    <s v="M0040"/>
    <x v="2"/>
    <n v="12"/>
    <n v="46164.2"/>
    <x v="0"/>
    <x v="2"/>
    <x v="0"/>
    <x v="3"/>
    <s v="Online"/>
  </r>
  <r>
    <x v="56"/>
    <s v="M0010"/>
    <x v="3"/>
    <n v="10"/>
    <n v="584.20000000000005"/>
    <x v="2"/>
    <x v="2"/>
    <x v="0"/>
    <x v="2"/>
    <s v="POS"/>
  </r>
  <r>
    <x v="57"/>
    <s v="M0007"/>
    <x v="3"/>
    <n v="17"/>
    <n v="26215.39"/>
    <x v="0"/>
    <x v="2"/>
    <x v="0"/>
    <x v="0"/>
    <s v="Online"/>
  </r>
  <r>
    <x v="58"/>
    <s v="M0035"/>
    <x v="3"/>
    <n v="11"/>
    <n v="3439.93"/>
    <x v="2"/>
    <x v="3"/>
    <x v="0"/>
    <x v="3"/>
    <s v="POS"/>
  </r>
  <r>
    <x v="59"/>
    <s v="M0024"/>
    <x v="3"/>
    <n v="7"/>
    <n v="17847.759999999998"/>
    <x v="1"/>
    <x v="0"/>
    <x v="5"/>
    <x v="4"/>
    <s v="Online"/>
  </r>
  <r>
    <x v="60"/>
    <s v="M0008"/>
    <x v="3"/>
    <n v="0"/>
    <n v="4768.8599999999997"/>
    <x v="0"/>
    <x v="2"/>
    <x v="0"/>
    <x v="2"/>
    <s v="POS"/>
  </r>
  <r>
    <x v="61"/>
    <s v="M0048"/>
    <x v="3"/>
    <n v="10"/>
    <n v="1050.56"/>
    <x v="0"/>
    <x v="1"/>
    <x v="0"/>
    <x v="1"/>
    <s v="POS"/>
  </r>
  <r>
    <x v="62"/>
    <s v="M0018"/>
    <x v="3"/>
    <n v="14"/>
    <n v="2755.2"/>
    <x v="0"/>
    <x v="2"/>
    <x v="0"/>
    <x v="2"/>
    <s v="POS"/>
  </r>
  <r>
    <x v="63"/>
    <s v="M0047"/>
    <x v="3"/>
    <n v="20"/>
    <n v="48145.45"/>
    <x v="0"/>
    <x v="3"/>
    <x v="0"/>
    <x v="0"/>
    <s v="Online"/>
  </r>
  <r>
    <x v="64"/>
    <s v="M0041"/>
    <x v="3"/>
    <n v="19"/>
    <n v="16697.11"/>
    <x v="0"/>
    <x v="3"/>
    <x v="0"/>
    <x v="3"/>
    <s v="POS"/>
  </r>
  <r>
    <x v="65"/>
    <s v="M0011"/>
    <x v="3"/>
    <n v="10"/>
    <n v="45645.62"/>
    <x v="0"/>
    <x v="2"/>
    <x v="0"/>
    <x v="1"/>
    <s v="POS"/>
  </r>
  <r>
    <x v="66"/>
    <s v="M0034"/>
    <x v="3"/>
    <n v="11"/>
    <n v="23312.05"/>
    <x v="0"/>
    <x v="1"/>
    <x v="0"/>
    <x v="4"/>
    <s v="POS"/>
  </r>
  <r>
    <x v="67"/>
    <s v="M0049"/>
    <x v="3"/>
    <n v="13"/>
    <n v="5876.24"/>
    <x v="0"/>
    <x v="1"/>
    <x v="0"/>
    <x v="0"/>
    <s v="Online"/>
  </r>
  <r>
    <x v="68"/>
    <s v="M0045"/>
    <x v="3"/>
    <n v="13"/>
    <n v="4823.1400000000003"/>
    <x v="1"/>
    <x v="2"/>
    <x v="3"/>
    <x v="1"/>
    <s v="Online"/>
  </r>
  <r>
    <x v="69"/>
    <s v="M0015"/>
    <x v="3"/>
    <n v="13"/>
    <n v="509.93"/>
    <x v="0"/>
    <x v="2"/>
    <x v="0"/>
    <x v="4"/>
    <s v="POS"/>
  </r>
  <r>
    <x v="70"/>
    <s v="M0014"/>
    <x v="3"/>
    <n v="17"/>
    <n v="25579.09"/>
    <x v="0"/>
    <x v="0"/>
    <x v="0"/>
    <x v="0"/>
    <s v="POS"/>
  </r>
  <r>
    <x v="71"/>
    <s v="M0027"/>
    <x v="3"/>
    <n v="13"/>
    <n v="3462.45"/>
    <x v="0"/>
    <x v="3"/>
    <x v="0"/>
    <x v="3"/>
    <s v="POS"/>
  </r>
  <r>
    <x v="72"/>
    <s v="M0047"/>
    <x v="3"/>
    <n v="20"/>
    <n v="10229.280000000001"/>
    <x v="0"/>
    <x v="2"/>
    <x v="0"/>
    <x v="0"/>
    <s v="Online"/>
  </r>
  <r>
    <x v="73"/>
    <s v="M0047"/>
    <x v="3"/>
    <n v="7"/>
    <n v="40572.339999999997"/>
    <x v="1"/>
    <x v="0"/>
    <x v="1"/>
    <x v="0"/>
    <s v="Online"/>
  </r>
  <r>
    <x v="74"/>
    <s v="M0008"/>
    <x v="3"/>
    <n v="14"/>
    <n v="1260.4100000000001"/>
    <x v="0"/>
    <x v="1"/>
    <x v="0"/>
    <x v="2"/>
    <s v="Online"/>
  </r>
  <r>
    <x v="75"/>
    <s v="M0012"/>
    <x v="3"/>
    <n v="17"/>
    <n v="18817.88"/>
    <x v="1"/>
    <x v="0"/>
    <x v="2"/>
    <x v="0"/>
    <s v="POS"/>
  </r>
  <r>
    <x v="76"/>
    <s v="M0001"/>
    <x v="3"/>
    <n v="16"/>
    <n v="48436.52"/>
    <x v="0"/>
    <x v="3"/>
    <x v="0"/>
    <x v="0"/>
    <s v="Online"/>
  </r>
  <r>
    <x v="77"/>
    <s v="M0025"/>
    <x v="4"/>
    <n v="13"/>
    <n v="35384.410000000003"/>
    <x v="0"/>
    <x v="1"/>
    <x v="0"/>
    <x v="1"/>
    <s v="Online"/>
  </r>
  <r>
    <x v="78"/>
    <s v="M0027"/>
    <x v="4"/>
    <n v="9"/>
    <n v="1728.71"/>
    <x v="0"/>
    <x v="1"/>
    <x v="0"/>
    <x v="3"/>
    <s v="Online"/>
  </r>
  <r>
    <x v="79"/>
    <s v="M0006"/>
    <x v="4"/>
    <n v="21"/>
    <n v="672.96"/>
    <x v="0"/>
    <x v="3"/>
    <x v="0"/>
    <x v="4"/>
    <s v="Online"/>
  </r>
  <r>
    <x v="80"/>
    <s v="M0017"/>
    <x v="4"/>
    <n v="7"/>
    <n v="5122.72"/>
    <x v="0"/>
    <x v="2"/>
    <x v="0"/>
    <x v="2"/>
    <s v="POS"/>
  </r>
  <r>
    <x v="81"/>
    <s v="M0035"/>
    <x v="4"/>
    <n v="20"/>
    <n v="2015.3"/>
    <x v="0"/>
    <x v="1"/>
    <x v="0"/>
    <x v="3"/>
    <s v="POS"/>
  </r>
  <r>
    <x v="82"/>
    <s v="M0016"/>
    <x v="4"/>
    <n v="7"/>
    <n v="1829.76"/>
    <x v="0"/>
    <x v="0"/>
    <x v="0"/>
    <x v="4"/>
    <s v="POS"/>
  </r>
  <r>
    <x v="83"/>
    <s v="M0002"/>
    <x v="4"/>
    <n v="8"/>
    <n v="23478.18"/>
    <x v="0"/>
    <x v="0"/>
    <x v="0"/>
    <x v="0"/>
    <s v="POS"/>
  </r>
  <r>
    <x v="84"/>
    <s v="M0030"/>
    <x v="4"/>
    <n v="17"/>
    <n v="2574.27"/>
    <x v="0"/>
    <x v="1"/>
    <x v="0"/>
    <x v="1"/>
    <s v="Online"/>
  </r>
  <r>
    <x v="85"/>
    <s v="M0030"/>
    <x v="4"/>
    <n v="19"/>
    <n v="301.39999999999998"/>
    <x v="0"/>
    <x v="2"/>
    <x v="0"/>
    <x v="1"/>
    <s v="POS"/>
  </r>
  <r>
    <x v="86"/>
    <s v="M0002"/>
    <x v="4"/>
    <n v="8"/>
    <n v="28768.55"/>
    <x v="0"/>
    <x v="1"/>
    <x v="0"/>
    <x v="0"/>
    <s v="POS"/>
  </r>
  <r>
    <x v="87"/>
    <s v="M0010"/>
    <x v="4"/>
    <n v="23"/>
    <n v="4851.3500000000004"/>
    <x v="0"/>
    <x v="0"/>
    <x v="0"/>
    <x v="2"/>
    <s v="POS"/>
  </r>
  <r>
    <x v="88"/>
    <s v="M0030"/>
    <x v="4"/>
    <n v="8"/>
    <n v="2428.46"/>
    <x v="0"/>
    <x v="0"/>
    <x v="0"/>
    <x v="1"/>
    <s v="Online"/>
  </r>
  <r>
    <x v="89"/>
    <s v="M0016"/>
    <x v="4"/>
    <n v="8"/>
    <n v="47093.93"/>
    <x v="0"/>
    <x v="1"/>
    <x v="0"/>
    <x v="4"/>
    <s v="POS"/>
  </r>
  <r>
    <x v="90"/>
    <s v="M0048"/>
    <x v="4"/>
    <n v="7"/>
    <n v="31416.83"/>
    <x v="0"/>
    <x v="0"/>
    <x v="0"/>
    <x v="1"/>
    <s v="POS"/>
  </r>
  <r>
    <x v="91"/>
    <s v="M0016"/>
    <x v="4"/>
    <n v="12"/>
    <n v="40287.69"/>
    <x v="0"/>
    <x v="3"/>
    <x v="0"/>
    <x v="4"/>
    <s v="Online"/>
  </r>
  <r>
    <x v="92"/>
    <s v="M0013"/>
    <x v="4"/>
    <n v="9"/>
    <n v="6084.78"/>
    <x v="0"/>
    <x v="1"/>
    <x v="0"/>
    <x v="0"/>
    <s v="Online"/>
  </r>
  <r>
    <x v="93"/>
    <s v="M0001"/>
    <x v="4"/>
    <n v="11"/>
    <n v="3425.94"/>
    <x v="0"/>
    <x v="0"/>
    <x v="0"/>
    <x v="0"/>
    <s v="POS"/>
  </r>
  <r>
    <x v="94"/>
    <s v="M0021"/>
    <x v="4"/>
    <n v="14"/>
    <n v="3863.97"/>
    <x v="0"/>
    <x v="1"/>
    <x v="0"/>
    <x v="4"/>
    <s v="Online"/>
  </r>
  <r>
    <x v="95"/>
    <s v="M0031"/>
    <x v="4"/>
    <n v="9"/>
    <n v="116.54"/>
    <x v="0"/>
    <x v="2"/>
    <x v="0"/>
    <x v="3"/>
    <s v="Online"/>
  </r>
  <r>
    <x v="96"/>
    <s v="M0043"/>
    <x v="5"/>
    <n v="12"/>
    <n v="48673.120000000003"/>
    <x v="0"/>
    <x v="1"/>
    <x v="0"/>
    <x v="3"/>
    <s v="Online"/>
  </r>
  <r>
    <x v="97"/>
    <s v="M0011"/>
    <x v="5"/>
    <n v="15"/>
    <n v="41124.14"/>
    <x v="0"/>
    <x v="1"/>
    <x v="0"/>
    <x v="1"/>
    <s v="Online"/>
  </r>
  <r>
    <x v="98"/>
    <s v="M0021"/>
    <x v="5"/>
    <n v="22"/>
    <n v="4793.7"/>
    <x v="1"/>
    <x v="1"/>
    <x v="4"/>
    <x v="4"/>
    <s v="POS"/>
  </r>
  <r>
    <x v="99"/>
    <s v="M0018"/>
    <x v="5"/>
    <n v="23"/>
    <n v="54.11"/>
    <x v="0"/>
    <x v="3"/>
    <x v="0"/>
    <x v="2"/>
    <s v="POS"/>
  </r>
  <r>
    <x v="100"/>
    <s v="M0037"/>
    <x v="5"/>
    <n v="22"/>
    <n v="21179.71"/>
    <x v="0"/>
    <x v="2"/>
    <x v="0"/>
    <x v="0"/>
    <s v="POS"/>
  </r>
  <r>
    <x v="101"/>
    <s v="M0047"/>
    <x v="5"/>
    <n v="17"/>
    <n v="21532.97"/>
    <x v="0"/>
    <x v="0"/>
    <x v="0"/>
    <x v="0"/>
    <s v="Online"/>
  </r>
  <r>
    <x v="102"/>
    <s v="M0019"/>
    <x v="5"/>
    <n v="15"/>
    <n v="7614.15"/>
    <x v="0"/>
    <x v="1"/>
    <x v="0"/>
    <x v="0"/>
    <s v="POS"/>
  </r>
  <r>
    <x v="103"/>
    <s v="M0031"/>
    <x v="5"/>
    <n v="20"/>
    <n v="1993.15"/>
    <x v="0"/>
    <x v="1"/>
    <x v="0"/>
    <x v="3"/>
    <s v="Online"/>
  </r>
  <r>
    <x v="104"/>
    <s v="M0028"/>
    <x v="5"/>
    <n v="23"/>
    <n v="42314.71"/>
    <x v="0"/>
    <x v="0"/>
    <x v="0"/>
    <x v="0"/>
    <s v="Online"/>
  </r>
  <r>
    <x v="105"/>
    <s v="M0027"/>
    <x v="5"/>
    <n v="11"/>
    <n v="3413.43"/>
    <x v="0"/>
    <x v="0"/>
    <x v="0"/>
    <x v="3"/>
    <s v="Online"/>
  </r>
  <r>
    <x v="106"/>
    <s v="M0003"/>
    <x v="5"/>
    <n v="10"/>
    <n v="2093.67"/>
    <x v="0"/>
    <x v="0"/>
    <x v="0"/>
    <x v="3"/>
    <s v="Online"/>
  </r>
  <r>
    <x v="107"/>
    <s v="M0035"/>
    <x v="5"/>
    <n v="13"/>
    <n v="4671.87"/>
    <x v="0"/>
    <x v="2"/>
    <x v="0"/>
    <x v="3"/>
    <s v="Online"/>
  </r>
  <r>
    <x v="108"/>
    <s v="M0007"/>
    <x v="5"/>
    <n v="22"/>
    <n v="17811.22"/>
    <x v="0"/>
    <x v="1"/>
    <x v="0"/>
    <x v="0"/>
    <s v="Online"/>
  </r>
  <r>
    <x v="109"/>
    <s v="M0036"/>
    <x v="5"/>
    <n v="9"/>
    <n v="2708.86"/>
    <x v="0"/>
    <x v="2"/>
    <x v="0"/>
    <x v="0"/>
    <s v="POS"/>
  </r>
  <r>
    <x v="110"/>
    <s v="M0040"/>
    <x v="5"/>
    <n v="11"/>
    <n v="24604.68"/>
    <x v="0"/>
    <x v="0"/>
    <x v="0"/>
    <x v="3"/>
    <s v="Online"/>
  </r>
  <r>
    <x v="111"/>
    <s v="M0001"/>
    <x v="5"/>
    <n v="8"/>
    <n v="24361.67"/>
    <x v="2"/>
    <x v="3"/>
    <x v="0"/>
    <x v="0"/>
    <s v="Online"/>
  </r>
  <r>
    <x v="112"/>
    <s v="M0017"/>
    <x v="6"/>
    <n v="9"/>
    <n v="23222.61"/>
    <x v="0"/>
    <x v="1"/>
    <x v="0"/>
    <x v="2"/>
    <s v="POS"/>
  </r>
  <r>
    <x v="113"/>
    <s v="M0039"/>
    <x v="6"/>
    <n v="10"/>
    <n v="25340.93"/>
    <x v="0"/>
    <x v="1"/>
    <x v="0"/>
    <x v="0"/>
    <s v="Online"/>
  </r>
  <r>
    <x v="114"/>
    <s v="M0050"/>
    <x v="6"/>
    <n v="12"/>
    <n v="586.91"/>
    <x v="0"/>
    <x v="0"/>
    <x v="0"/>
    <x v="2"/>
    <s v="Online"/>
  </r>
  <r>
    <x v="115"/>
    <s v="M0019"/>
    <x v="6"/>
    <n v="18"/>
    <n v="30077.23"/>
    <x v="0"/>
    <x v="2"/>
    <x v="0"/>
    <x v="0"/>
    <s v="POS"/>
  </r>
  <r>
    <x v="116"/>
    <s v="M0036"/>
    <x v="6"/>
    <n v="21"/>
    <n v="596.4"/>
    <x v="0"/>
    <x v="2"/>
    <x v="0"/>
    <x v="0"/>
    <s v="Online"/>
  </r>
  <r>
    <x v="117"/>
    <s v="M0009"/>
    <x v="6"/>
    <n v="16"/>
    <n v="338.99"/>
    <x v="0"/>
    <x v="3"/>
    <x v="0"/>
    <x v="0"/>
    <s v="POS"/>
  </r>
  <r>
    <x v="118"/>
    <s v="M0020"/>
    <x v="6"/>
    <n v="14"/>
    <n v="3700.49"/>
    <x v="1"/>
    <x v="0"/>
    <x v="6"/>
    <x v="2"/>
    <s v="POS"/>
  </r>
  <r>
    <x v="119"/>
    <s v="M0043"/>
    <x v="6"/>
    <n v="22"/>
    <n v="44531.63"/>
    <x v="0"/>
    <x v="0"/>
    <x v="0"/>
    <x v="3"/>
    <s v="POS"/>
  </r>
  <r>
    <x v="120"/>
    <s v="M0019"/>
    <x v="6"/>
    <n v="21"/>
    <n v="47752.7"/>
    <x v="0"/>
    <x v="0"/>
    <x v="0"/>
    <x v="0"/>
    <s v="Online"/>
  </r>
  <r>
    <x v="121"/>
    <s v="M0012"/>
    <x v="6"/>
    <n v="9"/>
    <n v="6981.14"/>
    <x v="0"/>
    <x v="3"/>
    <x v="0"/>
    <x v="0"/>
    <s v="Online"/>
  </r>
  <r>
    <x v="122"/>
    <s v="M0048"/>
    <x v="6"/>
    <n v="6"/>
    <n v="10055.379999999999"/>
    <x v="0"/>
    <x v="3"/>
    <x v="0"/>
    <x v="1"/>
    <s v="POS"/>
  </r>
  <r>
    <x v="123"/>
    <s v="M0028"/>
    <x v="6"/>
    <n v="18"/>
    <n v="18581.919999999998"/>
    <x v="0"/>
    <x v="2"/>
    <x v="0"/>
    <x v="0"/>
    <s v="Online"/>
  </r>
  <r>
    <x v="124"/>
    <s v="M0016"/>
    <x v="6"/>
    <n v="11"/>
    <n v="1966.32"/>
    <x v="0"/>
    <x v="0"/>
    <x v="0"/>
    <x v="4"/>
    <s v="Online"/>
  </r>
  <r>
    <x v="125"/>
    <s v="M0027"/>
    <x v="6"/>
    <n v="19"/>
    <n v="3012.95"/>
    <x v="0"/>
    <x v="2"/>
    <x v="0"/>
    <x v="3"/>
    <s v="POS"/>
  </r>
  <r>
    <x v="126"/>
    <s v="M0031"/>
    <x v="6"/>
    <n v="6"/>
    <n v="941.93"/>
    <x v="0"/>
    <x v="2"/>
    <x v="0"/>
    <x v="3"/>
    <s v="POS"/>
  </r>
  <r>
    <x v="127"/>
    <s v="M0034"/>
    <x v="6"/>
    <n v="18"/>
    <n v="31054.91"/>
    <x v="0"/>
    <x v="1"/>
    <x v="0"/>
    <x v="4"/>
    <s v="POS"/>
  </r>
  <r>
    <x v="128"/>
    <s v="M0022"/>
    <x v="6"/>
    <n v="12"/>
    <n v="1851.6"/>
    <x v="0"/>
    <x v="2"/>
    <x v="0"/>
    <x v="2"/>
    <s v="POS"/>
  </r>
  <r>
    <x v="129"/>
    <s v="M0025"/>
    <x v="6"/>
    <n v="11"/>
    <n v="48294.22"/>
    <x v="1"/>
    <x v="0"/>
    <x v="4"/>
    <x v="1"/>
    <s v="POS"/>
  </r>
  <r>
    <x v="130"/>
    <s v="M0020"/>
    <x v="6"/>
    <n v="19"/>
    <n v="4745.1400000000003"/>
    <x v="2"/>
    <x v="0"/>
    <x v="0"/>
    <x v="2"/>
    <s v="POS"/>
  </r>
  <r>
    <x v="131"/>
    <s v="M0049"/>
    <x v="6"/>
    <n v="12"/>
    <n v="20913.419999999998"/>
    <x v="0"/>
    <x v="1"/>
    <x v="0"/>
    <x v="0"/>
    <s v="Online"/>
  </r>
  <r>
    <x v="132"/>
    <s v="M0019"/>
    <x v="6"/>
    <n v="7"/>
    <n v="2157.35"/>
    <x v="0"/>
    <x v="2"/>
    <x v="0"/>
    <x v="0"/>
    <s v="POS"/>
  </r>
  <r>
    <x v="133"/>
    <s v="M0007"/>
    <x v="6"/>
    <n v="10"/>
    <n v="46001.26"/>
    <x v="0"/>
    <x v="1"/>
    <x v="0"/>
    <x v="0"/>
    <s v="Online"/>
  </r>
  <r>
    <x v="134"/>
    <s v="M0031"/>
    <x v="6"/>
    <n v="13"/>
    <n v="3312.35"/>
    <x v="0"/>
    <x v="0"/>
    <x v="0"/>
    <x v="3"/>
    <s v="Online"/>
  </r>
  <r>
    <x v="135"/>
    <s v="M0046"/>
    <x v="7"/>
    <n v="22"/>
    <n v="31518.25"/>
    <x v="1"/>
    <x v="0"/>
    <x v="6"/>
    <x v="2"/>
    <s v="POS"/>
  </r>
  <r>
    <x v="136"/>
    <s v="M0049"/>
    <x v="7"/>
    <n v="19"/>
    <n v="15425.35"/>
    <x v="0"/>
    <x v="2"/>
    <x v="0"/>
    <x v="0"/>
    <s v="POS"/>
  </r>
  <r>
    <x v="137"/>
    <s v="M0008"/>
    <x v="7"/>
    <n v="9"/>
    <n v="58.36"/>
    <x v="1"/>
    <x v="0"/>
    <x v="6"/>
    <x v="2"/>
    <s v="POS"/>
  </r>
  <r>
    <x v="138"/>
    <s v="M0030"/>
    <x v="7"/>
    <n v="10"/>
    <n v="851.06"/>
    <x v="0"/>
    <x v="1"/>
    <x v="0"/>
    <x v="1"/>
    <s v="Online"/>
  </r>
  <r>
    <x v="139"/>
    <s v="M0027"/>
    <x v="7"/>
    <n v="14"/>
    <n v="4752.67"/>
    <x v="0"/>
    <x v="0"/>
    <x v="0"/>
    <x v="3"/>
    <s v="POS"/>
  </r>
  <r>
    <x v="140"/>
    <s v="M0034"/>
    <x v="7"/>
    <n v="23"/>
    <n v="19063.98"/>
    <x v="0"/>
    <x v="1"/>
    <x v="0"/>
    <x v="4"/>
    <s v="POS"/>
  </r>
  <r>
    <x v="141"/>
    <s v="M0012"/>
    <x v="7"/>
    <n v="12"/>
    <n v="38335.53"/>
    <x v="0"/>
    <x v="2"/>
    <x v="0"/>
    <x v="0"/>
    <s v="POS"/>
  </r>
  <r>
    <x v="142"/>
    <s v="M0034"/>
    <x v="7"/>
    <n v="20"/>
    <n v="19042.580000000002"/>
    <x v="0"/>
    <x v="1"/>
    <x v="0"/>
    <x v="4"/>
    <s v="POS"/>
  </r>
  <r>
    <x v="143"/>
    <s v="M0005"/>
    <x v="7"/>
    <n v="11"/>
    <n v="2946.8"/>
    <x v="0"/>
    <x v="2"/>
    <x v="0"/>
    <x v="4"/>
    <s v="Online"/>
  </r>
  <r>
    <x v="144"/>
    <s v="M0043"/>
    <x v="7"/>
    <n v="14"/>
    <n v="3072.99"/>
    <x v="0"/>
    <x v="0"/>
    <x v="0"/>
    <x v="3"/>
    <s v="POS"/>
  </r>
  <r>
    <x v="145"/>
    <s v="M0011"/>
    <x v="7"/>
    <n v="18"/>
    <n v="49357.06"/>
    <x v="0"/>
    <x v="3"/>
    <x v="0"/>
    <x v="1"/>
    <s v="POS"/>
  </r>
  <r>
    <x v="146"/>
    <s v="M0050"/>
    <x v="7"/>
    <n v="23"/>
    <n v="1033.92"/>
    <x v="0"/>
    <x v="0"/>
    <x v="0"/>
    <x v="2"/>
    <s v="Online"/>
  </r>
  <r>
    <x v="147"/>
    <s v="M0026"/>
    <x v="7"/>
    <n v="16"/>
    <n v="35105.160000000003"/>
    <x v="0"/>
    <x v="0"/>
    <x v="0"/>
    <x v="2"/>
    <s v="Online"/>
  </r>
  <r>
    <x v="148"/>
    <s v="M0010"/>
    <x v="7"/>
    <n v="9"/>
    <n v="2975.9"/>
    <x v="0"/>
    <x v="0"/>
    <x v="0"/>
    <x v="2"/>
    <s v="POS"/>
  </r>
  <r>
    <x v="149"/>
    <s v="M0043"/>
    <x v="7"/>
    <n v="9"/>
    <n v="30117.67"/>
    <x v="0"/>
    <x v="3"/>
    <x v="0"/>
    <x v="3"/>
    <s v="POS"/>
  </r>
  <r>
    <x v="150"/>
    <s v="M0027"/>
    <x v="7"/>
    <n v="8"/>
    <n v="2897.36"/>
    <x v="0"/>
    <x v="3"/>
    <x v="0"/>
    <x v="3"/>
    <s v="Online"/>
  </r>
  <r>
    <x v="151"/>
    <s v="M0010"/>
    <x v="7"/>
    <n v="10"/>
    <n v="2204.7800000000002"/>
    <x v="0"/>
    <x v="0"/>
    <x v="0"/>
    <x v="2"/>
    <s v="POS"/>
  </r>
  <r>
    <x v="152"/>
    <s v="M0004"/>
    <x v="7"/>
    <n v="19"/>
    <n v="4578.76"/>
    <x v="0"/>
    <x v="1"/>
    <x v="0"/>
    <x v="4"/>
    <s v="POS"/>
  </r>
  <r>
    <x v="153"/>
    <s v="M0018"/>
    <x v="7"/>
    <n v="20"/>
    <n v="256.25"/>
    <x v="1"/>
    <x v="3"/>
    <x v="6"/>
    <x v="2"/>
    <s v="POS"/>
  </r>
  <r>
    <x v="154"/>
    <s v="M0036"/>
    <x v="8"/>
    <n v="13"/>
    <n v="1837.98"/>
    <x v="0"/>
    <x v="2"/>
    <x v="0"/>
    <x v="0"/>
    <s v="Online"/>
  </r>
  <r>
    <x v="155"/>
    <s v="M0032"/>
    <x v="8"/>
    <n v="8"/>
    <n v="18526.419999999998"/>
    <x v="0"/>
    <x v="1"/>
    <x v="0"/>
    <x v="3"/>
    <s v="POS"/>
  </r>
  <r>
    <x v="156"/>
    <s v="M0039"/>
    <x v="8"/>
    <n v="16"/>
    <n v="26208.43"/>
    <x v="0"/>
    <x v="3"/>
    <x v="0"/>
    <x v="0"/>
    <s v="Online"/>
  </r>
  <r>
    <x v="157"/>
    <s v="M0035"/>
    <x v="8"/>
    <n v="12"/>
    <n v="1902.08"/>
    <x v="0"/>
    <x v="2"/>
    <x v="0"/>
    <x v="3"/>
    <s v="POS"/>
  </r>
  <r>
    <x v="158"/>
    <s v="M0014"/>
    <x v="8"/>
    <n v="9"/>
    <n v="44417.89"/>
    <x v="0"/>
    <x v="3"/>
    <x v="0"/>
    <x v="0"/>
    <s v="POS"/>
  </r>
  <r>
    <x v="159"/>
    <s v="M0007"/>
    <x v="8"/>
    <n v="16"/>
    <n v="49886.46"/>
    <x v="0"/>
    <x v="3"/>
    <x v="0"/>
    <x v="0"/>
    <s v="Online"/>
  </r>
  <r>
    <x v="160"/>
    <s v="M0022"/>
    <x v="8"/>
    <n v="23"/>
    <n v="2890.62"/>
    <x v="1"/>
    <x v="0"/>
    <x v="7"/>
    <x v="2"/>
    <s v="POS"/>
  </r>
  <r>
    <x v="161"/>
    <s v="M0048"/>
    <x v="8"/>
    <n v="20"/>
    <n v="34489.440000000002"/>
    <x v="1"/>
    <x v="3"/>
    <x v="6"/>
    <x v="1"/>
    <s v="POS"/>
  </r>
  <r>
    <x v="162"/>
    <s v="M0018"/>
    <x v="8"/>
    <n v="14"/>
    <n v="3972.3"/>
    <x v="0"/>
    <x v="1"/>
    <x v="0"/>
    <x v="2"/>
    <s v="Online"/>
  </r>
  <r>
    <x v="163"/>
    <s v="M0018"/>
    <x v="8"/>
    <n v="10"/>
    <n v="3126.74"/>
    <x v="0"/>
    <x v="2"/>
    <x v="0"/>
    <x v="2"/>
    <s v="Online"/>
  </r>
  <r>
    <x v="164"/>
    <s v="M0018"/>
    <x v="8"/>
    <n v="15"/>
    <n v="3030.84"/>
    <x v="0"/>
    <x v="1"/>
    <x v="0"/>
    <x v="2"/>
    <s v="POS"/>
  </r>
  <r>
    <x v="165"/>
    <s v="M0048"/>
    <x v="8"/>
    <n v="13"/>
    <n v="47070.83"/>
    <x v="0"/>
    <x v="3"/>
    <x v="0"/>
    <x v="1"/>
    <s v="POS"/>
  </r>
  <r>
    <x v="166"/>
    <s v="M0015"/>
    <x v="8"/>
    <n v="8"/>
    <n v="46.27"/>
    <x v="0"/>
    <x v="1"/>
    <x v="0"/>
    <x v="4"/>
    <s v="POS"/>
  </r>
  <r>
    <x v="167"/>
    <s v="M0043"/>
    <x v="8"/>
    <n v="10"/>
    <n v="33036.730000000003"/>
    <x v="0"/>
    <x v="1"/>
    <x v="0"/>
    <x v="3"/>
    <s v="Online"/>
  </r>
  <r>
    <x v="168"/>
    <s v="M0028"/>
    <x v="8"/>
    <n v="8"/>
    <n v="38515.69"/>
    <x v="0"/>
    <x v="0"/>
    <x v="0"/>
    <x v="0"/>
    <s v="Online"/>
  </r>
  <r>
    <x v="169"/>
    <s v="M0002"/>
    <x v="8"/>
    <n v="15"/>
    <n v="15085.63"/>
    <x v="0"/>
    <x v="1"/>
    <x v="0"/>
    <x v="0"/>
    <s v="Online"/>
  </r>
  <r>
    <x v="170"/>
    <s v="M0033"/>
    <x v="8"/>
    <n v="13"/>
    <n v="9561.01"/>
    <x v="0"/>
    <x v="0"/>
    <x v="0"/>
    <x v="4"/>
    <s v="Online"/>
  </r>
  <r>
    <x v="171"/>
    <s v="M0002"/>
    <x v="8"/>
    <n v="17"/>
    <n v="11648.88"/>
    <x v="0"/>
    <x v="3"/>
    <x v="0"/>
    <x v="0"/>
    <s v="Online"/>
  </r>
  <r>
    <x v="172"/>
    <s v="M0035"/>
    <x v="8"/>
    <n v="20"/>
    <n v="3445.09"/>
    <x v="1"/>
    <x v="3"/>
    <x v="4"/>
    <x v="3"/>
    <s v="POS"/>
  </r>
  <r>
    <x v="173"/>
    <s v="M0032"/>
    <x v="8"/>
    <n v="16"/>
    <n v="560.52"/>
    <x v="0"/>
    <x v="3"/>
    <x v="0"/>
    <x v="3"/>
    <s v="POS"/>
  </r>
  <r>
    <x v="174"/>
    <s v="M0035"/>
    <x v="8"/>
    <n v="14"/>
    <n v="4142.8999999999996"/>
    <x v="0"/>
    <x v="0"/>
    <x v="0"/>
    <x v="3"/>
    <s v="POS"/>
  </r>
  <r>
    <x v="175"/>
    <s v="M0035"/>
    <x v="9"/>
    <n v="5"/>
    <n v="4587.2700000000004"/>
    <x v="0"/>
    <x v="1"/>
    <x v="0"/>
    <x v="3"/>
    <s v="POS"/>
  </r>
  <r>
    <x v="176"/>
    <s v="M0038"/>
    <x v="9"/>
    <n v="15"/>
    <n v="529.83000000000004"/>
    <x v="0"/>
    <x v="1"/>
    <x v="0"/>
    <x v="1"/>
    <s v="Online"/>
  </r>
  <r>
    <x v="177"/>
    <s v="M0021"/>
    <x v="9"/>
    <n v="9"/>
    <n v="2666.89"/>
    <x v="0"/>
    <x v="1"/>
    <x v="0"/>
    <x v="4"/>
    <s v="Online"/>
  </r>
  <r>
    <x v="178"/>
    <s v="M0040"/>
    <x v="9"/>
    <n v="8"/>
    <n v="15763.41"/>
    <x v="0"/>
    <x v="3"/>
    <x v="0"/>
    <x v="3"/>
    <s v="POS"/>
  </r>
  <r>
    <x v="179"/>
    <s v="M0016"/>
    <x v="9"/>
    <n v="15"/>
    <n v="48457.33"/>
    <x v="0"/>
    <x v="3"/>
    <x v="0"/>
    <x v="4"/>
    <s v="Online"/>
  </r>
  <r>
    <x v="180"/>
    <s v="M0016"/>
    <x v="9"/>
    <n v="9"/>
    <n v="10361.16"/>
    <x v="0"/>
    <x v="3"/>
    <x v="0"/>
    <x v="4"/>
    <s v="Online"/>
  </r>
  <r>
    <x v="181"/>
    <s v="M0027"/>
    <x v="9"/>
    <n v="18"/>
    <n v="1681.2"/>
    <x v="0"/>
    <x v="2"/>
    <x v="0"/>
    <x v="3"/>
    <s v="POS"/>
  </r>
  <r>
    <x v="182"/>
    <s v="M0005"/>
    <x v="9"/>
    <n v="9"/>
    <n v="1794.17"/>
    <x v="0"/>
    <x v="0"/>
    <x v="0"/>
    <x v="4"/>
    <s v="Online"/>
  </r>
  <r>
    <x v="183"/>
    <s v="M0043"/>
    <x v="9"/>
    <n v="11"/>
    <n v="47348.63"/>
    <x v="0"/>
    <x v="0"/>
    <x v="0"/>
    <x v="3"/>
    <s v="Online"/>
  </r>
  <r>
    <x v="184"/>
    <s v="M0031"/>
    <x v="9"/>
    <n v="17"/>
    <n v="1714.11"/>
    <x v="0"/>
    <x v="1"/>
    <x v="0"/>
    <x v="3"/>
    <s v="Online"/>
  </r>
  <r>
    <x v="185"/>
    <s v="M0047"/>
    <x v="9"/>
    <n v="16"/>
    <n v="29906.3"/>
    <x v="1"/>
    <x v="0"/>
    <x v="5"/>
    <x v="0"/>
    <s v="Online"/>
  </r>
  <r>
    <x v="186"/>
    <s v="M0031"/>
    <x v="9"/>
    <n v="12"/>
    <n v="1710.71"/>
    <x v="2"/>
    <x v="3"/>
    <x v="0"/>
    <x v="3"/>
    <s v="POS"/>
  </r>
  <r>
    <x v="187"/>
    <s v="M0002"/>
    <x v="9"/>
    <n v="8"/>
    <n v="11927.93"/>
    <x v="0"/>
    <x v="2"/>
    <x v="0"/>
    <x v="0"/>
    <s v="Online"/>
  </r>
  <r>
    <x v="188"/>
    <s v="M0017"/>
    <x v="9"/>
    <n v="9"/>
    <n v="32731.08"/>
    <x v="0"/>
    <x v="0"/>
    <x v="0"/>
    <x v="2"/>
    <s v="Online"/>
  </r>
  <r>
    <x v="189"/>
    <s v="M0024"/>
    <x v="9"/>
    <n v="11"/>
    <n v="31619.97"/>
    <x v="0"/>
    <x v="2"/>
    <x v="0"/>
    <x v="4"/>
    <s v="POS"/>
  </r>
  <r>
    <x v="190"/>
    <s v="M0034"/>
    <x v="9"/>
    <n v="11"/>
    <n v="39176.870000000003"/>
    <x v="2"/>
    <x v="3"/>
    <x v="0"/>
    <x v="4"/>
    <s v="Online"/>
  </r>
  <r>
    <x v="191"/>
    <s v="M0009"/>
    <x v="9"/>
    <n v="10"/>
    <n v="3199.67"/>
    <x v="0"/>
    <x v="2"/>
    <x v="0"/>
    <x v="0"/>
    <s v="POS"/>
  </r>
  <r>
    <x v="192"/>
    <s v="M0026"/>
    <x v="9"/>
    <n v="10"/>
    <n v="15189.18"/>
    <x v="1"/>
    <x v="3"/>
    <x v="2"/>
    <x v="2"/>
    <s v="POS"/>
  </r>
  <r>
    <x v="193"/>
    <s v="M0018"/>
    <x v="10"/>
    <n v="8"/>
    <n v="507.78"/>
    <x v="0"/>
    <x v="1"/>
    <x v="0"/>
    <x v="2"/>
    <s v="Online"/>
  </r>
  <r>
    <x v="194"/>
    <s v="M0011"/>
    <x v="10"/>
    <n v="17"/>
    <n v="7538.05"/>
    <x v="0"/>
    <x v="2"/>
    <x v="0"/>
    <x v="1"/>
    <s v="POS"/>
  </r>
  <r>
    <x v="195"/>
    <s v="M0007"/>
    <x v="10"/>
    <n v="17"/>
    <n v="5381.02"/>
    <x v="0"/>
    <x v="1"/>
    <x v="0"/>
    <x v="0"/>
    <s v="Online"/>
  </r>
  <r>
    <x v="196"/>
    <s v="M0045"/>
    <x v="10"/>
    <n v="21"/>
    <n v="3372.17"/>
    <x v="0"/>
    <x v="2"/>
    <x v="0"/>
    <x v="1"/>
    <s v="Online"/>
  </r>
  <r>
    <x v="197"/>
    <s v="M0008"/>
    <x v="10"/>
    <n v="20"/>
    <n v="4571.92"/>
    <x v="0"/>
    <x v="1"/>
    <x v="0"/>
    <x v="2"/>
    <s v="Online"/>
  </r>
  <r>
    <x v="198"/>
    <s v="M0011"/>
    <x v="10"/>
    <n v="10"/>
    <n v="42192.35"/>
    <x v="0"/>
    <x v="1"/>
    <x v="0"/>
    <x v="1"/>
    <s v="Online"/>
  </r>
  <r>
    <x v="199"/>
    <s v="M0039"/>
    <x v="10"/>
    <n v="8"/>
    <n v="35273.65"/>
    <x v="0"/>
    <x v="0"/>
    <x v="0"/>
    <x v="0"/>
    <s v="Online"/>
  </r>
  <r>
    <x v="200"/>
    <s v="M0033"/>
    <x v="10"/>
    <n v="10"/>
    <n v="9923.51"/>
    <x v="0"/>
    <x v="0"/>
    <x v="0"/>
    <x v="4"/>
    <s v="Online"/>
  </r>
  <r>
    <x v="201"/>
    <s v="M0048"/>
    <x v="10"/>
    <n v="14"/>
    <n v="10193.89"/>
    <x v="0"/>
    <x v="0"/>
    <x v="0"/>
    <x v="1"/>
    <s v="Online"/>
  </r>
  <r>
    <x v="202"/>
    <s v="M0008"/>
    <x v="10"/>
    <n v="14"/>
    <n v="411.5"/>
    <x v="0"/>
    <x v="3"/>
    <x v="0"/>
    <x v="2"/>
    <s v="Online"/>
  </r>
  <r>
    <x v="203"/>
    <s v="M0022"/>
    <x v="10"/>
    <n v="7"/>
    <n v="3604.88"/>
    <x v="0"/>
    <x v="0"/>
    <x v="0"/>
    <x v="2"/>
    <s v="Online"/>
  </r>
  <r>
    <x v="204"/>
    <s v="M0029"/>
    <x v="10"/>
    <n v="12"/>
    <n v="1495.74"/>
    <x v="0"/>
    <x v="1"/>
    <x v="0"/>
    <x v="4"/>
    <s v="POS"/>
  </r>
  <r>
    <x v="205"/>
    <s v="M0006"/>
    <x v="10"/>
    <n v="16"/>
    <n v="2355.0300000000002"/>
    <x v="1"/>
    <x v="0"/>
    <x v="4"/>
    <x v="4"/>
    <s v="Online"/>
  </r>
  <r>
    <x v="206"/>
    <s v="M0007"/>
    <x v="10"/>
    <n v="16"/>
    <n v="34349.279999999999"/>
    <x v="1"/>
    <x v="2"/>
    <x v="4"/>
    <x v="0"/>
    <s v="Online"/>
  </r>
  <r>
    <x v="207"/>
    <s v="M0036"/>
    <x v="10"/>
    <n v="12"/>
    <n v="2592.8000000000002"/>
    <x v="0"/>
    <x v="1"/>
    <x v="0"/>
    <x v="0"/>
    <s v="POS"/>
  </r>
  <r>
    <x v="208"/>
    <s v="M0022"/>
    <x v="10"/>
    <n v="10"/>
    <n v="978.62"/>
    <x v="0"/>
    <x v="3"/>
    <x v="0"/>
    <x v="2"/>
    <s v="Online"/>
  </r>
  <r>
    <x v="209"/>
    <s v="M0034"/>
    <x v="10"/>
    <n v="5"/>
    <n v="38398.99"/>
    <x v="0"/>
    <x v="1"/>
    <x v="0"/>
    <x v="4"/>
    <s v="POS"/>
  </r>
  <r>
    <x v="210"/>
    <s v="M0002"/>
    <x v="10"/>
    <n v="18"/>
    <n v="15420.67"/>
    <x v="0"/>
    <x v="2"/>
    <x v="0"/>
    <x v="0"/>
    <s v="Online"/>
  </r>
  <r>
    <x v="211"/>
    <s v="M0022"/>
    <x v="10"/>
    <n v="19"/>
    <n v="1043.81"/>
    <x v="0"/>
    <x v="3"/>
    <x v="0"/>
    <x v="2"/>
    <s v="Online"/>
  </r>
  <r>
    <x v="212"/>
    <s v="M0037"/>
    <x v="11"/>
    <n v="16"/>
    <n v="48010.52"/>
    <x v="1"/>
    <x v="0"/>
    <x v="4"/>
    <x v="0"/>
    <s v="Online"/>
  </r>
  <r>
    <x v="213"/>
    <s v="M0045"/>
    <x v="11"/>
    <n v="11"/>
    <n v="157.77000000000001"/>
    <x v="0"/>
    <x v="0"/>
    <x v="0"/>
    <x v="1"/>
    <s v="Online"/>
  </r>
  <r>
    <x v="214"/>
    <s v="M0049"/>
    <x v="11"/>
    <n v="5"/>
    <n v="28497.68"/>
    <x v="0"/>
    <x v="3"/>
    <x v="0"/>
    <x v="0"/>
    <s v="POS"/>
  </r>
  <r>
    <x v="215"/>
    <s v="M0003"/>
    <x v="11"/>
    <n v="15"/>
    <n v="2336.0700000000002"/>
    <x v="2"/>
    <x v="0"/>
    <x v="0"/>
    <x v="3"/>
    <s v="POS"/>
  </r>
  <r>
    <x v="216"/>
    <s v="M0012"/>
    <x v="11"/>
    <n v="9"/>
    <n v="38580.550000000003"/>
    <x v="2"/>
    <x v="0"/>
    <x v="0"/>
    <x v="0"/>
    <s v="Online"/>
  </r>
  <r>
    <x v="217"/>
    <s v="M0041"/>
    <x v="11"/>
    <n v="15"/>
    <n v="571.49"/>
    <x v="0"/>
    <x v="1"/>
    <x v="0"/>
    <x v="3"/>
    <s v="POS"/>
  </r>
  <r>
    <x v="218"/>
    <s v="M0039"/>
    <x v="11"/>
    <n v="13"/>
    <n v="43522.34"/>
    <x v="0"/>
    <x v="0"/>
    <x v="0"/>
    <x v="0"/>
    <s v="Online"/>
  </r>
  <r>
    <x v="219"/>
    <s v="M0045"/>
    <x v="11"/>
    <n v="9"/>
    <n v="2804.39"/>
    <x v="0"/>
    <x v="3"/>
    <x v="0"/>
    <x v="1"/>
    <s v="POS"/>
  </r>
  <r>
    <x v="220"/>
    <s v="M0011"/>
    <x v="11"/>
    <n v="16"/>
    <n v="6026.75"/>
    <x v="0"/>
    <x v="1"/>
    <x v="0"/>
    <x v="1"/>
    <s v="POS"/>
  </r>
  <r>
    <x v="221"/>
    <s v="M0030"/>
    <x v="11"/>
    <n v="12"/>
    <n v="2322.61"/>
    <x v="0"/>
    <x v="1"/>
    <x v="0"/>
    <x v="1"/>
    <s v="POS"/>
  </r>
  <r>
    <x v="222"/>
    <s v="M0007"/>
    <x v="11"/>
    <n v="18"/>
    <n v="49471.64"/>
    <x v="0"/>
    <x v="3"/>
    <x v="0"/>
    <x v="0"/>
    <s v="Online"/>
  </r>
  <r>
    <x v="223"/>
    <s v="M0029"/>
    <x v="11"/>
    <n v="13"/>
    <n v="1340.76"/>
    <x v="0"/>
    <x v="1"/>
    <x v="0"/>
    <x v="4"/>
    <s v="POS"/>
  </r>
  <r>
    <x v="224"/>
    <s v="M0025"/>
    <x v="11"/>
    <n v="12"/>
    <n v="10181.959999999999"/>
    <x v="2"/>
    <x v="3"/>
    <x v="0"/>
    <x v="1"/>
    <s v="POS"/>
  </r>
  <r>
    <x v="225"/>
    <s v="M0012"/>
    <x v="11"/>
    <n v="16"/>
    <n v="36921.339999999997"/>
    <x v="2"/>
    <x v="0"/>
    <x v="0"/>
    <x v="0"/>
    <s v="Online"/>
  </r>
  <r>
    <x v="226"/>
    <s v="M0039"/>
    <x v="11"/>
    <n v="19"/>
    <n v="39509.019999999997"/>
    <x v="0"/>
    <x v="3"/>
    <x v="0"/>
    <x v="0"/>
    <s v="POS"/>
  </r>
  <r>
    <x v="227"/>
    <s v="M0045"/>
    <x v="11"/>
    <n v="11"/>
    <n v="1504.92"/>
    <x v="0"/>
    <x v="1"/>
    <x v="0"/>
    <x v="1"/>
    <s v="Online"/>
  </r>
  <r>
    <x v="228"/>
    <s v="M0017"/>
    <x v="12"/>
    <n v="10"/>
    <n v="2017.31"/>
    <x v="0"/>
    <x v="2"/>
    <x v="0"/>
    <x v="2"/>
    <s v="POS"/>
  </r>
  <r>
    <x v="229"/>
    <s v="M0036"/>
    <x v="12"/>
    <n v="13"/>
    <n v="1727.89"/>
    <x v="0"/>
    <x v="0"/>
    <x v="0"/>
    <x v="0"/>
    <s v="POS"/>
  </r>
  <r>
    <x v="230"/>
    <s v="M0006"/>
    <x v="12"/>
    <n v="8"/>
    <n v="3249.04"/>
    <x v="0"/>
    <x v="0"/>
    <x v="0"/>
    <x v="4"/>
    <s v="Online"/>
  </r>
  <r>
    <x v="231"/>
    <s v="M0008"/>
    <x v="12"/>
    <n v="20"/>
    <n v="3545.35"/>
    <x v="0"/>
    <x v="2"/>
    <x v="0"/>
    <x v="2"/>
    <s v="POS"/>
  </r>
  <r>
    <x v="232"/>
    <s v="M0039"/>
    <x v="12"/>
    <n v="13"/>
    <n v="49272.23"/>
    <x v="2"/>
    <x v="3"/>
    <x v="0"/>
    <x v="0"/>
    <s v="POS"/>
  </r>
  <r>
    <x v="233"/>
    <s v="M0013"/>
    <x v="12"/>
    <n v="18"/>
    <n v="6035.46"/>
    <x v="0"/>
    <x v="3"/>
    <x v="0"/>
    <x v="0"/>
    <s v="POS"/>
  </r>
  <r>
    <x v="234"/>
    <s v="M0030"/>
    <x v="12"/>
    <n v="20"/>
    <n v="3385.51"/>
    <x v="2"/>
    <x v="3"/>
    <x v="0"/>
    <x v="1"/>
    <s v="Online"/>
  </r>
  <r>
    <x v="235"/>
    <s v="M0025"/>
    <x v="12"/>
    <n v="5"/>
    <n v="14946.44"/>
    <x v="0"/>
    <x v="3"/>
    <x v="0"/>
    <x v="1"/>
    <s v="Online"/>
  </r>
  <r>
    <x v="236"/>
    <s v="M0023"/>
    <x v="12"/>
    <n v="6"/>
    <n v="1482.45"/>
    <x v="0"/>
    <x v="1"/>
    <x v="0"/>
    <x v="1"/>
    <s v="Online"/>
  </r>
  <r>
    <x v="237"/>
    <s v="M0036"/>
    <x v="12"/>
    <n v="13"/>
    <n v="889.3"/>
    <x v="0"/>
    <x v="0"/>
    <x v="0"/>
    <x v="0"/>
    <s v="POS"/>
  </r>
  <r>
    <x v="238"/>
    <s v="M0046"/>
    <x v="12"/>
    <n v="12"/>
    <n v="36499.67"/>
    <x v="0"/>
    <x v="1"/>
    <x v="0"/>
    <x v="2"/>
    <s v="POS"/>
  </r>
  <r>
    <x v="239"/>
    <s v="M0047"/>
    <x v="12"/>
    <n v="22"/>
    <n v="7453.68"/>
    <x v="1"/>
    <x v="0"/>
    <x v="1"/>
    <x v="0"/>
    <s v="Online"/>
  </r>
  <r>
    <x v="240"/>
    <s v="M0030"/>
    <x v="12"/>
    <n v="13"/>
    <n v="4492.95"/>
    <x v="0"/>
    <x v="1"/>
    <x v="0"/>
    <x v="1"/>
    <s v="Online"/>
  </r>
  <r>
    <x v="241"/>
    <s v="M0038"/>
    <x v="12"/>
    <n v="14"/>
    <n v="1612.05"/>
    <x v="0"/>
    <x v="0"/>
    <x v="0"/>
    <x v="1"/>
    <s v="POS"/>
  </r>
  <r>
    <x v="242"/>
    <s v="M0003"/>
    <x v="13"/>
    <n v="18"/>
    <n v="1065.0899999999999"/>
    <x v="0"/>
    <x v="3"/>
    <x v="0"/>
    <x v="3"/>
    <s v="Online"/>
  </r>
  <r>
    <x v="243"/>
    <s v="M0028"/>
    <x v="13"/>
    <n v="6"/>
    <n v="26375.13"/>
    <x v="0"/>
    <x v="2"/>
    <x v="0"/>
    <x v="0"/>
    <s v="Online"/>
  </r>
  <r>
    <x v="244"/>
    <s v="M0010"/>
    <x v="13"/>
    <n v="15"/>
    <n v="3336.84"/>
    <x v="0"/>
    <x v="3"/>
    <x v="0"/>
    <x v="2"/>
    <s v="Online"/>
  </r>
  <r>
    <x v="245"/>
    <s v="M0010"/>
    <x v="13"/>
    <n v="15"/>
    <n v="1619.68"/>
    <x v="0"/>
    <x v="0"/>
    <x v="0"/>
    <x v="2"/>
    <s v="Online"/>
  </r>
  <r>
    <x v="246"/>
    <s v="M0019"/>
    <x v="13"/>
    <n v="9"/>
    <n v="21826.67"/>
    <x v="0"/>
    <x v="0"/>
    <x v="0"/>
    <x v="0"/>
    <s v="Online"/>
  </r>
  <r>
    <x v="247"/>
    <s v="M0026"/>
    <x v="13"/>
    <n v="21"/>
    <n v="8149.76"/>
    <x v="0"/>
    <x v="3"/>
    <x v="0"/>
    <x v="2"/>
    <s v="Online"/>
  </r>
  <r>
    <x v="248"/>
    <s v="M0045"/>
    <x v="13"/>
    <n v="19"/>
    <n v="316.64"/>
    <x v="0"/>
    <x v="1"/>
    <x v="0"/>
    <x v="1"/>
    <s v="Online"/>
  </r>
  <r>
    <x v="249"/>
    <s v="M0028"/>
    <x v="13"/>
    <n v="17"/>
    <n v="8786.7199999999993"/>
    <x v="0"/>
    <x v="0"/>
    <x v="0"/>
    <x v="0"/>
    <s v="POS"/>
  </r>
  <r>
    <x v="250"/>
    <s v="M0010"/>
    <x v="13"/>
    <n v="18"/>
    <n v="702.01"/>
    <x v="0"/>
    <x v="0"/>
    <x v="0"/>
    <x v="2"/>
    <s v="POS"/>
  </r>
  <r>
    <x v="251"/>
    <s v="M0018"/>
    <x v="13"/>
    <n v="9"/>
    <n v="532.02"/>
    <x v="0"/>
    <x v="0"/>
    <x v="0"/>
    <x v="2"/>
    <s v="POS"/>
  </r>
  <r>
    <x v="252"/>
    <s v="M0035"/>
    <x v="13"/>
    <n v="12"/>
    <n v="3308.48"/>
    <x v="0"/>
    <x v="3"/>
    <x v="0"/>
    <x v="3"/>
    <s v="POS"/>
  </r>
  <r>
    <x v="253"/>
    <s v="M0008"/>
    <x v="13"/>
    <n v="7"/>
    <n v="3821.96"/>
    <x v="0"/>
    <x v="2"/>
    <x v="0"/>
    <x v="2"/>
    <s v="Online"/>
  </r>
  <r>
    <x v="254"/>
    <s v="M0007"/>
    <x v="13"/>
    <n v="8"/>
    <n v="1307.95"/>
    <x v="0"/>
    <x v="1"/>
    <x v="0"/>
    <x v="0"/>
    <s v="Online"/>
  </r>
  <r>
    <x v="255"/>
    <s v="M0009"/>
    <x v="13"/>
    <n v="17"/>
    <n v="2614.08"/>
    <x v="0"/>
    <x v="1"/>
    <x v="0"/>
    <x v="0"/>
    <s v="POS"/>
  </r>
  <r>
    <x v="256"/>
    <s v="M0004"/>
    <x v="13"/>
    <n v="16"/>
    <n v="2202.79"/>
    <x v="0"/>
    <x v="2"/>
    <x v="0"/>
    <x v="4"/>
    <s v="Online"/>
  </r>
  <r>
    <x v="257"/>
    <s v="M0029"/>
    <x v="13"/>
    <n v="15"/>
    <n v="3916.21"/>
    <x v="0"/>
    <x v="2"/>
    <x v="0"/>
    <x v="4"/>
    <s v="POS"/>
  </r>
  <r>
    <x v="258"/>
    <s v="M0031"/>
    <x v="13"/>
    <n v="11"/>
    <n v="1759.15"/>
    <x v="0"/>
    <x v="3"/>
    <x v="0"/>
    <x v="3"/>
    <s v="Online"/>
  </r>
  <r>
    <x v="259"/>
    <s v="M0027"/>
    <x v="13"/>
    <n v="15"/>
    <n v="1466.28"/>
    <x v="0"/>
    <x v="1"/>
    <x v="0"/>
    <x v="3"/>
    <s v="Online"/>
  </r>
  <r>
    <x v="260"/>
    <s v="M0013"/>
    <x v="13"/>
    <n v="15"/>
    <n v="28856.81"/>
    <x v="0"/>
    <x v="0"/>
    <x v="0"/>
    <x v="0"/>
    <s v="POS"/>
  </r>
  <r>
    <x v="261"/>
    <s v="M0017"/>
    <x v="14"/>
    <n v="23"/>
    <n v="46973.13"/>
    <x v="0"/>
    <x v="1"/>
    <x v="0"/>
    <x v="2"/>
    <s v="POS"/>
  </r>
  <r>
    <x v="262"/>
    <s v="M0018"/>
    <x v="14"/>
    <n v="14"/>
    <n v="1610.71"/>
    <x v="0"/>
    <x v="2"/>
    <x v="0"/>
    <x v="2"/>
    <s v="Online"/>
  </r>
  <r>
    <x v="263"/>
    <s v="M0002"/>
    <x v="14"/>
    <n v="20"/>
    <n v="17187.27"/>
    <x v="0"/>
    <x v="1"/>
    <x v="0"/>
    <x v="0"/>
    <s v="Online"/>
  </r>
  <r>
    <x v="264"/>
    <s v="M0030"/>
    <x v="14"/>
    <n v="11"/>
    <n v="79.930000000000007"/>
    <x v="0"/>
    <x v="2"/>
    <x v="0"/>
    <x v="1"/>
    <s v="POS"/>
  </r>
  <r>
    <x v="265"/>
    <s v="M0050"/>
    <x v="14"/>
    <n v="7"/>
    <n v="3967.34"/>
    <x v="0"/>
    <x v="2"/>
    <x v="0"/>
    <x v="2"/>
    <s v="POS"/>
  </r>
  <r>
    <x v="266"/>
    <s v="M0016"/>
    <x v="14"/>
    <n v="15"/>
    <n v="35276.11"/>
    <x v="0"/>
    <x v="2"/>
    <x v="0"/>
    <x v="4"/>
    <s v="Online"/>
  </r>
  <r>
    <x v="267"/>
    <s v="M0034"/>
    <x v="14"/>
    <n v="15"/>
    <n v="46475.49"/>
    <x v="0"/>
    <x v="1"/>
    <x v="0"/>
    <x v="4"/>
    <s v="POS"/>
  </r>
  <r>
    <x v="268"/>
    <s v="M0019"/>
    <x v="14"/>
    <n v="16"/>
    <n v="29366.560000000001"/>
    <x v="0"/>
    <x v="0"/>
    <x v="0"/>
    <x v="0"/>
    <s v="POS"/>
  </r>
  <r>
    <x v="269"/>
    <s v="M0034"/>
    <x v="14"/>
    <n v="19"/>
    <n v="5453.1"/>
    <x v="1"/>
    <x v="2"/>
    <x v="1"/>
    <x v="4"/>
    <s v="Online"/>
  </r>
  <r>
    <x v="270"/>
    <s v="M0028"/>
    <x v="14"/>
    <n v="14"/>
    <n v="19582.61"/>
    <x v="0"/>
    <x v="0"/>
    <x v="0"/>
    <x v="0"/>
    <s v="POS"/>
  </r>
  <r>
    <x v="271"/>
    <s v="M0048"/>
    <x v="14"/>
    <n v="7"/>
    <n v="1304.6400000000001"/>
    <x v="0"/>
    <x v="3"/>
    <x v="0"/>
    <x v="1"/>
    <s v="Online"/>
  </r>
  <r>
    <x v="272"/>
    <s v="M0034"/>
    <x v="14"/>
    <n v="14"/>
    <n v="47056.99"/>
    <x v="0"/>
    <x v="3"/>
    <x v="0"/>
    <x v="4"/>
    <s v="Online"/>
  </r>
  <r>
    <x v="273"/>
    <s v="M0017"/>
    <x v="14"/>
    <n v="17"/>
    <n v="44488.18"/>
    <x v="0"/>
    <x v="2"/>
    <x v="0"/>
    <x v="2"/>
    <s v="Online"/>
  </r>
  <r>
    <x v="274"/>
    <s v="M0007"/>
    <x v="14"/>
    <n v="7"/>
    <n v="42717.59"/>
    <x v="0"/>
    <x v="0"/>
    <x v="0"/>
    <x v="0"/>
    <s v="Online"/>
  </r>
  <r>
    <x v="275"/>
    <s v="M0026"/>
    <x v="14"/>
    <n v="9"/>
    <n v="31006.19"/>
    <x v="0"/>
    <x v="2"/>
    <x v="0"/>
    <x v="2"/>
    <s v="POS"/>
  </r>
  <r>
    <x v="276"/>
    <s v="M0011"/>
    <x v="14"/>
    <n v="7"/>
    <n v="42217.1"/>
    <x v="0"/>
    <x v="1"/>
    <x v="0"/>
    <x v="1"/>
    <s v="Online"/>
  </r>
  <r>
    <x v="277"/>
    <s v="M0034"/>
    <x v="14"/>
    <n v="21"/>
    <n v="20411.5"/>
    <x v="0"/>
    <x v="2"/>
    <x v="0"/>
    <x v="4"/>
    <s v="POS"/>
  </r>
  <r>
    <x v="278"/>
    <s v="M0039"/>
    <x v="14"/>
    <n v="18"/>
    <n v="13077.58"/>
    <x v="0"/>
    <x v="3"/>
    <x v="0"/>
    <x v="0"/>
    <s v="POS"/>
  </r>
  <r>
    <x v="279"/>
    <s v="M0012"/>
    <x v="14"/>
    <n v="18"/>
    <n v="6073.04"/>
    <x v="0"/>
    <x v="1"/>
    <x v="0"/>
    <x v="0"/>
    <s v="POS"/>
  </r>
  <r>
    <x v="280"/>
    <s v="M0041"/>
    <x v="14"/>
    <n v="9"/>
    <n v="7262.66"/>
    <x v="0"/>
    <x v="2"/>
    <x v="0"/>
    <x v="3"/>
    <s v="POS"/>
  </r>
  <r>
    <x v="281"/>
    <s v="M0040"/>
    <x v="14"/>
    <n v="22"/>
    <n v="12232.01"/>
    <x v="0"/>
    <x v="2"/>
    <x v="0"/>
    <x v="3"/>
    <s v="POS"/>
  </r>
  <r>
    <x v="282"/>
    <s v="M0037"/>
    <x v="14"/>
    <n v="17"/>
    <n v="10022.620000000001"/>
    <x v="0"/>
    <x v="0"/>
    <x v="0"/>
    <x v="0"/>
    <s v="POS"/>
  </r>
  <r>
    <x v="283"/>
    <s v="M0021"/>
    <x v="14"/>
    <n v="10"/>
    <n v="4336.54"/>
    <x v="0"/>
    <x v="1"/>
    <x v="0"/>
    <x v="4"/>
    <s v="POS"/>
  </r>
  <r>
    <x v="284"/>
    <s v="M0044"/>
    <x v="15"/>
    <n v="9"/>
    <n v="42.93"/>
    <x v="0"/>
    <x v="3"/>
    <x v="0"/>
    <x v="0"/>
    <s v="Online"/>
  </r>
  <r>
    <x v="285"/>
    <s v="M0007"/>
    <x v="15"/>
    <n v="10"/>
    <n v="11216.18"/>
    <x v="0"/>
    <x v="0"/>
    <x v="0"/>
    <x v="0"/>
    <s v="POS"/>
  </r>
  <r>
    <x v="286"/>
    <s v="M0002"/>
    <x v="15"/>
    <n v="16"/>
    <n v="37261.269999999997"/>
    <x v="0"/>
    <x v="1"/>
    <x v="0"/>
    <x v="0"/>
    <s v="POS"/>
  </r>
  <r>
    <x v="287"/>
    <s v="M0008"/>
    <x v="15"/>
    <n v="16"/>
    <n v="4792.32"/>
    <x v="0"/>
    <x v="2"/>
    <x v="0"/>
    <x v="2"/>
    <s v="POS"/>
  </r>
  <r>
    <x v="288"/>
    <s v="M0025"/>
    <x v="15"/>
    <n v="10"/>
    <n v="46222.28"/>
    <x v="0"/>
    <x v="0"/>
    <x v="0"/>
    <x v="1"/>
    <s v="POS"/>
  </r>
  <r>
    <x v="289"/>
    <s v="M0009"/>
    <x v="15"/>
    <n v="14"/>
    <n v="849.28"/>
    <x v="0"/>
    <x v="1"/>
    <x v="0"/>
    <x v="0"/>
    <s v="POS"/>
  </r>
  <r>
    <x v="290"/>
    <s v="M0035"/>
    <x v="15"/>
    <n v="7"/>
    <n v="1103.17"/>
    <x v="0"/>
    <x v="2"/>
    <x v="0"/>
    <x v="3"/>
    <s v="POS"/>
  </r>
  <r>
    <x v="291"/>
    <s v="M0049"/>
    <x v="15"/>
    <n v="11"/>
    <n v="29709.43"/>
    <x v="0"/>
    <x v="2"/>
    <x v="0"/>
    <x v="0"/>
    <s v="POS"/>
  </r>
  <r>
    <x v="292"/>
    <s v="M0019"/>
    <x v="15"/>
    <n v="11"/>
    <n v="22965.98"/>
    <x v="0"/>
    <x v="1"/>
    <x v="0"/>
    <x v="0"/>
    <s v="Online"/>
  </r>
  <r>
    <x v="293"/>
    <s v="M0018"/>
    <x v="15"/>
    <n v="22"/>
    <n v="2979.29"/>
    <x v="0"/>
    <x v="1"/>
    <x v="0"/>
    <x v="2"/>
    <s v="POS"/>
  </r>
  <r>
    <x v="294"/>
    <s v="M0007"/>
    <x v="15"/>
    <n v="18"/>
    <n v="7559.81"/>
    <x v="0"/>
    <x v="0"/>
    <x v="0"/>
    <x v="0"/>
    <s v="Online"/>
  </r>
  <r>
    <x v="295"/>
    <s v="M0003"/>
    <x v="15"/>
    <n v="20"/>
    <n v="1428.06"/>
    <x v="0"/>
    <x v="2"/>
    <x v="0"/>
    <x v="3"/>
    <s v="POS"/>
  </r>
  <r>
    <x v="296"/>
    <s v="M0034"/>
    <x v="15"/>
    <n v="17"/>
    <n v="36977.81"/>
    <x v="2"/>
    <x v="2"/>
    <x v="0"/>
    <x v="4"/>
    <s v="POS"/>
  </r>
  <r>
    <x v="297"/>
    <s v="M0003"/>
    <x v="15"/>
    <n v="18"/>
    <n v="2538.1999999999998"/>
    <x v="0"/>
    <x v="2"/>
    <x v="0"/>
    <x v="3"/>
    <s v="Online"/>
  </r>
  <r>
    <x v="298"/>
    <s v="M0021"/>
    <x v="15"/>
    <n v="20"/>
    <n v="853.45"/>
    <x v="0"/>
    <x v="0"/>
    <x v="0"/>
    <x v="4"/>
    <s v="POS"/>
  </r>
  <r>
    <x v="299"/>
    <s v="M0020"/>
    <x v="15"/>
    <n v="23"/>
    <n v="2648.06"/>
    <x v="0"/>
    <x v="0"/>
    <x v="0"/>
    <x v="2"/>
    <s v="Online"/>
  </r>
  <r>
    <x v="300"/>
    <s v="M0020"/>
    <x v="15"/>
    <n v="17"/>
    <n v="1074.8"/>
    <x v="2"/>
    <x v="1"/>
    <x v="0"/>
    <x v="2"/>
    <s v="Online"/>
  </r>
  <r>
    <x v="301"/>
    <s v="M0039"/>
    <x v="15"/>
    <n v="7"/>
    <n v="38168.26"/>
    <x v="1"/>
    <x v="0"/>
    <x v="3"/>
    <x v="0"/>
    <s v="POS"/>
  </r>
  <r>
    <x v="302"/>
    <s v="M0044"/>
    <x v="15"/>
    <n v="20"/>
    <n v="4615.32"/>
    <x v="0"/>
    <x v="1"/>
    <x v="0"/>
    <x v="0"/>
    <s v="Online"/>
  </r>
  <r>
    <x v="303"/>
    <s v="M0023"/>
    <x v="15"/>
    <n v="9"/>
    <n v="4786.8100000000004"/>
    <x v="0"/>
    <x v="2"/>
    <x v="0"/>
    <x v="1"/>
    <s v="Online"/>
  </r>
  <r>
    <x v="304"/>
    <s v="M0019"/>
    <x v="15"/>
    <n v="9"/>
    <n v="42816.5"/>
    <x v="0"/>
    <x v="2"/>
    <x v="0"/>
    <x v="0"/>
    <s v="Online"/>
  </r>
  <r>
    <x v="305"/>
    <s v="M0040"/>
    <x v="15"/>
    <n v="23"/>
    <n v="32447.39"/>
    <x v="0"/>
    <x v="1"/>
    <x v="0"/>
    <x v="3"/>
    <s v="POS"/>
  </r>
  <r>
    <x v="306"/>
    <s v="M0013"/>
    <x v="15"/>
    <n v="12"/>
    <n v="43929.82"/>
    <x v="0"/>
    <x v="2"/>
    <x v="0"/>
    <x v="0"/>
    <s v="POS"/>
  </r>
  <r>
    <x v="307"/>
    <s v="M0049"/>
    <x v="16"/>
    <n v="16"/>
    <n v="11170.74"/>
    <x v="0"/>
    <x v="1"/>
    <x v="0"/>
    <x v="0"/>
    <s v="Online"/>
  </r>
  <r>
    <x v="308"/>
    <s v="M0042"/>
    <x v="16"/>
    <n v="10"/>
    <n v="737.1"/>
    <x v="0"/>
    <x v="3"/>
    <x v="0"/>
    <x v="2"/>
    <s v="Online"/>
  </r>
  <r>
    <x v="309"/>
    <s v="M0008"/>
    <x v="16"/>
    <n v="22"/>
    <n v="3107.27"/>
    <x v="0"/>
    <x v="1"/>
    <x v="0"/>
    <x v="2"/>
    <s v="Online"/>
  </r>
  <r>
    <x v="310"/>
    <s v="M0036"/>
    <x v="16"/>
    <n v="15"/>
    <n v="3160.5"/>
    <x v="0"/>
    <x v="2"/>
    <x v="0"/>
    <x v="0"/>
    <s v="POS"/>
  </r>
  <r>
    <x v="311"/>
    <s v="M0007"/>
    <x v="16"/>
    <n v="14"/>
    <n v="33950.19"/>
    <x v="0"/>
    <x v="1"/>
    <x v="0"/>
    <x v="0"/>
    <s v="POS"/>
  </r>
  <r>
    <x v="312"/>
    <s v="M0034"/>
    <x v="16"/>
    <n v="15"/>
    <n v="24873.040000000001"/>
    <x v="0"/>
    <x v="1"/>
    <x v="0"/>
    <x v="4"/>
    <s v="Online"/>
  </r>
  <r>
    <x v="313"/>
    <s v="M0021"/>
    <x v="16"/>
    <n v="9"/>
    <n v="2010.68"/>
    <x v="0"/>
    <x v="0"/>
    <x v="0"/>
    <x v="4"/>
    <s v="POS"/>
  </r>
  <r>
    <x v="314"/>
    <s v="M0021"/>
    <x v="16"/>
    <n v="14"/>
    <n v="2051.84"/>
    <x v="1"/>
    <x v="2"/>
    <x v="4"/>
    <x v="4"/>
    <s v="Online"/>
  </r>
  <r>
    <x v="315"/>
    <s v="M0029"/>
    <x v="16"/>
    <n v="18"/>
    <n v="1359.83"/>
    <x v="0"/>
    <x v="2"/>
    <x v="0"/>
    <x v="4"/>
    <s v="POS"/>
  </r>
  <r>
    <x v="316"/>
    <s v="M0021"/>
    <x v="16"/>
    <n v="8"/>
    <n v="575.16999999999996"/>
    <x v="1"/>
    <x v="0"/>
    <x v="2"/>
    <x v="4"/>
    <s v="POS"/>
  </r>
  <r>
    <x v="317"/>
    <s v="M0025"/>
    <x v="16"/>
    <n v="9"/>
    <n v="28820.95"/>
    <x v="0"/>
    <x v="0"/>
    <x v="0"/>
    <x v="1"/>
    <s v="Online"/>
  </r>
  <r>
    <x v="318"/>
    <s v="M0035"/>
    <x v="16"/>
    <n v="8"/>
    <n v="4766.37"/>
    <x v="0"/>
    <x v="1"/>
    <x v="0"/>
    <x v="3"/>
    <s v="Online"/>
  </r>
  <r>
    <x v="319"/>
    <s v="M0014"/>
    <x v="16"/>
    <n v="9"/>
    <n v="3552.38"/>
    <x v="0"/>
    <x v="3"/>
    <x v="0"/>
    <x v="0"/>
    <s v="Online"/>
  </r>
  <r>
    <x v="320"/>
    <s v="M0006"/>
    <x v="16"/>
    <n v="12"/>
    <n v="2516.34"/>
    <x v="0"/>
    <x v="2"/>
    <x v="0"/>
    <x v="4"/>
    <s v="Online"/>
  </r>
  <r>
    <x v="321"/>
    <s v="M0036"/>
    <x v="16"/>
    <n v="20"/>
    <n v="3446.02"/>
    <x v="0"/>
    <x v="0"/>
    <x v="0"/>
    <x v="0"/>
    <s v="Online"/>
  </r>
  <r>
    <x v="322"/>
    <s v="M0044"/>
    <x v="16"/>
    <n v="20"/>
    <n v="4855.07"/>
    <x v="0"/>
    <x v="3"/>
    <x v="0"/>
    <x v="0"/>
    <s v="POS"/>
  </r>
  <r>
    <x v="323"/>
    <s v="M0039"/>
    <x v="17"/>
    <n v="9"/>
    <n v="23172.15"/>
    <x v="0"/>
    <x v="1"/>
    <x v="0"/>
    <x v="0"/>
    <s v="Online"/>
  </r>
  <r>
    <x v="324"/>
    <s v="M0040"/>
    <x v="17"/>
    <n v="5"/>
    <n v="23697.87"/>
    <x v="0"/>
    <x v="0"/>
    <x v="0"/>
    <x v="3"/>
    <s v="Online"/>
  </r>
  <r>
    <x v="325"/>
    <s v="M0048"/>
    <x v="17"/>
    <n v="9"/>
    <n v="16754.900000000001"/>
    <x v="2"/>
    <x v="3"/>
    <x v="0"/>
    <x v="1"/>
    <s v="POS"/>
  </r>
  <r>
    <x v="326"/>
    <s v="M0031"/>
    <x v="17"/>
    <n v="18"/>
    <n v="1854.42"/>
    <x v="1"/>
    <x v="2"/>
    <x v="1"/>
    <x v="3"/>
    <s v="POS"/>
  </r>
  <r>
    <x v="327"/>
    <s v="M0037"/>
    <x v="17"/>
    <n v="15"/>
    <n v="9595.2099999999991"/>
    <x v="0"/>
    <x v="1"/>
    <x v="0"/>
    <x v="0"/>
    <s v="POS"/>
  </r>
  <r>
    <x v="328"/>
    <s v="M0043"/>
    <x v="17"/>
    <n v="20"/>
    <n v="44286.18"/>
    <x v="0"/>
    <x v="1"/>
    <x v="0"/>
    <x v="3"/>
    <s v="Online"/>
  </r>
  <r>
    <x v="329"/>
    <s v="M0001"/>
    <x v="17"/>
    <n v="11"/>
    <n v="749.83"/>
    <x v="0"/>
    <x v="2"/>
    <x v="0"/>
    <x v="0"/>
    <s v="Online"/>
  </r>
  <r>
    <x v="330"/>
    <s v="M0013"/>
    <x v="17"/>
    <n v="0"/>
    <n v="14267.44"/>
    <x v="0"/>
    <x v="0"/>
    <x v="0"/>
    <x v="0"/>
    <s v="POS"/>
  </r>
  <r>
    <x v="331"/>
    <s v="M0009"/>
    <x v="17"/>
    <n v="16"/>
    <n v="2050.54"/>
    <x v="0"/>
    <x v="1"/>
    <x v="0"/>
    <x v="0"/>
    <s v="POS"/>
  </r>
  <r>
    <x v="332"/>
    <s v="M0010"/>
    <x v="17"/>
    <n v="18"/>
    <n v="3432.53"/>
    <x v="0"/>
    <x v="3"/>
    <x v="0"/>
    <x v="2"/>
    <s v="Online"/>
  </r>
  <r>
    <x v="333"/>
    <s v="M0020"/>
    <x v="17"/>
    <n v="14"/>
    <n v="1478.94"/>
    <x v="0"/>
    <x v="1"/>
    <x v="0"/>
    <x v="2"/>
    <s v="POS"/>
  </r>
  <r>
    <x v="334"/>
    <s v="M0050"/>
    <x v="17"/>
    <n v="18"/>
    <n v="1009.41"/>
    <x v="0"/>
    <x v="0"/>
    <x v="0"/>
    <x v="2"/>
    <s v="Online"/>
  </r>
  <r>
    <x v="335"/>
    <s v="M0023"/>
    <x v="17"/>
    <n v="18"/>
    <n v="3357.05"/>
    <x v="0"/>
    <x v="2"/>
    <x v="0"/>
    <x v="1"/>
    <s v="POS"/>
  </r>
  <r>
    <x v="336"/>
    <s v="M0023"/>
    <x v="17"/>
    <n v="9"/>
    <n v="4433.95"/>
    <x v="0"/>
    <x v="2"/>
    <x v="0"/>
    <x v="1"/>
    <s v="Online"/>
  </r>
  <r>
    <x v="337"/>
    <s v="M0038"/>
    <x v="17"/>
    <n v="15"/>
    <n v="4345.0200000000004"/>
    <x v="0"/>
    <x v="3"/>
    <x v="0"/>
    <x v="1"/>
    <s v="POS"/>
  </r>
  <r>
    <x v="338"/>
    <s v="M0035"/>
    <x v="17"/>
    <n v="12"/>
    <n v="182.06"/>
    <x v="0"/>
    <x v="1"/>
    <x v="0"/>
    <x v="3"/>
    <s v="POS"/>
  </r>
  <r>
    <x v="339"/>
    <s v="M0042"/>
    <x v="17"/>
    <n v="8"/>
    <n v="1824.61"/>
    <x v="1"/>
    <x v="2"/>
    <x v="6"/>
    <x v="2"/>
    <s v="Online"/>
  </r>
  <r>
    <x v="340"/>
    <s v="M0019"/>
    <x v="17"/>
    <n v="15"/>
    <n v="38231.480000000003"/>
    <x v="0"/>
    <x v="1"/>
    <x v="0"/>
    <x v="0"/>
    <s v="POS"/>
  </r>
  <r>
    <x v="341"/>
    <s v="M0011"/>
    <x v="18"/>
    <n v="19"/>
    <n v="42991.77"/>
    <x v="0"/>
    <x v="1"/>
    <x v="0"/>
    <x v="1"/>
    <s v="POS"/>
  </r>
  <r>
    <x v="342"/>
    <s v="M0019"/>
    <x v="18"/>
    <n v="11"/>
    <n v="23572.45"/>
    <x v="0"/>
    <x v="1"/>
    <x v="0"/>
    <x v="0"/>
    <s v="Online"/>
  </r>
  <r>
    <x v="343"/>
    <s v="M0017"/>
    <x v="18"/>
    <n v="6"/>
    <n v="6218.82"/>
    <x v="0"/>
    <x v="2"/>
    <x v="0"/>
    <x v="2"/>
    <s v="Online"/>
  </r>
  <r>
    <x v="344"/>
    <s v="M0006"/>
    <x v="18"/>
    <n v="7"/>
    <n v="660.97"/>
    <x v="0"/>
    <x v="0"/>
    <x v="0"/>
    <x v="4"/>
    <s v="Online"/>
  </r>
  <r>
    <x v="345"/>
    <s v="M0039"/>
    <x v="18"/>
    <n v="11"/>
    <n v="44929.51"/>
    <x v="0"/>
    <x v="1"/>
    <x v="0"/>
    <x v="0"/>
    <s v="POS"/>
  </r>
  <r>
    <x v="346"/>
    <s v="M0026"/>
    <x v="18"/>
    <n v="17"/>
    <n v="39721.589999999997"/>
    <x v="0"/>
    <x v="3"/>
    <x v="0"/>
    <x v="2"/>
    <s v="POS"/>
  </r>
  <r>
    <x v="347"/>
    <s v="M0039"/>
    <x v="18"/>
    <n v="18"/>
    <n v="48642.1"/>
    <x v="0"/>
    <x v="0"/>
    <x v="0"/>
    <x v="0"/>
    <s v="Online"/>
  </r>
  <r>
    <x v="348"/>
    <s v="M0019"/>
    <x v="18"/>
    <n v="7"/>
    <n v="32361.5"/>
    <x v="2"/>
    <x v="2"/>
    <x v="0"/>
    <x v="0"/>
    <s v="POS"/>
  </r>
  <r>
    <x v="349"/>
    <s v="M0033"/>
    <x v="18"/>
    <n v="13"/>
    <n v="4852.5600000000004"/>
    <x v="0"/>
    <x v="3"/>
    <x v="0"/>
    <x v="4"/>
    <s v="Online"/>
  </r>
  <r>
    <x v="350"/>
    <s v="M0047"/>
    <x v="18"/>
    <n v="8"/>
    <n v="45590.54"/>
    <x v="1"/>
    <x v="2"/>
    <x v="7"/>
    <x v="0"/>
    <s v="Online"/>
  </r>
  <r>
    <x v="351"/>
    <s v="M0001"/>
    <x v="18"/>
    <n v="17"/>
    <n v="39625.11"/>
    <x v="0"/>
    <x v="3"/>
    <x v="0"/>
    <x v="0"/>
    <s v="Online"/>
  </r>
  <r>
    <x v="352"/>
    <s v="M0035"/>
    <x v="18"/>
    <n v="18"/>
    <n v="49.12"/>
    <x v="0"/>
    <x v="2"/>
    <x v="0"/>
    <x v="3"/>
    <s v="POS"/>
  </r>
  <r>
    <x v="353"/>
    <s v="M0010"/>
    <x v="18"/>
    <n v="8"/>
    <n v="961.78"/>
    <x v="2"/>
    <x v="0"/>
    <x v="0"/>
    <x v="2"/>
    <s v="Online"/>
  </r>
  <r>
    <x v="354"/>
    <s v="M0010"/>
    <x v="18"/>
    <n v="10"/>
    <n v="195.67"/>
    <x v="0"/>
    <x v="1"/>
    <x v="0"/>
    <x v="2"/>
    <s v="Online"/>
  </r>
  <r>
    <x v="355"/>
    <s v="M0038"/>
    <x v="18"/>
    <n v="18"/>
    <n v="3659"/>
    <x v="0"/>
    <x v="1"/>
    <x v="0"/>
    <x v="1"/>
    <s v="POS"/>
  </r>
  <r>
    <x v="356"/>
    <s v="M0045"/>
    <x v="19"/>
    <n v="14"/>
    <n v="3382.89"/>
    <x v="0"/>
    <x v="1"/>
    <x v="0"/>
    <x v="1"/>
    <s v="Online"/>
  </r>
  <r>
    <x v="357"/>
    <s v="M0001"/>
    <x v="19"/>
    <n v="18"/>
    <n v="14362.51"/>
    <x v="1"/>
    <x v="3"/>
    <x v="7"/>
    <x v="0"/>
    <s v="POS"/>
  </r>
  <r>
    <x v="358"/>
    <s v="M0030"/>
    <x v="19"/>
    <n v="15"/>
    <n v="1935.3"/>
    <x v="0"/>
    <x v="2"/>
    <x v="0"/>
    <x v="1"/>
    <s v="POS"/>
  </r>
  <r>
    <x v="359"/>
    <s v="M0050"/>
    <x v="19"/>
    <n v="17"/>
    <n v="1641.68"/>
    <x v="2"/>
    <x v="2"/>
    <x v="0"/>
    <x v="2"/>
    <s v="Online"/>
  </r>
  <r>
    <x v="360"/>
    <s v="M0027"/>
    <x v="19"/>
    <n v="11"/>
    <n v="1424.63"/>
    <x v="0"/>
    <x v="1"/>
    <x v="0"/>
    <x v="3"/>
    <s v="POS"/>
  </r>
  <r>
    <x v="361"/>
    <s v="M0038"/>
    <x v="19"/>
    <n v="20"/>
    <n v="277.87"/>
    <x v="0"/>
    <x v="2"/>
    <x v="0"/>
    <x v="1"/>
    <s v="POS"/>
  </r>
  <r>
    <x v="362"/>
    <s v="M0024"/>
    <x v="19"/>
    <n v="17"/>
    <n v="13304.87"/>
    <x v="0"/>
    <x v="1"/>
    <x v="0"/>
    <x v="4"/>
    <s v="POS"/>
  </r>
  <r>
    <x v="363"/>
    <s v="M0045"/>
    <x v="19"/>
    <n v="14"/>
    <n v="3577"/>
    <x v="2"/>
    <x v="1"/>
    <x v="0"/>
    <x v="1"/>
    <s v="Online"/>
  </r>
  <r>
    <x v="364"/>
    <s v="M0007"/>
    <x v="19"/>
    <n v="15"/>
    <n v="5949.6"/>
    <x v="0"/>
    <x v="2"/>
    <x v="0"/>
    <x v="0"/>
    <s v="Online"/>
  </r>
  <r>
    <x v="365"/>
    <s v="M0034"/>
    <x v="19"/>
    <n v="16"/>
    <n v="21389.23"/>
    <x v="0"/>
    <x v="0"/>
    <x v="0"/>
    <x v="4"/>
    <s v="POS"/>
  </r>
  <r>
    <x v="366"/>
    <s v="M0022"/>
    <x v="19"/>
    <n v="17"/>
    <n v="291.43"/>
    <x v="0"/>
    <x v="0"/>
    <x v="0"/>
    <x v="2"/>
    <s v="POS"/>
  </r>
  <r>
    <x v="367"/>
    <s v="M0012"/>
    <x v="19"/>
    <n v="13"/>
    <n v="44542.09"/>
    <x v="0"/>
    <x v="0"/>
    <x v="0"/>
    <x v="0"/>
    <s v="Online"/>
  </r>
  <r>
    <x v="368"/>
    <s v="M0032"/>
    <x v="19"/>
    <n v="12"/>
    <n v="14559.44"/>
    <x v="0"/>
    <x v="2"/>
    <x v="0"/>
    <x v="3"/>
    <s v="Online"/>
  </r>
  <r>
    <x v="369"/>
    <s v="M0033"/>
    <x v="19"/>
    <n v="16"/>
    <n v="46524.39"/>
    <x v="0"/>
    <x v="3"/>
    <x v="0"/>
    <x v="4"/>
    <s v="Online"/>
  </r>
  <r>
    <x v="370"/>
    <s v="M0031"/>
    <x v="19"/>
    <n v="9"/>
    <n v="1820.99"/>
    <x v="0"/>
    <x v="0"/>
    <x v="0"/>
    <x v="3"/>
    <s v="POS"/>
  </r>
  <r>
    <x v="371"/>
    <s v="M0042"/>
    <x v="19"/>
    <n v="9"/>
    <n v="2526.81"/>
    <x v="0"/>
    <x v="0"/>
    <x v="0"/>
    <x v="2"/>
    <s v="POS"/>
  </r>
  <r>
    <x v="372"/>
    <s v="M0017"/>
    <x v="19"/>
    <n v="20"/>
    <n v="31436.06"/>
    <x v="0"/>
    <x v="1"/>
    <x v="0"/>
    <x v="2"/>
    <s v="Online"/>
  </r>
  <r>
    <x v="373"/>
    <s v="M0023"/>
    <x v="19"/>
    <n v="16"/>
    <n v="2786.21"/>
    <x v="0"/>
    <x v="2"/>
    <x v="0"/>
    <x v="1"/>
    <s v="POS"/>
  </r>
  <r>
    <x v="374"/>
    <s v="M0014"/>
    <x v="19"/>
    <n v="7"/>
    <n v="39211.5"/>
    <x v="0"/>
    <x v="1"/>
    <x v="0"/>
    <x v="0"/>
    <s v="POS"/>
  </r>
  <r>
    <x v="375"/>
    <s v="M0042"/>
    <x v="19"/>
    <n v="7"/>
    <n v="2000.96"/>
    <x v="1"/>
    <x v="3"/>
    <x v="6"/>
    <x v="2"/>
    <s v="Online"/>
  </r>
  <r>
    <x v="376"/>
    <s v="M0012"/>
    <x v="19"/>
    <n v="20"/>
    <n v="38329.300000000003"/>
    <x v="0"/>
    <x v="2"/>
    <x v="0"/>
    <x v="0"/>
    <s v="Online"/>
  </r>
  <r>
    <x v="377"/>
    <s v="M0025"/>
    <x v="19"/>
    <n v="23"/>
    <n v="26417.040000000001"/>
    <x v="0"/>
    <x v="0"/>
    <x v="0"/>
    <x v="1"/>
    <s v="Online"/>
  </r>
  <r>
    <x v="378"/>
    <s v="M0016"/>
    <x v="20"/>
    <n v="9"/>
    <n v="13108.99"/>
    <x v="2"/>
    <x v="0"/>
    <x v="0"/>
    <x v="4"/>
    <s v="Online"/>
  </r>
  <r>
    <x v="379"/>
    <s v="M0026"/>
    <x v="20"/>
    <n v="19"/>
    <n v="18200.13"/>
    <x v="0"/>
    <x v="1"/>
    <x v="0"/>
    <x v="2"/>
    <s v="POS"/>
  </r>
  <r>
    <x v="380"/>
    <s v="M0041"/>
    <x v="20"/>
    <n v="8"/>
    <n v="47839.4"/>
    <x v="0"/>
    <x v="3"/>
    <x v="0"/>
    <x v="3"/>
    <s v="Online"/>
  </r>
  <r>
    <x v="381"/>
    <s v="M0045"/>
    <x v="20"/>
    <n v="20"/>
    <n v="1395.73"/>
    <x v="0"/>
    <x v="0"/>
    <x v="0"/>
    <x v="1"/>
    <s v="Online"/>
  </r>
  <r>
    <x v="382"/>
    <s v="M0013"/>
    <x v="20"/>
    <n v="22"/>
    <n v="31256.12"/>
    <x v="0"/>
    <x v="1"/>
    <x v="0"/>
    <x v="0"/>
    <s v="Online"/>
  </r>
  <r>
    <x v="383"/>
    <s v="M0040"/>
    <x v="20"/>
    <n v="16"/>
    <n v="37887.43"/>
    <x v="0"/>
    <x v="3"/>
    <x v="0"/>
    <x v="3"/>
    <s v="Online"/>
  </r>
  <r>
    <x v="384"/>
    <s v="M0011"/>
    <x v="20"/>
    <n v="9"/>
    <n v="22223.25"/>
    <x v="0"/>
    <x v="3"/>
    <x v="0"/>
    <x v="1"/>
    <s v="Online"/>
  </r>
  <r>
    <x v="385"/>
    <s v="M0036"/>
    <x v="20"/>
    <n v="13"/>
    <n v="2621.0500000000002"/>
    <x v="1"/>
    <x v="2"/>
    <x v="3"/>
    <x v="0"/>
    <s v="POS"/>
  </r>
  <r>
    <x v="386"/>
    <s v="M0041"/>
    <x v="20"/>
    <n v="15"/>
    <n v="5715.14"/>
    <x v="0"/>
    <x v="1"/>
    <x v="0"/>
    <x v="3"/>
    <s v="Online"/>
  </r>
  <r>
    <x v="387"/>
    <s v="M0033"/>
    <x v="20"/>
    <n v="18"/>
    <n v="32694.76"/>
    <x v="0"/>
    <x v="2"/>
    <x v="0"/>
    <x v="4"/>
    <s v="POS"/>
  </r>
  <r>
    <x v="388"/>
    <s v="M0023"/>
    <x v="20"/>
    <n v="20"/>
    <n v="2070.5700000000002"/>
    <x v="1"/>
    <x v="0"/>
    <x v="1"/>
    <x v="1"/>
    <s v="Online"/>
  </r>
  <r>
    <x v="389"/>
    <s v="M0020"/>
    <x v="20"/>
    <n v="19"/>
    <n v="1462.73"/>
    <x v="0"/>
    <x v="3"/>
    <x v="0"/>
    <x v="2"/>
    <s v="POS"/>
  </r>
  <r>
    <x v="390"/>
    <s v="M0027"/>
    <x v="20"/>
    <n v="10"/>
    <n v="799.89"/>
    <x v="0"/>
    <x v="1"/>
    <x v="0"/>
    <x v="3"/>
    <s v="POS"/>
  </r>
  <r>
    <x v="391"/>
    <s v="M0009"/>
    <x v="20"/>
    <n v="11"/>
    <n v="2760.5"/>
    <x v="0"/>
    <x v="3"/>
    <x v="0"/>
    <x v="0"/>
    <s v="POS"/>
  </r>
  <r>
    <x v="392"/>
    <s v="M0023"/>
    <x v="20"/>
    <n v="8"/>
    <n v="2640.11"/>
    <x v="0"/>
    <x v="2"/>
    <x v="0"/>
    <x v="1"/>
    <s v="POS"/>
  </r>
  <r>
    <x v="393"/>
    <s v="M0006"/>
    <x v="20"/>
    <n v="21"/>
    <n v="2782.29"/>
    <x v="0"/>
    <x v="2"/>
    <x v="0"/>
    <x v="4"/>
    <s v="Online"/>
  </r>
  <r>
    <x v="394"/>
    <s v="M0041"/>
    <x v="20"/>
    <n v="9"/>
    <n v="41378.03"/>
    <x v="0"/>
    <x v="0"/>
    <x v="0"/>
    <x v="3"/>
    <s v="Online"/>
  </r>
  <r>
    <x v="395"/>
    <s v="M0016"/>
    <x v="20"/>
    <n v="17"/>
    <n v="44893.47"/>
    <x v="2"/>
    <x v="2"/>
    <x v="0"/>
    <x v="4"/>
    <s v="POS"/>
  </r>
  <r>
    <x v="396"/>
    <s v="M0003"/>
    <x v="20"/>
    <n v="11"/>
    <n v="3750.13"/>
    <x v="0"/>
    <x v="0"/>
    <x v="0"/>
    <x v="3"/>
    <s v="Online"/>
  </r>
  <r>
    <x v="397"/>
    <s v="M0041"/>
    <x v="21"/>
    <n v="15"/>
    <n v="47952.31"/>
    <x v="0"/>
    <x v="0"/>
    <x v="0"/>
    <x v="3"/>
    <s v="POS"/>
  </r>
  <r>
    <x v="398"/>
    <s v="M0030"/>
    <x v="21"/>
    <n v="13"/>
    <n v="3326.46"/>
    <x v="2"/>
    <x v="3"/>
    <x v="0"/>
    <x v="1"/>
    <s v="Online"/>
  </r>
  <r>
    <x v="399"/>
    <s v="M0015"/>
    <x v="21"/>
    <n v="5"/>
    <n v="33.840000000000003"/>
    <x v="0"/>
    <x v="3"/>
    <x v="0"/>
    <x v="4"/>
    <s v="Online"/>
  </r>
  <r>
    <x v="400"/>
    <s v="M0037"/>
    <x v="21"/>
    <n v="8"/>
    <n v="29078.12"/>
    <x v="0"/>
    <x v="1"/>
    <x v="0"/>
    <x v="0"/>
    <s v="POS"/>
  </r>
  <r>
    <x v="401"/>
    <s v="M0021"/>
    <x v="21"/>
    <n v="13"/>
    <n v="3047.07"/>
    <x v="0"/>
    <x v="2"/>
    <x v="0"/>
    <x v="4"/>
    <s v="Online"/>
  </r>
  <r>
    <x v="402"/>
    <s v="M0018"/>
    <x v="21"/>
    <n v="9"/>
    <n v="2589.14"/>
    <x v="0"/>
    <x v="2"/>
    <x v="0"/>
    <x v="2"/>
    <s v="Online"/>
  </r>
  <r>
    <x v="403"/>
    <s v="M0039"/>
    <x v="21"/>
    <n v="22"/>
    <n v="40304.69"/>
    <x v="0"/>
    <x v="2"/>
    <x v="0"/>
    <x v="0"/>
    <s v="Online"/>
  </r>
  <r>
    <x v="404"/>
    <s v="M0006"/>
    <x v="21"/>
    <n v="17"/>
    <n v="4264.68"/>
    <x v="0"/>
    <x v="1"/>
    <x v="0"/>
    <x v="4"/>
    <s v="POS"/>
  </r>
  <r>
    <x v="405"/>
    <s v="M0016"/>
    <x v="21"/>
    <n v="17"/>
    <n v="42947.8"/>
    <x v="0"/>
    <x v="3"/>
    <x v="0"/>
    <x v="4"/>
    <s v="POS"/>
  </r>
  <r>
    <x v="406"/>
    <s v="M0014"/>
    <x v="21"/>
    <n v="10"/>
    <n v="30767.16"/>
    <x v="0"/>
    <x v="1"/>
    <x v="0"/>
    <x v="0"/>
    <s v="POS"/>
  </r>
  <r>
    <x v="407"/>
    <s v="M0036"/>
    <x v="21"/>
    <n v="9"/>
    <n v="4737.3100000000004"/>
    <x v="0"/>
    <x v="3"/>
    <x v="0"/>
    <x v="0"/>
    <s v="POS"/>
  </r>
  <r>
    <x v="408"/>
    <s v="M0043"/>
    <x v="21"/>
    <n v="16"/>
    <n v="20323.939999999999"/>
    <x v="0"/>
    <x v="0"/>
    <x v="0"/>
    <x v="3"/>
    <s v="POS"/>
  </r>
  <r>
    <x v="409"/>
    <s v="M0005"/>
    <x v="21"/>
    <n v="16"/>
    <n v="670.49"/>
    <x v="0"/>
    <x v="2"/>
    <x v="0"/>
    <x v="4"/>
    <s v="POS"/>
  </r>
  <r>
    <x v="410"/>
    <s v="M0030"/>
    <x v="21"/>
    <n v="9"/>
    <n v="1821.99"/>
    <x v="0"/>
    <x v="0"/>
    <x v="0"/>
    <x v="1"/>
    <s v="Online"/>
  </r>
  <r>
    <x v="411"/>
    <s v="M0006"/>
    <x v="21"/>
    <n v="13"/>
    <n v="63.17"/>
    <x v="0"/>
    <x v="2"/>
    <x v="0"/>
    <x v="4"/>
    <s v="Online"/>
  </r>
  <r>
    <x v="412"/>
    <s v="M0050"/>
    <x v="21"/>
    <n v="8"/>
    <n v="3138.92"/>
    <x v="0"/>
    <x v="2"/>
    <x v="0"/>
    <x v="2"/>
    <s v="Online"/>
  </r>
  <r>
    <x v="413"/>
    <s v="M0007"/>
    <x v="21"/>
    <n v="6"/>
    <n v="41656.559999999998"/>
    <x v="0"/>
    <x v="1"/>
    <x v="0"/>
    <x v="0"/>
    <s v="Online"/>
  </r>
  <r>
    <x v="414"/>
    <s v="M0049"/>
    <x v="21"/>
    <n v="6"/>
    <n v="3923.87"/>
    <x v="0"/>
    <x v="3"/>
    <x v="0"/>
    <x v="0"/>
    <s v="POS"/>
  </r>
  <r>
    <x v="415"/>
    <s v="M0008"/>
    <x v="21"/>
    <n v="16"/>
    <n v="4835.45"/>
    <x v="0"/>
    <x v="1"/>
    <x v="0"/>
    <x v="2"/>
    <s v="Online"/>
  </r>
  <r>
    <x v="416"/>
    <s v="M0029"/>
    <x v="22"/>
    <n v="17"/>
    <n v="3660.16"/>
    <x v="1"/>
    <x v="0"/>
    <x v="1"/>
    <x v="4"/>
    <s v="Online"/>
  </r>
  <r>
    <x v="417"/>
    <s v="M0009"/>
    <x v="22"/>
    <n v="22"/>
    <n v="4717.47"/>
    <x v="0"/>
    <x v="1"/>
    <x v="0"/>
    <x v="0"/>
    <s v="POS"/>
  </r>
  <r>
    <x v="418"/>
    <s v="M0017"/>
    <x v="22"/>
    <n v="19"/>
    <n v="36278.9"/>
    <x v="0"/>
    <x v="0"/>
    <x v="0"/>
    <x v="2"/>
    <s v="Online"/>
  </r>
  <r>
    <x v="419"/>
    <s v="M0047"/>
    <x v="22"/>
    <n v="19"/>
    <n v="20099.46"/>
    <x v="0"/>
    <x v="2"/>
    <x v="0"/>
    <x v="0"/>
    <s v="Online"/>
  </r>
  <r>
    <x v="420"/>
    <s v="M0001"/>
    <x v="22"/>
    <n v="18"/>
    <n v="14964.21"/>
    <x v="0"/>
    <x v="1"/>
    <x v="0"/>
    <x v="0"/>
    <s v="Online"/>
  </r>
  <r>
    <x v="421"/>
    <s v="M0048"/>
    <x v="22"/>
    <n v="8"/>
    <n v="36692.86"/>
    <x v="0"/>
    <x v="1"/>
    <x v="0"/>
    <x v="1"/>
    <s v="POS"/>
  </r>
  <r>
    <x v="422"/>
    <s v="M0022"/>
    <x v="22"/>
    <n v="17"/>
    <n v="2207.1799999999998"/>
    <x v="0"/>
    <x v="2"/>
    <x v="0"/>
    <x v="2"/>
    <s v="POS"/>
  </r>
  <r>
    <x v="423"/>
    <s v="M0013"/>
    <x v="22"/>
    <n v="15"/>
    <n v="25117.46"/>
    <x v="0"/>
    <x v="1"/>
    <x v="0"/>
    <x v="0"/>
    <s v="POS"/>
  </r>
  <r>
    <x v="424"/>
    <s v="M0036"/>
    <x v="22"/>
    <n v="3"/>
    <n v="245.54"/>
    <x v="0"/>
    <x v="0"/>
    <x v="0"/>
    <x v="0"/>
    <s v="Online"/>
  </r>
  <r>
    <x v="425"/>
    <s v="M0015"/>
    <x v="22"/>
    <n v="16"/>
    <n v="1753.82"/>
    <x v="0"/>
    <x v="3"/>
    <x v="0"/>
    <x v="4"/>
    <s v="Online"/>
  </r>
  <r>
    <x v="426"/>
    <s v="M0007"/>
    <x v="22"/>
    <n v="19"/>
    <n v="35825.11"/>
    <x v="0"/>
    <x v="3"/>
    <x v="0"/>
    <x v="0"/>
    <s v="POS"/>
  </r>
  <r>
    <x v="427"/>
    <s v="M0038"/>
    <x v="22"/>
    <n v="15"/>
    <n v="4929.1099999999997"/>
    <x v="0"/>
    <x v="3"/>
    <x v="0"/>
    <x v="1"/>
    <s v="POS"/>
  </r>
  <r>
    <x v="428"/>
    <s v="M0005"/>
    <x v="22"/>
    <n v="15"/>
    <n v="4985.8599999999997"/>
    <x v="0"/>
    <x v="1"/>
    <x v="0"/>
    <x v="4"/>
    <s v="POS"/>
  </r>
  <r>
    <x v="429"/>
    <s v="M0028"/>
    <x v="22"/>
    <n v="18"/>
    <n v="31350.33"/>
    <x v="0"/>
    <x v="2"/>
    <x v="0"/>
    <x v="0"/>
    <s v="Online"/>
  </r>
  <r>
    <x v="430"/>
    <s v="M0030"/>
    <x v="22"/>
    <n v="11"/>
    <n v="246.27"/>
    <x v="0"/>
    <x v="3"/>
    <x v="0"/>
    <x v="1"/>
    <s v="POS"/>
  </r>
  <r>
    <x v="431"/>
    <s v="M0003"/>
    <x v="22"/>
    <n v="11"/>
    <n v="2016.97"/>
    <x v="0"/>
    <x v="1"/>
    <x v="0"/>
    <x v="3"/>
    <s v="POS"/>
  </r>
  <r>
    <x v="432"/>
    <s v="M0039"/>
    <x v="22"/>
    <n v="11"/>
    <n v="27265.34"/>
    <x v="0"/>
    <x v="0"/>
    <x v="0"/>
    <x v="0"/>
    <s v="POS"/>
  </r>
  <r>
    <x v="433"/>
    <s v="M0009"/>
    <x v="22"/>
    <n v="7"/>
    <n v="4839.51"/>
    <x v="0"/>
    <x v="2"/>
    <x v="0"/>
    <x v="0"/>
    <s v="Online"/>
  </r>
  <r>
    <x v="434"/>
    <s v="M0048"/>
    <x v="22"/>
    <n v="11"/>
    <n v="20924.38"/>
    <x v="0"/>
    <x v="0"/>
    <x v="0"/>
    <x v="1"/>
    <s v="POS"/>
  </r>
  <r>
    <x v="435"/>
    <s v="M0015"/>
    <x v="22"/>
    <n v="15"/>
    <n v="1112.9100000000001"/>
    <x v="0"/>
    <x v="0"/>
    <x v="0"/>
    <x v="4"/>
    <s v="POS"/>
  </r>
  <r>
    <x v="436"/>
    <s v="M0024"/>
    <x v="23"/>
    <n v="20"/>
    <n v="19150.96"/>
    <x v="0"/>
    <x v="1"/>
    <x v="0"/>
    <x v="4"/>
    <s v="Online"/>
  </r>
  <r>
    <x v="437"/>
    <s v="M0035"/>
    <x v="23"/>
    <n v="13"/>
    <n v="4965.5"/>
    <x v="0"/>
    <x v="3"/>
    <x v="0"/>
    <x v="3"/>
    <s v="Online"/>
  </r>
  <r>
    <x v="438"/>
    <s v="M0019"/>
    <x v="23"/>
    <n v="18"/>
    <n v="39596.93"/>
    <x v="0"/>
    <x v="3"/>
    <x v="0"/>
    <x v="0"/>
    <s v="Online"/>
  </r>
  <r>
    <x v="439"/>
    <s v="M0010"/>
    <x v="23"/>
    <n v="16"/>
    <n v="2369.5100000000002"/>
    <x v="0"/>
    <x v="1"/>
    <x v="0"/>
    <x v="2"/>
    <s v="POS"/>
  </r>
  <r>
    <x v="440"/>
    <s v="M0013"/>
    <x v="23"/>
    <n v="9"/>
    <n v="7123.06"/>
    <x v="0"/>
    <x v="1"/>
    <x v="0"/>
    <x v="0"/>
    <s v="POS"/>
  </r>
  <r>
    <x v="441"/>
    <s v="M0032"/>
    <x v="23"/>
    <n v="17"/>
    <n v="4957.43"/>
    <x v="0"/>
    <x v="3"/>
    <x v="0"/>
    <x v="3"/>
    <s v="Online"/>
  </r>
  <r>
    <x v="442"/>
    <s v="M0003"/>
    <x v="23"/>
    <n v="18"/>
    <n v="2045.4"/>
    <x v="0"/>
    <x v="0"/>
    <x v="0"/>
    <x v="3"/>
    <s v="Online"/>
  </r>
  <r>
    <x v="443"/>
    <s v="M0031"/>
    <x v="23"/>
    <n v="10"/>
    <n v="218.32"/>
    <x v="0"/>
    <x v="1"/>
    <x v="0"/>
    <x v="3"/>
    <s v="POS"/>
  </r>
  <r>
    <x v="444"/>
    <s v="M0018"/>
    <x v="23"/>
    <n v="13"/>
    <n v="3520.33"/>
    <x v="0"/>
    <x v="3"/>
    <x v="0"/>
    <x v="2"/>
    <s v="Online"/>
  </r>
  <r>
    <x v="445"/>
    <s v="M0022"/>
    <x v="23"/>
    <n v="8"/>
    <n v="4730.2700000000004"/>
    <x v="0"/>
    <x v="0"/>
    <x v="0"/>
    <x v="2"/>
    <s v="Online"/>
  </r>
  <r>
    <x v="446"/>
    <s v="M0049"/>
    <x v="23"/>
    <n v="13"/>
    <n v="37693.730000000003"/>
    <x v="0"/>
    <x v="0"/>
    <x v="0"/>
    <x v="0"/>
    <s v="POS"/>
  </r>
  <r>
    <x v="447"/>
    <s v="M0033"/>
    <x v="23"/>
    <n v="19"/>
    <n v="48132.35"/>
    <x v="0"/>
    <x v="1"/>
    <x v="0"/>
    <x v="4"/>
    <s v="Online"/>
  </r>
  <r>
    <x v="448"/>
    <s v="M0013"/>
    <x v="23"/>
    <n v="8"/>
    <n v="29877.279999999999"/>
    <x v="0"/>
    <x v="2"/>
    <x v="0"/>
    <x v="0"/>
    <s v="POS"/>
  </r>
  <r>
    <x v="449"/>
    <s v="M0024"/>
    <x v="23"/>
    <n v="7"/>
    <n v="1686.54"/>
    <x v="0"/>
    <x v="2"/>
    <x v="0"/>
    <x v="4"/>
    <s v="POS"/>
  </r>
  <r>
    <x v="450"/>
    <s v="M0007"/>
    <x v="23"/>
    <n v="16"/>
    <n v="35430.21"/>
    <x v="0"/>
    <x v="1"/>
    <x v="0"/>
    <x v="0"/>
    <s v="POS"/>
  </r>
  <r>
    <x v="451"/>
    <s v="M0019"/>
    <x v="23"/>
    <n v="12"/>
    <n v="3493.01"/>
    <x v="0"/>
    <x v="3"/>
    <x v="0"/>
    <x v="0"/>
    <s v="POS"/>
  </r>
  <r>
    <x v="452"/>
    <s v="M0038"/>
    <x v="23"/>
    <n v="19"/>
    <n v="4425.91"/>
    <x v="0"/>
    <x v="2"/>
    <x v="0"/>
    <x v="1"/>
    <s v="Online"/>
  </r>
  <r>
    <x v="453"/>
    <s v="M0010"/>
    <x v="23"/>
    <n v="8"/>
    <n v="2777.48"/>
    <x v="0"/>
    <x v="0"/>
    <x v="0"/>
    <x v="2"/>
    <s v="Online"/>
  </r>
  <r>
    <x v="454"/>
    <s v="M0030"/>
    <x v="23"/>
    <n v="22"/>
    <n v="88.05"/>
    <x v="0"/>
    <x v="0"/>
    <x v="0"/>
    <x v="1"/>
    <s v="POS"/>
  </r>
  <r>
    <x v="455"/>
    <s v="M0030"/>
    <x v="23"/>
    <n v="8"/>
    <n v="733.42"/>
    <x v="0"/>
    <x v="0"/>
    <x v="0"/>
    <x v="1"/>
    <s v="Online"/>
  </r>
  <r>
    <x v="456"/>
    <s v="M0011"/>
    <x v="23"/>
    <n v="15"/>
    <n v="38290.400000000001"/>
    <x v="0"/>
    <x v="1"/>
    <x v="0"/>
    <x v="1"/>
    <s v="POS"/>
  </r>
  <r>
    <x v="457"/>
    <s v="M0038"/>
    <x v="23"/>
    <n v="11"/>
    <n v="151.13999999999999"/>
    <x v="0"/>
    <x v="3"/>
    <x v="0"/>
    <x v="1"/>
    <s v="POS"/>
  </r>
  <r>
    <x v="458"/>
    <s v="M0030"/>
    <x v="23"/>
    <n v="12"/>
    <n v="3061.57"/>
    <x v="0"/>
    <x v="0"/>
    <x v="0"/>
    <x v="1"/>
    <s v="POS"/>
  </r>
  <r>
    <x v="459"/>
    <s v="M0029"/>
    <x v="23"/>
    <n v="21"/>
    <n v="1574.62"/>
    <x v="0"/>
    <x v="1"/>
    <x v="0"/>
    <x v="4"/>
    <s v="Online"/>
  </r>
  <r>
    <x v="460"/>
    <s v="M0005"/>
    <x v="24"/>
    <n v="12"/>
    <n v="2093.7399999999998"/>
    <x v="0"/>
    <x v="3"/>
    <x v="0"/>
    <x v="4"/>
    <s v="POS"/>
  </r>
  <r>
    <x v="461"/>
    <s v="M0027"/>
    <x v="24"/>
    <n v="8"/>
    <n v="287.83"/>
    <x v="0"/>
    <x v="1"/>
    <x v="0"/>
    <x v="3"/>
    <s v="Online"/>
  </r>
  <r>
    <x v="462"/>
    <s v="M0023"/>
    <x v="24"/>
    <n v="14"/>
    <n v="3877.49"/>
    <x v="0"/>
    <x v="3"/>
    <x v="0"/>
    <x v="1"/>
    <s v="POS"/>
  </r>
  <r>
    <x v="463"/>
    <s v="M0017"/>
    <x v="24"/>
    <n v="18"/>
    <n v="30447.49"/>
    <x v="0"/>
    <x v="2"/>
    <x v="0"/>
    <x v="2"/>
    <s v="POS"/>
  </r>
  <r>
    <x v="464"/>
    <s v="M0020"/>
    <x v="24"/>
    <n v="19"/>
    <n v="2052.02"/>
    <x v="0"/>
    <x v="3"/>
    <x v="0"/>
    <x v="2"/>
    <s v="POS"/>
  </r>
  <r>
    <x v="465"/>
    <s v="M0041"/>
    <x v="24"/>
    <n v="12"/>
    <n v="47685.31"/>
    <x v="0"/>
    <x v="3"/>
    <x v="0"/>
    <x v="3"/>
    <s v="POS"/>
  </r>
  <r>
    <x v="466"/>
    <s v="M0001"/>
    <x v="24"/>
    <n v="14"/>
    <n v="39021.5"/>
    <x v="0"/>
    <x v="1"/>
    <x v="0"/>
    <x v="0"/>
    <s v="POS"/>
  </r>
  <r>
    <x v="467"/>
    <s v="M0050"/>
    <x v="24"/>
    <n v="15"/>
    <n v="2722.89"/>
    <x v="0"/>
    <x v="1"/>
    <x v="0"/>
    <x v="2"/>
    <s v="POS"/>
  </r>
  <r>
    <x v="468"/>
    <s v="M0022"/>
    <x v="24"/>
    <n v="13"/>
    <n v="1826.86"/>
    <x v="0"/>
    <x v="0"/>
    <x v="0"/>
    <x v="2"/>
    <s v="POS"/>
  </r>
  <r>
    <x v="469"/>
    <s v="M0017"/>
    <x v="24"/>
    <n v="10"/>
    <n v="23655.53"/>
    <x v="0"/>
    <x v="0"/>
    <x v="0"/>
    <x v="2"/>
    <s v="POS"/>
  </r>
  <r>
    <x v="470"/>
    <s v="M0029"/>
    <x v="24"/>
    <n v="23"/>
    <n v="3475.97"/>
    <x v="0"/>
    <x v="3"/>
    <x v="0"/>
    <x v="4"/>
    <s v="Online"/>
  </r>
  <r>
    <x v="471"/>
    <s v="M0003"/>
    <x v="24"/>
    <n v="8"/>
    <n v="376.34"/>
    <x v="1"/>
    <x v="0"/>
    <x v="3"/>
    <x v="3"/>
    <s v="POS"/>
  </r>
  <r>
    <x v="472"/>
    <s v="M0006"/>
    <x v="24"/>
    <n v="18"/>
    <n v="4538.3500000000004"/>
    <x v="0"/>
    <x v="2"/>
    <x v="0"/>
    <x v="4"/>
    <s v="Online"/>
  </r>
  <r>
    <x v="473"/>
    <s v="M0007"/>
    <x v="24"/>
    <n v="23"/>
    <n v="40570.160000000003"/>
    <x v="0"/>
    <x v="3"/>
    <x v="0"/>
    <x v="0"/>
    <s v="POS"/>
  </r>
  <r>
    <x v="474"/>
    <s v="M0026"/>
    <x v="24"/>
    <n v="13"/>
    <n v="37223.599999999999"/>
    <x v="0"/>
    <x v="0"/>
    <x v="0"/>
    <x v="2"/>
    <s v="POS"/>
  </r>
  <r>
    <x v="475"/>
    <s v="M0030"/>
    <x v="24"/>
    <n v="12"/>
    <n v="1033.99"/>
    <x v="0"/>
    <x v="1"/>
    <x v="0"/>
    <x v="1"/>
    <s v="POS"/>
  </r>
  <r>
    <x v="476"/>
    <s v="M0031"/>
    <x v="24"/>
    <n v="14"/>
    <n v="4713.28"/>
    <x v="0"/>
    <x v="1"/>
    <x v="0"/>
    <x v="3"/>
    <s v="POS"/>
  </r>
  <r>
    <x v="477"/>
    <s v="M0032"/>
    <x v="24"/>
    <n v="12"/>
    <n v="33647.279999999999"/>
    <x v="0"/>
    <x v="3"/>
    <x v="0"/>
    <x v="3"/>
    <s v="Online"/>
  </r>
  <r>
    <x v="478"/>
    <s v="M0021"/>
    <x v="24"/>
    <n v="16"/>
    <n v="3542.36"/>
    <x v="0"/>
    <x v="3"/>
    <x v="0"/>
    <x v="4"/>
    <s v="POS"/>
  </r>
  <r>
    <x v="479"/>
    <s v="M0027"/>
    <x v="25"/>
    <n v="19"/>
    <n v="913.22"/>
    <x v="0"/>
    <x v="0"/>
    <x v="0"/>
    <x v="3"/>
    <s v="POS"/>
  </r>
  <r>
    <x v="480"/>
    <s v="M0029"/>
    <x v="25"/>
    <n v="11"/>
    <n v="1827.39"/>
    <x v="0"/>
    <x v="3"/>
    <x v="0"/>
    <x v="4"/>
    <s v="POS"/>
  </r>
  <r>
    <x v="481"/>
    <s v="M0039"/>
    <x v="25"/>
    <n v="13"/>
    <n v="31988.3"/>
    <x v="0"/>
    <x v="1"/>
    <x v="0"/>
    <x v="0"/>
    <s v="Online"/>
  </r>
  <r>
    <x v="482"/>
    <s v="M0020"/>
    <x v="25"/>
    <n v="12"/>
    <n v="2020.12"/>
    <x v="0"/>
    <x v="1"/>
    <x v="0"/>
    <x v="2"/>
    <s v="Online"/>
  </r>
  <r>
    <x v="483"/>
    <s v="M0015"/>
    <x v="25"/>
    <n v="13"/>
    <n v="56.82"/>
    <x v="0"/>
    <x v="1"/>
    <x v="0"/>
    <x v="4"/>
    <s v="POS"/>
  </r>
  <r>
    <x v="484"/>
    <s v="M0004"/>
    <x v="25"/>
    <n v="11"/>
    <n v="2024.66"/>
    <x v="1"/>
    <x v="2"/>
    <x v="5"/>
    <x v="4"/>
    <s v="POS"/>
  </r>
  <r>
    <x v="485"/>
    <s v="M0050"/>
    <x v="25"/>
    <n v="8"/>
    <n v="256.85000000000002"/>
    <x v="0"/>
    <x v="0"/>
    <x v="0"/>
    <x v="2"/>
    <s v="Online"/>
  </r>
  <r>
    <x v="486"/>
    <s v="M0019"/>
    <x v="25"/>
    <n v="9"/>
    <n v="13624.35"/>
    <x v="0"/>
    <x v="1"/>
    <x v="0"/>
    <x v="0"/>
    <s v="POS"/>
  </r>
  <r>
    <x v="487"/>
    <s v="M0018"/>
    <x v="25"/>
    <n v="22"/>
    <n v="3473.98"/>
    <x v="2"/>
    <x v="0"/>
    <x v="0"/>
    <x v="2"/>
    <s v="POS"/>
  </r>
  <r>
    <x v="488"/>
    <s v="M0024"/>
    <x v="25"/>
    <n v="8"/>
    <n v="14998.41"/>
    <x v="0"/>
    <x v="1"/>
    <x v="0"/>
    <x v="4"/>
    <s v="Online"/>
  </r>
  <r>
    <x v="489"/>
    <s v="M0029"/>
    <x v="25"/>
    <n v="13"/>
    <n v="2995.79"/>
    <x v="0"/>
    <x v="0"/>
    <x v="0"/>
    <x v="4"/>
    <s v="POS"/>
  </r>
  <r>
    <x v="490"/>
    <s v="M0001"/>
    <x v="25"/>
    <n v="11"/>
    <n v="34303.879999999997"/>
    <x v="0"/>
    <x v="0"/>
    <x v="0"/>
    <x v="0"/>
    <s v="Online"/>
  </r>
  <r>
    <x v="491"/>
    <s v="M0015"/>
    <x v="25"/>
    <n v="17"/>
    <n v="674.64"/>
    <x v="2"/>
    <x v="3"/>
    <x v="0"/>
    <x v="4"/>
    <s v="Online"/>
  </r>
  <r>
    <x v="492"/>
    <s v="M0004"/>
    <x v="25"/>
    <n v="7"/>
    <n v="4396.9799999999996"/>
    <x v="0"/>
    <x v="0"/>
    <x v="0"/>
    <x v="4"/>
    <s v="Online"/>
  </r>
  <r>
    <x v="493"/>
    <s v="M0036"/>
    <x v="25"/>
    <n v="15"/>
    <n v="1668.97"/>
    <x v="0"/>
    <x v="1"/>
    <x v="0"/>
    <x v="0"/>
    <s v="POS"/>
  </r>
  <r>
    <x v="494"/>
    <s v="M0016"/>
    <x v="25"/>
    <n v="11"/>
    <n v="33121.32"/>
    <x v="0"/>
    <x v="3"/>
    <x v="0"/>
    <x v="4"/>
    <s v="POS"/>
  </r>
  <r>
    <x v="495"/>
    <s v="M0019"/>
    <x v="25"/>
    <n v="4"/>
    <n v="31631.09"/>
    <x v="0"/>
    <x v="0"/>
    <x v="0"/>
    <x v="0"/>
    <s v="POS"/>
  </r>
  <r>
    <x v="496"/>
    <s v="M0046"/>
    <x v="25"/>
    <n v="23"/>
    <n v="1663.64"/>
    <x v="0"/>
    <x v="1"/>
    <x v="0"/>
    <x v="2"/>
    <s v="POS"/>
  </r>
  <r>
    <x v="497"/>
    <s v="M0023"/>
    <x v="26"/>
    <n v="10"/>
    <n v="2605.42"/>
    <x v="0"/>
    <x v="2"/>
    <x v="0"/>
    <x v="1"/>
    <s v="POS"/>
  </r>
  <r>
    <x v="498"/>
    <s v="M0031"/>
    <x v="26"/>
    <n v="19"/>
    <n v="2472.63"/>
    <x v="0"/>
    <x v="1"/>
    <x v="0"/>
    <x v="3"/>
    <s v="POS"/>
  </r>
  <r>
    <x v="499"/>
    <s v="M0040"/>
    <x v="26"/>
    <n v="17"/>
    <n v="32999.480000000003"/>
    <x v="0"/>
    <x v="0"/>
    <x v="0"/>
    <x v="3"/>
    <s v="Online"/>
  </r>
  <r>
    <x v="500"/>
    <s v="M0050"/>
    <x v="26"/>
    <n v="11"/>
    <n v="853.4"/>
    <x v="0"/>
    <x v="0"/>
    <x v="0"/>
    <x v="2"/>
    <s v="POS"/>
  </r>
  <r>
    <x v="501"/>
    <s v="M0009"/>
    <x v="26"/>
    <n v="11"/>
    <n v="2372.58"/>
    <x v="1"/>
    <x v="3"/>
    <x v="2"/>
    <x v="0"/>
    <s v="Online"/>
  </r>
  <r>
    <x v="502"/>
    <s v="M0024"/>
    <x v="26"/>
    <n v="15"/>
    <n v="44606.1"/>
    <x v="1"/>
    <x v="0"/>
    <x v="7"/>
    <x v="4"/>
    <s v="POS"/>
  </r>
  <r>
    <x v="503"/>
    <s v="M0006"/>
    <x v="26"/>
    <n v="9"/>
    <n v="4817.6000000000004"/>
    <x v="0"/>
    <x v="1"/>
    <x v="0"/>
    <x v="4"/>
    <s v="POS"/>
  </r>
  <r>
    <x v="504"/>
    <s v="M0024"/>
    <x v="26"/>
    <n v="22"/>
    <n v="5578.2"/>
    <x v="0"/>
    <x v="0"/>
    <x v="0"/>
    <x v="4"/>
    <s v="POS"/>
  </r>
  <r>
    <x v="505"/>
    <s v="M0027"/>
    <x v="26"/>
    <n v="16"/>
    <n v="3805.23"/>
    <x v="0"/>
    <x v="3"/>
    <x v="0"/>
    <x v="3"/>
    <s v="Online"/>
  </r>
  <r>
    <x v="506"/>
    <s v="M0008"/>
    <x v="26"/>
    <n v="16"/>
    <n v="4382.8900000000003"/>
    <x v="0"/>
    <x v="2"/>
    <x v="0"/>
    <x v="2"/>
    <s v="Online"/>
  </r>
  <r>
    <x v="507"/>
    <s v="M0007"/>
    <x v="26"/>
    <n v="8"/>
    <n v="4936.13"/>
    <x v="0"/>
    <x v="2"/>
    <x v="0"/>
    <x v="0"/>
    <s v="POS"/>
  </r>
  <r>
    <x v="508"/>
    <s v="M0014"/>
    <x v="26"/>
    <n v="18"/>
    <n v="24005.19"/>
    <x v="0"/>
    <x v="3"/>
    <x v="0"/>
    <x v="0"/>
    <s v="POS"/>
  </r>
  <r>
    <x v="509"/>
    <s v="M0027"/>
    <x v="27"/>
    <n v="13"/>
    <n v="1852.51"/>
    <x v="0"/>
    <x v="3"/>
    <x v="0"/>
    <x v="3"/>
    <s v="Online"/>
  </r>
  <r>
    <x v="510"/>
    <s v="M0024"/>
    <x v="27"/>
    <n v="23"/>
    <n v="6045.73"/>
    <x v="0"/>
    <x v="3"/>
    <x v="0"/>
    <x v="4"/>
    <s v="POS"/>
  </r>
  <r>
    <x v="511"/>
    <s v="M0027"/>
    <x v="27"/>
    <n v="7"/>
    <n v="1775.64"/>
    <x v="1"/>
    <x v="0"/>
    <x v="2"/>
    <x v="3"/>
    <s v="POS"/>
  </r>
  <r>
    <x v="512"/>
    <s v="M0041"/>
    <x v="27"/>
    <n v="12"/>
    <n v="19161.849999999999"/>
    <x v="0"/>
    <x v="2"/>
    <x v="0"/>
    <x v="3"/>
    <s v="POS"/>
  </r>
  <r>
    <x v="513"/>
    <s v="M0020"/>
    <x v="27"/>
    <n v="4"/>
    <n v="3058.01"/>
    <x v="0"/>
    <x v="3"/>
    <x v="0"/>
    <x v="2"/>
    <s v="POS"/>
  </r>
  <r>
    <x v="514"/>
    <s v="M0001"/>
    <x v="27"/>
    <n v="17"/>
    <n v="21666.63"/>
    <x v="0"/>
    <x v="1"/>
    <x v="0"/>
    <x v="0"/>
    <s v="Online"/>
  </r>
  <r>
    <x v="515"/>
    <s v="M0022"/>
    <x v="27"/>
    <n v="20"/>
    <n v="2833.39"/>
    <x v="0"/>
    <x v="3"/>
    <x v="0"/>
    <x v="2"/>
    <s v="POS"/>
  </r>
  <r>
    <x v="516"/>
    <s v="M0037"/>
    <x v="27"/>
    <n v="16"/>
    <n v="44547.75"/>
    <x v="0"/>
    <x v="2"/>
    <x v="0"/>
    <x v="0"/>
    <s v="Online"/>
  </r>
  <r>
    <x v="517"/>
    <s v="M0007"/>
    <x v="27"/>
    <n v="18"/>
    <n v="23304.28"/>
    <x v="0"/>
    <x v="2"/>
    <x v="0"/>
    <x v="0"/>
    <s v="POS"/>
  </r>
  <r>
    <x v="518"/>
    <s v="M0027"/>
    <x v="27"/>
    <n v="17"/>
    <n v="3585.03"/>
    <x v="1"/>
    <x v="3"/>
    <x v="1"/>
    <x v="3"/>
    <s v="POS"/>
  </r>
  <r>
    <x v="519"/>
    <s v="M0024"/>
    <x v="27"/>
    <n v="20"/>
    <n v="46236.54"/>
    <x v="0"/>
    <x v="3"/>
    <x v="0"/>
    <x v="4"/>
    <s v="Online"/>
  </r>
  <r>
    <x v="520"/>
    <s v="M0022"/>
    <x v="27"/>
    <n v="19"/>
    <n v="2941.05"/>
    <x v="0"/>
    <x v="3"/>
    <x v="0"/>
    <x v="2"/>
    <s v="Online"/>
  </r>
  <r>
    <x v="521"/>
    <s v="M0050"/>
    <x v="27"/>
    <n v="22"/>
    <n v="3881.02"/>
    <x v="0"/>
    <x v="2"/>
    <x v="0"/>
    <x v="2"/>
    <s v="Online"/>
  </r>
  <r>
    <x v="522"/>
    <s v="M0036"/>
    <x v="27"/>
    <n v="10"/>
    <n v="1221.1600000000001"/>
    <x v="0"/>
    <x v="1"/>
    <x v="0"/>
    <x v="0"/>
    <s v="POS"/>
  </r>
  <r>
    <x v="523"/>
    <s v="M0036"/>
    <x v="27"/>
    <n v="15"/>
    <n v="2665.49"/>
    <x v="0"/>
    <x v="1"/>
    <x v="0"/>
    <x v="0"/>
    <s v="POS"/>
  </r>
  <r>
    <x v="524"/>
    <s v="M0014"/>
    <x v="27"/>
    <n v="10"/>
    <n v="49864.52"/>
    <x v="0"/>
    <x v="2"/>
    <x v="0"/>
    <x v="0"/>
    <s v="POS"/>
  </r>
  <r>
    <x v="525"/>
    <s v="M0008"/>
    <x v="28"/>
    <n v="21"/>
    <n v="1881.1"/>
    <x v="0"/>
    <x v="3"/>
    <x v="0"/>
    <x v="2"/>
    <s v="Online"/>
  </r>
  <r>
    <x v="526"/>
    <s v="M0047"/>
    <x v="28"/>
    <n v="7"/>
    <n v="32018.71"/>
    <x v="0"/>
    <x v="1"/>
    <x v="0"/>
    <x v="0"/>
    <s v="POS"/>
  </r>
  <r>
    <x v="527"/>
    <s v="M0001"/>
    <x v="28"/>
    <n v="13"/>
    <n v="26191.56"/>
    <x v="0"/>
    <x v="1"/>
    <x v="0"/>
    <x v="0"/>
    <s v="Online"/>
  </r>
  <r>
    <x v="528"/>
    <s v="M0036"/>
    <x v="28"/>
    <n v="11"/>
    <n v="517.26"/>
    <x v="0"/>
    <x v="2"/>
    <x v="0"/>
    <x v="0"/>
    <s v="POS"/>
  </r>
  <r>
    <x v="529"/>
    <s v="M0002"/>
    <x v="28"/>
    <n v="9"/>
    <n v="44570.81"/>
    <x v="0"/>
    <x v="0"/>
    <x v="0"/>
    <x v="0"/>
    <s v="POS"/>
  </r>
  <r>
    <x v="530"/>
    <s v="M0022"/>
    <x v="28"/>
    <n v="11"/>
    <n v="4631.7700000000004"/>
    <x v="0"/>
    <x v="3"/>
    <x v="0"/>
    <x v="2"/>
    <s v="POS"/>
  </r>
  <r>
    <x v="531"/>
    <s v="M0030"/>
    <x v="28"/>
    <n v="7"/>
    <n v="4279.2"/>
    <x v="1"/>
    <x v="3"/>
    <x v="2"/>
    <x v="1"/>
    <s v="POS"/>
  </r>
  <r>
    <x v="532"/>
    <s v="M0016"/>
    <x v="28"/>
    <n v="19"/>
    <n v="40728.019999999997"/>
    <x v="0"/>
    <x v="0"/>
    <x v="0"/>
    <x v="4"/>
    <s v="Online"/>
  </r>
  <r>
    <x v="533"/>
    <s v="M0047"/>
    <x v="28"/>
    <n v="19"/>
    <n v="8188.51"/>
    <x v="0"/>
    <x v="2"/>
    <x v="0"/>
    <x v="0"/>
    <s v="Online"/>
  </r>
  <r>
    <x v="534"/>
    <s v="M0030"/>
    <x v="28"/>
    <n v="11"/>
    <n v="3293.01"/>
    <x v="0"/>
    <x v="0"/>
    <x v="0"/>
    <x v="1"/>
    <s v="Online"/>
  </r>
  <r>
    <x v="535"/>
    <s v="M0044"/>
    <x v="28"/>
    <n v="13"/>
    <n v="3861.63"/>
    <x v="1"/>
    <x v="0"/>
    <x v="6"/>
    <x v="0"/>
    <s v="Online"/>
  </r>
  <r>
    <x v="536"/>
    <s v="M0010"/>
    <x v="28"/>
    <n v="11"/>
    <n v="1431.44"/>
    <x v="0"/>
    <x v="2"/>
    <x v="0"/>
    <x v="2"/>
    <s v="Online"/>
  </r>
  <r>
    <x v="537"/>
    <s v="M0032"/>
    <x v="28"/>
    <n v="18"/>
    <n v="39545.410000000003"/>
    <x v="0"/>
    <x v="2"/>
    <x v="0"/>
    <x v="3"/>
    <s v="Online"/>
  </r>
  <r>
    <x v="538"/>
    <s v="M0035"/>
    <x v="28"/>
    <n v="12"/>
    <n v="255.09"/>
    <x v="0"/>
    <x v="0"/>
    <x v="0"/>
    <x v="3"/>
    <s v="POS"/>
  </r>
  <r>
    <x v="539"/>
    <s v="M0042"/>
    <x v="28"/>
    <n v="14"/>
    <n v="4463.05"/>
    <x v="0"/>
    <x v="3"/>
    <x v="0"/>
    <x v="2"/>
    <s v="Online"/>
  </r>
  <r>
    <x v="540"/>
    <s v="M0049"/>
    <x v="28"/>
    <n v="21"/>
    <n v="17376.75"/>
    <x v="2"/>
    <x v="3"/>
    <x v="0"/>
    <x v="0"/>
    <s v="Online"/>
  </r>
  <r>
    <x v="541"/>
    <s v="M0048"/>
    <x v="29"/>
    <n v="13"/>
    <n v="5273.45"/>
    <x v="0"/>
    <x v="2"/>
    <x v="0"/>
    <x v="1"/>
    <s v="Online"/>
  </r>
  <r>
    <x v="542"/>
    <s v="M0045"/>
    <x v="29"/>
    <n v="10"/>
    <n v="3977.85"/>
    <x v="0"/>
    <x v="0"/>
    <x v="0"/>
    <x v="1"/>
    <s v="Online"/>
  </r>
  <r>
    <x v="543"/>
    <s v="M0041"/>
    <x v="29"/>
    <n v="21"/>
    <n v="7586.54"/>
    <x v="0"/>
    <x v="1"/>
    <x v="0"/>
    <x v="3"/>
    <s v="POS"/>
  </r>
  <r>
    <x v="544"/>
    <s v="M0022"/>
    <x v="29"/>
    <n v="10"/>
    <n v="2481.65"/>
    <x v="0"/>
    <x v="0"/>
    <x v="0"/>
    <x v="2"/>
    <s v="Online"/>
  </r>
  <r>
    <x v="545"/>
    <s v="M0043"/>
    <x v="29"/>
    <n v="8"/>
    <n v="4562.13"/>
    <x v="0"/>
    <x v="0"/>
    <x v="0"/>
    <x v="3"/>
    <s v="Online"/>
  </r>
  <r>
    <x v="546"/>
    <s v="M0040"/>
    <x v="29"/>
    <n v="14"/>
    <n v="3595.52"/>
    <x v="0"/>
    <x v="2"/>
    <x v="0"/>
    <x v="3"/>
    <s v="POS"/>
  </r>
  <r>
    <x v="547"/>
    <s v="M0023"/>
    <x v="29"/>
    <n v="16"/>
    <n v="1204.49"/>
    <x v="0"/>
    <x v="0"/>
    <x v="0"/>
    <x v="1"/>
    <s v="Online"/>
  </r>
  <r>
    <x v="548"/>
    <s v="M0012"/>
    <x v="29"/>
    <n v="16"/>
    <n v="21094.38"/>
    <x v="0"/>
    <x v="1"/>
    <x v="0"/>
    <x v="0"/>
    <s v="POS"/>
  </r>
  <r>
    <x v="549"/>
    <s v="M0009"/>
    <x v="29"/>
    <n v="13"/>
    <n v="2364.2600000000002"/>
    <x v="0"/>
    <x v="2"/>
    <x v="0"/>
    <x v="0"/>
    <s v="Online"/>
  </r>
  <r>
    <x v="550"/>
    <s v="M0042"/>
    <x v="29"/>
    <n v="15"/>
    <n v="3792.19"/>
    <x v="0"/>
    <x v="2"/>
    <x v="0"/>
    <x v="2"/>
    <s v="POS"/>
  </r>
  <r>
    <x v="551"/>
    <s v="M0003"/>
    <x v="29"/>
    <n v="12"/>
    <n v="2607.35"/>
    <x v="0"/>
    <x v="1"/>
    <x v="0"/>
    <x v="3"/>
    <s v="POS"/>
  </r>
  <r>
    <x v="552"/>
    <s v="M0031"/>
    <x v="29"/>
    <n v="15"/>
    <n v="2049.3200000000002"/>
    <x v="0"/>
    <x v="1"/>
    <x v="0"/>
    <x v="3"/>
    <s v="Online"/>
  </r>
  <r>
    <x v="553"/>
    <s v="M0046"/>
    <x v="29"/>
    <n v="7"/>
    <n v="24339.57"/>
    <x v="0"/>
    <x v="0"/>
    <x v="0"/>
    <x v="2"/>
    <s v="POS"/>
  </r>
  <r>
    <x v="554"/>
    <s v="M0035"/>
    <x v="29"/>
    <n v="16"/>
    <n v="2864.63"/>
    <x v="0"/>
    <x v="0"/>
    <x v="0"/>
    <x v="3"/>
    <s v="Online"/>
  </r>
  <r>
    <x v="555"/>
    <s v="M0030"/>
    <x v="29"/>
    <n v="14"/>
    <n v="1947.02"/>
    <x v="0"/>
    <x v="1"/>
    <x v="0"/>
    <x v="1"/>
    <s v="Online"/>
  </r>
  <r>
    <x v="556"/>
    <s v="M0024"/>
    <x v="29"/>
    <n v="14"/>
    <n v="49233.3"/>
    <x v="0"/>
    <x v="2"/>
    <x v="0"/>
    <x v="4"/>
    <s v="POS"/>
  </r>
  <r>
    <x v="557"/>
    <s v="M0026"/>
    <x v="29"/>
    <n v="19"/>
    <n v="37000.720000000001"/>
    <x v="0"/>
    <x v="1"/>
    <x v="0"/>
    <x v="2"/>
    <s v="POS"/>
  </r>
  <r>
    <x v="558"/>
    <s v="M0045"/>
    <x v="29"/>
    <n v="22"/>
    <n v="4055.3"/>
    <x v="0"/>
    <x v="3"/>
    <x v="0"/>
    <x v="1"/>
    <s v="POS"/>
  </r>
  <r>
    <x v="559"/>
    <s v="M0031"/>
    <x v="30"/>
    <n v="13"/>
    <n v="94.77"/>
    <x v="0"/>
    <x v="3"/>
    <x v="0"/>
    <x v="3"/>
    <s v="POS"/>
  </r>
  <r>
    <x v="560"/>
    <s v="M0008"/>
    <x v="30"/>
    <n v="14"/>
    <n v="38.83"/>
    <x v="0"/>
    <x v="3"/>
    <x v="0"/>
    <x v="2"/>
    <s v="Online"/>
  </r>
  <r>
    <x v="561"/>
    <s v="M0036"/>
    <x v="30"/>
    <n v="20"/>
    <n v="1886.01"/>
    <x v="0"/>
    <x v="1"/>
    <x v="0"/>
    <x v="0"/>
    <s v="Online"/>
  </r>
  <r>
    <x v="562"/>
    <s v="M0023"/>
    <x v="30"/>
    <n v="13"/>
    <n v="2782.36"/>
    <x v="0"/>
    <x v="1"/>
    <x v="0"/>
    <x v="1"/>
    <s v="Online"/>
  </r>
  <r>
    <x v="563"/>
    <s v="M0011"/>
    <x v="30"/>
    <n v="19"/>
    <n v="25128.99"/>
    <x v="0"/>
    <x v="0"/>
    <x v="0"/>
    <x v="1"/>
    <s v="POS"/>
  </r>
  <r>
    <x v="564"/>
    <s v="M0033"/>
    <x v="30"/>
    <n v="22"/>
    <n v="47800.77"/>
    <x v="0"/>
    <x v="3"/>
    <x v="0"/>
    <x v="4"/>
    <s v="Online"/>
  </r>
  <r>
    <x v="565"/>
    <s v="M0026"/>
    <x v="30"/>
    <n v="9"/>
    <n v="39771.620000000003"/>
    <x v="0"/>
    <x v="1"/>
    <x v="0"/>
    <x v="2"/>
    <s v="POS"/>
  </r>
  <r>
    <x v="566"/>
    <s v="M0048"/>
    <x v="30"/>
    <n v="14"/>
    <n v="28969.33"/>
    <x v="0"/>
    <x v="3"/>
    <x v="0"/>
    <x v="1"/>
    <s v="Online"/>
  </r>
  <r>
    <x v="567"/>
    <s v="M0024"/>
    <x v="30"/>
    <n v="7"/>
    <n v="9349.1200000000008"/>
    <x v="0"/>
    <x v="2"/>
    <x v="0"/>
    <x v="4"/>
    <s v="Online"/>
  </r>
  <r>
    <x v="568"/>
    <s v="M0009"/>
    <x v="30"/>
    <n v="15"/>
    <n v="4190.68"/>
    <x v="0"/>
    <x v="0"/>
    <x v="0"/>
    <x v="0"/>
    <s v="Online"/>
  </r>
  <r>
    <x v="569"/>
    <s v="M0046"/>
    <x v="30"/>
    <n v="17"/>
    <n v="5103.1099999999997"/>
    <x v="0"/>
    <x v="0"/>
    <x v="0"/>
    <x v="2"/>
    <s v="POS"/>
  </r>
  <r>
    <x v="570"/>
    <s v="M0022"/>
    <x v="30"/>
    <n v="7"/>
    <n v="2755.28"/>
    <x v="0"/>
    <x v="1"/>
    <x v="0"/>
    <x v="2"/>
    <s v="POS"/>
  </r>
  <r>
    <x v="571"/>
    <s v="M0036"/>
    <x v="30"/>
    <n v="16"/>
    <n v="2002.3"/>
    <x v="0"/>
    <x v="1"/>
    <x v="0"/>
    <x v="0"/>
    <s v="POS"/>
  </r>
  <r>
    <x v="572"/>
    <s v="M0025"/>
    <x v="30"/>
    <n v="7"/>
    <n v="47234.77"/>
    <x v="0"/>
    <x v="0"/>
    <x v="0"/>
    <x v="1"/>
    <s v="POS"/>
  </r>
  <r>
    <x v="573"/>
    <s v="M0042"/>
    <x v="30"/>
    <n v="18"/>
    <n v="180.73"/>
    <x v="0"/>
    <x v="3"/>
    <x v="0"/>
    <x v="2"/>
    <s v="POS"/>
  </r>
  <r>
    <x v="574"/>
    <s v="M0041"/>
    <x v="30"/>
    <n v="19"/>
    <n v="10891.04"/>
    <x v="0"/>
    <x v="0"/>
    <x v="0"/>
    <x v="3"/>
    <s v="Online"/>
  </r>
  <r>
    <x v="575"/>
    <s v="M0036"/>
    <x v="30"/>
    <n v="8"/>
    <n v="4325.05"/>
    <x v="0"/>
    <x v="2"/>
    <x v="0"/>
    <x v="0"/>
    <s v="POS"/>
  </r>
  <r>
    <x v="576"/>
    <s v="M0016"/>
    <x v="30"/>
    <n v="14"/>
    <n v="6363.96"/>
    <x v="0"/>
    <x v="3"/>
    <x v="0"/>
    <x v="4"/>
    <s v="POS"/>
  </r>
  <r>
    <x v="577"/>
    <s v="M0017"/>
    <x v="30"/>
    <n v="19"/>
    <n v="39154.18"/>
    <x v="0"/>
    <x v="2"/>
    <x v="0"/>
    <x v="2"/>
    <s v="POS"/>
  </r>
  <r>
    <x v="578"/>
    <s v="M0009"/>
    <x v="30"/>
    <n v="18"/>
    <n v="3281.22"/>
    <x v="1"/>
    <x v="0"/>
    <x v="2"/>
    <x v="0"/>
    <s v="POS"/>
  </r>
  <r>
    <x v="579"/>
    <s v="M0021"/>
    <x v="30"/>
    <n v="20"/>
    <n v="413.16"/>
    <x v="0"/>
    <x v="1"/>
    <x v="0"/>
    <x v="4"/>
    <s v="Online"/>
  </r>
  <r>
    <x v="580"/>
    <s v="M0006"/>
    <x v="30"/>
    <n v="22"/>
    <n v="4145.46"/>
    <x v="0"/>
    <x v="3"/>
    <x v="0"/>
    <x v="4"/>
    <s v="POS"/>
  </r>
  <r>
    <x v="581"/>
    <s v="M0032"/>
    <x v="30"/>
    <n v="10"/>
    <n v="19445.11"/>
    <x v="0"/>
    <x v="3"/>
    <x v="0"/>
    <x v="3"/>
    <s v="Online"/>
  </r>
  <r>
    <x v="582"/>
    <s v="M0011"/>
    <x v="31"/>
    <n v="10"/>
    <n v="50994.3"/>
    <x v="0"/>
    <x v="3"/>
    <x v="0"/>
    <x v="1"/>
    <s v="Online"/>
  </r>
  <r>
    <x v="583"/>
    <s v="M0010"/>
    <x v="31"/>
    <n v="13"/>
    <n v="2829.36"/>
    <x v="0"/>
    <x v="0"/>
    <x v="0"/>
    <x v="2"/>
    <s v="Online"/>
  </r>
  <r>
    <x v="584"/>
    <s v="M0010"/>
    <x v="31"/>
    <n v="16"/>
    <n v="4059.14"/>
    <x v="0"/>
    <x v="1"/>
    <x v="0"/>
    <x v="2"/>
    <s v="POS"/>
  </r>
  <r>
    <x v="585"/>
    <s v="M0008"/>
    <x v="31"/>
    <n v="16"/>
    <n v="4478.13"/>
    <x v="1"/>
    <x v="3"/>
    <x v="2"/>
    <x v="2"/>
    <s v="Online"/>
  </r>
  <r>
    <x v="586"/>
    <s v="M0019"/>
    <x v="31"/>
    <n v="13"/>
    <n v="48015.58"/>
    <x v="0"/>
    <x v="0"/>
    <x v="0"/>
    <x v="0"/>
    <s v="Online"/>
  </r>
  <r>
    <x v="587"/>
    <s v="M0024"/>
    <x v="31"/>
    <n v="9"/>
    <n v="20104.62"/>
    <x v="0"/>
    <x v="3"/>
    <x v="0"/>
    <x v="4"/>
    <s v="POS"/>
  </r>
  <r>
    <x v="588"/>
    <s v="M0030"/>
    <x v="31"/>
    <n v="9"/>
    <n v="2358.5"/>
    <x v="0"/>
    <x v="1"/>
    <x v="0"/>
    <x v="1"/>
    <s v="Online"/>
  </r>
  <r>
    <x v="589"/>
    <s v="M0049"/>
    <x v="31"/>
    <n v="7"/>
    <n v="28244.080000000002"/>
    <x v="2"/>
    <x v="2"/>
    <x v="0"/>
    <x v="0"/>
    <s v="Online"/>
  </r>
  <r>
    <x v="590"/>
    <s v="M0002"/>
    <x v="31"/>
    <n v="10"/>
    <n v="16136.85"/>
    <x v="0"/>
    <x v="1"/>
    <x v="0"/>
    <x v="0"/>
    <s v="Online"/>
  </r>
  <r>
    <x v="591"/>
    <s v="M0046"/>
    <x v="31"/>
    <n v="23"/>
    <n v="23287.18"/>
    <x v="0"/>
    <x v="1"/>
    <x v="0"/>
    <x v="2"/>
    <s v="POS"/>
  </r>
  <r>
    <x v="592"/>
    <s v="M0003"/>
    <x v="31"/>
    <n v="7"/>
    <n v="5131.6899999999996"/>
    <x v="0"/>
    <x v="0"/>
    <x v="0"/>
    <x v="3"/>
    <s v="POS"/>
  </r>
  <r>
    <x v="593"/>
    <s v="M0042"/>
    <x v="31"/>
    <n v="20"/>
    <n v="4963.2299999999996"/>
    <x v="0"/>
    <x v="3"/>
    <x v="0"/>
    <x v="2"/>
    <s v="POS"/>
  </r>
  <r>
    <x v="594"/>
    <s v="M0048"/>
    <x v="31"/>
    <n v="9"/>
    <n v="30160.41"/>
    <x v="0"/>
    <x v="1"/>
    <x v="0"/>
    <x v="1"/>
    <s v="POS"/>
  </r>
  <r>
    <x v="595"/>
    <s v="M0039"/>
    <x v="31"/>
    <n v="21"/>
    <n v="22548.25"/>
    <x v="0"/>
    <x v="2"/>
    <x v="0"/>
    <x v="0"/>
    <s v="Online"/>
  </r>
  <r>
    <x v="596"/>
    <s v="M0048"/>
    <x v="31"/>
    <n v="21"/>
    <n v="3685.31"/>
    <x v="0"/>
    <x v="2"/>
    <x v="0"/>
    <x v="1"/>
    <s v="Online"/>
  </r>
  <r>
    <x v="597"/>
    <s v="M0020"/>
    <x v="31"/>
    <n v="14"/>
    <n v="2354.58"/>
    <x v="2"/>
    <x v="3"/>
    <x v="0"/>
    <x v="2"/>
    <s v="Online"/>
  </r>
  <r>
    <x v="598"/>
    <s v="M0015"/>
    <x v="31"/>
    <n v="17"/>
    <n v="3552.17"/>
    <x v="0"/>
    <x v="0"/>
    <x v="0"/>
    <x v="4"/>
    <s v="Online"/>
  </r>
  <r>
    <x v="599"/>
    <s v="M0046"/>
    <x v="31"/>
    <n v="16"/>
    <n v="6234.21"/>
    <x v="1"/>
    <x v="0"/>
    <x v="7"/>
    <x v="2"/>
    <s v="Online"/>
  </r>
  <r>
    <x v="600"/>
    <s v="M0007"/>
    <x v="31"/>
    <n v="15"/>
    <n v="21630.32"/>
    <x v="1"/>
    <x v="0"/>
    <x v="2"/>
    <x v="0"/>
    <s v="Online"/>
  </r>
  <r>
    <x v="601"/>
    <s v="M0005"/>
    <x v="31"/>
    <n v="14"/>
    <n v="1119.99"/>
    <x v="0"/>
    <x v="3"/>
    <x v="0"/>
    <x v="4"/>
    <s v="POS"/>
  </r>
  <r>
    <x v="602"/>
    <s v="M0015"/>
    <x v="32"/>
    <n v="11"/>
    <n v="1327.45"/>
    <x v="0"/>
    <x v="3"/>
    <x v="0"/>
    <x v="4"/>
    <s v="POS"/>
  </r>
  <r>
    <x v="603"/>
    <s v="M0036"/>
    <x v="32"/>
    <n v="8"/>
    <n v="714.73"/>
    <x v="0"/>
    <x v="2"/>
    <x v="0"/>
    <x v="0"/>
    <s v="Online"/>
  </r>
  <r>
    <x v="604"/>
    <s v="M0046"/>
    <x v="32"/>
    <n v="6"/>
    <n v="14855.62"/>
    <x v="0"/>
    <x v="2"/>
    <x v="0"/>
    <x v="2"/>
    <s v="Online"/>
  </r>
  <r>
    <x v="605"/>
    <s v="M0014"/>
    <x v="32"/>
    <n v="7"/>
    <n v="25528.05"/>
    <x v="0"/>
    <x v="1"/>
    <x v="0"/>
    <x v="0"/>
    <s v="POS"/>
  </r>
  <r>
    <x v="606"/>
    <s v="M0027"/>
    <x v="32"/>
    <n v="8"/>
    <n v="1007.06"/>
    <x v="0"/>
    <x v="3"/>
    <x v="0"/>
    <x v="3"/>
    <s v="POS"/>
  </r>
  <r>
    <x v="607"/>
    <s v="M0046"/>
    <x v="32"/>
    <n v="14"/>
    <n v="20379.11"/>
    <x v="0"/>
    <x v="0"/>
    <x v="0"/>
    <x v="2"/>
    <s v="Online"/>
  </r>
  <r>
    <x v="608"/>
    <s v="M0030"/>
    <x v="32"/>
    <n v="14"/>
    <n v="3135.11"/>
    <x v="0"/>
    <x v="2"/>
    <x v="0"/>
    <x v="1"/>
    <s v="Online"/>
  </r>
  <r>
    <x v="609"/>
    <s v="M0040"/>
    <x v="32"/>
    <n v="23"/>
    <n v="12560.05"/>
    <x v="0"/>
    <x v="1"/>
    <x v="0"/>
    <x v="3"/>
    <s v="POS"/>
  </r>
  <r>
    <x v="610"/>
    <s v="M0009"/>
    <x v="32"/>
    <n v="16"/>
    <n v="1250.28"/>
    <x v="0"/>
    <x v="2"/>
    <x v="0"/>
    <x v="0"/>
    <s v="Online"/>
  </r>
  <r>
    <x v="611"/>
    <s v="M0012"/>
    <x v="32"/>
    <n v="21"/>
    <n v="11193.48"/>
    <x v="0"/>
    <x v="3"/>
    <x v="0"/>
    <x v="0"/>
    <s v="Online"/>
  </r>
  <r>
    <x v="612"/>
    <s v="M0009"/>
    <x v="32"/>
    <n v="15"/>
    <n v="3695.18"/>
    <x v="0"/>
    <x v="2"/>
    <x v="0"/>
    <x v="0"/>
    <s v="Online"/>
  </r>
  <r>
    <x v="613"/>
    <s v="M0002"/>
    <x v="32"/>
    <n v="18"/>
    <n v="3570.53"/>
    <x v="0"/>
    <x v="0"/>
    <x v="0"/>
    <x v="0"/>
    <s v="POS"/>
  </r>
  <r>
    <x v="614"/>
    <s v="M0009"/>
    <x v="32"/>
    <n v="17"/>
    <n v="4682.7700000000004"/>
    <x v="0"/>
    <x v="3"/>
    <x v="0"/>
    <x v="0"/>
    <s v="POS"/>
  </r>
  <r>
    <x v="615"/>
    <s v="M0004"/>
    <x v="32"/>
    <n v="12"/>
    <n v="3608.19"/>
    <x v="0"/>
    <x v="3"/>
    <x v="0"/>
    <x v="4"/>
    <s v="POS"/>
  </r>
  <r>
    <x v="616"/>
    <s v="M0035"/>
    <x v="32"/>
    <n v="18"/>
    <n v="3712.37"/>
    <x v="0"/>
    <x v="3"/>
    <x v="0"/>
    <x v="3"/>
    <s v="Online"/>
  </r>
  <r>
    <x v="617"/>
    <s v="M0009"/>
    <x v="32"/>
    <n v="6"/>
    <n v="461.95"/>
    <x v="0"/>
    <x v="3"/>
    <x v="0"/>
    <x v="0"/>
    <s v="Online"/>
  </r>
  <r>
    <x v="618"/>
    <s v="M0031"/>
    <x v="33"/>
    <n v="11"/>
    <n v="3983.3"/>
    <x v="1"/>
    <x v="0"/>
    <x v="3"/>
    <x v="3"/>
    <s v="POS"/>
  </r>
  <r>
    <x v="619"/>
    <s v="M0024"/>
    <x v="33"/>
    <n v="14"/>
    <n v="5005.7700000000004"/>
    <x v="0"/>
    <x v="2"/>
    <x v="0"/>
    <x v="4"/>
    <s v="Online"/>
  </r>
  <r>
    <x v="620"/>
    <s v="M0025"/>
    <x v="33"/>
    <n v="9"/>
    <n v="27343.64"/>
    <x v="0"/>
    <x v="1"/>
    <x v="0"/>
    <x v="1"/>
    <s v="Online"/>
  </r>
  <r>
    <x v="621"/>
    <s v="M0020"/>
    <x v="33"/>
    <n v="15"/>
    <n v="2408.2399999999998"/>
    <x v="1"/>
    <x v="0"/>
    <x v="3"/>
    <x v="2"/>
    <s v="POS"/>
  </r>
  <r>
    <x v="622"/>
    <s v="M0034"/>
    <x v="33"/>
    <n v="21"/>
    <n v="46205.63"/>
    <x v="0"/>
    <x v="1"/>
    <x v="0"/>
    <x v="4"/>
    <s v="POS"/>
  </r>
  <r>
    <x v="623"/>
    <s v="M0037"/>
    <x v="33"/>
    <n v="8"/>
    <n v="51454.6"/>
    <x v="0"/>
    <x v="3"/>
    <x v="0"/>
    <x v="0"/>
    <s v="Online"/>
  </r>
  <r>
    <x v="624"/>
    <s v="M0013"/>
    <x v="33"/>
    <n v="18"/>
    <n v="35639.5"/>
    <x v="0"/>
    <x v="3"/>
    <x v="0"/>
    <x v="0"/>
    <s v="Online"/>
  </r>
  <r>
    <x v="625"/>
    <s v="M0044"/>
    <x v="33"/>
    <n v="20"/>
    <n v="3012.32"/>
    <x v="0"/>
    <x v="2"/>
    <x v="0"/>
    <x v="0"/>
    <s v="Online"/>
  </r>
  <r>
    <x v="626"/>
    <s v="M0013"/>
    <x v="33"/>
    <n v="9"/>
    <n v="52026.74"/>
    <x v="0"/>
    <x v="2"/>
    <x v="0"/>
    <x v="0"/>
    <s v="POS"/>
  </r>
  <r>
    <x v="627"/>
    <s v="M0014"/>
    <x v="33"/>
    <n v="21"/>
    <n v="19606.36"/>
    <x v="0"/>
    <x v="3"/>
    <x v="0"/>
    <x v="0"/>
    <s v="POS"/>
  </r>
  <r>
    <x v="628"/>
    <s v="M0006"/>
    <x v="33"/>
    <n v="11"/>
    <n v="1134.8800000000001"/>
    <x v="0"/>
    <x v="1"/>
    <x v="0"/>
    <x v="4"/>
    <s v="POS"/>
  </r>
  <r>
    <x v="629"/>
    <s v="M0011"/>
    <x v="33"/>
    <n v="17"/>
    <n v="49670.39"/>
    <x v="0"/>
    <x v="2"/>
    <x v="0"/>
    <x v="1"/>
    <s v="POS"/>
  </r>
  <r>
    <x v="630"/>
    <s v="M0009"/>
    <x v="33"/>
    <n v="19"/>
    <n v="3160.33"/>
    <x v="0"/>
    <x v="3"/>
    <x v="0"/>
    <x v="0"/>
    <s v="POS"/>
  </r>
  <r>
    <x v="631"/>
    <s v="M0047"/>
    <x v="33"/>
    <n v="7"/>
    <n v="23016.19"/>
    <x v="0"/>
    <x v="0"/>
    <x v="0"/>
    <x v="0"/>
    <s v="POS"/>
  </r>
  <r>
    <x v="632"/>
    <s v="M0012"/>
    <x v="33"/>
    <n v="13"/>
    <n v="7574.74"/>
    <x v="0"/>
    <x v="0"/>
    <x v="0"/>
    <x v="0"/>
    <s v="POS"/>
  </r>
  <r>
    <x v="633"/>
    <s v="M0048"/>
    <x v="34"/>
    <n v="12"/>
    <n v="10713.48"/>
    <x v="0"/>
    <x v="3"/>
    <x v="0"/>
    <x v="1"/>
    <s v="POS"/>
  </r>
  <r>
    <x v="634"/>
    <s v="M0006"/>
    <x v="34"/>
    <n v="21"/>
    <n v="1977.39"/>
    <x v="0"/>
    <x v="1"/>
    <x v="0"/>
    <x v="4"/>
    <s v="Online"/>
  </r>
  <r>
    <x v="635"/>
    <s v="M0050"/>
    <x v="34"/>
    <n v="19"/>
    <n v="4247.29"/>
    <x v="0"/>
    <x v="2"/>
    <x v="0"/>
    <x v="2"/>
    <s v="Online"/>
  </r>
  <r>
    <x v="636"/>
    <s v="M0012"/>
    <x v="34"/>
    <n v="16"/>
    <n v="44489.78"/>
    <x v="2"/>
    <x v="3"/>
    <x v="0"/>
    <x v="0"/>
    <s v="POS"/>
  </r>
  <r>
    <x v="637"/>
    <s v="M0008"/>
    <x v="34"/>
    <n v="14"/>
    <n v="941.01"/>
    <x v="0"/>
    <x v="1"/>
    <x v="0"/>
    <x v="2"/>
    <s v="POS"/>
  </r>
  <r>
    <x v="638"/>
    <s v="M0034"/>
    <x v="34"/>
    <n v="6"/>
    <n v="44797.62"/>
    <x v="1"/>
    <x v="2"/>
    <x v="2"/>
    <x v="4"/>
    <s v="Online"/>
  </r>
  <r>
    <x v="639"/>
    <s v="M0024"/>
    <x v="34"/>
    <n v="14"/>
    <n v="3431.51"/>
    <x v="1"/>
    <x v="1"/>
    <x v="3"/>
    <x v="4"/>
    <s v="POS"/>
  </r>
  <r>
    <x v="640"/>
    <s v="M0031"/>
    <x v="34"/>
    <n v="15"/>
    <n v="1707.2"/>
    <x v="0"/>
    <x v="3"/>
    <x v="0"/>
    <x v="3"/>
    <s v="Online"/>
  </r>
  <r>
    <x v="641"/>
    <s v="M0010"/>
    <x v="34"/>
    <n v="10"/>
    <n v="2838.92"/>
    <x v="0"/>
    <x v="2"/>
    <x v="0"/>
    <x v="2"/>
    <s v="POS"/>
  </r>
  <r>
    <x v="642"/>
    <s v="M0017"/>
    <x v="34"/>
    <n v="14"/>
    <n v="11316.66"/>
    <x v="0"/>
    <x v="3"/>
    <x v="0"/>
    <x v="2"/>
    <s v="Online"/>
  </r>
  <r>
    <x v="643"/>
    <s v="M0005"/>
    <x v="34"/>
    <n v="15"/>
    <n v="939.42"/>
    <x v="0"/>
    <x v="3"/>
    <x v="0"/>
    <x v="4"/>
    <s v="POS"/>
  </r>
  <r>
    <x v="644"/>
    <s v="M0005"/>
    <x v="34"/>
    <n v="16"/>
    <n v="2893.27"/>
    <x v="0"/>
    <x v="0"/>
    <x v="0"/>
    <x v="4"/>
    <s v="Online"/>
  </r>
  <r>
    <x v="645"/>
    <s v="M0045"/>
    <x v="34"/>
    <n v="8"/>
    <n v="3108.21"/>
    <x v="0"/>
    <x v="3"/>
    <x v="0"/>
    <x v="1"/>
    <s v="POS"/>
  </r>
  <r>
    <x v="646"/>
    <s v="M0049"/>
    <x v="34"/>
    <n v="9"/>
    <n v="46670.59"/>
    <x v="2"/>
    <x v="2"/>
    <x v="0"/>
    <x v="0"/>
    <s v="POS"/>
  </r>
  <r>
    <x v="647"/>
    <s v="M0013"/>
    <x v="34"/>
    <n v="19"/>
    <n v="41890.36"/>
    <x v="0"/>
    <x v="1"/>
    <x v="0"/>
    <x v="0"/>
    <s v="Online"/>
  </r>
  <r>
    <x v="648"/>
    <s v="M0014"/>
    <x v="34"/>
    <n v="12"/>
    <n v="43264.59"/>
    <x v="0"/>
    <x v="2"/>
    <x v="0"/>
    <x v="0"/>
    <s v="POS"/>
  </r>
  <r>
    <x v="649"/>
    <s v="M0037"/>
    <x v="34"/>
    <n v="22"/>
    <n v="26323.62"/>
    <x v="0"/>
    <x v="3"/>
    <x v="0"/>
    <x v="0"/>
    <s v="Online"/>
  </r>
  <r>
    <x v="650"/>
    <s v="M0044"/>
    <x v="34"/>
    <n v="13"/>
    <n v="4487.42"/>
    <x v="0"/>
    <x v="1"/>
    <x v="0"/>
    <x v="0"/>
    <s v="Online"/>
  </r>
  <r>
    <x v="651"/>
    <s v="M0023"/>
    <x v="34"/>
    <n v="12"/>
    <n v="5065.8900000000003"/>
    <x v="0"/>
    <x v="3"/>
    <x v="0"/>
    <x v="1"/>
    <s v="Online"/>
  </r>
  <r>
    <x v="652"/>
    <s v="M0005"/>
    <x v="34"/>
    <n v="21"/>
    <n v="336.18"/>
    <x v="0"/>
    <x v="3"/>
    <x v="0"/>
    <x v="4"/>
    <s v="Online"/>
  </r>
  <r>
    <x v="653"/>
    <s v="M0039"/>
    <x v="35"/>
    <n v="17"/>
    <n v="34022.239999999998"/>
    <x v="0"/>
    <x v="1"/>
    <x v="0"/>
    <x v="0"/>
    <s v="Online"/>
  </r>
  <r>
    <x v="654"/>
    <s v="M0012"/>
    <x v="35"/>
    <n v="10"/>
    <n v="23707.3"/>
    <x v="0"/>
    <x v="1"/>
    <x v="0"/>
    <x v="0"/>
    <s v="POS"/>
  </r>
  <r>
    <x v="655"/>
    <s v="M0034"/>
    <x v="35"/>
    <n v="12"/>
    <n v="1167.5899999999999"/>
    <x v="0"/>
    <x v="1"/>
    <x v="0"/>
    <x v="4"/>
    <s v="Online"/>
  </r>
  <r>
    <x v="656"/>
    <s v="M0017"/>
    <x v="35"/>
    <n v="22"/>
    <n v="42856.28"/>
    <x v="0"/>
    <x v="2"/>
    <x v="0"/>
    <x v="2"/>
    <s v="POS"/>
  </r>
  <r>
    <x v="657"/>
    <s v="M0029"/>
    <x v="35"/>
    <n v="20"/>
    <n v="1901.95"/>
    <x v="0"/>
    <x v="2"/>
    <x v="0"/>
    <x v="4"/>
    <s v="POS"/>
  </r>
  <r>
    <x v="658"/>
    <s v="M0010"/>
    <x v="35"/>
    <n v="10"/>
    <n v="4407.57"/>
    <x v="0"/>
    <x v="2"/>
    <x v="0"/>
    <x v="2"/>
    <s v="Online"/>
  </r>
  <r>
    <x v="659"/>
    <s v="M0033"/>
    <x v="35"/>
    <n v="5"/>
    <n v="50650.86"/>
    <x v="0"/>
    <x v="2"/>
    <x v="0"/>
    <x v="4"/>
    <s v="Online"/>
  </r>
  <r>
    <x v="660"/>
    <s v="M0047"/>
    <x v="35"/>
    <n v="13"/>
    <n v="16601.259999999998"/>
    <x v="0"/>
    <x v="2"/>
    <x v="0"/>
    <x v="0"/>
    <s v="POS"/>
  </r>
  <r>
    <x v="661"/>
    <s v="M0001"/>
    <x v="35"/>
    <n v="15"/>
    <n v="41539.120000000003"/>
    <x v="1"/>
    <x v="1"/>
    <x v="5"/>
    <x v="0"/>
    <s v="POS"/>
  </r>
  <r>
    <x v="662"/>
    <s v="M0023"/>
    <x v="35"/>
    <n v="9"/>
    <n v="3545.76"/>
    <x v="0"/>
    <x v="0"/>
    <x v="0"/>
    <x v="1"/>
    <s v="Online"/>
  </r>
  <r>
    <x v="663"/>
    <s v="M0035"/>
    <x v="36"/>
    <n v="15"/>
    <n v="2451.14"/>
    <x v="0"/>
    <x v="1"/>
    <x v="0"/>
    <x v="3"/>
    <s v="POS"/>
  </r>
  <r>
    <x v="664"/>
    <s v="M0035"/>
    <x v="36"/>
    <n v="15"/>
    <n v="4450.87"/>
    <x v="0"/>
    <x v="1"/>
    <x v="0"/>
    <x v="3"/>
    <s v="Online"/>
  </r>
  <r>
    <x v="665"/>
    <s v="M0045"/>
    <x v="36"/>
    <n v="16"/>
    <n v="2657.93"/>
    <x v="2"/>
    <x v="3"/>
    <x v="0"/>
    <x v="1"/>
    <s v="Online"/>
  </r>
  <r>
    <x v="666"/>
    <s v="M0049"/>
    <x v="36"/>
    <n v="8"/>
    <n v="37212.129999999997"/>
    <x v="0"/>
    <x v="3"/>
    <x v="0"/>
    <x v="0"/>
    <s v="Online"/>
  </r>
  <r>
    <x v="667"/>
    <s v="M0006"/>
    <x v="36"/>
    <n v="15"/>
    <n v="2933.15"/>
    <x v="2"/>
    <x v="1"/>
    <x v="0"/>
    <x v="4"/>
    <s v="Online"/>
  </r>
  <r>
    <x v="668"/>
    <s v="M0002"/>
    <x v="36"/>
    <n v="22"/>
    <n v="4612.6899999999996"/>
    <x v="0"/>
    <x v="0"/>
    <x v="0"/>
    <x v="0"/>
    <s v="POS"/>
  </r>
  <r>
    <x v="669"/>
    <s v="M0035"/>
    <x v="36"/>
    <n v="11"/>
    <n v="3298.44"/>
    <x v="0"/>
    <x v="1"/>
    <x v="0"/>
    <x v="3"/>
    <s v="POS"/>
  </r>
  <r>
    <x v="670"/>
    <s v="M0039"/>
    <x v="36"/>
    <n v="21"/>
    <n v="40696.17"/>
    <x v="0"/>
    <x v="1"/>
    <x v="0"/>
    <x v="0"/>
    <s v="Online"/>
  </r>
  <r>
    <x v="671"/>
    <s v="M0011"/>
    <x v="36"/>
    <n v="17"/>
    <n v="31144.93"/>
    <x v="0"/>
    <x v="1"/>
    <x v="0"/>
    <x v="1"/>
    <s v="Online"/>
  </r>
  <r>
    <x v="672"/>
    <s v="M0029"/>
    <x v="36"/>
    <n v="6"/>
    <n v="501.35"/>
    <x v="0"/>
    <x v="2"/>
    <x v="0"/>
    <x v="4"/>
    <s v="Online"/>
  </r>
  <r>
    <x v="673"/>
    <s v="M0007"/>
    <x v="36"/>
    <n v="15"/>
    <n v="12828.8"/>
    <x v="0"/>
    <x v="1"/>
    <x v="0"/>
    <x v="0"/>
    <s v="Online"/>
  </r>
  <r>
    <x v="674"/>
    <s v="M0014"/>
    <x v="36"/>
    <n v="13"/>
    <n v="5479.59"/>
    <x v="0"/>
    <x v="3"/>
    <x v="0"/>
    <x v="0"/>
    <s v="POS"/>
  </r>
  <r>
    <x v="675"/>
    <s v="M0042"/>
    <x v="36"/>
    <n v="11"/>
    <n v="1246.9000000000001"/>
    <x v="0"/>
    <x v="2"/>
    <x v="0"/>
    <x v="2"/>
    <s v="Online"/>
  </r>
  <r>
    <x v="676"/>
    <s v="M0037"/>
    <x v="36"/>
    <n v="19"/>
    <n v="50323.71"/>
    <x v="0"/>
    <x v="3"/>
    <x v="0"/>
    <x v="0"/>
    <s v="POS"/>
  </r>
  <r>
    <x v="677"/>
    <s v="M0014"/>
    <x v="36"/>
    <n v="12"/>
    <n v="33412.57"/>
    <x v="2"/>
    <x v="1"/>
    <x v="0"/>
    <x v="0"/>
    <s v="Online"/>
  </r>
  <r>
    <x v="678"/>
    <s v="M0002"/>
    <x v="36"/>
    <n v="10"/>
    <n v="6874.23"/>
    <x v="0"/>
    <x v="2"/>
    <x v="0"/>
    <x v="0"/>
    <s v="POS"/>
  </r>
  <r>
    <x v="679"/>
    <s v="M0011"/>
    <x v="36"/>
    <n v="8"/>
    <n v="5797.95"/>
    <x v="0"/>
    <x v="3"/>
    <x v="0"/>
    <x v="1"/>
    <s v="Online"/>
  </r>
  <r>
    <x v="680"/>
    <s v="M0006"/>
    <x v="36"/>
    <n v="20"/>
    <n v="41.11"/>
    <x v="1"/>
    <x v="3"/>
    <x v="4"/>
    <x v="4"/>
    <s v="Online"/>
  </r>
  <r>
    <x v="681"/>
    <s v="M0019"/>
    <x v="36"/>
    <n v="20"/>
    <n v="17470.25"/>
    <x v="0"/>
    <x v="2"/>
    <x v="0"/>
    <x v="0"/>
    <s v="Online"/>
  </r>
  <r>
    <x v="682"/>
    <s v="M0016"/>
    <x v="36"/>
    <n v="16"/>
    <n v="43101.17"/>
    <x v="0"/>
    <x v="1"/>
    <x v="0"/>
    <x v="4"/>
    <s v="Online"/>
  </r>
  <r>
    <x v="683"/>
    <s v="M0005"/>
    <x v="36"/>
    <n v="11"/>
    <n v="504.57"/>
    <x v="0"/>
    <x v="1"/>
    <x v="0"/>
    <x v="4"/>
    <s v="POS"/>
  </r>
  <r>
    <x v="684"/>
    <s v="M0003"/>
    <x v="36"/>
    <n v="8"/>
    <n v="3145.69"/>
    <x v="2"/>
    <x v="0"/>
    <x v="0"/>
    <x v="3"/>
    <s v="POS"/>
  </r>
  <r>
    <x v="685"/>
    <s v="M0026"/>
    <x v="36"/>
    <n v="13"/>
    <n v="3067.77"/>
    <x v="0"/>
    <x v="0"/>
    <x v="0"/>
    <x v="2"/>
    <s v="Online"/>
  </r>
  <r>
    <x v="686"/>
    <s v="M0006"/>
    <x v="37"/>
    <n v="6"/>
    <n v="2052.1999999999998"/>
    <x v="0"/>
    <x v="3"/>
    <x v="0"/>
    <x v="4"/>
    <s v="Online"/>
  </r>
  <r>
    <x v="687"/>
    <s v="M0035"/>
    <x v="37"/>
    <n v="18"/>
    <n v="4218.01"/>
    <x v="0"/>
    <x v="0"/>
    <x v="0"/>
    <x v="3"/>
    <s v="Online"/>
  </r>
  <r>
    <x v="688"/>
    <s v="M0005"/>
    <x v="37"/>
    <n v="15"/>
    <n v="3924.72"/>
    <x v="0"/>
    <x v="3"/>
    <x v="0"/>
    <x v="4"/>
    <s v="POS"/>
  </r>
  <r>
    <x v="689"/>
    <s v="M0004"/>
    <x v="37"/>
    <n v="17"/>
    <n v="1496.95"/>
    <x v="0"/>
    <x v="2"/>
    <x v="0"/>
    <x v="4"/>
    <s v="Online"/>
  </r>
  <r>
    <x v="690"/>
    <s v="M0016"/>
    <x v="37"/>
    <n v="9"/>
    <n v="10454.629999999999"/>
    <x v="1"/>
    <x v="0"/>
    <x v="7"/>
    <x v="4"/>
    <s v="Online"/>
  </r>
  <r>
    <x v="691"/>
    <s v="M0018"/>
    <x v="37"/>
    <n v="0"/>
    <n v="2183.0100000000002"/>
    <x v="0"/>
    <x v="1"/>
    <x v="0"/>
    <x v="2"/>
    <s v="Online"/>
  </r>
  <r>
    <x v="692"/>
    <s v="M0026"/>
    <x v="37"/>
    <n v="9"/>
    <n v="5286.15"/>
    <x v="0"/>
    <x v="0"/>
    <x v="0"/>
    <x v="2"/>
    <s v="POS"/>
  </r>
  <r>
    <x v="693"/>
    <s v="M0001"/>
    <x v="37"/>
    <n v="13"/>
    <n v="39170.53"/>
    <x v="2"/>
    <x v="1"/>
    <x v="0"/>
    <x v="0"/>
    <s v="Online"/>
  </r>
  <r>
    <x v="694"/>
    <s v="M0020"/>
    <x v="37"/>
    <n v="22"/>
    <n v="2770.98"/>
    <x v="0"/>
    <x v="0"/>
    <x v="0"/>
    <x v="2"/>
    <s v="POS"/>
  </r>
  <r>
    <x v="695"/>
    <s v="M0049"/>
    <x v="37"/>
    <n v="21"/>
    <n v="35360.22"/>
    <x v="0"/>
    <x v="1"/>
    <x v="0"/>
    <x v="0"/>
    <s v="Online"/>
  </r>
  <r>
    <x v="696"/>
    <s v="M0017"/>
    <x v="37"/>
    <n v="7"/>
    <n v="29012.17"/>
    <x v="0"/>
    <x v="3"/>
    <x v="0"/>
    <x v="2"/>
    <s v="Online"/>
  </r>
  <r>
    <x v="697"/>
    <s v="M0048"/>
    <x v="37"/>
    <n v="15"/>
    <n v="1438.4"/>
    <x v="0"/>
    <x v="3"/>
    <x v="0"/>
    <x v="1"/>
    <s v="POS"/>
  </r>
  <r>
    <x v="698"/>
    <s v="M0032"/>
    <x v="37"/>
    <n v="12"/>
    <n v="7192.95"/>
    <x v="1"/>
    <x v="0"/>
    <x v="6"/>
    <x v="3"/>
    <s v="POS"/>
  </r>
  <r>
    <x v="699"/>
    <s v="M0006"/>
    <x v="37"/>
    <n v="11"/>
    <n v="5219.83"/>
    <x v="0"/>
    <x v="1"/>
    <x v="0"/>
    <x v="4"/>
    <s v="Online"/>
  </r>
  <r>
    <x v="700"/>
    <s v="M0033"/>
    <x v="37"/>
    <n v="23"/>
    <n v="8858.17"/>
    <x v="0"/>
    <x v="3"/>
    <x v="0"/>
    <x v="4"/>
    <s v="POS"/>
  </r>
  <r>
    <x v="701"/>
    <s v="M0018"/>
    <x v="37"/>
    <n v="6"/>
    <n v="5048.5200000000004"/>
    <x v="0"/>
    <x v="0"/>
    <x v="0"/>
    <x v="2"/>
    <s v="Online"/>
  </r>
  <r>
    <x v="702"/>
    <s v="M0047"/>
    <x v="37"/>
    <n v="8"/>
    <n v="28559.75"/>
    <x v="0"/>
    <x v="3"/>
    <x v="0"/>
    <x v="0"/>
    <s v="Online"/>
  </r>
  <r>
    <x v="703"/>
    <s v="M0005"/>
    <x v="37"/>
    <n v="15"/>
    <n v="2125.87"/>
    <x v="0"/>
    <x v="3"/>
    <x v="0"/>
    <x v="4"/>
    <s v="Online"/>
  </r>
  <r>
    <x v="704"/>
    <s v="M0010"/>
    <x v="37"/>
    <n v="14"/>
    <n v="1900.68"/>
    <x v="1"/>
    <x v="2"/>
    <x v="5"/>
    <x v="2"/>
    <s v="POS"/>
  </r>
  <r>
    <x v="705"/>
    <s v="M0049"/>
    <x v="37"/>
    <n v="9"/>
    <n v="48271.7"/>
    <x v="0"/>
    <x v="0"/>
    <x v="0"/>
    <x v="0"/>
    <s v="POS"/>
  </r>
  <r>
    <x v="706"/>
    <s v="M0042"/>
    <x v="38"/>
    <n v="9"/>
    <n v="1284.82"/>
    <x v="0"/>
    <x v="3"/>
    <x v="0"/>
    <x v="2"/>
    <s v="POS"/>
  </r>
  <r>
    <x v="707"/>
    <s v="M0026"/>
    <x v="38"/>
    <n v="9"/>
    <n v="6959.88"/>
    <x v="0"/>
    <x v="0"/>
    <x v="0"/>
    <x v="2"/>
    <s v="Online"/>
  </r>
  <r>
    <x v="708"/>
    <s v="M0037"/>
    <x v="38"/>
    <n v="9"/>
    <n v="37628.400000000001"/>
    <x v="0"/>
    <x v="2"/>
    <x v="0"/>
    <x v="0"/>
    <s v="POS"/>
  </r>
  <r>
    <x v="709"/>
    <s v="M0021"/>
    <x v="38"/>
    <n v="1"/>
    <n v="4253.04"/>
    <x v="0"/>
    <x v="0"/>
    <x v="0"/>
    <x v="4"/>
    <s v="POS"/>
  </r>
  <r>
    <x v="710"/>
    <s v="M0021"/>
    <x v="38"/>
    <n v="9"/>
    <n v="934.06"/>
    <x v="0"/>
    <x v="0"/>
    <x v="0"/>
    <x v="4"/>
    <s v="Online"/>
  </r>
  <r>
    <x v="711"/>
    <s v="M0048"/>
    <x v="38"/>
    <n v="7"/>
    <n v="31277.18"/>
    <x v="2"/>
    <x v="3"/>
    <x v="0"/>
    <x v="1"/>
    <s v="POS"/>
  </r>
  <r>
    <x v="712"/>
    <s v="M0021"/>
    <x v="38"/>
    <n v="15"/>
    <n v="176.8"/>
    <x v="0"/>
    <x v="3"/>
    <x v="0"/>
    <x v="4"/>
    <s v="Online"/>
  </r>
  <r>
    <x v="713"/>
    <s v="M0018"/>
    <x v="38"/>
    <n v="7"/>
    <n v="188.54"/>
    <x v="0"/>
    <x v="0"/>
    <x v="0"/>
    <x v="2"/>
    <s v="Online"/>
  </r>
  <r>
    <x v="714"/>
    <s v="M0026"/>
    <x v="38"/>
    <n v="11"/>
    <n v="21027.91"/>
    <x v="0"/>
    <x v="0"/>
    <x v="0"/>
    <x v="2"/>
    <s v="POS"/>
  </r>
  <r>
    <x v="715"/>
    <s v="M0011"/>
    <x v="38"/>
    <n v="14"/>
    <n v="14539.63"/>
    <x v="0"/>
    <x v="3"/>
    <x v="0"/>
    <x v="1"/>
    <s v="Online"/>
  </r>
  <r>
    <x v="716"/>
    <s v="M0011"/>
    <x v="38"/>
    <n v="6"/>
    <n v="17488.3"/>
    <x v="1"/>
    <x v="3"/>
    <x v="6"/>
    <x v="1"/>
    <s v="Online"/>
  </r>
  <r>
    <x v="717"/>
    <s v="M0018"/>
    <x v="38"/>
    <n v="22"/>
    <n v="688.92"/>
    <x v="0"/>
    <x v="0"/>
    <x v="0"/>
    <x v="2"/>
    <s v="Online"/>
  </r>
  <r>
    <x v="718"/>
    <s v="M0043"/>
    <x v="38"/>
    <n v="17"/>
    <n v="43289.03"/>
    <x v="0"/>
    <x v="1"/>
    <x v="0"/>
    <x v="3"/>
    <s v="POS"/>
  </r>
  <r>
    <x v="719"/>
    <s v="M0050"/>
    <x v="38"/>
    <n v="10"/>
    <n v="87.66"/>
    <x v="0"/>
    <x v="0"/>
    <x v="0"/>
    <x v="2"/>
    <s v="POS"/>
  </r>
  <r>
    <x v="720"/>
    <s v="M0014"/>
    <x v="38"/>
    <n v="18"/>
    <n v="29539.47"/>
    <x v="0"/>
    <x v="2"/>
    <x v="0"/>
    <x v="0"/>
    <s v="Online"/>
  </r>
  <r>
    <x v="721"/>
    <s v="M0006"/>
    <x v="38"/>
    <n v="12"/>
    <n v="1795.46"/>
    <x v="0"/>
    <x v="1"/>
    <x v="0"/>
    <x v="4"/>
    <s v="Online"/>
  </r>
  <r>
    <x v="722"/>
    <s v="M0008"/>
    <x v="38"/>
    <n v="7"/>
    <n v="4515.66"/>
    <x v="0"/>
    <x v="2"/>
    <x v="0"/>
    <x v="2"/>
    <s v="POS"/>
  </r>
  <r>
    <x v="723"/>
    <s v="M0049"/>
    <x v="38"/>
    <n v="11"/>
    <n v="47169.11"/>
    <x v="0"/>
    <x v="2"/>
    <x v="0"/>
    <x v="0"/>
    <s v="Online"/>
  </r>
  <r>
    <x v="724"/>
    <s v="M0003"/>
    <x v="38"/>
    <n v="3"/>
    <n v="3036.73"/>
    <x v="0"/>
    <x v="0"/>
    <x v="0"/>
    <x v="3"/>
    <s v="POS"/>
  </r>
  <r>
    <x v="725"/>
    <s v="M0044"/>
    <x v="38"/>
    <n v="8"/>
    <n v="1151.2"/>
    <x v="0"/>
    <x v="2"/>
    <x v="0"/>
    <x v="0"/>
    <s v="POS"/>
  </r>
  <r>
    <x v="726"/>
    <s v="M0046"/>
    <x v="38"/>
    <n v="22"/>
    <n v="7744.7"/>
    <x v="0"/>
    <x v="2"/>
    <x v="0"/>
    <x v="2"/>
    <s v="POS"/>
  </r>
  <r>
    <x v="727"/>
    <s v="M0044"/>
    <x v="38"/>
    <n v="9"/>
    <n v="2378.96"/>
    <x v="0"/>
    <x v="2"/>
    <x v="0"/>
    <x v="0"/>
    <s v="Online"/>
  </r>
  <r>
    <x v="728"/>
    <s v="M0004"/>
    <x v="38"/>
    <n v="13"/>
    <n v="968.61"/>
    <x v="2"/>
    <x v="2"/>
    <x v="0"/>
    <x v="4"/>
    <s v="POS"/>
  </r>
  <r>
    <x v="729"/>
    <s v="M0027"/>
    <x v="38"/>
    <n v="21"/>
    <n v="3415.77"/>
    <x v="0"/>
    <x v="3"/>
    <x v="0"/>
    <x v="3"/>
    <s v="POS"/>
  </r>
  <r>
    <x v="730"/>
    <s v="M0018"/>
    <x v="39"/>
    <n v="8"/>
    <n v="4356.24"/>
    <x v="0"/>
    <x v="0"/>
    <x v="0"/>
    <x v="2"/>
    <s v="POS"/>
  </r>
  <r>
    <x v="731"/>
    <s v="M0025"/>
    <x v="39"/>
    <n v="9"/>
    <n v="45827.64"/>
    <x v="0"/>
    <x v="1"/>
    <x v="0"/>
    <x v="1"/>
    <s v="POS"/>
  </r>
  <r>
    <x v="732"/>
    <s v="M0020"/>
    <x v="39"/>
    <n v="13"/>
    <n v="5230.6400000000003"/>
    <x v="0"/>
    <x v="3"/>
    <x v="0"/>
    <x v="2"/>
    <s v="POS"/>
  </r>
  <r>
    <x v="733"/>
    <s v="M0042"/>
    <x v="39"/>
    <n v="19"/>
    <n v="149.62"/>
    <x v="0"/>
    <x v="1"/>
    <x v="0"/>
    <x v="2"/>
    <s v="Online"/>
  </r>
  <r>
    <x v="734"/>
    <s v="M0009"/>
    <x v="39"/>
    <n v="11"/>
    <n v="4995.43"/>
    <x v="0"/>
    <x v="2"/>
    <x v="0"/>
    <x v="0"/>
    <s v="Online"/>
  </r>
  <r>
    <x v="735"/>
    <s v="M0005"/>
    <x v="39"/>
    <n v="7"/>
    <n v="3500.53"/>
    <x v="0"/>
    <x v="2"/>
    <x v="0"/>
    <x v="4"/>
    <s v="POS"/>
  </r>
  <r>
    <x v="736"/>
    <s v="M0049"/>
    <x v="39"/>
    <n v="16"/>
    <n v="3760.48"/>
    <x v="0"/>
    <x v="1"/>
    <x v="0"/>
    <x v="0"/>
    <s v="POS"/>
  </r>
  <r>
    <x v="737"/>
    <s v="M0050"/>
    <x v="39"/>
    <n v="16"/>
    <n v="991.56"/>
    <x v="0"/>
    <x v="1"/>
    <x v="0"/>
    <x v="2"/>
    <s v="Online"/>
  </r>
  <r>
    <x v="738"/>
    <s v="M0040"/>
    <x v="39"/>
    <n v="6"/>
    <n v="1431.12"/>
    <x v="0"/>
    <x v="2"/>
    <x v="0"/>
    <x v="3"/>
    <s v="POS"/>
  </r>
  <r>
    <x v="739"/>
    <s v="M0043"/>
    <x v="39"/>
    <n v="9"/>
    <n v="42321.24"/>
    <x v="2"/>
    <x v="3"/>
    <x v="0"/>
    <x v="3"/>
    <s v="Online"/>
  </r>
  <r>
    <x v="740"/>
    <s v="M0045"/>
    <x v="39"/>
    <n v="8"/>
    <n v="4044.69"/>
    <x v="1"/>
    <x v="3"/>
    <x v="7"/>
    <x v="1"/>
    <s v="Online"/>
  </r>
  <r>
    <x v="741"/>
    <s v="M0026"/>
    <x v="39"/>
    <n v="17"/>
    <n v="8238.31"/>
    <x v="0"/>
    <x v="3"/>
    <x v="0"/>
    <x v="2"/>
    <s v="Online"/>
  </r>
  <r>
    <x v="742"/>
    <s v="M0007"/>
    <x v="39"/>
    <n v="16"/>
    <n v="53093.13"/>
    <x v="1"/>
    <x v="2"/>
    <x v="1"/>
    <x v="0"/>
    <s v="Online"/>
  </r>
  <r>
    <x v="743"/>
    <s v="M0034"/>
    <x v="39"/>
    <n v="8"/>
    <n v="33342.870000000003"/>
    <x v="0"/>
    <x v="1"/>
    <x v="0"/>
    <x v="4"/>
    <s v="Online"/>
  </r>
  <r>
    <x v="744"/>
    <s v="M0041"/>
    <x v="39"/>
    <n v="12"/>
    <n v="22666.05"/>
    <x v="0"/>
    <x v="2"/>
    <x v="0"/>
    <x v="3"/>
    <s v="POS"/>
  </r>
  <r>
    <x v="745"/>
    <s v="M0032"/>
    <x v="39"/>
    <n v="20"/>
    <n v="28175.119999999999"/>
    <x v="0"/>
    <x v="1"/>
    <x v="0"/>
    <x v="3"/>
    <s v="Online"/>
  </r>
  <r>
    <x v="746"/>
    <s v="M0041"/>
    <x v="39"/>
    <n v="15"/>
    <n v="51797.56"/>
    <x v="0"/>
    <x v="0"/>
    <x v="0"/>
    <x v="3"/>
    <s v="POS"/>
  </r>
  <r>
    <x v="747"/>
    <s v="M0027"/>
    <x v="39"/>
    <n v="14"/>
    <n v="4112.6000000000004"/>
    <x v="0"/>
    <x v="0"/>
    <x v="0"/>
    <x v="3"/>
    <s v="POS"/>
  </r>
  <r>
    <x v="748"/>
    <s v="M0019"/>
    <x v="40"/>
    <n v="13"/>
    <n v="6945.28"/>
    <x v="0"/>
    <x v="3"/>
    <x v="0"/>
    <x v="0"/>
    <s v="Online"/>
  </r>
  <r>
    <x v="749"/>
    <s v="M0048"/>
    <x v="40"/>
    <n v="14"/>
    <n v="14998.05"/>
    <x v="0"/>
    <x v="1"/>
    <x v="0"/>
    <x v="1"/>
    <s v="POS"/>
  </r>
  <r>
    <x v="750"/>
    <s v="M0001"/>
    <x v="40"/>
    <n v="17"/>
    <n v="21203.040000000001"/>
    <x v="0"/>
    <x v="3"/>
    <x v="0"/>
    <x v="0"/>
    <s v="POS"/>
  </r>
  <r>
    <x v="751"/>
    <s v="M0015"/>
    <x v="40"/>
    <n v="8"/>
    <n v="2900.53"/>
    <x v="0"/>
    <x v="3"/>
    <x v="0"/>
    <x v="4"/>
    <s v="Online"/>
  </r>
  <r>
    <x v="752"/>
    <s v="M0048"/>
    <x v="40"/>
    <n v="12"/>
    <n v="29954.18"/>
    <x v="0"/>
    <x v="2"/>
    <x v="0"/>
    <x v="1"/>
    <s v="POS"/>
  </r>
  <r>
    <x v="753"/>
    <s v="M0029"/>
    <x v="40"/>
    <n v="11"/>
    <n v="3904.44"/>
    <x v="0"/>
    <x v="2"/>
    <x v="0"/>
    <x v="4"/>
    <s v="POS"/>
  </r>
  <r>
    <x v="754"/>
    <s v="M0031"/>
    <x v="40"/>
    <n v="17"/>
    <n v="4155.87"/>
    <x v="0"/>
    <x v="0"/>
    <x v="0"/>
    <x v="3"/>
    <s v="Online"/>
  </r>
  <r>
    <x v="755"/>
    <s v="M0034"/>
    <x v="40"/>
    <n v="17"/>
    <n v="37285.99"/>
    <x v="0"/>
    <x v="0"/>
    <x v="0"/>
    <x v="4"/>
    <s v="Online"/>
  </r>
  <r>
    <x v="756"/>
    <s v="M0030"/>
    <x v="40"/>
    <n v="12"/>
    <n v="2126.81"/>
    <x v="0"/>
    <x v="0"/>
    <x v="0"/>
    <x v="1"/>
    <s v="Online"/>
  </r>
  <r>
    <x v="757"/>
    <s v="M0017"/>
    <x v="40"/>
    <n v="15"/>
    <n v="26134.81"/>
    <x v="0"/>
    <x v="3"/>
    <x v="0"/>
    <x v="2"/>
    <s v="POS"/>
  </r>
  <r>
    <x v="758"/>
    <s v="M0041"/>
    <x v="40"/>
    <n v="13"/>
    <n v="36974.78"/>
    <x v="0"/>
    <x v="1"/>
    <x v="0"/>
    <x v="3"/>
    <s v="Online"/>
  </r>
  <r>
    <x v="759"/>
    <s v="M0014"/>
    <x v="40"/>
    <n v="13"/>
    <n v="38384.85"/>
    <x v="0"/>
    <x v="3"/>
    <x v="0"/>
    <x v="0"/>
    <s v="POS"/>
  </r>
  <r>
    <x v="760"/>
    <s v="M0030"/>
    <x v="40"/>
    <n v="16"/>
    <n v="4166.6400000000003"/>
    <x v="0"/>
    <x v="2"/>
    <x v="0"/>
    <x v="1"/>
    <s v="Online"/>
  </r>
  <r>
    <x v="761"/>
    <s v="M0001"/>
    <x v="40"/>
    <n v="12"/>
    <n v="43308.65"/>
    <x v="0"/>
    <x v="1"/>
    <x v="0"/>
    <x v="0"/>
    <s v="POS"/>
  </r>
  <r>
    <x v="762"/>
    <s v="M0022"/>
    <x v="40"/>
    <n v="19"/>
    <n v="324.75"/>
    <x v="0"/>
    <x v="0"/>
    <x v="0"/>
    <x v="2"/>
    <s v="Online"/>
  </r>
  <r>
    <x v="763"/>
    <s v="M0037"/>
    <x v="40"/>
    <n v="8"/>
    <n v="34462.07"/>
    <x v="0"/>
    <x v="3"/>
    <x v="0"/>
    <x v="0"/>
    <s v="Online"/>
  </r>
  <r>
    <x v="764"/>
    <s v="M0001"/>
    <x v="40"/>
    <n v="19"/>
    <n v="1566.06"/>
    <x v="0"/>
    <x v="1"/>
    <x v="0"/>
    <x v="0"/>
    <s v="POS"/>
  </r>
  <r>
    <x v="765"/>
    <s v="M0036"/>
    <x v="40"/>
    <n v="20"/>
    <n v="832.76"/>
    <x v="2"/>
    <x v="2"/>
    <x v="0"/>
    <x v="0"/>
    <s v="Online"/>
  </r>
  <r>
    <x v="766"/>
    <s v="M0015"/>
    <x v="40"/>
    <n v="9"/>
    <n v="3354.7"/>
    <x v="0"/>
    <x v="2"/>
    <x v="0"/>
    <x v="4"/>
    <s v="POS"/>
  </r>
  <r>
    <x v="767"/>
    <s v="M0017"/>
    <x v="40"/>
    <n v="21"/>
    <n v="21402.6"/>
    <x v="0"/>
    <x v="2"/>
    <x v="0"/>
    <x v="2"/>
    <s v="Online"/>
  </r>
  <r>
    <x v="768"/>
    <s v="M0048"/>
    <x v="40"/>
    <n v="18"/>
    <n v="39135.379999999997"/>
    <x v="0"/>
    <x v="2"/>
    <x v="0"/>
    <x v="1"/>
    <s v="POS"/>
  </r>
  <r>
    <x v="769"/>
    <s v="M0049"/>
    <x v="40"/>
    <n v="10"/>
    <n v="47207.519999999997"/>
    <x v="0"/>
    <x v="1"/>
    <x v="0"/>
    <x v="0"/>
    <s v="POS"/>
  </r>
  <r>
    <x v="770"/>
    <s v="M0009"/>
    <x v="40"/>
    <n v="16"/>
    <n v="3216.52"/>
    <x v="0"/>
    <x v="3"/>
    <x v="0"/>
    <x v="0"/>
    <s v="POS"/>
  </r>
  <r>
    <x v="771"/>
    <s v="M0017"/>
    <x v="40"/>
    <n v="11"/>
    <n v="20111.05"/>
    <x v="2"/>
    <x v="2"/>
    <x v="0"/>
    <x v="2"/>
    <s v="Online"/>
  </r>
  <r>
    <x v="772"/>
    <s v="M0005"/>
    <x v="40"/>
    <n v="8"/>
    <n v="4473.1899999999996"/>
    <x v="0"/>
    <x v="2"/>
    <x v="0"/>
    <x v="4"/>
    <s v="POS"/>
  </r>
  <r>
    <x v="773"/>
    <s v="M0039"/>
    <x v="41"/>
    <n v="15"/>
    <n v="45933.54"/>
    <x v="0"/>
    <x v="1"/>
    <x v="0"/>
    <x v="0"/>
    <s v="Online"/>
  </r>
  <r>
    <x v="774"/>
    <s v="M0018"/>
    <x v="41"/>
    <n v="8"/>
    <n v="2046.11"/>
    <x v="0"/>
    <x v="0"/>
    <x v="0"/>
    <x v="2"/>
    <s v="POS"/>
  </r>
  <r>
    <x v="775"/>
    <s v="M0026"/>
    <x v="41"/>
    <n v="14"/>
    <n v="32979.83"/>
    <x v="0"/>
    <x v="3"/>
    <x v="0"/>
    <x v="2"/>
    <s v="POS"/>
  </r>
  <r>
    <x v="776"/>
    <s v="M0001"/>
    <x v="41"/>
    <n v="12"/>
    <n v="28892.83"/>
    <x v="0"/>
    <x v="1"/>
    <x v="0"/>
    <x v="0"/>
    <s v="Online"/>
  </r>
  <r>
    <x v="777"/>
    <s v="M0001"/>
    <x v="41"/>
    <n v="19"/>
    <n v="47456"/>
    <x v="0"/>
    <x v="2"/>
    <x v="0"/>
    <x v="0"/>
    <s v="POS"/>
  </r>
  <r>
    <x v="778"/>
    <s v="M0012"/>
    <x v="41"/>
    <n v="13"/>
    <n v="561.15"/>
    <x v="0"/>
    <x v="0"/>
    <x v="0"/>
    <x v="0"/>
    <s v="POS"/>
  </r>
  <r>
    <x v="779"/>
    <s v="M0002"/>
    <x v="41"/>
    <n v="21"/>
    <n v="2058.4299999999998"/>
    <x v="0"/>
    <x v="1"/>
    <x v="0"/>
    <x v="0"/>
    <s v="POS"/>
  </r>
  <r>
    <x v="780"/>
    <s v="M0032"/>
    <x v="41"/>
    <n v="10"/>
    <n v="7280.94"/>
    <x v="1"/>
    <x v="3"/>
    <x v="7"/>
    <x v="3"/>
    <s v="POS"/>
  </r>
  <r>
    <x v="781"/>
    <s v="M0023"/>
    <x v="41"/>
    <n v="19"/>
    <n v="1182.68"/>
    <x v="0"/>
    <x v="3"/>
    <x v="0"/>
    <x v="1"/>
    <s v="POS"/>
  </r>
  <r>
    <x v="782"/>
    <s v="M0012"/>
    <x v="41"/>
    <n v="18"/>
    <n v="52199.57"/>
    <x v="0"/>
    <x v="0"/>
    <x v="0"/>
    <x v="0"/>
    <s v="Online"/>
  </r>
  <r>
    <x v="783"/>
    <s v="M0022"/>
    <x v="41"/>
    <n v="15"/>
    <n v="5141.0200000000004"/>
    <x v="0"/>
    <x v="1"/>
    <x v="0"/>
    <x v="2"/>
    <s v="POS"/>
  </r>
  <r>
    <x v="784"/>
    <s v="M0035"/>
    <x v="41"/>
    <n v="16"/>
    <n v="3387.23"/>
    <x v="2"/>
    <x v="1"/>
    <x v="0"/>
    <x v="3"/>
    <s v="Online"/>
  </r>
  <r>
    <x v="785"/>
    <s v="M0033"/>
    <x v="41"/>
    <n v="7"/>
    <n v="21374.720000000001"/>
    <x v="0"/>
    <x v="0"/>
    <x v="0"/>
    <x v="4"/>
    <s v="Online"/>
  </r>
  <r>
    <x v="786"/>
    <s v="M0037"/>
    <x v="41"/>
    <n v="20"/>
    <n v="40790.400000000001"/>
    <x v="0"/>
    <x v="1"/>
    <x v="0"/>
    <x v="0"/>
    <s v="POS"/>
  </r>
  <r>
    <x v="787"/>
    <s v="M0022"/>
    <x v="41"/>
    <n v="16"/>
    <n v="1469.38"/>
    <x v="0"/>
    <x v="3"/>
    <x v="0"/>
    <x v="2"/>
    <s v="POS"/>
  </r>
  <r>
    <x v="788"/>
    <s v="M0016"/>
    <x v="41"/>
    <n v="17"/>
    <n v="14524.89"/>
    <x v="0"/>
    <x v="0"/>
    <x v="0"/>
    <x v="4"/>
    <s v="POS"/>
  </r>
  <r>
    <x v="789"/>
    <s v="M0028"/>
    <x v="41"/>
    <n v="15"/>
    <n v="2756.39"/>
    <x v="0"/>
    <x v="1"/>
    <x v="0"/>
    <x v="0"/>
    <s v="Online"/>
  </r>
  <r>
    <x v="790"/>
    <s v="M0040"/>
    <x v="41"/>
    <n v="12"/>
    <n v="43393.51"/>
    <x v="0"/>
    <x v="2"/>
    <x v="0"/>
    <x v="3"/>
    <s v="Online"/>
  </r>
  <r>
    <x v="791"/>
    <s v="M0003"/>
    <x v="41"/>
    <n v="11"/>
    <n v="2203.06"/>
    <x v="0"/>
    <x v="3"/>
    <x v="0"/>
    <x v="3"/>
    <s v="Online"/>
  </r>
  <r>
    <x v="792"/>
    <s v="M0039"/>
    <x v="41"/>
    <n v="9"/>
    <n v="34256.300000000003"/>
    <x v="2"/>
    <x v="2"/>
    <x v="0"/>
    <x v="0"/>
    <s v="POS"/>
  </r>
  <r>
    <x v="793"/>
    <s v="M0020"/>
    <x v="41"/>
    <n v="13"/>
    <n v="5173.59"/>
    <x v="0"/>
    <x v="1"/>
    <x v="0"/>
    <x v="2"/>
    <s v="Online"/>
  </r>
  <r>
    <x v="794"/>
    <s v="M0048"/>
    <x v="41"/>
    <n v="11"/>
    <n v="32969.61"/>
    <x v="0"/>
    <x v="1"/>
    <x v="0"/>
    <x v="1"/>
    <s v="Online"/>
  </r>
  <r>
    <x v="795"/>
    <s v="M0026"/>
    <x v="41"/>
    <n v="8"/>
    <n v="12194.24"/>
    <x v="0"/>
    <x v="3"/>
    <x v="0"/>
    <x v="2"/>
    <s v="Online"/>
  </r>
  <r>
    <x v="796"/>
    <s v="M0025"/>
    <x v="42"/>
    <n v="18"/>
    <n v="5973.34"/>
    <x v="0"/>
    <x v="1"/>
    <x v="0"/>
    <x v="1"/>
    <s v="Online"/>
  </r>
  <r>
    <x v="797"/>
    <s v="M0026"/>
    <x v="42"/>
    <n v="6"/>
    <n v="3146.29"/>
    <x v="0"/>
    <x v="3"/>
    <x v="0"/>
    <x v="2"/>
    <s v="POS"/>
  </r>
  <r>
    <x v="798"/>
    <s v="M0041"/>
    <x v="42"/>
    <n v="8"/>
    <n v="14091.79"/>
    <x v="0"/>
    <x v="3"/>
    <x v="0"/>
    <x v="3"/>
    <s v="POS"/>
  </r>
  <r>
    <x v="799"/>
    <s v="M0045"/>
    <x v="42"/>
    <n v="14"/>
    <n v="1170.79"/>
    <x v="1"/>
    <x v="3"/>
    <x v="4"/>
    <x v="1"/>
    <s v="Online"/>
  </r>
  <r>
    <x v="800"/>
    <s v="M0037"/>
    <x v="42"/>
    <n v="19"/>
    <n v="39742.449999999997"/>
    <x v="2"/>
    <x v="3"/>
    <x v="0"/>
    <x v="0"/>
    <s v="POS"/>
  </r>
  <r>
    <x v="801"/>
    <s v="M0021"/>
    <x v="42"/>
    <n v="18"/>
    <n v="1556.02"/>
    <x v="0"/>
    <x v="2"/>
    <x v="0"/>
    <x v="4"/>
    <s v="POS"/>
  </r>
  <r>
    <x v="802"/>
    <s v="M0033"/>
    <x v="42"/>
    <n v="16"/>
    <n v="12967.47"/>
    <x v="1"/>
    <x v="0"/>
    <x v="1"/>
    <x v="4"/>
    <s v="POS"/>
  </r>
  <r>
    <x v="803"/>
    <s v="M0008"/>
    <x v="42"/>
    <n v="22"/>
    <n v="84.58"/>
    <x v="0"/>
    <x v="3"/>
    <x v="0"/>
    <x v="2"/>
    <s v="POS"/>
  </r>
  <r>
    <x v="804"/>
    <s v="M0019"/>
    <x v="42"/>
    <n v="19"/>
    <n v="37721.32"/>
    <x v="0"/>
    <x v="2"/>
    <x v="0"/>
    <x v="0"/>
    <s v="Online"/>
  </r>
  <r>
    <x v="805"/>
    <s v="M0038"/>
    <x v="42"/>
    <n v="16"/>
    <n v="2490.62"/>
    <x v="0"/>
    <x v="0"/>
    <x v="0"/>
    <x v="1"/>
    <s v="POS"/>
  </r>
  <r>
    <x v="806"/>
    <s v="M0036"/>
    <x v="42"/>
    <n v="9"/>
    <n v="2713.81"/>
    <x v="0"/>
    <x v="1"/>
    <x v="0"/>
    <x v="0"/>
    <s v="Online"/>
  </r>
  <r>
    <x v="807"/>
    <s v="M0017"/>
    <x v="42"/>
    <n v="16"/>
    <n v="35541.31"/>
    <x v="0"/>
    <x v="3"/>
    <x v="0"/>
    <x v="2"/>
    <s v="Online"/>
  </r>
  <r>
    <x v="808"/>
    <s v="M0008"/>
    <x v="42"/>
    <n v="23"/>
    <n v="48.01"/>
    <x v="0"/>
    <x v="3"/>
    <x v="0"/>
    <x v="2"/>
    <s v="Online"/>
  </r>
  <r>
    <x v="809"/>
    <s v="M0030"/>
    <x v="43"/>
    <n v="20"/>
    <n v="4738.2299999999996"/>
    <x v="1"/>
    <x v="0"/>
    <x v="5"/>
    <x v="1"/>
    <s v="POS"/>
  </r>
  <r>
    <x v="810"/>
    <s v="M0037"/>
    <x v="43"/>
    <n v="18"/>
    <n v="16982.43"/>
    <x v="0"/>
    <x v="2"/>
    <x v="0"/>
    <x v="0"/>
    <s v="POS"/>
  </r>
  <r>
    <x v="811"/>
    <s v="M0042"/>
    <x v="43"/>
    <n v="6"/>
    <n v="1014.35"/>
    <x v="0"/>
    <x v="2"/>
    <x v="0"/>
    <x v="2"/>
    <s v="POS"/>
  </r>
  <r>
    <x v="812"/>
    <s v="M0034"/>
    <x v="43"/>
    <n v="21"/>
    <n v="12654.12"/>
    <x v="0"/>
    <x v="3"/>
    <x v="0"/>
    <x v="4"/>
    <s v="Online"/>
  </r>
  <r>
    <x v="813"/>
    <s v="M0031"/>
    <x v="43"/>
    <n v="11"/>
    <n v="245.16"/>
    <x v="2"/>
    <x v="1"/>
    <x v="0"/>
    <x v="3"/>
    <s v="Online"/>
  </r>
  <r>
    <x v="814"/>
    <s v="M0042"/>
    <x v="43"/>
    <n v="16"/>
    <n v="5136.55"/>
    <x v="0"/>
    <x v="3"/>
    <x v="0"/>
    <x v="2"/>
    <s v="Online"/>
  </r>
  <r>
    <x v="815"/>
    <s v="M0048"/>
    <x v="43"/>
    <n v="10"/>
    <n v="44297.22"/>
    <x v="0"/>
    <x v="2"/>
    <x v="0"/>
    <x v="1"/>
    <s v="POS"/>
  </r>
  <r>
    <x v="816"/>
    <s v="M0033"/>
    <x v="43"/>
    <n v="19"/>
    <n v="22087.72"/>
    <x v="0"/>
    <x v="2"/>
    <x v="0"/>
    <x v="4"/>
    <s v="POS"/>
  </r>
  <r>
    <x v="817"/>
    <s v="M0035"/>
    <x v="43"/>
    <n v="9"/>
    <n v="956.62"/>
    <x v="0"/>
    <x v="0"/>
    <x v="0"/>
    <x v="3"/>
    <s v="POS"/>
  </r>
  <r>
    <x v="818"/>
    <s v="M0021"/>
    <x v="43"/>
    <n v="9"/>
    <n v="2484.17"/>
    <x v="0"/>
    <x v="0"/>
    <x v="0"/>
    <x v="4"/>
    <s v="POS"/>
  </r>
  <r>
    <x v="819"/>
    <s v="M0012"/>
    <x v="43"/>
    <n v="13"/>
    <n v="13830.07"/>
    <x v="0"/>
    <x v="2"/>
    <x v="0"/>
    <x v="0"/>
    <s v="Online"/>
  </r>
  <r>
    <x v="820"/>
    <s v="M0040"/>
    <x v="43"/>
    <n v="10"/>
    <n v="42521.8"/>
    <x v="0"/>
    <x v="3"/>
    <x v="0"/>
    <x v="3"/>
    <s v="Online"/>
  </r>
  <r>
    <x v="821"/>
    <s v="M0006"/>
    <x v="43"/>
    <n v="12"/>
    <n v="582.79"/>
    <x v="0"/>
    <x v="0"/>
    <x v="0"/>
    <x v="4"/>
    <s v="POS"/>
  </r>
  <r>
    <x v="822"/>
    <s v="M0003"/>
    <x v="43"/>
    <n v="21"/>
    <n v="241.21"/>
    <x v="0"/>
    <x v="0"/>
    <x v="0"/>
    <x v="3"/>
    <s v="POS"/>
  </r>
  <r>
    <x v="823"/>
    <s v="M0030"/>
    <x v="43"/>
    <n v="13"/>
    <n v="4680.07"/>
    <x v="0"/>
    <x v="1"/>
    <x v="0"/>
    <x v="1"/>
    <s v="POS"/>
  </r>
  <r>
    <x v="824"/>
    <s v="M0003"/>
    <x v="43"/>
    <n v="20"/>
    <n v="848.97"/>
    <x v="0"/>
    <x v="0"/>
    <x v="0"/>
    <x v="3"/>
    <s v="Online"/>
  </r>
  <r>
    <x v="825"/>
    <s v="M0048"/>
    <x v="43"/>
    <n v="11"/>
    <n v="9538.75"/>
    <x v="0"/>
    <x v="2"/>
    <x v="0"/>
    <x v="1"/>
    <s v="POS"/>
  </r>
  <r>
    <x v="826"/>
    <s v="M0007"/>
    <x v="43"/>
    <n v="13"/>
    <n v="29981.65"/>
    <x v="0"/>
    <x v="0"/>
    <x v="0"/>
    <x v="0"/>
    <s v="POS"/>
  </r>
  <r>
    <x v="827"/>
    <s v="M0007"/>
    <x v="44"/>
    <n v="12"/>
    <n v="26579.38"/>
    <x v="2"/>
    <x v="0"/>
    <x v="0"/>
    <x v="0"/>
    <s v="Online"/>
  </r>
  <r>
    <x v="828"/>
    <s v="M0032"/>
    <x v="44"/>
    <n v="18"/>
    <n v="16171.14"/>
    <x v="0"/>
    <x v="1"/>
    <x v="0"/>
    <x v="3"/>
    <s v="Online"/>
  </r>
  <r>
    <x v="829"/>
    <s v="M0050"/>
    <x v="44"/>
    <n v="23"/>
    <n v="44.47"/>
    <x v="0"/>
    <x v="1"/>
    <x v="0"/>
    <x v="2"/>
    <s v="Online"/>
  </r>
  <r>
    <x v="830"/>
    <s v="M0004"/>
    <x v="44"/>
    <n v="6"/>
    <n v="1429.78"/>
    <x v="0"/>
    <x v="1"/>
    <x v="0"/>
    <x v="4"/>
    <s v="Online"/>
  </r>
  <r>
    <x v="831"/>
    <s v="M0008"/>
    <x v="44"/>
    <n v="18"/>
    <n v="2419.7399999999998"/>
    <x v="0"/>
    <x v="1"/>
    <x v="0"/>
    <x v="2"/>
    <s v="Online"/>
  </r>
  <r>
    <x v="832"/>
    <s v="M0013"/>
    <x v="44"/>
    <n v="10"/>
    <n v="2264.71"/>
    <x v="0"/>
    <x v="2"/>
    <x v="0"/>
    <x v="0"/>
    <s v="POS"/>
  </r>
  <r>
    <x v="833"/>
    <s v="M0042"/>
    <x v="44"/>
    <n v="10"/>
    <n v="5321.34"/>
    <x v="0"/>
    <x v="0"/>
    <x v="0"/>
    <x v="2"/>
    <s v="Online"/>
  </r>
  <r>
    <x v="834"/>
    <s v="M0035"/>
    <x v="44"/>
    <n v="19"/>
    <n v="2622.58"/>
    <x v="0"/>
    <x v="2"/>
    <x v="0"/>
    <x v="3"/>
    <s v="Online"/>
  </r>
  <r>
    <x v="835"/>
    <s v="M0011"/>
    <x v="44"/>
    <n v="15"/>
    <n v="27657.02"/>
    <x v="0"/>
    <x v="2"/>
    <x v="0"/>
    <x v="1"/>
    <s v="POS"/>
  </r>
  <r>
    <x v="836"/>
    <s v="M0035"/>
    <x v="44"/>
    <n v="0"/>
    <n v="2041.55"/>
    <x v="0"/>
    <x v="1"/>
    <x v="0"/>
    <x v="3"/>
    <s v="Online"/>
  </r>
  <r>
    <x v="837"/>
    <s v="M0050"/>
    <x v="44"/>
    <n v="9"/>
    <n v="2876.96"/>
    <x v="0"/>
    <x v="0"/>
    <x v="0"/>
    <x v="2"/>
    <s v="Online"/>
  </r>
  <r>
    <x v="838"/>
    <s v="M0007"/>
    <x v="44"/>
    <n v="22"/>
    <n v="22233.94"/>
    <x v="0"/>
    <x v="2"/>
    <x v="0"/>
    <x v="0"/>
    <s v="Online"/>
  </r>
  <r>
    <x v="839"/>
    <s v="M0043"/>
    <x v="44"/>
    <n v="14"/>
    <n v="3383.08"/>
    <x v="0"/>
    <x v="0"/>
    <x v="0"/>
    <x v="3"/>
    <s v="POS"/>
  </r>
  <r>
    <x v="840"/>
    <s v="M0038"/>
    <x v="44"/>
    <n v="20"/>
    <n v="3165.25"/>
    <x v="0"/>
    <x v="1"/>
    <x v="0"/>
    <x v="1"/>
    <s v="Online"/>
  </r>
  <r>
    <x v="841"/>
    <s v="M0045"/>
    <x v="44"/>
    <n v="6"/>
    <n v="3552.18"/>
    <x v="0"/>
    <x v="0"/>
    <x v="0"/>
    <x v="1"/>
    <s v="Online"/>
  </r>
  <r>
    <x v="842"/>
    <s v="M0036"/>
    <x v="44"/>
    <n v="5"/>
    <n v="3307.67"/>
    <x v="0"/>
    <x v="1"/>
    <x v="0"/>
    <x v="0"/>
    <s v="Online"/>
  </r>
  <r>
    <x v="843"/>
    <s v="M0038"/>
    <x v="44"/>
    <n v="15"/>
    <n v="4795.42"/>
    <x v="0"/>
    <x v="3"/>
    <x v="0"/>
    <x v="1"/>
    <s v="Online"/>
  </r>
  <r>
    <x v="844"/>
    <s v="M0024"/>
    <x v="44"/>
    <n v="9"/>
    <n v="6919.89"/>
    <x v="0"/>
    <x v="2"/>
    <x v="0"/>
    <x v="4"/>
    <s v="Online"/>
  </r>
  <r>
    <x v="845"/>
    <s v="M0006"/>
    <x v="44"/>
    <n v="18"/>
    <n v="107.42"/>
    <x v="0"/>
    <x v="3"/>
    <x v="0"/>
    <x v="4"/>
    <s v="POS"/>
  </r>
  <r>
    <x v="846"/>
    <s v="M0010"/>
    <x v="44"/>
    <n v="11"/>
    <n v="2380.7199999999998"/>
    <x v="0"/>
    <x v="2"/>
    <x v="0"/>
    <x v="2"/>
    <s v="POS"/>
  </r>
  <r>
    <x v="847"/>
    <s v="M0050"/>
    <x v="45"/>
    <n v="13"/>
    <n v="2175.81"/>
    <x v="0"/>
    <x v="0"/>
    <x v="0"/>
    <x v="2"/>
    <s v="Online"/>
  </r>
  <r>
    <x v="848"/>
    <s v="M0046"/>
    <x v="45"/>
    <n v="23"/>
    <n v="18004.29"/>
    <x v="0"/>
    <x v="2"/>
    <x v="0"/>
    <x v="2"/>
    <s v="Online"/>
  </r>
  <r>
    <x v="849"/>
    <s v="M0008"/>
    <x v="45"/>
    <n v="18"/>
    <n v="3735.48"/>
    <x v="0"/>
    <x v="2"/>
    <x v="0"/>
    <x v="2"/>
    <s v="POS"/>
  </r>
  <r>
    <x v="850"/>
    <s v="M0014"/>
    <x v="45"/>
    <n v="19"/>
    <n v="35687.230000000003"/>
    <x v="0"/>
    <x v="0"/>
    <x v="0"/>
    <x v="0"/>
    <s v="Online"/>
  </r>
  <r>
    <x v="851"/>
    <s v="M0024"/>
    <x v="45"/>
    <n v="19"/>
    <n v="15877.75"/>
    <x v="0"/>
    <x v="1"/>
    <x v="0"/>
    <x v="4"/>
    <s v="Online"/>
  </r>
  <r>
    <x v="852"/>
    <s v="M0028"/>
    <x v="45"/>
    <n v="9"/>
    <n v="1846.15"/>
    <x v="1"/>
    <x v="0"/>
    <x v="3"/>
    <x v="0"/>
    <s v="POS"/>
  </r>
  <r>
    <x v="853"/>
    <s v="M0010"/>
    <x v="45"/>
    <n v="15"/>
    <n v="1308.57"/>
    <x v="0"/>
    <x v="1"/>
    <x v="0"/>
    <x v="2"/>
    <s v="Online"/>
  </r>
  <r>
    <x v="854"/>
    <s v="M0005"/>
    <x v="45"/>
    <n v="14"/>
    <n v="2237.5700000000002"/>
    <x v="0"/>
    <x v="0"/>
    <x v="0"/>
    <x v="4"/>
    <s v="POS"/>
  </r>
  <r>
    <x v="855"/>
    <s v="M0041"/>
    <x v="45"/>
    <n v="11"/>
    <n v="30605.55"/>
    <x v="1"/>
    <x v="0"/>
    <x v="2"/>
    <x v="3"/>
    <s v="Online"/>
  </r>
  <r>
    <x v="856"/>
    <s v="M0002"/>
    <x v="45"/>
    <n v="13"/>
    <n v="29555.34"/>
    <x v="0"/>
    <x v="2"/>
    <x v="0"/>
    <x v="0"/>
    <s v="Online"/>
  </r>
  <r>
    <x v="857"/>
    <s v="M0023"/>
    <x v="45"/>
    <n v="13"/>
    <n v="279.83"/>
    <x v="0"/>
    <x v="0"/>
    <x v="0"/>
    <x v="1"/>
    <s v="POS"/>
  </r>
  <r>
    <x v="858"/>
    <s v="M0042"/>
    <x v="45"/>
    <n v="17"/>
    <n v="3641.27"/>
    <x v="0"/>
    <x v="3"/>
    <x v="0"/>
    <x v="2"/>
    <s v="POS"/>
  </r>
  <r>
    <x v="859"/>
    <s v="M0029"/>
    <x v="45"/>
    <n v="7"/>
    <n v="2641.02"/>
    <x v="0"/>
    <x v="0"/>
    <x v="0"/>
    <x v="4"/>
    <s v="Online"/>
  </r>
  <r>
    <x v="860"/>
    <s v="M0023"/>
    <x v="45"/>
    <n v="13"/>
    <n v="1741.97"/>
    <x v="0"/>
    <x v="2"/>
    <x v="0"/>
    <x v="1"/>
    <s v="Online"/>
  </r>
  <r>
    <x v="861"/>
    <s v="M0004"/>
    <x v="45"/>
    <n v="8"/>
    <n v="2503.7600000000002"/>
    <x v="0"/>
    <x v="2"/>
    <x v="0"/>
    <x v="4"/>
    <s v="Online"/>
  </r>
  <r>
    <x v="862"/>
    <s v="M0045"/>
    <x v="45"/>
    <n v="18"/>
    <n v="1885.61"/>
    <x v="0"/>
    <x v="2"/>
    <x v="0"/>
    <x v="1"/>
    <s v="POS"/>
  </r>
  <r>
    <x v="863"/>
    <s v="M0050"/>
    <x v="45"/>
    <n v="19"/>
    <n v="1442.28"/>
    <x v="0"/>
    <x v="1"/>
    <x v="0"/>
    <x v="2"/>
    <s v="POS"/>
  </r>
  <r>
    <x v="864"/>
    <s v="M0003"/>
    <x v="45"/>
    <n v="10"/>
    <n v="1429.44"/>
    <x v="0"/>
    <x v="3"/>
    <x v="0"/>
    <x v="3"/>
    <s v="POS"/>
  </r>
  <r>
    <x v="865"/>
    <s v="M0026"/>
    <x v="45"/>
    <n v="16"/>
    <n v="8758.85"/>
    <x v="0"/>
    <x v="1"/>
    <x v="0"/>
    <x v="2"/>
    <s v="POS"/>
  </r>
  <r>
    <x v="866"/>
    <s v="M0019"/>
    <x v="46"/>
    <n v="13"/>
    <n v="44083.12"/>
    <x v="0"/>
    <x v="0"/>
    <x v="0"/>
    <x v="0"/>
    <s v="Online"/>
  </r>
  <r>
    <x v="867"/>
    <s v="M0026"/>
    <x v="46"/>
    <n v="13"/>
    <n v="4926.84"/>
    <x v="0"/>
    <x v="0"/>
    <x v="0"/>
    <x v="2"/>
    <s v="POS"/>
  </r>
  <r>
    <x v="868"/>
    <s v="M0049"/>
    <x v="46"/>
    <n v="8"/>
    <n v="16911.72"/>
    <x v="0"/>
    <x v="2"/>
    <x v="0"/>
    <x v="0"/>
    <s v="Online"/>
  </r>
  <r>
    <x v="869"/>
    <s v="M0040"/>
    <x v="46"/>
    <n v="12"/>
    <n v="13335.5"/>
    <x v="0"/>
    <x v="1"/>
    <x v="0"/>
    <x v="3"/>
    <s v="Online"/>
  </r>
  <r>
    <x v="870"/>
    <s v="M0032"/>
    <x v="46"/>
    <n v="17"/>
    <n v="17359.509999999998"/>
    <x v="0"/>
    <x v="1"/>
    <x v="0"/>
    <x v="3"/>
    <s v="Online"/>
  </r>
  <r>
    <x v="871"/>
    <s v="M0017"/>
    <x v="46"/>
    <n v="8"/>
    <n v="10151.51"/>
    <x v="0"/>
    <x v="2"/>
    <x v="0"/>
    <x v="2"/>
    <s v="Online"/>
  </r>
  <r>
    <x v="872"/>
    <s v="M0027"/>
    <x v="46"/>
    <n v="9"/>
    <n v="2350.9499999999998"/>
    <x v="0"/>
    <x v="1"/>
    <x v="0"/>
    <x v="3"/>
    <s v="Online"/>
  </r>
  <r>
    <x v="873"/>
    <s v="M0049"/>
    <x v="46"/>
    <n v="11"/>
    <n v="39904.269999999997"/>
    <x v="0"/>
    <x v="0"/>
    <x v="0"/>
    <x v="0"/>
    <s v="POS"/>
  </r>
  <r>
    <x v="874"/>
    <s v="M0050"/>
    <x v="46"/>
    <n v="14"/>
    <n v="1357.47"/>
    <x v="0"/>
    <x v="0"/>
    <x v="0"/>
    <x v="2"/>
    <s v="POS"/>
  </r>
  <r>
    <x v="875"/>
    <s v="M0038"/>
    <x v="46"/>
    <n v="8"/>
    <n v="701.72"/>
    <x v="0"/>
    <x v="0"/>
    <x v="0"/>
    <x v="1"/>
    <s v="Online"/>
  </r>
  <r>
    <x v="876"/>
    <s v="M0047"/>
    <x v="46"/>
    <n v="17"/>
    <n v="2302.7600000000002"/>
    <x v="0"/>
    <x v="0"/>
    <x v="0"/>
    <x v="0"/>
    <s v="Online"/>
  </r>
  <r>
    <x v="877"/>
    <s v="M0040"/>
    <x v="46"/>
    <n v="19"/>
    <n v="43727.81"/>
    <x v="0"/>
    <x v="3"/>
    <x v="0"/>
    <x v="3"/>
    <s v="POS"/>
  </r>
  <r>
    <x v="878"/>
    <s v="M0015"/>
    <x v="46"/>
    <n v="10"/>
    <n v="1413.06"/>
    <x v="0"/>
    <x v="1"/>
    <x v="0"/>
    <x v="4"/>
    <s v="Online"/>
  </r>
  <r>
    <x v="879"/>
    <s v="M0002"/>
    <x v="46"/>
    <n v="13"/>
    <n v="40838.089999999997"/>
    <x v="0"/>
    <x v="0"/>
    <x v="0"/>
    <x v="0"/>
    <s v="POS"/>
  </r>
  <r>
    <x v="880"/>
    <s v="M0049"/>
    <x v="46"/>
    <n v="9"/>
    <n v="7123.78"/>
    <x v="0"/>
    <x v="0"/>
    <x v="0"/>
    <x v="0"/>
    <s v="Online"/>
  </r>
  <r>
    <x v="881"/>
    <s v="M0008"/>
    <x v="46"/>
    <n v="8"/>
    <n v="4851.3"/>
    <x v="0"/>
    <x v="3"/>
    <x v="0"/>
    <x v="2"/>
    <s v="Online"/>
  </r>
  <r>
    <x v="882"/>
    <s v="M0027"/>
    <x v="46"/>
    <n v="19"/>
    <n v="1792.9"/>
    <x v="0"/>
    <x v="1"/>
    <x v="0"/>
    <x v="3"/>
    <s v="Online"/>
  </r>
  <r>
    <x v="883"/>
    <s v="M0028"/>
    <x v="47"/>
    <n v="8"/>
    <n v="51376.29"/>
    <x v="0"/>
    <x v="1"/>
    <x v="0"/>
    <x v="0"/>
    <s v="POS"/>
  </r>
  <r>
    <x v="884"/>
    <s v="M0024"/>
    <x v="47"/>
    <n v="10"/>
    <n v="43004.160000000003"/>
    <x v="0"/>
    <x v="2"/>
    <x v="0"/>
    <x v="4"/>
    <s v="POS"/>
  </r>
  <r>
    <x v="885"/>
    <s v="M0021"/>
    <x v="47"/>
    <n v="12"/>
    <n v="3590.12"/>
    <x v="0"/>
    <x v="1"/>
    <x v="0"/>
    <x v="4"/>
    <s v="Online"/>
  </r>
  <r>
    <x v="886"/>
    <s v="M0020"/>
    <x v="47"/>
    <n v="21"/>
    <n v="1845.36"/>
    <x v="0"/>
    <x v="3"/>
    <x v="0"/>
    <x v="2"/>
    <s v="POS"/>
  </r>
  <r>
    <x v="887"/>
    <s v="M0031"/>
    <x v="47"/>
    <n v="19"/>
    <n v="3840.08"/>
    <x v="0"/>
    <x v="2"/>
    <x v="0"/>
    <x v="3"/>
    <s v="Online"/>
  </r>
  <r>
    <x v="888"/>
    <s v="M0004"/>
    <x v="47"/>
    <n v="12"/>
    <n v="3329.15"/>
    <x v="0"/>
    <x v="2"/>
    <x v="0"/>
    <x v="4"/>
    <s v="Online"/>
  </r>
  <r>
    <x v="889"/>
    <s v="M0050"/>
    <x v="47"/>
    <n v="7"/>
    <n v="628.69000000000005"/>
    <x v="1"/>
    <x v="2"/>
    <x v="7"/>
    <x v="2"/>
    <s v="POS"/>
  </r>
  <r>
    <x v="890"/>
    <s v="M0024"/>
    <x v="47"/>
    <n v="10"/>
    <n v="52191.53"/>
    <x v="1"/>
    <x v="0"/>
    <x v="7"/>
    <x v="4"/>
    <s v="POS"/>
  </r>
  <r>
    <x v="891"/>
    <s v="M0016"/>
    <x v="47"/>
    <n v="8"/>
    <n v="25420.639999999999"/>
    <x v="1"/>
    <x v="3"/>
    <x v="7"/>
    <x v="4"/>
    <s v="Online"/>
  </r>
  <r>
    <x v="892"/>
    <s v="M0029"/>
    <x v="47"/>
    <n v="12"/>
    <n v="4324.28"/>
    <x v="0"/>
    <x v="3"/>
    <x v="0"/>
    <x v="4"/>
    <s v="Online"/>
  </r>
  <r>
    <x v="893"/>
    <s v="M0045"/>
    <x v="47"/>
    <n v="9"/>
    <n v="2249.7600000000002"/>
    <x v="1"/>
    <x v="2"/>
    <x v="7"/>
    <x v="1"/>
    <s v="POS"/>
  </r>
  <r>
    <x v="894"/>
    <s v="M0048"/>
    <x v="47"/>
    <n v="14"/>
    <n v="39109.83"/>
    <x v="0"/>
    <x v="3"/>
    <x v="0"/>
    <x v="1"/>
    <s v="Online"/>
  </r>
  <r>
    <x v="895"/>
    <s v="M0043"/>
    <x v="47"/>
    <n v="7"/>
    <n v="3296.13"/>
    <x v="0"/>
    <x v="1"/>
    <x v="0"/>
    <x v="3"/>
    <s v="Online"/>
  </r>
  <r>
    <x v="896"/>
    <s v="M0043"/>
    <x v="47"/>
    <n v="10"/>
    <n v="1647.83"/>
    <x v="0"/>
    <x v="2"/>
    <x v="0"/>
    <x v="3"/>
    <s v="POS"/>
  </r>
  <r>
    <x v="897"/>
    <s v="M0021"/>
    <x v="47"/>
    <n v="14"/>
    <n v="1415.33"/>
    <x v="0"/>
    <x v="0"/>
    <x v="0"/>
    <x v="4"/>
    <s v="POS"/>
  </r>
  <r>
    <x v="898"/>
    <s v="M0023"/>
    <x v="47"/>
    <n v="9"/>
    <n v="1730.45"/>
    <x v="0"/>
    <x v="3"/>
    <x v="0"/>
    <x v="1"/>
    <s v="Online"/>
  </r>
  <r>
    <x v="899"/>
    <s v="M0008"/>
    <x v="48"/>
    <n v="17"/>
    <n v="2434.5100000000002"/>
    <x v="0"/>
    <x v="1"/>
    <x v="0"/>
    <x v="2"/>
    <s v="Online"/>
  </r>
  <r>
    <x v="900"/>
    <s v="M0048"/>
    <x v="48"/>
    <n v="9"/>
    <n v="52643.16"/>
    <x v="2"/>
    <x v="2"/>
    <x v="0"/>
    <x v="1"/>
    <s v="POS"/>
  </r>
  <r>
    <x v="901"/>
    <s v="M0007"/>
    <x v="48"/>
    <n v="15"/>
    <n v="31204.82"/>
    <x v="0"/>
    <x v="1"/>
    <x v="0"/>
    <x v="0"/>
    <s v="Online"/>
  </r>
  <r>
    <x v="902"/>
    <s v="M0011"/>
    <x v="48"/>
    <n v="14"/>
    <n v="20562.740000000002"/>
    <x v="0"/>
    <x v="2"/>
    <x v="0"/>
    <x v="1"/>
    <s v="Online"/>
  </r>
  <r>
    <x v="903"/>
    <s v="M0003"/>
    <x v="48"/>
    <n v="10"/>
    <n v="600.28"/>
    <x v="0"/>
    <x v="3"/>
    <x v="0"/>
    <x v="3"/>
    <s v="Online"/>
  </r>
  <r>
    <x v="904"/>
    <s v="M0047"/>
    <x v="48"/>
    <n v="18"/>
    <n v="4553.83"/>
    <x v="0"/>
    <x v="3"/>
    <x v="0"/>
    <x v="0"/>
    <s v="Online"/>
  </r>
  <r>
    <x v="905"/>
    <s v="M0027"/>
    <x v="48"/>
    <n v="15"/>
    <n v="3327.36"/>
    <x v="1"/>
    <x v="3"/>
    <x v="4"/>
    <x v="3"/>
    <s v="Online"/>
  </r>
  <r>
    <x v="906"/>
    <s v="M0007"/>
    <x v="48"/>
    <n v="20"/>
    <n v="44617.83"/>
    <x v="1"/>
    <x v="0"/>
    <x v="1"/>
    <x v="0"/>
    <s v="POS"/>
  </r>
  <r>
    <x v="907"/>
    <s v="M0016"/>
    <x v="48"/>
    <n v="9"/>
    <n v="31356.27"/>
    <x v="2"/>
    <x v="1"/>
    <x v="0"/>
    <x v="4"/>
    <s v="Online"/>
  </r>
  <r>
    <x v="908"/>
    <s v="M0003"/>
    <x v="48"/>
    <n v="21"/>
    <n v="791.01"/>
    <x v="0"/>
    <x v="2"/>
    <x v="0"/>
    <x v="3"/>
    <s v="POS"/>
  </r>
  <r>
    <x v="909"/>
    <s v="M0009"/>
    <x v="48"/>
    <n v="9"/>
    <n v="3388.22"/>
    <x v="0"/>
    <x v="2"/>
    <x v="0"/>
    <x v="0"/>
    <s v="Online"/>
  </r>
  <r>
    <x v="910"/>
    <s v="M0044"/>
    <x v="48"/>
    <n v="18"/>
    <n v="1681.95"/>
    <x v="0"/>
    <x v="2"/>
    <x v="0"/>
    <x v="0"/>
    <s v="Online"/>
  </r>
  <r>
    <x v="911"/>
    <s v="M0014"/>
    <x v="48"/>
    <n v="15"/>
    <n v="20943.84"/>
    <x v="0"/>
    <x v="2"/>
    <x v="0"/>
    <x v="0"/>
    <s v="POS"/>
  </r>
  <r>
    <x v="912"/>
    <s v="M0045"/>
    <x v="48"/>
    <n v="7"/>
    <n v="3924.84"/>
    <x v="0"/>
    <x v="0"/>
    <x v="0"/>
    <x v="1"/>
    <s v="POS"/>
  </r>
  <r>
    <x v="913"/>
    <s v="M0035"/>
    <x v="48"/>
    <n v="21"/>
    <n v="1777.27"/>
    <x v="0"/>
    <x v="2"/>
    <x v="0"/>
    <x v="3"/>
    <s v="POS"/>
  </r>
  <r>
    <x v="914"/>
    <s v="M0035"/>
    <x v="48"/>
    <n v="6"/>
    <n v="4313.29"/>
    <x v="2"/>
    <x v="0"/>
    <x v="0"/>
    <x v="3"/>
    <s v="Online"/>
  </r>
  <r>
    <x v="915"/>
    <s v="M0036"/>
    <x v="48"/>
    <n v="10"/>
    <n v="1005.34"/>
    <x v="0"/>
    <x v="3"/>
    <x v="0"/>
    <x v="0"/>
    <s v="POS"/>
  </r>
  <r>
    <x v="916"/>
    <s v="M0035"/>
    <x v="48"/>
    <n v="18"/>
    <n v="4482.09"/>
    <x v="0"/>
    <x v="3"/>
    <x v="0"/>
    <x v="3"/>
    <s v="POS"/>
  </r>
  <r>
    <x v="917"/>
    <s v="M0001"/>
    <x v="48"/>
    <n v="10"/>
    <n v="32042.78"/>
    <x v="0"/>
    <x v="3"/>
    <x v="0"/>
    <x v="0"/>
    <s v="POS"/>
  </r>
  <r>
    <x v="918"/>
    <s v="M0016"/>
    <x v="48"/>
    <n v="13"/>
    <n v="31552.05"/>
    <x v="0"/>
    <x v="3"/>
    <x v="0"/>
    <x v="4"/>
    <s v="Online"/>
  </r>
  <r>
    <x v="919"/>
    <s v="M0046"/>
    <x v="48"/>
    <n v="22"/>
    <n v="39319.360000000001"/>
    <x v="0"/>
    <x v="3"/>
    <x v="0"/>
    <x v="2"/>
    <s v="POS"/>
  </r>
  <r>
    <x v="920"/>
    <s v="M0038"/>
    <x v="48"/>
    <n v="12"/>
    <n v="4727.25"/>
    <x v="0"/>
    <x v="0"/>
    <x v="0"/>
    <x v="1"/>
    <s v="Online"/>
  </r>
  <r>
    <x v="921"/>
    <s v="M0045"/>
    <x v="48"/>
    <n v="10"/>
    <n v="625.45000000000005"/>
    <x v="0"/>
    <x v="1"/>
    <x v="0"/>
    <x v="1"/>
    <s v="Online"/>
  </r>
  <r>
    <x v="922"/>
    <s v="M0018"/>
    <x v="48"/>
    <n v="15"/>
    <n v="4533.1400000000003"/>
    <x v="0"/>
    <x v="1"/>
    <x v="0"/>
    <x v="2"/>
    <s v="Online"/>
  </r>
  <r>
    <x v="923"/>
    <s v="M0033"/>
    <x v="49"/>
    <n v="17"/>
    <n v="48861.65"/>
    <x v="0"/>
    <x v="3"/>
    <x v="0"/>
    <x v="4"/>
    <s v="Online"/>
  </r>
  <r>
    <x v="924"/>
    <s v="M0047"/>
    <x v="49"/>
    <n v="13"/>
    <n v="21028.43"/>
    <x v="0"/>
    <x v="3"/>
    <x v="0"/>
    <x v="0"/>
    <s v="Online"/>
  </r>
  <r>
    <x v="925"/>
    <s v="M0017"/>
    <x v="49"/>
    <n v="19"/>
    <n v="41236.14"/>
    <x v="0"/>
    <x v="3"/>
    <x v="0"/>
    <x v="2"/>
    <s v="Online"/>
  </r>
  <r>
    <x v="926"/>
    <s v="M0029"/>
    <x v="49"/>
    <n v="13"/>
    <n v="2355.77"/>
    <x v="0"/>
    <x v="2"/>
    <x v="0"/>
    <x v="4"/>
    <s v="POS"/>
  </r>
  <r>
    <x v="927"/>
    <s v="M0024"/>
    <x v="49"/>
    <n v="20"/>
    <n v="37255.800000000003"/>
    <x v="0"/>
    <x v="2"/>
    <x v="0"/>
    <x v="4"/>
    <s v="Online"/>
  </r>
  <r>
    <x v="928"/>
    <s v="M0036"/>
    <x v="49"/>
    <n v="13"/>
    <n v="5153"/>
    <x v="0"/>
    <x v="0"/>
    <x v="0"/>
    <x v="0"/>
    <s v="Online"/>
  </r>
  <r>
    <x v="929"/>
    <s v="M0024"/>
    <x v="49"/>
    <n v="11"/>
    <n v="8372.07"/>
    <x v="0"/>
    <x v="0"/>
    <x v="0"/>
    <x v="4"/>
    <s v="Online"/>
  </r>
  <r>
    <x v="930"/>
    <s v="M0021"/>
    <x v="49"/>
    <n v="14"/>
    <n v="1118.98"/>
    <x v="0"/>
    <x v="2"/>
    <x v="0"/>
    <x v="4"/>
    <s v="POS"/>
  </r>
  <r>
    <x v="931"/>
    <s v="M0026"/>
    <x v="49"/>
    <n v="12"/>
    <n v="20147.150000000001"/>
    <x v="0"/>
    <x v="1"/>
    <x v="0"/>
    <x v="2"/>
    <s v="Online"/>
  </r>
  <r>
    <x v="932"/>
    <s v="M0047"/>
    <x v="49"/>
    <n v="12"/>
    <n v="29049.77"/>
    <x v="0"/>
    <x v="1"/>
    <x v="0"/>
    <x v="0"/>
    <s v="POS"/>
  </r>
  <r>
    <x v="933"/>
    <s v="M0035"/>
    <x v="49"/>
    <n v="18"/>
    <n v="1171.6300000000001"/>
    <x v="0"/>
    <x v="2"/>
    <x v="0"/>
    <x v="3"/>
    <s v="Online"/>
  </r>
  <r>
    <x v="934"/>
    <s v="M0019"/>
    <x v="49"/>
    <n v="18"/>
    <n v="2272.63"/>
    <x v="0"/>
    <x v="1"/>
    <x v="0"/>
    <x v="0"/>
    <s v="Online"/>
  </r>
  <r>
    <x v="935"/>
    <s v="M0024"/>
    <x v="49"/>
    <n v="18"/>
    <n v="37030.699999999997"/>
    <x v="0"/>
    <x v="2"/>
    <x v="0"/>
    <x v="4"/>
    <s v="POS"/>
  </r>
  <r>
    <x v="936"/>
    <s v="M0024"/>
    <x v="49"/>
    <n v="8"/>
    <n v="40663.86"/>
    <x v="0"/>
    <x v="2"/>
    <x v="0"/>
    <x v="4"/>
    <s v="Online"/>
  </r>
  <r>
    <x v="937"/>
    <s v="M0020"/>
    <x v="49"/>
    <n v="19"/>
    <n v="2328.54"/>
    <x v="0"/>
    <x v="3"/>
    <x v="0"/>
    <x v="2"/>
    <s v="POS"/>
  </r>
  <r>
    <x v="938"/>
    <s v="M0008"/>
    <x v="49"/>
    <n v="8"/>
    <n v="5048.22"/>
    <x v="0"/>
    <x v="2"/>
    <x v="0"/>
    <x v="2"/>
    <s v="POS"/>
  </r>
  <r>
    <x v="939"/>
    <s v="M0003"/>
    <x v="50"/>
    <n v="19"/>
    <n v="3702.58"/>
    <x v="0"/>
    <x v="3"/>
    <x v="0"/>
    <x v="3"/>
    <s v="POS"/>
  </r>
  <r>
    <x v="940"/>
    <s v="M0018"/>
    <x v="50"/>
    <n v="13"/>
    <n v="342.13"/>
    <x v="0"/>
    <x v="3"/>
    <x v="0"/>
    <x v="2"/>
    <s v="POS"/>
  </r>
  <r>
    <x v="941"/>
    <s v="M0041"/>
    <x v="50"/>
    <n v="19"/>
    <n v="46271.66"/>
    <x v="0"/>
    <x v="1"/>
    <x v="0"/>
    <x v="3"/>
    <s v="POS"/>
  </r>
  <r>
    <x v="942"/>
    <s v="M0036"/>
    <x v="50"/>
    <n v="11"/>
    <n v="3507.08"/>
    <x v="0"/>
    <x v="2"/>
    <x v="0"/>
    <x v="0"/>
    <s v="Online"/>
  </r>
  <r>
    <x v="943"/>
    <s v="M0028"/>
    <x v="50"/>
    <n v="7"/>
    <n v="13832.91"/>
    <x v="0"/>
    <x v="3"/>
    <x v="0"/>
    <x v="0"/>
    <s v="Online"/>
  </r>
  <r>
    <x v="944"/>
    <s v="M0039"/>
    <x v="50"/>
    <n v="11"/>
    <n v="680.36"/>
    <x v="1"/>
    <x v="0"/>
    <x v="4"/>
    <x v="0"/>
    <s v="POS"/>
  </r>
  <r>
    <x v="945"/>
    <s v="M0028"/>
    <x v="50"/>
    <n v="7"/>
    <n v="42505.56"/>
    <x v="0"/>
    <x v="0"/>
    <x v="0"/>
    <x v="0"/>
    <s v="Online"/>
  </r>
  <r>
    <x v="946"/>
    <s v="M0041"/>
    <x v="50"/>
    <n v="8"/>
    <n v="3480.92"/>
    <x v="1"/>
    <x v="0"/>
    <x v="5"/>
    <x v="3"/>
    <s v="Online"/>
  </r>
  <r>
    <x v="947"/>
    <s v="M0024"/>
    <x v="50"/>
    <n v="12"/>
    <n v="52265.11"/>
    <x v="0"/>
    <x v="1"/>
    <x v="0"/>
    <x v="4"/>
    <s v="Online"/>
  </r>
  <r>
    <x v="948"/>
    <s v="M0020"/>
    <x v="50"/>
    <n v="21"/>
    <n v="2945.45"/>
    <x v="0"/>
    <x v="3"/>
    <x v="0"/>
    <x v="2"/>
    <s v="Online"/>
  </r>
  <r>
    <x v="949"/>
    <s v="M0043"/>
    <x v="50"/>
    <n v="23"/>
    <n v="5088.8"/>
    <x v="0"/>
    <x v="3"/>
    <x v="0"/>
    <x v="3"/>
    <s v="POS"/>
  </r>
  <r>
    <x v="950"/>
    <s v="M0047"/>
    <x v="50"/>
    <n v="15"/>
    <n v="3875.9"/>
    <x v="0"/>
    <x v="3"/>
    <x v="0"/>
    <x v="0"/>
    <s v="POS"/>
  </r>
  <r>
    <x v="951"/>
    <s v="M0019"/>
    <x v="50"/>
    <n v="12"/>
    <n v="26120"/>
    <x v="0"/>
    <x v="0"/>
    <x v="0"/>
    <x v="0"/>
    <s v="Online"/>
  </r>
  <r>
    <x v="952"/>
    <s v="M0002"/>
    <x v="50"/>
    <n v="13"/>
    <n v="47555.25"/>
    <x v="0"/>
    <x v="0"/>
    <x v="0"/>
    <x v="0"/>
    <s v="POS"/>
  </r>
  <r>
    <x v="953"/>
    <s v="M0037"/>
    <x v="50"/>
    <n v="21"/>
    <n v="23468.99"/>
    <x v="0"/>
    <x v="0"/>
    <x v="0"/>
    <x v="0"/>
    <s v="POS"/>
  </r>
  <r>
    <x v="954"/>
    <s v="M0042"/>
    <x v="50"/>
    <n v="14"/>
    <n v="2774.01"/>
    <x v="0"/>
    <x v="0"/>
    <x v="0"/>
    <x v="2"/>
    <s v="Online"/>
  </r>
  <r>
    <x v="955"/>
    <s v="M0033"/>
    <x v="50"/>
    <n v="16"/>
    <n v="36257.43"/>
    <x v="2"/>
    <x v="0"/>
    <x v="0"/>
    <x v="4"/>
    <s v="Online"/>
  </r>
  <r>
    <x v="956"/>
    <s v="M0006"/>
    <x v="50"/>
    <n v="14"/>
    <n v="204.63"/>
    <x v="0"/>
    <x v="2"/>
    <x v="0"/>
    <x v="4"/>
    <s v="POS"/>
  </r>
  <r>
    <x v="957"/>
    <s v="M0024"/>
    <x v="51"/>
    <n v="19"/>
    <n v="44048.59"/>
    <x v="0"/>
    <x v="2"/>
    <x v="0"/>
    <x v="4"/>
    <s v="POS"/>
  </r>
  <r>
    <x v="958"/>
    <s v="M0046"/>
    <x v="51"/>
    <n v="10"/>
    <n v="40120.6"/>
    <x v="1"/>
    <x v="0"/>
    <x v="4"/>
    <x v="2"/>
    <s v="Online"/>
  </r>
  <r>
    <x v="959"/>
    <s v="M0003"/>
    <x v="51"/>
    <n v="12"/>
    <n v="2163.7399999999998"/>
    <x v="0"/>
    <x v="1"/>
    <x v="0"/>
    <x v="3"/>
    <s v="Online"/>
  </r>
  <r>
    <x v="960"/>
    <s v="M0044"/>
    <x v="51"/>
    <n v="3"/>
    <n v="3451.75"/>
    <x v="0"/>
    <x v="2"/>
    <x v="0"/>
    <x v="0"/>
    <s v="Online"/>
  </r>
  <r>
    <x v="961"/>
    <s v="M0017"/>
    <x v="51"/>
    <n v="21"/>
    <n v="20427.72"/>
    <x v="0"/>
    <x v="1"/>
    <x v="0"/>
    <x v="2"/>
    <s v="Online"/>
  </r>
  <r>
    <x v="962"/>
    <s v="M0014"/>
    <x v="51"/>
    <n v="16"/>
    <n v="38356.839999999997"/>
    <x v="0"/>
    <x v="3"/>
    <x v="0"/>
    <x v="0"/>
    <s v="Online"/>
  </r>
  <r>
    <x v="963"/>
    <s v="M0042"/>
    <x v="51"/>
    <n v="19"/>
    <n v="1107.46"/>
    <x v="0"/>
    <x v="0"/>
    <x v="0"/>
    <x v="2"/>
    <s v="POS"/>
  </r>
  <r>
    <x v="964"/>
    <s v="M0027"/>
    <x v="51"/>
    <n v="14"/>
    <n v="4677.63"/>
    <x v="0"/>
    <x v="3"/>
    <x v="0"/>
    <x v="3"/>
    <s v="Online"/>
  </r>
  <r>
    <x v="965"/>
    <s v="M0033"/>
    <x v="51"/>
    <n v="23"/>
    <n v="3690.98"/>
    <x v="0"/>
    <x v="2"/>
    <x v="0"/>
    <x v="4"/>
    <s v="Online"/>
  </r>
  <r>
    <x v="966"/>
    <s v="M0040"/>
    <x v="51"/>
    <n v="12"/>
    <n v="45752.34"/>
    <x v="1"/>
    <x v="0"/>
    <x v="5"/>
    <x v="3"/>
    <s v="POS"/>
  </r>
  <r>
    <x v="967"/>
    <s v="M0043"/>
    <x v="51"/>
    <n v="9"/>
    <n v="40271.97"/>
    <x v="0"/>
    <x v="1"/>
    <x v="0"/>
    <x v="3"/>
    <s v="POS"/>
  </r>
  <r>
    <x v="968"/>
    <s v="M0027"/>
    <x v="51"/>
    <n v="22"/>
    <n v="3535.6"/>
    <x v="1"/>
    <x v="3"/>
    <x v="4"/>
    <x v="3"/>
    <s v="Online"/>
  </r>
  <r>
    <x v="969"/>
    <s v="M0002"/>
    <x v="51"/>
    <n v="12"/>
    <n v="29282.23"/>
    <x v="0"/>
    <x v="2"/>
    <x v="0"/>
    <x v="0"/>
    <s v="Online"/>
  </r>
  <r>
    <x v="970"/>
    <s v="M0008"/>
    <x v="51"/>
    <n v="5"/>
    <n v="3154.04"/>
    <x v="0"/>
    <x v="2"/>
    <x v="0"/>
    <x v="2"/>
    <s v="Online"/>
  </r>
  <r>
    <x v="971"/>
    <s v="M0040"/>
    <x v="51"/>
    <n v="19"/>
    <n v="25834.74"/>
    <x v="0"/>
    <x v="2"/>
    <x v="0"/>
    <x v="3"/>
    <s v="POS"/>
  </r>
  <r>
    <x v="972"/>
    <s v="M0032"/>
    <x v="51"/>
    <n v="12"/>
    <n v="27615.73"/>
    <x v="0"/>
    <x v="1"/>
    <x v="0"/>
    <x v="3"/>
    <s v="Online"/>
  </r>
  <r>
    <x v="973"/>
    <s v="M0047"/>
    <x v="51"/>
    <n v="16"/>
    <n v="30477.67"/>
    <x v="0"/>
    <x v="2"/>
    <x v="0"/>
    <x v="0"/>
    <s v="POS"/>
  </r>
  <r>
    <x v="974"/>
    <s v="M0021"/>
    <x v="51"/>
    <n v="10"/>
    <n v="2880.84"/>
    <x v="0"/>
    <x v="1"/>
    <x v="0"/>
    <x v="4"/>
    <s v="Online"/>
  </r>
  <r>
    <x v="975"/>
    <s v="M0044"/>
    <x v="51"/>
    <n v="7"/>
    <n v="2894.52"/>
    <x v="1"/>
    <x v="2"/>
    <x v="3"/>
    <x v="0"/>
    <s v="Online"/>
  </r>
  <r>
    <x v="976"/>
    <s v="M0027"/>
    <x v="51"/>
    <n v="14"/>
    <n v="4066.98"/>
    <x v="0"/>
    <x v="0"/>
    <x v="0"/>
    <x v="3"/>
    <s v="Online"/>
  </r>
  <r>
    <x v="977"/>
    <s v="M0027"/>
    <x v="51"/>
    <n v="16"/>
    <n v="829.98"/>
    <x v="0"/>
    <x v="2"/>
    <x v="0"/>
    <x v="3"/>
    <s v="POS"/>
  </r>
  <r>
    <x v="978"/>
    <s v="M0050"/>
    <x v="51"/>
    <n v="12"/>
    <n v="2692.98"/>
    <x v="0"/>
    <x v="1"/>
    <x v="0"/>
    <x v="2"/>
    <s v="POS"/>
  </r>
  <r>
    <x v="979"/>
    <s v="M0001"/>
    <x v="51"/>
    <n v="19"/>
    <n v="10569.26"/>
    <x v="1"/>
    <x v="0"/>
    <x v="2"/>
    <x v="0"/>
    <s v="POS"/>
  </r>
  <r>
    <x v="980"/>
    <s v="M0007"/>
    <x v="51"/>
    <n v="18"/>
    <n v="7903.23"/>
    <x v="0"/>
    <x v="1"/>
    <x v="0"/>
    <x v="0"/>
    <s v="POS"/>
  </r>
  <r>
    <x v="981"/>
    <s v="M0047"/>
    <x v="51"/>
    <n v="15"/>
    <n v="29375.67"/>
    <x v="0"/>
    <x v="2"/>
    <x v="0"/>
    <x v="0"/>
    <s v="POS"/>
  </r>
  <r>
    <x v="982"/>
    <s v="M0015"/>
    <x v="52"/>
    <n v="16"/>
    <n v="3213.68"/>
    <x v="0"/>
    <x v="0"/>
    <x v="0"/>
    <x v="4"/>
    <s v="POS"/>
  </r>
  <r>
    <x v="983"/>
    <s v="M0001"/>
    <x v="52"/>
    <n v="19"/>
    <n v="37049.550000000003"/>
    <x v="0"/>
    <x v="2"/>
    <x v="0"/>
    <x v="0"/>
    <s v="POS"/>
  </r>
  <r>
    <x v="984"/>
    <s v="M0047"/>
    <x v="52"/>
    <n v="17"/>
    <n v="31316.43"/>
    <x v="0"/>
    <x v="1"/>
    <x v="0"/>
    <x v="0"/>
    <s v="POS"/>
  </r>
  <r>
    <x v="985"/>
    <s v="M0049"/>
    <x v="52"/>
    <n v="7"/>
    <n v="3109.98"/>
    <x v="0"/>
    <x v="0"/>
    <x v="0"/>
    <x v="0"/>
    <s v="POS"/>
  </r>
  <r>
    <x v="986"/>
    <s v="M0041"/>
    <x v="52"/>
    <n v="13"/>
    <n v="5142.82"/>
    <x v="0"/>
    <x v="0"/>
    <x v="0"/>
    <x v="3"/>
    <s v="POS"/>
  </r>
  <r>
    <x v="987"/>
    <s v="M0033"/>
    <x v="52"/>
    <n v="12"/>
    <n v="3686.26"/>
    <x v="1"/>
    <x v="3"/>
    <x v="3"/>
    <x v="4"/>
    <s v="POS"/>
  </r>
  <r>
    <x v="988"/>
    <s v="M0011"/>
    <x v="52"/>
    <n v="17"/>
    <n v="38221.93"/>
    <x v="1"/>
    <x v="0"/>
    <x v="7"/>
    <x v="1"/>
    <s v="Online"/>
  </r>
  <r>
    <x v="989"/>
    <s v="M0013"/>
    <x v="52"/>
    <n v="18"/>
    <n v="28986.07"/>
    <x v="0"/>
    <x v="1"/>
    <x v="0"/>
    <x v="0"/>
    <s v="POS"/>
  </r>
  <r>
    <x v="990"/>
    <s v="M0008"/>
    <x v="52"/>
    <n v="16"/>
    <n v="1771.65"/>
    <x v="0"/>
    <x v="2"/>
    <x v="0"/>
    <x v="2"/>
    <s v="POS"/>
  </r>
  <r>
    <x v="991"/>
    <s v="M0012"/>
    <x v="52"/>
    <n v="9"/>
    <n v="51841.82"/>
    <x v="0"/>
    <x v="3"/>
    <x v="0"/>
    <x v="0"/>
    <s v="Online"/>
  </r>
  <r>
    <x v="992"/>
    <s v="M0008"/>
    <x v="52"/>
    <n v="20"/>
    <n v="3545.4"/>
    <x v="0"/>
    <x v="2"/>
    <x v="0"/>
    <x v="2"/>
    <s v="POS"/>
  </r>
  <r>
    <x v="993"/>
    <s v="M0025"/>
    <x v="52"/>
    <n v="20"/>
    <n v="21904.75"/>
    <x v="1"/>
    <x v="0"/>
    <x v="2"/>
    <x v="1"/>
    <s v="POS"/>
  </r>
  <r>
    <x v="994"/>
    <s v="M0025"/>
    <x v="52"/>
    <n v="10"/>
    <n v="33952.959999999999"/>
    <x v="0"/>
    <x v="1"/>
    <x v="0"/>
    <x v="1"/>
    <s v="Online"/>
  </r>
  <r>
    <x v="995"/>
    <s v="M0032"/>
    <x v="52"/>
    <n v="7"/>
    <n v="13023.38"/>
    <x v="0"/>
    <x v="2"/>
    <x v="0"/>
    <x v="3"/>
    <s v="POS"/>
  </r>
  <r>
    <x v="996"/>
    <s v="M0038"/>
    <x v="52"/>
    <n v="18"/>
    <n v="472.47"/>
    <x v="0"/>
    <x v="0"/>
    <x v="0"/>
    <x v="1"/>
    <s v="Online"/>
  </r>
  <r>
    <x v="997"/>
    <s v="M0048"/>
    <x v="52"/>
    <n v="10"/>
    <n v="7624.1"/>
    <x v="1"/>
    <x v="3"/>
    <x v="1"/>
    <x v="1"/>
    <s v="POS"/>
  </r>
  <r>
    <x v="998"/>
    <s v="M0041"/>
    <x v="52"/>
    <n v="8"/>
    <n v="14242.26"/>
    <x v="0"/>
    <x v="1"/>
    <x v="0"/>
    <x v="3"/>
    <s v="Online"/>
  </r>
  <r>
    <x v="999"/>
    <s v="M0031"/>
    <x v="52"/>
    <n v="15"/>
    <n v="982.33"/>
    <x v="0"/>
    <x v="3"/>
    <x v="0"/>
    <x v="3"/>
    <s v="POS"/>
  </r>
  <r>
    <x v="1000"/>
    <s v="M0036"/>
    <x v="52"/>
    <n v="11"/>
    <n v="1173.18"/>
    <x v="0"/>
    <x v="2"/>
    <x v="0"/>
    <x v="0"/>
    <s v="POS"/>
  </r>
  <r>
    <x v="1001"/>
    <s v="M0013"/>
    <x v="53"/>
    <n v="15"/>
    <n v="32137.82"/>
    <x v="0"/>
    <x v="3"/>
    <x v="0"/>
    <x v="0"/>
    <s v="POS"/>
  </r>
  <r>
    <x v="1002"/>
    <s v="M0049"/>
    <x v="53"/>
    <n v="19"/>
    <n v="34368.26"/>
    <x v="0"/>
    <x v="1"/>
    <x v="0"/>
    <x v="0"/>
    <s v="Online"/>
  </r>
  <r>
    <x v="1003"/>
    <s v="M0043"/>
    <x v="53"/>
    <n v="21"/>
    <n v="22515.22"/>
    <x v="0"/>
    <x v="1"/>
    <x v="0"/>
    <x v="3"/>
    <s v="Online"/>
  </r>
  <r>
    <x v="1004"/>
    <s v="M0040"/>
    <x v="53"/>
    <n v="10"/>
    <n v="30740.65"/>
    <x v="0"/>
    <x v="1"/>
    <x v="0"/>
    <x v="3"/>
    <s v="POS"/>
  </r>
  <r>
    <x v="1005"/>
    <s v="M0035"/>
    <x v="53"/>
    <n v="19"/>
    <n v="3526.36"/>
    <x v="0"/>
    <x v="2"/>
    <x v="0"/>
    <x v="3"/>
    <s v="POS"/>
  </r>
  <r>
    <x v="1006"/>
    <s v="M0015"/>
    <x v="53"/>
    <n v="7"/>
    <n v="4360.66"/>
    <x v="0"/>
    <x v="3"/>
    <x v="0"/>
    <x v="4"/>
    <s v="Online"/>
  </r>
  <r>
    <x v="1007"/>
    <s v="M0012"/>
    <x v="53"/>
    <n v="12"/>
    <n v="11573.35"/>
    <x v="0"/>
    <x v="1"/>
    <x v="0"/>
    <x v="0"/>
    <s v="Online"/>
  </r>
  <r>
    <x v="1008"/>
    <s v="M0040"/>
    <x v="53"/>
    <n v="21"/>
    <n v="9592.4500000000007"/>
    <x v="0"/>
    <x v="0"/>
    <x v="0"/>
    <x v="3"/>
    <s v="Online"/>
  </r>
  <r>
    <x v="1009"/>
    <s v="M0033"/>
    <x v="53"/>
    <n v="6"/>
    <n v="39132.839999999997"/>
    <x v="0"/>
    <x v="3"/>
    <x v="0"/>
    <x v="4"/>
    <s v="Online"/>
  </r>
  <r>
    <x v="1010"/>
    <s v="M0044"/>
    <x v="53"/>
    <n v="8"/>
    <n v="425.35"/>
    <x v="0"/>
    <x v="1"/>
    <x v="0"/>
    <x v="0"/>
    <s v="Online"/>
  </r>
  <r>
    <x v="1011"/>
    <s v="M0039"/>
    <x v="53"/>
    <n v="21"/>
    <n v="21974.31"/>
    <x v="0"/>
    <x v="2"/>
    <x v="0"/>
    <x v="0"/>
    <s v="POS"/>
  </r>
  <r>
    <x v="1012"/>
    <s v="M0022"/>
    <x v="53"/>
    <n v="22"/>
    <n v="2234.7800000000002"/>
    <x v="1"/>
    <x v="0"/>
    <x v="4"/>
    <x v="2"/>
    <s v="Online"/>
  </r>
  <r>
    <x v="1013"/>
    <s v="M0041"/>
    <x v="53"/>
    <n v="23"/>
    <n v="2164.2199999999998"/>
    <x v="0"/>
    <x v="1"/>
    <x v="0"/>
    <x v="3"/>
    <s v="Online"/>
  </r>
  <r>
    <x v="1014"/>
    <s v="M0023"/>
    <x v="53"/>
    <n v="15"/>
    <n v="1179.6400000000001"/>
    <x v="0"/>
    <x v="3"/>
    <x v="0"/>
    <x v="1"/>
    <s v="Online"/>
  </r>
  <r>
    <x v="1015"/>
    <s v="M0022"/>
    <x v="53"/>
    <n v="7"/>
    <n v="461.33"/>
    <x v="0"/>
    <x v="0"/>
    <x v="0"/>
    <x v="2"/>
    <s v="Online"/>
  </r>
  <r>
    <x v="1016"/>
    <s v="M0003"/>
    <x v="53"/>
    <n v="5"/>
    <n v="3894.39"/>
    <x v="0"/>
    <x v="1"/>
    <x v="0"/>
    <x v="3"/>
    <s v="POS"/>
  </r>
  <r>
    <x v="1017"/>
    <s v="M0019"/>
    <x v="53"/>
    <n v="10"/>
    <n v="47013.919999999998"/>
    <x v="0"/>
    <x v="2"/>
    <x v="0"/>
    <x v="0"/>
    <s v="POS"/>
  </r>
  <r>
    <x v="1018"/>
    <s v="M0049"/>
    <x v="53"/>
    <n v="6"/>
    <n v="10410.99"/>
    <x v="0"/>
    <x v="3"/>
    <x v="0"/>
    <x v="0"/>
    <s v="POS"/>
  </r>
  <r>
    <x v="1019"/>
    <s v="M0036"/>
    <x v="53"/>
    <n v="16"/>
    <n v="1586.57"/>
    <x v="0"/>
    <x v="3"/>
    <x v="0"/>
    <x v="0"/>
    <s v="POS"/>
  </r>
  <r>
    <x v="1020"/>
    <s v="M0035"/>
    <x v="53"/>
    <n v="14"/>
    <n v="4393.29"/>
    <x v="0"/>
    <x v="3"/>
    <x v="0"/>
    <x v="3"/>
    <s v="Online"/>
  </r>
  <r>
    <x v="1021"/>
    <s v="M0006"/>
    <x v="53"/>
    <n v="21"/>
    <n v="3653.38"/>
    <x v="0"/>
    <x v="3"/>
    <x v="0"/>
    <x v="4"/>
    <s v="Online"/>
  </r>
  <r>
    <x v="1022"/>
    <s v="M0029"/>
    <x v="53"/>
    <n v="18"/>
    <n v="3196.25"/>
    <x v="0"/>
    <x v="2"/>
    <x v="0"/>
    <x v="4"/>
    <s v="Online"/>
  </r>
  <r>
    <x v="1023"/>
    <s v="M0049"/>
    <x v="53"/>
    <n v="20"/>
    <n v="44868.73"/>
    <x v="0"/>
    <x v="2"/>
    <x v="0"/>
    <x v="0"/>
    <s v="POS"/>
  </r>
  <r>
    <x v="1024"/>
    <s v="M0009"/>
    <x v="53"/>
    <n v="13"/>
    <n v="5144.91"/>
    <x v="0"/>
    <x v="0"/>
    <x v="0"/>
    <x v="0"/>
    <s v="POS"/>
  </r>
  <r>
    <x v="1025"/>
    <s v="M0009"/>
    <x v="53"/>
    <n v="18"/>
    <n v="5251.28"/>
    <x v="0"/>
    <x v="1"/>
    <x v="0"/>
    <x v="0"/>
    <s v="Online"/>
  </r>
  <r>
    <x v="1026"/>
    <s v="M0002"/>
    <x v="54"/>
    <n v="11"/>
    <n v="49138.52"/>
    <x v="0"/>
    <x v="3"/>
    <x v="0"/>
    <x v="0"/>
    <s v="Online"/>
  </r>
  <r>
    <x v="1027"/>
    <s v="M0026"/>
    <x v="54"/>
    <n v="20"/>
    <n v="9557.65"/>
    <x v="1"/>
    <x v="0"/>
    <x v="5"/>
    <x v="2"/>
    <s v="Online"/>
  </r>
  <r>
    <x v="1028"/>
    <s v="M0031"/>
    <x v="54"/>
    <n v="17"/>
    <n v="4765.53"/>
    <x v="0"/>
    <x v="1"/>
    <x v="0"/>
    <x v="3"/>
    <s v="POS"/>
  </r>
  <r>
    <x v="1029"/>
    <s v="M0028"/>
    <x v="54"/>
    <n v="20"/>
    <n v="13653.39"/>
    <x v="2"/>
    <x v="3"/>
    <x v="0"/>
    <x v="0"/>
    <s v="Online"/>
  </r>
  <r>
    <x v="1030"/>
    <s v="M0049"/>
    <x v="54"/>
    <n v="16"/>
    <n v="16782.28"/>
    <x v="2"/>
    <x v="3"/>
    <x v="0"/>
    <x v="0"/>
    <s v="POS"/>
  </r>
  <r>
    <x v="1031"/>
    <s v="M0011"/>
    <x v="54"/>
    <n v="12"/>
    <n v="11289.07"/>
    <x v="0"/>
    <x v="0"/>
    <x v="0"/>
    <x v="1"/>
    <s v="POS"/>
  </r>
  <r>
    <x v="1032"/>
    <s v="M0032"/>
    <x v="54"/>
    <n v="20"/>
    <n v="42426.400000000001"/>
    <x v="0"/>
    <x v="3"/>
    <x v="0"/>
    <x v="3"/>
    <s v="Online"/>
  </r>
  <r>
    <x v="1033"/>
    <s v="M0025"/>
    <x v="54"/>
    <n v="6"/>
    <n v="906.8"/>
    <x v="0"/>
    <x v="2"/>
    <x v="0"/>
    <x v="1"/>
    <s v="Online"/>
  </r>
  <r>
    <x v="1034"/>
    <s v="M0026"/>
    <x v="54"/>
    <n v="10"/>
    <n v="32786.339999999997"/>
    <x v="0"/>
    <x v="0"/>
    <x v="0"/>
    <x v="2"/>
    <s v="Online"/>
  </r>
  <r>
    <x v="1035"/>
    <s v="M0020"/>
    <x v="54"/>
    <n v="8"/>
    <n v="1651.96"/>
    <x v="2"/>
    <x v="3"/>
    <x v="0"/>
    <x v="2"/>
    <s v="POS"/>
  </r>
  <r>
    <x v="1036"/>
    <s v="M0006"/>
    <x v="54"/>
    <n v="19"/>
    <n v="2260.5300000000002"/>
    <x v="0"/>
    <x v="1"/>
    <x v="0"/>
    <x v="4"/>
    <s v="Online"/>
  </r>
  <r>
    <x v="1037"/>
    <s v="M0026"/>
    <x v="54"/>
    <n v="7"/>
    <n v="34455.449999999997"/>
    <x v="0"/>
    <x v="3"/>
    <x v="0"/>
    <x v="2"/>
    <s v="Online"/>
  </r>
  <r>
    <x v="1038"/>
    <s v="M0029"/>
    <x v="54"/>
    <n v="10"/>
    <n v="4326.51"/>
    <x v="0"/>
    <x v="0"/>
    <x v="0"/>
    <x v="4"/>
    <s v="POS"/>
  </r>
  <r>
    <x v="1039"/>
    <s v="M0022"/>
    <x v="54"/>
    <n v="15"/>
    <n v="4238.97"/>
    <x v="0"/>
    <x v="2"/>
    <x v="0"/>
    <x v="2"/>
    <s v="Online"/>
  </r>
  <r>
    <x v="1040"/>
    <s v="M0047"/>
    <x v="54"/>
    <n v="10"/>
    <n v="9462.23"/>
    <x v="0"/>
    <x v="1"/>
    <x v="0"/>
    <x v="0"/>
    <s v="Online"/>
  </r>
  <r>
    <x v="1041"/>
    <s v="M0012"/>
    <x v="54"/>
    <n v="12"/>
    <n v="51402.52"/>
    <x v="2"/>
    <x v="3"/>
    <x v="0"/>
    <x v="0"/>
    <s v="POS"/>
  </r>
  <r>
    <x v="1042"/>
    <s v="M0036"/>
    <x v="54"/>
    <n v="22"/>
    <n v="325.22000000000003"/>
    <x v="0"/>
    <x v="3"/>
    <x v="0"/>
    <x v="0"/>
    <s v="POS"/>
  </r>
  <r>
    <x v="1043"/>
    <s v="M0040"/>
    <x v="54"/>
    <n v="12"/>
    <n v="46193.18"/>
    <x v="0"/>
    <x v="2"/>
    <x v="0"/>
    <x v="3"/>
    <s v="Online"/>
  </r>
  <r>
    <x v="1044"/>
    <s v="M0011"/>
    <x v="54"/>
    <n v="9"/>
    <n v="5874.69"/>
    <x v="1"/>
    <x v="1"/>
    <x v="4"/>
    <x v="1"/>
    <s v="POS"/>
  </r>
  <r>
    <x v="1045"/>
    <s v="M0020"/>
    <x v="54"/>
    <n v="15"/>
    <n v="2034.48"/>
    <x v="0"/>
    <x v="0"/>
    <x v="0"/>
    <x v="2"/>
    <s v="Online"/>
  </r>
  <r>
    <x v="1046"/>
    <s v="M0036"/>
    <x v="54"/>
    <n v="21"/>
    <n v="4967.71"/>
    <x v="0"/>
    <x v="0"/>
    <x v="0"/>
    <x v="0"/>
    <s v="POS"/>
  </r>
  <r>
    <x v="1047"/>
    <s v="M0048"/>
    <x v="54"/>
    <n v="14"/>
    <n v="39104.639999999999"/>
    <x v="0"/>
    <x v="3"/>
    <x v="0"/>
    <x v="1"/>
    <s v="Online"/>
  </r>
  <r>
    <x v="1048"/>
    <s v="M0042"/>
    <x v="54"/>
    <n v="20"/>
    <n v="4521.93"/>
    <x v="0"/>
    <x v="3"/>
    <x v="0"/>
    <x v="2"/>
    <s v="POS"/>
  </r>
  <r>
    <x v="1049"/>
    <s v="M0047"/>
    <x v="54"/>
    <n v="12"/>
    <n v="7511.07"/>
    <x v="0"/>
    <x v="3"/>
    <x v="0"/>
    <x v="0"/>
    <s v="POS"/>
  </r>
  <r>
    <x v="1050"/>
    <s v="M0044"/>
    <x v="54"/>
    <n v="8"/>
    <n v="676.16"/>
    <x v="0"/>
    <x v="2"/>
    <x v="0"/>
    <x v="0"/>
    <s v="POS"/>
  </r>
  <r>
    <x v="1051"/>
    <s v="M0042"/>
    <x v="54"/>
    <n v="9"/>
    <n v="1212.81"/>
    <x v="0"/>
    <x v="2"/>
    <x v="0"/>
    <x v="2"/>
    <s v="Online"/>
  </r>
  <r>
    <x v="1052"/>
    <s v="M0015"/>
    <x v="55"/>
    <n v="15"/>
    <n v="4293.96"/>
    <x v="0"/>
    <x v="1"/>
    <x v="0"/>
    <x v="4"/>
    <s v="Online"/>
  </r>
  <r>
    <x v="1053"/>
    <s v="M0024"/>
    <x v="55"/>
    <n v="22"/>
    <n v="37535.06"/>
    <x v="0"/>
    <x v="2"/>
    <x v="0"/>
    <x v="4"/>
    <s v="Online"/>
  </r>
  <r>
    <x v="1054"/>
    <s v="M0016"/>
    <x v="55"/>
    <n v="6"/>
    <n v="9726.15"/>
    <x v="0"/>
    <x v="0"/>
    <x v="0"/>
    <x v="4"/>
    <s v="POS"/>
  </r>
  <r>
    <x v="1055"/>
    <s v="M0042"/>
    <x v="55"/>
    <n v="12"/>
    <n v="4181.29"/>
    <x v="0"/>
    <x v="1"/>
    <x v="0"/>
    <x v="2"/>
    <s v="Online"/>
  </r>
  <r>
    <x v="1056"/>
    <s v="M0027"/>
    <x v="55"/>
    <n v="10"/>
    <n v="4406.1099999999997"/>
    <x v="0"/>
    <x v="3"/>
    <x v="0"/>
    <x v="3"/>
    <s v="Online"/>
  </r>
  <r>
    <x v="1057"/>
    <s v="M0018"/>
    <x v="55"/>
    <n v="6"/>
    <n v="4162.32"/>
    <x v="0"/>
    <x v="0"/>
    <x v="0"/>
    <x v="2"/>
    <s v="POS"/>
  </r>
  <r>
    <x v="1058"/>
    <s v="M0045"/>
    <x v="55"/>
    <n v="13"/>
    <n v="4243.1099999999997"/>
    <x v="0"/>
    <x v="1"/>
    <x v="0"/>
    <x v="1"/>
    <s v="Online"/>
  </r>
  <r>
    <x v="1059"/>
    <s v="M0017"/>
    <x v="55"/>
    <n v="8"/>
    <n v="27085.17"/>
    <x v="0"/>
    <x v="1"/>
    <x v="0"/>
    <x v="2"/>
    <s v="Online"/>
  </r>
  <r>
    <x v="1060"/>
    <s v="M0046"/>
    <x v="55"/>
    <n v="11"/>
    <n v="16092.06"/>
    <x v="1"/>
    <x v="3"/>
    <x v="7"/>
    <x v="2"/>
    <s v="POS"/>
  </r>
  <r>
    <x v="1061"/>
    <s v="M0010"/>
    <x v="55"/>
    <n v="12"/>
    <n v="1936.39"/>
    <x v="0"/>
    <x v="3"/>
    <x v="0"/>
    <x v="2"/>
    <s v="POS"/>
  </r>
  <r>
    <x v="1062"/>
    <s v="M0017"/>
    <x v="55"/>
    <n v="7"/>
    <n v="41519.730000000003"/>
    <x v="0"/>
    <x v="0"/>
    <x v="0"/>
    <x v="2"/>
    <s v="Online"/>
  </r>
  <r>
    <x v="1063"/>
    <s v="M0008"/>
    <x v="55"/>
    <n v="17"/>
    <n v="530.49"/>
    <x v="2"/>
    <x v="0"/>
    <x v="0"/>
    <x v="2"/>
    <s v="Online"/>
  </r>
  <r>
    <x v="1064"/>
    <s v="M0045"/>
    <x v="55"/>
    <n v="23"/>
    <n v="4253.2299999999996"/>
    <x v="0"/>
    <x v="1"/>
    <x v="0"/>
    <x v="1"/>
    <s v="POS"/>
  </r>
  <r>
    <x v="1065"/>
    <s v="M0027"/>
    <x v="55"/>
    <n v="18"/>
    <n v="1016.9"/>
    <x v="0"/>
    <x v="0"/>
    <x v="0"/>
    <x v="3"/>
    <s v="POS"/>
  </r>
  <r>
    <x v="1066"/>
    <s v="M0038"/>
    <x v="55"/>
    <n v="15"/>
    <n v="4250.97"/>
    <x v="0"/>
    <x v="1"/>
    <x v="0"/>
    <x v="1"/>
    <s v="POS"/>
  </r>
  <r>
    <x v="1067"/>
    <s v="M0041"/>
    <x v="55"/>
    <n v="10"/>
    <n v="1766.09"/>
    <x v="0"/>
    <x v="3"/>
    <x v="0"/>
    <x v="3"/>
    <s v="Online"/>
  </r>
  <r>
    <x v="1068"/>
    <s v="M0009"/>
    <x v="55"/>
    <n v="10"/>
    <n v="3942.88"/>
    <x v="0"/>
    <x v="2"/>
    <x v="0"/>
    <x v="0"/>
    <s v="Online"/>
  </r>
  <r>
    <x v="1069"/>
    <s v="M0036"/>
    <x v="55"/>
    <n v="20"/>
    <n v="161.25"/>
    <x v="0"/>
    <x v="3"/>
    <x v="0"/>
    <x v="0"/>
    <s v="Online"/>
  </r>
  <r>
    <x v="1070"/>
    <s v="M0045"/>
    <x v="56"/>
    <n v="13"/>
    <n v="837.91"/>
    <x v="0"/>
    <x v="2"/>
    <x v="0"/>
    <x v="1"/>
    <s v="Online"/>
  </r>
  <r>
    <x v="1071"/>
    <s v="M0021"/>
    <x v="56"/>
    <n v="16"/>
    <n v="3621.7"/>
    <x v="0"/>
    <x v="2"/>
    <x v="0"/>
    <x v="4"/>
    <s v="Online"/>
  </r>
  <r>
    <x v="1072"/>
    <s v="M0025"/>
    <x v="56"/>
    <n v="10"/>
    <n v="7330.85"/>
    <x v="0"/>
    <x v="1"/>
    <x v="0"/>
    <x v="1"/>
    <s v="POS"/>
  </r>
  <r>
    <x v="1073"/>
    <s v="M0017"/>
    <x v="56"/>
    <n v="13"/>
    <n v="49412.52"/>
    <x v="1"/>
    <x v="0"/>
    <x v="5"/>
    <x v="2"/>
    <s v="POS"/>
  </r>
  <r>
    <x v="1074"/>
    <s v="M0004"/>
    <x v="56"/>
    <n v="9"/>
    <n v="3765.19"/>
    <x v="0"/>
    <x v="0"/>
    <x v="0"/>
    <x v="4"/>
    <s v="Online"/>
  </r>
  <r>
    <x v="1075"/>
    <s v="M0035"/>
    <x v="56"/>
    <n v="2"/>
    <n v="1462.58"/>
    <x v="0"/>
    <x v="3"/>
    <x v="0"/>
    <x v="3"/>
    <s v="Online"/>
  </r>
  <r>
    <x v="1076"/>
    <s v="M0048"/>
    <x v="56"/>
    <n v="8"/>
    <n v="35413.51"/>
    <x v="0"/>
    <x v="1"/>
    <x v="0"/>
    <x v="1"/>
    <s v="Online"/>
  </r>
  <r>
    <x v="1077"/>
    <s v="M0046"/>
    <x v="56"/>
    <n v="9"/>
    <n v="21865.59"/>
    <x v="1"/>
    <x v="0"/>
    <x v="4"/>
    <x v="2"/>
    <s v="POS"/>
  </r>
  <r>
    <x v="1078"/>
    <s v="M0039"/>
    <x v="56"/>
    <n v="14"/>
    <n v="14458.73"/>
    <x v="0"/>
    <x v="3"/>
    <x v="0"/>
    <x v="0"/>
    <s v="POS"/>
  </r>
  <r>
    <x v="1079"/>
    <s v="M0029"/>
    <x v="56"/>
    <n v="18"/>
    <n v="1621.35"/>
    <x v="0"/>
    <x v="3"/>
    <x v="0"/>
    <x v="4"/>
    <s v="Online"/>
  </r>
  <r>
    <x v="1080"/>
    <s v="M0026"/>
    <x v="56"/>
    <n v="15"/>
    <n v="12366.57"/>
    <x v="0"/>
    <x v="0"/>
    <x v="0"/>
    <x v="2"/>
    <s v="POS"/>
  </r>
  <r>
    <x v="1081"/>
    <s v="M0003"/>
    <x v="56"/>
    <n v="8"/>
    <n v="3254.8"/>
    <x v="0"/>
    <x v="3"/>
    <x v="0"/>
    <x v="3"/>
    <s v="POS"/>
  </r>
  <r>
    <x v="1082"/>
    <s v="M0041"/>
    <x v="56"/>
    <n v="13"/>
    <n v="42566.02"/>
    <x v="0"/>
    <x v="2"/>
    <x v="0"/>
    <x v="3"/>
    <s v="Online"/>
  </r>
  <r>
    <x v="1083"/>
    <s v="M0046"/>
    <x v="56"/>
    <n v="11"/>
    <n v="25836.58"/>
    <x v="0"/>
    <x v="1"/>
    <x v="0"/>
    <x v="2"/>
    <s v="Online"/>
  </r>
  <r>
    <x v="1084"/>
    <s v="M0047"/>
    <x v="56"/>
    <n v="11"/>
    <n v="52905.16"/>
    <x v="0"/>
    <x v="2"/>
    <x v="0"/>
    <x v="0"/>
    <s v="POS"/>
  </r>
  <r>
    <x v="1085"/>
    <s v="M0021"/>
    <x v="56"/>
    <n v="14"/>
    <n v="3249.04"/>
    <x v="0"/>
    <x v="1"/>
    <x v="0"/>
    <x v="4"/>
    <s v="Online"/>
  </r>
  <r>
    <x v="1086"/>
    <s v="M0047"/>
    <x v="56"/>
    <n v="10"/>
    <n v="22778.06"/>
    <x v="0"/>
    <x v="3"/>
    <x v="0"/>
    <x v="0"/>
    <s v="POS"/>
  </r>
  <r>
    <x v="1087"/>
    <s v="M0002"/>
    <x v="56"/>
    <n v="19"/>
    <n v="1923.16"/>
    <x v="0"/>
    <x v="1"/>
    <x v="0"/>
    <x v="0"/>
    <s v="POS"/>
  </r>
  <r>
    <x v="1088"/>
    <s v="M0001"/>
    <x v="56"/>
    <n v="8"/>
    <n v="48164.29"/>
    <x v="2"/>
    <x v="0"/>
    <x v="0"/>
    <x v="0"/>
    <s v="POS"/>
  </r>
  <r>
    <x v="1089"/>
    <s v="M0019"/>
    <x v="56"/>
    <n v="19"/>
    <n v="9001.85"/>
    <x v="0"/>
    <x v="3"/>
    <x v="0"/>
    <x v="0"/>
    <s v="POS"/>
  </r>
  <r>
    <x v="1090"/>
    <s v="M0017"/>
    <x v="57"/>
    <n v="21"/>
    <n v="17760.86"/>
    <x v="0"/>
    <x v="3"/>
    <x v="0"/>
    <x v="2"/>
    <s v="POS"/>
  </r>
  <r>
    <x v="1091"/>
    <s v="M0033"/>
    <x v="57"/>
    <n v="17"/>
    <n v="10499.23"/>
    <x v="0"/>
    <x v="1"/>
    <x v="0"/>
    <x v="4"/>
    <s v="POS"/>
  </r>
  <r>
    <x v="1092"/>
    <s v="M0043"/>
    <x v="57"/>
    <n v="10"/>
    <n v="11078.65"/>
    <x v="1"/>
    <x v="1"/>
    <x v="2"/>
    <x v="3"/>
    <s v="POS"/>
  </r>
  <r>
    <x v="1093"/>
    <s v="M0019"/>
    <x v="57"/>
    <n v="17"/>
    <n v="7306.29"/>
    <x v="1"/>
    <x v="3"/>
    <x v="7"/>
    <x v="0"/>
    <s v="Online"/>
  </r>
  <r>
    <x v="1094"/>
    <s v="M0022"/>
    <x v="57"/>
    <n v="17"/>
    <n v="1813.73"/>
    <x v="0"/>
    <x v="2"/>
    <x v="0"/>
    <x v="2"/>
    <s v="Online"/>
  </r>
  <r>
    <x v="1095"/>
    <s v="M0018"/>
    <x v="57"/>
    <n v="16"/>
    <n v="3825.27"/>
    <x v="0"/>
    <x v="3"/>
    <x v="0"/>
    <x v="2"/>
    <s v="Online"/>
  </r>
  <r>
    <x v="1096"/>
    <s v="M0041"/>
    <x v="57"/>
    <n v="21"/>
    <n v="1044.78"/>
    <x v="0"/>
    <x v="3"/>
    <x v="0"/>
    <x v="3"/>
    <s v="Online"/>
  </r>
  <r>
    <x v="1097"/>
    <s v="M0040"/>
    <x v="57"/>
    <n v="16"/>
    <n v="12081.2"/>
    <x v="0"/>
    <x v="1"/>
    <x v="0"/>
    <x v="3"/>
    <s v="Online"/>
  </r>
  <r>
    <x v="1098"/>
    <s v="M0032"/>
    <x v="57"/>
    <n v="11"/>
    <n v="9425.2000000000007"/>
    <x v="0"/>
    <x v="2"/>
    <x v="0"/>
    <x v="3"/>
    <s v="POS"/>
  </r>
  <r>
    <x v="1099"/>
    <s v="M0030"/>
    <x v="57"/>
    <n v="13"/>
    <n v="5267.07"/>
    <x v="0"/>
    <x v="1"/>
    <x v="0"/>
    <x v="1"/>
    <s v="POS"/>
  </r>
  <r>
    <x v="1100"/>
    <s v="M0007"/>
    <x v="57"/>
    <n v="12"/>
    <n v="9534.86"/>
    <x v="0"/>
    <x v="1"/>
    <x v="0"/>
    <x v="0"/>
    <s v="Online"/>
  </r>
  <r>
    <x v="1101"/>
    <s v="M0027"/>
    <x v="57"/>
    <n v="14"/>
    <n v="708.34"/>
    <x v="0"/>
    <x v="2"/>
    <x v="0"/>
    <x v="3"/>
    <s v="Online"/>
  </r>
  <r>
    <x v="1102"/>
    <s v="M0044"/>
    <x v="57"/>
    <n v="19"/>
    <n v="1754.31"/>
    <x v="0"/>
    <x v="0"/>
    <x v="0"/>
    <x v="0"/>
    <s v="POS"/>
  </r>
  <r>
    <x v="1103"/>
    <s v="M0030"/>
    <x v="57"/>
    <n v="16"/>
    <n v="3437.15"/>
    <x v="0"/>
    <x v="3"/>
    <x v="0"/>
    <x v="1"/>
    <s v="POS"/>
  </r>
  <r>
    <x v="1104"/>
    <s v="M0033"/>
    <x v="57"/>
    <n v="13"/>
    <n v="37126.879999999997"/>
    <x v="1"/>
    <x v="0"/>
    <x v="7"/>
    <x v="4"/>
    <s v="Online"/>
  </r>
  <r>
    <x v="1105"/>
    <s v="M0047"/>
    <x v="57"/>
    <n v="13"/>
    <n v="42996.7"/>
    <x v="0"/>
    <x v="1"/>
    <x v="0"/>
    <x v="0"/>
    <s v="POS"/>
  </r>
  <r>
    <x v="1106"/>
    <s v="M0018"/>
    <x v="57"/>
    <n v="19"/>
    <n v="443.92"/>
    <x v="0"/>
    <x v="3"/>
    <x v="0"/>
    <x v="2"/>
    <s v="Online"/>
  </r>
  <r>
    <x v="1107"/>
    <s v="M0014"/>
    <x v="57"/>
    <n v="17"/>
    <n v="4660.5"/>
    <x v="0"/>
    <x v="1"/>
    <x v="0"/>
    <x v="0"/>
    <s v="POS"/>
  </r>
  <r>
    <x v="1108"/>
    <s v="M0038"/>
    <x v="57"/>
    <n v="16"/>
    <n v="1889.23"/>
    <x v="0"/>
    <x v="2"/>
    <x v="0"/>
    <x v="1"/>
    <s v="POS"/>
  </r>
  <r>
    <x v="1109"/>
    <s v="M0038"/>
    <x v="57"/>
    <n v="20"/>
    <n v="2623.86"/>
    <x v="0"/>
    <x v="0"/>
    <x v="0"/>
    <x v="1"/>
    <s v="Online"/>
  </r>
  <r>
    <x v="1110"/>
    <s v="M0003"/>
    <x v="57"/>
    <n v="9"/>
    <n v="5119.1400000000003"/>
    <x v="0"/>
    <x v="3"/>
    <x v="0"/>
    <x v="3"/>
    <s v="POS"/>
  </r>
  <r>
    <x v="1111"/>
    <s v="M0041"/>
    <x v="57"/>
    <n v="8"/>
    <n v="4910.08"/>
    <x v="0"/>
    <x v="2"/>
    <x v="0"/>
    <x v="3"/>
    <s v="POS"/>
  </r>
  <r>
    <x v="1112"/>
    <s v="M0041"/>
    <x v="57"/>
    <n v="15"/>
    <n v="51327.19"/>
    <x v="0"/>
    <x v="2"/>
    <x v="0"/>
    <x v="3"/>
    <s v="POS"/>
  </r>
  <r>
    <x v="1113"/>
    <s v="M0042"/>
    <x v="57"/>
    <n v="17"/>
    <n v="3544.98"/>
    <x v="0"/>
    <x v="3"/>
    <x v="0"/>
    <x v="2"/>
    <s v="POS"/>
  </r>
  <r>
    <x v="1114"/>
    <s v="M0033"/>
    <x v="57"/>
    <n v="20"/>
    <n v="21180.23"/>
    <x v="0"/>
    <x v="3"/>
    <x v="0"/>
    <x v="4"/>
    <s v="POS"/>
  </r>
  <r>
    <x v="1115"/>
    <s v="M0028"/>
    <x v="58"/>
    <n v="8"/>
    <n v="45800.03"/>
    <x v="2"/>
    <x v="2"/>
    <x v="0"/>
    <x v="0"/>
    <s v="Online"/>
  </r>
  <r>
    <x v="1116"/>
    <s v="M0048"/>
    <x v="58"/>
    <n v="13"/>
    <n v="50894.92"/>
    <x v="0"/>
    <x v="0"/>
    <x v="0"/>
    <x v="1"/>
    <s v="POS"/>
  </r>
  <r>
    <x v="1117"/>
    <s v="M0049"/>
    <x v="58"/>
    <n v="10"/>
    <n v="37042.89"/>
    <x v="0"/>
    <x v="2"/>
    <x v="0"/>
    <x v="0"/>
    <s v="Online"/>
  </r>
  <r>
    <x v="1118"/>
    <s v="M0007"/>
    <x v="58"/>
    <n v="17"/>
    <n v="32195.42"/>
    <x v="0"/>
    <x v="2"/>
    <x v="0"/>
    <x v="0"/>
    <s v="Online"/>
  </r>
  <r>
    <x v="1119"/>
    <s v="M0014"/>
    <x v="58"/>
    <n v="0"/>
    <n v="48805.16"/>
    <x v="1"/>
    <x v="0"/>
    <x v="1"/>
    <x v="0"/>
    <s v="Online"/>
  </r>
  <r>
    <x v="1120"/>
    <s v="M0046"/>
    <x v="58"/>
    <n v="12"/>
    <n v="8271.06"/>
    <x v="0"/>
    <x v="2"/>
    <x v="0"/>
    <x v="2"/>
    <s v="Online"/>
  </r>
  <r>
    <x v="1121"/>
    <s v="M0049"/>
    <x v="58"/>
    <n v="16"/>
    <n v="20972.720000000001"/>
    <x v="0"/>
    <x v="2"/>
    <x v="0"/>
    <x v="0"/>
    <s v="Online"/>
  </r>
  <r>
    <x v="1122"/>
    <s v="M0048"/>
    <x v="58"/>
    <n v="22"/>
    <n v="34338.11"/>
    <x v="0"/>
    <x v="3"/>
    <x v="0"/>
    <x v="1"/>
    <s v="Online"/>
  </r>
  <r>
    <x v="1123"/>
    <s v="M0030"/>
    <x v="58"/>
    <n v="16"/>
    <n v="1977.91"/>
    <x v="0"/>
    <x v="2"/>
    <x v="0"/>
    <x v="1"/>
    <s v="POS"/>
  </r>
  <r>
    <x v="1124"/>
    <s v="M0031"/>
    <x v="58"/>
    <n v="14"/>
    <n v="135.82"/>
    <x v="0"/>
    <x v="0"/>
    <x v="0"/>
    <x v="3"/>
    <s v="POS"/>
  </r>
  <r>
    <x v="1125"/>
    <s v="M0003"/>
    <x v="58"/>
    <n v="13"/>
    <n v="4368.25"/>
    <x v="0"/>
    <x v="1"/>
    <x v="0"/>
    <x v="3"/>
    <s v="Online"/>
  </r>
  <r>
    <x v="1126"/>
    <s v="M0015"/>
    <x v="58"/>
    <n v="8"/>
    <n v="4051.63"/>
    <x v="0"/>
    <x v="2"/>
    <x v="0"/>
    <x v="4"/>
    <s v="Online"/>
  </r>
  <r>
    <x v="1127"/>
    <s v="M0049"/>
    <x v="58"/>
    <n v="17"/>
    <n v="13482.36"/>
    <x v="0"/>
    <x v="1"/>
    <x v="0"/>
    <x v="0"/>
    <s v="POS"/>
  </r>
  <r>
    <x v="1128"/>
    <s v="M0038"/>
    <x v="58"/>
    <n v="14"/>
    <n v="2950.43"/>
    <x v="0"/>
    <x v="3"/>
    <x v="0"/>
    <x v="1"/>
    <s v="Online"/>
  </r>
  <r>
    <x v="1129"/>
    <s v="M0032"/>
    <x v="58"/>
    <n v="13"/>
    <n v="10643.72"/>
    <x v="0"/>
    <x v="1"/>
    <x v="0"/>
    <x v="3"/>
    <s v="POS"/>
  </r>
  <r>
    <x v="1130"/>
    <s v="M0003"/>
    <x v="58"/>
    <n v="11"/>
    <n v="4001.98"/>
    <x v="0"/>
    <x v="2"/>
    <x v="0"/>
    <x v="3"/>
    <s v="Online"/>
  </r>
  <r>
    <x v="1131"/>
    <s v="M0040"/>
    <x v="58"/>
    <n v="11"/>
    <n v="9286.41"/>
    <x v="0"/>
    <x v="3"/>
    <x v="0"/>
    <x v="3"/>
    <s v="POS"/>
  </r>
  <r>
    <x v="1132"/>
    <s v="M0003"/>
    <x v="58"/>
    <n v="9"/>
    <n v="1859.55"/>
    <x v="0"/>
    <x v="1"/>
    <x v="0"/>
    <x v="3"/>
    <s v="POS"/>
  </r>
  <r>
    <x v="1133"/>
    <s v="M0003"/>
    <x v="58"/>
    <n v="19"/>
    <n v="1978.37"/>
    <x v="0"/>
    <x v="0"/>
    <x v="0"/>
    <x v="3"/>
    <s v="Online"/>
  </r>
  <r>
    <x v="1134"/>
    <s v="M0011"/>
    <x v="58"/>
    <n v="11"/>
    <n v="18845.21"/>
    <x v="0"/>
    <x v="0"/>
    <x v="0"/>
    <x v="1"/>
    <s v="POS"/>
  </r>
  <r>
    <x v="1135"/>
    <s v="M0004"/>
    <x v="59"/>
    <n v="15"/>
    <n v="1151.8"/>
    <x v="1"/>
    <x v="2"/>
    <x v="7"/>
    <x v="4"/>
    <s v="Online"/>
  </r>
  <r>
    <x v="1136"/>
    <s v="M0041"/>
    <x v="59"/>
    <n v="14"/>
    <n v="35572.33"/>
    <x v="0"/>
    <x v="2"/>
    <x v="0"/>
    <x v="3"/>
    <s v="POS"/>
  </r>
  <r>
    <x v="1137"/>
    <s v="M0004"/>
    <x v="59"/>
    <n v="8"/>
    <n v="1754.81"/>
    <x v="0"/>
    <x v="3"/>
    <x v="0"/>
    <x v="4"/>
    <s v="Online"/>
  </r>
  <r>
    <x v="1138"/>
    <s v="M0002"/>
    <x v="59"/>
    <n v="15"/>
    <n v="5041.12"/>
    <x v="0"/>
    <x v="2"/>
    <x v="0"/>
    <x v="0"/>
    <s v="POS"/>
  </r>
  <r>
    <x v="1139"/>
    <s v="M0028"/>
    <x v="59"/>
    <n v="21"/>
    <n v="13754.33"/>
    <x v="0"/>
    <x v="2"/>
    <x v="0"/>
    <x v="0"/>
    <s v="Online"/>
  </r>
  <r>
    <x v="1140"/>
    <s v="M0033"/>
    <x v="59"/>
    <n v="14"/>
    <n v="12273.41"/>
    <x v="0"/>
    <x v="0"/>
    <x v="0"/>
    <x v="4"/>
    <s v="Online"/>
  </r>
  <r>
    <x v="1141"/>
    <s v="M0031"/>
    <x v="59"/>
    <n v="18"/>
    <n v="2158.7600000000002"/>
    <x v="0"/>
    <x v="1"/>
    <x v="0"/>
    <x v="3"/>
    <s v="Online"/>
  </r>
  <r>
    <x v="1142"/>
    <s v="M0023"/>
    <x v="59"/>
    <n v="14"/>
    <n v="5291.78"/>
    <x v="1"/>
    <x v="0"/>
    <x v="6"/>
    <x v="1"/>
    <s v="POS"/>
  </r>
  <r>
    <x v="1143"/>
    <s v="M0018"/>
    <x v="59"/>
    <n v="19"/>
    <n v="2918.58"/>
    <x v="1"/>
    <x v="0"/>
    <x v="3"/>
    <x v="2"/>
    <s v="POS"/>
  </r>
  <r>
    <x v="1144"/>
    <s v="M0027"/>
    <x v="59"/>
    <n v="14"/>
    <n v="5348.23"/>
    <x v="0"/>
    <x v="3"/>
    <x v="0"/>
    <x v="3"/>
    <s v="POS"/>
  </r>
  <r>
    <x v="1145"/>
    <s v="M0009"/>
    <x v="59"/>
    <n v="15"/>
    <n v="447.38"/>
    <x v="0"/>
    <x v="2"/>
    <x v="0"/>
    <x v="0"/>
    <s v="POS"/>
  </r>
  <r>
    <x v="1146"/>
    <s v="M0045"/>
    <x v="59"/>
    <n v="16"/>
    <n v="3972.83"/>
    <x v="0"/>
    <x v="1"/>
    <x v="0"/>
    <x v="1"/>
    <s v="Online"/>
  </r>
  <r>
    <x v="1147"/>
    <s v="M0030"/>
    <x v="59"/>
    <n v="11"/>
    <n v="1063.75"/>
    <x v="0"/>
    <x v="0"/>
    <x v="0"/>
    <x v="1"/>
    <s v="POS"/>
  </r>
  <r>
    <x v="1148"/>
    <s v="M0027"/>
    <x v="59"/>
    <n v="3"/>
    <n v="2849.99"/>
    <x v="0"/>
    <x v="1"/>
    <x v="0"/>
    <x v="3"/>
    <s v="Online"/>
  </r>
  <r>
    <x v="1149"/>
    <s v="M0020"/>
    <x v="59"/>
    <n v="13"/>
    <n v="5304.19"/>
    <x v="0"/>
    <x v="3"/>
    <x v="0"/>
    <x v="2"/>
    <s v="Online"/>
  </r>
  <r>
    <x v="1150"/>
    <s v="M0038"/>
    <x v="60"/>
    <n v="20"/>
    <n v="2781.02"/>
    <x v="0"/>
    <x v="2"/>
    <x v="0"/>
    <x v="1"/>
    <s v="POS"/>
  </r>
  <r>
    <x v="1151"/>
    <s v="M0014"/>
    <x v="60"/>
    <n v="11"/>
    <n v="32141.96"/>
    <x v="0"/>
    <x v="0"/>
    <x v="0"/>
    <x v="0"/>
    <s v="Online"/>
  </r>
  <r>
    <x v="1152"/>
    <s v="M0004"/>
    <x v="60"/>
    <n v="11"/>
    <n v="1373.34"/>
    <x v="0"/>
    <x v="0"/>
    <x v="0"/>
    <x v="4"/>
    <s v="Online"/>
  </r>
  <r>
    <x v="1153"/>
    <s v="M0050"/>
    <x v="60"/>
    <n v="12"/>
    <n v="4968.22"/>
    <x v="1"/>
    <x v="2"/>
    <x v="1"/>
    <x v="2"/>
    <s v="POS"/>
  </r>
  <r>
    <x v="1154"/>
    <s v="M0015"/>
    <x v="60"/>
    <n v="9"/>
    <n v="4702.1499999999996"/>
    <x v="0"/>
    <x v="3"/>
    <x v="0"/>
    <x v="4"/>
    <s v="POS"/>
  </r>
  <r>
    <x v="1155"/>
    <s v="M0002"/>
    <x v="60"/>
    <n v="9"/>
    <n v="50152.49"/>
    <x v="0"/>
    <x v="1"/>
    <x v="0"/>
    <x v="0"/>
    <s v="POS"/>
  </r>
  <r>
    <x v="1156"/>
    <s v="M0039"/>
    <x v="60"/>
    <n v="17"/>
    <n v="27219.01"/>
    <x v="1"/>
    <x v="1"/>
    <x v="7"/>
    <x v="0"/>
    <s v="Online"/>
  </r>
  <r>
    <x v="1157"/>
    <s v="M0035"/>
    <x v="60"/>
    <n v="14"/>
    <n v="3722.52"/>
    <x v="0"/>
    <x v="3"/>
    <x v="0"/>
    <x v="3"/>
    <s v="Online"/>
  </r>
  <r>
    <x v="1158"/>
    <s v="M0049"/>
    <x v="60"/>
    <n v="11"/>
    <n v="8276.25"/>
    <x v="1"/>
    <x v="0"/>
    <x v="2"/>
    <x v="0"/>
    <s v="Online"/>
  </r>
  <r>
    <x v="1159"/>
    <s v="M0043"/>
    <x v="60"/>
    <n v="5"/>
    <n v="34232.03"/>
    <x v="0"/>
    <x v="2"/>
    <x v="0"/>
    <x v="3"/>
    <s v="Online"/>
  </r>
  <r>
    <x v="1160"/>
    <s v="M0038"/>
    <x v="60"/>
    <n v="7"/>
    <n v="1209.06"/>
    <x v="0"/>
    <x v="3"/>
    <x v="0"/>
    <x v="1"/>
    <s v="POS"/>
  </r>
  <r>
    <x v="1161"/>
    <s v="M0038"/>
    <x v="60"/>
    <n v="21"/>
    <n v="1203.6400000000001"/>
    <x v="0"/>
    <x v="3"/>
    <x v="0"/>
    <x v="1"/>
    <s v="POS"/>
  </r>
  <r>
    <x v="1162"/>
    <s v="M0035"/>
    <x v="60"/>
    <n v="10"/>
    <n v="1067.46"/>
    <x v="0"/>
    <x v="2"/>
    <x v="0"/>
    <x v="3"/>
    <s v="POS"/>
  </r>
  <r>
    <x v="1163"/>
    <s v="M0036"/>
    <x v="60"/>
    <n v="19"/>
    <n v="3827.55"/>
    <x v="0"/>
    <x v="2"/>
    <x v="0"/>
    <x v="0"/>
    <s v="Online"/>
  </r>
  <r>
    <x v="1164"/>
    <s v="M0001"/>
    <x v="60"/>
    <n v="9"/>
    <n v="31598.84"/>
    <x v="0"/>
    <x v="2"/>
    <x v="0"/>
    <x v="0"/>
    <s v="Online"/>
  </r>
  <r>
    <x v="1165"/>
    <s v="M0010"/>
    <x v="60"/>
    <n v="20"/>
    <n v="4975.6400000000003"/>
    <x v="0"/>
    <x v="0"/>
    <x v="0"/>
    <x v="2"/>
    <s v="Online"/>
  </r>
  <r>
    <x v="1166"/>
    <s v="M0037"/>
    <x v="60"/>
    <n v="1"/>
    <n v="39555.4"/>
    <x v="0"/>
    <x v="1"/>
    <x v="0"/>
    <x v="0"/>
    <s v="POS"/>
  </r>
  <r>
    <x v="1167"/>
    <s v="M0014"/>
    <x v="60"/>
    <n v="23"/>
    <n v="5276.57"/>
    <x v="0"/>
    <x v="2"/>
    <x v="0"/>
    <x v="0"/>
    <s v="Online"/>
  </r>
  <r>
    <x v="1168"/>
    <s v="M0035"/>
    <x v="60"/>
    <n v="12"/>
    <n v="1706.44"/>
    <x v="0"/>
    <x v="3"/>
    <x v="0"/>
    <x v="3"/>
    <s v="POS"/>
  </r>
  <r>
    <x v="1169"/>
    <s v="M0007"/>
    <x v="60"/>
    <n v="10"/>
    <n v="34591.480000000003"/>
    <x v="0"/>
    <x v="3"/>
    <x v="0"/>
    <x v="0"/>
    <s v="POS"/>
  </r>
  <r>
    <x v="1170"/>
    <s v="M0031"/>
    <x v="60"/>
    <n v="14"/>
    <n v="963.06"/>
    <x v="0"/>
    <x v="0"/>
    <x v="0"/>
    <x v="3"/>
    <s v="POS"/>
  </r>
  <r>
    <x v="1171"/>
    <s v="M0013"/>
    <x v="60"/>
    <n v="6"/>
    <n v="10648.55"/>
    <x v="0"/>
    <x v="0"/>
    <x v="0"/>
    <x v="0"/>
    <s v="POS"/>
  </r>
  <r>
    <x v="1172"/>
    <s v="M0046"/>
    <x v="60"/>
    <n v="9"/>
    <n v="14405.59"/>
    <x v="0"/>
    <x v="3"/>
    <x v="0"/>
    <x v="2"/>
    <s v="POS"/>
  </r>
  <r>
    <x v="1173"/>
    <s v="M0010"/>
    <x v="61"/>
    <n v="12"/>
    <n v="4592.38"/>
    <x v="0"/>
    <x v="0"/>
    <x v="0"/>
    <x v="2"/>
    <s v="POS"/>
  </r>
  <r>
    <x v="1174"/>
    <s v="M0045"/>
    <x v="61"/>
    <n v="8"/>
    <n v="903.46"/>
    <x v="0"/>
    <x v="3"/>
    <x v="0"/>
    <x v="1"/>
    <s v="Online"/>
  </r>
  <r>
    <x v="1175"/>
    <s v="M0021"/>
    <x v="61"/>
    <n v="18"/>
    <n v="1252.44"/>
    <x v="0"/>
    <x v="0"/>
    <x v="0"/>
    <x v="4"/>
    <s v="Online"/>
  </r>
  <r>
    <x v="1176"/>
    <s v="M0012"/>
    <x v="61"/>
    <n v="9"/>
    <n v="26994.49"/>
    <x v="0"/>
    <x v="2"/>
    <x v="0"/>
    <x v="0"/>
    <s v="Online"/>
  </r>
  <r>
    <x v="1177"/>
    <s v="M0048"/>
    <x v="61"/>
    <n v="6"/>
    <n v="47986.09"/>
    <x v="0"/>
    <x v="3"/>
    <x v="0"/>
    <x v="1"/>
    <s v="POS"/>
  </r>
  <r>
    <x v="1178"/>
    <s v="M0023"/>
    <x v="61"/>
    <n v="9"/>
    <n v="2471.66"/>
    <x v="0"/>
    <x v="3"/>
    <x v="0"/>
    <x v="1"/>
    <s v="Online"/>
  </r>
  <r>
    <x v="1179"/>
    <s v="M0005"/>
    <x v="61"/>
    <n v="16"/>
    <n v="4701.4799999999996"/>
    <x v="0"/>
    <x v="0"/>
    <x v="0"/>
    <x v="4"/>
    <s v="Online"/>
  </r>
  <r>
    <x v="1180"/>
    <s v="M0012"/>
    <x v="61"/>
    <n v="14"/>
    <n v="36444.15"/>
    <x v="0"/>
    <x v="2"/>
    <x v="0"/>
    <x v="0"/>
    <s v="Online"/>
  </r>
  <r>
    <x v="1181"/>
    <s v="M0032"/>
    <x v="61"/>
    <n v="19"/>
    <n v="36506.879999999997"/>
    <x v="0"/>
    <x v="2"/>
    <x v="0"/>
    <x v="3"/>
    <s v="POS"/>
  </r>
  <r>
    <x v="1182"/>
    <s v="M0018"/>
    <x v="61"/>
    <n v="18"/>
    <n v="949.57"/>
    <x v="0"/>
    <x v="2"/>
    <x v="0"/>
    <x v="2"/>
    <s v="Online"/>
  </r>
  <r>
    <x v="1183"/>
    <s v="M0039"/>
    <x v="61"/>
    <n v="8"/>
    <n v="33100.9"/>
    <x v="0"/>
    <x v="3"/>
    <x v="0"/>
    <x v="0"/>
    <s v="POS"/>
  </r>
  <r>
    <x v="1184"/>
    <s v="M0021"/>
    <x v="61"/>
    <n v="16"/>
    <n v="1185.04"/>
    <x v="0"/>
    <x v="0"/>
    <x v="0"/>
    <x v="4"/>
    <s v="Online"/>
  </r>
  <r>
    <x v="1185"/>
    <s v="M0040"/>
    <x v="61"/>
    <n v="16"/>
    <n v="11081.61"/>
    <x v="0"/>
    <x v="3"/>
    <x v="0"/>
    <x v="3"/>
    <s v="Online"/>
  </r>
  <r>
    <x v="1186"/>
    <s v="M0018"/>
    <x v="61"/>
    <n v="11"/>
    <n v="5092.3"/>
    <x v="0"/>
    <x v="2"/>
    <x v="0"/>
    <x v="2"/>
    <s v="POS"/>
  </r>
  <r>
    <x v="1187"/>
    <s v="M0019"/>
    <x v="61"/>
    <n v="18"/>
    <n v="14269.45"/>
    <x v="0"/>
    <x v="1"/>
    <x v="0"/>
    <x v="0"/>
    <s v="Online"/>
  </r>
  <r>
    <x v="1188"/>
    <s v="M0001"/>
    <x v="62"/>
    <n v="15"/>
    <n v="14870.63"/>
    <x v="0"/>
    <x v="0"/>
    <x v="0"/>
    <x v="0"/>
    <s v="Online"/>
  </r>
  <r>
    <x v="1189"/>
    <s v="M0023"/>
    <x v="62"/>
    <n v="15"/>
    <n v="4708.91"/>
    <x v="0"/>
    <x v="1"/>
    <x v="0"/>
    <x v="1"/>
    <s v="Online"/>
  </r>
  <r>
    <x v="1190"/>
    <s v="M0017"/>
    <x v="62"/>
    <n v="15"/>
    <n v="53910.92"/>
    <x v="0"/>
    <x v="1"/>
    <x v="0"/>
    <x v="2"/>
    <s v="Online"/>
  </r>
  <r>
    <x v="1191"/>
    <s v="M0020"/>
    <x v="62"/>
    <n v="19"/>
    <n v="3914.71"/>
    <x v="0"/>
    <x v="2"/>
    <x v="0"/>
    <x v="2"/>
    <s v="POS"/>
  </r>
  <r>
    <x v="1192"/>
    <s v="M0003"/>
    <x v="62"/>
    <n v="16"/>
    <n v="1648.99"/>
    <x v="1"/>
    <x v="2"/>
    <x v="1"/>
    <x v="3"/>
    <s v="POS"/>
  </r>
  <r>
    <x v="1193"/>
    <s v="M0036"/>
    <x v="62"/>
    <n v="7"/>
    <n v="4708.67"/>
    <x v="1"/>
    <x v="3"/>
    <x v="2"/>
    <x v="0"/>
    <s v="POS"/>
  </r>
  <r>
    <x v="1194"/>
    <s v="M0017"/>
    <x v="62"/>
    <n v="15"/>
    <n v="9217.23"/>
    <x v="0"/>
    <x v="0"/>
    <x v="0"/>
    <x v="2"/>
    <s v="POS"/>
  </r>
  <r>
    <x v="1195"/>
    <s v="M0010"/>
    <x v="62"/>
    <n v="13"/>
    <n v="3471.5"/>
    <x v="0"/>
    <x v="1"/>
    <x v="0"/>
    <x v="2"/>
    <s v="POS"/>
  </r>
  <r>
    <x v="1196"/>
    <s v="M0043"/>
    <x v="62"/>
    <n v="21"/>
    <n v="45992.27"/>
    <x v="1"/>
    <x v="3"/>
    <x v="1"/>
    <x v="3"/>
    <s v="Online"/>
  </r>
  <r>
    <x v="1197"/>
    <s v="M0030"/>
    <x v="62"/>
    <n v="4"/>
    <n v="3710.23"/>
    <x v="0"/>
    <x v="1"/>
    <x v="0"/>
    <x v="1"/>
    <s v="Online"/>
  </r>
  <r>
    <x v="1198"/>
    <s v="M0007"/>
    <x v="62"/>
    <n v="16"/>
    <n v="35183.360000000001"/>
    <x v="0"/>
    <x v="1"/>
    <x v="0"/>
    <x v="0"/>
    <s v="Online"/>
  </r>
  <r>
    <x v="1199"/>
    <s v="M0038"/>
    <x v="62"/>
    <n v="14"/>
    <n v="3521.15"/>
    <x v="0"/>
    <x v="1"/>
    <x v="0"/>
    <x v="1"/>
    <s v="Online"/>
  </r>
  <r>
    <x v="1200"/>
    <s v="M0001"/>
    <x v="62"/>
    <n v="12"/>
    <n v="15300.59"/>
    <x v="0"/>
    <x v="2"/>
    <x v="0"/>
    <x v="0"/>
    <s v="Online"/>
  </r>
  <r>
    <x v="1201"/>
    <s v="M0029"/>
    <x v="62"/>
    <n v="18"/>
    <n v="2359.4499999999998"/>
    <x v="0"/>
    <x v="3"/>
    <x v="0"/>
    <x v="4"/>
    <s v="Online"/>
  </r>
  <r>
    <x v="1202"/>
    <s v="M0045"/>
    <x v="62"/>
    <n v="9"/>
    <n v="1887.53"/>
    <x v="0"/>
    <x v="0"/>
    <x v="0"/>
    <x v="1"/>
    <s v="Online"/>
  </r>
  <r>
    <x v="1203"/>
    <s v="M0011"/>
    <x v="62"/>
    <n v="9"/>
    <n v="8379"/>
    <x v="0"/>
    <x v="0"/>
    <x v="0"/>
    <x v="1"/>
    <s v="Online"/>
  </r>
  <r>
    <x v="1204"/>
    <s v="M0031"/>
    <x v="62"/>
    <n v="10"/>
    <n v="2864.17"/>
    <x v="0"/>
    <x v="2"/>
    <x v="0"/>
    <x v="3"/>
    <s v="POS"/>
  </r>
  <r>
    <x v="1205"/>
    <s v="M0021"/>
    <x v="62"/>
    <n v="21"/>
    <n v="4301.6499999999996"/>
    <x v="2"/>
    <x v="0"/>
    <x v="0"/>
    <x v="4"/>
    <s v="Online"/>
  </r>
  <r>
    <x v="1206"/>
    <s v="M0039"/>
    <x v="62"/>
    <n v="11"/>
    <n v="21589.72"/>
    <x v="0"/>
    <x v="2"/>
    <x v="0"/>
    <x v="0"/>
    <s v="POS"/>
  </r>
  <r>
    <x v="1207"/>
    <s v="M0035"/>
    <x v="62"/>
    <n v="17"/>
    <n v="1344.32"/>
    <x v="0"/>
    <x v="0"/>
    <x v="0"/>
    <x v="3"/>
    <s v="POS"/>
  </r>
  <r>
    <x v="1208"/>
    <s v="M0040"/>
    <x v="63"/>
    <n v="8"/>
    <n v="2991.52"/>
    <x v="0"/>
    <x v="0"/>
    <x v="0"/>
    <x v="3"/>
    <s v="Online"/>
  </r>
  <r>
    <x v="1209"/>
    <s v="M0018"/>
    <x v="63"/>
    <n v="17"/>
    <n v="3621.3"/>
    <x v="2"/>
    <x v="2"/>
    <x v="0"/>
    <x v="2"/>
    <s v="POS"/>
  </r>
  <r>
    <x v="1210"/>
    <s v="M0020"/>
    <x v="63"/>
    <n v="14"/>
    <n v="3311.15"/>
    <x v="0"/>
    <x v="1"/>
    <x v="0"/>
    <x v="2"/>
    <s v="POS"/>
  </r>
  <r>
    <x v="1211"/>
    <s v="M0013"/>
    <x v="63"/>
    <n v="12"/>
    <n v="29222.81"/>
    <x v="0"/>
    <x v="1"/>
    <x v="0"/>
    <x v="0"/>
    <s v="POS"/>
  </r>
  <r>
    <x v="1212"/>
    <s v="M0045"/>
    <x v="63"/>
    <n v="17"/>
    <n v="2569.04"/>
    <x v="1"/>
    <x v="3"/>
    <x v="3"/>
    <x v="1"/>
    <s v="Online"/>
  </r>
  <r>
    <x v="1213"/>
    <s v="M0040"/>
    <x v="63"/>
    <n v="14"/>
    <n v="28929.63"/>
    <x v="0"/>
    <x v="3"/>
    <x v="0"/>
    <x v="3"/>
    <s v="POS"/>
  </r>
  <r>
    <x v="1214"/>
    <s v="M0046"/>
    <x v="63"/>
    <n v="21"/>
    <n v="53409.66"/>
    <x v="0"/>
    <x v="2"/>
    <x v="0"/>
    <x v="2"/>
    <s v="POS"/>
  </r>
  <r>
    <x v="1215"/>
    <s v="M0006"/>
    <x v="63"/>
    <n v="3"/>
    <n v="2390.54"/>
    <x v="0"/>
    <x v="1"/>
    <x v="0"/>
    <x v="4"/>
    <s v="POS"/>
  </r>
  <r>
    <x v="1216"/>
    <s v="M0037"/>
    <x v="63"/>
    <n v="17"/>
    <n v="51190.83"/>
    <x v="1"/>
    <x v="2"/>
    <x v="6"/>
    <x v="0"/>
    <s v="POS"/>
  </r>
  <r>
    <x v="1217"/>
    <s v="M0010"/>
    <x v="63"/>
    <n v="17"/>
    <n v="2683.07"/>
    <x v="0"/>
    <x v="1"/>
    <x v="0"/>
    <x v="2"/>
    <s v="POS"/>
  </r>
  <r>
    <x v="1218"/>
    <s v="M0042"/>
    <x v="63"/>
    <n v="17"/>
    <n v="2232.2199999999998"/>
    <x v="2"/>
    <x v="3"/>
    <x v="0"/>
    <x v="2"/>
    <s v="Online"/>
  </r>
  <r>
    <x v="1219"/>
    <s v="M0028"/>
    <x v="63"/>
    <n v="8"/>
    <n v="25360.76"/>
    <x v="0"/>
    <x v="3"/>
    <x v="0"/>
    <x v="0"/>
    <s v="POS"/>
  </r>
  <r>
    <x v="1220"/>
    <s v="M0005"/>
    <x v="63"/>
    <n v="21"/>
    <n v="2009.23"/>
    <x v="0"/>
    <x v="1"/>
    <x v="0"/>
    <x v="4"/>
    <s v="POS"/>
  </r>
  <r>
    <x v="1221"/>
    <s v="M0019"/>
    <x v="63"/>
    <n v="9"/>
    <n v="26457.119999999999"/>
    <x v="0"/>
    <x v="1"/>
    <x v="0"/>
    <x v="0"/>
    <s v="POS"/>
  </r>
  <r>
    <x v="1222"/>
    <s v="M0049"/>
    <x v="63"/>
    <n v="10"/>
    <n v="48681.73"/>
    <x v="0"/>
    <x v="3"/>
    <x v="0"/>
    <x v="0"/>
    <s v="POS"/>
  </r>
  <r>
    <x v="1223"/>
    <s v="M0030"/>
    <x v="63"/>
    <n v="18"/>
    <n v="2397.81"/>
    <x v="1"/>
    <x v="0"/>
    <x v="5"/>
    <x v="1"/>
    <s v="POS"/>
  </r>
  <r>
    <x v="1224"/>
    <s v="M0044"/>
    <x v="63"/>
    <n v="11"/>
    <n v="3381.6"/>
    <x v="0"/>
    <x v="0"/>
    <x v="0"/>
    <x v="0"/>
    <s v="Online"/>
  </r>
  <r>
    <x v="1225"/>
    <s v="M0010"/>
    <x v="63"/>
    <n v="14"/>
    <n v="5274.99"/>
    <x v="0"/>
    <x v="1"/>
    <x v="0"/>
    <x v="2"/>
    <s v="Online"/>
  </r>
  <r>
    <x v="1226"/>
    <s v="M0020"/>
    <x v="63"/>
    <n v="17"/>
    <n v="802.37"/>
    <x v="1"/>
    <x v="0"/>
    <x v="1"/>
    <x v="2"/>
    <s v="POS"/>
  </r>
  <r>
    <x v="1227"/>
    <s v="M0003"/>
    <x v="63"/>
    <n v="11"/>
    <n v="3262.23"/>
    <x v="0"/>
    <x v="1"/>
    <x v="0"/>
    <x v="3"/>
    <s v="Online"/>
  </r>
  <r>
    <x v="1228"/>
    <s v="M0010"/>
    <x v="63"/>
    <n v="17"/>
    <n v="3871.5"/>
    <x v="0"/>
    <x v="0"/>
    <x v="0"/>
    <x v="2"/>
    <s v="Online"/>
  </r>
  <r>
    <x v="1229"/>
    <s v="M0027"/>
    <x v="63"/>
    <n v="8"/>
    <n v="1175.2"/>
    <x v="0"/>
    <x v="3"/>
    <x v="0"/>
    <x v="3"/>
    <s v="Online"/>
  </r>
  <r>
    <x v="1230"/>
    <s v="M0034"/>
    <x v="63"/>
    <n v="9"/>
    <n v="27171.66"/>
    <x v="0"/>
    <x v="1"/>
    <x v="0"/>
    <x v="4"/>
    <s v="POS"/>
  </r>
  <r>
    <x v="1231"/>
    <s v="M0003"/>
    <x v="63"/>
    <n v="11"/>
    <n v="359.15"/>
    <x v="0"/>
    <x v="0"/>
    <x v="0"/>
    <x v="3"/>
    <s v="Online"/>
  </r>
  <r>
    <x v="1232"/>
    <s v="M0030"/>
    <x v="64"/>
    <n v="23"/>
    <n v="2986.97"/>
    <x v="0"/>
    <x v="2"/>
    <x v="0"/>
    <x v="1"/>
    <s v="POS"/>
  </r>
  <r>
    <x v="1233"/>
    <s v="M0013"/>
    <x v="64"/>
    <n v="18"/>
    <n v="16723.43"/>
    <x v="0"/>
    <x v="1"/>
    <x v="0"/>
    <x v="0"/>
    <s v="Online"/>
  </r>
  <r>
    <x v="1234"/>
    <s v="M0004"/>
    <x v="64"/>
    <n v="8"/>
    <n v="5102.2700000000004"/>
    <x v="0"/>
    <x v="2"/>
    <x v="0"/>
    <x v="4"/>
    <s v="Online"/>
  </r>
  <r>
    <x v="1235"/>
    <s v="M0033"/>
    <x v="64"/>
    <n v="16"/>
    <n v="10226.799999999999"/>
    <x v="0"/>
    <x v="1"/>
    <x v="0"/>
    <x v="4"/>
    <s v="POS"/>
  </r>
  <r>
    <x v="1236"/>
    <s v="M0026"/>
    <x v="64"/>
    <n v="7"/>
    <n v="26600.36"/>
    <x v="2"/>
    <x v="3"/>
    <x v="0"/>
    <x v="2"/>
    <s v="Online"/>
  </r>
  <r>
    <x v="1237"/>
    <s v="M0043"/>
    <x v="64"/>
    <n v="8"/>
    <n v="53712.37"/>
    <x v="0"/>
    <x v="0"/>
    <x v="0"/>
    <x v="3"/>
    <s v="POS"/>
  </r>
  <r>
    <x v="1238"/>
    <s v="M0017"/>
    <x v="64"/>
    <n v="16"/>
    <n v="38521.519999999997"/>
    <x v="0"/>
    <x v="0"/>
    <x v="0"/>
    <x v="2"/>
    <s v="POS"/>
  </r>
  <r>
    <x v="1239"/>
    <s v="M0003"/>
    <x v="64"/>
    <n v="15"/>
    <n v="2967.24"/>
    <x v="0"/>
    <x v="1"/>
    <x v="0"/>
    <x v="3"/>
    <s v="Online"/>
  </r>
  <r>
    <x v="1240"/>
    <s v="M0049"/>
    <x v="64"/>
    <n v="15"/>
    <n v="2494.9299999999998"/>
    <x v="0"/>
    <x v="0"/>
    <x v="0"/>
    <x v="0"/>
    <s v="POS"/>
  </r>
  <r>
    <x v="1241"/>
    <s v="M0031"/>
    <x v="64"/>
    <n v="22"/>
    <n v="3904.74"/>
    <x v="0"/>
    <x v="3"/>
    <x v="0"/>
    <x v="3"/>
    <s v="POS"/>
  </r>
  <r>
    <x v="1242"/>
    <s v="M0035"/>
    <x v="64"/>
    <n v="12"/>
    <n v="5036.6000000000004"/>
    <x v="0"/>
    <x v="3"/>
    <x v="0"/>
    <x v="3"/>
    <s v="Online"/>
  </r>
  <r>
    <x v="1243"/>
    <s v="M0029"/>
    <x v="64"/>
    <n v="18"/>
    <n v="4965.3100000000004"/>
    <x v="0"/>
    <x v="1"/>
    <x v="0"/>
    <x v="4"/>
    <s v="POS"/>
  </r>
  <r>
    <x v="1244"/>
    <s v="M0021"/>
    <x v="65"/>
    <n v="20"/>
    <n v="4022.95"/>
    <x v="0"/>
    <x v="3"/>
    <x v="0"/>
    <x v="4"/>
    <s v="POS"/>
  </r>
  <r>
    <x v="1245"/>
    <s v="M0005"/>
    <x v="65"/>
    <n v="19"/>
    <n v="1202.27"/>
    <x v="0"/>
    <x v="2"/>
    <x v="0"/>
    <x v="4"/>
    <s v="POS"/>
  </r>
  <r>
    <x v="1246"/>
    <s v="M0035"/>
    <x v="65"/>
    <n v="15"/>
    <n v="4768.8900000000003"/>
    <x v="2"/>
    <x v="2"/>
    <x v="0"/>
    <x v="3"/>
    <s v="POS"/>
  </r>
  <r>
    <x v="1247"/>
    <s v="M0021"/>
    <x v="65"/>
    <n v="14"/>
    <n v="3555.65"/>
    <x v="0"/>
    <x v="3"/>
    <x v="0"/>
    <x v="4"/>
    <s v="POS"/>
  </r>
  <r>
    <x v="1248"/>
    <s v="M0040"/>
    <x v="65"/>
    <n v="7"/>
    <n v="18727.07"/>
    <x v="1"/>
    <x v="3"/>
    <x v="1"/>
    <x v="3"/>
    <s v="Online"/>
  </r>
  <r>
    <x v="1249"/>
    <s v="M0041"/>
    <x v="65"/>
    <n v="7"/>
    <n v="14448.08"/>
    <x v="0"/>
    <x v="3"/>
    <x v="0"/>
    <x v="3"/>
    <s v="Online"/>
  </r>
  <r>
    <x v="1250"/>
    <s v="M0022"/>
    <x v="65"/>
    <n v="16"/>
    <n v="74.209999999999994"/>
    <x v="0"/>
    <x v="1"/>
    <x v="0"/>
    <x v="2"/>
    <s v="Online"/>
  </r>
  <r>
    <x v="1251"/>
    <s v="M0045"/>
    <x v="65"/>
    <n v="8"/>
    <n v="3222.5"/>
    <x v="0"/>
    <x v="2"/>
    <x v="0"/>
    <x v="1"/>
    <s v="POS"/>
  </r>
  <r>
    <x v="1252"/>
    <s v="M0036"/>
    <x v="65"/>
    <n v="11"/>
    <n v="660.68"/>
    <x v="2"/>
    <x v="2"/>
    <x v="0"/>
    <x v="0"/>
    <s v="Online"/>
  </r>
  <r>
    <x v="1253"/>
    <s v="M0024"/>
    <x v="65"/>
    <n v="5"/>
    <n v="10509.69"/>
    <x v="0"/>
    <x v="0"/>
    <x v="0"/>
    <x v="4"/>
    <s v="POS"/>
  </r>
  <r>
    <x v="1254"/>
    <s v="M0046"/>
    <x v="65"/>
    <n v="11"/>
    <n v="8903.19"/>
    <x v="0"/>
    <x v="0"/>
    <x v="0"/>
    <x v="2"/>
    <s v="POS"/>
  </r>
  <r>
    <x v="1255"/>
    <s v="M0006"/>
    <x v="65"/>
    <n v="9"/>
    <n v="5034.04"/>
    <x v="0"/>
    <x v="3"/>
    <x v="0"/>
    <x v="4"/>
    <s v="POS"/>
  </r>
  <r>
    <x v="1256"/>
    <s v="M0040"/>
    <x v="65"/>
    <n v="14"/>
    <n v="29909.200000000001"/>
    <x v="0"/>
    <x v="1"/>
    <x v="0"/>
    <x v="3"/>
    <s v="Online"/>
  </r>
  <r>
    <x v="1257"/>
    <s v="M0040"/>
    <x v="66"/>
    <n v="11"/>
    <n v="21106.959999999999"/>
    <x v="0"/>
    <x v="0"/>
    <x v="0"/>
    <x v="3"/>
    <s v="POS"/>
  </r>
  <r>
    <x v="1258"/>
    <s v="M0006"/>
    <x v="66"/>
    <n v="17"/>
    <n v="3506.52"/>
    <x v="0"/>
    <x v="1"/>
    <x v="0"/>
    <x v="4"/>
    <s v="Online"/>
  </r>
  <r>
    <x v="1259"/>
    <s v="M0006"/>
    <x v="66"/>
    <n v="7"/>
    <n v="808.16"/>
    <x v="0"/>
    <x v="2"/>
    <x v="0"/>
    <x v="4"/>
    <s v="POS"/>
  </r>
  <r>
    <x v="1260"/>
    <s v="M0039"/>
    <x v="66"/>
    <n v="14"/>
    <n v="24164.87"/>
    <x v="0"/>
    <x v="3"/>
    <x v="0"/>
    <x v="0"/>
    <s v="Online"/>
  </r>
  <r>
    <x v="1261"/>
    <s v="M0005"/>
    <x v="66"/>
    <n v="6"/>
    <n v="508.64"/>
    <x v="0"/>
    <x v="0"/>
    <x v="0"/>
    <x v="4"/>
    <s v="Online"/>
  </r>
  <r>
    <x v="1262"/>
    <s v="M0047"/>
    <x v="66"/>
    <n v="13"/>
    <n v="29824.05"/>
    <x v="0"/>
    <x v="0"/>
    <x v="0"/>
    <x v="0"/>
    <s v="POS"/>
  </r>
  <r>
    <x v="1263"/>
    <s v="M0017"/>
    <x v="66"/>
    <n v="14"/>
    <n v="27774.3"/>
    <x v="2"/>
    <x v="3"/>
    <x v="0"/>
    <x v="2"/>
    <s v="Online"/>
  </r>
  <r>
    <x v="1264"/>
    <s v="M0014"/>
    <x v="66"/>
    <n v="7"/>
    <n v="54774.86"/>
    <x v="0"/>
    <x v="1"/>
    <x v="0"/>
    <x v="0"/>
    <s v="POS"/>
  </r>
  <r>
    <x v="1265"/>
    <s v="M0009"/>
    <x v="66"/>
    <n v="16"/>
    <n v="360.77"/>
    <x v="2"/>
    <x v="2"/>
    <x v="0"/>
    <x v="0"/>
    <s v="POS"/>
  </r>
  <r>
    <x v="1266"/>
    <s v="M0007"/>
    <x v="66"/>
    <n v="14"/>
    <n v="35299.83"/>
    <x v="0"/>
    <x v="2"/>
    <x v="0"/>
    <x v="0"/>
    <s v="POS"/>
  </r>
  <r>
    <x v="1267"/>
    <s v="M0009"/>
    <x v="66"/>
    <n v="12"/>
    <n v="2599.27"/>
    <x v="0"/>
    <x v="0"/>
    <x v="0"/>
    <x v="0"/>
    <s v="Online"/>
  </r>
  <r>
    <x v="1268"/>
    <s v="M0014"/>
    <x v="66"/>
    <n v="11"/>
    <n v="22583.43"/>
    <x v="0"/>
    <x v="3"/>
    <x v="0"/>
    <x v="0"/>
    <s v="POS"/>
  </r>
  <r>
    <x v="1269"/>
    <s v="M0009"/>
    <x v="66"/>
    <n v="9"/>
    <n v="358.73"/>
    <x v="0"/>
    <x v="0"/>
    <x v="0"/>
    <x v="0"/>
    <s v="POS"/>
  </r>
  <r>
    <x v="1270"/>
    <s v="M0033"/>
    <x v="66"/>
    <n v="10"/>
    <n v="51464.72"/>
    <x v="0"/>
    <x v="3"/>
    <x v="0"/>
    <x v="4"/>
    <s v="POS"/>
  </r>
  <r>
    <x v="1271"/>
    <s v="M0010"/>
    <x v="66"/>
    <n v="19"/>
    <n v="4225.24"/>
    <x v="0"/>
    <x v="1"/>
    <x v="0"/>
    <x v="2"/>
    <s v="Online"/>
  </r>
  <r>
    <x v="1272"/>
    <s v="M0026"/>
    <x v="66"/>
    <n v="19"/>
    <n v="13720.42"/>
    <x v="0"/>
    <x v="2"/>
    <x v="0"/>
    <x v="2"/>
    <s v="POS"/>
  </r>
  <r>
    <x v="1273"/>
    <s v="M0017"/>
    <x v="67"/>
    <n v="13"/>
    <n v="37261.19"/>
    <x v="0"/>
    <x v="3"/>
    <x v="0"/>
    <x v="2"/>
    <s v="POS"/>
  </r>
  <r>
    <x v="1274"/>
    <s v="M0031"/>
    <x v="67"/>
    <n v="13"/>
    <n v="5463.17"/>
    <x v="0"/>
    <x v="2"/>
    <x v="0"/>
    <x v="3"/>
    <s v="Online"/>
  </r>
  <r>
    <x v="1275"/>
    <s v="M0028"/>
    <x v="67"/>
    <n v="14"/>
    <n v="26447.58"/>
    <x v="0"/>
    <x v="0"/>
    <x v="0"/>
    <x v="0"/>
    <s v="Online"/>
  </r>
  <r>
    <x v="1276"/>
    <s v="M0022"/>
    <x v="67"/>
    <n v="12"/>
    <n v="3203.43"/>
    <x v="0"/>
    <x v="2"/>
    <x v="0"/>
    <x v="2"/>
    <s v="POS"/>
  </r>
  <r>
    <x v="1277"/>
    <s v="M0043"/>
    <x v="67"/>
    <n v="9"/>
    <n v="35152.31"/>
    <x v="0"/>
    <x v="3"/>
    <x v="0"/>
    <x v="3"/>
    <s v="Online"/>
  </r>
  <r>
    <x v="1278"/>
    <s v="M0027"/>
    <x v="67"/>
    <n v="18"/>
    <n v="2678.16"/>
    <x v="0"/>
    <x v="2"/>
    <x v="0"/>
    <x v="3"/>
    <s v="Online"/>
  </r>
  <r>
    <x v="1279"/>
    <s v="M0041"/>
    <x v="67"/>
    <n v="15"/>
    <n v="4299.07"/>
    <x v="0"/>
    <x v="3"/>
    <x v="0"/>
    <x v="3"/>
    <s v="POS"/>
  </r>
  <r>
    <x v="1280"/>
    <s v="M0016"/>
    <x v="67"/>
    <n v="20"/>
    <n v="10434.85"/>
    <x v="0"/>
    <x v="2"/>
    <x v="0"/>
    <x v="4"/>
    <s v="POS"/>
  </r>
  <r>
    <x v="1281"/>
    <s v="M0033"/>
    <x v="67"/>
    <n v="15"/>
    <n v="18391.900000000001"/>
    <x v="0"/>
    <x v="3"/>
    <x v="0"/>
    <x v="4"/>
    <s v="Online"/>
  </r>
  <r>
    <x v="1282"/>
    <s v="M0043"/>
    <x v="67"/>
    <n v="10"/>
    <n v="43493.05"/>
    <x v="0"/>
    <x v="2"/>
    <x v="0"/>
    <x v="3"/>
    <s v="POS"/>
  </r>
  <r>
    <x v="1283"/>
    <s v="M0022"/>
    <x v="67"/>
    <n v="23"/>
    <n v="1181.68"/>
    <x v="0"/>
    <x v="3"/>
    <x v="0"/>
    <x v="2"/>
    <s v="POS"/>
  </r>
  <r>
    <x v="1284"/>
    <s v="M0036"/>
    <x v="67"/>
    <n v="19"/>
    <n v="593.5"/>
    <x v="0"/>
    <x v="1"/>
    <x v="0"/>
    <x v="0"/>
    <s v="Online"/>
  </r>
  <r>
    <x v="1285"/>
    <s v="M0041"/>
    <x v="67"/>
    <n v="11"/>
    <n v="46191.41"/>
    <x v="0"/>
    <x v="3"/>
    <x v="0"/>
    <x v="3"/>
    <s v="POS"/>
  </r>
  <r>
    <x v="1286"/>
    <s v="M0026"/>
    <x v="67"/>
    <n v="21"/>
    <n v="27564.720000000001"/>
    <x v="0"/>
    <x v="0"/>
    <x v="0"/>
    <x v="2"/>
    <s v="POS"/>
  </r>
  <r>
    <x v="1287"/>
    <s v="M0023"/>
    <x v="67"/>
    <n v="4"/>
    <n v="5426.64"/>
    <x v="2"/>
    <x v="0"/>
    <x v="0"/>
    <x v="1"/>
    <s v="POS"/>
  </r>
  <r>
    <x v="1288"/>
    <s v="M0021"/>
    <x v="67"/>
    <n v="17"/>
    <n v="1372.58"/>
    <x v="0"/>
    <x v="3"/>
    <x v="0"/>
    <x v="4"/>
    <s v="POS"/>
  </r>
  <r>
    <x v="1289"/>
    <s v="M0049"/>
    <x v="67"/>
    <n v="14"/>
    <n v="21681"/>
    <x v="0"/>
    <x v="1"/>
    <x v="0"/>
    <x v="0"/>
    <s v="Online"/>
  </r>
  <r>
    <x v="1290"/>
    <s v="M0023"/>
    <x v="67"/>
    <n v="19"/>
    <n v="3509.48"/>
    <x v="0"/>
    <x v="1"/>
    <x v="0"/>
    <x v="1"/>
    <s v="Online"/>
  </r>
  <r>
    <x v="1291"/>
    <s v="M0033"/>
    <x v="67"/>
    <n v="6"/>
    <n v="20052.59"/>
    <x v="0"/>
    <x v="0"/>
    <x v="0"/>
    <x v="4"/>
    <s v="Online"/>
  </r>
  <r>
    <x v="1292"/>
    <s v="M0003"/>
    <x v="67"/>
    <n v="17"/>
    <n v="2642.38"/>
    <x v="1"/>
    <x v="2"/>
    <x v="2"/>
    <x v="3"/>
    <s v="Online"/>
  </r>
  <r>
    <x v="1293"/>
    <s v="M0034"/>
    <x v="68"/>
    <n v="14"/>
    <n v="21653.919999999998"/>
    <x v="0"/>
    <x v="3"/>
    <x v="0"/>
    <x v="4"/>
    <s v="Online"/>
  </r>
  <r>
    <x v="1294"/>
    <s v="M0040"/>
    <x v="68"/>
    <n v="19"/>
    <n v="20006.189999999999"/>
    <x v="0"/>
    <x v="2"/>
    <x v="0"/>
    <x v="3"/>
    <s v="Online"/>
  </r>
  <r>
    <x v="1295"/>
    <s v="M0008"/>
    <x v="68"/>
    <n v="7"/>
    <n v="22.58"/>
    <x v="0"/>
    <x v="2"/>
    <x v="0"/>
    <x v="2"/>
    <s v="Online"/>
  </r>
  <r>
    <x v="1296"/>
    <s v="M0009"/>
    <x v="68"/>
    <n v="21"/>
    <n v="1709.3"/>
    <x v="0"/>
    <x v="0"/>
    <x v="0"/>
    <x v="0"/>
    <s v="POS"/>
  </r>
  <r>
    <x v="1297"/>
    <s v="M0016"/>
    <x v="68"/>
    <n v="18"/>
    <n v="33709.06"/>
    <x v="0"/>
    <x v="3"/>
    <x v="0"/>
    <x v="4"/>
    <s v="POS"/>
  </r>
  <r>
    <x v="1298"/>
    <s v="M0041"/>
    <x v="68"/>
    <n v="20"/>
    <n v="16898.95"/>
    <x v="0"/>
    <x v="1"/>
    <x v="0"/>
    <x v="3"/>
    <s v="Online"/>
  </r>
  <r>
    <x v="1299"/>
    <s v="M0033"/>
    <x v="68"/>
    <n v="8"/>
    <n v="47237.8"/>
    <x v="1"/>
    <x v="0"/>
    <x v="5"/>
    <x v="4"/>
    <s v="POS"/>
  </r>
  <r>
    <x v="1300"/>
    <s v="M0021"/>
    <x v="68"/>
    <n v="6"/>
    <n v="605.86"/>
    <x v="0"/>
    <x v="0"/>
    <x v="0"/>
    <x v="4"/>
    <s v="Online"/>
  </r>
  <r>
    <x v="1301"/>
    <s v="M0032"/>
    <x v="68"/>
    <n v="5"/>
    <n v="33738.44"/>
    <x v="0"/>
    <x v="0"/>
    <x v="0"/>
    <x v="3"/>
    <s v="POS"/>
  </r>
  <r>
    <x v="1302"/>
    <s v="M0047"/>
    <x v="68"/>
    <n v="12"/>
    <n v="50707.4"/>
    <x v="0"/>
    <x v="3"/>
    <x v="0"/>
    <x v="0"/>
    <s v="Online"/>
  </r>
  <r>
    <x v="1303"/>
    <s v="M0020"/>
    <x v="68"/>
    <n v="23"/>
    <n v="1549.86"/>
    <x v="0"/>
    <x v="3"/>
    <x v="0"/>
    <x v="2"/>
    <s v="Online"/>
  </r>
  <r>
    <x v="1304"/>
    <s v="M0009"/>
    <x v="68"/>
    <n v="6"/>
    <n v="809.33"/>
    <x v="0"/>
    <x v="2"/>
    <x v="0"/>
    <x v="0"/>
    <s v="Online"/>
  </r>
  <r>
    <x v="1305"/>
    <s v="M0027"/>
    <x v="68"/>
    <n v="23"/>
    <n v="3630.22"/>
    <x v="1"/>
    <x v="2"/>
    <x v="1"/>
    <x v="3"/>
    <s v="Online"/>
  </r>
  <r>
    <x v="1306"/>
    <s v="M0044"/>
    <x v="68"/>
    <n v="11"/>
    <n v="1644.8"/>
    <x v="0"/>
    <x v="2"/>
    <x v="0"/>
    <x v="0"/>
    <s v="Online"/>
  </r>
  <r>
    <x v="1307"/>
    <s v="M0022"/>
    <x v="68"/>
    <n v="17"/>
    <n v="4758.45"/>
    <x v="0"/>
    <x v="1"/>
    <x v="0"/>
    <x v="2"/>
    <s v="POS"/>
  </r>
  <r>
    <x v="1308"/>
    <s v="M0034"/>
    <x v="68"/>
    <n v="13"/>
    <n v="19882.72"/>
    <x v="0"/>
    <x v="0"/>
    <x v="0"/>
    <x v="4"/>
    <s v="POS"/>
  </r>
  <r>
    <x v="1309"/>
    <s v="M0012"/>
    <x v="68"/>
    <n v="10"/>
    <n v="38018.86"/>
    <x v="0"/>
    <x v="3"/>
    <x v="0"/>
    <x v="0"/>
    <s v="POS"/>
  </r>
  <r>
    <x v="1310"/>
    <s v="M0039"/>
    <x v="68"/>
    <n v="18"/>
    <n v="13575.56"/>
    <x v="0"/>
    <x v="0"/>
    <x v="0"/>
    <x v="0"/>
    <s v="POS"/>
  </r>
  <r>
    <x v="1311"/>
    <s v="M0025"/>
    <x v="68"/>
    <n v="17"/>
    <n v="14366.02"/>
    <x v="2"/>
    <x v="1"/>
    <x v="0"/>
    <x v="1"/>
    <s v="POS"/>
  </r>
  <r>
    <x v="1312"/>
    <s v="M0014"/>
    <x v="69"/>
    <n v="13"/>
    <n v="5677.29"/>
    <x v="0"/>
    <x v="0"/>
    <x v="0"/>
    <x v="0"/>
    <s v="Online"/>
  </r>
  <r>
    <x v="1313"/>
    <s v="M0027"/>
    <x v="69"/>
    <n v="11"/>
    <n v="4841.7"/>
    <x v="0"/>
    <x v="0"/>
    <x v="0"/>
    <x v="3"/>
    <s v="POS"/>
  </r>
  <r>
    <x v="1314"/>
    <s v="M0039"/>
    <x v="69"/>
    <n v="11"/>
    <n v="45360.37"/>
    <x v="0"/>
    <x v="2"/>
    <x v="0"/>
    <x v="0"/>
    <s v="Online"/>
  </r>
  <r>
    <x v="1315"/>
    <s v="M0046"/>
    <x v="69"/>
    <n v="17"/>
    <n v="27076.58"/>
    <x v="0"/>
    <x v="1"/>
    <x v="0"/>
    <x v="2"/>
    <s v="Online"/>
  </r>
  <r>
    <x v="1316"/>
    <s v="M0003"/>
    <x v="69"/>
    <n v="14"/>
    <n v="2440.7199999999998"/>
    <x v="0"/>
    <x v="2"/>
    <x v="0"/>
    <x v="3"/>
    <s v="Online"/>
  </r>
  <r>
    <x v="1317"/>
    <s v="M0026"/>
    <x v="69"/>
    <n v="9"/>
    <n v="51315.26"/>
    <x v="0"/>
    <x v="3"/>
    <x v="0"/>
    <x v="2"/>
    <s v="POS"/>
  </r>
  <r>
    <x v="1318"/>
    <s v="M0050"/>
    <x v="69"/>
    <n v="17"/>
    <n v="4727.76"/>
    <x v="0"/>
    <x v="0"/>
    <x v="0"/>
    <x v="2"/>
    <s v="Online"/>
  </r>
  <r>
    <x v="1319"/>
    <s v="M0020"/>
    <x v="69"/>
    <n v="8"/>
    <n v="1280.82"/>
    <x v="0"/>
    <x v="3"/>
    <x v="0"/>
    <x v="2"/>
    <s v="POS"/>
  </r>
  <r>
    <x v="1320"/>
    <s v="M0023"/>
    <x v="69"/>
    <n v="21"/>
    <n v="2456.25"/>
    <x v="0"/>
    <x v="3"/>
    <x v="0"/>
    <x v="1"/>
    <s v="Online"/>
  </r>
  <r>
    <x v="1321"/>
    <s v="M0045"/>
    <x v="69"/>
    <n v="15"/>
    <n v="2546.2399999999998"/>
    <x v="0"/>
    <x v="0"/>
    <x v="0"/>
    <x v="1"/>
    <s v="Online"/>
  </r>
  <r>
    <x v="1322"/>
    <s v="M0049"/>
    <x v="69"/>
    <n v="22"/>
    <n v="36123.519999999997"/>
    <x v="0"/>
    <x v="1"/>
    <x v="0"/>
    <x v="0"/>
    <s v="POS"/>
  </r>
  <r>
    <x v="1323"/>
    <s v="M0011"/>
    <x v="69"/>
    <n v="18"/>
    <n v="51349"/>
    <x v="0"/>
    <x v="1"/>
    <x v="0"/>
    <x v="1"/>
    <s v="Online"/>
  </r>
  <r>
    <x v="1324"/>
    <s v="M0048"/>
    <x v="69"/>
    <n v="12"/>
    <n v="42657.54"/>
    <x v="0"/>
    <x v="3"/>
    <x v="0"/>
    <x v="1"/>
    <s v="POS"/>
  </r>
  <r>
    <x v="1325"/>
    <s v="M0048"/>
    <x v="70"/>
    <n v="18"/>
    <n v="22109.97"/>
    <x v="0"/>
    <x v="1"/>
    <x v="0"/>
    <x v="1"/>
    <s v="Online"/>
  </r>
  <r>
    <x v="1326"/>
    <s v="M0033"/>
    <x v="70"/>
    <n v="11"/>
    <n v="40179.519999999997"/>
    <x v="0"/>
    <x v="3"/>
    <x v="0"/>
    <x v="4"/>
    <s v="POS"/>
  </r>
  <r>
    <x v="1327"/>
    <s v="M0029"/>
    <x v="70"/>
    <n v="9"/>
    <n v="4550.6400000000003"/>
    <x v="0"/>
    <x v="3"/>
    <x v="0"/>
    <x v="4"/>
    <s v="POS"/>
  </r>
  <r>
    <x v="1328"/>
    <s v="M0037"/>
    <x v="70"/>
    <n v="16"/>
    <n v="8019.33"/>
    <x v="0"/>
    <x v="0"/>
    <x v="0"/>
    <x v="0"/>
    <s v="Online"/>
  </r>
  <r>
    <x v="1329"/>
    <s v="M0003"/>
    <x v="70"/>
    <n v="8"/>
    <n v="3562.17"/>
    <x v="2"/>
    <x v="2"/>
    <x v="0"/>
    <x v="3"/>
    <s v="Online"/>
  </r>
  <r>
    <x v="1330"/>
    <s v="M0013"/>
    <x v="70"/>
    <n v="15"/>
    <n v="39786.03"/>
    <x v="2"/>
    <x v="3"/>
    <x v="0"/>
    <x v="0"/>
    <s v="POS"/>
  </r>
  <r>
    <x v="1331"/>
    <s v="M0026"/>
    <x v="70"/>
    <n v="8"/>
    <n v="907.76"/>
    <x v="0"/>
    <x v="1"/>
    <x v="0"/>
    <x v="2"/>
    <s v="Online"/>
  </r>
  <r>
    <x v="1332"/>
    <s v="M0026"/>
    <x v="70"/>
    <n v="22"/>
    <n v="49145.29"/>
    <x v="0"/>
    <x v="0"/>
    <x v="0"/>
    <x v="2"/>
    <s v="POS"/>
  </r>
  <r>
    <x v="1333"/>
    <s v="M0005"/>
    <x v="70"/>
    <n v="13"/>
    <n v="2960.85"/>
    <x v="0"/>
    <x v="3"/>
    <x v="0"/>
    <x v="4"/>
    <s v="Online"/>
  </r>
  <r>
    <x v="1334"/>
    <s v="M0041"/>
    <x v="70"/>
    <n v="15"/>
    <n v="41204.78"/>
    <x v="0"/>
    <x v="2"/>
    <x v="0"/>
    <x v="3"/>
    <s v="POS"/>
  </r>
  <r>
    <x v="1335"/>
    <s v="M0021"/>
    <x v="70"/>
    <n v="7"/>
    <n v="843.43"/>
    <x v="0"/>
    <x v="2"/>
    <x v="0"/>
    <x v="4"/>
    <s v="Online"/>
  </r>
  <r>
    <x v="1336"/>
    <s v="M0014"/>
    <x v="70"/>
    <n v="7"/>
    <n v="33531.68"/>
    <x v="0"/>
    <x v="3"/>
    <x v="0"/>
    <x v="0"/>
    <s v="Online"/>
  </r>
  <r>
    <x v="1337"/>
    <s v="M0048"/>
    <x v="70"/>
    <n v="13"/>
    <n v="12337.24"/>
    <x v="0"/>
    <x v="2"/>
    <x v="0"/>
    <x v="1"/>
    <s v="POS"/>
  </r>
  <r>
    <x v="1338"/>
    <s v="M0009"/>
    <x v="70"/>
    <n v="16"/>
    <n v="548.05999999999995"/>
    <x v="0"/>
    <x v="2"/>
    <x v="0"/>
    <x v="0"/>
    <s v="POS"/>
  </r>
  <r>
    <x v="1339"/>
    <s v="M0031"/>
    <x v="70"/>
    <n v="10"/>
    <n v="1148.97"/>
    <x v="0"/>
    <x v="3"/>
    <x v="0"/>
    <x v="3"/>
    <s v="POS"/>
  </r>
  <r>
    <x v="1340"/>
    <s v="M0020"/>
    <x v="70"/>
    <n v="11"/>
    <n v="2763.41"/>
    <x v="0"/>
    <x v="0"/>
    <x v="0"/>
    <x v="2"/>
    <s v="Online"/>
  </r>
  <r>
    <x v="1341"/>
    <s v="M0042"/>
    <x v="70"/>
    <n v="9"/>
    <n v="4376.68"/>
    <x v="0"/>
    <x v="2"/>
    <x v="0"/>
    <x v="2"/>
    <s v="Online"/>
  </r>
  <r>
    <x v="1342"/>
    <s v="M0022"/>
    <x v="71"/>
    <n v="15"/>
    <n v="2323.27"/>
    <x v="0"/>
    <x v="3"/>
    <x v="0"/>
    <x v="2"/>
    <s v="Online"/>
  </r>
  <r>
    <x v="1343"/>
    <s v="M0037"/>
    <x v="71"/>
    <n v="10"/>
    <n v="53378.23"/>
    <x v="0"/>
    <x v="1"/>
    <x v="0"/>
    <x v="0"/>
    <s v="POS"/>
  </r>
  <r>
    <x v="1344"/>
    <s v="M0031"/>
    <x v="71"/>
    <n v="15"/>
    <n v="361.61"/>
    <x v="0"/>
    <x v="1"/>
    <x v="0"/>
    <x v="3"/>
    <s v="POS"/>
  </r>
  <r>
    <x v="1345"/>
    <s v="M0027"/>
    <x v="71"/>
    <n v="16"/>
    <n v="3127.91"/>
    <x v="0"/>
    <x v="3"/>
    <x v="0"/>
    <x v="3"/>
    <s v="Online"/>
  </r>
  <r>
    <x v="1346"/>
    <s v="M0013"/>
    <x v="71"/>
    <n v="22"/>
    <n v="50129.39"/>
    <x v="1"/>
    <x v="3"/>
    <x v="5"/>
    <x v="0"/>
    <s v="Online"/>
  </r>
  <r>
    <x v="1347"/>
    <s v="M0033"/>
    <x v="71"/>
    <n v="10"/>
    <n v="28900.18"/>
    <x v="0"/>
    <x v="1"/>
    <x v="0"/>
    <x v="4"/>
    <s v="Online"/>
  </r>
  <r>
    <x v="1348"/>
    <s v="M0018"/>
    <x v="71"/>
    <n v="12"/>
    <n v="3408.85"/>
    <x v="0"/>
    <x v="3"/>
    <x v="0"/>
    <x v="2"/>
    <s v="POS"/>
  </r>
  <r>
    <x v="1349"/>
    <s v="M0010"/>
    <x v="71"/>
    <n v="10"/>
    <n v="2533.2600000000002"/>
    <x v="0"/>
    <x v="1"/>
    <x v="0"/>
    <x v="2"/>
    <s v="Online"/>
  </r>
  <r>
    <x v="1350"/>
    <s v="M0014"/>
    <x v="71"/>
    <n v="6"/>
    <n v="5484.36"/>
    <x v="0"/>
    <x v="1"/>
    <x v="0"/>
    <x v="0"/>
    <s v="Online"/>
  </r>
  <r>
    <x v="1351"/>
    <s v="M0030"/>
    <x v="71"/>
    <n v="15"/>
    <n v="3026.91"/>
    <x v="0"/>
    <x v="1"/>
    <x v="0"/>
    <x v="1"/>
    <s v="Online"/>
  </r>
  <r>
    <x v="1352"/>
    <s v="M0045"/>
    <x v="71"/>
    <n v="18"/>
    <n v="1013.47"/>
    <x v="0"/>
    <x v="3"/>
    <x v="0"/>
    <x v="1"/>
    <s v="Online"/>
  </r>
  <r>
    <x v="1353"/>
    <s v="M0016"/>
    <x v="71"/>
    <n v="17"/>
    <n v="46874.91"/>
    <x v="0"/>
    <x v="2"/>
    <x v="0"/>
    <x v="4"/>
    <s v="POS"/>
  </r>
  <r>
    <x v="1354"/>
    <s v="M0021"/>
    <x v="71"/>
    <n v="13"/>
    <n v="5205.3599999999997"/>
    <x v="0"/>
    <x v="2"/>
    <x v="0"/>
    <x v="4"/>
    <s v="Online"/>
  </r>
  <r>
    <x v="1355"/>
    <s v="M0019"/>
    <x v="71"/>
    <n v="17"/>
    <n v="45286.5"/>
    <x v="2"/>
    <x v="3"/>
    <x v="0"/>
    <x v="0"/>
    <s v="POS"/>
  </r>
  <r>
    <x v="1356"/>
    <s v="M0045"/>
    <x v="71"/>
    <n v="6"/>
    <n v="2695.76"/>
    <x v="0"/>
    <x v="1"/>
    <x v="0"/>
    <x v="1"/>
    <s v="Online"/>
  </r>
  <r>
    <x v="1357"/>
    <s v="M0016"/>
    <x v="71"/>
    <n v="7"/>
    <n v="51692.53"/>
    <x v="0"/>
    <x v="0"/>
    <x v="0"/>
    <x v="4"/>
    <s v="POS"/>
  </r>
  <r>
    <x v="1358"/>
    <s v="M0034"/>
    <x v="71"/>
    <n v="13"/>
    <n v="18909.419999999998"/>
    <x v="1"/>
    <x v="2"/>
    <x v="6"/>
    <x v="4"/>
    <s v="POS"/>
  </r>
  <r>
    <x v="1359"/>
    <s v="M0050"/>
    <x v="71"/>
    <n v="21"/>
    <n v="1080.8699999999999"/>
    <x v="2"/>
    <x v="3"/>
    <x v="0"/>
    <x v="2"/>
    <s v="Online"/>
  </r>
  <r>
    <x v="1360"/>
    <s v="M0033"/>
    <x v="72"/>
    <n v="13"/>
    <n v="16941.599999999999"/>
    <x v="0"/>
    <x v="3"/>
    <x v="0"/>
    <x v="4"/>
    <s v="POS"/>
  </r>
  <r>
    <x v="1361"/>
    <s v="M0012"/>
    <x v="72"/>
    <n v="9"/>
    <n v="27761.85"/>
    <x v="0"/>
    <x v="2"/>
    <x v="0"/>
    <x v="0"/>
    <s v="POS"/>
  </r>
  <r>
    <x v="1362"/>
    <s v="M0034"/>
    <x v="72"/>
    <n v="5"/>
    <n v="49297.43"/>
    <x v="2"/>
    <x v="2"/>
    <x v="0"/>
    <x v="4"/>
    <s v="Online"/>
  </r>
  <r>
    <x v="1363"/>
    <s v="M0020"/>
    <x v="72"/>
    <n v="15"/>
    <n v="46.39"/>
    <x v="0"/>
    <x v="3"/>
    <x v="0"/>
    <x v="2"/>
    <s v="Online"/>
  </r>
  <r>
    <x v="1364"/>
    <s v="M0050"/>
    <x v="72"/>
    <n v="19"/>
    <n v="5436.99"/>
    <x v="0"/>
    <x v="2"/>
    <x v="0"/>
    <x v="2"/>
    <s v="Online"/>
  </r>
  <r>
    <x v="1365"/>
    <s v="M0045"/>
    <x v="72"/>
    <n v="23"/>
    <n v="5385.1"/>
    <x v="0"/>
    <x v="0"/>
    <x v="0"/>
    <x v="1"/>
    <s v="POS"/>
  </r>
  <r>
    <x v="1366"/>
    <s v="M0031"/>
    <x v="72"/>
    <n v="15"/>
    <n v="3621.3"/>
    <x v="0"/>
    <x v="1"/>
    <x v="0"/>
    <x v="3"/>
    <s v="Online"/>
  </r>
  <r>
    <x v="1367"/>
    <s v="M0032"/>
    <x v="72"/>
    <n v="22"/>
    <n v="50934.239999999998"/>
    <x v="0"/>
    <x v="0"/>
    <x v="0"/>
    <x v="3"/>
    <s v="Online"/>
  </r>
  <r>
    <x v="1368"/>
    <s v="M0002"/>
    <x v="72"/>
    <n v="14"/>
    <n v="21304.78"/>
    <x v="0"/>
    <x v="1"/>
    <x v="0"/>
    <x v="0"/>
    <s v="Online"/>
  </r>
  <r>
    <x v="1369"/>
    <s v="M0040"/>
    <x v="72"/>
    <n v="7"/>
    <n v="9215.57"/>
    <x v="0"/>
    <x v="3"/>
    <x v="0"/>
    <x v="3"/>
    <s v="POS"/>
  </r>
  <r>
    <x v="1370"/>
    <s v="M0026"/>
    <x v="72"/>
    <n v="11"/>
    <n v="54452.95"/>
    <x v="0"/>
    <x v="0"/>
    <x v="0"/>
    <x v="2"/>
    <s v="Online"/>
  </r>
  <r>
    <x v="1371"/>
    <s v="M0025"/>
    <x v="72"/>
    <n v="20"/>
    <n v="43940.5"/>
    <x v="1"/>
    <x v="0"/>
    <x v="1"/>
    <x v="1"/>
    <s v="Online"/>
  </r>
  <r>
    <x v="1372"/>
    <s v="M0041"/>
    <x v="72"/>
    <n v="6"/>
    <n v="21882.080000000002"/>
    <x v="0"/>
    <x v="0"/>
    <x v="0"/>
    <x v="3"/>
    <s v="POS"/>
  </r>
  <r>
    <x v="1373"/>
    <s v="M0014"/>
    <x v="72"/>
    <n v="8"/>
    <n v="51841.87"/>
    <x v="0"/>
    <x v="0"/>
    <x v="0"/>
    <x v="0"/>
    <s v="POS"/>
  </r>
  <r>
    <x v="1374"/>
    <s v="M0039"/>
    <x v="72"/>
    <n v="13"/>
    <n v="46296.5"/>
    <x v="0"/>
    <x v="3"/>
    <x v="0"/>
    <x v="0"/>
    <s v="Online"/>
  </r>
  <r>
    <x v="1375"/>
    <s v="M0025"/>
    <x v="72"/>
    <n v="15"/>
    <n v="26969.45"/>
    <x v="0"/>
    <x v="3"/>
    <x v="0"/>
    <x v="1"/>
    <s v="Online"/>
  </r>
  <r>
    <x v="1376"/>
    <s v="M0006"/>
    <x v="72"/>
    <n v="13"/>
    <n v="2035.66"/>
    <x v="0"/>
    <x v="3"/>
    <x v="0"/>
    <x v="4"/>
    <s v="POS"/>
  </r>
  <r>
    <x v="1377"/>
    <s v="M0048"/>
    <x v="73"/>
    <n v="18"/>
    <n v="13297.92"/>
    <x v="0"/>
    <x v="2"/>
    <x v="0"/>
    <x v="1"/>
    <s v="POS"/>
  </r>
  <r>
    <x v="1378"/>
    <s v="M0014"/>
    <x v="73"/>
    <n v="11"/>
    <n v="2193.0500000000002"/>
    <x v="0"/>
    <x v="0"/>
    <x v="0"/>
    <x v="0"/>
    <s v="POS"/>
  </r>
  <r>
    <x v="1379"/>
    <s v="M0043"/>
    <x v="73"/>
    <n v="8"/>
    <n v="55783.22"/>
    <x v="0"/>
    <x v="0"/>
    <x v="0"/>
    <x v="3"/>
    <s v="Online"/>
  </r>
  <r>
    <x v="1380"/>
    <s v="M0001"/>
    <x v="73"/>
    <n v="2"/>
    <n v="14967.57"/>
    <x v="0"/>
    <x v="3"/>
    <x v="0"/>
    <x v="0"/>
    <s v="POS"/>
  </r>
  <r>
    <x v="1381"/>
    <s v="M0040"/>
    <x v="73"/>
    <n v="0"/>
    <n v="18697.580000000002"/>
    <x v="0"/>
    <x v="0"/>
    <x v="0"/>
    <x v="3"/>
    <s v="POS"/>
  </r>
  <r>
    <x v="1382"/>
    <s v="M0017"/>
    <x v="73"/>
    <n v="0"/>
    <n v="49811.26"/>
    <x v="0"/>
    <x v="1"/>
    <x v="0"/>
    <x v="2"/>
    <s v="POS"/>
  </r>
  <r>
    <x v="1383"/>
    <s v="M0034"/>
    <x v="73"/>
    <n v="8"/>
    <n v="2232.69"/>
    <x v="0"/>
    <x v="1"/>
    <x v="0"/>
    <x v="4"/>
    <s v="Online"/>
  </r>
  <r>
    <x v="1384"/>
    <s v="M0023"/>
    <x v="73"/>
    <n v="18"/>
    <n v="2333.89"/>
    <x v="0"/>
    <x v="0"/>
    <x v="0"/>
    <x v="1"/>
    <s v="Online"/>
  </r>
  <r>
    <x v="1385"/>
    <s v="M0005"/>
    <x v="73"/>
    <n v="13"/>
    <n v="3047.53"/>
    <x v="1"/>
    <x v="2"/>
    <x v="2"/>
    <x v="4"/>
    <s v="POS"/>
  </r>
  <r>
    <x v="1386"/>
    <s v="M0011"/>
    <x v="73"/>
    <n v="14"/>
    <n v="26568.94"/>
    <x v="1"/>
    <x v="3"/>
    <x v="2"/>
    <x v="1"/>
    <s v="POS"/>
  </r>
  <r>
    <x v="1387"/>
    <s v="M0008"/>
    <x v="73"/>
    <n v="17"/>
    <n v="1820.32"/>
    <x v="0"/>
    <x v="3"/>
    <x v="0"/>
    <x v="2"/>
    <s v="Online"/>
  </r>
  <r>
    <x v="1388"/>
    <s v="M0023"/>
    <x v="73"/>
    <n v="12"/>
    <n v="4865.24"/>
    <x v="0"/>
    <x v="2"/>
    <x v="0"/>
    <x v="1"/>
    <s v="Online"/>
  </r>
  <r>
    <x v="1389"/>
    <s v="M0049"/>
    <x v="73"/>
    <n v="21"/>
    <n v="25185.97"/>
    <x v="0"/>
    <x v="1"/>
    <x v="0"/>
    <x v="0"/>
    <s v="POS"/>
  </r>
  <r>
    <x v="1390"/>
    <s v="M0011"/>
    <x v="73"/>
    <n v="17"/>
    <n v="35924.71"/>
    <x v="0"/>
    <x v="3"/>
    <x v="0"/>
    <x v="1"/>
    <s v="Online"/>
  </r>
  <r>
    <x v="1391"/>
    <s v="M0008"/>
    <x v="73"/>
    <n v="16"/>
    <n v="1243.47"/>
    <x v="0"/>
    <x v="0"/>
    <x v="0"/>
    <x v="2"/>
    <s v="Online"/>
  </r>
  <r>
    <x v="1392"/>
    <s v="M0019"/>
    <x v="73"/>
    <n v="11"/>
    <n v="38046.730000000003"/>
    <x v="0"/>
    <x v="1"/>
    <x v="0"/>
    <x v="0"/>
    <s v="Online"/>
  </r>
  <r>
    <x v="1393"/>
    <s v="M0034"/>
    <x v="74"/>
    <n v="8"/>
    <n v="50006.65"/>
    <x v="0"/>
    <x v="0"/>
    <x v="0"/>
    <x v="4"/>
    <s v="Online"/>
  </r>
  <r>
    <x v="1394"/>
    <s v="M0047"/>
    <x v="74"/>
    <n v="11"/>
    <n v="29525.02"/>
    <x v="0"/>
    <x v="1"/>
    <x v="0"/>
    <x v="0"/>
    <s v="Online"/>
  </r>
  <r>
    <x v="1395"/>
    <s v="M0006"/>
    <x v="74"/>
    <n v="14"/>
    <n v="1264.31"/>
    <x v="0"/>
    <x v="0"/>
    <x v="0"/>
    <x v="4"/>
    <s v="Online"/>
  </r>
  <r>
    <x v="1396"/>
    <s v="M0021"/>
    <x v="74"/>
    <n v="9"/>
    <n v="5247.43"/>
    <x v="0"/>
    <x v="1"/>
    <x v="0"/>
    <x v="4"/>
    <s v="POS"/>
  </r>
  <r>
    <x v="1397"/>
    <s v="M0039"/>
    <x v="74"/>
    <n v="22"/>
    <n v="32959.11"/>
    <x v="0"/>
    <x v="1"/>
    <x v="0"/>
    <x v="0"/>
    <s v="Online"/>
  </r>
  <r>
    <x v="1398"/>
    <s v="M0026"/>
    <x v="74"/>
    <n v="21"/>
    <n v="54104.03"/>
    <x v="0"/>
    <x v="3"/>
    <x v="0"/>
    <x v="2"/>
    <s v="POS"/>
  </r>
  <r>
    <x v="1399"/>
    <s v="M0024"/>
    <x v="74"/>
    <n v="9"/>
    <n v="1593.93"/>
    <x v="1"/>
    <x v="3"/>
    <x v="7"/>
    <x v="4"/>
    <s v="POS"/>
  </r>
  <r>
    <x v="1400"/>
    <s v="M0003"/>
    <x v="74"/>
    <n v="15"/>
    <n v="414.84"/>
    <x v="0"/>
    <x v="0"/>
    <x v="0"/>
    <x v="3"/>
    <s v="Online"/>
  </r>
  <r>
    <x v="1401"/>
    <s v="M0044"/>
    <x v="74"/>
    <n v="9"/>
    <n v="1614"/>
    <x v="0"/>
    <x v="2"/>
    <x v="0"/>
    <x v="0"/>
    <s v="Online"/>
  </r>
  <r>
    <x v="1402"/>
    <s v="M0027"/>
    <x v="74"/>
    <n v="8"/>
    <n v="2193.23"/>
    <x v="0"/>
    <x v="0"/>
    <x v="0"/>
    <x v="3"/>
    <s v="Online"/>
  </r>
  <r>
    <x v="1403"/>
    <s v="M0048"/>
    <x v="75"/>
    <n v="15"/>
    <n v="17013.22"/>
    <x v="1"/>
    <x v="2"/>
    <x v="2"/>
    <x v="1"/>
    <s v="POS"/>
  </r>
  <r>
    <x v="1404"/>
    <s v="M0017"/>
    <x v="75"/>
    <n v="8"/>
    <n v="39319.9"/>
    <x v="0"/>
    <x v="1"/>
    <x v="0"/>
    <x v="2"/>
    <s v="Online"/>
  </r>
  <r>
    <x v="1405"/>
    <s v="M0015"/>
    <x v="75"/>
    <n v="17"/>
    <n v="5588"/>
    <x v="0"/>
    <x v="0"/>
    <x v="0"/>
    <x v="4"/>
    <s v="POS"/>
  </r>
  <r>
    <x v="1406"/>
    <s v="M0008"/>
    <x v="75"/>
    <n v="9"/>
    <n v="3475.59"/>
    <x v="1"/>
    <x v="0"/>
    <x v="5"/>
    <x v="2"/>
    <s v="POS"/>
  </r>
  <r>
    <x v="1407"/>
    <s v="M0011"/>
    <x v="75"/>
    <n v="17"/>
    <n v="35055.5"/>
    <x v="0"/>
    <x v="3"/>
    <x v="0"/>
    <x v="1"/>
    <s v="Online"/>
  </r>
  <r>
    <x v="1408"/>
    <s v="M0006"/>
    <x v="75"/>
    <n v="17"/>
    <n v="324.85000000000002"/>
    <x v="0"/>
    <x v="0"/>
    <x v="0"/>
    <x v="4"/>
    <s v="Online"/>
  </r>
  <r>
    <x v="1409"/>
    <s v="M0030"/>
    <x v="75"/>
    <n v="13"/>
    <n v="437.16"/>
    <x v="0"/>
    <x v="2"/>
    <x v="0"/>
    <x v="1"/>
    <s v="Online"/>
  </r>
  <r>
    <x v="1410"/>
    <s v="M0014"/>
    <x v="75"/>
    <n v="10"/>
    <n v="28138.84"/>
    <x v="1"/>
    <x v="2"/>
    <x v="1"/>
    <x v="0"/>
    <s v="Online"/>
  </r>
  <r>
    <x v="1411"/>
    <s v="M0029"/>
    <x v="75"/>
    <n v="18"/>
    <n v="736.08"/>
    <x v="0"/>
    <x v="1"/>
    <x v="0"/>
    <x v="4"/>
    <s v="Online"/>
  </r>
  <r>
    <x v="1412"/>
    <s v="M0038"/>
    <x v="75"/>
    <n v="14"/>
    <n v="3290.34"/>
    <x v="0"/>
    <x v="3"/>
    <x v="0"/>
    <x v="1"/>
    <s v="Online"/>
  </r>
  <r>
    <x v="1413"/>
    <s v="M0018"/>
    <x v="75"/>
    <n v="18"/>
    <n v="1941.84"/>
    <x v="0"/>
    <x v="3"/>
    <x v="0"/>
    <x v="2"/>
    <s v="Online"/>
  </r>
  <r>
    <x v="1414"/>
    <s v="M0036"/>
    <x v="75"/>
    <n v="8"/>
    <n v="751.38"/>
    <x v="0"/>
    <x v="2"/>
    <x v="0"/>
    <x v="0"/>
    <s v="POS"/>
  </r>
  <r>
    <x v="1415"/>
    <s v="M0047"/>
    <x v="75"/>
    <n v="20"/>
    <n v="10947.04"/>
    <x v="1"/>
    <x v="3"/>
    <x v="5"/>
    <x v="0"/>
    <s v="POS"/>
  </r>
  <r>
    <x v="1416"/>
    <s v="M0009"/>
    <x v="75"/>
    <n v="10"/>
    <n v="673.82"/>
    <x v="0"/>
    <x v="3"/>
    <x v="0"/>
    <x v="0"/>
    <s v="Online"/>
  </r>
  <r>
    <x v="1417"/>
    <s v="M0041"/>
    <x v="75"/>
    <n v="16"/>
    <n v="14645.07"/>
    <x v="0"/>
    <x v="2"/>
    <x v="0"/>
    <x v="3"/>
    <s v="Online"/>
  </r>
  <r>
    <x v="1418"/>
    <s v="M0027"/>
    <x v="75"/>
    <n v="23"/>
    <n v="3008.3"/>
    <x v="0"/>
    <x v="1"/>
    <x v="0"/>
    <x v="3"/>
    <s v="POS"/>
  </r>
  <r>
    <x v="1419"/>
    <s v="M0016"/>
    <x v="75"/>
    <n v="19"/>
    <n v="12285.26"/>
    <x v="0"/>
    <x v="3"/>
    <x v="0"/>
    <x v="4"/>
    <s v="POS"/>
  </r>
  <r>
    <x v="1420"/>
    <s v="M0047"/>
    <x v="75"/>
    <n v="15"/>
    <n v="54778.01"/>
    <x v="0"/>
    <x v="2"/>
    <x v="0"/>
    <x v="0"/>
    <s v="POS"/>
  </r>
  <r>
    <x v="1421"/>
    <s v="M0014"/>
    <x v="75"/>
    <n v="12"/>
    <n v="9699.2099999999991"/>
    <x v="2"/>
    <x v="3"/>
    <x v="0"/>
    <x v="0"/>
    <s v="Online"/>
  </r>
  <r>
    <x v="1422"/>
    <s v="M0034"/>
    <x v="75"/>
    <n v="11"/>
    <n v="55589.23"/>
    <x v="0"/>
    <x v="2"/>
    <x v="0"/>
    <x v="4"/>
    <s v="POS"/>
  </r>
  <r>
    <x v="1423"/>
    <s v="M0025"/>
    <x v="75"/>
    <n v="12"/>
    <n v="27872.61"/>
    <x v="0"/>
    <x v="3"/>
    <x v="0"/>
    <x v="1"/>
    <s v="POS"/>
  </r>
  <r>
    <x v="1424"/>
    <s v="M0009"/>
    <x v="75"/>
    <n v="9"/>
    <n v="5080.59"/>
    <x v="0"/>
    <x v="0"/>
    <x v="0"/>
    <x v="0"/>
    <s v="Online"/>
  </r>
  <r>
    <x v="1425"/>
    <s v="M0042"/>
    <x v="75"/>
    <n v="11"/>
    <n v="2530.37"/>
    <x v="0"/>
    <x v="0"/>
    <x v="0"/>
    <x v="2"/>
    <s v="Online"/>
  </r>
  <r>
    <x v="1426"/>
    <s v="M0013"/>
    <x v="76"/>
    <n v="6"/>
    <n v="26593.93"/>
    <x v="0"/>
    <x v="3"/>
    <x v="0"/>
    <x v="0"/>
    <s v="Online"/>
  </r>
  <r>
    <x v="1427"/>
    <s v="M0019"/>
    <x v="76"/>
    <n v="6"/>
    <n v="30166.91"/>
    <x v="0"/>
    <x v="1"/>
    <x v="0"/>
    <x v="0"/>
    <s v="POS"/>
  </r>
  <r>
    <x v="1428"/>
    <s v="M0016"/>
    <x v="76"/>
    <n v="17"/>
    <n v="10371.42"/>
    <x v="0"/>
    <x v="2"/>
    <x v="0"/>
    <x v="4"/>
    <s v="Online"/>
  </r>
  <r>
    <x v="1429"/>
    <s v="M0041"/>
    <x v="76"/>
    <n v="10"/>
    <n v="9465.9599999999991"/>
    <x v="1"/>
    <x v="0"/>
    <x v="4"/>
    <x v="3"/>
    <s v="POS"/>
  </r>
  <r>
    <x v="1430"/>
    <s v="M0027"/>
    <x v="76"/>
    <n v="16"/>
    <n v="3688.01"/>
    <x v="0"/>
    <x v="1"/>
    <x v="0"/>
    <x v="3"/>
    <s v="POS"/>
  </r>
  <r>
    <x v="1431"/>
    <s v="M0022"/>
    <x v="76"/>
    <n v="19"/>
    <n v="228.27"/>
    <x v="0"/>
    <x v="3"/>
    <x v="0"/>
    <x v="2"/>
    <s v="Online"/>
  </r>
  <r>
    <x v="1432"/>
    <s v="M0013"/>
    <x v="76"/>
    <n v="10"/>
    <n v="24130.66"/>
    <x v="0"/>
    <x v="3"/>
    <x v="0"/>
    <x v="0"/>
    <s v="Online"/>
  </r>
  <r>
    <x v="1433"/>
    <s v="M0050"/>
    <x v="76"/>
    <n v="16"/>
    <n v="360.42"/>
    <x v="0"/>
    <x v="0"/>
    <x v="0"/>
    <x v="2"/>
    <s v="POS"/>
  </r>
  <r>
    <x v="1434"/>
    <s v="M0011"/>
    <x v="76"/>
    <n v="6"/>
    <n v="52045.11"/>
    <x v="0"/>
    <x v="2"/>
    <x v="0"/>
    <x v="1"/>
    <s v="POS"/>
  </r>
  <r>
    <x v="1435"/>
    <s v="M0039"/>
    <x v="76"/>
    <n v="0"/>
    <n v="47496.79"/>
    <x v="0"/>
    <x v="3"/>
    <x v="0"/>
    <x v="0"/>
    <s v="Online"/>
  </r>
  <r>
    <x v="1436"/>
    <s v="M0015"/>
    <x v="76"/>
    <n v="9"/>
    <n v="1953.57"/>
    <x v="0"/>
    <x v="1"/>
    <x v="0"/>
    <x v="4"/>
    <s v="POS"/>
  </r>
  <r>
    <x v="1437"/>
    <s v="M0043"/>
    <x v="76"/>
    <n v="23"/>
    <n v="45441.48"/>
    <x v="0"/>
    <x v="0"/>
    <x v="0"/>
    <x v="3"/>
    <s v="Online"/>
  </r>
  <r>
    <x v="1438"/>
    <s v="M0033"/>
    <x v="76"/>
    <n v="15"/>
    <n v="55622.52"/>
    <x v="0"/>
    <x v="3"/>
    <x v="0"/>
    <x v="4"/>
    <s v="Online"/>
  </r>
  <r>
    <x v="1439"/>
    <s v="M0036"/>
    <x v="76"/>
    <n v="7"/>
    <n v="2049.9499999999998"/>
    <x v="0"/>
    <x v="1"/>
    <x v="0"/>
    <x v="0"/>
    <s v="Online"/>
  </r>
  <r>
    <x v="1440"/>
    <s v="M0013"/>
    <x v="76"/>
    <n v="7"/>
    <n v="38784.44"/>
    <x v="0"/>
    <x v="3"/>
    <x v="0"/>
    <x v="0"/>
    <s v="POS"/>
  </r>
  <r>
    <x v="1441"/>
    <s v="M0014"/>
    <x v="76"/>
    <n v="9"/>
    <n v="51267.99"/>
    <x v="0"/>
    <x v="1"/>
    <x v="0"/>
    <x v="0"/>
    <s v="POS"/>
  </r>
  <r>
    <x v="1442"/>
    <s v="M0044"/>
    <x v="76"/>
    <n v="14"/>
    <n v="4026.63"/>
    <x v="0"/>
    <x v="2"/>
    <x v="0"/>
    <x v="0"/>
    <s v="Online"/>
  </r>
  <r>
    <x v="1443"/>
    <s v="M0009"/>
    <x v="76"/>
    <n v="15"/>
    <n v="3764.24"/>
    <x v="1"/>
    <x v="0"/>
    <x v="2"/>
    <x v="0"/>
    <s v="POS"/>
  </r>
  <r>
    <x v="1444"/>
    <s v="M0019"/>
    <x v="76"/>
    <n v="7"/>
    <n v="39231.21"/>
    <x v="0"/>
    <x v="0"/>
    <x v="0"/>
    <x v="0"/>
    <s v="POS"/>
  </r>
  <r>
    <x v="1445"/>
    <s v="M0012"/>
    <x v="76"/>
    <n v="20"/>
    <n v="33193.72"/>
    <x v="0"/>
    <x v="1"/>
    <x v="0"/>
    <x v="0"/>
    <s v="Online"/>
  </r>
  <r>
    <x v="1446"/>
    <s v="M0004"/>
    <x v="76"/>
    <n v="19"/>
    <n v="5518.39"/>
    <x v="2"/>
    <x v="2"/>
    <x v="0"/>
    <x v="4"/>
    <s v="Online"/>
  </r>
  <r>
    <x v="1447"/>
    <s v="M0011"/>
    <x v="76"/>
    <n v="19"/>
    <n v="42644.18"/>
    <x v="0"/>
    <x v="3"/>
    <x v="0"/>
    <x v="1"/>
    <s v="POS"/>
  </r>
  <r>
    <x v="1448"/>
    <s v="M0020"/>
    <x v="76"/>
    <n v="14"/>
    <n v="4206.53"/>
    <x v="0"/>
    <x v="3"/>
    <x v="0"/>
    <x v="2"/>
    <s v="Online"/>
  </r>
  <r>
    <x v="1449"/>
    <s v="M0047"/>
    <x v="76"/>
    <n v="19"/>
    <n v="30866.2"/>
    <x v="0"/>
    <x v="2"/>
    <x v="0"/>
    <x v="0"/>
    <s v="POS"/>
  </r>
  <r>
    <x v="1450"/>
    <s v="M0029"/>
    <x v="76"/>
    <n v="16"/>
    <n v="1869.52"/>
    <x v="0"/>
    <x v="2"/>
    <x v="0"/>
    <x v="4"/>
    <s v="POS"/>
  </r>
  <r>
    <x v="1451"/>
    <s v="M0045"/>
    <x v="76"/>
    <n v="11"/>
    <n v="4328.6000000000004"/>
    <x v="2"/>
    <x v="1"/>
    <x v="0"/>
    <x v="1"/>
    <s v="POS"/>
  </r>
  <r>
    <x v="1452"/>
    <s v="M0029"/>
    <x v="76"/>
    <n v="18"/>
    <n v="4990.71"/>
    <x v="0"/>
    <x v="0"/>
    <x v="0"/>
    <x v="4"/>
    <s v="Online"/>
  </r>
  <r>
    <x v="1453"/>
    <s v="M0004"/>
    <x v="77"/>
    <n v="14"/>
    <n v="1143.6199999999999"/>
    <x v="0"/>
    <x v="3"/>
    <x v="0"/>
    <x v="4"/>
    <s v="POS"/>
  </r>
  <r>
    <x v="1454"/>
    <s v="M0029"/>
    <x v="77"/>
    <n v="18"/>
    <n v="3553.98"/>
    <x v="0"/>
    <x v="2"/>
    <x v="0"/>
    <x v="4"/>
    <s v="POS"/>
  </r>
  <r>
    <x v="1455"/>
    <s v="M0043"/>
    <x v="77"/>
    <n v="19"/>
    <n v="40968.68"/>
    <x v="0"/>
    <x v="1"/>
    <x v="0"/>
    <x v="3"/>
    <s v="Online"/>
  </r>
  <r>
    <x v="1456"/>
    <s v="M0029"/>
    <x v="77"/>
    <n v="15"/>
    <n v="2382.4699999999998"/>
    <x v="0"/>
    <x v="3"/>
    <x v="0"/>
    <x v="4"/>
    <s v="Online"/>
  </r>
  <r>
    <x v="1457"/>
    <s v="M0048"/>
    <x v="77"/>
    <n v="15"/>
    <n v="28928.22"/>
    <x v="0"/>
    <x v="0"/>
    <x v="0"/>
    <x v="1"/>
    <s v="POS"/>
  </r>
  <r>
    <x v="1458"/>
    <s v="M0011"/>
    <x v="77"/>
    <n v="14"/>
    <n v="15177.23"/>
    <x v="0"/>
    <x v="1"/>
    <x v="0"/>
    <x v="1"/>
    <s v="Online"/>
  </r>
  <r>
    <x v="1459"/>
    <s v="M0001"/>
    <x v="77"/>
    <n v="6"/>
    <n v="10621.44"/>
    <x v="1"/>
    <x v="0"/>
    <x v="3"/>
    <x v="0"/>
    <s v="POS"/>
  </r>
  <r>
    <x v="1460"/>
    <s v="M0025"/>
    <x v="77"/>
    <n v="10"/>
    <n v="37533.699999999997"/>
    <x v="0"/>
    <x v="2"/>
    <x v="0"/>
    <x v="1"/>
    <s v="Online"/>
  </r>
  <r>
    <x v="1461"/>
    <s v="M0022"/>
    <x v="77"/>
    <n v="9"/>
    <n v="4029.39"/>
    <x v="0"/>
    <x v="0"/>
    <x v="0"/>
    <x v="2"/>
    <s v="POS"/>
  </r>
  <r>
    <x v="1462"/>
    <s v="M0025"/>
    <x v="77"/>
    <n v="16"/>
    <n v="1542.3"/>
    <x v="0"/>
    <x v="0"/>
    <x v="0"/>
    <x v="1"/>
    <s v="Online"/>
  </r>
  <r>
    <x v="1463"/>
    <s v="M0040"/>
    <x v="77"/>
    <n v="12"/>
    <n v="15038.32"/>
    <x v="0"/>
    <x v="2"/>
    <x v="0"/>
    <x v="3"/>
    <s v="Online"/>
  </r>
  <r>
    <x v="1464"/>
    <s v="M0024"/>
    <x v="77"/>
    <n v="12"/>
    <n v="33749.1"/>
    <x v="0"/>
    <x v="2"/>
    <x v="0"/>
    <x v="4"/>
    <s v="Online"/>
  </r>
  <r>
    <x v="1465"/>
    <s v="M0020"/>
    <x v="77"/>
    <n v="14"/>
    <n v="3959.71"/>
    <x v="0"/>
    <x v="2"/>
    <x v="0"/>
    <x v="2"/>
    <s v="POS"/>
  </r>
  <r>
    <x v="1466"/>
    <s v="M0008"/>
    <x v="77"/>
    <n v="11"/>
    <n v="4238.46"/>
    <x v="0"/>
    <x v="2"/>
    <x v="0"/>
    <x v="2"/>
    <s v="Online"/>
  </r>
  <r>
    <x v="1467"/>
    <s v="M0047"/>
    <x v="77"/>
    <n v="12"/>
    <n v="49982.61"/>
    <x v="0"/>
    <x v="2"/>
    <x v="0"/>
    <x v="0"/>
    <s v="POS"/>
  </r>
  <r>
    <x v="1468"/>
    <s v="M0041"/>
    <x v="78"/>
    <n v="8"/>
    <n v="37080.49"/>
    <x v="0"/>
    <x v="1"/>
    <x v="0"/>
    <x v="3"/>
    <s v="Online"/>
  </r>
  <r>
    <x v="1469"/>
    <s v="M0010"/>
    <x v="78"/>
    <n v="8"/>
    <n v="1346.65"/>
    <x v="0"/>
    <x v="2"/>
    <x v="0"/>
    <x v="2"/>
    <s v="POS"/>
  </r>
  <r>
    <x v="1470"/>
    <s v="M0003"/>
    <x v="78"/>
    <n v="10"/>
    <n v="1842.66"/>
    <x v="0"/>
    <x v="2"/>
    <x v="0"/>
    <x v="3"/>
    <s v="Online"/>
  </r>
  <r>
    <x v="1471"/>
    <s v="M0029"/>
    <x v="78"/>
    <n v="9"/>
    <n v="3723.2"/>
    <x v="0"/>
    <x v="2"/>
    <x v="0"/>
    <x v="4"/>
    <s v="POS"/>
  </r>
  <r>
    <x v="1472"/>
    <s v="M0016"/>
    <x v="78"/>
    <n v="10"/>
    <n v="26609.24"/>
    <x v="0"/>
    <x v="0"/>
    <x v="0"/>
    <x v="4"/>
    <s v="Online"/>
  </r>
  <r>
    <x v="1473"/>
    <s v="M0040"/>
    <x v="78"/>
    <n v="18"/>
    <n v="26525.38"/>
    <x v="0"/>
    <x v="0"/>
    <x v="0"/>
    <x v="3"/>
    <s v="Online"/>
  </r>
  <r>
    <x v="1474"/>
    <s v="M0021"/>
    <x v="78"/>
    <n v="15"/>
    <n v="3740.55"/>
    <x v="0"/>
    <x v="2"/>
    <x v="0"/>
    <x v="4"/>
    <s v="POS"/>
  </r>
  <r>
    <x v="1475"/>
    <s v="M0042"/>
    <x v="78"/>
    <n v="12"/>
    <n v="4233.25"/>
    <x v="0"/>
    <x v="0"/>
    <x v="0"/>
    <x v="2"/>
    <s v="POS"/>
  </r>
  <r>
    <x v="1476"/>
    <s v="M0013"/>
    <x v="78"/>
    <n v="22"/>
    <n v="15043.24"/>
    <x v="0"/>
    <x v="3"/>
    <x v="0"/>
    <x v="0"/>
    <s v="Online"/>
  </r>
  <r>
    <x v="1477"/>
    <s v="M0041"/>
    <x v="78"/>
    <n v="11"/>
    <n v="12210.09"/>
    <x v="0"/>
    <x v="3"/>
    <x v="0"/>
    <x v="3"/>
    <s v="POS"/>
  </r>
  <r>
    <x v="1478"/>
    <s v="M0016"/>
    <x v="78"/>
    <n v="18"/>
    <n v="22884.71"/>
    <x v="0"/>
    <x v="0"/>
    <x v="0"/>
    <x v="4"/>
    <s v="Online"/>
  </r>
  <r>
    <x v="1479"/>
    <s v="M0036"/>
    <x v="78"/>
    <n v="13"/>
    <n v="5135.08"/>
    <x v="0"/>
    <x v="2"/>
    <x v="0"/>
    <x v="0"/>
    <s v="POS"/>
  </r>
  <r>
    <x v="1480"/>
    <s v="M0028"/>
    <x v="78"/>
    <n v="8"/>
    <n v="1160.1099999999999"/>
    <x v="0"/>
    <x v="1"/>
    <x v="0"/>
    <x v="0"/>
    <s v="Online"/>
  </r>
  <r>
    <x v="1481"/>
    <s v="M0017"/>
    <x v="78"/>
    <n v="13"/>
    <n v="10017.85"/>
    <x v="0"/>
    <x v="2"/>
    <x v="0"/>
    <x v="2"/>
    <s v="POS"/>
  </r>
  <r>
    <x v="1482"/>
    <s v="M0032"/>
    <x v="78"/>
    <n v="12"/>
    <n v="36402.32"/>
    <x v="0"/>
    <x v="2"/>
    <x v="0"/>
    <x v="3"/>
    <s v="POS"/>
  </r>
  <r>
    <x v="1483"/>
    <s v="M0011"/>
    <x v="78"/>
    <n v="19"/>
    <n v="46380.53"/>
    <x v="0"/>
    <x v="1"/>
    <x v="0"/>
    <x v="1"/>
    <s v="Online"/>
  </r>
  <r>
    <x v="1484"/>
    <s v="M0005"/>
    <x v="78"/>
    <n v="8"/>
    <n v="4008.28"/>
    <x v="0"/>
    <x v="1"/>
    <x v="0"/>
    <x v="4"/>
    <s v="POS"/>
  </r>
  <r>
    <x v="1485"/>
    <s v="M0004"/>
    <x v="78"/>
    <n v="12"/>
    <n v="338.16"/>
    <x v="0"/>
    <x v="3"/>
    <x v="0"/>
    <x v="4"/>
    <s v="Online"/>
  </r>
  <r>
    <x v="1486"/>
    <s v="M0016"/>
    <x v="78"/>
    <n v="17"/>
    <n v="37443.050000000003"/>
    <x v="0"/>
    <x v="3"/>
    <x v="0"/>
    <x v="4"/>
    <s v="POS"/>
  </r>
  <r>
    <x v="1487"/>
    <s v="M0032"/>
    <x v="78"/>
    <n v="20"/>
    <n v="24161.19"/>
    <x v="0"/>
    <x v="3"/>
    <x v="0"/>
    <x v="3"/>
    <s v="Online"/>
  </r>
  <r>
    <x v="1488"/>
    <s v="M0025"/>
    <x v="78"/>
    <n v="19"/>
    <n v="12817.46"/>
    <x v="0"/>
    <x v="2"/>
    <x v="0"/>
    <x v="1"/>
    <s v="POS"/>
  </r>
  <r>
    <x v="1489"/>
    <s v="M0004"/>
    <x v="79"/>
    <n v="21"/>
    <n v="164.56"/>
    <x v="0"/>
    <x v="1"/>
    <x v="0"/>
    <x v="4"/>
    <s v="Online"/>
  </r>
  <r>
    <x v="1490"/>
    <s v="M0049"/>
    <x v="79"/>
    <n v="15"/>
    <n v="19402.490000000002"/>
    <x v="0"/>
    <x v="0"/>
    <x v="0"/>
    <x v="0"/>
    <s v="Online"/>
  </r>
  <r>
    <x v="1491"/>
    <s v="M0047"/>
    <x v="79"/>
    <n v="7"/>
    <n v="40646.269999999997"/>
    <x v="0"/>
    <x v="3"/>
    <x v="0"/>
    <x v="0"/>
    <s v="Online"/>
  </r>
  <r>
    <x v="1492"/>
    <s v="M0010"/>
    <x v="79"/>
    <n v="18"/>
    <n v="1671.02"/>
    <x v="0"/>
    <x v="2"/>
    <x v="0"/>
    <x v="2"/>
    <s v="Online"/>
  </r>
  <r>
    <x v="1493"/>
    <s v="M0045"/>
    <x v="79"/>
    <n v="20"/>
    <n v="3903.06"/>
    <x v="0"/>
    <x v="3"/>
    <x v="0"/>
    <x v="1"/>
    <s v="POS"/>
  </r>
  <r>
    <x v="1494"/>
    <s v="M0005"/>
    <x v="79"/>
    <n v="10"/>
    <n v="4827.08"/>
    <x v="0"/>
    <x v="3"/>
    <x v="0"/>
    <x v="4"/>
    <s v="Online"/>
  </r>
  <r>
    <x v="1495"/>
    <s v="M0028"/>
    <x v="79"/>
    <n v="20"/>
    <n v="47622.5"/>
    <x v="0"/>
    <x v="0"/>
    <x v="0"/>
    <x v="0"/>
    <s v="POS"/>
  </r>
  <r>
    <x v="1496"/>
    <s v="M0048"/>
    <x v="79"/>
    <n v="7"/>
    <n v="18797.12"/>
    <x v="0"/>
    <x v="1"/>
    <x v="0"/>
    <x v="1"/>
    <s v="POS"/>
  </r>
  <r>
    <x v="1497"/>
    <s v="M0030"/>
    <x v="79"/>
    <n v="5"/>
    <n v="4662.28"/>
    <x v="0"/>
    <x v="2"/>
    <x v="0"/>
    <x v="1"/>
    <s v="POS"/>
  </r>
  <r>
    <x v="1498"/>
    <s v="M0045"/>
    <x v="79"/>
    <n v="19"/>
    <n v="441.21"/>
    <x v="0"/>
    <x v="3"/>
    <x v="0"/>
    <x v="1"/>
    <s v="Online"/>
  </r>
  <r>
    <x v="1499"/>
    <s v="M0011"/>
    <x v="79"/>
    <n v="16"/>
    <n v="37755.01"/>
    <x v="0"/>
    <x v="2"/>
    <x v="0"/>
    <x v="1"/>
    <s v="Online"/>
  </r>
  <r>
    <x v="1500"/>
    <s v="M0030"/>
    <x v="79"/>
    <n v="19"/>
    <n v="1430.37"/>
    <x v="0"/>
    <x v="2"/>
    <x v="0"/>
    <x v="1"/>
    <s v="POS"/>
  </r>
  <r>
    <x v="1501"/>
    <s v="M0029"/>
    <x v="79"/>
    <n v="8"/>
    <n v="3999.41"/>
    <x v="0"/>
    <x v="1"/>
    <x v="0"/>
    <x v="4"/>
    <s v="POS"/>
  </r>
  <r>
    <x v="1502"/>
    <s v="M0040"/>
    <x v="79"/>
    <n v="11"/>
    <n v="50430.87"/>
    <x v="0"/>
    <x v="3"/>
    <x v="0"/>
    <x v="3"/>
    <s v="Online"/>
  </r>
  <r>
    <x v="1503"/>
    <s v="M0039"/>
    <x v="79"/>
    <n v="14"/>
    <n v="31200.12"/>
    <x v="0"/>
    <x v="3"/>
    <x v="0"/>
    <x v="0"/>
    <s v="POS"/>
  </r>
  <r>
    <x v="1504"/>
    <s v="M0010"/>
    <x v="79"/>
    <n v="15"/>
    <n v="5233.4799999999996"/>
    <x v="0"/>
    <x v="2"/>
    <x v="0"/>
    <x v="2"/>
    <s v="Online"/>
  </r>
  <r>
    <x v="1505"/>
    <s v="M0026"/>
    <x v="80"/>
    <n v="20"/>
    <n v="6052.22"/>
    <x v="1"/>
    <x v="0"/>
    <x v="5"/>
    <x v="2"/>
    <s v="POS"/>
  </r>
  <r>
    <x v="1506"/>
    <s v="M0014"/>
    <x v="80"/>
    <n v="7"/>
    <n v="44327.48"/>
    <x v="1"/>
    <x v="2"/>
    <x v="4"/>
    <x v="0"/>
    <s v="Online"/>
  </r>
  <r>
    <x v="1507"/>
    <s v="M0028"/>
    <x v="80"/>
    <n v="21"/>
    <n v="2903.04"/>
    <x v="0"/>
    <x v="2"/>
    <x v="0"/>
    <x v="0"/>
    <s v="POS"/>
  </r>
  <r>
    <x v="1508"/>
    <s v="M0034"/>
    <x v="80"/>
    <n v="21"/>
    <n v="22485.25"/>
    <x v="0"/>
    <x v="0"/>
    <x v="0"/>
    <x v="4"/>
    <s v="Online"/>
  </r>
  <r>
    <x v="1509"/>
    <s v="M0045"/>
    <x v="80"/>
    <n v="9"/>
    <n v="5546.02"/>
    <x v="0"/>
    <x v="1"/>
    <x v="0"/>
    <x v="1"/>
    <s v="Online"/>
  </r>
  <r>
    <x v="1510"/>
    <s v="M0012"/>
    <x v="80"/>
    <n v="15"/>
    <n v="19097.37"/>
    <x v="1"/>
    <x v="0"/>
    <x v="5"/>
    <x v="0"/>
    <s v="Online"/>
  </r>
  <r>
    <x v="1511"/>
    <s v="M0048"/>
    <x v="80"/>
    <n v="19"/>
    <n v="45330.080000000002"/>
    <x v="0"/>
    <x v="0"/>
    <x v="0"/>
    <x v="1"/>
    <s v="POS"/>
  </r>
  <r>
    <x v="1512"/>
    <s v="M0037"/>
    <x v="80"/>
    <n v="16"/>
    <n v="55234.38"/>
    <x v="0"/>
    <x v="0"/>
    <x v="0"/>
    <x v="0"/>
    <s v="Online"/>
  </r>
  <r>
    <x v="1513"/>
    <s v="M0008"/>
    <x v="80"/>
    <n v="16"/>
    <n v="3789.1"/>
    <x v="0"/>
    <x v="3"/>
    <x v="0"/>
    <x v="2"/>
    <s v="Online"/>
  </r>
  <r>
    <x v="1514"/>
    <s v="M0027"/>
    <x v="80"/>
    <n v="8"/>
    <n v="1970.03"/>
    <x v="0"/>
    <x v="1"/>
    <x v="0"/>
    <x v="3"/>
    <s v="POS"/>
  </r>
  <r>
    <x v="1515"/>
    <s v="M0023"/>
    <x v="80"/>
    <n v="9"/>
    <n v="4170.7"/>
    <x v="0"/>
    <x v="1"/>
    <x v="0"/>
    <x v="1"/>
    <s v="POS"/>
  </r>
  <r>
    <x v="1516"/>
    <s v="M0046"/>
    <x v="80"/>
    <n v="10"/>
    <n v="19748.29"/>
    <x v="0"/>
    <x v="3"/>
    <x v="0"/>
    <x v="2"/>
    <s v="POS"/>
  </r>
  <r>
    <x v="1517"/>
    <s v="M0038"/>
    <x v="80"/>
    <n v="6"/>
    <n v="4268.22"/>
    <x v="0"/>
    <x v="2"/>
    <x v="0"/>
    <x v="1"/>
    <s v="Online"/>
  </r>
  <r>
    <x v="1518"/>
    <s v="M0014"/>
    <x v="80"/>
    <n v="15"/>
    <n v="22592.97"/>
    <x v="0"/>
    <x v="2"/>
    <x v="0"/>
    <x v="0"/>
    <s v="POS"/>
  </r>
  <r>
    <x v="1519"/>
    <s v="M0043"/>
    <x v="80"/>
    <n v="19"/>
    <n v="19392.580000000002"/>
    <x v="0"/>
    <x v="2"/>
    <x v="0"/>
    <x v="3"/>
    <s v="POS"/>
  </r>
  <r>
    <x v="1520"/>
    <s v="M0045"/>
    <x v="80"/>
    <n v="16"/>
    <n v="4289.03"/>
    <x v="0"/>
    <x v="1"/>
    <x v="0"/>
    <x v="1"/>
    <s v="Online"/>
  </r>
  <r>
    <x v="1521"/>
    <s v="M0043"/>
    <x v="80"/>
    <n v="18"/>
    <n v="41436.04"/>
    <x v="0"/>
    <x v="3"/>
    <x v="0"/>
    <x v="3"/>
    <s v="Online"/>
  </r>
  <r>
    <x v="1522"/>
    <s v="M0031"/>
    <x v="80"/>
    <n v="22"/>
    <n v="5094.6899999999996"/>
    <x v="0"/>
    <x v="2"/>
    <x v="0"/>
    <x v="3"/>
    <s v="Online"/>
  </r>
  <r>
    <x v="1523"/>
    <s v="M0035"/>
    <x v="80"/>
    <n v="22"/>
    <n v="1759.44"/>
    <x v="0"/>
    <x v="0"/>
    <x v="0"/>
    <x v="3"/>
    <s v="Online"/>
  </r>
  <r>
    <x v="1524"/>
    <s v="M0048"/>
    <x v="80"/>
    <n v="7"/>
    <n v="48930.19"/>
    <x v="0"/>
    <x v="0"/>
    <x v="0"/>
    <x v="1"/>
    <s v="POS"/>
  </r>
  <r>
    <x v="1525"/>
    <s v="M0028"/>
    <x v="80"/>
    <n v="19"/>
    <n v="15604.5"/>
    <x v="1"/>
    <x v="2"/>
    <x v="2"/>
    <x v="0"/>
    <s v="POS"/>
  </r>
  <r>
    <x v="1526"/>
    <s v="M0045"/>
    <x v="80"/>
    <n v="16"/>
    <n v="620.51"/>
    <x v="0"/>
    <x v="0"/>
    <x v="0"/>
    <x v="1"/>
    <s v="POS"/>
  </r>
  <r>
    <x v="1527"/>
    <s v="M0036"/>
    <x v="81"/>
    <n v="13"/>
    <n v="1788.28"/>
    <x v="0"/>
    <x v="0"/>
    <x v="0"/>
    <x v="0"/>
    <s v="Online"/>
  </r>
  <r>
    <x v="1528"/>
    <s v="M0023"/>
    <x v="81"/>
    <n v="9"/>
    <n v="2052.42"/>
    <x v="0"/>
    <x v="3"/>
    <x v="0"/>
    <x v="1"/>
    <s v="Online"/>
  </r>
  <r>
    <x v="1529"/>
    <s v="M0003"/>
    <x v="81"/>
    <n v="13"/>
    <n v="349.82"/>
    <x v="0"/>
    <x v="2"/>
    <x v="0"/>
    <x v="3"/>
    <s v="POS"/>
  </r>
  <r>
    <x v="1530"/>
    <s v="M0041"/>
    <x v="81"/>
    <n v="13"/>
    <n v="52404.12"/>
    <x v="0"/>
    <x v="3"/>
    <x v="0"/>
    <x v="3"/>
    <s v="Online"/>
  </r>
  <r>
    <x v="1531"/>
    <s v="M0017"/>
    <x v="81"/>
    <n v="10"/>
    <n v="38479.49"/>
    <x v="0"/>
    <x v="0"/>
    <x v="0"/>
    <x v="2"/>
    <s v="POS"/>
  </r>
  <r>
    <x v="1532"/>
    <s v="M0014"/>
    <x v="81"/>
    <n v="9"/>
    <n v="37362.76"/>
    <x v="0"/>
    <x v="3"/>
    <x v="0"/>
    <x v="0"/>
    <s v="POS"/>
  </r>
  <r>
    <x v="1533"/>
    <s v="M0015"/>
    <x v="81"/>
    <n v="1"/>
    <n v="464.45"/>
    <x v="0"/>
    <x v="0"/>
    <x v="0"/>
    <x v="4"/>
    <s v="POS"/>
  </r>
  <r>
    <x v="1534"/>
    <s v="M0043"/>
    <x v="81"/>
    <n v="8"/>
    <n v="2241.0300000000002"/>
    <x v="0"/>
    <x v="2"/>
    <x v="0"/>
    <x v="3"/>
    <s v="POS"/>
  </r>
  <r>
    <x v="1535"/>
    <s v="M0045"/>
    <x v="81"/>
    <n v="8"/>
    <n v="814.33"/>
    <x v="0"/>
    <x v="0"/>
    <x v="0"/>
    <x v="1"/>
    <s v="Online"/>
  </r>
  <r>
    <x v="1536"/>
    <s v="M0003"/>
    <x v="81"/>
    <n v="17"/>
    <n v="4372.3900000000003"/>
    <x v="0"/>
    <x v="2"/>
    <x v="0"/>
    <x v="3"/>
    <s v="POS"/>
  </r>
  <r>
    <x v="1537"/>
    <s v="M0044"/>
    <x v="81"/>
    <n v="9"/>
    <n v="860.59"/>
    <x v="1"/>
    <x v="0"/>
    <x v="2"/>
    <x v="0"/>
    <s v="POS"/>
  </r>
  <r>
    <x v="1538"/>
    <s v="M0013"/>
    <x v="81"/>
    <n v="8"/>
    <n v="51426.87"/>
    <x v="0"/>
    <x v="0"/>
    <x v="0"/>
    <x v="0"/>
    <s v="Online"/>
  </r>
  <r>
    <x v="1539"/>
    <s v="M0014"/>
    <x v="81"/>
    <n v="17"/>
    <n v="26578.16"/>
    <x v="0"/>
    <x v="2"/>
    <x v="0"/>
    <x v="0"/>
    <s v="Online"/>
  </r>
  <r>
    <x v="1540"/>
    <s v="M0045"/>
    <x v="81"/>
    <n v="8"/>
    <n v="1099.9100000000001"/>
    <x v="2"/>
    <x v="1"/>
    <x v="0"/>
    <x v="1"/>
    <s v="POS"/>
  </r>
  <r>
    <x v="1541"/>
    <s v="M0017"/>
    <x v="81"/>
    <n v="12"/>
    <n v="15522.76"/>
    <x v="0"/>
    <x v="0"/>
    <x v="0"/>
    <x v="2"/>
    <s v="POS"/>
  </r>
  <r>
    <x v="1542"/>
    <s v="M0002"/>
    <x v="81"/>
    <n v="13"/>
    <n v="51396.03"/>
    <x v="0"/>
    <x v="3"/>
    <x v="0"/>
    <x v="0"/>
    <s v="POS"/>
  </r>
  <r>
    <x v="1543"/>
    <s v="M0044"/>
    <x v="81"/>
    <n v="14"/>
    <n v="1331.69"/>
    <x v="0"/>
    <x v="0"/>
    <x v="0"/>
    <x v="0"/>
    <s v="POS"/>
  </r>
  <r>
    <x v="1544"/>
    <s v="M0042"/>
    <x v="82"/>
    <n v="7"/>
    <n v="3081.86"/>
    <x v="0"/>
    <x v="2"/>
    <x v="0"/>
    <x v="2"/>
    <s v="POS"/>
  </r>
  <r>
    <x v="1545"/>
    <s v="M0008"/>
    <x v="82"/>
    <n v="10"/>
    <n v="4314.28"/>
    <x v="0"/>
    <x v="3"/>
    <x v="0"/>
    <x v="2"/>
    <s v="POS"/>
  </r>
  <r>
    <x v="1546"/>
    <s v="M0032"/>
    <x v="82"/>
    <n v="11"/>
    <n v="26330.76"/>
    <x v="0"/>
    <x v="2"/>
    <x v="0"/>
    <x v="3"/>
    <s v="Online"/>
  </r>
  <r>
    <x v="1547"/>
    <s v="M0014"/>
    <x v="82"/>
    <n v="9"/>
    <n v="22723.21"/>
    <x v="0"/>
    <x v="1"/>
    <x v="0"/>
    <x v="0"/>
    <s v="Online"/>
  </r>
  <r>
    <x v="1548"/>
    <s v="M0048"/>
    <x v="82"/>
    <n v="2"/>
    <n v="27566.91"/>
    <x v="0"/>
    <x v="3"/>
    <x v="0"/>
    <x v="1"/>
    <s v="Online"/>
  </r>
  <r>
    <x v="1549"/>
    <s v="M0029"/>
    <x v="82"/>
    <n v="17"/>
    <n v="3355.61"/>
    <x v="0"/>
    <x v="3"/>
    <x v="0"/>
    <x v="4"/>
    <s v="POS"/>
  </r>
  <r>
    <x v="1550"/>
    <s v="M0042"/>
    <x v="82"/>
    <n v="7"/>
    <n v="4769.8"/>
    <x v="1"/>
    <x v="3"/>
    <x v="2"/>
    <x v="2"/>
    <s v="POS"/>
  </r>
  <r>
    <x v="1551"/>
    <s v="M0035"/>
    <x v="82"/>
    <n v="20"/>
    <n v="4534.75"/>
    <x v="0"/>
    <x v="2"/>
    <x v="0"/>
    <x v="3"/>
    <s v="Online"/>
  </r>
  <r>
    <x v="1552"/>
    <s v="M0005"/>
    <x v="82"/>
    <n v="22"/>
    <n v="5092.5"/>
    <x v="0"/>
    <x v="1"/>
    <x v="0"/>
    <x v="4"/>
    <s v="POS"/>
  </r>
  <r>
    <x v="1553"/>
    <s v="M0010"/>
    <x v="82"/>
    <n v="18"/>
    <n v="247.79"/>
    <x v="0"/>
    <x v="2"/>
    <x v="0"/>
    <x v="2"/>
    <s v="POS"/>
  </r>
  <r>
    <x v="1554"/>
    <s v="M0016"/>
    <x v="82"/>
    <n v="12"/>
    <n v="19370.78"/>
    <x v="0"/>
    <x v="3"/>
    <x v="0"/>
    <x v="4"/>
    <s v="POS"/>
  </r>
  <r>
    <x v="1555"/>
    <s v="M0035"/>
    <x v="82"/>
    <n v="16"/>
    <n v="3051.5"/>
    <x v="0"/>
    <x v="3"/>
    <x v="0"/>
    <x v="3"/>
    <s v="POS"/>
  </r>
  <r>
    <x v="1556"/>
    <s v="M0035"/>
    <x v="82"/>
    <n v="16"/>
    <n v="793.63"/>
    <x v="0"/>
    <x v="1"/>
    <x v="0"/>
    <x v="3"/>
    <s v="Online"/>
  </r>
  <r>
    <x v="1557"/>
    <s v="M0011"/>
    <x v="82"/>
    <n v="19"/>
    <n v="6139.02"/>
    <x v="0"/>
    <x v="2"/>
    <x v="0"/>
    <x v="1"/>
    <s v="POS"/>
  </r>
  <r>
    <x v="1558"/>
    <s v="M0032"/>
    <x v="82"/>
    <n v="9"/>
    <n v="14973.17"/>
    <x v="0"/>
    <x v="1"/>
    <x v="0"/>
    <x v="3"/>
    <s v="Online"/>
  </r>
  <r>
    <x v="1559"/>
    <s v="M0006"/>
    <x v="82"/>
    <n v="14"/>
    <n v="2199.9"/>
    <x v="0"/>
    <x v="1"/>
    <x v="0"/>
    <x v="4"/>
    <s v="Online"/>
  </r>
  <r>
    <x v="1560"/>
    <s v="M0037"/>
    <x v="82"/>
    <n v="15"/>
    <n v="11706.73"/>
    <x v="0"/>
    <x v="0"/>
    <x v="0"/>
    <x v="0"/>
    <s v="Online"/>
  </r>
  <r>
    <x v="1561"/>
    <s v="M0035"/>
    <x v="82"/>
    <n v="15"/>
    <n v="2816.06"/>
    <x v="0"/>
    <x v="3"/>
    <x v="0"/>
    <x v="3"/>
    <s v="Online"/>
  </r>
  <r>
    <x v="1562"/>
    <s v="M0050"/>
    <x v="82"/>
    <n v="18"/>
    <n v="3817.66"/>
    <x v="0"/>
    <x v="2"/>
    <x v="0"/>
    <x v="2"/>
    <s v="Online"/>
  </r>
  <r>
    <x v="1563"/>
    <s v="M0042"/>
    <x v="83"/>
    <n v="17"/>
    <n v="4563.0600000000004"/>
    <x v="0"/>
    <x v="0"/>
    <x v="0"/>
    <x v="2"/>
    <s v="Online"/>
  </r>
  <r>
    <x v="1564"/>
    <s v="M0044"/>
    <x v="83"/>
    <n v="10"/>
    <n v="118.35"/>
    <x v="0"/>
    <x v="3"/>
    <x v="0"/>
    <x v="0"/>
    <s v="Online"/>
  </r>
  <r>
    <x v="1565"/>
    <s v="M0032"/>
    <x v="83"/>
    <n v="17"/>
    <n v="44195.18"/>
    <x v="0"/>
    <x v="0"/>
    <x v="0"/>
    <x v="3"/>
    <s v="POS"/>
  </r>
  <r>
    <x v="1566"/>
    <s v="M0038"/>
    <x v="83"/>
    <n v="10"/>
    <n v="3334.92"/>
    <x v="0"/>
    <x v="3"/>
    <x v="0"/>
    <x v="1"/>
    <s v="POS"/>
  </r>
  <r>
    <x v="1567"/>
    <s v="M0028"/>
    <x v="83"/>
    <n v="14"/>
    <n v="37268.589999999997"/>
    <x v="0"/>
    <x v="2"/>
    <x v="0"/>
    <x v="0"/>
    <s v="POS"/>
  </r>
  <r>
    <x v="1568"/>
    <s v="M0048"/>
    <x v="83"/>
    <n v="21"/>
    <n v="10840.52"/>
    <x v="0"/>
    <x v="2"/>
    <x v="0"/>
    <x v="1"/>
    <s v="Online"/>
  </r>
  <r>
    <x v="1569"/>
    <s v="M0022"/>
    <x v="83"/>
    <n v="11"/>
    <n v="3270.35"/>
    <x v="0"/>
    <x v="1"/>
    <x v="0"/>
    <x v="2"/>
    <s v="POS"/>
  </r>
  <r>
    <x v="1570"/>
    <s v="M0006"/>
    <x v="83"/>
    <n v="22"/>
    <n v="4433.8"/>
    <x v="0"/>
    <x v="3"/>
    <x v="0"/>
    <x v="4"/>
    <s v="Online"/>
  </r>
  <r>
    <x v="1571"/>
    <s v="M0003"/>
    <x v="83"/>
    <n v="19"/>
    <n v="89.02"/>
    <x v="0"/>
    <x v="1"/>
    <x v="0"/>
    <x v="3"/>
    <s v="POS"/>
  </r>
  <r>
    <x v="1572"/>
    <s v="M0002"/>
    <x v="83"/>
    <n v="21"/>
    <n v="3078.2"/>
    <x v="0"/>
    <x v="0"/>
    <x v="0"/>
    <x v="0"/>
    <s v="POS"/>
  </r>
  <r>
    <x v="1573"/>
    <s v="M0026"/>
    <x v="83"/>
    <n v="20"/>
    <n v="24728.54"/>
    <x v="1"/>
    <x v="3"/>
    <x v="6"/>
    <x v="2"/>
    <s v="POS"/>
  </r>
  <r>
    <x v="1574"/>
    <s v="M0002"/>
    <x v="83"/>
    <n v="16"/>
    <n v="26056.720000000001"/>
    <x v="0"/>
    <x v="3"/>
    <x v="0"/>
    <x v="0"/>
    <s v="POS"/>
  </r>
  <r>
    <x v="1575"/>
    <s v="M0031"/>
    <x v="83"/>
    <n v="15"/>
    <n v="1796.43"/>
    <x v="0"/>
    <x v="0"/>
    <x v="0"/>
    <x v="3"/>
    <s v="POS"/>
  </r>
  <r>
    <x v="1576"/>
    <s v="M0017"/>
    <x v="83"/>
    <n v="15"/>
    <n v="26614.799999999999"/>
    <x v="1"/>
    <x v="2"/>
    <x v="5"/>
    <x v="2"/>
    <s v="Online"/>
  </r>
  <r>
    <x v="1577"/>
    <s v="M0025"/>
    <x v="83"/>
    <n v="22"/>
    <n v="24441.4"/>
    <x v="0"/>
    <x v="3"/>
    <x v="0"/>
    <x v="1"/>
    <s v="POS"/>
  </r>
  <r>
    <x v="1578"/>
    <s v="M0039"/>
    <x v="83"/>
    <n v="10"/>
    <n v="5955.77"/>
    <x v="0"/>
    <x v="0"/>
    <x v="0"/>
    <x v="0"/>
    <s v="POS"/>
  </r>
  <r>
    <x v="1579"/>
    <s v="M0037"/>
    <x v="83"/>
    <n v="8"/>
    <n v="36317.35"/>
    <x v="0"/>
    <x v="2"/>
    <x v="0"/>
    <x v="0"/>
    <s v="Online"/>
  </r>
  <r>
    <x v="1580"/>
    <s v="M0028"/>
    <x v="83"/>
    <n v="19"/>
    <n v="10878.63"/>
    <x v="0"/>
    <x v="2"/>
    <x v="0"/>
    <x v="0"/>
    <s v="Online"/>
  </r>
  <r>
    <x v="1581"/>
    <s v="M0050"/>
    <x v="83"/>
    <n v="20"/>
    <n v="3244.62"/>
    <x v="0"/>
    <x v="3"/>
    <x v="0"/>
    <x v="2"/>
    <s v="Online"/>
  </r>
  <r>
    <x v="1582"/>
    <s v="M0031"/>
    <x v="83"/>
    <n v="17"/>
    <n v="3179.2"/>
    <x v="0"/>
    <x v="1"/>
    <x v="0"/>
    <x v="3"/>
    <s v="Online"/>
  </r>
  <r>
    <x v="1583"/>
    <s v="M0018"/>
    <x v="83"/>
    <n v="9"/>
    <n v="457.36"/>
    <x v="0"/>
    <x v="3"/>
    <x v="0"/>
    <x v="2"/>
    <s v="POS"/>
  </r>
  <r>
    <x v="1584"/>
    <s v="M0007"/>
    <x v="83"/>
    <n v="7"/>
    <n v="23192.59"/>
    <x v="0"/>
    <x v="3"/>
    <x v="0"/>
    <x v="0"/>
    <s v="POS"/>
  </r>
  <r>
    <x v="1585"/>
    <s v="M0037"/>
    <x v="84"/>
    <n v="19"/>
    <n v="47198.46"/>
    <x v="0"/>
    <x v="0"/>
    <x v="0"/>
    <x v="0"/>
    <s v="POS"/>
  </r>
  <r>
    <x v="1586"/>
    <s v="M0018"/>
    <x v="84"/>
    <n v="22"/>
    <n v="5233.58"/>
    <x v="0"/>
    <x v="2"/>
    <x v="0"/>
    <x v="2"/>
    <s v="Online"/>
  </r>
  <r>
    <x v="1587"/>
    <s v="M0001"/>
    <x v="84"/>
    <n v="13"/>
    <n v="37761.89"/>
    <x v="0"/>
    <x v="1"/>
    <x v="0"/>
    <x v="0"/>
    <s v="Online"/>
  </r>
  <r>
    <x v="1588"/>
    <s v="M0029"/>
    <x v="84"/>
    <n v="12"/>
    <n v="5203.45"/>
    <x v="0"/>
    <x v="2"/>
    <x v="0"/>
    <x v="4"/>
    <s v="POS"/>
  </r>
  <r>
    <x v="1589"/>
    <s v="M0043"/>
    <x v="84"/>
    <n v="16"/>
    <n v="28500.71"/>
    <x v="0"/>
    <x v="3"/>
    <x v="0"/>
    <x v="3"/>
    <s v="Online"/>
  </r>
  <r>
    <x v="1590"/>
    <s v="M0029"/>
    <x v="84"/>
    <n v="16"/>
    <n v="3185.81"/>
    <x v="0"/>
    <x v="1"/>
    <x v="0"/>
    <x v="4"/>
    <s v="Online"/>
  </r>
  <r>
    <x v="1591"/>
    <s v="M0006"/>
    <x v="84"/>
    <n v="20"/>
    <n v="4460.07"/>
    <x v="0"/>
    <x v="2"/>
    <x v="0"/>
    <x v="4"/>
    <s v="POS"/>
  </r>
  <r>
    <x v="1592"/>
    <s v="M0046"/>
    <x v="84"/>
    <n v="12"/>
    <n v="20116.490000000002"/>
    <x v="0"/>
    <x v="1"/>
    <x v="0"/>
    <x v="2"/>
    <s v="Online"/>
  </r>
  <r>
    <x v="1593"/>
    <s v="M0046"/>
    <x v="84"/>
    <n v="15"/>
    <n v="14793.33"/>
    <x v="0"/>
    <x v="0"/>
    <x v="0"/>
    <x v="2"/>
    <s v="Online"/>
  </r>
  <r>
    <x v="1594"/>
    <s v="M0024"/>
    <x v="84"/>
    <n v="14"/>
    <n v="29000.99"/>
    <x v="0"/>
    <x v="3"/>
    <x v="0"/>
    <x v="4"/>
    <s v="POS"/>
  </r>
  <r>
    <x v="1595"/>
    <s v="M0025"/>
    <x v="84"/>
    <n v="9"/>
    <n v="51709.32"/>
    <x v="0"/>
    <x v="3"/>
    <x v="0"/>
    <x v="1"/>
    <s v="Online"/>
  </r>
  <r>
    <x v="1596"/>
    <s v="M0015"/>
    <x v="85"/>
    <n v="16"/>
    <n v="4078.55"/>
    <x v="0"/>
    <x v="1"/>
    <x v="0"/>
    <x v="4"/>
    <s v="POS"/>
  </r>
  <r>
    <x v="1597"/>
    <s v="M0009"/>
    <x v="85"/>
    <n v="13"/>
    <n v="4847.8900000000003"/>
    <x v="0"/>
    <x v="2"/>
    <x v="0"/>
    <x v="0"/>
    <s v="POS"/>
  </r>
  <r>
    <x v="1598"/>
    <s v="M0025"/>
    <x v="85"/>
    <n v="19"/>
    <n v="50777.34"/>
    <x v="0"/>
    <x v="3"/>
    <x v="0"/>
    <x v="1"/>
    <s v="Online"/>
  </r>
  <r>
    <x v="1599"/>
    <s v="M0028"/>
    <x v="85"/>
    <n v="11"/>
    <n v="42600.68"/>
    <x v="0"/>
    <x v="0"/>
    <x v="0"/>
    <x v="0"/>
    <s v="Online"/>
  </r>
  <r>
    <x v="1600"/>
    <s v="M0007"/>
    <x v="85"/>
    <n v="15"/>
    <n v="1360.89"/>
    <x v="0"/>
    <x v="0"/>
    <x v="0"/>
    <x v="0"/>
    <s v="Online"/>
  </r>
  <r>
    <x v="1601"/>
    <s v="M0025"/>
    <x v="85"/>
    <n v="16"/>
    <n v="32745.25"/>
    <x v="0"/>
    <x v="3"/>
    <x v="0"/>
    <x v="1"/>
    <s v="Online"/>
  </r>
  <r>
    <x v="1602"/>
    <s v="M0009"/>
    <x v="85"/>
    <n v="22"/>
    <n v="4101.7700000000004"/>
    <x v="0"/>
    <x v="2"/>
    <x v="0"/>
    <x v="0"/>
    <s v="Online"/>
  </r>
  <r>
    <x v="1603"/>
    <s v="M0012"/>
    <x v="85"/>
    <n v="9"/>
    <n v="42804.72"/>
    <x v="0"/>
    <x v="2"/>
    <x v="0"/>
    <x v="0"/>
    <s v="POS"/>
  </r>
  <r>
    <x v="1604"/>
    <s v="M0006"/>
    <x v="85"/>
    <n v="10"/>
    <n v="1616.81"/>
    <x v="0"/>
    <x v="1"/>
    <x v="0"/>
    <x v="4"/>
    <s v="Online"/>
  </r>
  <r>
    <x v="1605"/>
    <s v="M0001"/>
    <x v="85"/>
    <n v="11"/>
    <n v="43424.75"/>
    <x v="0"/>
    <x v="3"/>
    <x v="0"/>
    <x v="0"/>
    <s v="POS"/>
  </r>
  <r>
    <x v="1606"/>
    <s v="M0038"/>
    <x v="85"/>
    <n v="19"/>
    <n v="4338.88"/>
    <x v="0"/>
    <x v="1"/>
    <x v="0"/>
    <x v="1"/>
    <s v="Online"/>
  </r>
  <r>
    <x v="1607"/>
    <s v="M0034"/>
    <x v="85"/>
    <n v="20"/>
    <n v="23340.97"/>
    <x v="0"/>
    <x v="3"/>
    <x v="0"/>
    <x v="4"/>
    <s v="POS"/>
  </r>
  <r>
    <x v="1608"/>
    <s v="M0028"/>
    <x v="85"/>
    <n v="11"/>
    <n v="10980.91"/>
    <x v="0"/>
    <x v="2"/>
    <x v="0"/>
    <x v="0"/>
    <s v="Online"/>
  </r>
  <r>
    <x v="1609"/>
    <s v="M0012"/>
    <x v="85"/>
    <n v="11"/>
    <n v="16182.32"/>
    <x v="0"/>
    <x v="3"/>
    <x v="0"/>
    <x v="0"/>
    <s v="Online"/>
  </r>
  <r>
    <x v="1610"/>
    <s v="M0004"/>
    <x v="85"/>
    <n v="8"/>
    <n v="4985.18"/>
    <x v="0"/>
    <x v="1"/>
    <x v="0"/>
    <x v="4"/>
    <s v="Online"/>
  </r>
  <r>
    <x v="1611"/>
    <s v="M0024"/>
    <x v="85"/>
    <n v="9"/>
    <n v="20864.150000000001"/>
    <x v="0"/>
    <x v="0"/>
    <x v="0"/>
    <x v="4"/>
    <s v="Online"/>
  </r>
  <r>
    <x v="1612"/>
    <s v="M0021"/>
    <x v="85"/>
    <n v="8"/>
    <n v="5297.41"/>
    <x v="0"/>
    <x v="0"/>
    <x v="0"/>
    <x v="4"/>
    <s v="POS"/>
  </r>
  <r>
    <x v="1613"/>
    <s v="M0024"/>
    <x v="85"/>
    <n v="8"/>
    <n v="38353.82"/>
    <x v="0"/>
    <x v="3"/>
    <x v="0"/>
    <x v="4"/>
    <s v="Online"/>
  </r>
  <r>
    <x v="1614"/>
    <s v="M0007"/>
    <x v="85"/>
    <n v="13"/>
    <n v="24607.05"/>
    <x v="0"/>
    <x v="3"/>
    <x v="0"/>
    <x v="0"/>
    <s v="POS"/>
  </r>
  <r>
    <x v="1615"/>
    <s v="M0027"/>
    <x v="85"/>
    <n v="7"/>
    <n v="3754.99"/>
    <x v="1"/>
    <x v="0"/>
    <x v="3"/>
    <x v="3"/>
    <s v="Online"/>
  </r>
  <r>
    <x v="1616"/>
    <s v="M0017"/>
    <x v="85"/>
    <n v="9"/>
    <n v="35714.74"/>
    <x v="0"/>
    <x v="0"/>
    <x v="0"/>
    <x v="2"/>
    <s v="POS"/>
  </r>
  <r>
    <x v="1617"/>
    <s v="M0045"/>
    <x v="85"/>
    <n v="21"/>
    <n v="3826.87"/>
    <x v="2"/>
    <x v="2"/>
    <x v="0"/>
    <x v="1"/>
    <s v="Online"/>
  </r>
  <r>
    <x v="1618"/>
    <s v="M0020"/>
    <x v="86"/>
    <n v="9"/>
    <n v="3774.63"/>
    <x v="0"/>
    <x v="0"/>
    <x v="0"/>
    <x v="2"/>
    <s v="POS"/>
  </r>
  <r>
    <x v="1619"/>
    <s v="M0024"/>
    <x v="86"/>
    <n v="13"/>
    <n v="30242.27"/>
    <x v="0"/>
    <x v="3"/>
    <x v="0"/>
    <x v="4"/>
    <s v="Online"/>
  </r>
  <r>
    <x v="1620"/>
    <s v="M0026"/>
    <x v="86"/>
    <n v="10"/>
    <n v="31722.720000000001"/>
    <x v="2"/>
    <x v="3"/>
    <x v="0"/>
    <x v="2"/>
    <s v="POS"/>
  </r>
  <r>
    <x v="1621"/>
    <s v="M0010"/>
    <x v="86"/>
    <n v="19"/>
    <n v="3201.17"/>
    <x v="0"/>
    <x v="3"/>
    <x v="0"/>
    <x v="2"/>
    <s v="Online"/>
  </r>
  <r>
    <x v="1622"/>
    <s v="M0002"/>
    <x v="86"/>
    <n v="15"/>
    <n v="32514.62"/>
    <x v="1"/>
    <x v="2"/>
    <x v="1"/>
    <x v="0"/>
    <s v="POS"/>
  </r>
  <r>
    <x v="1623"/>
    <s v="M0036"/>
    <x v="86"/>
    <n v="18"/>
    <n v="1997.82"/>
    <x v="0"/>
    <x v="1"/>
    <x v="0"/>
    <x v="0"/>
    <s v="POS"/>
  </r>
  <r>
    <x v="1624"/>
    <s v="M0044"/>
    <x v="86"/>
    <n v="20"/>
    <n v="3708.87"/>
    <x v="0"/>
    <x v="2"/>
    <x v="0"/>
    <x v="0"/>
    <s v="Online"/>
  </r>
  <r>
    <x v="1625"/>
    <s v="M0032"/>
    <x v="86"/>
    <n v="10"/>
    <n v="49600.85"/>
    <x v="0"/>
    <x v="3"/>
    <x v="0"/>
    <x v="3"/>
    <s v="Online"/>
  </r>
  <r>
    <x v="1626"/>
    <s v="M0040"/>
    <x v="86"/>
    <n v="15"/>
    <n v="22307.78"/>
    <x v="0"/>
    <x v="2"/>
    <x v="0"/>
    <x v="3"/>
    <s v="Online"/>
  </r>
  <r>
    <x v="1627"/>
    <s v="M0018"/>
    <x v="86"/>
    <n v="13"/>
    <n v="2917.87"/>
    <x v="0"/>
    <x v="1"/>
    <x v="0"/>
    <x v="2"/>
    <s v="POS"/>
  </r>
  <r>
    <x v="1628"/>
    <s v="M0010"/>
    <x v="86"/>
    <n v="7"/>
    <n v="454.32"/>
    <x v="0"/>
    <x v="3"/>
    <x v="0"/>
    <x v="2"/>
    <s v="POS"/>
  </r>
  <r>
    <x v="1629"/>
    <s v="M0009"/>
    <x v="86"/>
    <n v="13"/>
    <n v="3694.51"/>
    <x v="1"/>
    <x v="0"/>
    <x v="3"/>
    <x v="0"/>
    <s v="POS"/>
  </r>
  <r>
    <x v="1630"/>
    <s v="M0018"/>
    <x v="86"/>
    <n v="15"/>
    <n v="597.79"/>
    <x v="0"/>
    <x v="1"/>
    <x v="0"/>
    <x v="2"/>
    <s v="POS"/>
  </r>
  <r>
    <x v="1631"/>
    <s v="M0033"/>
    <x v="86"/>
    <n v="10"/>
    <n v="36303.980000000003"/>
    <x v="0"/>
    <x v="3"/>
    <x v="0"/>
    <x v="4"/>
    <s v="Online"/>
  </r>
  <r>
    <x v="1632"/>
    <s v="M0042"/>
    <x v="86"/>
    <n v="16"/>
    <n v="1602.87"/>
    <x v="0"/>
    <x v="3"/>
    <x v="0"/>
    <x v="2"/>
    <s v="POS"/>
  </r>
  <r>
    <x v="1633"/>
    <s v="M0032"/>
    <x v="86"/>
    <n v="16"/>
    <n v="43224.17"/>
    <x v="0"/>
    <x v="2"/>
    <x v="0"/>
    <x v="3"/>
    <s v="POS"/>
  </r>
  <r>
    <x v="1634"/>
    <s v="M0038"/>
    <x v="86"/>
    <n v="19"/>
    <n v="5096.55"/>
    <x v="0"/>
    <x v="2"/>
    <x v="0"/>
    <x v="1"/>
    <s v="Online"/>
  </r>
  <r>
    <x v="1635"/>
    <s v="M0025"/>
    <x v="86"/>
    <n v="11"/>
    <n v="7260.82"/>
    <x v="0"/>
    <x v="3"/>
    <x v="0"/>
    <x v="1"/>
    <s v="POS"/>
  </r>
  <r>
    <x v="1636"/>
    <s v="M0029"/>
    <x v="86"/>
    <n v="10"/>
    <n v="2254.36"/>
    <x v="0"/>
    <x v="0"/>
    <x v="0"/>
    <x v="4"/>
    <s v="POS"/>
  </r>
  <r>
    <x v="1637"/>
    <s v="M0035"/>
    <x v="87"/>
    <n v="21"/>
    <n v="4460.6899999999996"/>
    <x v="2"/>
    <x v="2"/>
    <x v="0"/>
    <x v="3"/>
    <s v="Online"/>
  </r>
  <r>
    <x v="1638"/>
    <s v="M0015"/>
    <x v="87"/>
    <n v="18"/>
    <n v="1762.65"/>
    <x v="0"/>
    <x v="2"/>
    <x v="0"/>
    <x v="4"/>
    <s v="Online"/>
  </r>
  <r>
    <x v="1639"/>
    <s v="M0031"/>
    <x v="87"/>
    <n v="10"/>
    <n v="4709.3"/>
    <x v="0"/>
    <x v="0"/>
    <x v="0"/>
    <x v="3"/>
    <s v="Online"/>
  </r>
  <r>
    <x v="1640"/>
    <s v="M0029"/>
    <x v="87"/>
    <n v="13"/>
    <n v="5184.62"/>
    <x v="0"/>
    <x v="1"/>
    <x v="0"/>
    <x v="4"/>
    <s v="Online"/>
  </r>
  <r>
    <x v="1641"/>
    <s v="M0012"/>
    <x v="87"/>
    <n v="17"/>
    <n v="49350.81"/>
    <x v="0"/>
    <x v="3"/>
    <x v="0"/>
    <x v="0"/>
    <s v="POS"/>
  </r>
  <r>
    <x v="1642"/>
    <s v="M0031"/>
    <x v="87"/>
    <n v="13"/>
    <n v="4506.07"/>
    <x v="0"/>
    <x v="3"/>
    <x v="0"/>
    <x v="3"/>
    <s v="Online"/>
  </r>
  <r>
    <x v="1643"/>
    <s v="M0015"/>
    <x v="87"/>
    <n v="11"/>
    <n v="933.48"/>
    <x v="0"/>
    <x v="3"/>
    <x v="0"/>
    <x v="4"/>
    <s v="POS"/>
  </r>
  <r>
    <x v="1644"/>
    <s v="M0030"/>
    <x v="87"/>
    <n v="23"/>
    <n v="3424.7"/>
    <x v="1"/>
    <x v="0"/>
    <x v="1"/>
    <x v="1"/>
    <s v="Online"/>
  </r>
  <r>
    <x v="1645"/>
    <s v="M0046"/>
    <x v="87"/>
    <n v="8"/>
    <n v="55791"/>
    <x v="1"/>
    <x v="3"/>
    <x v="1"/>
    <x v="2"/>
    <s v="POS"/>
  </r>
  <r>
    <x v="1646"/>
    <s v="M0008"/>
    <x v="87"/>
    <n v="7"/>
    <n v="3192.38"/>
    <x v="0"/>
    <x v="3"/>
    <x v="0"/>
    <x v="2"/>
    <s v="POS"/>
  </r>
  <r>
    <x v="1647"/>
    <s v="M0039"/>
    <x v="87"/>
    <n v="16"/>
    <n v="49208.78"/>
    <x v="0"/>
    <x v="0"/>
    <x v="0"/>
    <x v="0"/>
    <s v="Online"/>
  </r>
  <r>
    <x v="1648"/>
    <s v="M0006"/>
    <x v="87"/>
    <n v="13"/>
    <n v="3283.78"/>
    <x v="2"/>
    <x v="2"/>
    <x v="0"/>
    <x v="4"/>
    <s v="POS"/>
  </r>
  <r>
    <x v="1649"/>
    <s v="M0028"/>
    <x v="87"/>
    <n v="21"/>
    <n v="47764.56"/>
    <x v="0"/>
    <x v="1"/>
    <x v="0"/>
    <x v="0"/>
    <s v="Online"/>
  </r>
  <r>
    <x v="1650"/>
    <s v="M0025"/>
    <x v="87"/>
    <n v="21"/>
    <n v="55593.24"/>
    <x v="0"/>
    <x v="3"/>
    <x v="0"/>
    <x v="1"/>
    <s v="Online"/>
  </r>
  <r>
    <x v="1651"/>
    <s v="M0029"/>
    <x v="87"/>
    <n v="11"/>
    <n v="3413.47"/>
    <x v="1"/>
    <x v="0"/>
    <x v="5"/>
    <x v="4"/>
    <s v="POS"/>
  </r>
  <r>
    <x v="1652"/>
    <s v="M0040"/>
    <x v="88"/>
    <n v="10"/>
    <n v="49469.93"/>
    <x v="0"/>
    <x v="1"/>
    <x v="0"/>
    <x v="3"/>
    <s v="Online"/>
  </r>
  <r>
    <x v="1653"/>
    <s v="M0030"/>
    <x v="88"/>
    <n v="15"/>
    <n v="187.5"/>
    <x v="0"/>
    <x v="1"/>
    <x v="0"/>
    <x v="1"/>
    <s v="Online"/>
  </r>
  <r>
    <x v="1654"/>
    <s v="M0006"/>
    <x v="88"/>
    <n v="23"/>
    <n v="5315.3"/>
    <x v="0"/>
    <x v="1"/>
    <x v="0"/>
    <x v="4"/>
    <s v="Online"/>
  </r>
  <r>
    <x v="1655"/>
    <s v="M0030"/>
    <x v="88"/>
    <n v="9"/>
    <n v="2094.5700000000002"/>
    <x v="0"/>
    <x v="3"/>
    <x v="0"/>
    <x v="1"/>
    <s v="Online"/>
  </r>
  <r>
    <x v="1656"/>
    <s v="M0040"/>
    <x v="88"/>
    <n v="22"/>
    <n v="4202.07"/>
    <x v="1"/>
    <x v="3"/>
    <x v="2"/>
    <x v="3"/>
    <s v="POS"/>
  </r>
  <r>
    <x v="1657"/>
    <s v="M0009"/>
    <x v="88"/>
    <n v="15"/>
    <n v="3744.45"/>
    <x v="0"/>
    <x v="3"/>
    <x v="0"/>
    <x v="0"/>
    <s v="POS"/>
  </r>
  <r>
    <x v="1658"/>
    <s v="M0043"/>
    <x v="88"/>
    <n v="17"/>
    <n v="18009.810000000001"/>
    <x v="0"/>
    <x v="3"/>
    <x v="0"/>
    <x v="3"/>
    <s v="Online"/>
  </r>
  <r>
    <x v="1659"/>
    <s v="M0038"/>
    <x v="88"/>
    <n v="6"/>
    <n v="1774.11"/>
    <x v="0"/>
    <x v="2"/>
    <x v="0"/>
    <x v="1"/>
    <s v="Online"/>
  </r>
  <r>
    <x v="1660"/>
    <s v="M0025"/>
    <x v="88"/>
    <n v="8"/>
    <n v="41576.65"/>
    <x v="0"/>
    <x v="2"/>
    <x v="0"/>
    <x v="1"/>
    <s v="Online"/>
  </r>
  <r>
    <x v="1661"/>
    <s v="M0024"/>
    <x v="88"/>
    <n v="11"/>
    <n v="24277.58"/>
    <x v="0"/>
    <x v="0"/>
    <x v="0"/>
    <x v="4"/>
    <s v="POS"/>
  </r>
  <r>
    <x v="1662"/>
    <s v="M0039"/>
    <x v="88"/>
    <n v="14"/>
    <n v="47785.760000000002"/>
    <x v="0"/>
    <x v="2"/>
    <x v="0"/>
    <x v="0"/>
    <s v="POS"/>
  </r>
  <r>
    <x v="1663"/>
    <s v="M0027"/>
    <x v="88"/>
    <n v="16"/>
    <n v="3779.97"/>
    <x v="1"/>
    <x v="1"/>
    <x v="4"/>
    <x v="3"/>
    <s v="Online"/>
  </r>
  <r>
    <x v="1664"/>
    <s v="M0021"/>
    <x v="88"/>
    <n v="12"/>
    <n v="3105.1"/>
    <x v="0"/>
    <x v="2"/>
    <x v="0"/>
    <x v="4"/>
    <s v="POS"/>
  </r>
  <r>
    <x v="1665"/>
    <s v="M0014"/>
    <x v="88"/>
    <n v="17"/>
    <n v="50231.24"/>
    <x v="0"/>
    <x v="1"/>
    <x v="0"/>
    <x v="0"/>
    <s v="POS"/>
  </r>
  <r>
    <x v="1666"/>
    <s v="M0030"/>
    <x v="88"/>
    <n v="10"/>
    <n v="345.36"/>
    <x v="1"/>
    <x v="3"/>
    <x v="4"/>
    <x v="1"/>
    <s v="POS"/>
  </r>
  <r>
    <x v="1667"/>
    <s v="M0025"/>
    <x v="88"/>
    <n v="13"/>
    <n v="27703.56"/>
    <x v="0"/>
    <x v="0"/>
    <x v="0"/>
    <x v="1"/>
    <s v="Online"/>
  </r>
  <r>
    <x v="1668"/>
    <s v="M0027"/>
    <x v="89"/>
    <n v="8"/>
    <n v="3390.34"/>
    <x v="0"/>
    <x v="2"/>
    <x v="0"/>
    <x v="3"/>
    <s v="Online"/>
  </r>
  <r>
    <x v="1669"/>
    <s v="M0039"/>
    <x v="89"/>
    <n v="18"/>
    <n v="42706.21"/>
    <x v="0"/>
    <x v="1"/>
    <x v="0"/>
    <x v="0"/>
    <s v="Online"/>
  </r>
  <r>
    <x v="1670"/>
    <s v="M0032"/>
    <x v="89"/>
    <n v="9"/>
    <n v="41291.14"/>
    <x v="0"/>
    <x v="3"/>
    <x v="0"/>
    <x v="3"/>
    <s v="Online"/>
  </r>
  <r>
    <x v="1671"/>
    <s v="M0016"/>
    <x v="89"/>
    <n v="21"/>
    <n v="38533.550000000003"/>
    <x v="0"/>
    <x v="2"/>
    <x v="0"/>
    <x v="4"/>
    <s v="POS"/>
  </r>
  <r>
    <x v="1672"/>
    <s v="M0050"/>
    <x v="89"/>
    <n v="7"/>
    <n v="4836.2700000000004"/>
    <x v="0"/>
    <x v="2"/>
    <x v="0"/>
    <x v="2"/>
    <s v="POS"/>
  </r>
  <r>
    <x v="1673"/>
    <s v="M0029"/>
    <x v="89"/>
    <n v="22"/>
    <n v="5019.99"/>
    <x v="0"/>
    <x v="0"/>
    <x v="0"/>
    <x v="4"/>
    <s v="POS"/>
  </r>
  <r>
    <x v="1674"/>
    <s v="M0011"/>
    <x v="89"/>
    <n v="16"/>
    <n v="29780.44"/>
    <x v="2"/>
    <x v="0"/>
    <x v="0"/>
    <x v="1"/>
    <s v="POS"/>
  </r>
  <r>
    <x v="1675"/>
    <s v="M0028"/>
    <x v="89"/>
    <n v="13"/>
    <n v="15162.36"/>
    <x v="0"/>
    <x v="1"/>
    <x v="0"/>
    <x v="0"/>
    <s v="POS"/>
  </r>
  <r>
    <x v="1676"/>
    <s v="M0050"/>
    <x v="89"/>
    <n v="20"/>
    <n v="3761.4"/>
    <x v="2"/>
    <x v="2"/>
    <x v="0"/>
    <x v="2"/>
    <s v="POS"/>
  </r>
  <r>
    <x v="1677"/>
    <s v="M0022"/>
    <x v="89"/>
    <n v="10"/>
    <n v="295.67"/>
    <x v="1"/>
    <x v="3"/>
    <x v="7"/>
    <x v="2"/>
    <s v="POS"/>
  </r>
  <r>
    <x v="1678"/>
    <s v="M0028"/>
    <x v="89"/>
    <n v="10"/>
    <n v="46449.26"/>
    <x v="0"/>
    <x v="2"/>
    <x v="0"/>
    <x v="0"/>
    <s v="POS"/>
  </r>
  <r>
    <x v="1679"/>
    <s v="M0022"/>
    <x v="89"/>
    <n v="6"/>
    <n v="2239"/>
    <x v="0"/>
    <x v="3"/>
    <x v="0"/>
    <x v="2"/>
    <s v="POS"/>
  </r>
  <r>
    <x v="1680"/>
    <s v="M0003"/>
    <x v="89"/>
    <n v="14"/>
    <n v="4014.76"/>
    <x v="0"/>
    <x v="0"/>
    <x v="0"/>
    <x v="3"/>
    <s v="Online"/>
  </r>
  <r>
    <x v="1681"/>
    <s v="M0015"/>
    <x v="89"/>
    <n v="6"/>
    <n v="5442.49"/>
    <x v="0"/>
    <x v="2"/>
    <x v="0"/>
    <x v="4"/>
    <s v="Online"/>
  </r>
  <r>
    <x v="1682"/>
    <s v="M0048"/>
    <x v="89"/>
    <n v="21"/>
    <n v="26944.27"/>
    <x v="2"/>
    <x v="3"/>
    <x v="0"/>
    <x v="1"/>
    <s v="Online"/>
  </r>
  <r>
    <x v="1683"/>
    <s v="M0033"/>
    <x v="89"/>
    <n v="12"/>
    <n v="45697.98"/>
    <x v="0"/>
    <x v="1"/>
    <x v="0"/>
    <x v="4"/>
    <s v="Online"/>
  </r>
  <r>
    <x v="1684"/>
    <s v="M0020"/>
    <x v="89"/>
    <n v="15"/>
    <n v="2292.36"/>
    <x v="0"/>
    <x v="1"/>
    <x v="0"/>
    <x v="2"/>
    <s v="POS"/>
  </r>
  <r>
    <x v="1685"/>
    <s v="M0012"/>
    <x v="89"/>
    <n v="15"/>
    <n v="12887.17"/>
    <x v="0"/>
    <x v="1"/>
    <x v="0"/>
    <x v="0"/>
    <s v="Online"/>
  </r>
  <r>
    <x v="1686"/>
    <s v="M0011"/>
    <x v="89"/>
    <n v="11"/>
    <n v="8105.47"/>
    <x v="0"/>
    <x v="1"/>
    <x v="0"/>
    <x v="1"/>
    <s v="POS"/>
  </r>
  <r>
    <x v="1687"/>
    <s v="M0045"/>
    <x v="89"/>
    <n v="15"/>
    <n v="1333.26"/>
    <x v="0"/>
    <x v="2"/>
    <x v="0"/>
    <x v="1"/>
    <s v="Online"/>
  </r>
  <r>
    <x v="1688"/>
    <s v="M0015"/>
    <x v="89"/>
    <n v="6"/>
    <n v="3124.47"/>
    <x v="0"/>
    <x v="2"/>
    <x v="0"/>
    <x v="4"/>
    <s v="POS"/>
  </r>
  <r>
    <x v="1689"/>
    <s v="M0023"/>
    <x v="89"/>
    <n v="11"/>
    <n v="5543.42"/>
    <x v="0"/>
    <x v="0"/>
    <x v="0"/>
    <x v="1"/>
    <s v="Online"/>
  </r>
  <r>
    <x v="1690"/>
    <s v="M0003"/>
    <x v="89"/>
    <n v="17"/>
    <n v="4554.1099999999997"/>
    <x v="0"/>
    <x v="2"/>
    <x v="0"/>
    <x v="3"/>
    <s v="POS"/>
  </r>
  <r>
    <x v="1691"/>
    <s v="M0039"/>
    <x v="90"/>
    <n v="16"/>
    <n v="3184.09"/>
    <x v="2"/>
    <x v="0"/>
    <x v="0"/>
    <x v="0"/>
    <s v="Online"/>
  </r>
  <r>
    <x v="1692"/>
    <s v="M0008"/>
    <x v="90"/>
    <n v="1"/>
    <n v="2931.46"/>
    <x v="0"/>
    <x v="3"/>
    <x v="0"/>
    <x v="2"/>
    <s v="Online"/>
  </r>
  <r>
    <x v="1693"/>
    <s v="M0021"/>
    <x v="90"/>
    <n v="14"/>
    <n v="4356.8"/>
    <x v="0"/>
    <x v="1"/>
    <x v="0"/>
    <x v="4"/>
    <s v="Online"/>
  </r>
  <r>
    <x v="1694"/>
    <s v="M0034"/>
    <x v="90"/>
    <n v="18"/>
    <n v="52744.79"/>
    <x v="0"/>
    <x v="2"/>
    <x v="0"/>
    <x v="4"/>
    <s v="Online"/>
  </r>
  <r>
    <x v="1695"/>
    <s v="M0040"/>
    <x v="90"/>
    <n v="7"/>
    <n v="29195.05"/>
    <x v="0"/>
    <x v="0"/>
    <x v="0"/>
    <x v="3"/>
    <s v="Online"/>
  </r>
  <r>
    <x v="1696"/>
    <s v="M0014"/>
    <x v="90"/>
    <n v="16"/>
    <n v="21311.040000000001"/>
    <x v="0"/>
    <x v="3"/>
    <x v="0"/>
    <x v="0"/>
    <s v="Online"/>
  </r>
  <r>
    <x v="1697"/>
    <s v="M0040"/>
    <x v="90"/>
    <n v="16"/>
    <n v="36262.11"/>
    <x v="0"/>
    <x v="0"/>
    <x v="0"/>
    <x v="3"/>
    <s v="Online"/>
  </r>
  <r>
    <x v="1698"/>
    <s v="M0047"/>
    <x v="90"/>
    <n v="17"/>
    <n v="26799.41"/>
    <x v="0"/>
    <x v="3"/>
    <x v="0"/>
    <x v="0"/>
    <s v="POS"/>
  </r>
  <r>
    <x v="1699"/>
    <s v="M0011"/>
    <x v="90"/>
    <n v="19"/>
    <n v="13106.61"/>
    <x v="0"/>
    <x v="2"/>
    <x v="0"/>
    <x v="1"/>
    <s v="POS"/>
  </r>
  <r>
    <x v="1700"/>
    <s v="M0043"/>
    <x v="90"/>
    <n v="16"/>
    <n v="17983.689999999999"/>
    <x v="0"/>
    <x v="0"/>
    <x v="0"/>
    <x v="3"/>
    <s v="Online"/>
  </r>
  <r>
    <x v="1701"/>
    <s v="M0004"/>
    <x v="90"/>
    <n v="11"/>
    <n v="144.05000000000001"/>
    <x v="0"/>
    <x v="3"/>
    <x v="0"/>
    <x v="4"/>
    <s v="POS"/>
  </r>
  <r>
    <x v="1702"/>
    <s v="M0015"/>
    <x v="90"/>
    <n v="8"/>
    <n v="1270.95"/>
    <x v="1"/>
    <x v="3"/>
    <x v="3"/>
    <x v="4"/>
    <s v="Online"/>
  </r>
  <r>
    <x v="1703"/>
    <s v="M0008"/>
    <x v="90"/>
    <n v="16"/>
    <n v="1714.68"/>
    <x v="0"/>
    <x v="1"/>
    <x v="0"/>
    <x v="2"/>
    <s v="POS"/>
  </r>
  <r>
    <x v="1704"/>
    <s v="M0009"/>
    <x v="90"/>
    <n v="6"/>
    <n v="3340.09"/>
    <x v="0"/>
    <x v="0"/>
    <x v="0"/>
    <x v="0"/>
    <s v="Online"/>
  </r>
  <r>
    <x v="1705"/>
    <s v="M0013"/>
    <x v="90"/>
    <n v="7"/>
    <n v="17393.23"/>
    <x v="1"/>
    <x v="0"/>
    <x v="7"/>
    <x v="0"/>
    <s v="POS"/>
  </r>
  <r>
    <x v="1706"/>
    <s v="M0039"/>
    <x v="90"/>
    <n v="7"/>
    <n v="33651"/>
    <x v="0"/>
    <x v="2"/>
    <x v="0"/>
    <x v="0"/>
    <s v="Online"/>
  </r>
  <r>
    <x v="1707"/>
    <s v="M0030"/>
    <x v="90"/>
    <n v="16"/>
    <n v="2184.1999999999998"/>
    <x v="0"/>
    <x v="3"/>
    <x v="0"/>
    <x v="1"/>
    <s v="POS"/>
  </r>
  <r>
    <x v="1708"/>
    <s v="M0026"/>
    <x v="90"/>
    <n v="19"/>
    <n v="21986.5"/>
    <x v="0"/>
    <x v="1"/>
    <x v="0"/>
    <x v="2"/>
    <s v="POS"/>
  </r>
  <r>
    <x v="1709"/>
    <s v="M0046"/>
    <x v="91"/>
    <n v="10"/>
    <n v="37942.9"/>
    <x v="0"/>
    <x v="0"/>
    <x v="0"/>
    <x v="2"/>
    <s v="POS"/>
  </r>
  <r>
    <x v="1710"/>
    <s v="M0043"/>
    <x v="91"/>
    <n v="16"/>
    <n v="52176.45"/>
    <x v="0"/>
    <x v="3"/>
    <x v="0"/>
    <x v="3"/>
    <s v="Online"/>
  </r>
  <r>
    <x v="1711"/>
    <s v="M0012"/>
    <x v="91"/>
    <n v="15"/>
    <n v="26189.45"/>
    <x v="0"/>
    <x v="3"/>
    <x v="0"/>
    <x v="0"/>
    <s v="POS"/>
  </r>
  <r>
    <x v="1712"/>
    <s v="M0001"/>
    <x v="91"/>
    <n v="12"/>
    <n v="52187.519999999997"/>
    <x v="0"/>
    <x v="2"/>
    <x v="0"/>
    <x v="0"/>
    <s v="Online"/>
  </r>
  <r>
    <x v="1713"/>
    <s v="M0013"/>
    <x v="91"/>
    <n v="8"/>
    <n v="31527.68"/>
    <x v="1"/>
    <x v="1"/>
    <x v="6"/>
    <x v="0"/>
    <s v="Online"/>
  </r>
  <r>
    <x v="1714"/>
    <s v="M0005"/>
    <x v="91"/>
    <n v="15"/>
    <n v="2979.11"/>
    <x v="0"/>
    <x v="1"/>
    <x v="0"/>
    <x v="4"/>
    <s v="Online"/>
  </r>
  <r>
    <x v="1715"/>
    <s v="M0031"/>
    <x v="91"/>
    <n v="13"/>
    <n v="5665.59"/>
    <x v="0"/>
    <x v="3"/>
    <x v="0"/>
    <x v="3"/>
    <s v="Online"/>
  </r>
  <r>
    <x v="1716"/>
    <s v="M0036"/>
    <x v="91"/>
    <n v="15"/>
    <n v="2233.29"/>
    <x v="0"/>
    <x v="3"/>
    <x v="0"/>
    <x v="0"/>
    <s v="POS"/>
  </r>
  <r>
    <x v="1717"/>
    <s v="M0011"/>
    <x v="91"/>
    <n v="15"/>
    <n v="1512.38"/>
    <x v="0"/>
    <x v="0"/>
    <x v="0"/>
    <x v="1"/>
    <s v="POS"/>
  </r>
  <r>
    <x v="1718"/>
    <s v="M0004"/>
    <x v="91"/>
    <n v="15"/>
    <n v="4240.84"/>
    <x v="0"/>
    <x v="2"/>
    <x v="0"/>
    <x v="4"/>
    <s v="POS"/>
  </r>
  <r>
    <x v="1719"/>
    <s v="M0012"/>
    <x v="91"/>
    <n v="20"/>
    <n v="40788.5"/>
    <x v="0"/>
    <x v="0"/>
    <x v="0"/>
    <x v="0"/>
    <s v="POS"/>
  </r>
  <r>
    <x v="1720"/>
    <s v="M0037"/>
    <x v="91"/>
    <n v="12"/>
    <n v="32928.080000000002"/>
    <x v="0"/>
    <x v="1"/>
    <x v="0"/>
    <x v="0"/>
    <s v="Online"/>
  </r>
  <r>
    <x v="1721"/>
    <s v="M0015"/>
    <x v="91"/>
    <n v="9"/>
    <n v="5595.39"/>
    <x v="0"/>
    <x v="1"/>
    <x v="0"/>
    <x v="4"/>
    <s v="Online"/>
  </r>
  <r>
    <x v="1722"/>
    <s v="M0007"/>
    <x v="91"/>
    <n v="5"/>
    <n v="23946.07"/>
    <x v="0"/>
    <x v="1"/>
    <x v="0"/>
    <x v="0"/>
    <s v="Online"/>
  </r>
  <r>
    <x v="1723"/>
    <s v="M0042"/>
    <x v="91"/>
    <n v="15"/>
    <n v="1295.28"/>
    <x v="0"/>
    <x v="1"/>
    <x v="0"/>
    <x v="2"/>
    <s v="POS"/>
  </r>
  <r>
    <x v="1724"/>
    <s v="M0015"/>
    <x v="92"/>
    <n v="18"/>
    <n v="2048.17"/>
    <x v="0"/>
    <x v="1"/>
    <x v="0"/>
    <x v="4"/>
    <s v="POS"/>
  </r>
  <r>
    <x v="1725"/>
    <s v="M0042"/>
    <x v="92"/>
    <n v="12"/>
    <n v="5600.92"/>
    <x v="0"/>
    <x v="1"/>
    <x v="0"/>
    <x v="2"/>
    <s v="POS"/>
  </r>
  <r>
    <x v="1726"/>
    <s v="M0048"/>
    <x v="92"/>
    <n v="20"/>
    <n v="24807.34"/>
    <x v="0"/>
    <x v="3"/>
    <x v="0"/>
    <x v="1"/>
    <s v="POS"/>
  </r>
  <r>
    <x v="1727"/>
    <s v="M0032"/>
    <x v="92"/>
    <n v="18"/>
    <n v="14121.38"/>
    <x v="0"/>
    <x v="2"/>
    <x v="0"/>
    <x v="3"/>
    <s v="POS"/>
  </r>
  <r>
    <x v="1728"/>
    <s v="M0020"/>
    <x v="92"/>
    <n v="9"/>
    <n v="184.13"/>
    <x v="1"/>
    <x v="1"/>
    <x v="5"/>
    <x v="2"/>
    <s v="Online"/>
  </r>
  <r>
    <x v="1729"/>
    <s v="M0026"/>
    <x v="92"/>
    <n v="19"/>
    <n v="41733.919999999998"/>
    <x v="1"/>
    <x v="0"/>
    <x v="1"/>
    <x v="2"/>
    <s v="POS"/>
  </r>
  <r>
    <x v="1730"/>
    <s v="M0027"/>
    <x v="92"/>
    <n v="22"/>
    <n v="2693.44"/>
    <x v="0"/>
    <x v="2"/>
    <x v="0"/>
    <x v="3"/>
    <s v="POS"/>
  </r>
  <r>
    <x v="1731"/>
    <s v="M0028"/>
    <x v="92"/>
    <n v="20"/>
    <n v="41778.18"/>
    <x v="0"/>
    <x v="1"/>
    <x v="0"/>
    <x v="0"/>
    <s v="POS"/>
  </r>
  <r>
    <x v="1732"/>
    <s v="M0034"/>
    <x v="92"/>
    <n v="13"/>
    <n v="13499.56"/>
    <x v="0"/>
    <x v="3"/>
    <x v="0"/>
    <x v="4"/>
    <s v="POS"/>
  </r>
  <r>
    <x v="1733"/>
    <s v="M0049"/>
    <x v="92"/>
    <n v="15"/>
    <n v="39443.68"/>
    <x v="0"/>
    <x v="2"/>
    <x v="0"/>
    <x v="0"/>
    <s v="Online"/>
  </r>
  <r>
    <x v="1734"/>
    <s v="M0016"/>
    <x v="92"/>
    <n v="11"/>
    <n v="25290.42"/>
    <x v="0"/>
    <x v="3"/>
    <x v="0"/>
    <x v="4"/>
    <s v="POS"/>
  </r>
  <r>
    <x v="1735"/>
    <s v="M0030"/>
    <x v="92"/>
    <n v="21"/>
    <n v="1454.59"/>
    <x v="0"/>
    <x v="1"/>
    <x v="0"/>
    <x v="1"/>
    <s v="Online"/>
  </r>
  <r>
    <x v="1736"/>
    <s v="M0035"/>
    <x v="92"/>
    <n v="15"/>
    <n v="5159.96"/>
    <x v="0"/>
    <x v="1"/>
    <x v="0"/>
    <x v="3"/>
    <s v="POS"/>
  </r>
  <r>
    <x v="1737"/>
    <s v="M0038"/>
    <x v="92"/>
    <n v="12"/>
    <n v="5397.09"/>
    <x v="2"/>
    <x v="1"/>
    <x v="0"/>
    <x v="1"/>
    <s v="POS"/>
  </r>
  <r>
    <x v="1738"/>
    <s v="M0013"/>
    <x v="92"/>
    <n v="19"/>
    <n v="47021.33"/>
    <x v="2"/>
    <x v="0"/>
    <x v="0"/>
    <x v="0"/>
    <s v="Online"/>
  </r>
  <r>
    <x v="1739"/>
    <s v="M0036"/>
    <x v="92"/>
    <n v="14"/>
    <n v="4125.62"/>
    <x v="0"/>
    <x v="3"/>
    <x v="0"/>
    <x v="0"/>
    <s v="POS"/>
  </r>
  <r>
    <x v="1740"/>
    <s v="M0019"/>
    <x v="92"/>
    <n v="10"/>
    <n v="577.79"/>
    <x v="1"/>
    <x v="0"/>
    <x v="6"/>
    <x v="0"/>
    <s v="Online"/>
  </r>
  <r>
    <x v="1741"/>
    <s v="M0034"/>
    <x v="92"/>
    <n v="18"/>
    <n v="55108.44"/>
    <x v="0"/>
    <x v="0"/>
    <x v="0"/>
    <x v="4"/>
    <s v="Online"/>
  </r>
  <r>
    <x v="1742"/>
    <s v="M0006"/>
    <x v="92"/>
    <n v="14"/>
    <n v="5369.61"/>
    <x v="0"/>
    <x v="3"/>
    <x v="0"/>
    <x v="4"/>
    <s v="POS"/>
  </r>
  <r>
    <x v="1743"/>
    <s v="M0028"/>
    <x v="92"/>
    <n v="11"/>
    <n v="45318.73"/>
    <x v="0"/>
    <x v="3"/>
    <x v="0"/>
    <x v="0"/>
    <s v="POS"/>
  </r>
  <r>
    <x v="1744"/>
    <s v="M0048"/>
    <x v="93"/>
    <n v="7"/>
    <n v="16957"/>
    <x v="0"/>
    <x v="3"/>
    <x v="0"/>
    <x v="1"/>
    <s v="POS"/>
  </r>
  <r>
    <x v="1745"/>
    <s v="M0025"/>
    <x v="93"/>
    <n v="8"/>
    <n v="30686.36"/>
    <x v="0"/>
    <x v="1"/>
    <x v="0"/>
    <x v="1"/>
    <s v="POS"/>
  </r>
  <r>
    <x v="1746"/>
    <s v="M0021"/>
    <x v="93"/>
    <n v="12"/>
    <n v="5033.88"/>
    <x v="0"/>
    <x v="1"/>
    <x v="0"/>
    <x v="4"/>
    <s v="Online"/>
  </r>
  <r>
    <x v="1747"/>
    <s v="M0034"/>
    <x v="93"/>
    <n v="7"/>
    <n v="8256.52"/>
    <x v="0"/>
    <x v="3"/>
    <x v="0"/>
    <x v="4"/>
    <s v="Online"/>
  </r>
  <r>
    <x v="1748"/>
    <s v="M0046"/>
    <x v="93"/>
    <n v="11"/>
    <n v="39656.78"/>
    <x v="0"/>
    <x v="2"/>
    <x v="0"/>
    <x v="2"/>
    <s v="POS"/>
  </r>
  <r>
    <x v="1749"/>
    <s v="M0045"/>
    <x v="93"/>
    <n v="13"/>
    <n v="698.57"/>
    <x v="0"/>
    <x v="3"/>
    <x v="0"/>
    <x v="1"/>
    <s v="POS"/>
  </r>
  <r>
    <x v="1750"/>
    <s v="M0043"/>
    <x v="93"/>
    <n v="11"/>
    <n v="44021.96"/>
    <x v="0"/>
    <x v="1"/>
    <x v="0"/>
    <x v="3"/>
    <s v="Online"/>
  </r>
  <r>
    <x v="1751"/>
    <s v="M0044"/>
    <x v="93"/>
    <n v="9"/>
    <n v="5471.84"/>
    <x v="0"/>
    <x v="2"/>
    <x v="0"/>
    <x v="0"/>
    <s v="POS"/>
  </r>
  <r>
    <x v="1752"/>
    <s v="M0026"/>
    <x v="93"/>
    <n v="9"/>
    <n v="50327.61"/>
    <x v="0"/>
    <x v="2"/>
    <x v="0"/>
    <x v="2"/>
    <s v="Online"/>
  </r>
  <r>
    <x v="1753"/>
    <s v="M0043"/>
    <x v="93"/>
    <n v="16"/>
    <n v="37310.5"/>
    <x v="2"/>
    <x v="2"/>
    <x v="0"/>
    <x v="3"/>
    <s v="POS"/>
  </r>
  <r>
    <x v="1754"/>
    <s v="M0002"/>
    <x v="93"/>
    <n v="16"/>
    <n v="13600.61"/>
    <x v="1"/>
    <x v="2"/>
    <x v="2"/>
    <x v="0"/>
    <s v="POS"/>
  </r>
  <r>
    <x v="1755"/>
    <s v="M0013"/>
    <x v="93"/>
    <n v="9"/>
    <n v="20566.8"/>
    <x v="0"/>
    <x v="2"/>
    <x v="0"/>
    <x v="0"/>
    <s v="POS"/>
  </r>
  <r>
    <x v="1756"/>
    <s v="M0035"/>
    <x v="93"/>
    <n v="14"/>
    <n v="616.79"/>
    <x v="1"/>
    <x v="2"/>
    <x v="1"/>
    <x v="3"/>
    <s v="Online"/>
  </r>
  <r>
    <x v="1757"/>
    <s v="M0018"/>
    <x v="94"/>
    <n v="21"/>
    <n v="3506.65"/>
    <x v="1"/>
    <x v="3"/>
    <x v="4"/>
    <x v="2"/>
    <s v="POS"/>
  </r>
  <r>
    <x v="1758"/>
    <s v="M0039"/>
    <x v="94"/>
    <n v="22"/>
    <n v="15184.5"/>
    <x v="1"/>
    <x v="3"/>
    <x v="3"/>
    <x v="0"/>
    <s v="Online"/>
  </r>
  <r>
    <x v="1759"/>
    <s v="M0004"/>
    <x v="94"/>
    <n v="9"/>
    <n v="3653.96"/>
    <x v="0"/>
    <x v="0"/>
    <x v="0"/>
    <x v="4"/>
    <s v="POS"/>
  </r>
  <r>
    <x v="1760"/>
    <s v="M0037"/>
    <x v="94"/>
    <n v="17"/>
    <n v="56008.54"/>
    <x v="0"/>
    <x v="2"/>
    <x v="0"/>
    <x v="0"/>
    <s v="Online"/>
  </r>
  <r>
    <x v="1761"/>
    <s v="M0032"/>
    <x v="94"/>
    <n v="14"/>
    <n v="22551.68"/>
    <x v="0"/>
    <x v="3"/>
    <x v="0"/>
    <x v="3"/>
    <s v="POS"/>
  </r>
  <r>
    <x v="1762"/>
    <s v="M0003"/>
    <x v="94"/>
    <n v="2"/>
    <n v="1683.09"/>
    <x v="0"/>
    <x v="0"/>
    <x v="0"/>
    <x v="3"/>
    <s v="Online"/>
  </r>
  <r>
    <x v="1763"/>
    <s v="M0027"/>
    <x v="94"/>
    <n v="8"/>
    <n v="5109.82"/>
    <x v="0"/>
    <x v="0"/>
    <x v="0"/>
    <x v="3"/>
    <s v="POS"/>
  </r>
  <r>
    <x v="1764"/>
    <s v="M0018"/>
    <x v="94"/>
    <n v="14"/>
    <n v="4002.72"/>
    <x v="0"/>
    <x v="1"/>
    <x v="0"/>
    <x v="2"/>
    <s v="Online"/>
  </r>
  <r>
    <x v="1765"/>
    <s v="M0024"/>
    <x v="94"/>
    <n v="8"/>
    <n v="56435.21"/>
    <x v="0"/>
    <x v="2"/>
    <x v="0"/>
    <x v="4"/>
    <s v="Online"/>
  </r>
  <r>
    <x v="1766"/>
    <s v="M0041"/>
    <x v="94"/>
    <n v="16"/>
    <n v="50543.5"/>
    <x v="0"/>
    <x v="1"/>
    <x v="0"/>
    <x v="3"/>
    <s v="Online"/>
  </r>
  <r>
    <x v="1767"/>
    <s v="M0035"/>
    <x v="94"/>
    <n v="12"/>
    <n v="2760.2"/>
    <x v="0"/>
    <x v="2"/>
    <x v="0"/>
    <x v="3"/>
    <s v="POS"/>
  </r>
  <r>
    <x v="1768"/>
    <s v="M0013"/>
    <x v="94"/>
    <n v="16"/>
    <n v="20407.52"/>
    <x v="0"/>
    <x v="0"/>
    <x v="0"/>
    <x v="0"/>
    <s v="POS"/>
  </r>
  <r>
    <x v="1769"/>
    <s v="M0021"/>
    <x v="94"/>
    <n v="8"/>
    <n v="2730.53"/>
    <x v="0"/>
    <x v="0"/>
    <x v="0"/>
    <x v="4"/>
    <s v="POS"/>
  </r>
  <r>
    <x v="1770"/>
    <s v="M0046"/>
    <x v="94"/>
    <n v="22"/>
    <n v="39125.25"/>
    <x v="0"/>
    <x v="2"/>
    <x v="0"/>
    <x v="2"/>
    <s v="Online"/>
  </r>
  <r>
    <x v="1771"/>
    <s v="M0049"/>
    <x v="94"/>
    <n v="7"/>
    <n v="10500.02"/>
    <x v="0"/>
    <x v="1"/>
    <x v="0"/>
    <x v="0"/>
    <s v="POS"/>
  </r>
  <r>
    <x v="1772"/>
    <s v="M0032"/>
    <x v="94"/>
    <n v="11"/>
    <n v="53740.88"/>
    <x v="1"/>
    <x v="1"/>
    <x v="3"/>
    <x v="3"/>
    <s v="POS"/>
  </r>
  <r>
    <x v="1773"/>
    <s v="M0009"/>
    <x v="94"/>
    <n v="20"/>
    <n v="5204.12"/>
    <x v="0"/>
    <x v="0"/>
    <x v="0"/>
    <x v="0"/>
    <s v="POS"/>
  </r>
  <r>
    <x v="1774"/>
    <s v="M0038"/>
    <x v="94"/>
    <n v="7"/>
    <n v="2383.6799999999998"/>
    <x v="0"/>
    <x v="3"/>
    <x v="0"/>
    <x v="1"/>
    <s v="Online"/>
  </r>
  <r>
    <x v="1775"/>
    <s v="M0019"/>
    <x v="94"/>
    <n v="8"/>
    <n v="7784.43"/>
    <x v="0"/>
    <x v="1"/>
    <x v="0"/>
    <x v="0"/>
    <s v="POS"/>
  </r>
  <r>
    <x v="1776"/>
    <s v="M0016"/>
    <x v="94"/>
    <n v="20"/>
    <n v="43993.85"/>
    <x v="0"/>
    <x v="3"/>
    <x v="0"/>
    <x v="4"/>
    <s v="Online"/>
  </r>
  <r>
    <x v="1777"/>
    <s v="M0045"/>
    <x v="94"/>
    <n v="9"/>
    <n v="3481.24"/>
    <x v="0"/>
    <x v="1"/>
    <x v="0"/>
    <x v="1"/>
    <s v="Online"/>
  </r>
  <r>
    <x v="1778"/>
    <s v="M0018"/>
    <x v="94"/>
    <n v="11"/>
    <n v="3008.33"/>
    <x v="0"/>
    <x v="1"/>
    <x v="0"/>
    <x v="2"/>
    <s v="POS"/>
  </r>
  <r>
    <x v="1779"/>
    <s v="M0015"/>
    <x v="95"/>
    <n v="13"/>
    <n v="4975.4799999999996"/>
    <x v="0"/>
    <x v="1"/>
    <x v="0"/>
    <x v="4"/>
    <s v="Online"/>
  </r>
  <r>
    <x v="1780"/>
    <s v="M0020"/>
    <x v="95"/>
    <n v="8"/>
    <n v="1392.92"/>
    <x v="1"/>
    <x v="1"/>
    <x v="7"/>
    <x v="2"/>
    <s v="Online"/>
  </r>
  <r>
    <x v="1781"/>
    <s v="M0037"/>
    <x v="95"/>
    <n v="8"/>
    <n v="44005.7"/>
    <x v="0"/>
    <x v="3"/>
    <x v="0"/>
    <x v="0"/>
    <s v="POS"/>
  </r>
  <r>
    <x v="1782"/>
    <s v="M0034"/>
    <x v="95"/>
    <n v="2"/>
    <n v="15215.64"/>
    <x v="1"/>
    <x v="3"/>
    <x v="4"/>
    <x v="4"/>
    <s v="Online"/>
  </r>
  <r>
    <x v="1783"/>
    <s v="M0013"/>
    <x v="95"/>
    <n v="4"/>
    <n v="5726.62"/>
    <x v="2"/>
    <x v="3"/>
    <x v="0"/>
    <x v="0"/>
    <s v="Online"/>
  </r>
  <r>
    <x v="1784"/>
    <s v="M0030"/>
    <x v="95"/>
    <n v="7"/>
    <n v="5356.32"/>
    <x v="0"/>
    <x v="3"/>
    <x v="0"/>
    <x v="1"/>
    <s v="POS"/>
  </r>
  <r>
    <x v="1785"/>
    <s v="M0033"/>
    <x v="95"/>
    <n v="14"/>
    <n v="24355"/>
    <x v="0"/>
    <x v="2"/>
    <x v="0"/>
    <x v="4"/>
    <s v="POS"/>
  </r>
  <r>
    <x v="1786"/>
    <s v="M0026"/>
    <x v="95"/>
    <n v="16"/>
    <n v="11913.27"/>
    <x v="0"/>
    <x v="2"/>
    <x v="0"/>
    <x v="2"/>
    <s v="Online"/>
  </r>
  <r>
    <x v="1787"/>
    <s v="M0014"/>
    <x v="95"/>
    <n v="20"/>
    <n v="19967.169999999998"/>
    <x v="0"/>
    <x v="1"/>
    <x v="0"/>
    <x v="0"/>
    <s v="Online"/>
  </r>
  <r>
    <x v="1788"/>
    <s v="M0019"/>
    <x v="95"/>
    <n v="10"/>
    <n v="9184.09"/>
    <x v="1"/>
    <x v="3"/>
    <x v="3"/>
    <x v="0"/>
    <s v="Online"/>
  </r>
  <r>
    <x v="1789"/>
    <s v="M0003"/>
    <x v="95"/>
    <n v="5"/>
    <n v="4422.34"/>
    <x v="0"/>
    <x v="0"/>
    <x v="0"/>
    <x v="3"/>
    <s v="POS"/>
  </r>
  <r>
    <x v="1790"/>
    <s v="M0029"/>
    <x v="95"/>
    <n v="19"/>
    <n v="2094.21"/>
    <x v="0"/>
    <x v="0"/>
    <x v="0"/>
    <x v="4"/>
    <s v="Online"/>
  </r>
  <r>
    <x v="1791"/>
    <s v="M0004"/>
    <x v="95"/>
    <n v="11"/>
    <n v="3964.38"/>
    <x v="0"/>
    <x v="0"/>
    <x v="0"/>
    <x v="4"/>
    <s v="Online"/>
  </r>
  <r>
    <x v="1792"/>
    <s v="M0006"/>
    <x v="95"/>
    <n v="8"/>
    <n v="169.77"/>
    <x v="0"/>
    <x v="2"/>
    <x v="0"/>
    <x v="4"/>
    <s v="Online"/>
  </r>
  <r>
    <x v="1793"/>
    <s v="M0014"/>
    <x v="95"/>
    <n v="13"/>
    <n v="29688.99"/>
    <x v="0"/>
    <x v="0"/>
    <x v="0"/>
    <x v="0"/>
    <s v="Online"/>
  </r>
  <r>
    <x v="1794"/>
    <s v="M0013"/>
    <x v="95"/>
    <n v="14"/>
    <n v="18996.009999999998"/>
    <x v="0"/>
    <x v="0"/>
    <x v="0"/>
    <x v="0"/>
    <s v="POS"/>
  </r>
  <r>
    <x v="1795"/>
    <s v="M0004"/>
    <x v="95"/>
    <n v="19"/>
    <n v="2951.98"/>
    <x v="0"/>
    <x v="0"/>
    <x v="0"/>
    <x v="4"/>
    <s v="Online"/>
  </r>
  <r>
    <x v="1796"/>
    <s v="M0010"/>
    <x v="95"/>
    <n v="19"/>
    <n v="2503.88"/>
    <x v="0"/>
    <x v="2"/>
    <x v="0"/>
    <x v="2"/>
    <s v="POS"/>
  </r>
  <r>
    <x v="1797"/>
    <s v="M0045"/>
    <x v="95"/>
    <n v="12"/>
    <n v="3267.77"/>
    <x v="2"/>
    <x v="2"/>
    <x v="0"/>
    <x v="1"/>
    <s v="Online"/>
  </r>
  <r>
    <x v="1798"/>
    <s v="M0028"/>
    <x v="95"/>
    <n v="9"/>
    <n v="6646.18"/>
    <x v="0"/>
    <x v="3"/>
    <x v="0"/>
    <x v="0"/>
    <s v="POS"/>
  </r>
  <r>
    <x v="1799"/>
    <s v="M0010"/>
    <x v="96"/>
    <n v="13"/>
    <n v="4820.04"/>
    <x v="0"/>
    <x v="2"/>
    <x v="0"/>
    <x v="2"/>
    <s v="POS"/>
  </r>
  <r>
    <x v="1800"/>
    <s v="M0050"/>
    <x v="96"/>
    <n v="20"/>
    <n v="2994.47"/>
    <x v="0"/>
    <x v="0"/>
    <x v="0"/>
    <x v="2"/>
    <s v="Online"/>
  </r>
  <r>
    <x v="1801"/>
    <s v="M0003"/>
    <x v="96"/>
    <n v="6"/>
    <n v="586.05999999999995"/>
    <x v="0"/>
    <x v="0"/>
    <x v="0"/>
    <x v="3"/>
    <s v="Online"/>
  </r>
  <r>
    <x v="1802"/>
    <s v="M0014"/>
    <x v="96"/>
    <n v="21"/>
    <n v="8738.89"/>
    <x v="1"/>
    <x v="0"/>
    <x v="7"/>
    <x v="0"/>
    <s v="Online"/>
  </r>
  <r>
    <x v="1803"/>
    <s v="M0045"/>
    <x v="96"/>
    <n v="19"/>
    <n v="3190.58"/>
    <x v="0"/>
    <x v="1"/>
    <x v="0"/>
    <x v="1"/>
    <s v="Online"/>
  </r>
  <r>
    <x v="1804"/>
    <s v="M0040"/>
    <x v="96"/>
    <n v="8"/>
    <n v="49344.38"/>
    <x v="0"/>
    <x v="0"/>
    <x v="0"/>
    <x v="3"/>
    <s v="POS"/>
  </r>
  <r>
    <x v="1805"/>
    <s v="M0049"/>
    <x v="96"/>
    <n v="10"/>
    <n v="34644.49"/>
    <x v="0"/>
    <x v="1"/>
    <x v="0"/>
    <x v="0"/>
    <s v="POS"/>
  </r>
  <r>
    <x v="1806"/>
    <s v="M0042"/>
    <x v="96"/>
    <n v="17"/>
    <n v="1263.57"/>
    <x v="2"/>
    <x v="1"/>
    <x v="0"/>
    <x v="2"/>
    <s v="Online"/>
  </r>
  <r>
    <x v="1807"/>
    <s v="M0042"/>
    <x v="96"/>
    <n v="10"/>
    <n v="2195.6999999999998"/>
    <x v="0"/>
    <x v="0"/>
    <x v="0"/>
    <x v="2"/>
    <s v="Online"/>
  </r>
  <r>
    <x v="1808"/>
    <s v="M0032"/>
    <x v="96"/>
    <n v="17"/>
    <n v="26453.43"/>
    <x v="2"/>
    <x v="1"/>
    <x v="0"/>
    <x v="3"/>
    <s v="Online"/>
  </r>
  <r>
    <x v="1809"/>
    <s v="M0003"/>
    <x v="96"/>
    <n v="15"/>
    <n v="3828.95"/>
    <x v="0"/>
    <x v="0"/>
    <x v="0"/>
    <x v="3"/>
    <s v="POS"/>
  </r>
  <r>
    <x v="1810"/>
    <s v="M0039"/>
    <x v="96"/>
    <n v="21"/>
    <n v="15549.06"/>
    <x v="0"/>
    <x v="0"/>
    <x v="0"/>
    <x v="0"/>
    <s v="Online"/>
  </r>
  <r>
    <x v="1811"/>
    <s v="M0037"/>
    <x v="96"/>
    <n v="17"/>
    <n v="14877.32"/>
    <x v="0"/>
    <x v="2"/>
    <x v="0"/>
    <x v="0"/>
    <s v="Online"/>
  </r>
  <r>
    <x v="1812"/>
    <s v="M0035"/>
    <x v="96"/>
    <n v="9"/>
    <n v="744.59"/>
    <x v="0"/>
    <x v="1"/>
    <x v="0"/>
    <x v="3"/>
    <s v="POS"/>
  </r>
  <r>
    <x v="1813"/>
    <s v="M0018"/>
    <x v="96"/>
    <n v="13"/>
    <n v="4984.66"/>
    <x v="0"/>
    <x v="3"/>
    <x v="0"/>
    <x v="2"/>
    <s v="Online"/>
  </r>
  <r>
    <x v="1814"/>
    <s v="M0009"/>
    <x v="96"/>
    <n v="8"/>
    <n v="3215.55"/>
    <x v="0"/>
    <x v="2"/>
    <x v="0"/>
    <x v="0"/>
    <s v="Online"/>
  </r>
  <r>
    <x v="1815"/>
    <s v="M0008"/>
    <x v="96"/>
    <n v="11"/>
    <n v="815.29"/>
    <x v="0"/>
    <x v="2"/>
    <x v="0"/>
    <x v="2"/>
    <s v="Online"/>
  </r>
  <r>
    <x v="1816"/>
    <s v="M0004"/>
    <x v="96"/>
    <n v="11"/>
    <n v="1655.83"/>
    <x v="0"/>
    <x v="2"/>
    <x v="0"/>
    <x v="4"/>
    <s v="POS"/>
  </r>
  <r>
    <x v="1817"/>
    <s v="M0010"/>
    <x v="96"/>
    <n v="18"/>
    <n v="146.9"/>
    <x v="1"/>
    <x v="1"/>
    <x v="4"/>
    <x v="2"/>
    <s v="POS"/>
  </r>
  <r>
    <x v="1818"/>
    <s v="M0044"/>
    <x v="96"/>
    <n v="15"/>
    <n v="5102.74"/>
    <x v="0"/>
    <x v="2"/>
    <x v="0"/>
    <x v="0"/>
    <s v="Online"/>
  </r>
  <r>
    <x v="1819"/>
    <s v="M0018"/>
    <x v="97"/>
    <n v="13"/>
    <n v="5418.97"/>
    <x v="1"/>
    <x v="2"/>
    <x v="5"/>
    <x v="2"/>
    <s v="POS"/>
  </r>
  <r>
    <x v="1820"/>
    <s v="M0020"/>
    <x v="97"/>
    <n v="7"/>
    <n v="2275.63"/>
    <x v="1"/>
    <x v="0"/>
    <x v="5"/>
    <x v="2"/>
    <s v="POS"/>
  </r>
  <r>
    <x v="1821"/>
    <s v="M0033"/>
    <x v="97"/>
    <n v="8"/>
    <n v="20088.37"/>
    <x v="0"/>
    <x v="0"/>
    <x v="0"/>
    <x v="4"/>
    <s v="Online"/>
  </r>
  <r>
    <x v="1822"/>
    <s v="M0020"/>
    <x v="97"/>
    <n v="10"/>
    <n v="39.08"/>
    <x v="0"/>
    <x v="2"/>
    <x v="0"/>
    <x v="2"/>
    <s v="Online"/>
  </r>
  <r>
    <x v="1823"/>
    <s v="M0014"/>
    <x v="97"/>
    <n v="14"/>
    <n v="1507.31"/>
    <x v="0"/>
    <x v="3"/>
    <x v="0"/>
    <x v="0"/>
    <s v="POS"/>
  </r>
  <r>
    <x v="1824"/>
    <s v="M0017"/>
    <x v="97"/>
    <n v="8"/>
    <n v="34707.339999999997"/>
    <x v="0"/>
    <x v="3"/>
    <x v="0"/>
    <x v="2"/>
    <s v="Online"/>
  </r>
  <r>
    <x v="1825"/>
    <s v="M0015"/>
    <x v="97"/>
    <n v="21"/>
    <n v="4248.1899999999996"/>
    <x v="0"/>
    <x v="2"/>
    <x v="0"/>
    <x v="4"/>
    <s v="POS"/>
  </r>
  <r>
    <x v="1826"/>
    <s v="M0013"/>
    <x v="97"/>
    <n v="15"/>
    <n v="35515.29"/>
    <x v="0"/>
    <x v="2"/>
    <x v="0"/>
    <x v="0"/>
    <s v="Online"/>
  </r>
  <r>
    <x v="1827"/>
    <s v="M0023"/>
    <x v="97"/>
    <n v="12"/>
    <n v="2741.26"/>
    <x v="0"/>
    <x v="1"/>
    <x v="0"/>
    <x v="1"/>
    <s v="POS"/>
  </r>
  <r>
    <x v="1828"/>
    <s v="M0048"/>
    <x v="97"/>
    <n v="9"/>
    <n v="41387.480000000003"/>
    <x v="1"/>
    <x v="0"/>
    <x v="3"/>
    <x v="1"/>
    <s v="Online"/>
  </r>
  <r>
    <x v="1829"/>
    <s v="M0049"/>
    <x v="97"/>
    <n v="17"/>
    <n v="25165.31"/>
    <x v="0"/>
    <x v="1"/>
    <x v="0"/>
    <x v="0"/>
    <s v="Online"/>
  </r>
  <r>
    <x v="1830"/>
    <s v="M0002"/>
    <x v="97"/>
    <n v="15"/>
    <n v="56513.61"/>
    <x v="0"/>
    <x v="3"/>
    <x v="0"/>
    <x v="0"/>
    <s v="Online"/>
  </r>
  <r>
    <x v="1831"/>
    <s v="M0041"/>
    <x v="97"/>
    <n v="16"/>
    <n v="5717.7"/>
    <x v="1"/>
    <x v="0"/>
    <x v="3"/>
    <x v="3"/>
    <s v="POS"/>
  </r>
  <r>
    <x v="1832"/>
    <s v="M0009"/>
    <x v="97"/>
    <n v="20"/>
    <n v="2761.41"/>
    <x v="1"/>
    <x v="0"/>
    <x v="5"/>
    <x v="0"/>
    <s v="POS"/>
  </r>
  <r>
    <x v="1833"/>
    <s v="M0037"/>
    <x v="97"/>
    <n v="20"/>
    <n v="25546.560000000001"/>
    <x v="0"/>
    <x v="2"/>
    <x v="0"/>
    <x v="0"/>
    <s v="Online"/>
  </r>
  <r>
    <x v="1834"/>
    <s v="M0049"/>
    <x v="97"/>
    <n v="11"/>
    <n v="36157.25"/>
    <x v="0"/>
    <x v="2"/>
    <x v="0"/>
    <x v="0"/>
    <s v="Online"/>
  </r>
  <r>
    <x v="1835"/>
    <s v="M0036"/>
    <x v="98"/>
    <n v="18"/>
    <n v="2111.4899999999998"/>
    <x v="0"/>
    <x v="2"/>
    <x v="0"/>
    <x v="0"/>
    <s v="POS"/>
  </r>
  <r>
    <x v="1836"/>
    <s v="M0027"/>
    <x v="98"/>
    <n v="10"/>
    <n v="4549.1499999999996"/>
    <x v="0"/>
    <x v="1"/>
    <x v="0"/>
    <x v="3"/>
    <s v="POS"/>
  </r>
  <r>
    <x v="1837"/>
    <s v="M0010"/>
    <x v="98"/>
    <n v="15"/>
    <n v="1207.07"/>
    <x v="0"/>
    <x v="1"/>
    <x v="0"/>
    <x v="2"/>
    <s v="Online"/>
  </r>
  <r>
    <x v="1838"/>
    <s v="M0038"/>
    <x v="98"/>
    <n v="18"/>
    <n v="3922.23"/>
    <x v="0"/>
    <x v="0"/>
    <x v="0"/>
    <x v="1"/>
    <s v="POS"/>
  </r>
  <r>
    <x v="1839"/>
    <s v="M0019"/>
    <x v="98"/>
    <n v="20"/>
    <n v="13031.95"/>
    <x v="0"/>
    <x v="0"/>
    <x v="0"/>
    <x v="0"/>
    <s v="POS"/>
  </r>
  <r>
    <x v="1840"/>
    <s v="M0015"/>
    <x v="98"/>
    <n v="9"/>
    <n v="4584.99"/>
    <x v="0"/>
    <x v="1"/>
    <x v="0"/>
    <x v="4"/>
    <s v="Online"/>
  </r>
  <r>
    <x v="1841"/>
    <s v="M0049"/>
    <x v="98"/>
    <n v="21"/>
    <n v="45091.839999999997"/>
    <x v="0"/>
    <x v="1"/>
    <x v="0"/>
    <x v="0"/>
    <s v="Online"/>
  </r>
  <r>
    <x v="1842"/>
    <s v="M0005"/>
    <x v="98"/>
    <n v="0"/>
    <n v="4017.45"/>
    <x v="0"/>
    <x v="0"/>
    <x v="0"/>
    <x v="4"/>
    <s v="POS"/>
  </r>
  <r>
    <x v="1843"/>
    <s v="M0036"/>
    <x v="98"/>
    <n v="13"/>
    <n v="2663.28"/>
    <x v="0"/>
    <x v="0"/>
    <x v="0"/>
    <x v="0"/>
    <s v="POS"/>
  </r>
  <r>
    <x v="1844"/>
    <s v="M0019"/>
    <x v="98"/>
    <n v="18"/>
    <n v="7346.75"/>
    <x v="0"/>
    <x v="2"/>
    <x v="0"/>
    <x v="0"/>
    <s v="Online"/>
  </r>
  <r>
    <x v="1845"/>
    <s v="M0021"/>
    <x v="98"/>
    <n v="15"/>
    <n v="4859.45"/>
    <x v="0"/>
    <x v="2"/>
    <x v="0"/>
    <x v="4"/>
    <s v="Online"/>
  </r>
  <r>
    <x v="1846"/>
    <s v="M0027"/>
    <x v="98"/>
    <n v="14"/>
    <n v="4276.2299999999996"/>
    <x v="0"/>
    <x v="2"/>
    <x v="0"/>
    <x v="3"/>
    <s v="POS"/>
  </r>
  <r>
    <x v="1847"/>
    <s v="M0049"/>
    <x v="98"/>
    <n v="12"/>
    <n v="22627.8"/>
    <x v="0"/>
    <x v="0"/>
    <x v="0"/>
    <x v="0"/>
    <s v="Online"/>
  </r>
  <r>
    <x v="1848"/>
    <s v="M0023"/>
    <x v="98"/>
    <n v="22"/>
    <n v="1112.72"/>
    <x v="0"/>
    <x v="1"/>
    <x v="0"/>
    <x v="1"/>
    <s v="Online"/>
  </r>
  <r>
    <x v="1849"/>
    <s v="M0037"/>
    <x v="98"/>
    <n v="12"/>
    <n v="41209.86"/>
    <x v="0"/>
    <x v="1"/>
    <x v="0"/>
    <x v="0"/>
    <s v="Online"/>
  </r>
  <r>
    <x v="1850"/>
    <s v="M0021"/>
    <x v="98"/>
    <n v="9"/>
    <n v="728.65"/>
    <x v="0"/>
    <x v="1"/>
    <x v="0"/>
    <x v="4"/>
    <s v="Online"/>
  </r>
  <r>
    <x v="1851"/>
    <s v="M0007"/>
    <x v="98"/>
    <n v="9"/>
    <n v="19652.59"/>
    <x v="0"/>
    <x v="0"/>
    <x v="0"/>
    <x v="0"/>
    <s v="Online"/>
  </r>
  <r>
    <x v="1852"/>
    <s v="M0009"/>
    <x v="98"/>
    <n v="19"/>
    <n v="2793.16"/>
    <x v="0"/>
    <x v="1"/>
    <x v="0"/>
    <x v="0"/>
    <s v="Online"/>
  </r>
  <r>
    <x v="1853"/>
    <s v="M0029"/>
    <x v="98"/>
    <n v="21"/>
    <n v="5728.22"/>
    <x v="0"/>
    <x v="3"/>
    <x v="0"/>
    <x v="4"/>
    <s v="POS"/>
  </r>
  <r>
    <x v="1854"/>
    <s v="M0020"/>
    <x v="98"/>
    <n v="11"/>
    <n v="4565.1899999999996"/>
    <x v="0"/>
    <x v="1"/>
    <x v="0"/>
    <x v="2"/>
    <s v="Online"/>
  </r>
  <r>
    <x v="1855"/>
    <s v="M0007"/>
    <x v="98"/>
    <n v="16"/>
    <n v="30412.41"/>
    <x v="0"/>
    <x v="1"/>
    <x v="0"/>
    <x v="0"/>
    <s v="POS"/>
  </r>
  <r>
    <x v="1856"/>
    <s v="M0036"/>
    <x v="98"/>
    <n v="11"/>
    <n v="1187.73"/>
    <x v="2"/>
    <x v="1"/>
    <x v="0"/>
    <x v="0"/>
    <s v="POS"/>
  </r>
  <r>
    <x v="1857"/>
    <s v="M0008"/>
    <x v="98"/>
    <n v="17"/>
    <n v="3018.06"/>
    <x v="0"/>
    <x v="2"/>
    <x v="0"/>
    <x v="2"/>
    <s v="Online"/>
  </r>
  <r>
    <x v="1858"/>
    <s v="M0043"/>
    <x v="98"/>
    <n v="6"/>
    <n v="38584.839999999997"/>
    <x v="0"/>
    <x v="0"/>
    <x v="0"/>
    <x v="3"/>
    <s v="POS"/>
  </r>
  <r>
    <x v="1859"/>
    <s v="M0014"/>
    <x v="99"/>
    <n v="19"/>
    <n v="45716.62"/>
    <x v="1"/>
    <x v="3"/>
    <x v="5"/>
    <x v="0"/>
    <s v="POS"/>
  </r>
  <r>
    <x v="1860"/>
    <s v="M0021"/>
    <x v="99"/>
    <n v="16"/>
    <n v="2171.0500000000002"/>
    <x v="0"/>
    <x v="0"/>
    <x v="0"/>
    <x v="4"/>
    <s v="POS"/>
  </r>
  <r>
    <x v="1861"/>
    <s v="M0015"/>
    <x v="99"/>
    <n v="14"/>
    <n v="1437.64"/>
    <x v="0"/>
    <x v="1"/>
    <x v="0"/>
    <x v="4"/>
    <s v="Online"/>
  </r>
  <r>
    <x v="1862"/>
    <s v="M0013"/>
    <x v="99"/>
    <n v="15"/>
    <n v="5541.48"/>
    <x v="0"/>
    <x v="1"/>
    <x v="0"/>
    <x v="0"/>
    <s v="Online"/>
  </r>
  <r>
    <x v="1863"/>
    <s v="M0029"/>
    <x v="99"/>
    <n v="19"/>
    <n v="4348.8500000000004"/>
    <x v="0"/>
    <x v="1"/>
    <x v="0"/>
    <x v="4"/>
    <s v="POS"/>
  </r>
  <r>
    <x v="1864"/>
    <s v="M0023"/>
    <x v="99"/>
    <n v="14"/>
    <n v="5015.32"/>
    <x v="0"/>
    <x v="1"/>
    <x v="0"/>
    <x v="1"/>
    <s v="Online"/>
  </r>
  <r>
    <x v="1865"/>
    <s v="M0031"/>
    <x v="99"/>
    <n v="12"/>
    <n v="2531.2800000000002"/>
    <x v="0"/>
    <x v="3"/>
    <x v="0"/>
    <x v="3"/>
    <s v="POS"/>
  </r>
  <r>
    <x v="1866"/>
    <s v="M0008"/>
    <x v="99"/>
    <n v="21"/>
    <n v="1367.11"/>
    <x v="0"/>
    <x v="1"/>
    <x v="0"/>
    <x v="2"/>
    <s v="POS"/>
  </r>
  <r>
    <x v="1867"/>
    <s v="M0015"/>
    <x v="99"/>
    <n v="5"/>
    <n v="2107.91"/>
    <x v="0"/>
    <x v="1"/>
    <x v="0"/>
    <x v="4"/>
    <s v="POS"/>
  </r>
  <r>
    <x v="1868"/>
    <s v="M0029"/>
    <x v="99"/>
    <n v="16"/>
    <n v="1170.07"/>
    <x v="0"/>
    <x v="1"/>
    <x v="0"/>
    <x v="4"/>
    <s v="POS"/>
  </r>
  <r>
    <x v="1869"/>
    <s v="M0004"/>
    <x v="99"/>
    <n v="8"/>
    <n v="660.08"/>
    <x v="0"/>
    <x v="3"/>
    <x v="0"/>
    <x v="4"/>
    <s v="Online"/>
  </r>
  <r>
    <x v="1870"/>
    <s v="M0009"/>
    <x v="99"/>
    <n v="16"/>
    <n v="1819.76"/>
    <x v="0"/>
    <x v="3"/>
    <x v="0"/>
    <x v="0"/>
    <s v="Online"/>
  </r>
  <r>
    <x v="1871"/>
    <s v="M0029"/>
    <x v="99"/>
    <n v="14"/>
    <n v="4750.1899999999996"/>
    <x v="0"/>
    <x v="1"/>
    <x v="0"/>
    <x v="4"/>
    <s v="Online"/>
  </r>
  <r>
    <x v="1872"/>
    <s v="M0021"/>
    <x v="99"/>
    <n v="18"/>
    <n v="4933.99"/>
    <x v="1"/>
    <x v="0"/>
    <x v="7"/>
    <x v="4"/>
    <s v="Online"/>
  </r>
  <r>
    <x v="1873"/>
    <s v="M0010"/>
    <x v="99"/>
    <n v="20"/>
    <n v="2951.78"/>
    <x v="1"/>
    <x v="0"/>
    <x v="1"/>
    <x v="2"/>
    <s v="Online"/>
  </r>
  <r>
    <x v="1874"/>
    <s v="M0043"/>
    <x v="99"/>
    <n v="8"/>
    <n v="8060.19"/>
    <x v="0"/>
    <x v="0"/>
    <x v="0"/>
    <x v="3"/>
    <s v="Online"/>
  </r>
  <r>
    <x v="1875"/>
    <s v="M0013"/>
    <x v="99"/>
    <n v="22"/>
    <n v="2039.12"/>
    <x v="0"/>
    <x v="1"/>
    <x v="0"/>
    <x v="0"/>
    <s v="Online"/>
  </r>
  <r>
    <x v="1876"/>
    <s v="M0041"/>
    <x v="99"/>
    <n v="8"/>
    <n v="51978.65"/>
    <x v="0"/>
    <x v="2"/>
    <x v="0"/>
    <x v="3"/>
    <s v="POS"/>
  </r>
  <r>
    <x v="1877"/>
    <s v="M0045"/>
    <x v="99"/>
    <n v="17"/>
    <n v="3997.12"/>
    <x v="0"/>
    <x v="1"/>
    <x v="0"/>
    <x v="1"/>
    <s v="Online"/>
  </r>
  <r>
    <x v="1878"/>
    <s v="M0001"/>
    <x v="99"/>
    <n v="8"/>
    <n v="48806.97"/>
    <x v="0"/>
    <x v="2"/>
    <x v="0"/>
    <x v="0"/>
    <s v="POS"/>
  </r>
  <r>
    <x v="1879"/>
    <s v="M0015"/>
    <x v="100"/>
    <n v="18"/>
    <n v="1662.89"/>
    <x v="0"/>
    <x v="1"/>
    <x v="0"/>
    <x v="4"/>
    <s v="POS"/>
  </r>
  <r>
    <x v="1880"/>
    <s v="M0027"/>
    <x v="100"/>
    <n v="13"/>
    <n v="3029.87"/>
    <x v="0"/>
    <x v="3"/>
    <x v="0"/>
    <x v="3"/>
    <s v="POS"/>
  </r>
  <r>
    <x v="1881"/>
    <s v="M0026"/>
    <x v="100"/>
    <n v="16"/>
    <n v="5932.3"/>
    <x v="0"/>
    <x v="2"/>
    <x v="0"/>
    <x v="2"/>
    <s v="POS"/>
  </r>
  <r>
    <x v="1882"/>
    <s v="M0050"/>
    <x v="100"/>
    <n v="19"/>
    <n v="4729.33"/>
    <x v="0"/>
    <x v="1"/>
    <x v="0"/>
    <x v="2"/>
    <s v="Online"/>
  </r>
  <r>
    <x v="1883"/>
    <s v="M0012"/>
    <x v="100"/>
    <n v="14"/>
    <n v="53924.639999999999"/>
    <x v="0"/>
    <x v="3"/>
    <x v="0"/>
    <x v="0"/>
    <s v="POS"/>
  </r>
  <r>
    <x v="1884"/>
    <s v="M0011"/>
    <x v="100"/>
    <n v="10"/>
    <n v="34356.65"/>
    <x v="0"/>
    <x v="1"/>
    <x v="0"/>
    <x v="1"/>
    <s v="Online"/>
  </r>
  <r>
    <x v="1885"/>
    <s v="M0030"/>
    <x v="100"/>
    <n v="13"/>
    <n v="861.94"/>
    <x v="0"/>
    <x v="3"/>
    <x v="0"/>
    <x v="1"/>
    <s v="Online"/>
  </r>
  <r>
    <x v="1886"/>
    <s v="M0030"/>
    <x v="100"/>
    <n v="14"/>
    <n v="3096.67"/>
    <x v="0"/>
    <x v="2"/>
    <x v="0"/>
    <x v="1"/>
    <s v="Online"/>
  </r>
  <r>
    <x v="1887"/>
    <s v="M0038"/>
    <x v="100"/>
    <n v="22"/>
    <n v="2478.89"/>
    <x v="0"/>
    <x v="3"/>
    <x v="0"/>
    <x v="1"/>
    <s v="POS"/>
  </r>
  <r>
    <x v="1888"/>
    <s v="M0023"/>
    <x v="100"/>
    <n v="16"/>
    <n v="904.68"/>
    <x v="0"/>
    <x v="0"/>
    <x v="0"/>
    <x v="1"/>
    <s v="Online"/>
  </r>
  <r>
    <x v="1889"/>
    <s v="M0005"/>
    <x v="100"/>
    <n v="12"/>
    <n v="3730.43"/>
    <x v="0"/>
    <x v="3"/>
    <x v="0"/>
    <x v="4"/>
    <s v="Online"/>
  </r>
  <r>
    <x v="1890"/>
    <s v="M0050"/>
    <x v="100"/>
    <n v="15"/>
    <n v="1141.21"/>
    <x v="0"/>
    <x v="1"/>
    <x v="0"/>
    <x v="2"/>
    <s v="POS"/>
  </r>
  <r>
    <x v="1891"/>
    <s v="M0014"/>
    <x v="100"/>
    <n v="6"/>
    <n v="28266.73"/>
    <x v="1"/>
    <x v="0"/>
    <x v="1"/>
    <x v="0"/>
    <s v="Online"/>
  </r>
  <r>
    <x v="1892"/>
    <s v="M0045"/>
    <x v="100"/>
    <n v="13"/>
    <n v="2613"/>
    <x v="0"/>
    <x v="1"/>
    <x v="0"/>
    <x v="1"/>
    <s v="Online"/>
  </r>
  <r>
    <x v="1893"/>
    <s v="M0004"/>
    <x v="100"/>
    <n v="15"/>
    <n v="2525.11"/>
    <x v="0"/>
    <x v="2"/>
    <x v="0"/>
    <x v="4"/>
    <s v="POS"/>
  </r>
  <r>
    <x v="1894"/>
    <s v="M0043"/>
    <x v="100"/>
    <n v="10"/>
    <n v="18507.27"/>
    <x v="0"/>
    <x v="2"/>
    <x v="0"/>
    <x v="3"/>
    <s v="Online"/>
  </r>
  <r>
    <x v="1895"/>
    <s v="M0019"/>
    <x v="100"/>
    <n v="17"/>
    <n v="31712.67"/>
    <x v="0"/>
    <x v="2"/>
    <x v="0"/>
    <x v="0"/>
    <s v="POS"/>
  </r>
  <r>
    <x v="1896"/>
    <s v="M0050"/>
    <x v="100"/>
    <n v="11"/>
    <n v="2058.12"/>
    <x v="0"/>
    <x v="3"/>
    <x v="0"/>
    <x v="2"/>
    <s v="POS"/>
  </r>
  <r>
    <x v="1897"/>
    <s v="M0037"/>
    <x v="100"/>
    <n v="8"/>
    <n v="46568.73"/>
    <x v="0"/>
    <x v="2"/>
    <x v="0"/>
    <x v="0"/>
    <s v="Online"/>
  </r>
  <r>
    <x v="1898"/>
    <s v="M0036"/>
    <x v="100"/>
    <n v="7"/>
    <n v="3321.26"/>
    <x v="0"/>
    <x v="0"/>
    <x v="0"/>
    <x v="0"/>
    <s v="Online"/>
  </r>
  <r>
    <x v="1899"/>
    <s v="M0029"/>
    <x v="100"/>
    <n v="7"/>
    <n v="3643.55"/>
    <x v="0"/>
    <x v="2"/>
    <x v="0"/>
    <x v="4"/>
    <s v="Online"/>
  </r>
  <r>
    <x v="1900"/>
    <s v="M0023"/>
    <x v="100"/>
    <n v="18"/>
    <n v="4697.3900000000003"/>
    <x v="0"/>
    <x v="2"/>
    <x v="0"/>
    <x v="1"/>
    <s v="Online"/>
  </r>
  <r>
    <x v="1901"/>
    <s v="M0031"/>
    <x v="100"/>
    <n v="5"/>
    <n v="2535.9299999999998"/>
    <x v="0"/>
    <x v="0"/>
    <x v="0"/>
    <x v="3"/>
    <s v="Online"/>
  </r>
  <r>
    <x v="1902"/>
    <s v="M0024"/>
    <x v="100"/>
    <n v="20"/>
    <n v="44937.65"/>
    <x v="0"/>
    <x v="1"/>
    <x v="0"/>
    <x v="4"/>
    <s v="POS"/>
  </r>
  <r>
    <x v="1903"/>
    <s v="M0018"/>
    <x v="101"/>
    <n v="13"/>
    <n v="4995.57"/>
    <x v="0"/>
    <x v="1"/>
    <x v="0"/>
    <x v="2"/>
    <s v="Online"/>
  </r>
  <r>
    <x v="1904"/>
    <s v="M0045"/>
    <x v="101"/>
    <n v="19"/>
    <n v="4169.24"/>
    <x v="0"/>
    <x v="3"/>
    <x v="0"/>
    <x v="1"/>
    <s v="Online"/>
  </r>
  <r>
    <x v="1905"/>
    <s v="M0019"/>
    <x v="101"/>
    <n v="10"/>
    <n v="14011.36"/>
    <x v="0"/>
    <x v="3"/>
    <x v="0"/>
    <x v="0"/>
    <s v="POS"/>
  </r>
  <r>
    <x v="1906"/>
    <s v="M0030"/>
    <x v="101"/>
    <n v="17"/>
    <n v="3227.56"/>
    <x v="0"/>
    <x v="2"/>
    <x v="0"/>
    <x v="1"/>
    <s v="POS"/>
  </r>
  <r>
    <x v="1907"/>
    <s v="M0023"/>
    <x v="101"/>
    <n v="9"/>
    <n v="1263.26"/>
    <x v="0"/>
    <x v="0"/>
    <x v="0"/>
    <x v="1"/>
    <s v="POS"/>
  </r>
  <r>
    <x v="1908"/>
    <s v="M0021"/>
    <x v="101"/>
    <n v="17"/>
    <n v="4826.8599999999997"/>
    <x v="0"/>
    <x v="0"/>
    <x v="0"/>
    <x v="4"/>
    <s v="Online"/>
  </r>
  <r>
    <x v="1909"/>
    <s v="M0049"/>
    <x v="101"/>
    <n v="17"/>
    <n v="898.28"/>
    <x v="1"/>
    <x v="3"/>
    <x v="6"/>
    <x v="0"/>
    <s v="POS"/>
  </r>
  <r>
    <x v="1910"/>
    <s v="M0024"/>
    <x v="101"/>
    <n v="12"/>
    <n v="56389.78"/>
    <x v="0"/>
    <x v="0"/>
    <x v="0"/>
    <x v="4"/>
    <s v="POS"/>
  </r>
  <r>
    <x v="1911"/>
    <s v="M0025"/>
    <x v="101"/>
    <n v="18"/>
    <n v="25377.23"/>
    <x v="0"/>
    <x v="0"/>
    <x v="0"/>
    <x v="1"/>
    <s v="Online"/>
  </r>
  <r>
    <x v="1912"/>
    <s v="M0003"/>
    <x v="101"/>
    <n v="13"/>
    <n v="2245.23"/>
    <x v="0"/>
    <x v="2"/>
    <x v="0"/>
    <x v="3"/>
    <s v="POS"/>
  </r>
  <r>
    <x v="1913"/>
    <s v="M0046"/>
    <x v="101"/>
    <n v="19"/>
    <n v="16891.25"/>
    <x v="0"/>
    <x v="1"/>
    <x v="0"/>
    <x v="2"/>
    <s v="POS"/>
  </r>
  <r>
    <x v="1914"/>
    <s v="M0006"/>
    <x v="101"/>
    <n v="8"/>
    <n v="1696.11"/>
    <x v="0"/>
    <x v="2"/>
    <x v="0"/>
    <x v="4"/>
    <s v="POS"/>
  </r>
  <r>
    <x v="1915"/>
    <s v="M0045"/>
    <x v="101"/>
    <n v="15"/>
    <n v="3753.27"/>
    <x v="0"/>
    <x v="3"/>
    <x v="0"/>
    <x v="1"/>
    <s v="Online"/>
  </r>
  <r>
    <x v="1916"/>
    <s v="M0042"/>
    <x v="101"/>
    <n v="18"/>
    <n v="3010.15"/>
    <x v="0"/>
    <x v="2"/>
    <x v="0"/>
    <x v="2"/>
    <s v="Online"/>
  </r>
  <r>
    <x v="1917"/>
    <s v="M0047"/>
    <x v="101"/>
    <n v="18"/>
    <n v="9354.2199999999993"/>
    <x v="0"/>
    <x v="0"/>
    <x v="0"/>
    <x v="0"/>
    <s v="Online"/>
  </r>
  <r>
    <x v="1918"/>
    <s v="M0030"/>
    <x v="101"/>
    <n v="19"/>
    <n v="1639.27"/>
    <x v="0"/>
    <x v="1"/>
    <x v="0"/>
    <x v="1"/>
    <s v="Online"/>
  </r>
  <r>
    <x v="1919"/>
    <s v="M0042"/>
    <x v="101"/>
    <n v="6"/>
    <n v="5419.86"/>
    <x v="0"/>
    <x v="1"/>
    <x v="0"/>
    <x v="2"/>
    <s v="POS"/>
  </r>
  <r>
    <x v="1920"/>
    <s v="M0046"/>
    <x v="101"/>
    <n v="9"/>
    <n v="22714.03"/>
    <x v="1"/>
    <x v="0"/>
    <x v="5"/>
    <x v="2"/>
    <s v="Online"/>
  </r>
  <r>
    <x v="1921"/>
    <s v="M0015"/>
    <x v="101"/>
    <n v="14"/>
    <n v="4087.53"/>
    <x v="0"/>
    <x v="1"/>
    <x v="0"/>
    <x v="4"/>
    <s v="POS"/>
  </r>
  <r>
    <x v="1922"/>
    <s v="M0005"/>
    <x v="101"/>
    <n v="13"/>
    <n v="4971.17"/>
    <x v="1"/>
    <x v="0"/>
    <x v="4"/>
    <x v="4"/>
    <s v="POS"/>
  </r>
  <r>
    <x v="1923"/>
    <s v="M0031"/>
    <x v="101"/>
    <n v="19"/>
    <n v="4918.66"/>
    <x v="0"/>
    <x v="2"/>
    <x v="0"/>
    <x v="3"/>
    <s v="Online"/>
  </r>
  <r>
    <x v="1924"/>
    <s v="M0017"/>
    <x v="101"/>
    <n v="14"/>
    <n v="15468.8"/>
    <x v="2"/>
    <x v="1"/>
    <x v="0"/>
    <x v="2"/>
    <s v="POS"/>
  </r>
  <r>
    <x v="1925"/>
    <s v="M0005"/>
    <x v="101"/>
    <n v="19"/>
    <n v="2164.2800000000002"/>
    <x v="0"/>
    <x v="2"/>
    <x v="0"/>
    <x v="4"/>
    <s v="Online"/>
  </r>
  <r>
    <x v="1926"/>
    <s v="M0030"/>
    <x v="102"/>
    <n v="18"/>
    <n v="1716.94"/>
    <x v="0"/>
    <x v="3"/>
    <x v="0"/>
    <x v="1"/>
    <s v="Online"/>
  </r>
  <r>
    <x v="1927"/>
    <s v="M0015"/>
    <x v="102"/>
    <n v="17"/>
    <n v="5467.24"/>
    <x v="0"/>
    <x v="2"/>
    <x v="0"/>
    <x v="4"/>
    <s v="POS"/>
  </r>
  <r>
    <x v="1928"/>
    <s v="M0024"/>
    <x v="102"/>
    <n v="10"/>
    <n v="18846.54"/>
    <x v="0"/>
    <x v="1"/>
    <x v="0"/>
    <x v="4"/>
    <s v="Online"/>
  </r>
  <r>
    <x v="1929"/>
    <s v="M0044"/>
    <x v="102"/>
    <n v="14"/>
    <n v="1648.23"/>
    <x v="1"/>
    <x v="0"/>
    <x v="1"/>
    <x v="0"/>
    <s v="POS"/>
  </r>
  <r>
    <x v="1930"/>
    <s v="M0050"/>
    <x v="102"/>
    <n v="7"/>
    <n v="3871.01"/>
    <x v="1"/>
    <x v="0"/>
    <x v="3"/>
    <x v="2"/>
    <s v="Online"/>
  </r>
  <r>
    <x v="1931"/>
    <s v="M0001"/>
    <x v="102"/>
    <n v="16"/>
    <n v="46944.04"/>
    <x v="0"/>
    <x v="0"/>
    <x v="0"/>
    <x v="0"/>
    <s v="Online"/>
  </r>
  <r>
    <x v="1932"/>
    <s v="M0013"/>
    <x v="102"/>
    <n v="13"/>
    <n v="15468.06"/>
    <x v="0"/>
    <x v="0"/>
    <x v="0"/>
    <x v="0"/>
    <s v="Online"/>
  </r>
  <r>
    <x v="1933"/>
    <s v="M0034"/>
    <x v="102"/>
    <n v="19"/>
    <n v="17138.73"/>
    <x v="0"/>
    <x v="3"/>
    <x v="0"/>
    <x v="4"/>
    <s v="POS"/>
  </r>
  <r>
    <x v="1934"/>
    <s v="M0003"/>
    <x v="102"/>
    <n v="15"/>
    <n v="941.75"/>
    <x v="0"/>
    <x v="0"/>
    <x v="0"/>
    <x v="3"/>
    <s v="POS"/>
  </r>
  <r>
    <x v="1935"/>
    <s v="M0039"/>
    <x v="102"/>
    <n v="17"/>
    <n v="10659.56"/>
    <x v="0"/>
    <x v="2"/>
    <x v="0"/>
    <x v="0"/>
    <s v="POS"/>
  </r>
  <r>
    <x v="1936"/>
    <s v="M0006"/>
    <x v="102"/>
    <n v="13"/>
    <n v="3303.54"/>
    <x v="0"/>
    <x v="2"/>
    <x v="0"/>
    <x v="4"/>
    <s v="Online"/>
  </r>
  <r>
    <x v="1937"/>
    <s v="M0033"/>
    <x v="102"/>
    <n v="17"/>
    <n v="43397.74"/>
    <x v="0"/>
    <x v="0"/>
    <x v="0"/>
    <x v="4"/>
    <s v="POS"/>
  </r>
  <r>
    <x v="1938"/>
    <s v="M0024"/>
    <x v="102"/>
    <n v="21"/>
    <n v="42556.43"/>
    <x v="0"/>
    <x v="2"/>
    <x v="0"/>
    <x v="4"/>
    <s v="POS"/>
  </r>
  <r>
    <x v="1939"/>
    <s v="M0042"/>
    <x v="102"/>
    <n v="19"/>
    <n v="3249.68"/>
    <x v="0"/>
    <x v="1"/>
    <x v="0"/>
    <x v="2"/>
    <s v="POS"/>
  </r>
  <r>
    <x v="1940"/>
    <s v="M0012"/>
    <x v="102"/>
    <n v="19"/>
    <n v="7971.25"/>
    <x v="1"/>
    <x v="2"/>
    <x v="3"/>
    <x v="0"/>
    <s v="POS"/>
  </r>
  <r>
    <x v="1941"/>
    <s v="M0015"/>
    <x v="103"/>
    <n v="11"/>
    <n v="625.77"/>
    <x v="0"/>
    <x v="3"/>
    <x v="0"/>
    <x v="4"/>
    <s v="POS"/>
  </r>
  <r>
    <x v="1942"/>
    <s v="M0024"/>
    <x v="103"/>
    <n v="16"/>
    <n v="4643.28"/>
    <x v="0"/>
    <x v="0"/>
    <x v="0"/>
    <x v="4"/>
    <s v="Online"/>
  </r>
  <r>
    <x v="1943"/>
    <s v="M0048"/>
    <x v="103"/>
    <n v="12"/>
    <n v="10180.81"/>
    <x v="0"/>
    <x v="3"/>
    <x v="0"/>
    <x v="1"/>
    <s v="Online"/>
  </r>
  <r>
    <x v="1944"/>
    <s v="M0002"/>
    <x v="103"/>
    <n v="22"/>
    <n v="13418.92"/>
    <x v="2"/>
    <x v="2"/>
    <x v="0"/>
    <x v="0"/>
    <s v="Online"/>
  </r>
  <r>
    <x v="1945"/>
    <s v="M0004"/>
    <x v="103"/>
    <n v="16"/>
    <n v="344.22"/>
    <x v="0"/>
    <x v="0"/>
    <x v="0"/>
    <x v="4"/>
    <s v="POS"/>
  </r>
  <r>
    <x v="1946"/>
    <s v="M0027"/>
    <x v="103"/>
    <n v="18"/>
    <n v="3990.43"/>
    <x v="0"/>
    <x v="0"/>
    <x v="0"/>
    <x v="3"/>
    <s v="POS"/>
  </r>
  <r>
    <x v="1947"/>
    <s v="M0048"/>
    <x v="103"/>
    <n v="10"/>
    <n v="7766.83"/>
    <x v="0"/>
    <x v="2"/>
    <x v="0"/>
    <x v="1"/>
    <s v="Online"/>
  </r>
  <r>
    <x v="1948"/>
    <s v="M0011"/>
    <x v="103"/>
    <n v="18"/>
    <n v="23144.19"/>
    <x v="1"/>
    <x v="0"/>
    <x v="5"/>
    <x v="1"/>
    <s v="POS"/>
  </r>
  <r>
    <x v="1949"/>
    <s v="M0041"/>
    <x v="103"/>
    <n v="8"/>
    <n v="17384.11"/>
    <x v="0"/>
    <x v="2"/>
    <x v="0"/>
    <x v="3"/>
    <s v="POS"/>
  </r>
  <r>
    <x v="1950"/>
    <s v="M0035"/>
    <x v="103"/>
    <n v="13"/>
    <n v="988.85"/>
    <x v="0"/>
    <x v="1"/>
    <x v="0"/>
    <x v="3"/>
    <s v="Online"/>
  </r>
  <r>
    <x v="1951"/>
    <s v="M0001"/>
    <x v="103"/>
    <n v="12"/>
    <n v="8878.7199999999993"/>
    <x v="0"/>
    <x v="0"/>
    <x v="0"/>
    <x v="0"/>
    <s v="Online"/>
  </r>
  <r>
    <x v="1952"/>
    <s v="M0037"/>
    <x v="103"/>
    <n v="11"/>
    <n v="39476.04"/>
    <x v="0"/>
    <x v="3"/>
    <x v="0"/>
    <x v="0"/>
    <s v="POS"/>
  </r>
  <r>
    <x v="1953"/>
    <s v="M0024"/>
    <x v="103"/>
    <n v="17"/>
    <n v="17504.75"/>
    <x v="0"/>
    <x v="0"/>
    <x v="0"/>
    <x v="4"/>
    <s v="POS"/>
  </r>
  <r>
    <x v="1954"/>
    <s v="M0026"/>
    <x v="103"/>
    <n v="13"/>
    <n v="28514.880000000001"/>
    <x v="0"/>
    <x v="2"/>
    <x v="0"/>
    <x v="2"/>
    <s v="POS"/>
  </r>
  <r>
    <x v="1955"/>
    <s v="M0031"/>
    <x v="103"/>
    <n v="7"/>
    <n v="5218.79"/>
    <x v="0"/>
    <x v="0"/>
    <x v="0"/>
    <x v="3"/>
    <s v="Online"/>
  </r>
  <r>
    <x v="1956"/>
    <s v="M0034"/>
    <x v="103"/>
    <n v="11"/>
    <n v="50693.51"/>
    <x v="0"/>
    <x v="0"/>
    <x v="0"/>
    <x v="4"/>
    <s v="POS"/>
  </r>
  <r>
    <x v="1957"/>
    <s v="M0021"/>
    <x v="104"/>
    <n v="13"/>
    <n v="3268.71"/>
    <x v="0"/>
    <x v="0"/>
    <x v="0"/>
    <x v="4"/>
    <s v="POS"/>
  </r>
  <r>
    <x v="1958"/>
    <s v="M0037"/>
    <x v="104"/>
    <n v="17"/>
    <n v="46066.63"/>
    <x v="0"/>
    <x v="1"/>
    <x v="0"/>
    <x v="0"/>
    <s v="Online"/>
  </r>
  <r>
    <x v="1959"/>
    <s v="M0034"/>
    <x v="104"/>
    <n v="9"/>
    <n v="54351.18"/>
    <x v="0"/>
    <x v="0"/>
    <x v="0"/>
    <x v="4"/>
    <s v="POS"/>
  </r>
  <r>
    <x v="1960"/>
    <s v="M0044"/>
    <x v="104"/>
    <n v="21"/>
    <n v="4029.48"/>
    <x v="0"/>
    <x v="1"/>
    <x v="0"/>
    <x v="0"/>
    <s v="Online"/>
  </r>
  <r>
    <x v="1961"/>
    <s v="M0003"/>
    <x v="104"/>
    <n v="19"/>
    <n v="3110.95"/>
    <x v="0"/>
    <x v="3"/>
    <x v="0"/>
    <x v="3"/>
    <s v="Online"/>
  </r>
  <r>
    <x v="1962"/>
    <s v="M0038"/>
    <x v="104"/>
    <n v="8"/>
    <n v="65.05"/>
    <x v="0"/>
    <x v="0"/>
    <x v="0"/>
    <x v="1"/>
    <s v="POS"/>
  </r>
  <r>
    <x v="1963"/>
    <s v="M0008"/>
    <x v="104"/>
    <n v="13"/>
    <n v="1779.93"/>
    <x v="0"/>
    <x v="2"/>
    <x v="0"/>
    <x v="2"/>
    <s v="POS"/>
  </r>
  <r>
    <x v="1964"/>
    <s v="M0017"/>
    <x v="104"/>
    <n v="14"/>
    <n v="53095.26"/>
    <x v="0"/>
    <x v="1"/>
    <x v="0"/>
    <x v="2"/>
    <s v="Online"/>
  </r>
  <r>
    <x v="1965"/>
    <s v="M0023"/>
    <x v="104"/>
    <n v="11"/>
    <n v="1992.86"/>
    <x v="0"/>
    <x v="2"/>
    <x v="0"/>
    <x v="1"/>
    <s v="Online"/>
  </r>
  <r>
    <x v="1966"/>
    <s v="M0015"/>
    <x v="104"/>
    <n v="7"/>
    <n v="5498.29"/>
    <x v="0"/>
    <x v="0"/>
    <x v="0"/>
    <x v="4"/>
    <s v="POS"/>
  </r>
  <r>
    <x v="1967"/>
    <s v="M0001"/>
    <x v="104"/>
    <n v="6"/>
    <n v="53985.39"/>
    <x v="0"/>
    <x v="0"/>
    <x v="0"/>
    <x v="0"/>
    <s v="Online"/>
  </r>
  <r>
    <x v="1968"/>
    <s v="M0037"/>
    <x v="104"/>
    <n v="19"/>
    <n v="7784.24"/>
    <x v="0"/>
    <x v="3"/>
    <x v="0"/>
    <x v="0"/>
    <s v="POS"/>
  </r>
  <r>
    <x v="1969"/>
    <s v="M0039"/>
    <x v="104"/>
    <n v="19"/>
    <n v="50701.14"/>
    <x v="0"/>
    <x v="1"/>
    <x v="0"/>
    <x v="0"/>
    <s v="Online"/>
  </r>
  <r>
    <x v="1970"/>
    <s v="M0012"/>
    <x v="104"/>
    <n v="17"/>
    <n v="42417.33"/>
    <x v="0"/>
    <x v="2"/>
    <x v="0"/>
    <x v="0"/>
    <s v="POS"/>
  </r>
  <r>
    <x v="1971"/>
    <s v="M0047"/>
    <x v="104"/>
    <n v="11"/>
    <n v="22907.85"/>
    <x v="0"/>
    <x v="1"/>
    <x v="0"/>
    <x v="0"/>
    <s v="Online"/>
  </r>
  <r>
    <x v="1972"/>
    <s v="M0035"/>
    <x v="104"/>
    <n v="15"/>
    <n v="5238.3100000000004"/>
    <x v="0"/>
    <x v="3"/>
    <x v="0"/>
    <x v="3"/>
    <s v="Online"/>
  </r>
  <r>
    <x v="1973"/>
    <s v="M0043"/>
    <x v="105"/>
    <n v="17"/>
    <n v="46320.44"/>
    <x v="1"/>
    <x v="0"/>
    <x v="1"/>
    <x v="3"/>
    <s v="Online"/>
  </r>
  <r>
    <x v="1974"/>
    <s v="M0031"/>
    <x v="105"/>
    <n v="13"/>
    <n v="5148.51"/>
    <x v="0"/>
    <x v="3"/>
    <x v="0"/>
    <x v="3"/>
    <s v="POS"/>
  </r>
  <r>
    <x v="1975"/>
    <s v="M0036"/>
    <x v="105"/>
    <n v="16"/>
    <n v="4095.41"/>
    <x v="0"/>
    <x v="2"/>
    <x v="0"/>
    <x v="0"/>
    <s v="Online"/>
  </r>
  <r>
    <x v="1976"/>
    <s v="M0034"/>
    <x v="105"/>
    <n v="6"/>
    <n v="5614.57"/>
    <x v="0"/>
    <x v="0"/>
    <x v="0"/>
    <x v="4"/>
    <s v="POS"/>
  </r>
  <r>
    <x v="1977"/>
    <s v="M0034"/>
    <x v="105"/>
    <n v="12"/>
    <n v="44482.28"/>
    <x v="0"/>
    <x v="3"/>
    <x v="0"/>
    <x v="4"/>
    <s v="POS"/>
  </r>
  <r>
    <x v="1978"/>
    <s v="M0033"/>
    <x v="105"/>
    <n v="18"/>
    <n v="23658.38"/>
    <x v="0"/>
    <x v="2"/>
    <x v="0"/>
    <x v="4"/>
    <s v="Online"/>
  </r>
  <r>
    <x v="1979"/>
    <s v="M0033"/>
    <x v="105"/>
    <n v="11"/>
    <n v="6885.45"/>
    <x v="0"/>
    <x v="0"/>
    <x v="0"/>
    <x v="4"/>
    <s v="Online"/>
  </r>
  <r>
    <x v="1980"/>
    <s v="M0043"/>
    <x v="105"/>
    <n v="15"/>
    <n v="23607.88"/>
    <x v="0"/>
    <x v="1"/>
    <x v="0"/>
    <x v="3"/>
    <s v="Online"/>
  </r>
  <r>
    <x v="1981"/>
    <s v="M0014"/>
    <x v="105"/>
    <n v="10"/>
    <n v="32435.56"/>
    <x v="0"/>
    <x v="1"/>
    <x v="0"/>
    <x v="0"/>
    <s v="Online"/>
  </r>
  <r>
    <x v="1982"/>
    <s v="M0007"/>
    <x v="105"/>
    <n v="10"/>
    <n v="37260.03"/>
    <x v="0"/>
    <x v="2"/>
    <x v="0"/>
    <x v="0"/>
    <s v="Online"/>
  </r>
  <r>
    <x v="1983"/>
    <s v="M0006"/>
    <x v="105"/>
    <n v="13"/>
    <n v="2745.41"/>
    <x v="0"/>
    <x v="2"/>
    <x v="0"/>
    <x v="4"/>
    <s v="POS"/>
  </r>
  <r>
    <x v="1984"/>
    <s v="M0048"/>
    <x v="105"/>
    <n v="16"/>
    <n v="44649.55"/>
    <x v="0"/>
    <x v="2"/>
    <x v="0"/>
    <x v="1"/>
    <s v="Online"/>
  </r>
  <r>
    <x v="1985"/>
    <s v="M0003"/>
    <x v="105"/>
    <n v="22"/>
    <n v="1826.42"/>
    <x v="0"/>
    <x v="0"/>
    <x v="0"/>
    <x v="3"/>
    <s v="Online"/>
  </r>
  <r>
    <x v="1986"/>
    <s v="M0042"/>
    <x v="105"/>
    <n v="19"/>
    <n v="146.84"/>
    <x v="0"/>
    <x v="0"/>
    <x v="0"/>
    <x v="2"/>
    <s v="Online"/>
  </r>
  <r>
    <x v="1987"/>
    <s v="M0005"/>
    <x v="105"/>
    <n v="11"/>
    <n v="273.06"/>
    <x v="0"/>
    <x v="2"/>
    <x v="0"/>
    <x v="4"/>
    <s v="POS"/>
  </r>
  <r>
    <x v="1988"/>
    <s v="M0031"/>
    <x v="105"/>
    <n v="15"/>
    <n v="2767.57"/>
    <x v="0"/>
    <x v="2"/>
    <x v="0"/>
    <x v="3"/>
    <s v="POS"/>
  </r>
  <r>
    <x v="1989"/>
    <s v="M0005"/>
    <x v="105"/>
    <n v="14"/>
    <n v="5206.3900000000003"/>
    <x v="0"/>
    <x v="2"/>
    <x v="0"/>
    <x v="4"/>
    <s v="Online"/>
  </r>
  <r>
    <x v="1990"/>
    <s v="M0008"/>
    <x v="105"/>
    <n v="12"/>
    <n v="4483.84"/>
    <x v="0"/>
    <x v="2"/>
    <x v="0"/>
    <x v="2"/>
    <s v="Online"/>
  </r>
  <r>
    <x v="1991"/>
    <s v="M0011"/>
    <x v="106"/>
    <n v="6"/>
    <n v="24246.83"/>
    <x v="0"/>
    <x v="3"/>
    <x v="0"/>
    <x v="1"/>
    <s v="POS"/>
  </r>
  <r>
    <x v="1992"/>
    <s v="M0017"/>
    <x v="106"/>
    <n v="20"/>
    <n v="8994.84"/>
    <x v="0"/>
    <x v="2"/>
    <x v="0"/>
    <x v="2"/>
    <s v="Online"/>
  </r>
  <r>
    <x v="1993"/>
    <s v="M0033"/>
    <x v="106"/>
    <n v="13"/>
    <n v="1052.32"/>
    <x v="0"/>
    <x v="0"/>
    <x v="0"/>
    <x v="4"/>
    <s v="Online"/>
  </r>
  <r>
    <x v="1994"/>
    <s v="M0022"/>
    <x v="106"/>
    <n v="16"/>
    <n v="1766.62"/>
    <x v="0"/>
    <x v="0"/>
    <x v="0"/>
    <x v="2"/>
    <s v="POS"/>
  </r>
  <r>
    <x v="1995"/>
    <s v="M0034"/>
    <x v="106"/>
    <n v="14"/>
    <n v="45350.38"/>
    <x v="0"/>
    <x v="3"/>
    <x v="0"/>
    <x v="4"/>
    <s v="Online"/>
  </r>
  <r>
    <x v="1996"/>
    <s v="M0048"/>
    <x v="106"/>
    <n v="17"/>
    <n v="17178.830000000002"/>
    <x v="0"/>
    <x v="0"/>
    <x v="0"/>
    <x v="1"/>
    <s v="POS"/>
  </r>
  <r>
    <x v="1997"/>
    <s v="M0041"/>
    <x v="106"/>
    <n v="17"/>
    <n v="25735.9"/>
    <x v="0"/>
    <x v="0"/>
    <x v="0"/>
    <x v="3"/>
    <s v="Online"/>
  </r>
  <r>
    <x v="1998"/>
    <s v="M0009"/>
    <x v="106"/>
    <n v="8"/>
    <n v="444.34"/>
    <x v="0"/>
    <x v="1"/>
    <x v="0"/>
    <x v="0"/>
    <s v="Online"/>
  </r>
  <r>
    <x v="1999"/>
    <s v="M0009"/>
    <x v="106"/>
    <n v="6"/>
    <n v="41.2"/>
    <x v="0"/>
    <x v="3"/>
    <x v="0"/>
    <x v="0"/>
    <s v="POS"/>
  </r>
  <r>
    <x v="2000"/>
    <s v="M0034"/>
    <x v="106"/>
    <n v="14"/>
    <n v="6882.96"/>
    <x v="0"/>
    <x v="2"/>
    <x v="0"/>
    <x v="4"/>
    <s v="POS"/>
  </r>
  <r>
    <x v="2001"/>
    <s v="M0001"/>
    <x v="106"/>
    <n v="20"/>
    <n v="19890.14"/>
    <x v="0"/>
    <x v="2"/>
    <x v="0"/>
    <x v="0"/>
    <s v="Online"/>
  </r>
  <r>
    <x v="2002"/>
    <s v="M0008"/>
    <x v="106"/>
    <n v="14"/>
    <n v="3870.45"/>
    <x v="0"/>
    <x v="3"/>
    <x v="0"/>
    <x v="2"/>
    <s v="Online"/>
  </r>
  <r>
    <x v="2003"/>
    <s v="M0005"/>
    <x v="106"/>
    <n v="14"/>
    <n v="2980.04"/>
    <x v="1"/>
    <x v="2"/>
    <x v="1"/>
    <x v="4"/>
    <s v="Online"/>
  </r>
  <r>
    <x v="2004"/>
    <s v="M0019"/>
    <x v="106"/>
    <n v="17"/>
    <n v="21578.32"/>
    <x v="0"/>
    <x v="1"/>
    <x v="0"/>
    <x v="0"/>
    <s v="POS"/>
  </r>
  <r>
    <x v="2005"/>
    <s v="M0030"/>
    <x v="106"/>
    <n v="21"/>
    <n v="1762.4"/>
    <x v="0"/>
    <x v="1"/>
    <x v="0"/>
    <x v="1"/>
    <s v="POS"/>
  </r>
  <r>
    <x v="2006"/>
    <s v="M0014"/>
    <x v="106"/>
    <n v="17"/>
    <n v="27530.81"/>
    <x v="0"/>
    <x v="3"/>
    <x v="0"/>
    <x v="0"/>
    <s v="Online"/>
  </r>
  <r>
    <x v="2007"/>
    <s v="M0006"/>
    <x v="106"/>
    <n v="11"/>
    <n v="536.12"/>
    <x v="0"/>
    <x v="2"/>
    <x v="0"/>
    <x v="4"/>
    <s v="POS"/>
  </r>
  <r>
    <x v="2008"/>
    <s v="M0044"/>
    <x v="106"/>
    <n v="0"/>
    <n v="4874.78"/>
    <x v="0"/>
    <x v="1"/>
    <x v="0"/>
    <x v="0"/>
    <s v="Online"/>
  </r>
  <r>
    <x v="2009"/>
    <s v="M0018"/>
    <x v="106"/>
    <n v="18"/>
    <n v="1430.67"/>
    <x v="0"/>
    <x v="0"/>
    <x v="0"/>
    <x v="2"/>
    <s v="Online"/>
  </r>
  <r>
    <x v="2010"/>
    <s v="M0008"/>
    <x v="106"/>
    <n v="15"/>
    <n v="387.87"/>
    <x v="0"/>
    <x v="1"/>
    <x v="0"/>
    <x v="2"/>
    <s v="POS"/>
  </r>
  <r>
    <x v="2011"/>
    <s v="M0049"/>
    <x v="107"/>
    <n v="7"/>
    <n v="25515.8"/>
    <x v="1"/>
    <x v="2"/>
    <x v="4"/>
    <x v="0"/>
    <s v="POS"/>
  </r>
  <r>
    <x v="2012"/>
    <s v="M0045"/>
    <x v="107"/>
    <n v="17"/>
    <n v="3779.17"/>
    <x v="1"/>
    <x v="2"/>
    <x v="4"/>
    <x v="1"/>
    <s v="POS"/>
  </r>
  <r>
    <x v="2013"/>
    <s v="M0015"/>
    <x v="107"/>
    <n v="17"/>
    <n v="3098.29"/>
    <x v="0"/>
    <x v="1"/>
    <x v="0"/>
    <x v="4"/>
    <s v="POS"/>
  </r>
  <r>
    <x v="2014"/>
    <s v="M0047"/>
    <x v="107"/>
    <n v="9"/>
    <n v="37861.620000000003"/>
    <x v="0"/>
    <x v="3"/>
    <x v="0"/>
    <x v="0"/>
    <s v="POS"/>
  </r>
  <r>
    <x v="2015"/>
    <s v="M0016"/>
    <x v="107"/>
    <n v="8"/>
    <n v="57041.4"/>
    <x v="0"/>
    <x v="3"/>
    <x v="0"/>
    <x v="4"/>
    <s v="Online"/>
  </r>
  <r>
    <x v="2016"/>
    <s v="M0002"/>
    <x v="107"/>
    <n v="15"/>
    <n v="42545.63"/>
    <x v="0"/>
    <x v="3"/>
    <x v="0"/>
    <x v="0"/>
    <s v="POS"/>
  </r>
  <r>
    <x v="2017"/>
    <s v="M0022"/>
    <x v="107"/>
    <n v="11"/>
    <n v="813.62"/>
    <x v="0"/>
    <x v="3"/>
    <x v="0"/>
    <x v="2"/>
    <s v="Online"/>
  </r>
  <r>
    <x v="2018"/>
    <s v="M0030"/>
    <x v="107"/>
    <n v="8"/>
    <n v="2644.92"/>
    <x v="0"/>
    <x v="2"/>
    <x v="0"/>
    <x v="1"/>
    <s v="POS"/>
  </r>
  <r>
    <x v="2019"/>
    <s v="M0037"/>
    <x v="107"/>
    <n v="21"/>
    <n v="12912.25"/>
    <x v="0"/>
    <x v="3"/>
    <x v="0"/>
    <x v="0"/>
    <s v="Online"/>
  </r>
  <r>
    <x v="2020"/>
    <s v="M0038"/>
    <x v="107"/>
    <n v="8"/>
    <n v="4092.02"/>
    <x v="0"/>
    <x v="2"/>
    <x v="0"/>
    <x v="1"/>
    <s v="Online"/>
  </r>
  <r>
    <x v="2021"/>
    <s v="M0013"/>
    <x v="107"/>
    <n v="10"/>
    <n v="1018.66"/>
    <x v="0"/>
    <x v="3"/>
    <x v="0"/>
    <x v="0"/>
    <s v="POS"/>
  </r>
  <r>
    <x v="2022"/>
    <s v="M0012"/>
    <x v="107"/>
    <n v="10"/>
    <n v="49229.99"/>
    <x v="0"/>
    <x v="3"/>
    <x v="0"/>
    <x v="0"/>
    <s v="POS"/>
  </r>
  <r>
    <x v="2023"/>
    <s v="M0010"/>
    <x v="107"/>
    <n v="15"/>
    <n v="1686.88"/>
    <x v="0"/>
    <x v="1"/>
    <x v="0"/>
    <x v="2"/>
    <s v="Online"/>
  </r>
  <r>
    <x v="2024"/>
    <s v="M0032"/>
    <x v="107"/>
    <n v="22"/>
    <n v="55957.19"/>
    <x v="0"/>
    <x v="0"/>
    <x v="0"/>
    <x v="3"/>
    <s v="Online"/>
  </r>
  <r>
    <x v="2025"/>
    <s v="M0041"/>
    <x v="107"/>
    <n v="9"/>
    <n v="11260.62"/>
    <x v="0"/>
    <x v="3"/>
    <x v="0"/>
    <x v="3"/>
    <s v="POS"/>
  </r>
  <r>
    <x v="2026"/>
    <s v="M0033"/>
    <x v="107"/>
    <n v="15"/>
    <n v="56196.06"/>
    <x v="0"/>
    <x v="3"/>
    <x v="0"/>
    <x v="4"/>
    <s v="Online"/>
  </r>
  <r>
    <x v="2027"/>
    <s v="M0009"/>
    <x v="107"/>
    <n v="9"/>
    <n v="666.83"/>
    <x v="0"/>
    <x v="3"/>
    <x v="0"/>
    <x v="0"/>
    <s v="Online"/>
  </r>
  <r>
    <x v="2028"/>
    <s v="M0044"/>
    <x v="107"/>
    <n v="9"/>
    <n v="2644.5"/>
    <x v="0"/>
    <x v="2"/>
    <x v="0"/>
    <x v="0"/>
    <s v="POS"/>
  </r>
  <r>
    <x v="2029"/>
    <s v="M0026"/>
    <x v="107"/>
    <n v="16"/>
    <n v="37398.14"/>
    <x v="1"/>
    <x v="3"/>
    <x v="3"/>
    <x v="2"/>
    <s v="POS"/>
  </r>
  <r>
    <x v="2030"/>
    <s v="M0045"/>
    <x v="107"/>
    <n v="22"/>
    <n v="3680.11"/>
    <x v="0"/>
    <x v="2"/>
    <x v="0"/>
    <x v="1"/>
    <s v="Online"/>
  </r>
  <r>
    <x v="2031"/>
    <s v="M0045"/>
    <x v="107"/>
    <n v="17"/>
    <n v="5027.12"/>
    <x v="0"/>
    <x v="1"/>
    <x v="0"/>
    <x v="1"/>
    <s v="Online"/>
  </r>
  <r>
    <x v="2032"/>
    <s v="M0017"/>
    <x v="107"/>
    <n v="12"/>
    <n v="4796.7700000000004"/>
    <x v="0"/>
    <x v="1"/>
    <x v="0"/>
    <x v="2"/>
    <s v="Online"/>
  </r>
  <r>
    <x v="2033"/>
    <s v="M0017"/>
    <x v="107"/>
    <n v="20"/>
    <n v="48947.88"/>
    <x v="0"/>
    <x v="3"/>
    <x v="0"/>
    <x v="2"/>
    <s v="Online"/>
  </r>
  <r>
    <x v="2034"/>
    <s v="M0041"/>
    <x v="107"/>
    <n v="16"/>
    <n v="43643.360000000001"/>
    <x v="1"/>
    <x v="2"/>
    <x v="1"/>
    <x v="3"/>
    <s v="Online"/>
  </r>
  <r>
    <x v="2035"/>
    <s v="M0001"/>
    <x v="107"/>
    <n v="7"/>
    <n v="56247.57"/>
    <x v="0"/>
    <x v="2"/>
    <x v="0"/>
    <x v="0"/>
    <s v="Online"/>
  </r>
  <r>
    <x v="2036"/>
    <s v="M0031"/>
    <x v="107"/>
    <n v="23"/>
    <n v="1714.19"/>
    <x v="0"/>
    <x v="2"/>
    <x v="0"/>
    <x v="3"/>
    <s v="Online"/>
  </r>
  <r>
    <x v="2037"/>
    <s v="M0034"/>
    <x v="107"/>
    <n v="11"/>
    <n v="45371"/>
    <x v="0"/>
    <x v="0"/>
    <x v="0"/>
    <x v="4"/>
    <s v="POS"/>
  </r>
  <r>
    <x v="2038"/>
    <s v="M0026"/>
    <x v="108"/>
    <n v="8"/>
    <n v="39726.82"/>
    <x v="0"/>
    <x v="0"/>
    <x v="0"/>
    <x v="2"/>
    <s v="Online"/>
  </r>
  <r>
    <x v="2039"/>
    <s v="M0041"/>
    <x v="108"/>
    <n v="14"/>
    <n v="38369.86"/>
    <x v="0"/>
    <x v="0"/>
    <x v="0"/>
    <x v="3"/>
    <s v="POS"/>
  </r>
  <r>
    <x v="2040"/>
    <s v="M0043"/>
    <x v="108"/>
    <n v="12"/>
    <n v="35429.86"/>
    <x v="0"/>
    <x v="2"/>
    <x v="0"/>
    <x v="3"/>
    <s v="Online"/>
  </r>
  <r>
    <x v="2041"/>
    <s v="M0010"/>
    <x v="108"/>
    <n v="7"/>
    <n v="963.96"/>
    <x v="0"/>
    <x v="3"/>
    <x v="0"/>
    <x v="2"/>
    <s v="Online"/>
  </r>
  <r>
    <x v="2042"/>
    <s v="M0027"/>
    <x v="108"/>
    <n v="20"/>
    <n v="3585.34"/>
    <x v="2"/>
    <x v="1"/>
    <x v="0"/>
    <x v="3"/>
    <s v="Online"/>
  </r>
  <r>
    <x v="2043"/>
    <s v="M0037"/>
    <x v="108"/>
    <n v="13"/>
    <n v="16484.37"/>
    <x v="0"/>
    <x v="2"/>
    <x v="0"/>
    <x v="0"/>
    <s v="POS"/>
  </r>
  <r>
    <x v="2044"/>
    <s v="M0048"/>
    <x v="108"/>
    <n v="21"/>
    <n v="44176.47"/>
    <x v="0"/>
    <x v="0"/>
    <x v="0"/>
    <x v="1"/>
    <s v="POS"/>
  </r>
  <r>
    <x v="2045"/>
    <s v="M0024"/>
    <x v="108"/>
    <n v="13"/>
    <n v="29745.09"/>
    <x v="0"/>
    <x v="2"/>
    <x v="0"/>
    <x v="4"/>
    <s v="POS"/>
  </r>
  <r>
    <x v="2046"/>
    <s v="M0018"/>
    <x v="108"/>
    <n v="16"/>
    <n v="369"/>
    <x v="0"/>
    <x v="2"/>
    <x v="0"/>
    <x v="2"/>
    <s v="Online"/>
  </r>
  <r>
    <x v="2047"/>
    <s v="M0043"/>
    <x v="108"/>
    <n v="15"/>
    <n v="21838.38"/>
    <x v="0"/>
    <x v="3"/>
    <x v="0"/>
    <x v="3"/>
    <s v="POS"/>
  </r>
  <r>
    <x v="2048"/>
    <s v="M0032"/>
    <x v="108"/>
    <n v="9"/>
    <n v="25242.34"/>
    <x v="0"/>
    <x v="0"/>
    <x v="0"/>
    <x v="3"/>
    <s v="POS"/>
  </r>
  <r>
    <x v="2049"/>
    <s v="M0009"/>
    <x v="108"/>
    <n v="12"/>
    <n v="631.51"/>
    <x v="0"/>
    <x v="2"/>
    <x v="0"/>
    <x v="0"/>
    <s v="Online"/>
  </r>
  <r>
    <x v="2050"/>
    <s v="M0014"/>
    <x v="108"/>
    <n v="7"/>
    <n v="20864.03"/>
    <x v="0"/>
    <x v="1"/>
    <x v="0"/>
    <x v="0"/>
    <s v="POS"/>
  </r>
  <r>
    <x v="2051"/>
    <s v="M0024"/>
    <x v="108"/>
    <n v="10"/>
    <n v="21219.16"/>
    <x v="0"/>
    <x v="3"/>
    <x v="0"/>
    <x v="4"/>
    <s v="POS"/>
  </r>
  <r>
    <x v="2052"/>
    <s v="M0028"/>
    <x v="108"/>
    <n v="18"/>
    <n v="9648.23"/>
    <x v="0"/>
    <x v="3"/>
    <x v="0"/>
    <x v="0"/>
    <s v="POS"/>
  </r>
  <r>
    <x v="2053"/>
    <s v="M0028"/>
    <x v="108"/>
    <n v="8"/>
    <n v="44547.41"/>
    <x v="0"/>
    <x v="3"/>
    <x v="0"/>
    <x v="0"/>
    <s v="POS"/>
  </r>
  <r>
    <x v="2054"/>
    <s v="M0005"/>
    <x v="108"/>
    <n v="14"/>
    <n v="4022.93"/>
    <x v="0"/>
    <x v="1"/>
    <x v="0"/>
    <x v="4"/>
    <s v="POS"/>
  </r>
  <r>
    <x v="2055"/>
    <s v="M0002"/>
    <x v="108"/>
    <n v="12"/>
    <n v="17978.580000000002"/>
    <x v="0"/>
    <x v="2"/>
    <x v="0"/>
    <x v="0"/>
    <s v="Online"/>
  </r>
  <r>
    <x v="2056"/>
    <s v="M0050"/>
    <x v="109"/>
    <n v="19"/>
    <n v="3572.02"/>
    <x v="0"/>
    <x v="0"/>
    <x v="0"/>
    <x v="2"/>
    <s v="Online"/>
  </r>
  <r>
    <x v="2057"/>
    <s v="M0031"/>
    <x v="109"/>
    <n v="14"/>
    <n v="1380.88"/>
    <x v="0"/>
    <x v="0"/>
    <x v="0"/>
    <x v="3"/>
    <s v="POS"/>
  </r>
  <r>
    <x v="2058"/>
    <s v="M0011"/>
    <x v="109"/>
    <n v="15"/>
    <n v="38036.129999999997"/>
    <x v="0"/>
    <x v="0"/>
    <x v="0"/>
    <x v="1"/>
    <s v="Online"/>
  </r>
  <r>
    <x v="2059"/>
    <s v="M0012"/>
    <x v="109"/>
    <n v="14"/>
    <n v="10477.450000000001"/>
    <x v="0"/>
    <x v="2"/>
    <x v="0"/>
    <x v="0"/>
    <s v="Online"/>
  </r>
  <r>
    <x v="2060"/>
    <s v="M0035"/>
    <x v="109"/>
    <n v="9"/>
    <n v="1840.93"/>
    <x v="0"/>
    <x v="1"/>
    <x v="0"/>
    <x v="3"/>
    <s v="Online"/>
  </r>
  <r>
    <x v="2061"/>
    <s v="M0001"/>
    <x v="109"/>
    <n v="21"/>
    <n v="43016.07"/>
    <x v="0"/>
    <x v="1"/>
    <x v="0"/>
    <x v="0"/>
    <s v="Online"/>
  </r>
  <r>
    <x v="2062"/>
    <s v="M0027"/>
    <x v="109"/>
    <n v="13"/>
    <n v="1977.09"/>
    <x v="0"/>
    <x v="3"/>
    <x v="0"/>
    <x v="3"/>
    <s v="Online"/>
  </r>
  <r>
    <x v="2063"/>
    <s v="M0010"/>
    <x v="109"/>
    <n v="19"/>
    <n v="1025.6600000000001"/>
    <x v="0"/>
    <x v="0"/>
    <x v="0"/>
    <x v="2"/>
    <s v="POS"/>
  </r>
  <r>
    <x v="2064"/>
    <s v="M0015"/>
    <x v="109"/>
    <n v="16"/>
    <n v="4659.7700000000004"/>
    <x v="0"/>
    <x v="2"/>
    <x v="0"/>
    <x v="4"/>
    <s v="POS"/>
  </r>
  <r>
    <x v="2065"/>
    <s v="M0050"/>
    <x v="109"/>
    <n v="23"/>
    <n v="520.67999999999995"/>
    <x v="0"/>
    <x v="0"/>
    <x v="0"/>
    <x v="2"/>
    <s v="POS"/>
  </r>
  <r>
    <x v="2066"/>
    <s v="M0022"/>
    <x v="109"/>
    <n v="7"/>
    <n v="3950.56"/>
    <x v="0"/>
    <x v="3"/>
    <x v="0"/>
    <x v="2"/>
    <s v="Online"/>
  </r>
  <r>
    <x v="2067"/>
    <s v="M0020"/>
    <x v="109"/>
    <n v="17"/>
    <n v="5057.32"/>
    <x v="0"/>
    <x v="1"/>
    <x v="0"/>
    <x v="2"/>
    <s v="Online"/>
  </r>
  <r>
    <x v="2068"/>
    <s v="M0018"/>
    <x v="109"/>
    <n v="13"/>
    <n v="449.05"/>
    <x v="0"/>
    <x v="1"/>
    <x v="0"/>
    <x v="2"/>
    <s v="POS"/>
  </r>
  <r>
    <x v="2069"/>
    <s v="M0045"/>
    <x v="109"/>
    <n v="19"/>
    <n v="2642.39"/>
    <x v="0"/>
    <x v="2"/>
    <x v="0"/>
    <x v="1"/>
    <s v="POS"/>
  </r>
  <r>
    <x v="2070"/>
    <s v="M0008"/>
    <x v="109"/>
    <n v="15"/>
    <n v="4272.96"/>
    <x v="0"/>
    <x v="1"/>
    <x v="0"/>
    <x v="2"/>
    <s v="Online"/>
  </r>
  <r>
    <x v="2071"/>
    <s v="M0023"/>
    <x v="109"/>
    <n v="15"/>
    <n v="4482.5600000000004"/>
    <x v="0"/>
    <x v="3"/>
    <x v="0"/>
    <x v="1"/>
    <s v="POS"/>
  </r>
  <r>
    <x v="2072"/>
    <s v="M0048"/>
    <x v="109"/>
    <n v="9"/>
    <n v="33062.300000000003"/>
    <x v="0"/>
    <x v="1"/>
    <x v="0"/>
    <x v="1"/>
    <s v="Online"/>
  </r>
  <r>
    <x v="2073"/>
    <s v="M0028"/>
    <x v="109"/>
    <n v="10"/>
    <n v="43314.81"/>
    <x v="0"/>
    <x v="1"/>
    <x v="0"/>
    <x v="0"/>
    <s v="POS"/>
  </r>
  <r>
    <x v="2074"/>
    <s v="M0024"/>
    <x v="109"/>
    <n v="9"/>
    <n v="5782.29"/>
    <x v="0"/>
    <x v="0"/>
    <x v="0"/>
    <x v="4"/>
    <s v="POS"/>
  </r>
  <r>
    <x v="2075"/>
    <s v="M0044"/>
    <x v="110"/>
    <n v="20"/>
    <n v="3572.39"/>
    <x v="1"/>
    <x v="2"/>
    <x v="7"/>
    <x v="0"/>
    <s v="POS"/>
  </r>
  <r>
    <x v="2076"/>
    <s v="M0019"/>
    <x v="110"/>
    <n v="13"/>
    <n v="20436.009999999998"/>
    <x v="0"/>
    <x v="1"/>
    <x v="0"/>
    <x v="0"/>
    <s v="Online"/>
  </r>
  <r>
    <x v="2077"/>
    <s v="M0020"/>
    <x v="110"/>
    <n v="20"/>
    <n v="3335.68"/>
    <x v="0"/>
    <x v="0"/>
    <x v="0"/>
    <x v="2"/>
    <s v="POS"/>
  </r>
  <r>
    <x v="2078"/>
    <s v="M0045"/>
    <x v="110"/>
    <n v="18"/>
    <n v="2661.43"/>
    <x v="0"/>
    <x v="1"/>
    <x v="0"/>
    <x v="1"/>
    <s v="Online"/>
  </r>
  <r>
    <x v="2079"/>
    <s v="M0031"/>
    <x v="110"/>
    <n v="20"/>
    <n v="3281.59"/>
    <x v="0"/>
    <x v="0"/>
    <x v="0"/>
    <x v="3"/>
    <s v="POS"/>
  </r>
  <r>
    <x v="2080"/>
    <s v="M0018"/>
    <x v="110"/>
    <n v="18"/>
    <n v="3162.83"/>
    <x v="0"/>
    <x v="0"/>
    <x v="0"/>
    <x v="2"/>
    <s v="Online"/>
  </r>
  <r>
    <x v="2081"/>
    <s v="M0032"/>
    <x v="110"/>
    <n v="9"/>
    <n v="34732.99"/>
    <x v="0"/>
    <x v="2"/>
    <x v="0"/>
    <x v="3"/>
    <s v="Online"/>
  </r>
  <r>
    <x v="2082"/>
    <s v="M0039"/>
    <x v="110"/>
    <n v="12"/>
    <n v="27680.22"/>
    <x v="0"/>
    <x v="3"/>
    <x v="0"/>
    <x v="0"/>
    <s v="Online"/>
  </r>
  <r>
    <x v="2083"/>
    <s v="M0007"/>
    <x v="110"/>
    <n v="19"/>
    <n v="3489.46"/>
    <x v="0"/>
    <x v="3"/>
    <x v="0"/>
    <x v="0"/>
    <s v="POS"/>
  </r>
  <r>
    <x v="2084"/>
    <s v="M0045"/>
    <x v="110"/>
    <n v="16"/>
    <n v="3911.27"/>
    <x v="2"/>
    <x v="0"/>
    <x v="0"/>
    <x v="1"/>
    <s v="POS"/>
  </r>
  <r>
    <x v="2085"/>
    <s v="M0021"/>
    <x v="110"/>
    <n v="10"/>
    <n v="1466.39"/>
    <x v="0"/>
    <x v="1"/>
    <x v="0"/>
    <x v="4"/>
    <s v="POS"/>
  </r>
  <r>
    <x v="2086"/>
    <s v="M0021"/>
    <x v="110"/>
    <n v="9"/>
    <n v="2424.77"/>
    <x v="0"/>
    <x v="2"/>
    <x v="0"/>
    <x v="4"/>
    <s v="Online"/>
  </r>
  <r>
    <x v="2087"/>
    <s v="M0047"/>
    <x v="110"/>
    <n v="21"/>
    <n v="56007.040000000001"/>
    <x v="0"/>
    <x v="2"/>
    <x v="0"/>
    <x v="0"/>
    <s v="Online"/>
  </r>
  <r>
    <x v="2088"/>
    <s v="M0045"/>
    <x v="110"/>
    <n v="19"/>
    <n v="1856.39"/>
    <x v="0"/>
    <x v="0"/>
    <x v="0"/>
    <x v="1"/>
    <s v="Online"/>
  </r>
  <r>
    <x v="2089"/>
    <s v="M0047"/>
    <x v="110"/>
    <n v="13"/>
    <n v="52778.47"/>
    <x v="0"/>
    <x v="3"/>
    <x v="0"/>
    <x v="0"/>
    <s v="Online"/>
  </r>
  <r>
    <x v="2090"/>
    <s v="M0027"/>
    <x v="110"/>
    <n v="6"/>
    <n v="2147.79"/>
    <x v="0"/>
    <x v="3"/>
    <x v="0"/>
    <x v="3"/>
    <s v="Online"/>
  </r>
  <r>
    <x v="2091"/>
    <s v="M0012"/>
    <x v="110"/>
    <n v="15"/>
    <n v="26375.01"/>
    <x v="1"/>
    <x v="0"/>
    <x v="2"/>
    <x v="0"/>
    <s v="POS"/>
  </r>
  <r>
    <x v="2092"/>
    <s v="M0043"/>
    <x v="110"/>
    <n v="11"/>
    <n v="37762.910000000003"/>
    <x v="0"/>
    <x v="2"/>
    <x v="0"/>
    <x v="3"/>
    <s v="Online"/>
  </r>
  <r>
    <x v="2093"/>
    <s v="M0027"/>
    <x v="111"/>
    <n v="13"/>
    <n v="4638.53"/>
    <x v="0"/>
    <x v="0"/>
    <x v="0"/>
    <x v="3"/>
    <s v="POS"/>
  </r>
  <r>
    <x v="2094"/>
    <s v="M0048"/>
    <x v="111"/>
    <n v="10"/>
    <n v="31730.16"/>
    <x v="1"/>
    <x v="0"/>
    <x v="7"/>
    <x v="1"/>
    <s v="POS"/>
  </r>
  <r>
    <x v="2095"/>
    <s v="M0014"/>
    <x v="111"/>
    <n v="16"/>
    <n v="45030.46"/>
    <x v="0"/>
    <x v="1"/>
    <x v="0"/>
    <x v="0"/>
    <s v="POS"/>
  </r>
  <r>
    <x v="2096"/>
    <s v="M0035"/>
    <x v="111"/>
    <n v="17"/>
    <n v="2860.88"/>
    <x v="0"/>
    <x v="0"/>
    <x v="0"/>
    <x v="3"/>
    <s v="POS"/>
  </r>
  <r>
    <x v="2097"/>
    <s v="M0027"/>
    <x v="111"/>
    <n v="12"/>
    <n v="2510.9699999999998"/>
    <x v="0"/>
    <x v="1"/>
    <x v="0"/>
    <x v="3"/>
    <s v="POS"/>
  </r>
  <r>
    <x v="2098"/>
    <s v="M0009"/>
    <x v="111"/>
    <n v="6"/>
    <n v="3547.44"/>
    <x v="0"/>
    <x v="1"/>
    <x v="0"/>
    <x v="0"/>
    <s v="Online"/>
  </r>
  <r>
    <x v="2099"/>
    <s v="M0024"/>
    <x v="111"/>
    <n v="19"/>
    <n v="55672.59"/>
    <x v="0"/>
    <x v="2"/>
    <x v="0"/>
    <x v="4"/>
    <s v="Online"/>
  </r>
  <r>
    <x v="2100"/>
    <s v="M0020"/>
    <x v="111"/>
    <n v="12"/>
    <n v="3393.71"/>
    <x v="0"/>
    <x v="2"/>
    <x v="0"/>
    <x v="2"/>
    <s v="POS"/>
  </r>
  <r>
    <x v="2101"/>
    <s v="M0023"/>
    <x v="111"/>
    <n v="17"/>
    <n v="3046.4"/>
    <x v="0"/>
    <x v="0"/>
    <x v="0"/>
    <x v="1"/>
    <s v="Online"/>
  </r>
  <r>
    <x v="2102"/>
    <s v="M0009"/>
    <x v="111"/>
    <n v="11"/>
    <n v="5578.65"/>
    <x v="1"/>
    <x v="2"/>
    <x v="5"/>
    <x v="0"/>
    <s v="POS"/>
  </r>
  <r>
    <x v="2103"/>
    <s v="M0050"/>
    <x v="111"/>
    <n v="8"/>
    <n v="27.69"/>
    <x v="0"/>
    <x v="2"/>
    <x v="0"/>
    <x v="2"/>
    <s v="Online"/>
  </r>
  <r>
    <x v="2104"/>
    <s v="M0033"/>
    <x v="111"/>
    <n v="8"/>
    <n v="37738.78"/>
    <x v="0"/>
    <x v="2"/>
    <x v="0"/>
    <x v="4"/>
    <s v="POS"/>
  </r>
  <r>
    <x v="2105"/>
    <s v="M0005"/>
    <x v="111"/>
    <n v="6"/>
    <n v="2905.92"/>
    <x v="0"/>
    <x v="3"/>
    <x v="0"/>
    <x v="4"/>
    <s v="Online"/>
  </r>
  <r>
    <x v="2106"/>
    <s v="M0049"/>
    <x v="112"/>
    <n v="9"/>
    <n v="50769.45"/>
    <x v="0"/>
    <x v="2"/>
    <x v="0"/>
    <x v="0"/>
    <s v="POS"/>
  </r>
  <r>
    <x v="2107"/>
    <s v="M0018"/>
    <x v="112"/>
    <n v="8"/>
    <n v="4674.13"/>
    <x v="0"/>
    <x v="1"/>
    <x v="0"/>
    <x v="2"/>
    <s v="Online"/>
  </r>
  <r>
    <x v="2108"/>
    <s v="M0030"/>
    <x v="112"/>
    <n v="13"/>
    <n v="3104.74"/>
    <x v="2"/>
    <x v="1"/>
    <x v="0"/>
    <x v="1"/>
    <s v="Online"/>
  </r>
  <r>
    <x v="2109"/>
    <s v="M0038"/>
    <x v="112"/>
    <n v="19"/>
    <n v="1936.85"/>
    <x v="0"/>
    <x v="3"/>
    <x v="0"/>
    <x v="1"/>
    <s v="POS"/>
  </r>
  <r>
    <x v="2110"/>
    <s v="M0012"/>
    <x v="112"/>
    <n v="16"/>
    <n v="50715.32"/>
    <x v="0"/>
    <x v="3"/>
    <x v="0"/>
    <x v="0"/>
    <s v="POS"/>
  </r>
  <r>
    <x v="2111"/>
    <s v="M0026"/>
    <x v="112"/>
    <n v="12"/>
    <n v="54440.52"/>
    <x v="0"/>
    <x v="1"/>
    <x v="0"/>
    <x v="2"/>
    <s v="POS"/>
  </r>
  <r>
    <x v="2112"/>
    <s v="M0016"/>
    <x v="112"/>
    <n v="14"/>
    <n v="46446.87"/>
    <x v="0"/>
    <x v="0"/>
    <x v="0"/>
    <x v="4"/>
    <s v="POS"/>
  </r>
  <r>
    <x v="2113"/>
    <s v="M0009"/>
    <x v="112"/>
    <n v="8"/>
    <n v="3302.96"/>
    <x v="0"/>
    <x v="2"/>
    <x v="0"/>
    <x v="0"/>
    <s v="Online"/>
  </r>
  <r>
    <x v="2114"/>
    <s v="M0030"/>
    <x v="112"/>
    <n v="5"/>
    <n v="1640.26"/>
    <x v="0"/>
    <x v="3"/>
    <x v="0"/>
    <x v="1"/>
    <s v="Online"/>
  </r>
  <r>
    <x v="2115"/>
    <s v="M0035"/>
    <x v="112"/>
    <n v="8"/>
    <n v="3927.46"/>
    <x v="0"/>
    <x v="0"/>
    <x v="0"/>
    <x v="3"/>
    <s v="POS"/>
  </r>
  <r>
    <x v="2116"/>
    <s v="M0030"/>
    <x v="112"/>
    <n v="21"/>
    <n v="3333.97"/>
    <x v="0"/>
    <x v="3"/>
    <x v="0"/>
    <x v="1"/>
    <s v="POS"/>
  </r>
  <r>
    <x v="2117"/>
    <s v="M0012"/>
    <x v="112"/>
    <n v="10"/>
    <n v="38189.1"/>
    <x v="0"/>
    <x v="2"/>
    <x v="0"/>
    <x v="0"/>
    <s v="POS"/>
  </r>
  <r>
    <x v="2118"/>
    <s v="M0037"/>
    <x v="112"/>
    <n v="10"/>
    <n v="17710.93"/>
    <x v="1"/>
    <x v="0"/>
    <x v="7"/>
    <x v="0"/>
    <s v="Online"/>
  </r>
  <r>
    <x v="2119"/>
    <s v="M0004"/>
    <x v="113"/>
    <n v="10"/>
    <n v="2834.88"/>
    <x v="0"/>
    <x v="0"/>
    <x v="0"/>
    <x v="4"/>
    <s v="POS"/>
  </r>
  <r>
    <x v="2120"/>
    <s v="M0021"/>
    <x v="113"/>
    <n v="10"/>
    <n v="551.83000000000004"/>
    <x v="0"/>
    <x v="2"/>
    <x v="0"/>
    <x v="4"/>
    <s v="Online"/>
  </r>
  <r>
    <x v="2121"/>
    <s v="M0031"/>
    <x v="113"/>
    <n v="8"/>
    <n v="2891.08"/>
    <x v="0"/>
    <x v="2"/>
    <x v="0"/>
    <x v="3"/>
    <s v="POS"/>
  </r>
  <r>
    <x v="2122"/>
    <s v="M0026"/>
    <x v="113"/>
    <n v="12"/>
    <n v="44158.71"/>
    <x v="0"/>
    <x v="2"/>
    <x v="0"/>
    <x v="2"/>
    <s v="Online"/>
  </r>
  <r>
    <x v="2123"/>
    <s v="M0036"/>
    <x v="113"/>
    <n v="15"/>
    <n v="4978.3100000000004"/>
    <x v="0"/>
    <x v="3"/>
    <x v="0"/>
    <x v="0"/>
    <s v="POS"/>
  </r>
  <r>
    <x v="2124"/>
    <s v="M0008"/>
    <x v="113"/>
    <n v="20"/>
    <n v="573.9"/>
    <x v="0"/>
    <x v="0"/>
    <x v="0"/>
    <x v="2"/>
    <s v="Online"/>
  </r>
  <r>
    <x v="2125"/>
    <s v="M0007"/>
    <x v="113"/>
    <n v="9"/>
    <n v="36898.639999999999"/>
    <x v="0"/>
    <x v="1"/>
    <x v="0"/>
    <x v="0"/>
    <s v="POS"/>
  </r>
  <r>
    <x v="2126"/>
    <s v="M0004"/>
    <x v="113"/>
    <n v="8"/>
    <n v="2215.2199999999998"/>
    <x v="0"/>
    <x v="3"/>
    <x v="0"/>
    <x v="4"/>
    <s v="POS"/>
  </r>
  <r>
    <x v="2127"/>
    <s v="M0033"/>
    <x v="113"/>
    <n v="14"/>
    <n v="50637.22"/>
    <x v="0"/>
    <x v="0"/>
    <x v="0"/>
    <x v="4"/>
    <s v="Online"/>
  </r>
  <r>
    <x v="2128"/>
    <s v="M0029"/>
    <x v="113"/>
    <n v="11"/>
    <n v="5693.76"/>
    <x v="0"/>
    <x v="3"/>
    <x v="0"/>
    <x v="4"/>
    <s v="POS"/>
  </r>
  <r>
    <x v="2129"/>
    <s v="M0005"/>
    <x v="113"/>
    <n v="11"/>
    <n v="4812.62"/>
    <x v="0"/>
    <x v="3"/>
    <x v="0"/>
    <x v="4"/>
    <s v="Online"/>
  </r>
  <r>
    <x v="2130"/>
    <s v="M0009"/>
    <x v="113"/>
    <n v="12"/>
    <n v="4858.7299999999996"/>
    <x v="0"/>
    <x v="3"/>
    <x v="0"/>
    <x v="0"/>
    <s v="Online"/>
  </r>
  <r>
    <x v="2131"/>
    <s v="M0044"/>
    <x v="114"/>
    <n v="7"/>
    <n v="5644.44"/>
    <x v="0"/>
    <x v="0"/>
    <x v="0"/>
    <x v="0"/>
    <s v="POS"/>
  </r>
  <r>
    <x v="2132"/>
    <s v="M0033"/>
    <x v="114"/>
    <n v="12"/>
    <n v="10284.11"/>
    <x v="0"/>
    <x v="2"/>
    <x v="0"/>
    <x v="4"/>
    <s v="POS"/>
  </r>
  <r>
    <x v="2133"/>
    <s v="M0004"/>
    <x v="114"/>
    <n v="14"/>
    <n v="3213.99"/>
    <x v="1"/>
    <x v="1"/>
    <x v="5"/>
    <x v="4"/>
    <s v="Online"/>
  </r>
  <r>
    <x v="2134"/>
    <s v="M0044"/>
    <x v="114"/>
    <n v="12"/>
    <n v="3534.33"/>
    <x v="0"/>
    <x v="3"/>
    <x v="0"/>
    <x v="0"/>
    <s v="Online"/>
  </r>
  <r>
    <x v="2135"/>
    <s v="M0033"/>
    <x v="114"/>
    <n v="11"/>
    <n v="13235.04"/>
    <x v="0"/>
    <x v="1"/>
    <x v="0"/>
    <x v="4"/>
    <s v="POS"/>
  </r>
  <r>
    <x v="2136"/>
    <s v="M0001"/>
    <x v="114"/>
    <n v="22"/>
    <n v="19784.61"/>
    <x v="0"/>
    <x v="0"/>
    <x v="0"/>
    <x v="0"/>
    <s v="Online"/>
  </r>
  <r>
    <x v="2137"/>
    <s v="M0038"/>
    <x v="114"/>
    <n v="12"/>
    <n v="2253.21"/>
    <x v="0"/>
    <x v="3"/>
    <x v="0"/>
    <x v="1"/>
    <s v="Online"/>
  </r>
  <r>
    <x v="2138"/>
    <s v="M0039"/>
    <x v="114"/>
    <n v="20"/>
    <n v="49033.49"/>
    <x v="0"/>
    <x v="0"/>
    <x v="0"/>
    <x v="0"/>
    <s v="POS"/>
  </r>
  <r>
    <x v="2139"/>
    <s v="M0036"/>
    <x v="114"/>
    <n v="16"/>
    <n v="1205.58"/>
    <x v="0"/>
    <x v="3"/>
    <x v="0"/>
    <x v="0"/>
    <s v="POS"/>
  </r>
  <r>
    <x v="2140"/>
    <s v="M0032"/>
    <x v="114"/>
    <n v="21"/>
    <n v="10860.16"/>
    <x v="0"/>
    <x v="0"/>
    <x v="0"/>
    <x v="3"/>
    <s v="Online"/>
  </r>
  <r>
    <x v="2141"/>
    <s v="M0005"/>
    <x v="114"/>
    <n v="15"/>
    <n v="4645.7299999999996"/>
    <x v="0"/>
    <x v="3"/>
    <x v="0"/>
    <x v="4"/>
    <s v="POS"/>
  </r>
  <r>
    <x v="2142"/>
    <s v="M0043"/>
    <x v="114"/>
    <n v="19"/>
    <n v="5599.74"/>
    <x v="0"/>
    <x v="0"/>
    <x v="0"/>
    <x v="3"/>
    <s v="POS"/>
  </r>
  <r>
    <x v="2143"/>
    <s v="M0007"/>
    <x v="114"/>
    <n v="9"/>
    <n v="20544.05"/>
    <x v="0"/>
    <x v="3"/>
    <x v="0"/>
    <x v="0"/>
    <s v="Online"/>
  </r>
  <r>
    <x v="2144"/>
    <s v="M0012"/>
    <x v="114"/>
    <n v="15"/>
    <n v="21867.72"/>
    <x v="0"/>
    <x v="2"/>
    <x v="0"/>
    <x v="0"/>
    <s v="Online"/>
  </r>
  <r>
    <x v="2145"/>
    <s v="M0029"/>
    <x v="114"/>
    <n v="16"/>
    <n v="3512.65"/>
    <x v="0"/>
    <x v="1"/>
    <x v="0"/>
    <x v="4"/>
    <s v="POS"/>
  </r>
  <r>
    <x v="2146"/>
    <s v="M0012"/>
    <x v="114"/>
    <n v="5"/>
    <n v="48152.68"/>
    <x v="2"/>
    <x v="3"/>
    <x v="0"/>
    <x v="0"/>
    <s v="Online"/>
  </r>
  <r>
    <x v="2147"/>
    <s v="M0031"/>
    <x v="114"/>
    <n v="13"/>
    <n v="4938.1499999999996"/>
    <x v="0"/>
    <x v="2"/>
    <x v="0"/>
    <x v="3"/>
    <s v="Online"/>
  </r>
  <r>
    <x v="2148"/>
    <s v="M0036"/>
    <x v="114"/>
    <n v="19"/>
    <n v="2093.35"/>
    <x v="0"/>
    <x v="1"/>
    <x v="0"/>
    <x v="0"/>
    <s v="POS"/>
  </r>
  <r>
    <x v="2149"/>
    <s v="M0016"/>
    <x v="114"/>
    <n v="20"/>
    <n v="33063.279999999999"/>
    <x v="0"/>
    <x v="2"/>
    <x v="0"/>
    <x v="4"/>
    <s v="POS"/>
  </r>
  <r>
    <x v="2150"/>
    <s v="M0011"/>
    <x v="115"/>
    <n v="12"/>
    <n v="22221.85"/>
    <x v="0"/>
    <x v="2"/>
    <x v="0"/>
    <x v="1"/>
    <s v="Online"/>
  </r>
  <r>
    <x v="2151"/>
    <s v="M0046"/>
    <x v="115"/>
    <n v="6"/>
    <n v="33131.629999999997"/>
    <x v="0"/>
    <x v="0"/>
    <x v="0"/>
    <x v="2"/>
    <s v="POS"/>
  </r>
  <r>
    <x v="2152"/>
    <s v="M0001"/>
    <x v="115"/>
    <n v="14"/>
    <n v="32505"/>
    <x v="0"/>
    <x v="2"/>
    <x v="0"/>
    <x v="0"/>
    <s v="Online"/>
  </r>
  <r>
    <x v="2153"/>
    <s v="M0021"/>
    <x v="115"/>
    <n v="10"/>
    <n v="1234.1400000000001"/>
    <x v="2"/>
    <x v="2"/>
    <x v="0"/>
    <x v="4"/>
    <s v="POS"/>
  </r>
  <r>
    <x v="2154"/>
    <s v="M0012"/>
    <x v="115"/>
    <n v="10"/>
    <n v="49136.19"/>
    <x v="0"/>
    <x v="1"/>
    <x v="0"/>
    <x v="0"/>
    <s v="POS"/>
  </r>
  <r>
    <x v="2155"/>
    <s v="M0025"/>
    <x v="115"/>
    <n v="22"/>
    <n v="53380.42"/>
    <x v="2"/>
    <x v="3"/>
    <x v="0"/>
    <x v="1"/>
    <s v="Online"/>
  </r>
  <r>
    <x v="2156"/>
    <s v="M0039"/>
    <x v="115"/>
    <n v="15"/>
    <n v="17586.169999999998"/>
    <x v="0"/>
    <x v="3"/>
    <x v="0"/>
    <x v="0"/>
    <s v="Online"/>
  </r>
  <r>
    <x v="2157"/>
    <s v="M0029"/>
    <x v="115"/>
    <n v="13"/>
    <n v="5236.51"/>
    <x v="0"/>
    <x v="0"/>
    <x v="0"/>
    <x v="4"/>
    <s v="Online"/>
  </r>
  <r>
    <x v="2158"/>
    <s v="M0004"/>
    <x v="115"/>
    <n v="15"/>
    <n v="2869.33"/>
    <x v="0"/>
    <x v="1"/>
    <x v="0"/>
    <x v="4"/>
    <s v="Online"/>
  </r>
  <r>
    <x v="2159"/>
    <s v="M0027"/>
    <x v="115"/>
    <n v="9"/>
    <n v="4381.6899999999996"/>
    <x v="0"/>
    <x v="0"/>
    <x v="0"/>
    <x v="3"/>
    <s v="Online"/>
  </r>
  <r>
    <x v="2160"/>
    <s v="M0039"/>
    <x v="115"/>
    <n v="9"/>
    <n v="20282.43"/>
    <x v="0"/>
    <x v="1"/>
    <x v="0"/>
    <x v="0"/>
    <s v="Online"/>
  </r>
  <r>
    <x v="2161"/>
    <s v="M0008"/>
    <x v="115"/>
    <n v="9"/>
    <n v="1230.48"/>
    <x v="0"/>
    <x v="0"/>
    <x v="0"/>
    <x v="2"/>
    <s v="POS"/>
  </r>
  <r>
    <x v="2162"/>
    <s v="M0044"/>
    <x v="115"/>
    <n v="13"/>
    <n v="450.16"/>
    <x v="0"/>
    <x v="0"/>
    <x v="0"/>
    <x v="0"/>
    <s v="Online"/>
  </r>
  <r>
    <x v="2163"/>
    <s v="M0036"/>
    <x v="115"/>
    <n v="9"/>
    <n v="4755.17"/>
    <x v="0"/>
    <x v="0"/>
    <x v="0"/>
    <x v="0"/>
    <s v="Online"/>
  </r>
  <r>
    <x v="2164"/>
    <s v="M0019"/>
    <x v="115"/>
    <n v="6"/>
    <n v="22257.17"/>
    <x v="0"/>
    <x v="3"/>
    <x v="0"/>
    <x v="0"/>
    <s v="Online"/>
  </r>
  <r>
    <x v="2165"/>
    <s v="M0007"/>
    <x v="115"/>
    <n v="9"/>
    <n v="49810.879999999997"/>
    <x v="0"/>
    <x v="1"/>
    <x v="0"/>
    <x v="0"/>
    <s v="POS"/>
  </r>
  <r>
    <x v="2166"/>
    <s v="M0018"/>
    <x v="115"/>
    <n v="13"/>
    <n v="3312.15"/>
    <x v="0"/>
    <x v="1"/>
    <x v="0"/>
    <x v="2"/>
    <s v="Online"/>
  </r>
  <r>
    <x v="2167"/>
    <s v="M0018"/>
    <x v="115"/>
    <n v="3"/>
    <n v="3623.49"/>
    <x v="0"/>
    <x v="1"/>
    <x v="0"/>
    <x v="2"/>
    <s v="POS"/>
  </r>
  <r>
    <x v="2168"/>
    <s v="M0008"/>
    <x v="115"/>
    <n v="11"/>
    <n v="2213.08"/>
    <x v="0"/>
    <x v="2"/>
    <x v="0"/>
    <x v="2"/>
    <s v="Online"/>
  </r>
  <r>
    <x v="2169"/>
    <s v="M0014"/>
    <x v="115"/>
    <n v="10"/>
    <n v="33946.629999999997"/>
    <x v="0"/>
    <x v="1"/>
    <x v="0"/>
    <x v="0"/>
    <s v="Online"/>
  </r>
  <r>
    <x v="2170"/>
    <s v="M0005"/>
    <x v="115"/>
    <n v="13"/>
    <n v="1395.24"/>
    <x v="0"/>
    <x v="3"/>
    <x v="0"/>
    <x v="4"/>
    <s v="POS"/>
  </r>
  <r>
    <x v="2171"/>
    <s v="M0018"/>
    <x v="115"/>
    <n v="15"/>
    <n v="2040.39"/>
    <x v="0"/>
    <x v="1"/>
    <x v="0"/>
    <x v="2"/>
    <s v="Online"/>
  </r>
  <r>
    <x v="2172"/>
    <s v="M0011"/>
    <x v="115"/>
    <n v="16"/>
    <n v="21416.06"/>
    <x v="0"/>
    <x v="2"/>
    <x v="0"/>
    <x v="1"/>
    <s v="Online"/>
  </r>
  <r>
    <x v="2173"/>
    <s v="M0035"/>
    <x v="115"/>
    <n v="13"/>
    <n v="4166.25"/>
    <x v="0"/>
    <x v="1"/>
    <x v="0"/>
    <x v="3"/>
    <s v="POS"/>
  </r>
  <r>
    <x v="2174"/>
    <s v="M0020"/>
    <x v="115"/>
    <n v="20"/>
    <n v="2002.38"/>
    <x v="0"/>
    <x v="0"/>
    <x v="0"/>
    <x v="2"/>
    <s v="POS"/>
  </r>
  <r>
    <x v="2175"/>
    <s v="M0015"/>
    <x v="116"/>
    <n v="6"/>
    <n v="2664.55"/>
    <x v="0"/>
    <x v="2"/>
    <x v="0"/>
    <x v="4"/>
    <s v="Online"/>
  </r>
  <r>
    <x v="2176"/>
    <s v="M0028"/>
    <x v="116"/>
    <n v="12"/>
    <n v="35714.230000000003"/>
    <x v="0"/>
    <x v="2"/>
    <x v="0"/>
    <x v="0"/>
    <s v="POS"/>
  </r>
  <r>
    <x v="2177"/>
    <s v="M0006"/>
    <x v="116"/>
    <n v="12"/>
    <n v="4065.79"/>
    <x v="0"/>
    <x v="0"/>
    <x v="0"/>
    <x v="4"/>
    <s v="POS"/>
  </r>
  <r>
    <x v="2178"/>
    <s v="M0012"/>
    <x v="116"/>
    <n v="9"/>
    <n v="23013.66"/>
    <x v="0"/>
    <x v="2"/>
    <x v="0"/>
    <x v="0"/>
    <s v="Online"/>
  </r>
  <r>
    <x v="2179"/>
    <s v="M0032"/>
    <x v="116"/>
    <n v="7"/>
    <n v="37214.379999999997"/>
    <x v="2"/>
    <x v="3"/>
    <x v="0"/>
    <x v="3"/>
    <s v="POS"/>
  </r>
  <r>
    <x v="2180"/>
    <s v="M0030"/>
    <x v="116"/>
    <n v="18"/>
    <n v="1524.83"/>
    <x v="0"/>
    <x v="3"/>
    <x v="0"/>
    <x v="1"/>
    <s v="POS"/>
  </r>
  <r>
    <x v="2181"/>
    <s v="M0012"/>
    <x v="116"/>
    <n v="13"/>
    <n v="40636.21"/>
    <x v="0"/>
    <x v="2"/>
    <x v="0"/>
    <x v="0"/>
    <s v="POS"/>
  </r>
  <r>
    <x v="2182"/>
    <s v="M0016"/>
    <x v="116"/>
    <n v="21"/>
    <n v="2049.23"/>
    <x v="0"/>
    <x v="1"/>
    <x v="0"/>
    <x v="4"/>
    <s v="POS"/>
  </r>
  <r>
    <x v="2183"/>
    <s v="M0024"/>
    <x v="116"/>
    <n v="8"/>
    <n v="53609.599999999999"/>
    <x v="0"/>
    <x v="1"/>
    <x v="0"/>
    <x v="4"/>
    <s v="Online"/>
  </r>
  <r>
    <x v="2184"/>
    <s v="M0012"/>
    <x v="116"/>
    <n v="10"/>
    <n v="44097.77"/>
    <x v="0"/>
    <x v="0"/>
    <x v="0"/>
    <x v="0"/>
    <s v="POS"/>
  </r>
  <r>
    <x v="2185"/>
    <s v="M0041"/>
    <x v="116"/>
    <n v="0"/>
    <n v="38870.14"/>
    <x v="1"/>
    <x v="0"/>
    <x v="1"/>
    <x v="3"/>
    <s v="POS"/>
  </r>
  <r>
    <x v="2186"/>
    <s v="M0011"/>
    <x v="116"/>
    <n v="12"/>
    <n v="9762.44"/>
    <x v="1"/>
    <x v="1"/>
    <x v="6"/>
    <x v="1"/>
    <s v="POS"/>
  </r>
  <r>
    <x v="2187"/>
    <s v="M0043"/>
    <x v="116"/>
    <n v="12"/>
    <n v="20352.060000000001"/>
    <x v="0"/>
    <x v="3"/>
    <x v="0"/>
    <x v="3"/>
    <s v="POS"/>
  </r>
  <r>
    <x v="2188"/>
    <s v="M0007"/>
    <x v="116"/>
    <n v="21"/>
    <n v="28862.34"/>
    <x v="0"/>
    <x v="1"/>
    <x v="0"/>
    <x v="0"/>
    <s v="Online"/>
  </r>
  <r>
    <x v="2189"/>
    <s v="M0033"/>
    <x v="116"/>
    <n v="13"/>
    <n v="1883.88"/>
    <x v="0"/>
    <x v="1"/>
    <x v="0"/>
    <x v="4"/>
    <s v="Online"/>
  </r>
  <r>
    <x v="2190"/>
    <s v="M0037"/>
    <x v="116"/>
    <n v="22"/>
    <n v="15817.7"/>
    <x v="0"/>
    <x v="0"/>
    <x v="0"/>
    <x v="0"/>
    <s v="Online"/>
  </r>
  <r>
    <x v="2191"/>
    <s v="M0047"/>
    <x v="116"/>
    <n v="19"/>
    <n v="14722.63"/>
    <x v="0"/>
    <x v="3"/>
    <x v="0"/>
    <x v="0"/>
    <s v="Online"/>
  </r>
  <r>
    <x v="2192"/>
    <s v="M0036"/>
    <x v="116"/>
    <n v="11"/>
    <n v="1899.8"/>
    <x v="0"/>
    <x v="2"/>
    <x v="0"/>
    <x v="0"/>
    <s v="POS"/>
  </r>
  <r>
    <x v="2193"/>
    <s v="M0024"/>
    <x v="116"/>
    <n v="16"/>
    <n v="5989.22"/>
    <x v="0"/>
    <x v="0"/>
    <x v="0"/>
    <x v="4"/>
    <s v="POS"/>
  </r>
  <r>
    <x v="2194"/>
    <s v="M0018"/>
    <x v="116"/>
    <n v="20"/>
    <n v="3105.93"/>
    <x v="0"/>
    <x v="2"/>
    <x v="0"/>
    <x v="2"/>
    <s v="POS"/>
  </r>
  <r>
    <x v="2195"/>
    <s v="M0044"/>
    <x v="117"/>
    <n v="7"/>
    <n v="4166.24"/>
    <x v="0"/>
    <x v="3"/>
    <x v="0"/>
    <x v="0"/>
    <s v="Online"/>
  </r>
  <r>
    <x v="2196"/>
    <s v="M0049"/>
    <x v="117"/>
    <n v="0"/>
    <n v="24030.36"/>
    <x v="0"/>
    <x v="1"/>
    <x v="0"/>
    <x v="0"/>
    <s v="POS"/>
  </r>
  <r>
    <x v="2197"/>
    <s v="M0023"/>
    <x v="117"/>
    <n v="18"/>
    <n v="2657.66"/>
    <x v="0"/>
    <x v="3"/>
    <x v="0"/>
    <x v="1"/>
    <s v="Online"/>
  </r>
  <r>
    <x v="2198"/>
    <s v="M0019"/>
    <x v="117"/>
    <n v="17"/>
    <n v="23621.19"/>
    <x v="0"/>
    <x v="0"/>
    <x v="0"/>
    <x v="0"/>
    <s v="POS"/>
  </r>
  <r>
    <x v="2199"/>
    <s v="M0038"/>
    <x v="117"/>
    <n v="7"/>
    <n v="2126.23"/>
    <x v="0"/>
    <x v="1"/>
    <x v="0"/>
    <x v="1"/>
    <s v="Online"/>
  </r>
  <r>
    <x v="2200"/>
    <s v="M0017"/>
    <x v="117"/>
    <n v="8"/>
    <n v="44016.1"/>
    <x v="0"/>
    <x v="3"/>
    <x v="0"/>
    <x v="2"/>
    <s v="POS"/>
  </r>
  <r>
    <x v="2201"/>
    <s v="M0012"/>
    <x v="117"/>
    <n v="10"/>
    <n v="56569.35"/>
    <x v="0"/>
    <x v="3"/>
    <x v="0"/>
    <x v="0"/>
    <s v="Online"/>
  </r>
  <r>
    <x v="2202"/>
    <s v="M0032"/>
    <x v="117"/>
    <n v="21"/>
    <n v="23371.52"/>
    <x v="0"/>
    <x v="1"/>
    <x v="0"/>
    <x v="3"/>
    <s v="Online"/>
  </r>
  <r>
    <x v="2203"/>
    <s v="M0006"/>
    <x v="117"/>
    <n v="17"/>
    <n v="750.44"/>
    <x v="0"/>
    <x v="3"/>
    <x v="0"/>
    <x v="4"/>
    <s v="Online"/>
  </r>
  <r>
    <x v="2204"/>
    <s v="M0017"/>
    <x v="117"/>
    <n v="10"/>
    <n v="38308.97"/>
    <x v="0"/>
    <x v="1"/>
    <x v="0"/>
    <x v="2"/>
    <s v="POS"/>
  </r>
  <r>
    <x v="2205"/>
    <s v="M0049"/>
    <x v="117"/>
    <n v="12"/>
    <n v="19468.650000000001"/>
    <x v="0"/>
    <x v="3"/>
    <x v="0"/>
    <x v="0"/>
    <s v="POS"/>
  </r>
  <r>
    <x v="2206"/>
    <s v="M0025"/>
    <x v="117"/>
    <n v="11"/>
    <n v="46579.53"/>
    <x v="0"/>
    <x v="1"/>
    <x v="0"/>
    <x v="1"/>
    <s v="Online"/>
  </r>
  <r>
    <x v="2207"/>
    <s v="M0026"/>
    <x v="117"/>
    <n v="9"/>
    <n v="21247.72"/>
    <x v="0"/>
    <x v="2"/>
    <x v="0"/>
    <x v="2"/>
    <s v="Online"/>
  </r>
  <r>
    <x v="2208"/>
    <s v="M0011"/>
    <x v="117"/>
    <n v="13"/>
    <n v="22332.98"/>
    <x v="0"/>
    <x v="2"/>
    <x v="0"/>
    <x v="1"/>
    <s v="Online"/>
  </r>
  <r>
    <x v="2209"/>
    <s v="M0033"/>
    <x v="117"/>
    <n v="16"/>
    <n v="14809.69"/>
    <x v="0"/>
    <x v="0"/>
    <x v="0"/>
    <x v="4"/>
    <s v="Online"/>
  </r>
  <r>
    <x v="2210"/>
    <s v="M0012"/>
    <x v="117"/>
    <n v="18"/>
    <n v="38666.78"/>
    <x v="0"/>
    <x v="0"/>
    <x v="0"/>
    <x v="0"/>
    <s v="Online"/>
  </r>
  <r>
    <x v="2211"/>
    <s v="M0015"/>
    <x v="117"/>
    <n v="19"/>
    <n v="4549.43"/>
    <x v="0"/>
    <x v="0"/>
    <x v="0"/>
    <x v="4"/>
    <s v="Online"/>
  </r>
  <r>
    <x v="2212"/>
    <s v="M0027"/>
    <x v="117"/>
    <n v="13"/>
    <n v="3595.44"/>
    <x v="0"/>
    <x v="3"/>
    <x v="0"/>
    <x v="3"/>
    <s v="POS"/>
  </r>
  <r>
    <x v="2213"/>
    <s v="M0034"/>
    <x v="117"/>
    <n v="13"/>
    <n v="13812.15"/>
    <x v="0"/>
    <x v="1"/>
    <x v="0"/>
    <x v="4"/>
    <s v="Online"/>
  </r>
  <r>
    <x v="2214"/>
    <s v="M0017"/>
    <x v="117"/>
    <n v="9"/>
    <n v="40922.69"/>
    <x v="0"/>
    <x v="1"/>
    <x v="0"/>
    <x v="2"/>
    <s v="POS"/>
  </r>
  <r>
    <x v="2215"/>
    <s v="M0046"/>
    <x v="117"/>
    <n v="14"/>
    <n v="48023.32"/>
    <x v="0"/>
    <x v="2"/>
    <x v="0"/>
    <x v="2"/>
    <s v="POS"/>
  </r>
  <r>
    <x v="2216"/>
    <s v="M0050"/>
    <x v="118"/>
    <n v="14"/>
    <n v="4918.78"/>
    <x v="0"/>
    <x v="3"/>
    <x v="0"/>
    <x v="2"/>
    <s v="POS"/>
  </r>
  <r>
    <x v="2217"/>
    <s v="M0042"/>
    <x v="118"/>
    <n v="10"/>
    <n v="1553"/>
    <x v="0"/>
    <x v="0"/>
    <x v="0"/>
    <x v="2"/>
    <s v="POS"/>
  </r>
  <r>
    <x v="2218"/>
    <s v="M0035"/>
    <x v="118"/>
    <n v="14"/>
    <n v="1898.49"/>
    <x v="1"/>
    <x v="0"/>
    <x v="3"/>
    <x v="3"/>
    <s v="Online"/>
  </r>
  <r>
    <x v="2219"/>
    <s v="M0046"/>
    <x v="118"/>
    <n v="15"/>
    <n v="53834.1"/>
    <x v="0"/>
    <x v="0"/>
    <x v="0"/>
    <x v="2"/>
    <s v="POS"/>
  </r>
  <r>
    <x v="2220"/>
    <s v="M0036"/>
    <x v="118"/>
    <n v="15"/>
    <n v="306.08999999999997"/>
    <x v="0"/>
    <x v="1"/>
    <x v="0"/>
    <x v="0"/>
    <s v="POS"/>
  </r>
  <r>
    <x v="2221"/>
    <s v="M0031"/>
    <x v="118"/>
    <n v="19"/>
    <n v="1788.16"/>
    <x v="0"/>
    <x v="3"/>
    <x v="0"/>
    <x v="3"/>
    <s v="POS"/>
  </r>
  <r>
    <x v="2222"/>
    <s v="M0010"/>
    <x v="118"/>
    <n v="20"/>
    <n v="4197.8100000000004"/>
    <x v="0"/>
    <x v="3"/>
    <x v="0"/>
    <x v="2"/>
    <s v="Online"/>
  </r>
  <r>
    <x v="2223"/>
    <s v="M0050"/>
    <x v="118"/>
    <n v="13"/>
    <n v="2389.61"/>
    <x v="1"/>
    <x v="2"/>
    <x v="6"/>
    <x v="2"/>
    <s v="Online"/>
  </r>
  <r>
    <x v="2224"/>
    <s v="M0028"/>
    <x v="118"/>
    <n v="17"/>
    <n v="57201.98"/>
    <x v="0"/>
    <x v="3"/>
    <x v="0"/>
    <x v="0"/>
    <s v="POS"/>
  </r>
  <r>
    <x v="2225"/>
    <s v="M0005"/>
    <x v="118"/>
    <n v="11"/>
    <n v="3703.23"/>
    <x v="0"/>
    <x v="2"/>
    <x v="0"/>
    <x v="4"/>
    <s v="POS"/>
  </r>
  <r>
    <x v="2226"/>
    <s v="M0042"/>
    <x v="118"/>
    <n v="10"/>
    <n v="2925.58"/>
    <x v="0"/>
    <x v="1"/>
    <x v="0"/>
    <x v="2"/>
    <s v="Online"/>
  </r>
  <r>
    <x v="2227"/>
    <s v="M0048"/>
    <x v="118"/>
    <n v="18"/>
    <n v="30068.400000000001"/>
    <x v="0"/>
    <x v="3"/>
    <x v="0"/>
    <x v="1"/>
    <s v="POS"/>
  </r>
  <r>
    <x v="2228"/>
    <s v="M0009"/>
    <x v="118"/>
    <n v="14"/>
    <n v="4419.43"/>
    <x v="0"/>
    <x v="1"/>
    <x v="0"/>
    <x v="0"/>
    <s v="Online"/>
  </r>
  <r>
    <x v="2229"/>
    <s v="M0003"/>
    <x v="118"/>
    <n v="10"/>
    <n v="2982.73"/>
    <x v="0"/>
    <x v="1"/>
    <x v="0"/>
    <x v="3"/>
    <s v="POS"/>
  </r>
  <r>
    <x v="2230"/>
    <s v="M0045"/>
    <x v="118"/>
    <n v="11"/>
    <n v="4145.6000000000004"/>
    <x v="1"/>
    <x v="3"/>
    <x v="1"/>
    <x v="1"/>
    <s v="POS"/>
  </r>
  <r>
    <x v="2231"/>
    <s v="M0029"/>
    <x v="118"/>
    <n v="14"/>
    <n v="505.18"/>
    <x v="0"/>
    <x v="3"/>
    <x v="0"/>
    <x v="4"/>
    <s v="POS"/>
  </r>
  <r>
    <x v="2232"/>
    <s v="M0038"/>
    <x v="118"/>
    <n v="10"/>
    <n v="1407.81"/>
    <x v="1"/>
    <x v="3"/>
    <x v="3"/>
    <x v="1"/>
    <s v="POS"/>
  </r>
  <r>
    <x v="2233"/>
    <s v="M0049"/>
    <x v="118"/>
    <n v="15"/>
    <n v="3563.33"/>
    <x v="0"/>
    <x v="3"/>
    <x v="0"/>
    <x v="0"/>
    <s v="POS"/>
  </r>
  <r>
    <x v="2234"/>
    <s v="M0046"/>
    <x v="118"/>
    <n v="13"/>
    <n v="5014.2299999999996"/>
    <x v="0"/>
    <x v="1"/>
    <x v="0"/>
    <x v="2"/>
    <s v="Online"/>
  </r>
  <r>
    <x v="2235"/>
    <s v="M0022"/>
    <x v="118"/>
    <n v="11"/>
    <n v="3453.6"/>
    <x v="0"/>
    <x v="3"/>
    <x v="0"/>
    <x v="2"/>
    <s v="Online"/>
  </r>
  <r>
    <x v="2236"/>
    <s v="M0006"/>
    <x v="119"/>
    <n v="13"/>
    <n v="5278.15"/>
    <x v="0"/>
    <x v="1"/>
    <x v="0"/>
    <x v="4"/>
    <s v="Online"/>
  </r>
  <r>
    <x v="2237"/>
    <s v="M0004"/>
    <x v="119"/>
    <n v="18"/>
    <n v="4198.13"/>
    <x v="0"/>
    <x v="3"/>
    <x v="0"/>
    <x v="4"/>
    <s v="Online"/>
  </r>
  <r>
    <x v="2238"/>
    <s v="M0032"/>
    <x v="119"/>
    <n v="15"/>
    <n v="19095.060000000001"/>
    <x v="0"/>
    <x v="0"/>
    <x v="0"/>
    <x v="3"/>
    <s v="POS"/>
  </r>
  <r>
    <x v="2239"/>
    <s v="M0012"/>
    <x v="119"/>
    <n v="12"/>
    <n v="44762.78"/>
    <x v="0"/>
    <x v="1"/>
    <x v="0"/>
    <x v="0"/>
    <s v="POS"/>
  </r>
  <r>
    <x v="2240"/>
    <s v="M0018"/>
    <x v="119"/>
    <n v="10"/>
    <n v="5562.08"/>
    <x v="0"/>
    <x v="0"/>
    <x v="0"/>
    <x v="2"/>
    <s v="Online"/>
  </r>
  <r>
    <x v="2241"/>
    <s v="M0028"/>
    <x v="119"/>
    <n v="14"/>
    <n v="45733.34"/>
    <x v="1"/>
    <x v="0"/>
    <x v="1"/>
    <x v="0"/>
    <s v="Online"/>
  </r>
  <r>
    <x v="2242"/>
    <s v="M0049"/>
    <x v="119"/>
    <n v="15"/>
    <n v="53775.68"/>
    <x v="0"/>
    <x v="1"/>
    <x v="0"/>
    <x v="0"/>
    <s v="POS"/>
  </r>
  <r>
    <x v="2243"/>
    <s v="M0027"/>
    <x v="119"/>
    <n v="10"/>
    <n v="2659.95"/>
    <x v="0"/>
    <x v="2"/>
    <x v="0"/>
    <x v="3"/>
    <s v="POS"/>
  </r>
  <r>
    <x v="2244"/>
    <s v="M0009"/>
    <x v="119"/>
    <n v="15"/>
    <n v="3457.12"/>
    <x v="0"/>
    <x v="3"/>
    <x v="0"/>
    <x v="0"/>
    <s v="POS"/>
  </r>
  <r>
    <x v="2245"/>
    <s v="M0007"/>
    <x v="119"/>
    <n v="17"/>
    <n v="5725.88"/>
    <x v="2"/>
    <x v="2"/>
    <x v="0"/>
    <x v="0"/>
    <s v="POS"/>
  </r>
  <r>
    <x v="2246"/>
    <s v="M0024"/>
    <x v="119"/>
    <n v="16"/>
    <n v="49737.64"/>
    <x v="0"/>
    <x v="0"/>
    <x v="0"/>
    <x v="4"/>
    <s v="Online"/>
  </r>
  <r>
    <x v="2247"/>
    <s v="M0016"/>
    <x v="119"/>
    <n v="18"/>
    <n v="44485.08"/>
    <x v="0"/>
    <x v="0"/>
    <x v="0"/>
    <x v="4"/>
    <s v="POS"/>
  </r>
  <r>
    <x v="2248"/>
    <s v="M0029"/>
    <x v="119"/>
    <n v="9"/>
    <n v="1424.01"/>
    <x v="1"/>
    <x v="0"/>
    <x v="5"/>
    <x v="4"/>
    <s v="POS"/>
  </r>
  <r>
    <x v="2249"/>
    <s v="M0022"/>
    <x v="119"/>
    <n v="17"/>
    <n v="4619.4399999999996"/>
    <x v="1"/>
    <x v="0"/>
    <x v="6"/>
    <x v="2"/>
    <s v="POS"/>
  </r>
  <r>
    <x v="2250"/>
    <s v="M0022"/>
    <x v="119"/>
    <n v="11"/>
    <n v="4485.1400000000003"/>
    <x v="0"/>
    <x v="0"/>
    <x v="0"/>
    <x v="2"/>
    <s v="Online"/>
  </r>
  <r>
    <x v="2251"/>
    <s v="M0049"/>
    <x v="119"/>
    <n v="13"/>
    <n v="49174.9"/>
    <x v="0"/>
    <x v="2"/>
    <x v="0"/>
    <x v="0"/>
    <s v="POS"/>
  </r>
  <r>
    <x v="2252"/>
    <s v="M0014"/>
    <x v="119"/>
    <n v="19"/>
    <n v="38912.76"/>
    <x v="0"/>
    <x v="1"/>
    <x v="0"/>
    <x v="0"/>
    <s v="POS"/>
  </r>
  <r>
    <x v="2253"/>
    <s v="M0047"/>
    <x v="119"/>
    <n v="5"/>
    <n v="39221.910000000003"/>
    <x v="0"/>
    <x v="3"/>
    <x v="0"/>
    <x v="0"/>
    <s v="POS"/>
  </r>
  <r>
    <x v="2254"/>
    <s v="M0013"/>
    <x v="119"/>
    <n v="13"/>
    <n v="47489.1"/>
    <x v="0"/>
    <x v="2"/>
    <x v="0"/>
    <x v="0"/>
    <s v="Online"/>
  </r>
  <r>
    <x v="2255"/>
    <s v="M0036"/>
    <x v="120"/>
    <n v="22"/>
    <n v="1524.58"/>
    <x v="0"/>
    <x v="0"/>
    <x v="0"/>
    <x v="0"/>
    <s v="Online"/>
  </r>
  <r>
    <x v="2256"/>
    <s v="M0046"/>
    <x v="120"/>
    <n v="18"/>
    <n v="9431.42"/>
    <x v="0"/>
    <x v="2"/>
    <x v="0"/>
    <x v="2"/>
    <s v="POS"/>
  </r>
  <r>
    <x v="2257"/>
    <s v="M0030"/>
    <x v="120"/>
    <n v="13"/>
    <n v="2722.01"/>
    <x v="0"/>
    <x v="2"/>
    <x v="0"/>
    <x v="1"/>
    <s v="Online"/>
  </r>
  <r>
    <x v="2258"/>
    <s v="M0002"/>
    <x v="120"/>
    <n v="16"/>
    <n v="43010.54"/>
    <x v="0"/>
    <x v="3"/>
    <x v="0"/>
    <x v="0"/>
    <s v="Online"/>
  </r>
  <r>
    <x v="2259"/>
    <s v="M0021"/>
    <x v="120"/>
    <n v="20"/>
    <n v="3218.5"/>
    <x v="0"/>
    <x v="1"/>
    <x v="0"/>
    <x v="4"/>
    <s v="Online"/>
  </r>
  <r>
    <x v="2260"/>
    <s v="M0002"/>
    <x v="120"/>
    <n v="11"/>
    <n v="38695.870000000003"/>
    <x v="0"/>
    <x v="1"/>
    <x v="0"/>
    <x v="0"/>
    <s v="Online"/>
  </r>
  <r>
    <x v="2261"/>
    <s v="M0043"/>
    <x v="120"/>
    <n v="8"/>
    <n v="26822.31"/>
    <x v="0"/>
    <x v="0"/>
    <x v="0"/>
    <x v="3"/>
    <s v="Online"/>
  </r>
  <r>
    <x v="2262"/>
    <s v="M0022"/>
    <x v="120"/>
    <n v="12"/>
    <n v="1023.71"/>
    <x v="0"/>
    <x v="0"/>
    <x v="0"/>
    <x v="2"/>
    <s v="Online"/>
  </r>
  <r>
    <x v="2263"/>
    <s v="M0012"/>
    <x v="120"/>
    <n v="17"/>
    <n v="32237.16"/>
    <x v="0"/>
    <x v="2"/>
    <x v="0"/>
    <x v="0"/>
    <s v="POS"/>
  </r>
  <r>
    <x v="2264"/>
    <s v="M0013"/>
    <x v="120"/>
    <n v="10"/>
    <n v="13828.05"/>
    <x v="0"/>
    <x v="2"/>
    <x v="0"/>
    <x v="0"/>
    <s v="Online"/>
  </r>
  <r>
    <x v="2265"/>
    <s v="M0005"/>
    <x v="120"/>
    <n v="9"/>
    <n v="5600.67"/>
    <x v="0"/>
    <x v="2"/>
    <x v="0"/>
    <x v="4"/>
    <s v="POS"/>
  </r>
  <r>
    <x v="2266"/>
    <s v="M0019"/>
    <x v="120"/>
    <n v="15"/>
    <n v="12860.62"/>
    <x v="0"/>
    <x v="1"/>
    <x v="0"/>
    <x v="0"/>
    <s v="Online"/>
  </r>
  <r>
    <x v="2267"/>
    <s v="M0029"/>
    <x v="120"/>
    <n v="11"/>
    <n v="5169.03"/>
    <x v="0"/>
    <x v="0"/>
    <x v="0"/>
    <x v="4"/>
    <s v="POS"/>
  </r>
  <r>
    <x v="2268"/>
    <s v="M0003"/>
    <x v="120"/>
    <n v="16"/>
    <n v="2444.98"/>
    <x v="0"/>
    <x v="2"/>
    <x v="0"/>
    <x v="3"/>
    <s v="POS"/>
  </r>
  <r>
    <x v="2269"/>
    <s v="M0046"/>
    <x v="120"/>
    <n v="22"/>
    <n v="45761.93"/>
    <x v="0"/>
    <x v="2"/>
    <x v="0"/>
    <x v="2"/>
    <s v="Online"/>
  </r>
  <r>
    <x v="2270"/>
    <s v="M0046"/>
    <x v="120"/>
    <n v="19"/>
    <n v="15322.66"/>
    <x v="0"/>
    <x v="2"/>
    <x v="0"/>
    <x v="2"/>
    <s v="POS"/>
  </r>
  <r>
    <x v="2271"/>
    <s v="M0002"/>
    <x v="120"/>
    <n v="8"/>
    <n v="29201.54"/>
    <x v="0"/>
    <x v="3"/>
    <x v="0"/>
    <x v="0"/>
    <s v="Online"/>
  </r>
  <r>
    <x v="2272"/>
    <s v="M0007"/>
    <x v="120"/>
    <n v="20"/>
    <n v="49216.27"/>
    <x v="2"/>
    <x v="1"/>
    <x v="0"/>
    <x v="0"/>
    <s v="Online"/>
  </r>
  <r>
    <x v="2273"/>
    <s v="M0013"/>
    <x v="121"/>
    <n v="19"/>
    <n v="24510.37"/>
    <x v="0"/>
    <x v="2"/>
    <x v="0"/>
    <x v="0"/>
    <s v="POS"/>
  </r>
  <r>
    <x v="2274"/>
    <s v="M0011"/>
    <x v="121"/>
    <n v="17"/>
    <n v="48222.2"/>
    <x v="0"/>
    <x v="2"/>
    <x v="0"/>
    <x v="1"/>
    <s v="Online"/>
  </r>
  <r>
    <x v="2275"/>
    <s v="M0031"/>
    <x v="121"/>
    <n v="10"/>
    <n v="5234.32"/>
    <x v="0"/>
    <x v="2"/>
    <x v="0"/>
    <x v="3"/>
    <s v="Online"/>
  </r>
  <r>
    <x v="2276"/>
    <s v="M0027"/>
    <x v="121"/>
    <n v="20"/>
    <n v="5306.55"/>
    <x v="1"/>
    <x v="2"/>
    <x v="4"/>
    <x v="3"/>
    <s v="POS"/>
  </r>
  <r>
    <x v="2277"/>
    <s v="M0011"/>
    <x v="121"/>
    <n v="12"/>
    <n v="16987"/>
    <x v="0"/>
    <x v="3"/>
    <x v="0"/>
    <x v="1"/>
    <s v="Online"/>
  </r>
  <r>
    <x v="2278"/>
    <s v="M0019"/>
    <x v="121"/>
    <n v="16"/>
    <n v="39883.31"/>
    <x v="0"/>
    <x v="0"/>
    <x v="0"/>
    <x v="0"/>
    <s v="POS"/>
  </r>
  <r>
    <x v="2279"/>
    <s v="M0020"/>
    <x v="121"/>
    <n v="8"/>
    <n v="2602.39"/>
    <x v="0"/>
    <x v="0"/>
    <x v="0"/>
    <x v="2"/>
    <s v="Online"/>
  </r>
  <r>
    <x v="2280"/>
    <s v="M0032"/>
    <x v="121"/>
    <n v="11"/>
    <n v="51637.55"/>
    <x v="2"/>
    <x v="2"/>
    <x v="0"/>
    <x v="3"/>
    <s v="Online"/>
  </r>
  <r>
    <x v="2281"/>
    <s v="M0033"/>
    <x v="121"/>
    <n v="13"/>
    <n v="21119.27"/>
    <x v="0"/>
    <x v="0"/>
    <x v="0"/>
    <x v="4"/>
    <s v="Online"/>
  </r>
  <r>
    <x v="2282"/>
    <s v="M0007"/>
    <x v="121"/>
    <n v="20"/>
    <n v="4643.78"/>
    <x v="0"/>
    <x v="2"/>
    <x v="0"/>
    <x v="0"/>
    <s v="POS"/>
  </r>
  <r>
    <x v="2283"/>
    <s v="M0019"/>
    <x v="121"/>
    <n v="15"/>
    <n v="55605.32"/>
    <x v="0"/>
    <x v="3"/>
    <x v="0"/>
    <x v="0"/>
    <s v="Online"/>
  </r>
  <r>
    <x v="2284"/>
    <s v="M0041"/>
    <x v="121"/>
    <n v="5"/>
    <n v="24332.18"/>
    <x v="2"/>
    <x v="2"/>
    <x v="0"/>
    <x v="3"/>
    <s v="Online"/>
  </r>
  <r>
    <x v="2285"/>
    <s v="M0028"/>
    <x v="121"/>
    <n v="11"/>
    <n v="55935.42"/>
    <x v="1"/>
    <x v="3"/>
    <x v="7"/>
    <x v="0"/>
    <s v="POS"/>
  </r>
  <r>
    <x v="2286"/>
    <s v="M0012"/>
    <x v="122"/>
    <n v="14"/>
    <n v="38719.760000000002"/>
    <x v="0"/>
    <x v="3"/>
    <x v="0"/>
    <x v="0"/>
    <s v="POS"/>
  </r>
  <r>
    <x v="2287"/>
    <s v="M0017"/>
    <x v="122"/>
    <n v="22"/>
    <n v="5731.16"/>
    <x v="2"/>
    <x v="0"/>
    <x v="0"/>
    <x v="2"/>
    <s v="Online"/>
  </r>
  <r>
    <x v="2288"/>
    <s v="M0003"/>
    <x v="122"/>
    <n v="21"/>
    <n v="4889.34"/>
    <x v="0"/>
    <x v="1"/>
    <x v="0"/>
    <x v="3"/>
    <s v="POS"/>
  </r>
  <r>
    <x v="2289"/>
    <s v="M0030"/>
    <x v="122"/>
    <n v="9"/>
    <n v="4329.01"/>
    <x v="0"/>
    <x v="1"/>
    <x v="0"/>
    <x v="1"/>
    <s v="Online"/>
  </r>
  <r>
    <x v="2290"/>
    <s v="M0021"/>
    <x v="122"/>
    <n v="15"/>
    <n v="196.1"/>
    <x v="1"/>
    <x v="2"/>
    <x v="5"/>
    <x v="4"/>
    <s v="POS"/>
  </r>
  <r>
    <x v="2291"/>
    <s v="M0011"/>
    <x v="122"/>
    <n v="12"/>
    <n v="8640.9"/>
    <x v="0"/>
    <x v="2"/>
    <x v="0"/>
    <x v="1"/>
    <s v="Online"/>
  </r>
  <r>
    <x v="2292"/>
    <s v="M0026"/>
    <x v="122"/>
    <n v="23"/>
    <n v="37661.4"/>
    <x v="0"/>
    <x v="3"/>
    <x v="0"/>
    <x v="2"/>
    <s v="POS"/>
  </r>
  <r>
    <x v="2293"/>
    <s v="M0032"/>
    <x v="122"/>
    <n v="6"/>
    <n v="32609.37"/>
    <x v="0"/>
    <x v="3"/>
    <x v="0"/>
    <x v="3"/>
    <s v="Online"/>
  </r>
  <r>
    <x v="2294"/>
    <s v="M0020"/>
    <x v="122"/>
    <n v="11"/>
    <n v="2107.0300000000002"/>
    <x v="0"/>
    <x v="1"/>
    <x v="0"/>
    <x v="2"/>
    <s v="POS"/>
  </r>
  <r>
    <x v="2295"/>
    <s v="M0020"/>
    <x v="122"/>
    <n v="10"/>
    <n v="1942.26"/>
    <x v="0"/>
    <x v="2"/>
    <x v="0"/>
    <x v="2"/>
    <s v="Online"/>
  </r>
  <r>
    <x v="2296"/>
    <s v="M0025"/>
    <x v="122"/>
    <n v="3"/>
    <n v="28247.64"/>
    <x v="0"/>
    <x v="2"/>
    <x v="0"/>
    <x v="1"/>
    <s v="POS"/>
  </r>
  <r>
    <x v="2297"/>
    <s v="M0033"/>
    <x v="122"/>
    <n v="20"/>
    <n v="50035.45"/>
    <x v="0"/>
    <x v="3"/>
    <x v="0"/>
    <x v="4"/>
    <s v="POS"/>
  </r>
  <r>
    <x v="2298"/>
    <s v="M0022"/>
    <x v="123"/>
    <n v="5"/>
    <n v="3324.58"/>
    <x v="0"/>
    <x v="1"/>
    <x v="0"/>
    <x v="2"/>
    <s v="POS"/>
  </r>
  <r>
    <x v="2299"/>
    <s v="M0044"/>
    <x v="123"/>
    <n v="17"/>
    <n v="4835.84"/>
    <x v="0"/>
    <x v="0"/>
    <x v="0"/>
    <x v="0"/>
    <s v="Online"/>
  </r>
  <r>
    <x v="2300"/>
    <s v="M0021"/>
    <x v="123"/>
    <n v="19"/>
    <n v="1609.24"/>
    <x v="0"/>
    <x v="3"/>
    <x v="0"/>
    <x v="4"/>
    <s v="POS"/>
  </r>
  <r>
    <x v="2301"/>
    <s v="M0003"/>
    <x v="123"/>
    <n v="17"/>
    <n v="3565.04"/>
    <x v="0"/>
    <x v="2"/>
    <x v="0"/>
    <x v="3"/>
    <s v="POS"/>
  </r>
  <r>
    <x v="2302"/>
    <s v="M0008"/>
    <x v="123"/>
    <n v="17"/>
    <n v="2142.9699999999998"/>
    <x v="0"/>
    <x v="0"/>
    <x v="0"/>
    <x v="2"/>
    <s v="Online"/>
  </r>
  <r>
    <x v="2303"/>
    <s v="M0009"/>
    <x v="123"/>
    <n v="13"/>
    <n v="161.33000000000001"/>
    <x v="0"/>
    <x v="2"/>
    <x v="0"/>
    <x v="0"/>
    <s v="Online"/>
  </r>
  <r>
    <x v="2304"/>
    <s v="M0015"/>
    <x v="123"/>
    <n v="11"/>
    <n v="781.88"/>
    <x v="0"/>
    <x v="2"/>
    <x v="0"/>
    <x v="4"/>
    <s v="Online"/>
  </r>
  <r>
    <x v="2305"/>
    <s v="M0050"/>
    <x v="123"/>
    <n v="6"/>
    <n v="3094.49"/>
    <x v="0"/>
    <x v="3"/>
    <x v="0"/>
    <x v="2"/>
    <s v="Online"/>
  </r>
  <r>
    <x v="2306"/>
    <s v="M0037"/>
    <x v="123"/>
    <n v="9"/>
    <n v="22146.75"/>
    <x v="0"/>
    <x v="2"/>
    <x v="0"/>
    <x v="0"/>
    <s v="POS"/>
  </r>
  <r>
    <x v="2307"/>
    <s v="M0042"/>
    <x v="123"/>
    <n v="11"/>
    <n v="1157.74"/>
    <x v="2"/>
    <x v="3"/>
    <x v="0"/>
    <x v="2"/>
    <s v="POS"/>
  </r>
  <r>
    <x v="2308"/>
    <s v="M0013"/>
    <x v="123"/>
    <n v="7"/>
    <n v="53611.28"/>
    <x v="0"/>
    <x v="3"/>
    <x v="0"/>
    <x v="0"/>
    <s v="Online"/>
  </r>
  <r>
    <x v="2309"/>
    <s v="M0008"/>
    <x v="123"/>
    <n v="10"/>
    <n v="1820.4"/>
    <x v="0"/>
    <x v="0"/>
    <x v="0"/>
    <x v="2"/>
    <s v="POS"/>
  </r>
  <r>
    <x v="2310"/>
    <s v="M0005"/>
    <x v="123"/>
    <n v="13"/>
    <n v="1594.08"/>
    <x v="0"/>
    <x v="3"/>
    <x v="0"/>
    <x v="4"/>
    <s v="POS"/>
  </r>
  <r>
    <x v="2311"/>
    <s v="M0044"/>
    <x v="123"/>
    <n v="21"/>
    <n v="4690.1899999999996"/>
    <x v="0"/>
    <x v="3"/>
    <x v="0"/>
    <x v="0"/>
    <s v="POS"/>
  </r>
  <r>
    <x v="2312"/>
    <s v="M0007"/>
    <x v="123"/>
    <n v="12"/>
    <n v="50237.51"/>
    <x v="0"/>
    <x v="0"/>
    <x v="0"/>
    <x v="0"/>
    <s v="Online"/>
  </r>
  <r>
    <x v="2313"/>
    <s v="M0030"/>
    <x v="123"/>
    <n v="19"/>
    <n v="3225.11"/>
    <x v="0"/>
    <x v="1"/>
    <x v="0"/>
    <x v="1"/>
    <s v="Online"/>
  </r>
  <r>
    <x v="2314"/>
    <s v="M0023"/>
    <x v="123"/>
    <n v="18"/>
    <n v="3862.87"/>
    <x v="0"/>
    <x v="2"/>
    <x v="0"/>
    <x v="1"/>
    <s v="Online"/>
  </r>
  <r>
    <x v="2315"/>
    <s v="M0050"/>
    <x v="124"/>
    <n v="14"/>
    <n v="3769.77"/>
    <x v="0"/>
    <x v="0"/>
    <x v="0"/>
    <x v="2"/>
    <s v="Online"/>
  </r>
  <r>
    <x v="2316"/>
    <s v="M0018"/>
    <x v="124"/>
    <n v="20"/>
    <n v="1122.8800000000001"/>
    <x v="0"/>
    <x v="1"/>
    <x v="0"/>
    <x v="2"/>
    <s v="POS"/>
  </r>
  <r>
    <x v="2317"/>
    <s v="M0013"/>
    <x v="124"/>
    <n v="13"/>
    <n v="13940.73"/>
    <x v="0"/>
    <x v="0"/>
    <x v="0"/>
    <x v="0"/>
    <s v="POS"/>
  </r>
  <r>
    <x v="2318"/>
    <s v="M0003"/>
    <x v="124"/>
    <n v="23"/>
    <n v="2557.4299999999998"/>
    <x v="0"/>
    <x v="3"/>
    <x v="0"/>
    <x v="3"/>
    <s v="POS"/>
  </r>
  <r>
    <x v="2319"/>
    <s v="M0035"/>
    <x v="124"/>
    <n v="12"/>
    <n v="1432.65"/>
    <x v="0"/>
    <x v="2"/>
    <x v="0"/>
    <x v="3"/>
    <s v="POS"/>
  </r>
  <r>
    <x v="2320"/>
    <s v="M0006"/>
    <x v="124"/>
    <n v="11"/>
    <n v="2829.17"/>
    <x v="0"/>
    <x v="1"/>
    <x v="0"/>
    <x v="4"/>
    <s v="POS"/>
  </r>
  <r>
    <x v="2321"/>
    <s v="M0049"/>
    <x v="124"/>
    <n v="8"/>
    <n v="16717.71"/>
    <x v="2"/>
    <x v="2"/>
    <x v="0"/>
    <x v="0"/>
    <s v="POS"/>
  </r>
  <r>
    <x v="2322"/>
    <s v="M0015"/>
    <x v="124"/>
    <n v="20"/>
    <n v="1845.59"/>
    <x v="0"/>
    <x v="2"/>
    <x v="0"/>
    <x v="4"/>
    <s v="Online"/>
  </r>
  <r>
    <x v="2323"/>
    <s v="M0014"/>
    <x v="124"/>
    <n v="15"/>
    <n v="48410.76"/>
    <x v="0"/>
    <x v="1"/>
    <x v="0"/>
    <x v="0"/>
    <s v="POS"/>
  </r>
  <r>
    <x v="2324"/>
    <s v="M0011"/>
    <x v="124"/>
    <n v="7"/>
    <n v="4099.47"/>
    <x v="0"/>
    <x v="2"/>
    <x v="0"/>
    <x v="1"/>
    <s v="POS"/>
  </r>
  <r>
    <x v="2325"/>
    <s v="M0028"/>
    <x v="124"/>
    <n v="12"/>
    <n v="30424.06"/>
    <x v="0"/>
    <x v="0"/>
    <x v="0"/>
    <x v="0"/>
    <s v="POS"/>
  </r>
  <r>
    <x v="2326"/>
    <s v="M0009"/>
    <x v="124"/>
    <n v="13"/>
    <n v="91.62"/>
    <x v="0"/>
    <x v="1"/>
    <x v="0"/>
    <x v="0"/>
    <s v="POS"/>
  </r>
  <r>
    <x v="2327"/>
    <s v="M0049"/>
    <x v="124"/>
    <n v="0"/>
    <n v="30362.69"/>
    <x v="0"/>
    <x v="0"/>
    <x v="0"/>
    <x v="0"/>
    <s v="Online"/>
  </r>
  <r>
    <x v="2328"/>
    <s v="M0045"/>
    <x v="125"/>
    <n v="22"/>
    <n v="3152.02"/>
    <x v="0"/>
    <x v="1"/>
    <x v="0"/>
    <x v="1"/>
    <s v="POS"/>
  </r>
  <r>
    <x v="2329"/>
    <s v="M0037"/>
    <x v="125"/>
    <n v="15"/>
    <n v="14767"/>
    <x v="0"/>
    <x v="1"/>
    <x v="0"/>
    <x v="0"/>
    <s v="Online"/>
  </r>
  <r>
    <x v="2330"/>
    <s v="M0045"/>
    <x v="125"/>
    <n v="6"/>
    <n v="4786.74"/>
    <x v="1"/>
    <x v="0"/>
    <x v="7"/>
    <x v="1"/>
    <s v="POS"/>
  </r>
  <r>
    <x v="2331"/>
    <s v="M0043"/>
    <x v="125"/>
    <n v="10"/>
    <n v="23997.759999999998"/>
    <x v="2"/>
    <x v="3"/>
    <x v="0"/>
    <x v="3"/>
    <s v="Online"/>
  </r>
  <r>
    <x v="2332"/>
    <s v="M0012"/>
    <x v="125"/>
    <n v="8"/>
    <n v="21949.86"/>
    <x v="0"/>
    <x v="0"/>
    <x v="0"/>
    <x v="0"/>
    <s v="Online"/>
  </r>
  <r>
    <x v="2333"/>
    <s v="M0041"/>
    <x v="125"/>
    <n v="18"/>
    <n v="48309.85"/>
    <x v="0"/>
    <x v="1"/>
    <x v="0"/>
    <x v="3"/>
    <s v="POS"/>
  </r>
  <r>
    <x v="2334"/>
    <s v="M0012"/>
    <x v="125"/>
    <n v="21"/>
    <n v="24747.72"/>
    <x v="0"/>
    <x v="1"/>
    <x v="0"/>
    <x v="0"/>
    <s v="POS"/>
  </r>
  <r>
    <x v="2335"/>
    <s v="M0011"/>
    <x v="125"/>
    <n v="21"/>
    <n v="1611.98"/>
    <x v="0"/>
    <x v="1"/>
    <x v="0"/>
    <x v="1"/>
    <s v="POS"/>
  </r>
  <r>
    <x v="2336"/>
    <s v="M0033"/>
    <x v="125"/>
    <n v="17"/>
    <n v="28013.439999999999"/>
    <x v="0"/>
    <x v="0"/>
    <x v="0"/>
    <x v="4"/>
    <s v="POS"/>
  </r>
  <r>
    <x v="2337"/>
    <s v="M0009"/>
    <x v="125"/>
    <n v="18"/>
    <n v="372.35"/>
    <x v="0"/>
    <x v="0"/>
    <x v="0"/>
    <x v="0"/>
    <s v="Online"/>
  </r>
  <r>
    <x v="2338"/>
    <s v="M0033"/>
    <x v="125"/>
    <n v="8"/>
    <n v="2784.08"/>
    <x v="0"/>
    <x v="2"/>
    <x v="0"/>
    <x v="4"/>
    <s v="POS"/>
  </r>
  <r>
    <x v="2339"/>
    <s v="M0009"/>
    <x v="125"/>
    <n v="14"/>
    <n v="5638.8"/>
    <x v="0"/>
    <x v="3"/>
    <x v="0"/>
    <x v="0"/>
    <s v="POS"/>
  </r>
  <r>
    <x v="2340"/>
    <s v="M0007"/>
    <x v="125"/>
    <n v="17"/>
    <n v="9669.02"/>
    <x v="0"/>
    <x v="3"/>
    <x v="0"/>
    <x v="0"/>
    <s v="POS"/>
  </r>
  <r>
    <x v="2341"/>
    <s v="M0034"/>
    <x v="125"/>
    <n v="3"/>
    <n v="52568.42"/>
    <x v="0"/>
    <x v="0"/>
    <x v="0"/>
    <x v="4"/>
    <s v="Online"/>
  </r>
  <r>
    <x v="2342"/>
    <s v="M0031"/>
    <x v="125"/>
    <n v="17"/>
    <n v="304.88"/>
    <x v="0"/>
    <x v="2"/>
    <x v="0"/>
    <x v="3"/>
    <s v="Online"/>
  </r>
  <r>
    <x v="2343"/>
    <s v="M0031"/>
    <x v="125"/>
    <n v="15"/>
    <n v="2966.86"/>
    <x v="0"/>
    <x v="3"/>
    <x v="0"/>
    <x v="3"/>
    <s v="POS"/>
  </r>
  <r>
    <x v="2344"/>
    <s v="M0020"/>
    <x v="125"/>
    <n v="19"/>
    <n v="1490.41"/>
    <x v="0"/>
    <x v="2"/>
    <x v="0"/>
    <x v="2"/>
    <s v="POS"/>
  </r>
  <r>
    <x v="2345"/>
    <s v="M0012"/>
    <x v="125"/>
    <n v="19"/>
    <n v="21177.06"/>
    <x v="0"/>
    <x v="2"/>
    <x v="0"/>
    <x v="0"/>
    <s v="Online"/>
  </r>
  <r>
    <x v="2346"/>
    <s v="M0002"/>
    <x v="126"/>
    <n v="17"/>
    <n v="3564.77"/>
    <x v="0"/>
    <x v="0"/>
    <x v="0"/>
    <x v="0"/>
    <s v="POS"/>
  </r>
  <r>
    <x v="2347"/>
    <s v="M0007"/>
    <x v="126"/>
    <n v="12"/>
    <n v="2219.48"/>
    <x v="0"/>
    <x v="0"/>
    <x v="0"/>
    <x v="0"/>
    <s v="Online"/>
  </r>
  <r>
    <x v="2348"/>
    <s v="M0015"/>
    <x v="126"/>
    <n v="15"/>
    <n v="2368.6799999999998"/>
    <x v="0"/>
    <x v="2"/>
    <x v="0"/>
    <x v="4"/>
    <s v="Online"/>
  </r>
  <r>
    <x v="2349"/>
    <s v="M0014"/>
    <x v="126"/>
    <n v="17"/>
    <n v="30771.23"/>
    <x v="0"/>
    <x v="0"/>
    <x v="0"/>
    <x v="0"/>
    <s v="POS"/>
  </r>
  <r>
    <x v="2350"/>
    <s v="M0038"/>
    <x v="126"/>
    <n v="21"/>
    <n v="999.6"/>
    <x v="0"/>
    <x v="2"/>
    <x v="0"/>
    <x v="1"/>
    <s v="Online"/>
  </r>
  <r>
    <x v="2351"/>
    <s v="M0041"/>
    <x v="126"/>
    <n v="10"/>
    <n v="43128.33"/>
    <x v="0"/>
    <x v="0"/>
    <x v="0"/>
    <x v="3"/>
    <s v="POS"/>
  </r>
  <r>
    <x v="2352"/>
    <s v="M0038"/>
    <x v="126"/>
    <n v="8"/>
    <n v="214.53"/>
    <x v="0"/>
    <x v="2"/>
    <x v="0"/>
    <x v="1"/>
    <s v="POS"/>
  </r>
  <r>
    <x v="2353"/>
    <s v="M0002"/>
    <x v="126"/>
    <n v="19"/>
    <n v="6372.82"/>
    <x v="0"/>
    <x v="1"/>
    <x v="0"/>
    <x v="0"/>
    <s v="Online"/>
  </r>
  <r>
    <x v="2354"/>
    <s v="M0035"/>
    <x v="126"/>
    <n v="20"/>
    <n v="572.07000000000005"/>
    <x v="0"/>
    <x v="1"/>
    <x v="0"/>
    <x v="3"/>
    <s v="POS"/>
  </r>
  <r>
    <x v="2355"/>
    <s v="M0021"/>
    <x v="126"/>
    <n v="14"/>
    <n v="2268.23"/>
    <x v="0"/>
    <x v="3"/>
    <x v="0"/>
    <x v="4"/>
    <s v="POS"/>
  </r>
  <r>
    <x v="2356"/>
    <s v="M0015"/>
    <x v="126"/>
    <n v="11"/>
    <n v="2443.7600000000002"/>
    <x v="0"/>
    <x v="3"/>
    <x v="0"/>
    <x v="4"/>
    <s v="POS"/>
  </r>
  <r>
    <x v="2357"/>
    <s v="M0027"/>
    <x v="126"/>
    <n v="18"/>
    <n v="5260.59"/>
    <x v="0"/>
    <x v="2"/>
    <x v="0"/>
    <x v="3"/>
    <s v="POS"/>
  </r>
  <r>
    <x v="2358"/>
    <s v="M0045"/>
    <x v="126"/>
    <n v="3"/>
    <n v="4054.66"/>
    <x v="0"/>
    <x v="2"/>
    <x v="0"/>
    <x v="1"/>
    <s v="POS"/>
  </r>
  <r>
    <x v="2359"/>
    <s v="M0019"/>
    <x v="126"/>
    <n v="8"/>
    <n v="36212.589999999997"/>
    <x v="0"/>
    <x v="3"/>
    <x v="0"/>
    <x v="0"/>
    <s v="POS"/>
  </r>
  <r>
    <x v="2360"/>
    <s v="M0012"/>
    <x v="126"/>
    <n v="15"/>
    <n v="49208.43"/>
    <x v="2"/>
    <x v="0"/>
    <x v="0"/>
    <x v="0"/>
    <s v="Online"/>
  </r>
  <r>
    <x v="2361"/>
    <s v="M0044"/>
    <x v="126"/>
    <n v="17"/>
    <n v="2047.8"/>
    <x v="0"/>
    <x v="3"/>
    <x v="0"/>
    <x v="0"/>
    <s v="POS"/>
  </r>
  <r>
    <x v="2362"/>
    <s v="M0008"/>
    <x v="126"/>
    <n v="11"/>
    <n v="4798.33"/>
    <x v="1"/>
    <x v="2"/>
    <x v="5"/>
    <x v="2"/>
    <s v="POS"/>
  </r>
  <r>
    <x v="2363"/>
    <s v="M0014"/>
    <x v="126"/>
    <n v="20"/>
    <n v="2929.87"/>
    <x v="0"/>
    <x v="2"/>
    <x v="0"/>
    <x v="0"/>
    <s v="POS"/>
  </r>
  <r>
    <x v="2364"/>
    <s v="M0012"/>
    <x v="126"/>
    <n v="11"/>
    <n v="44610.3"/>
    <x v="0"/>
    <x v="1"/>
    <x v="0"/>
    <x v="0"/>
    <s v="POS"/>
  </r>
  <r>
    <x v="2365"/>
    <s v="M0046"/>
    <x v="127"/>
    <n v="8"/>
    <n v="17958.39"/>
    <x v="0"/>
    <x v="1"/>
    <x v="0"/>
    <x v="2"/>
    <s v="POS"/>
  </r>
  <r>
    <x v="2366"/>
    <s v="M0002"/>
    <x v="127"/>
    <n v="7"/>
    <n v="31512.1"/>
    <x v="0"/>
    <x v="2"/>
    <x v="0"/>
    <x v="0"/>
    <s v="Online"/>
  </r>
  <r>
    <x v="2367"/>
    <s v="M0035"/>
    <x v="127"/>
    <n v="7"/>
    <n v="356.49"/>
    <x v="0"/>
    <x v="1"/>
    <x v="0"/>
    <x v="3"/>
    <s v="Online"/>
  </r>
  <r>
    <x v="2368"/>
    <s v="M0018"/>
    <x v="127"/>
    <n v="21"/>
    <n v="3071.53"/>
    <x v="0"/>
    <x v="3"/>
    <x v="0"/>
    <x v="2"/>
    <s v="Online"/>
  </r>
  <r>
    <x v="2369"/>
    <s v="M0032"/>
    <x v="127"/>
    <n v="13"/>
    <n v="6031.21"/>
    <x v="0"/>
    <x v="3"/>
    <x v="0"/>
    <x v="3"/>
    <s v="POS"/>
  </r>
  <r>
    <x v="2370"/>
    <s v="M0049"/>
    <x v="127"/>
    <n v="16"/>
    <n v="10692.68"/>
    <x v="0"/>
    <x v="1"/>
    <x v="0"/>
    <x v="0"/>
    <s v="Online"/>
  </r>
  <r>
    <x v="2371"/>
    <s v="M0006"/>
    <x v="127"/>
    <n v="19"/>
    <n v="2926.28"/>
    <x v="1"/>
    <x v="0"/>
    <x v="7"/>
    <x v="4"/>
    <s v="POS"/>
  </r>
  <r>
    <x v="2372"/>
    <s v="M0018"/>
    <x v="127"/>
    <n v="8"/>
    <n v="741.56"/>
    <x v="0"/>
    <x v="3"/>
    <x v="0"/>
    <x v="2"/>
    <s v="POS"/>
  </r>
  <r>
    <x v="2373"/>
    <s v="M0013"/>
    <x v="127"/>
    <n v="5"/>
    <n v="39666.870000000003"/>
    <x v="0"/>
    <x v="2"/>
    <x v="0"/>
    <x v="0"/>
    <s v="POS"/>
  </r>
  <r>
    <x v="2374"/>
    <s v="M0020"/>
    <x v="127"/>
    <n v="22"/>
    <n v="3127.68"/>
    <x v="0"/>
    <x v="3"/>
    <x v="0"/>
    <x v="2"/>
    <s v="POS"/>
  </r>
  <r>
    <x v="2375"/>
    <s v="M0003"/>
    <x v="127"/>
    <n v="9"/>
    <n v="4519.67"/>
    <x v="0"/>
    <x v="3"/>
    <x v="0"/>
    <x v="3"/>
    <s v="POS"/>
  </r>
  <r>
    <x v="2376"/>
    <s v="M0029"/>
    <x v="127"/>
    <n v="16"/>
    <n v="1508.93"/>
    <x v="0"/>
    <x v="0"/>
    <x v="0"/>
    <x v="4"/>
    <s v="POS"/>
  </r>
  <r>
    <x v="2377"/>
    <s v="M0010"/>
    <x v="127"/>
    <n v="15"/>
    <n v="485.18"/>
    <x v="0"/>
    <x v="3"/>
    <x v="0"/>
    <x v="2"/>
    <s v="Online"/>
  </r>
  <r>
    <x v="2378"/>
    <s v="M0044"/>
    <x v="127"/>
    <n v="9"/>
    <n v="3687.55"/>
    <x v="0"/>
    <x v="2"/>
    <x v="0"/>
    <x v="0"/>
    <s v="POS"/>
  </r>
  <r>
    <x v="2379"/>
    <s v="M0032"/>
    <x v="127"/>
    <n v="9"/>
    <n v="6950.21"/>
    <x v="0"/>
    <x v="3"/>
    <x v="0"/>
    <x v="3"/>
    <s v="Online"/>
  </r>
  <r>
    <x v="2380"/>
    <s v="M0018"/>
    <x v="127"/>
    <n v="20"/>
    <n v="4608.03"/>
    <x v="2"/>
    <x v="3"/>
    <x v="0"/>
    <x v="2"/>
    <s v="POS"/>
  </r>
  <r>
    <x v="2381"/>
    <s v="M0002"/>
    <x v="127"/>
    <n v="20"/>
    <n v="53566.62"/>
    <x v="0"/>
    <x v="1"/>
    <x v="0"/>
    <x v="0"/>
    <s v="Online"/>
  </r>
  <r>
    <x v="2382"/>
    <s v="M0021"/>
    <x v="127"/>
    <n v="13"/>
    <n v="466.57"/>
    <x v="0"/>
    <x v="1"/>
    <x v="0"/>
    <x v="4"/>
    <s v="POS"/>
  </r>
  <r>
    <x v="2383"/>
    <s v="M0044"/>
    <x v="127"/>
    <n v="21"/>
    <n v="986.22"/>
    <x v="0"/>
    <x v="1"/>
    <x v="0"/>
    <x v="0"/>
    <s v="POS"/>
  </r>
  <r>
    <x v="2384"/>
    <s v="M0039"/>
    <x v="128"/>
    <n v="14"/>
    <n v="28555.71"/>
    <x v="0"/>
    <x v="2"/>
    <x v="0"/>
    <x v="0"/>
    <s v="Online"/>
  </r>
  <r>
    <x v="2385"/>
    <s v="M0026"/>
    <x v="128"/>
    <n v="11"/>
    <n v="38102.65"/>
    <x v="0"/>
    <x v="1"/>
    <x v="0"/>
    <x v="2"/>
    <s v="Online"/>
  </r>
  <r>
    <x v="2386"/>
    <s v="M0027"/>
    <x v="128"/>
    <n v="18"/>
    <n v="2597.48"/>
    <x v="0"/>
    <x v="3"/>
    <x v="0"/>
    <x v="3"/>
    <s v="POS"/>
  </r>
  <r>
    <x v="2387"/>
    <s v="M0045"/>
    <x v="128"/>
    <n v="8"/>
    <n v="2487.88"/>
    <x v="0"/>
    <x v="3"/>
    <x v="0"/>
    <x v="1"/>
    <s v="Online"/>
  </r>
  <r>
    <x v="2388"/>
    <s v="M0016"/>
    <x v="128"/>
    <n v="10"/>
    <n v="45444.7"/>
    <x v="0"/>
    <x v="1"/>
    <x v="0"/>
    <x v="4"/>
    <s v="Online"/>
  </r>
  <r>
    <x v="2389"/>
    <s v="M0039"/>
    <x v="128"/>
    <n v="16"/>
    <n v="29899.59"/>
    <x v="0"/>
    <x v="3"/>
    <x v="0"/>
    <x v="0"/>
    <s v="POS"/>
  </r>
  <r>
    <x v="2390"/>
    <s v="M0044"/>
    <x v="128"/>
    <n v="15"/>
    <n v="3506.65"/>
    <x v="0"/>
    <x v="0"/>
    <x v="0"/>
    <x v="0"/>
    <s v="Online"/>
  </r>
  <r>
    <x v="2391"/>
    <s v="M0026"/>
    <x v="128"/>
    <n v="8"/>
    <n v="48475.41"/>
    <x v="0"/>
    <x v="0"/>
    <x v="0"/>
    <x v="2"/>
    <s v="POS"/>
  </r>
  <r>
    <x v="2392"/>
    <s v="M0002"/>
    <x v="128"/>
    <n v="16"/>
    <n v="42069.14"/>
    <x v="1"/>
    <x v="0"/>
    <x v="2"/>
    <x v="0"/>
    <s v="Online"/>
  </r>
  <r>
    <x v="2393"/>
    <s v="M0043"/>
    <x v="128"/>
    <n v="10"/>
    <n v="2247.4499999999998"/>
    <x v="0"/>
    <x v="3"/>
    <x v="0"/>
    <x v="3"/>
    <s v="Online"/>
  </r>
  <r>
    <x v="2394"/>
    <s v="M0032"/>
    <x v="128"/>
    <n v="8"/>
    <n v="15315.22"/>
    <x v="0"/>
    <x v="0"/>
    <x v="0"/>
    <x v="3"/>
    <s v="Online"/>
  </r>
  <r>
    <x v="2395"/>
    <s v="M0042"/>
    <x v="128"/>
    <n v="18"/>
    <n v="609.33000000000004"/>
    <x v="0"/>
    <x v="2"/>
    <x v="0"/>
    <x v="2"/>
    <s v="Online"/>
  </r>
  <r>
    <x v="2396"/>
    <s v="M0046"/>
    <x v="128"/>
    <n v="9"/>
    <n v="7744.98"/>
    <x v="0"/>
    <x v="3"/>
    <x v="0"/>
    <x v="2"/>
    <s v="Online"/>
  </r>
  <r>
    <x v="2397"/>
    <s v="M0033"/>
    <x v="128"/>
    <n v="16"/>
    <n v="9238.89"/>
    <x v="0"/>
    <x v="2"/>
    <x v="0"/>
    <x v="4"/>
    <s v="POS"/>
  </r>
  <r>
    <x v="2398"/>
    <s v="M0004"/>
    <x v="128"/>
    <n v="14"/>
    <n v="4786.43"/>
    <x v="0"/>
    <x v="3"/>
    <x v="0"/>
    <x v="4"/>
    <s v="POS"/>
  </r>
  <r>
    <x v="2399"/>
    <s v="M0029"/>
    <x v="128"/>
    <n v="18"/>
    <n v="3661.31"/>
    <x v="0"/>
    <x v="2"/>
    <x v="0"/>
    <x v="4"/>
    <s v="Online"/>
  </r>
  <r>
    <x v="2400"/>
    <s v="M0008"/>
    <x v="128"/>
    <n v="14"/>
    <n v="3656.3"/>
    <x v="0"/>
    <x v="2"/>
    <x v="0"/>
    <x v="2"/>
    <s v="Online"/>
  </r>
  <r>
    <x v="2401"/>
    <s v="M0028"/>
    <x v="128"/>
    <n v="18"/>
    <n v="34916.57"/>
    <x v="1"/>
    <x v="0"/>
    <x v="1"/>
    <x v="0"/>
    <s v="Online"/>
  </r>
  <r>
    <x v="2402"/>
    <s v="M0010"/>
    <x v="129"/>
    <n v="16"/>
    <n v="2331.48"/>
    <x v="0"/>
    <x v="2"/>
    <x v="0"/>
    <x v="2"/>
    <s v="Online"/>
  </r>
  <r>
    <x v="2403"/>
    <s v="M0045"/>
    <x v="129"/>
    <n v="2"/>
    <n v="5190.16"/>
    <x v="0"/>
    <x v="1"/>
    <x v="0"/>
    <x v="1"/>
    <s v="Online"/>
  </r>
  <r>
    <x v="2404"/>
    <s v="M0005"/>
    <x v="129"/>
    <n v="10"/>
    <n v="1600.52"/>
    <x v="0"/>
    <x v="0"/>
    <x v="0"/>
    <x v="4"/>
    <s v="POS"/>
  </r>
  <r>
    <x v="2405"/>
    <s v="M0013"/>
    <x v="129"/>
    <n v="6"/>
    <n v="38965.42"/>
    <x v="0"/>
    <x v="2"/>
    <x v="0"/>
    <x v="0"/>
    <s v="Online"/>
  </r>
  <r>
    <x v="2406"/>
    <s v="M0005"/>
    <x v="129"/>
    <n v="9"/>
    <n v="1171.27"/>
    <x v="0"/>
    <x v="1"/>
    <x v="0"/>
    <x v="4"/>
    <s v="Online"/>
  </r>
  <r>
    <x v="2407"/>
    <s v="M0002"/>
    <x v="129"/>
    <n v="10"/>
    <n v="9443.98"/>
    <x v="0"/>
    <x v="2"/>
    <x v="0"/>
    <x v="0"/>
    <s v="Online"/>
  </r>
  <r>
    <x v="2408"/>
    <s v="M0008"/>
    <x v="129"/>
    <n v="20"/>
    <n v="4793.3599999999997"/>
    <x v="0"/>
    <x v="0"/>
    <x v="0"/>
    <x v="2"/>
    <s v="Online"/>
  </r>
  <r>
    <x v="2409"/>
    <s v="M0021"/>
    <x v="129"/>
    <n v="14"/>
    <n v="4734.71"/>
    <x v="0"/>
    <x v="0"/>
    <x v="0"/>
    <x v="4"/>
    <s v="Online"/>
  </r>
  <r>
    <x v="2410"/>
    <s v="M0045"/>
    <x v="129"/>
    <n v="1"/>
    <n v="3681.83"/>
    <x v="0"/>
    <x v="3"/>
    <x v="0"/>
    <x v="1"/>
    <s v="Online"/>
  </r>
  <r>
    <x v="2411"/>
    <s v="M0043"/>
    <x v="129"/>
    <n v="18"/>
    <n v="8710.1"/>
    <x v="0"/>
    <x v="0"/>
    <x v="0"/>
    <x v="3"/>
    <s v="POS"/>
  </r>
  <r>
    <x v="2412"/>
    <s v="M0031"/>
    <x v="129"/>
    <n v="19"/>
    <n v="5577.94"/>
    <x v="0"/>
    <x v="0"/>
    <x v="0"/>
    <x v="3"/>
    <s v="POS"/>
  </r>
  <r>
    <x v="2413"/>
    <s v="M0008"/>
    <x v="129"/>
    <n v="10"/>
    <n v="1374.49"/>
    <x v="1"/>
    <x v="2"/>
    <x v="2"/>
    <x v="2"/>
    <s v="POS"/>
  </r>
  <r>
    <x v="2414"/>
    <s v="M0023"/>
    <x v="129"/>
    <n v="11"/>
    <n v="5334.88"/>
    <x v="0"/>
    <x v="0"/>
    <x v="0"/>
    <x v="1"/>
    <s v="POS"/>
  </r>
  <r>
    <x v="2415"/>
    <s v="M0049"/>
    <x v="129"/>
    <n v="15"/>
    <n v="51180.23"/>
    <x v="0"/>
    <x v="2"/>
    <x v="0"/>
    <x v="0"/>
    <s v="POS"/>
  </r>
  <r>
    <x v="2416"/>
    <s v="M0010"/>
    <x v="129"/>
    <n v="18"/>
    <n v="3030.54"/>
    <x v="0"/>
    <x v="1"/>
    <x v="0"/>
    <x v="2"/>
    <s v="Online"/>
  </r>
  <r>
    <x v="2417"/>
    <s v="M0005"/>
    <x v="129"/>
    <n v="13"/>
    <n v="4876.8500000000004"/>
    <x v="0"/>
    <x v="2"/>
    <x v="0"/>
    <x v="4"/>
    <s v="POS"/>
  </r>
  <r>
    <x v="2418"/>
    <s v="M0045"/>
    <x v="129"/>
    <n v="17"/>
    <n v="1205.56"/>
    <x v="0"/>
    <x v="0"/>
    <x v="0"/>
    <x v="1"/>
    <s v="POS"/>
  </r>
  <r>
    <x v="2419"/>
    <s v="M0026"/>
    <x v="129"/>
    <n v="8"/>
    <n v="15858.44"/>
    <x v="0"/>
    <x v="1"/>
    <x v="0"/>
    <x v="2"/>
    <s v="Online"/>
  </r>
  <r>
    <x v="2420"/>
    <s v="M0036"/>
    <x v="130"/>
    <n v="9"/>
    <n v="1146.6199999999999"/>
    <x v="0"/>
    <x v="2"/>
    <x v="0"/>
    <x v="0"/>
    <s v="POS"/>
  </r>
  <r>
    <x v="2421"/>
    <s v="M0029"/>
    <x v="130"/>
    <n v="8"/>
    <n v="2568.73"/>
    <x v="1"/>
    <x v="3"/>
    <x v="5"/>
    <x v="4"/>
    <s v="POS"/>
  </r>
  <r>
    <x v="2422"/>
    <s v="M0012"/>
    <x v="130"/>
    <n v="15"/>
    <n v="6044.49"/>
    <x v="0"/>
    <x v="0"/>
    <x v="0"/>
    <x v="0"/>
    <s v="Online"/>
  </r>
  <r>
    <x v="2423"/>
    <s v="M0003"/>
    <x v="130"/>
    <n v="9"/>
    <n v="3121.51"/>
    <x v="0"/>
    <x v="3"/>
    <x v="0"/>
    <x v="3"/>
    <s v="Online"/>
  </r>
  <r>
    <x v="2424"/>
    <s v="M0017"/>
    <x v="130"/>
    <n v="18"/>
    <n v="47583.65"/>
    <x v="0"/>
    <x v="1"/>
    <x v="0"/>
    <x v="2"/>
    <s v="Online"/>
  </r>
  <r>
    <x v="2425"/>
    <s v="M0036"/>
    <x v="130"/>
    <n v="13"/>
    <n v="1123.42"/>
    <x v="0"/>
    <x v="3"/>
    <x v="0"/>
    <x v="0"/>
    <s v="Online"/>
  </r>
  <r>
    <x v="2426"/>
    <s v="M0048"/>
    <x v="130"/>
    <n v="10"/>
    <n v="27906.48"/>
    <x v="0"/>
    <x v="3"/>
    <x v="0"/>
    <x v="1"/>
    <s v="Online"/>
  </r>
  <r>
    <x v="2427"/>
    <s v="M0050"/>
    <x v="130"/>
    <n v="9"/>
    <n v="4881.51"/>
    <x v="0"/>
    <x v="2"/>
    <x v="0"/>
    <x v="2"/>
    <s v="Online"/>
  </r>
  <r>
    <x v="2428"/>
    <s v="M0012"/>
    <x v="130"/>
    <n v="22"/>
    <n v="3500.04"/>
    <x v="0"/>
    <x v="2"/>
    <x v="0"/>
    <x v="0"/>
    <s v="POS"/>
  </r>
  <r>
    <x v="2429"/>
    <s v="M0037"/>
    <x v="130"/>
    <n v="8"/>
    <n v="44330.63"/>
    <x v="2"/>
    <x v="3"/>
    <x v="0"/>
    <x v="0"/>
    <s v="Online"/>
  </r>
  <r>
    <x v="2430"/>
    <s v="M0023"/>
    <x v="130"/>
    <n v="11"/>
    <n v="3715.31"/>
    <x v="0"/>
    <x v="3"/>
    <x v="0"/>
    <x v="1"/>
    <s v="Online"/>
  </r>
  <r>
    <x v="2431"/>
    <s v="M0049"/>
    <x v="130"/>
    <n v="9"/>
    <n v="56793.55"/>
    <x v="0"/>
    <x v="3"/>
    <x v="0"/>
    <x v="0"/>
    <s v="Online"/>
  </r>
  <r>
    <x v="2432"/>
    <s v="M0003"/>
    <x v="130"/>
    <n v="19"/>
    <n v="1122.6600000000001"/>
    <x v="1"/>
    <x v="0"/>
    <x v="6"/>
    <x v="3"/>
    <s v="POS"/>
  </r>
  <r>
    <x v="2433"/>
    <s v="M0003"/>
    <x v="130"/>
    <n v="11"/>
    <n v="2886.49"/>
    <x v="0"/>
    <x v="0"/>
    <x v="0"/>
    <x v="3"/>
    <s v="POS"/>
  </r>
  <r>
    <x v="2434"/>
    <s v="M0023"/>
    <x v="130"/>
    <n v="20"/>
    <n v="5470.76"/>
    <x v="0"/>
    <x v="2"/>
    <x v="0"/>
    <x v="1"/>
    <s v="Online"/>
  </r>
  <r>
    <x v="2435"/>
    <s v="M0033"/>
    <x v="130"/>
    <n v="17"/>
    <n v="28572.31"/>
    <x v="0"/>
    <x v="0"/>
    <x v="0"/>
    <x v="4"/>
    <s v="Online"/>
  </r>
  <r>
    <x v="2436"/>
    <s v="M0009"/>
    <x v="130"/>
    <n v="8"/>
    <n v="1827.36"/>
    <x v="0"/>
    <x v="3"/>
    <x v="0"/>
    <x v="0"/>
    <s v="Online"/>
  </r>
  <r>
    <x v="2437"/>
    <s v="M0027"/>
    <x v="130"/>
    <n v="18"/>
    <n v="1103.82"/>
    <x v="0"/>
    <x v="2"/>
    <x v="0"/>
    <x v="3"/>
    <s v="POS"/>
  </r>
  <r>
    <x v="2438"/>
    <s v="M0050"/>
    <x v="130"/>
    <n v="13"/>
    <n v="3120.89"/>
    <x v="0"/>
    <x v="2"/>
    <x v="0"/>
    <x v="2"/>
    <s v="POS"/>
  </r>
  <r>
    <x v="2439"/>
    <s v="M0012"/>
    <x v="130"/>
    <n v="19"/>
    <n v="19166.330000000002"/>
    <x v="0"/>
    <x v="0"/>
    <x v="0"/>
    <x v="0"/>
    <s v="POS"/>
  </r>
  <r>
    <x v="2440"/>
    <s v="M0007"/>
    <x v="130"/>
    <n v="13"/>
    <n v="10124.43"/>
    <x v="0"/>
    <x v="2"/>
    <x v="0"/>
    <x v="0"/>
    <s v="POS"/>
  </r>
  <r>
    <x v="2441"/>
    <s v="M0008"/>
    <x v="131"/>
    <n v="12"/>
    <n v="2906.86"/>
    <x v="0"/>
    <x v="3"/>
    <x v="0"/>
    <x v="2"/>
    <s v="POS"/>
  </r>
  <r>
    <x v="2442"/>
    <s v="M0048"/>
    <x v="131"/>
    <n v="8"/>
    <n v="29226.400000000001"/>
    <x v="0"/>
    <x v="0"/>
    <x v="0"/>
    <x v="1"/>
    <s v="POS"/>
  </r>
  <r>
    <x v="2443"/>
    <s v="M0050"/>
    <x v="131"/>
    <n v="19"/>
    <n v="4889.13"/>
    <x v="0"/>
    <x v="0"/>
    <x v="0"/>
    <x v="2"/>
    <s v="Online"/>
  </r>
  <r>
    <x v="2444"/>
    <s v="M0018"/>
    <x v="131"/>
    <n v="17"/>
    <n v="5687.45"/>
    <x v="0"/>
    <x v="0"/>
    <x v="0"/>
    <x v="2"/>
    <s v="POS"/>
  </r>
  <r>
    <x v="2445"/>
    <s v="M0006"/>
    <x v="131"/>
    <n v="15"/>
    <n v="5597.82"/>
    <x v="1"/>
    <x v="0"/>
    <x v="7"/>
    <x v="4"/>
    <s v="Online"/>
  </r>
  <r>
    <x v="2446"/>
    <s v="M0034"/>
    <x v="131"/>
    <n v="10"/>
    <n v="57066.57"/>
    <x v="0"/>
    <x v="3"/>
    <x v="0"/>
    <x v="4"/>
    <s v="Online"/>
  </r>
  <r>
    <x v="2447"/>
    <s v="M0024"/>
    <x v="131"/>
    <n v="13"/>
    <n v="5436.21"/>
    <x v="2"/>
    <x v="1"/>
    <x v="0"/>
    <x v="4"/>
    <s v="POS"/>
  </r>
  <r>
    <x v="2448"/>
    <s v="M0025"/>
    <x v="131"/>
    <n v="18"/>
    <n v="1551.69"/>
    <x v="0"/>
    <x v="1"/>
    <x v="0"/>
    <x v="1"/>
    <s v="POS"/>
  </r>
  <r>
    <x v="2449"/>
    <s v="M0040"/>
    <x v="131"/>
    <n v="10"/>
    <n v="23549.45"/>
    <x v="0"/>
    <x v="1"/>
    <x v="0"/>
    <x v="3"/>
    <s v="POS"/>
  </r>
  <r>
    <x v="2450"/>
    <s v="M0026"/>
    <x v="131"/>
    <n v="7"/>
    <n v="6008.3"/>
    <x v="0"/>
    <x v="2"/>
    <x v="0"/>
    <x v="2"/>
    <s v="POS"/>
  </r>
  <r>
    <x v="2451"/>
    <s v="M0043"/>
    <x v="131"/>
    <n v="7"/>
    <n v="46258.76"/>
    <x v="0"/>
    <x v="0"/>
    <x v="0"/>
    <x v="3"/>
    <s v="Online"/>
  </r>
  <r>
    <x v="2452"/>
    <s v="M0029"/>
    <x v="131"/>
    <n v="13"/>
    <n v="3239.73"/>
    <x v="1"/>
    <x v="0"/>
    <x v="2"/>
    <x v="4"/>
    <s v="POS"/>
  </r>
  <r>
    <x v="2453"/>
    <s v="M0047"/>
    <x v="131"/>
    <n v="9"/>
    <n v="6479.93"/>
    <x v="0"/>
    <x v="0"/>
    <x v="0"/>
    <x v="0"/>
    <s v="POS"/>
  </r>
  <r>
    <x v="2454"/>
    <s v="M0017"/>
    <x v="131"/>
    <n v="21"/>
    <n v="55947.79"/>
    <x v="0"/>
    <x v="0"/>
    <x v="0"/>
    <x v="2"/>
    <s v="POS"/>
  </r>
  <r>
    <x v="2455"/>
    <s v="M0024"/>
    <x v="131"/>
    <n v="10"/>
    <n v="10640.94"/>
    <x v="0"/>
    <x v="0"/>
    <x v="0"/>
    <x v="4"/>
    <s v="POS"/>
  </r>
  <r>
    <x v="2456"/>
    <s v="M0018"/>
    <x v="131"/>
    <n v="18"/>
    <n v="5733.91"/>
    <x v="0"/>
    <x v="3"/>
    <x v="0"/>
    <x v="2"/>
    <s v="Online"/>
  </r>
  <r>
    <x v="2457"/>
    <s v="M0014"/>
    <x v="131"/>
    <n v="7"/>
    <n v="22873.8"/>
    <x v="0"/>
    <x v="1"/>
    <x v="0"/>
    <x v="0"/>
    <s v="POS"/>
  </r>
  <r>
    <x v="2458"/>
    <s v="M0012"/>
    <x v="131"/>
    <n v="18"/>
    <n v="23464.48"/>
    <x v="2"/>
    <x v="1"/>
    <x v="0"/>
    <x v="0"/>
    <s v="POS"/>
  </r>
  <r>
    <x v="2459"/>
    <s v="M0021"/>
    <x v="131"/>
    <n v="8"/>
    <n v="2733.7"/>
    <x v="2"/>
    <x v="1"/>
    <x v="0"/>
    <x v="4"/>
    <s v="Online"/>
  </r>
  <r>
    <x v="2460"/>
    <s v="M0032"/>
    <x v="132"/>
    <n v="17"/>
    <n v="43910.18"/>
    <x v="0"/>
    <x v="3"/>
    <x v="0"/>
    <x v="3"/>
    <s v="Online"/>
  </r>
  <r>
    <x v="2461"/>
    <s v="M0020"/>
    <x v="132"/>
    <n v="21"/>
    <n v="612.16999999999996"/>
    <x v="0"/>
    <x v="0"/>
    <x v="0"/>
    <x v="2"/>
    <s v="Online"/>
  </r>
  <r>
    <x v="2462"/>
    <s v="M0045"/>
    <x v="132"/>
    <n v="5"/>
    <n v="1684.49"/>
    <x v="0"/>
    <x v="2"/>
    <x v="0"/>
    <x v="1"/>
    <s v="Online"/>
  </r>
  <r>
    <x v="2463"/>
    <s v="M0050"/>
    <x v="132"/>
    <n v="12"/>
    <n v="2504.52"/>
    <x v="0"/>
    <x v="2"/>
    <x v="0"/>
    <x v="2"/>
    <s v="Online"/>
  </r>
  <r>
    <x v="2464"/>
    <s v="M0024"/>
    <x v="132"/>
    <n v="11"/>
    <n v="39961.39"/>
    <x v="0"/>
    <x v="0"/>
    <x v="0"/>
    <x v="4"/>
    <s v="Online"/>
  </r>
  <r>
    <x v="2465"/>
    <s v="M0002"/>
    <x v="132"/>
    <n v="5"/>
    <n v="21897.46"/>
    <x v="0"/>
    <x v="3"/>
    <x v="0"/>
    <x v="0"/>
    <s v="POS"/>
  </r>
  <r>
    <x v="2466"/>
    <s v="M0013"/>
    <x v="132"/>
    <n v="17"/>
    <n v="26094.82"/>
    <x v="0"/>
    <x v="1"/>
    <x v="0"/>
    <x v="0"/>
    <s v="Online"/>
  </r>
  <r>
    <x v="2467"/>
    <s v="M0040"/>
    <x v="132"/>
    <n v="10"/>
    <n v="27897.53"/>
    <x v="0"/>
    <x v="2"/>
    <x v="0"/>
    <x v="3"/>
    <s v="Online"/>
  </r>
  <r>
    <x v="2468"/>
    <s v="M0026"/>
    <x v="132"/>
    <n v="8"/>
    <n v="26924.799999999999"/>
    <x v="0"/>
    <x v="1"/>
    <x v="0"/>
    <x v="2"/>
    <s v="POS"/>
  </r>
  <r>
    <x v="2469"/>
    <s v="M0010"/>
    <x v="132"/>
    <n v="0"/>
    <n v="4927.84"/>
    <x v="0"/>
    <x v="1"/>
    <x v="0"/>
    <x v="2"/>
    <s v="Online"/>
  </r>
  <r>
    <x v="2470"/>
    <s v="M0019"/>
    <x v="132"/>
    <n v="20"/>
    <n v="45112.21"/>
    <x v="0"/>
    <x v="2"/>
    <x v="0"/>
    <x v="0"/>
    <s v="POS"/>
  </r>
  <r>
    <x v="2471"/>
    <s v="M0006"/>
    <x v="133"/>
    <n v="11"/>
    <n v="443.97"/>
    <x v="0"/>
    <x v="3"/>
    <x v="0"/>
    <x v="4"/>
    <s v="POS"/>
  </r>
  <r>
    <x v="2472"/>
    <s v="M0003"/>
    <x v="133"/>
    <n v="10"/>
    <n v="2917.94"/>
    <x v="0"/>
    <x v="3"/>
    <x v="0"/>
    <x v="3"/>
    <s v="POS"/>
  </r>
  <r>
    <x v="2473"/>
    <s v="M0025"/>
    <x v="133"/>
    <n v="15"/>
    <n v="20292.89"/>
    <x v="0"/>
    <x v="2"/>
    <x v="0"/>
    <x v="1"/>
    <s v="Online"/>
  </r>
  <r>
    <x v="2474"/>
    <s v="M0027"/>
    <x v="133"/>
    <n v="10"/>
    <n v="3258.28"/>
    <x v="1"/>
    <x v="0"/>
    <x v="3"/>
    <x v="3"/>
    <s v="Online"/>
  </r>
  <r>
    <x v="2475"/>
    <s v="M0036"/>
    <x v="133"/>
    <n v="11"/>
    <n v="4356.33"/>
    <x v="0"/>
    <x v="1"/>
    <x v="0"/>
    <x v="0"/>
    <s v="POS"/>
  </r>
  <r>
    <x v="2476"/>
    <s v="M0009"/>
    <x v="133"/>
    <n v="7"/>
    <n v="189.99"/>
    <x v="0"/>
    <x v="1"/>
    <x v="0"/>
    <x v="0"/>
    <s v="Online"/>
  </r>
  <r>
    <x v="2477"/>
    <s v="M0031"/>
    <x v="133"/>
    <n v="17"/>
    <n v="2200.06"/>
    <x v="0"/>
    <x v="3"/>
    <x v="0"/>
    <x v="3"/>
    <s v="Online"/>
  </r>
  <r>
    <x v="2478"/>
    <s v="M0050"/>
    <x v="133"/>
    <n v="7"/>
    <n v="3677.49"/>
    <x v="0"/>
    <x v="0"/>
    <x v="0"/>
    <x v="2"/>
    <s v="POS"/>
  </r>
  <r>
    <x v="2479"/>
    <s v="M0026"/>
    <x v="133"/>
    <n v="16"/>
    <n v="16566.919999999998"/>
    <x v="0"/>
    <x v="1"/>
    <x v="0"/>
    <x v="2"/>
    <s v="POS"/>
  </r>
  <r>
    <x v="2480"/>
    <s v="M0026"/>
    <x v="133"/>
    <n v="23"/>
    <n v="43944.480000000003"/>
    <x v="0"/>
    <x v="2"/>
    <x v="0"/>
    <x v="2"/>
    <s v="POS"/>
  </r>
  <r>
    <x v="2481"/>
    <s v="M0020"/>
    <x v="133"/>
    <n v="18"/>
    <n v="1952"/>
    <x v="0"/>
    <x v="2"/>
    <x v="0"/>
    <x v="2"/>
    <s v="POS"/>
  </r>
  <r>
    <x v="2482"/>
    <s v="M0003"/>
    <x v="133"/>
    <n v="8"/>
    <n v="2510.7199999999998"/>
    <x v="0"/>
    <x v="2"/>
    <x v="0"/>
    <x v="3"/>
    <s v="Online"/>
  </r>
  <r>
    <x v="2483"/>
    <s v="M0020"/>
    <x v="133"/>
    <n v="15"/>
    <n v="1228.93"/>
    <x v="0"/>
    <x v="1"/>
    <x v="0"/>
    <x v="2"/>
    <s v="POS"/>
  </r>
  <r>
    <x v="2484"/>
    <s v="M0002"/>
    <x v="133"/>
    <n v="17"/>
    <n v="37465.440000000002"/>
    <x v="0"/>
    <x v="3"/>
    <x v="0"/>
    <x v="0"/>
    <s v="Online"/>
  </r>
  <r>
    <x v="2485"/>
    <s v="M0028"/>
    <x v="133"/>
    <n v="9"/>
    <n v="27637.65"/>
    <x v="0"/>
    <x v="1"/>
    <x v="0"/>
    <x v="0"/>
    <s v="Online"/>
  </r>
  <r>
    <x v="2486"/>
    <s v="M0012"/>
    <x v="133"/>
    <n v="6"/>
    <n v="34394.15"/>
    <x v="0"/>
    <x v="3"/>
    <x v="0"/>
    <x v="0"/>
    <s v="POS"/>
  </r>
  <r>
    <x v="2487"/>
    <s v="M0045"/>
    <x v="133"/>
    <n v="13"/>
    <n v="3636.33"/>
    <x v="0"/>
    <x v="0"/>
    <x v="0"/>
    <x v="1"/>
    <s v="Online"/>
  </r>
  <r>
    <x v="2488"/>
    <s v="M0042"/>
    <x v="133"/>
    <n v="14"/>
    <n v="1733.14"/>
    <x v="2"/>
    <x v="0"/>
    <x v="0"/>
    <x v="2"/>
    <s v="Online"/>
  </r>
  <r>
    <x v="2489"/>
    <s v="M0042"/>
    <x v="133"/>
    <n v="9"/>
    <n v="1117.05"/>
    <x v="0"/>
    <x v="3"/>
    <x v="0"/>
    <x v="2"/>
    <s v="POS"/>
  </r>
  <r>
    <x v="2490"/>
    <s v="M0027"/>
    <x v="134"/>
    <n v="23"/>
    <n v="1779.46"/>
    <x v="0"/>
    <x v="2"/>
    <x v="0"/>
    <x v="3"/>
    <s v="Online"/>
  </r>
  <r>
    <x v="2491"/>
    <s v="M0008"/>
    <x v="134"/>
    <n v="20"/>
    <n v="5319.68"/>
    <x v="0"/>
    <x v="3"/>
    <x v="0"/>
    <x v="2"/>
    <s v="POS"/>
  </r>
  <r>
    <x v="2492"/>
    <s v="M0012"/>
    <x v="134"/>
    <n v="19"/>
    <n v="15445.11"/>
    <x v="1"/>
    <x v="0"/>
    <x v="1"/>
    <x v="0"/>
    <s v="Online"/>
  </r>
  <r>
    <x v="2493"/>
    <s v="M0005"/>
    <x v="134"/>
    <n v="10"/>
    <n v="1629.96"/>
    <x v="1"/>
    <x v="3"/>
    <x v="3"/>
    <x v="4"/>
    <s v="Online"/>
  </r>
  <r>
    <x v="2494"/>
    <s v="M0029"/>
    <x v="134"/>
    <n v="8"/>
    <n v="908.28"/>
    <x v="0"/>
    <x v="2"/>
    <x v="0"/>
    <x v="4"/>
    <s v="POS"/>
  </r>
  <r>
    <x v="2495"/>
    <s v="M0037"/>
    <x v="134"/>
    <n v="18"/>
    <n v="5873.43"/>
    <x v="0"/>
    <x v="3"/>
    <x v="0"/>
    <x v="0"/>
    <s v="POS"/>
  </r>
  <r>
    <x v="2496"/>
    <s v="M0027"/>
    <x v="134"/>
    <n v="14"/>
    <n v="3994.1"/>
    <x v="0"/>
    <x v="3"/>
    <x v="0"/>
    <x v="3"/>
    <s v="POS"/>
  </r>
  <r>
    <x v="2497"/>
    <s v="M0007"/>
    <x v="134"/>
    <n v="9"/>
    <n v="11109.04"/>
    <x v="0"/>
    <x v="0"/>
    <x v="0"/>
    <x v="0"/>
    <s v="Online"/>
  </r>
  <r>
    <x v="2498"/>
    <s v="M0043"/>
    <x v="134"/>
    <n v="23"/>
    <n v="13557.67"/>
    <x v="1"/>
    <x v="0"/>
    <x v="7"/>
    <x v="3"/>
    <s v="Online"/>
  </r>
  <r>
    <x v="2499"/>
    <s v="M0032"/>
    <x v="134"/>
    <n v="7"/>
    <n v="18789.03"/>
    <x v="0"/>
    <x v="3"/>
    <x v="0"/>
    <x v="3"/>
    <s v="Online"/>
  </r>
  <r>
    <x v="2500"/>
    <s v="M0049"/>
    <x v="134"/>
    <n v="0"/>
    <n v="41877.86"/>
    <x v="0"/>
    <x v="2"/>
    <x v="0"/>
    <x v="0"/>
    <s v="Online"/>
  </r>
  <r>
    <x v="2501"/>
    <s v="M0045"/>
    <x v="134"/>
    <n v="17"/>
    <n v="76.69"/>
    <x v="0"/>
    <x v="0"/>
    <x v="0"/>
    <x v="1"/>
    <s v="POS"/>
  </r>
  <r>
    <x v="2502"/>
    <s v="M0042"/>
    <x v="134"/>
    <n v="19"/>
    <n v="5116.8599999999997"/>
    <x v="0"/>
    <x v="1"/>
    <x v="0"/>
    <x v="2"/>
    <s v="Online"/>
  </r>
  <r>
    <x v="2503"/>
    <s v="M0002"/>
    <x v="134"/>
    <n v="22"/>
    <n v="11792.86"/>
    <x v="0"/>
    <x v="2"/>
    <x v="0"/>
    <x v="0"/>
    <s v="POS"/>
  </r>
  <r>
    <x v="2504"/>
    <s v="M0024"/>
    <x v="135"/>
    <n v="10"/>
    <n v="39912.21"/>
    <x v="0"/>
    <x v="3"/>
    <x v="0"/>
    <x v="4"/>
    <s v="POS"/>
  </r>
  <r>
    <x v="2505"/>
    <s v="M0001"/>
    <x v="135"/>
    <n v="19"/>
    <n v="52931.360000000001"/>
    <x v="0"/>
    <x v="0"/>
    <x v="0"/>
    <x v="0"/>
    <s v="POS"/>
  </r>
  <r>
    <x v="2506"/>
    <s v="M0043"/>
    <x v="135"/>
    <n v="17"/>
    <n v="2155.69"/>
    <x v="0"/>
    <x v="1"/>
    <x v="0"/>
    <x v="3"/>
    <s v="Online"/>
  </r>
  <r>
    <x v="2507"/>
    <s v="M0018"/>
    <x v="135"/>
    <n v="13"/>
    <n v="626.66"/>
    <x v="0"/>
    <x v="0"/>
    <x v="0"/>
    <x v="2"/>
    <s v="POS"/>
  </r>
  <r>
    <x v="2508"/>
    <s v="M0018"/>
    <x v="135"/>
    <n v="15"/>
    <n v="5211.55"/>
    <x v="0"/>
    <x v="1"/>
    <x v="0"/>
    <x v="2"/>
    <s v="Online"/>
  </r>
  <r>
    <x v="2509"/>
    <s v="M0038"/>
    <x v="135"/>
    <n v="18"/>
    <n v="4951.05"/>
    <x v="0"/>
    <x v="1"/>
    <x v="0"/>
    <x v="1"/>
    <s v="Online"/>
  </r>
  <r>
    <x v="2510"/>
    <s v="M0049"/>
    <x v="135"/>
    <n v="13"/>
    <n v="45274.04"/>
    <x v="0"/>
    <x v="3"/>
    <x v="0"/>
    <x v="0"/>
    <s v="Online"/>
  </r>
  <r>
    <x v="2511"/>
    <s v="M0018"/>
    <x v="135"/>
    <n v="7"/>
    <n v="5017.5200000000004"/>
    <x v="0"/>
    <x v="0"/>
    <x v="0"/>
    <x v="2"/>
    <s v="POS"/>
  </r>
  <r>
    <x v="2512"/>
    <s v="M0023"/>
    <x v="135"/>
    <n v="12"/>
    <n v="5720.15"/>
    <x v="0"/>
    <x v="2"/>
    <x v="0"/>
    <x v="1"/>
    <s v="POS"/>
  </r>
  <r>
    <x v="2513"/>
    <s v="M0046"/>
    <x v="135"/>
    <n v="17"/>
    <n v="12044.01"/>
    <x v="0"/>
    <x v="2"/>
    <x v="0"/>
    <x v="2"/>
    <s v="Online"/>
  </r>
  <r>
    <x v="2514"/>
    <s v="M0005"/>
    <x v="135"/>
    <n v="19"/>
    <n v="5013.5600000000004"/>
    <x v="0"/>
    <x v="1"/>
    <x v="0"/>
    <x v="4"/>
    <s v="POS"/>
  </r>
  <r>
    <x v="2515"/>
    <s v="M0043"/>
    <x v="135"/>
    <n v="12"/>
    <n v="49090.93"/>
    <x v="0"/>
    <x v="2"/>
    <x v="0"/>
    <x v="3"/>
    <s v="POS"/>
  </r>
  <r>
    <x v="2516"/>
    <s v="M0016"/>
    <x v="135"/>
    <n v="8"/>
    <n v="19199.740000000002"/>
    <x v="0"/>
    <x v="2"/>
    <x v="0"/>
    <x v="4"/>
    <s v="Online"/>
  </r>
  <r>
    <x v="2517"/>
    <s v="M0007"/>
    <x v="135"/>
    <n v="7"/>
    <n v="5553.07"/>
    <x v="0"/>
    <x v="3"/>
    <x v="0"/>
    <x v="0"/>
    <s v="POS"/>
  </r>
  <r>
    <x v="2518"/>
    <s v="M0017"/>
    <x v="135"/>
    <n v="12"/>
    <n v="53784.78"/>
    <x v="0"/>
    <x v="2"/>
    <x v="0"/>
    <x v="2"/>
    <s v="POS"/>
  </r>
  <r>
    <x v="2519"/>
    <s v="M0005"/>
    <x v="135"/>
    <n v="8"/>
    <n v="5484.01"/>
    <x v="0"/>
    <x v="0"/>
    <x v="0"/>
    <x v="4"/>
    <s v="POS"/>
  </r>
  <r>
    <x v="2520"/>
    <s v="M0006"/>
    <x v="135"/>
    <n v="21"/>
    <n v="5734.35"/>
    <x v="1"/>
    <x v="0"/>
    <x v="5"/>
    <x v="4"/>
    <s v="POS"/>
  </r>
  <r>
    <x v="2521"/>
    <s v="M0007"/>
    <x v="135"/>
    <n v="13"/>
    <n v="55334.36"/>
    <x v="0"/>
    <x v="1"/>
    <x v="0"/>
    <x v="0"/>
    <s v="POS"/>
  </r>
  <r>
    <x v="2522"/>
    <s v="M0035"/>
    <x v="135"/>
    <n v="8"/>
    <n v="1917.57"/>
    <x v="0"/>
    <x v="3"/>
    <x v="0"/>
    <x v="3"/>
    <s v="POS"/>
  </r>
  <r>
    <x v="2523"/>
    <s v="M0031"/>
    <x v="135"/>
    <n v="15"/>
    <n v="3736.33"/>
    <x v="0"/>
    <x v="2"/>
    <x v="0"/>
    <x v="3"/>
    <s v="POS"/>
  </r>
  <r>
    <x v="2524"/>
    <s v="M0037"/>
    <x v="135"/>
    <n v="15"/>
    <n v="39921.360000000001"/>
    <x v="0"/>
    <x v="2"/>
    <x v="0"/>
    <x v="0"/>
    <s v="Online"/>
  </r>
  <r>
    <x v="2525"/>
    <s v="M0005"/>
    <x v="135"/>
    <n v="16"/>
    <n v="3428.36"/>
    <x v="0"/>
    <x v="3"/>
    <x v="0"/>
    <x v="4"/>
    <s v="POS"/>
  </r>
  <r>
    <x v="2526"/>
    <s v="M0015"/>
    <x v="135"/>
    <n v="11"/>
    <n v="4709.13"/>
    <x v="0"/>
    <x v="1"/>
    <x v="0"/>
    <x v="4"/>
    <s v="Online"/>
  </r>
  <r>
    <x v="2527"/>
    <s v="M0015"/>
    <x v="135"/>
    <n v="6"/>
    <n v="1402.69"/>
    <x v="0"/>
    <x v="2"/>
    <x v="0"/>
    <x v="4"/>
    <s v="Online"/>
  </r>
  <r>
    <x v="2528"/>
    <s v="M0045"/>
    <x v="135"/>
    <n v="17"/>
    <n v="1455.17"/>
    <x v="2"/>
    <x v="0"/>
    <x v="0"/>
    <x v="1"/>
    <s v="POS"/>
  </r>
  <r>
    <x v="2529"/>
    <s v="M0037"/>
    <x v="135"/>
    <n v="5"/>
    <n v="54904.17"/>
    <x v="0"/>
    <x v="2"/>
    <x v="0"/>
    <x v="0"/>
    <s v="POS"/>
  </r>
  <r>
    <x v="2530"/>
    <s v="M0048"/>
    <x v="136"/>
    <n v="10"/>
    <n v="15568.47"/>
    <x v="1"/>
    <x v="3"/>
    <x v="5"/>
    <x v="1"/>
    <s v="POS"/>
  </r>
  <r>
    <x v="2531"/>
    <s v="M0001"/>
    <x v="136"/>
    <n v="18"/>
    <n v="28092.74"/>
    <x v="0"/>
    <x v="1"/>
    <x v="0"/>
    <x v="0"/>
    <s v="POS"/>
  </r>
  <r>
    <x v="2532"/>
    <s v="M0006"/>
    <x v="136"/>
    <n v="10"/>
    <n v="4194.0200000000004"/>
    <x v="0"/>
    <x v="1"/>
    <x v="0"/>
    <x v="4"/>
    <s v="POS"/>
  </r>
  <r>
    <x v="2533"/>
    <s v="M0010"/>
    <x v="136"/>
    <n v="21"/>
    <n v="1884.37"/>
    <x v="2"/>
    <x v="1"/>
    <x v="0"/>
    <x v="2"/>
    <s v="Online"/>
  </r>
  <r>
    <x v="2534"/>
    <s v="M0025"/>
    <x v="136"/>
    <n v="11"/>
    <n v="56955.42"/>
    <x v="0"/>
    <x v="1"/>
    <x v="0"/>
    <x v="1"/>
    <s v="POS"/>
  </r>
  <r>
    <x v="2535"/>
    <s v="M0026"/>
    <x v="136"/>
    <n v="9"/>
    <n v="20455.599999999999"/>
    <x v="2"/>
    <x v="1"/>
    <x v="0"/>
    <x v="2"/>
    <s v="POS"/>
  </r>
  <r>
    <x v="2536"/>
    <s v="M0041"/>
    <x v="136"/>
    <n v="11"/>
    <n v="52378.6"/>
    <x v="0"/>
    <x v="3"/>
    <x v="0"/>
    <x v="3"/>
    <s v="Online"/>
  </r>
  <r>
    <x v="2537"/>
    <s v="M0017"/>
    <x v="136"/>
    <n v="8"/>
    <n v="47332.78"/>
    <x v="0"/>
    <x v="0"/>
    <x v="0"/>
    <x v="2"/>
    <s v="POS"/>
  </r>
  <r>
    <x v="2538"/>
    <s v="M0029"/>
    <x v="136"/>
    <n v="8"/>
    <n v="4400.2299999999996"/>
    <x v="0"/>
    <x v="1"/>
    <x v="0"/>
    <x v="4"/>
    <s v="Online"/>
  </r>
  <r>
    <x v="2539"/>
    <s v="M0010"/>
    <x v="136"/>
    <n v="11"/>
    <n v="4686.28"/>
    <x v="0"/>
    <x v="2"/>
    <x v="0"/>
    <x v="2"/>
    <s v="Online"/>
  </r>
  <r>
    <x v="2540"/>
    <s v="M0023"/>
    <x v="136"/>
    <n v="19"/>
    <n v="2518.1799999999998"/>
    <x v="0"/>
    <x v="0"/>
    <x v="0"/>
    <x v="1"/>
    <s v="POS"/>
  </r>
  <r>
    <x v="2541"/>
    <s v="M0025"/>
    <x v="136"/>
    <n v="11"/>
    <n v="23870.080000000002"/>
    <x v="0"/>
    <x v="3"/>
    <x v="0"/>
    <x v="1"/>
    <s v="Online"/>
  </r>
  <r>
    <x v="2542"/>
    <s v="M0045"/>
    <x v="136"/>
    <n v="14"/>
    <n v="4687.46"/>
    <x v="0"/>
    <x v="3"/>
    <x v="0"/>
    <x v="1"/>
    <s v="Online"/>
  </r>
  <r>
    <x v="2543"/>
    <s v="M0036"/>
    <x v="136"/>
    <n v="14"/>
    <n v="4199.62"/>
    <x v="0"/>
    <x v="2"/>
    <x v="0"/>
    <x v="0"/>
    <s v="Online"/>
  </r>
  <r>
    <x v="2544"/>
    <s v="M0026"/>
    <x v="136"/>
    <n v="11"/>
    <n v="43930.61"/>
    <x v="0"/>
    <x v="0"/>
    <x v="0"/>
    <x v="2"/>
    <s v="Online"/>
  </r>
  <r>
    <x v="2545"/>
    <s v="M0007"/>
    <x v="136"/>
    <n v="12"/>
    <n v="4690.3999999999996"/>
    <x v="0"/>
    <x v="2"/>
    <x v="0"/>
    <x v="0"/>
    <s v="Online"/>
  </r>
  <r>
    <x v="2546"/>
    <s v="M0041"/>
    <x v="136"/>
    <n v="12"/>
    <n v="39546.449999999997"/>
    <x v="0"/>
    <x v="0"/>
    <x v="0"/>
    <x v="3"/>
    <s v="Online"/>
  </r>
  <r>
    <x v="2547"/>
    <s v="M0043"/>
    <x v="136"/>
    <n v="11"/>
    <n v="43585.61"/>
    <x v="0"/>
    <x v="0"/>
    <x v="0"/>
    <x v="3"/>
    <s v="POS"/>
  </r>
  <r>
    <x v="2548"/>
    <s v="M0027"/>
    <x v="136"/>
    <n v="8"/>
    <n v="2665.05"/>
    <x v="0"/>
    <x v="0"/>
    <x v="0"/>
    <x v="3"/>
    <s v="POS"/>
  </r>
  <r>
    <x v="2549"/>
    <s v="M0028"/>
    <x v="137"/>
    <n v="15"/>
    <n v="18606.919999999998"/>
    <x v="0"/>
    <x v="3"/>
    <x v="0"/>
    <x v="0"/>
    <s v="Online"/>
  </r>
  <r>
    <x v="2550"/>
    <s v="M0002"/>
    <x v="137"/>
    <n v="9"/>
    <n v="44574.19"/>
    <x v="2"/>
    <x v="1"/>
    <x v="0"/>
    <x v="0"/>
    <s v="POS"/>
  </r>
  <r>
    <x v="2551"/>
    <s v="M0050"/>
    <x v="137"/>
    <n v="17"/>
    <n v="284.37"/>
    <x v="0"/>
    <x v="1"/>
    <x v="0"/>
    <x v="2"/>
    <s v="Online"/>
  </r>
  <r>
    <x v="2552"/>
    <s v="M0044"/>
    <x v="137"/>
    <n v="14"/>
    <n v="1819.46"/>
    <x v="0"/>
    <x v="1"/>
    <x v="0"/>
    <x v="0"/>
    <s v="Online"/>
  </r>
  <r>
    <x v="2553"/>
    <s v="M0038"/>
    <x v="137"/>
    <n v="6"/>
    <n v="2900.17"/>
    <x v="1"/>
    <x v="3"/>
    <x v="3"/>
    <x v="1"/>
    <s v="POS"/>
  </r>
  <r>
    <x v="2554"/>
    <s v="M0015"/>
    <x v="137"/>
    <n v="15"/>
    <n v="1746.58"/>
    <x v="0"/>
    <x v="3"/>
    <x v="0"/>
    <x v="4"/>
    <s v="POS"/>
  </r>
  <r>
    <x v="2555"/>
    <s v="M0003"/>
    <x v="137"/>
    <n v="7"/>
    <n v="2993.09"/>
    <x v="0"/>
    <x v="3"/>
    <x v="0"/>
    <x v="3"/>
    <s v="POS"/>
  </r>
  <r>
    <x v="2556"/>
    <s v="M0006"/>
    <x v="137"/>
    <n v="21"/>
    <n v="4858.58"/>
    <x v="0"/>
    <x v="2"/>
    <x v="0"/>
    <x v="4"/>
    <s v="POS"/>
  </r>
  <r>
    <x v="2557"/>
    <s v="M0028"/>
    <x v="137"/>
    <n v="10"/>
    <n v="13150.78"/>
    <x v="0"/>
    <x v="3"/>
    <x v="0"/>
    <x v="0"/>
    <s v="POS"/>
  </r>
  <r>
    <x v="2558"/>
    <s v="M0034"/>
    <x v="137"/>
    <n v="8"/>
    <n v="34401.449999999997"/>
    <x v="1"/>
    <x v="3"/>
    <x v="4"/>
    <x v="4"/>
    <s v="POS"/>
  </r>
  <r>
    <x v="2559"/>
    <s v="M0047"/>
    <x v="137"/>
    <n v="16"/>
    <n v="29232.54"/>
    <x v="1"/>
    <x v="1"/>
    <x v="6"/>
    <x v="0"/>
    <s v="Online"/>
  </r>
  <r>
    <x v="2560"/>
    <s v="M0015"/>
    <x v="137"/>
    <n v="10"/>
    <n v="2325.08"/>
    <x v="0"/>
    <x v="2"/>
    <x v="0"/>
    <x v="4"/>
    <s v="POS"/>
  </r>
  <r>
    <x v="2561"/>
    <s v="M0003"/>
    <x v="137"/>
    <n v="18"/>
    <n v="2374.2600000000002"/>
    <x v="0"/>
    <x v="2"/>
    <x v="0"/>
    <x v="3"/>
    <s v="POS"/>
  </r>
  <r>
    <x v="2562"/>
    <s v="M0028"/>
    <x v="137"/>
    <n v="15"/>
    <n v="18390.490000000002"/>
    <x v="0"/>
    <x v="3"/>
    <x v="0"/>
    <x v="0"/>
    <s v="Online"/>
  </r>
  <r>
    <x v="2563"/>
    <s v="M0031"/>
    <x v="137"/>
    <n v="9"/>
    <n v="1452.44"/>
    <x v="0"/>
    <x v="1"/>
    <x v="0"/>
    <x v="3"/>
    <s v="Online"/>
  </r>
  <r>
    <x v="2564"/>
    <s v="M0046"/>
    <x v="137"/>
    <n v="16"/>
    <n v="53725.54"/>
    <x v="0"/>
    <x v="1"/>
    <x v="0"/>
    <x v="2"/>
    <s v="Online"/>
  </r>
  <r>
    <x v="2565"/>
    <s v="M0039"/>
    <x v="137"/>
    <n v="13"/>
    <n v="51582"/>
    <x v="0"/>
    <x v="1"/>
    <x v="0"/>
    <x v="0"/>
    <s v="Online"/>
  </r>
  <r>
    <x v="2566"/>
    <s v="M0031"/>
    <x v="137"/>
    <n v="10"/>
    <n v="2191.1"/>
    <x v="0"/>
    <x v="3"/>
    <x v="0"/>
    <x v="3"/>
    <s v="Online"/>
  </r>
  <r>
    <x v="2567"/>
    <s v="M0043"/>
    <x v="137"/>
    <n v="12"/>
    <n v="48371.86"/>
    <x v="0"/>
    <x v="1"/>
    <x v="0"/>
    <x v="3"/>
    <s v="Online"/>
  </r>
  <r>
    <x v="2568"/>
    <s v="M0003"/>
    <x v="137"/>
    <n v="16"/>
    <n v="4574.1400000000003"/>
    <x v="0"/>
    <x v="1"/>
    <x v="0"/>
    <x v="3"/>
    <s v="Online"/>
  </r>
  <r>
    <x v="2569"/>
    <s v="M0032"/>
    <x v="137"/>
    <n v="19"/>
    <n v="4854.16"/>
    <x v="0"/>
    <x v="3"/>
    <x v="0"/>
    <x v="3"/>
    <s v="Online"/>
  </r>
  <r>
    <x v="2570"/>
    <s v="M0022"/>
    <x v="138"/>
    <n v="11"/>
    <n v="2026.22"/>
    <x v="0"/>
    <x v="1"/>
    <x v="0"/>
    <x v="2"/>
    <s v="POS"/>
  </r>
  <r>
    <x v="2571"/>
    <s v="M0037"/>
    <x v="138"/>
    <n v="15"/>
    <n v="12844.75"/>
    <x v="0"/>
    <x v="0"/>
    <x v="0"/>
    <x v="0"/>
    <s v="Online"/>
  </r>
  <r>
    <x v="2572"/>
    <s v="M0012"/>
    <x v="138"/>
    <n v="16"/>
    <n v="36154.43"/>
    <x v="1"/>
    <x v="3"/>
    <x v="3"/>
    <x v="0"/>
    <s v="Online"/>
  </r>
  <r>
    <x v="2573"/>
    <s v="M0014"/>
    <x v="138"/>
    <n v="6"/>
    <n v="45200.27"/>
    <x v="0"/>
    <x v="2"/>
    <x v="0"/>
    <x v="0"/>
    <s v="POS"/>
  </r>
  <r>
    <x v="2574"/>
    <s v="M0002"/>
    <x v="138"/>
    <n v="14"/>
    <n v="17877.099999999999"/>
    <x v="0"/>
    <x v="3"/>
    <x v="0"/>
    <x v="0"/>
    <s v="Online"/>
  </r>
  <r>
    <x v="2575"/>
    <s v="M0029"/>
    <x v="138"/>
    <n v="22"/>
    <n v="1860.08"/>
    <x v="0"/>
    <x v="0"/>
    <x v="0"/>
    <x v="4"/>
    <s v="Online"/>
  </r>
  <r>
    <x v="2576"/>
    <s v="M0049"/>
    <x v="138"/>
    <n v="11"/>
    <n v="27995.23"/>
    <x v="0"/>
    <x v="1"/>
    <x v="0"/>
    <x v="0"/>
    <s v="Online"/>
  </r>
  <r>
    <x v="2577"/>
    <s v="M0014"/>
    <x v="138"/>
    <n v="21"/>
    <n v="4379.29"/>
    <x v="0"/>
    <x v="1"/>
    <x v="0"/>
    <x v="0"/>
    <s v="POS"/>
  </r>
  <r>
    <x v="2578"/>
    <s v="M0003"/>
    <x v="138"/>
    <n v="8"/>
    <n v="4754.1899999999996"/>
    <x v="1"/>
    <x v="0"/>
    <x v="6"/>
    <x v="3"/>
    <s v="POS"/>
  </r>
  <r>
    <x v="2579"/>
    <s v="M0024"/>
    <x v="138"/>
    <n v="8"/>
    <n v="56422.13"/>
    <x v="0"/>
    <x v="1"/>
    <x v="0"/>
    <x v="4"/>
    <s v="Online"/>
  </r>
  <r>
    <x v="2580"/>
    <s v="M0013"/>
    <x v="138"/>
    <n v="18"/>
    <n v="36831.730000000003"/>
    <x v="0"/>
    <x v="3"/>
    <x v="0"/>
    <x v="0"/>
    <s v="Online"/>
  </r>
  <r>
    <x v="2581"/>
    <s v="M0033"/>
    <x v="138"/>
    <n v="15"/>
    <n v="14923.18"/>
    <x v="0"/>
    <x v="2"/>
    <x v="0"/>
    <x v="4"/>
    <s v="POS"/>
  </r>
  <r>
    <x v="2582"/>
    <s v="M0009"/>
    <x v="138"/>
    <n v="7"/>
    <n v="102.63"/>
    <x v="0"/>
    <x v="2"/>
    <x v="0"/>
    <x v="0"/>
    <s v="Online"/>
  </r>
  <r>
    <x v="2583"/>
    <s v="M0028"/>
    <x v="138"/>
    <n v="11"/>
    <n v="1768.52"/>
    <x v="0"/>
    <x v="1"/>
    <x v="0"/>
    <x v="0"/>
    <s v="Online"/>
  </r>
  <r>
    <x v="2584"/>
    <s v="M0004"/>
    <x v="138"/>
    <n v="19"/>
    <n v="1740.02"/>
    <x v="0"/>
    <x v="3"/>
    <x v="0"/>
    <x v="4"/>
    <s v="Online"/>
  </r>
  <r>
    <x v="2585"/>
    <s v="M0026"/>
    <x v="138"/>
    <n v="14"/>
    <n v="53765.58"/>
    <x v="0"/>
    <x v="1"/>
    <x v="0"/>
    <x v="2"/>
    <s v="POS"/>
  </r>
  <r>
    <x v="2586"/>
    <s v="M0003"/>
    <x v="138"/>
    <n v="20"/>
    <n v="5662.21"/>
    <x v="0"/>
    <x v="3"/>
    <x v="0"/>
    <x v="3"/>
    <s v="POS"/>
  </r>
  <r>
    <x v="2587"/>
    <s v="M0049"/>
    <x v="138"/>
    <n v="17"/>
    <n v="53679.94"/>
    <x v="0"/>
    <x v="3"/>
    <x v="0"/>
    <x v="0"/>
    <s v="Online"/>
  </r>
  <r>
    <x v="2588"/>
    <s v="M0048"/>
    <x v="138"/>
    <n v="10"/>
    <n v="54915.12"/>
    <x v="0"/>
    <x v="2"/>
    <x v="0"/>
    <x v="1"/>
    <s v="Online"/>
  </r>
  <r>
    <x v="2589"/>
    <s v="M0026"/>
    <x v="139"/>
    <n v="10"/>
    <n v="34080.81"/>
    <x v="1"/>
    <x v="0"/>
    <x v="2"/>
    <x v="2"/>
    <s v="POS"/>
  </r>
  <r>
    <x v="2590"/>
    <s v="M0018"/>
    <x v="139"/>
    <n v="20"/>
    <n v="3180.56"/>
    <x v="0"/>
    <x v="3"/>
    <x v="0"/>
    <x v="2"/>
    <s v="POS"/>
  </r>
  <r>
    <x v="2591"/>
    <s v="M0004"/>
    <x v="139"/>
    <n v="18"/>
    <n v="3454.42"/>
    <x v="0"/>
    <x v="0"/>
    <x v="0"/>
    <x v="4"/>
    <s v="POS"/>
  </r>
  <r>
    <x v="2592"/>
    <s v="M0023"/>
    <x v="139"/>
    <n v="13"/>
    <n v="5032.49"/>
    <x v="0"/>
    <x v="3"/>
    <x v="0"/>
    <x v="1"/>
    <s v="POS"/>
  </r>
  <r>
    <x v="2593"/>
    <s v="M0025"/>
    <x v="139"/>
    <n v="15"/>
    <n v="19903.72"/>
    <x v="0"/>
    <x v="3"/>
    <x v="0"/>
    <x v="1"/>
    <s v="Online"/>
  </r>
  <r>
    <x v="2594"/>
    <s v="M0045"/>
    <x v="139"/>
    <n v="12"/>
    <n v="717.22"/>
    <x v="0"/>
    <x v="1"/>
    <x v="0"/>
    <x v="1"/>
    <s v="Online"/>
  </r>
  <r>
    <x v="2595"/>
    <s v="M0013"/>
    <x v="139"/>
    <n v="13"/>
    <n v="28659.13"/>
    <x v="0"/>
    <x v="1"/>
    <x v="0"/>
    <x v="0"/>
    <s v="POS"/>
  </r>
  <r>
    <x v="2596"/>
    <s v="M0018"/>
    <x v="139"/>
    <n v="22"/>
    <n v="1697.1"/>
    <x v="2"/>
    <x v="0"/>
    <x v="0"/>
    <x v="2"/>
    <s v="Online"/>
  </r>
  <r>
    <x v="2597"/>
    <s v="M0047"/>
    <x v="139"/>
    <n v="21"/>
    <n v="10258.48"/>
    <x v="0"/>
    <x v="2"/>
    <x v="0"/>
    <x v="0"/>
    <s v="POS"/>
  </r>
  <r>
    <x v="2598"/>
    <s v="M0034"/>
    <x v="139"/>
    <n v="18"/>
    <n v="28844.37"/>
    <x v="0"/>
    <x v="0"/>
    <x v="0"/>
    <x v="4"/>
    <s v="Online"/>
  </r>
  <r>
    <x v="2599"/>
    <s v="M0032"/>
    <x v="139"/>
    <n v="15"/>
    <n v="28839.439999999999"/>
    <x v="0"/>
    <x v="0"/>
    <x v="0"/>
    <x v="3"/>
    <s v="Online"/>
  </r>
  <r>
    <x v="2600"/>
    <s v="M0037"/>
    <x v="139"/>
    <n v="22"/>
    <n v="38465.82"/>
    <x v="0"/>
    <x v="1"/>
    <x v="0"/>
    <x v="0"/>
    <s v="Online"/>
  </r>
  <r>
    <x v="2601"/>
    <s v="M0004"/>
    <x v="139"/>
    <n v="7"/>
    <n v="4205.47"/>
    <x v="0"/>
    <x v="0"/>
    <x v="0"/>
    <x v="4"/>
    <s v="Online"/>
  </r>
  <r>
    <x v="2602"/>
    <s v="M0019"/>
    <x v="139"/>
    <n v="8"/>
    <n v="47595.01"/>
    <x v="0"/>
    <x v="1"/>
    <x v="0"/>
    <x v="0"/>
    <s v="Online"/>
  </r>
  <r>
    <x v="2603"/>
    <s v="M0044"/>
    <x v="139"/>
    <n v="9"/>
    <n v="2421.04"/>
    <x v="2"/>
    <x v="1"/>
    <x v="0"/>
    <x v="0"/>
    <s v="Online"/>
  </r>
  <r>
    <x v="2604"/>
    <s v="M0021"/>
    <x v="139"/>
    <n v="16"/>
    <n v="4161.8"/>
    <x v="0"/>
    <x v="0"/>
    <x v="0"/>
    <x v="4"/>
    <s v="POS"/>
  </r>
  <r>
    <x v="2605"/>
    <s v="M0018"/>
    <x v="139"/>
    <n v="10"/>
    <n v="1499.4"/>
    <x v="0"/>
    <x v="2"/>
    <x v="0"/>
    <x v="2"/>
    <s v="Online"/>
  </r>
  <r>
    <x v="2606"/>
    <s v="M0039"/>
    <x v="140"/>
    <n v="1"/>
    <n v="33944.61"/>
    <x v="1"/>
    <x v="3"/>
    <x v="2"/>
    <x v="0"/>
    <s v="POS"/>
  </r>
  <r>
    <x v="2607"/>
    <s v="M0047"/>
    <x v="140"/>
    <n v="8"/>
    <n v="41532.339999999997"/>
    <x v="0"/>
    <x v="0"/>
    <x v="0"/>
    <x v="0"/>
    <s v="Online"/>
  </r>
  <r>
    <x v="2608"/>
    <s v="M0037"/>
    <x v="140"/>
    <n v="16"/>
    <n v="13763.5"/>
    <x v="0"/>
    <x v="2"/>
    <x v="0"/>
    <x v="0"/>
    <s v="POS"/>
  </r>
  <r>
    <x v="2609"/>
    <s v="M0003"/>
    <x v="140"/>
    <n v="21"/>
    <n v="3493.41"/>
    <x v="0"/>
    <x v="3"/>
    <x v="0"/>
    <x v="3"/>
    <s v="Online"/>
  </r>
  <r>
    <x v="2610"/>
    <s v="M0049"/>
    <x v="140"/>
    <n v="19"/>
    <n v="20829.830000000002"/>
    <x v="0"/>
    <x v="0"/>
    <x v="0"/>
    <x v="0"/>
    <s v="POS"/>
  </r>
  <r>
    <x v="2611"/>
    <s v="M0006"/>
    <x v="140"/>
    <n v="15"/>
    <n v="3706.91"/>
    <x v="2"/>
    <x v="3"/>
    <x v="0"/>
    <x v="4"/>
    <s v="POS"/>
  </r>
  <r>
    <x v="2612"/>
    <s v="M0021"/>
    <x v="140"/>
    <n v="17"/>
    <n v="1574.51"/>
    <x v="0"/>
    <x v="1"/>
    <x v="0"/>
    <x v="4"/>
    <s v="Online"/>
  </r>
  <r>
    <x v="2613"/>
    <s v="M0004"/>
    <x v="140"/>
    <n v="13"/>
    <n v="959.25"/>
    <x v="0"/>
    <x v="2"/>
    <x v="0"/>
    <x v="4"/>
    <s v="Online"/>
  </r>
  <r>
    <x v="2614"/>
    <s v="M0043"/>
    <x v="140"/>
    <n v="9"/>
    <n v="53008.01"/>
    <x v="1"/>
    <x v="0"/>
    <x v="1"/>
    <x v="3"/>
    <s v="POS"/>
  </r>
  <r>
    <x v="2615"/>
    <s v="M0016"/>
    <x v="140"/>
    <n v="9"/>
    <n v="34005.699999999997"/>
    <x v="0"/>
    <x v="1"/>
    <x v="0"/>
    <x v="4"/>
    <s v="POS"/>
  </r>
  <r>
    <x v="2616"/>
    <s v="M0025"/>
    <x v="140"/>
    <n v="13"/>
    <n v="24478.17"/>
    <x v="0"/>
    <x v="1"/>
    <x v="0"/>
    <x v="1"/>
    <s v="Online"/>
  </r>
  <r>
    <x v="2617"/>
    <s v="M0044"/>
    <x v="140"/>
    <n v="16"/>
    <n v="1478.78"/>
    <x v="0"/>
    <x v="1"/>
    <x v="0"/>
    <x v="0"/>
    <s v="Online"/>
  </r>
  <r>
    <x v="2618"/>
    <s v="M0003"/>
    <x v="140"/>
    <n v="21"/>
    <n v="4116.17"/>
    <x v="0"/>
    <x v="3"/>
    <x v="0"/>
    <x v="3"/>
    <s v="Online"/>
  </r>
  <r>
    <x v="2619"/>
    <s v="M0033"/>
    <x v="140"/>
    <n v="13"/>
    <n v="52261"/>
    <x v="0"/>
    <x v="2"/>
    <x v="0"/>
    <x v="4"/>
    <s v="Online"/>
  </r>
  <r>
    <x v="2620"/>
    <s v="M0037"/>
    <x v="140"/>
    <n v="9"/>
    <n v="30762.54"/>
    <x v="0"/>
    <x v="3"/>
    <x v="0"/>
    <x v="0"/>
    <s v="POS"/>
  </r>
  <r>
    <x v="2621"/>
    <s v="M0031"/>
    <x v="140"/>
    <n v="21"/>
    <n v="4493.58"/>
    <x v="0"/>
    <x v="2"/>
    <x v="0"/>
    <x v="3"/>
    <s v="POS"/>
  </r>
  <r>
    <x v="2622"/>
    <s v="M0048"/>
    <x v="140"/>
    <n v="20"/>
    <n v="34537.39"/>
    <x v="0"/>
    <x v="3"/>
    <x v="0"/>
    <x v="1"/>
    <s v="POS"/>
  </r>
  <r>
    <x v="2623"/>
    <s v="M0020"/>
    <x v="140"/>
    <n v="10"/>
    <n v="3741.94"/>
    <x v="0"/>
    <x v="2"/>
    <x v="0"/>
    <x v="2"/>
    <s v="POS"/>
  </r>
  <r>
    <x v="2624"/>
    <s v="M0041"/>
    <x v="140"/>
    <n v="14"/>
    <n v="2159.06"/>
    <x v="0"/>
    <x v="2"/>
    <x v="0"/>
    <x v="3"/>
    <s v="Online"/>
  </r>
  <r>
    <x v="2625"/>
    <s v="M0037"/>
    <x v="140"/>
    <n v="9"/>
    <n v="34719.07"/>
    <x v="0"/>
    <x v="2"/>
    <x v="0"/>
    <x v="0"/>
    <s v="POS"/>
  </r>
  <r>
    <x v="2626"/>
    <s v="M0030"/>
    <x v="140"/>
    <n v="18"/>
    <n v="2000.02"/>
    <x v="0"/>
    <x v="1"/>
    <x v="0"/>
    <x v="1"/>
    <s v="POS"/>
  </r>
  <r>
    <x v="2627"/>
    <s v="M0037"/>
    <x v="140"/>
    <n v="12"/>
    <n v="17027.78"/>
    <x v="0"/>
    <x v="0"/>
    <x v="0"/>
    <x v="0"/>
    <s v="Online"/>
  </r>
  <r>
    <x v="2628"/>
    <s v="M0010"/>
    <x v="141"/>
    <n v="19"/>
    <n v="4855.9799999999996"/>
    <x v="0"/>
    <x v="2"/>
    <x v="0"/>
    <x v="2"/>
    <s v="POS"/>
  </r>
  <r>
    <x v="2629"/>
    <s v="M0039"/>
    <x v="141"/>
    <n v="8"/>
    <n v="50349.26"/>
    <x v="0"/>
    <x v="2"/>
    <x v="0"/>
    <x v="0"/>
    <s v="POS"/>
  </r>
  <r>
    <x v="2630"/>
    <s v="M0004"/>
    <x v="141"/>
    <n v="15"/>
    <n v="1632.7"/>
    <x v="0"/>
    <x v="2"/>
    <x v="0"/>
    <x v="4"/>
    <s v="Online"/>
  </r>
  <r>
    <x v="2631"/>
    <s v="M0025"/>
    <x v="141"/>
    <n v="16"/>
    <n v="40790.879999999997"/>
    <x v="1"/>
    <x v="0"/>
    <x v="4"/>
    <x v="1"/>
    <s v="Online"/>
  </r>
  <r>
    <x v="2632"/>
    <s v="M0033"/>
    <x v="141"/>
    <n v="12"/>
    <n v="10161.18"/>
    <x v="0"/>
    <x v="3"/>
    <x v="0"/>
    <x v="4"/>
    <s v="Online"/>
  </r>
  <r>
    <x v="2633"/>
    <s v="M0015"/>
    <x v="141"/>
    <n v="15"/>
    <n v="4004.95"/>
    <x v="0"/>
    <x v="1"/>
    <x v="0"/>
    <x v="4"/>
    <s v="POS"/>
  </r>
  <r>
    <x v="2634"/>
    <s v="M0017"/>
    <x v="141"/>
    <n v="20"/>
    <n v="15851.25"/>
    <x v="0"/>
    <x v="3"/>
    <x v="0"/>
    <x v="2"/>
    <s v="Online"/>
  </r>
  <r>
    <x v="2635"/>
    <s v="M0032"/>
    <x v="141"/>
    <n v="15"/>
    <n v="2598.7199999999998"/>
    <x v="0"/>
    <x v="2"/>
    <x v="0"/>
    <x v="3"/>
    <s v="Online"/>
  </r>
  <r>
    <x v="2636"/>
    <s v="M0037"/>
    <x v="141"/>
    <n v="13"/>
    <n v="39801.120000000003"/>
    <x v="1"/>
    <x v="0"/>
    <x v="1"/>
    <x v="0"/>
    <s v="Online"/>
  </r>
  <r>
    <x v="2637"/>
    <s v="M0046"/>
    <x v="141"/>
    <n v="9"/>
    <n v="9229.77"/>
    <x v="1"/>
    <x v="0"/>
    <x v="4"/>
    <x v="2"/>
    <s v="POS"/>
  </r>
  <r>
    <x v="2638"/>
    <s v="M0019"/>
    <x v="141"/>
    <n v="7"/>
    <n v="48200.11"/>
    <x v="0"/>
    <x v="3"/>
    <x v="0"/>
    <x v="0"/>
    <s v="POS"/>
  </r>
  <r>
    <x v="2639"/>
    <s v="M0021"/>
    <x v="141"/>
    <n v="15"/>
    <n v="5274.91"/>
    <x v="2"/>
    <x v="2"/>
    <x v="0"/>
    <x v="4"/>
    <s v="Online"/>
  </r>
  <r>
    <x v="2640"/>
    <s v="M0015"/>
    <x v="141"/>
    <n v="16"/>
    <n v="4621.95"/>
    <x v="1"/>
    <x v="3"/>
    <x v="4"/>
    <x v="4"/>
    <s v="POS"/>
  </r>
  <r>
    <x v="2641"/>
    <s v="M0001"/>
    <x v="141"/>
    <n v="10"/>
    <n v="43281.71"/>
    <x v="0"/>
    <x v="2"/>
    <x v="0"/>
    <x v="0"/>
    <s v="POS"/>
  </r>
  <r>
    <x v="2642"/>
    <s v="M0008"/>
    <x v="141"/>
    <n v="18"/>
    <n v="2615.9"/>
    <x v="0"/>
    <x v="1"/>
    <x v="0"/>
    <x v="2"/>
    <s v="POS"/>
  </r>
  <r>
    <x v="2643"/>
    <s v="M0036"/>
    <x v="142"/>
    <n v="21"/>
    <n v="3256.21"/>
    <x v="0"/>
    <x v="2"/>
    <x v="0"/>
    <x v="0"/>
    <s v="Online"/>
  </r>
  <r>
    <x v="2644"/>
    <s v="M0035"/>
    <x v="142"/>
    <n v="19"/>
    <n v="4451.46"/>
    <x v="0"/>
    <x v="0"/>
    <x v="0"/>
    <x v="3"/>
    <s v="POS"/>
  </r>
  <r>
    <x v="2645"/>
    <s v="M0001"/>
    <x v="142"/>
    <n v="18"/>
    <n v="57440.67"/>
    <x v="1"/>
    <x v="3"/>
    <x v="5"/>
    <x v="0"/>
    <s v="Online"/>
  </r>
  <r>
    <x v="2646"/>
    <s v="M0038"/>
    <x v="142"/>
    <n v="13"/>
    <n v="3942.54"/>
    <x v="0"/>
    <x v="1"/>
    <x v="0"/>
    <x v="1"/>
    <s v="POS"/>
  </r>
  <r>
    <x v="2647"/>
    <s v="M0037"/>
    <x v="142"/>
    <n v="19"/>
    <n v="42439.08"/>
    <x v="0"/>
    <x v="2"/>
    <x v="0"/>
    <x v="0"/>
    <s v="Online"/>
  </r>
  <r>
    <x v="2648"/>
    <s v="M0022"/>
    <x v="142"/>
    <n v="10"/>
    <n v="459.12"/>
    <x v="0"/>
    <x v="1"/>
    <x v="0"/>
    <x v="2"/>
    <s v="POS"/>
  </r>
  <r>
    <x v="2649"/>
    <s v="M0016"/>
    <x v="142"/>
    <n v="20"/>
    <n v="22751.59"/>
    <x v="0"/>
    <x v="1"/>
    <x v="0"/>
    <x v="4"/>
    <s v="POS"/>
  </r>
  <r>
    <x v="2650"/>
    <s v="M0037"/>
    <x v="142"/>
    <n v="11"/>
    <n v="56291.839999999997"/>
    <x v="0"/>
    <x v="1"/>
    <x v="0"/>
    <x v="0"/>
    <s v="POS"/>
  </r>
  <r>
    <x v="2651"/>
    <s v="M0006"/>
    <x v="142"/>
    <n v="20"/>
    <n v="3440.25"/>
    <x v="0"/>
    <x v="2"/>
    <x v="0"/>
    <x v="4"/>
    <s v="Online"/>
  </r>
  <r>
    <x v="2652"/>
    <s v="M0023"/>
    <x v="142"/>
    <n v="10"/>
    <n v="1926.59"/>
    <x v="0"/>
    <x v="3"/>
    <x v="0"/>
    <x v="1"/>
    <s v="POS"/>
  </r>
  <r>
    <x v="2653"/>
    <s v="M0006"/>
    <x v="142"/>
    <n v="7"/>
    <n v="4222.34"/>
    <x v="0"/>
    <x v="2"/>
    <x v="0"/>
    <x v="4"/>
    <s v="Online"/>
  </r>
  <r>
    <x v="2654"/>
    <s v="M0047"/>
    <x v="142"/>
    <n v="7"/>
    <n v="2040.04"/>
    <x v="0"/>
    <x v="2"/>
    <x v="0"/>
    <x v="0"/>
    <s v="POS"/>
  </r>
  <r>
    <x v="2655"/>
    <s v="M0027"/>
    <x v="142"/>
    <n v="9"/>
    <n v="2067.6799999999998"/>
    <x v="0"/>
    <x v="2"/>
    <x v="0"/>
    <x v="3"/>
    <s v="POS"/>
  </r>
  <r>
    <x v="2656"/>
    <s v="M0044"/>
    <x v="142"/>
    <n v="9"/>
    <n v="2009.35"/>
    <x v="0"/>
    <x v="2"/>
    <x v="0"/>
    <x v="0"/>
    <s v="POS"/>
  </r>
  <r>
    <x v="2657"/>
    <s v="M0039"/>
    <x v="142"/>
    <n v="9"/>
    <n v="31035.75"/>
    <x v="0"/>
    <x v="0"/>
    <x v="0"/>
    <x v="0"/>
    <s v="Online"/>
  </r>
  <r>
    <x v="2658"/>
    <s v="M0016"/>
    <x v="143"/>
    <n v="12"/>
    <n v="27766.73"/>
    <x v="0"/>
    <x v="0"/>
    <x v="0"/>
    <x v="4"/>
    <s v="POS"/>
  </r>
  <r>
    <x v="2659"/>
    <s v="M0039"/>
    <x v="143"/>
    <n v="9"/>
    <n v="52482.66"/>
    <x v="0"/>
    <x v="0"/>
    <x v="0"/>
    <x v="0"/>
    <s v="POS"/>
  </r>
  <r>
    <x v="2660"/>
    <s v="M0008"/>
    <x v="143"/>
    <n v="9"/>
    <n v="5440.44"/>
    <x v="2"/>
    <x v="1"/>
    <x v="0"/>
    <x v="2"/>
    <s v="POS"/>
  </r>
  <r>
    <x v="2661"/>
    <s v="M0034"/>
    <x v="143"/>
    <n v="10"/>
    <n v="49470.879999999997"/>
    <x v="1"/>
    <x v="1"/>
    <x v="2"/>
    <x v="4"/>
    <s v="Online"/>
  </r>
  <r>
    <x v="2662"/>
    <s v="M0012"/>
    <x v="143"/>
    <n v="8"/>
    <n v="18960.12"/>
    <x v="0"/>
    <x v="2"/>
    <x v="0"/>
    <x v="0"/>
    <s v="POS"/>
  </r>
  <r>
    <x v="2663"/>
    <s v="M0018"/>
    <x v="143"/>
    <n v="14"/>
    <n v="5135.4799999999996"/>
    <x v="0"/>
    <x v="1"/>
    <x v="0"/>
    <x v="2"/>
    <s v="Online"/>
  </r>
  <r>
    <x v="2664"/>
    <s v="M0013"/>
    <x v="143"/>
    <n v="15"/>
    <n v="20702.990000000002"/>
    <x v="0"/>
    <x v="0"/>
    <x v="0"/>
    <x v="0"/>
    <s v="Online"/>
  </r>
  <r>
    <x v="2665"/>
    <s v="M0014"/>
    <x v="143"/>
    <n v="15"/>
    <n v="13020.32"/>
    <x v="0"/>
    <x v="1"/>
    <x v="0"/>
    <x v="0"/>
    <s v="POS"/>
  </r>
  <r>
    <x v="2666"/>
    <s v="M0027"/>
    <x v="143"/>
    <n v="22"/>
    <n v="5072.1400000000003"/>
    <x v="0"/>
    <x v="1"/>
    <x v="0"/>
    <x v="3"/>
    <s v="Online"/>
  </r>
  <r>
    <x v="2667"/>
    <s v="M0011"/>
    <x v="143"/>
    <n v="16"/>
    <n v="41643.879999999997"/>
    <x v="0"/>
    <x v="3"/>
    <x v="0"/>
    <x v="1"/>
    <s v="Online"/>
  </r>
  <r>
    <x v="2668"/>
    <s v="M0047"/>
    <x v="143"/>
    <n v="10"/>
    <n v="51319"/>
    <x v="0"/>
    <x v="0"/>
    <x v="0"/>
    <x v="0"/>
    <s v="Online"/>
  </r>
  <r>
    <x v="2669"/>
    <s v="M0041"/>
    <x v="143"/>
    <n v="13"/>
    <n v="46799.71"/>
    <x v="0"/>
    <x v="3"/>
    <x v="0"/>
    <x v="3"/>
    <s v="Online"/>
  </r>
  <r>
    <x v="2670"/>
    <s v="M0011"/>
    <x v="143"/>
    <n v="16"/>
    <n v="20743.919999999998"/>
    <x v="0"/>
    <x v="3"/>
    <x v="0"/>
    <x v="1"/>
    <s v="Online"/>
  </r>
  <r>
    <x v="2671"/>
    <s v="M0046"/>
    <x v="143"/>
    <n v="16"/>
    <n v="34818.61"/>
    <x v="2"/>
    <x v="1"/>
    <x v="0"/>
    <x v="2"/>
    <s v="Online"/>
  </r>
  <r>
    <x v="2672"/>
    <s v="M0042"/>
    <x v="143"/>
    <n v="10"/>
    <n v="5413.86"/>
    <x v="0"/>
    <x v="3"/>
    <x v="0"/>
    <x v="2"/>
    <s v="POS"/>
  </r>
  <r>
    <x v="2673"/>
    <s v="M0001"/>
    <x v="143"/>
    <n v="7"/>
    <n v="24571.11"/>
    <x v="0"/>
    <x v="3"/>
    <x v="0"/>
    <x v="0"/>
    <s v="POS"/>
  </r>
  <r>
    <x v="2674"/>
    <s v="M0025"/>
    <x v="143"/>
    <n v="21"/>
    <n v="14442.1"/>
    <x v="0"/>
    <x v="1"/>
    <x v="0"/>
    <x v="1"/>
    <s v="POS"/>
  </r>
  <r>
    <x v="2675"/>
    <s v="M0002"/>
    <x v="143"/>
    <n v="9"/>
    <n v="15684.52"/>
    <x v="0"/>
    <x v="2"/>
    <x v="0"/>
    <x v="0"/>
    <s v="Online"/>
  </r>
  <r>
    <x v="2676"/>
    <s v="M0036"/>
    <x v="143"/>
    <n v="20"/>
    <n v="2240.54"/>
    <x v="0"/>
    <x v="0"/>
    <x v="0"/>
    <x v="0"/>
    <s v="Online"/>
  </r>
  <r>
    <x v="2677"/>
    <s v="M0002"/>
    <x v="143"/>
    <n v="17"/>
    <n v="11523.47"/>
    <x v="0"/>
    <x v="1"/>
    <x v="0"/>
    <x v="0"/>
    <s v="POS"/>
  </r>
  <r>
    <x v="2678"/>
    <s v="M0042"/>
    <x v="143"/>
    <n v="15"/>
    <n v="3384.97"/>
    <x v="0"/>
    <x v="0"/>
    <x v="0"/>
    <x v="2"/>
    <s v="POS"/>
  </r>
  <r>
    <x v="2679"/>
    <s v="M0032"/>
    <x v="143"/>
    <n v="12"/>
    <n v="54279.33"/>
    <x v="0"/>
    <x v="3"/>
    <x v="0"/>
    <x v="3"/>
    <s v="Online"/>
  </r>
  <r>
    <x v="2680"/>
    <s v="M0024"/>
    <x v="143"/>
    <n v="18"/>
    <n v="46995.11"/>
    <x v="0"/>
    <x v="1"/>
    <x v="0"/>
    <x v="4"/>
    <s v="POS"/>
  </r>
  <r>
    <x v="2681"/>
    <s v="M0038"/>
    <x v="143"/>
    <n v="18"/>
    <n v="5155.62"/>
    <x v="0"/>
    <x v="2"/>
    <x v="0"/>
    <x v="1"/>
    <s v="POS"/>
  </r>
  <r>
    <x v="2682"/>
    <s v="M0025"/>
    <x v="143"/>
    <n v="16"/>
    <n v="20727.27"/>
    <x v="0"/>
    <x v="3"/>
    <x v="0"/>
    <x v="1"/>
    <s v="POS"/>
  </r>
  <r>
    <x v="2683"/>
    <s v="M0008"/>
    <x v="143"/>
    <n v="11"/>
    <n v="283.14"/>
    <x v="0"/>
    <x v="2"/>
    <x v="0"/>
    <x v="2"/>
    <s v="POS"/>
  </r>
  <r>
    <x v="2684"/>
    <s v="M0008"/>
    <x v="144"/>
    <n v="14"/>
    <n v="2112.11"/>
    <x v="1"/>
    <x v="3"/>
    <x v="3"/>
    <x v="2"/>
    <s v="Online"/>
  </r>
  <r>
    <x v="2685"/>
    <s v="M0042"/>
    <x v="144"/>
    <n v="9"/>
    <n v="291.10000000000002"/>
    <x v="0"/>
    <x v="1"/>
    <x v="0"/>
    <x v="2"/>
    <s v="Online"/>
  </r>
  <r>
    <x v="2686"/>
    <s v="M0030"/>
    <x v="144"/>
    <n v="19"/>
    <n v="1967.65"/>
    <x v="0"/>
    <x v="1"/>
    <x v="0"/>
    <x v="1"/>
    <s v="Online"/>
  </r>
  <r>
    <x v="2687"/>
    <s v="M0005"/>
    <x v="144"/>
    <n v="9"/>
    <n v="4875.59"/>
    <x v="0"/>
    <x v="2"/>
    <x v="0"/>
    <x v="4"/>
    <s v="Online"/>
  </r>
  <r>
    <x v="2688"/>
    <s v="M0006"/>
    <x v="144"/>
    <n v="19"/>
    <n v="1162.9100000000001"/>
    <x v="0"/>
    <x v="0"/>
    <x v="0"/>
    <x v="4"/>
    <s v="POS"/>
  </r>
  <r>
    <x v="2689"/>
    <s v="M0001"/>
    <x v="144"/>
    <n v="19"/>
    <n v="19450.330000000002"/>
    <x v="0"/>
    <x v="1"/>
    <x v="0"/>
    <x v="0"/>
    <s v="Online"/>
  </r>
  <r>
    <x v="2690"/>
    <s v="M0042"/>
    <x v="144"/>
    <n v="15"/>
    <n v="965.75"/>
    <x v="0"/>
    <x v="3"/>
    <x v="0"/>
    <x v="2"/>
    <s v="Online"/>
  </r>
  <r>
    <x v="2691"/>
    <s v="M0042"/>
    <x v="144"/>
    <n v="8"/>
    <n v="740.82"/>
    <x v="1"/>
    <x v="1"/>
    <x v="2"/>
    <x v="2"/>
    <s v="POS"/>
  </r>
  <r>
    <x v="2692"/>
    <s v="M0039"/>
    <x v="144"/>
    <n v="15"/>
    <n v="35955.08"/>
    <x v="0"/>
    <x v="0"/>
    <x v="0"/>
    <x v="0"/>
    <s v="Online"/>
  </r>
  <r>
    <x v="2693"/>
    <s v="M0047"/>
    <x v="144"/>
    <n v="1"/>
    <n v="55413.15"/>
    <x v="0"/>
    <x v="1"/>
    <x v="0"/>
    <x v="0"/>
    <s v="Online"/>
  </r>
  <r>
    <x v="2694"/>
    <s v="M0020"/>
    <x v="144"/>
    <n v="10"/>
    <n v="4918.18"/>
    <x v="0"/>
    <x v="3"/>
    <x v="0"/>
    <x v="2"/>
    <s v="Online"/>
  </r>
  <r>
    <x v="2695"/>
    <s v="M0019"/>
    <x v="144"/>
    <n v="13"/>
    <n v="16736.310000000001"/>
    <x v="0"/>
    <x v="1"/>
    <x v="0"/>
    <x v="0"/>
    <s v="Online"/>
  </r>
  <r>
    <x v="2696"/>
    <s v="M0014"/>
    <x v="144"/>
    <n v="10"/>
    <n v="53699.93"/>
    <x v="2"/>
    <x v="2"/>
    <x v="0"/>
    <x v="0"/>
    <s v="POS"/>
  </r>
  <r>
    <x v="2697"/>
    <s v="M0032"/>
    <x v="144"/>
    <n v="17"/>
    <n v="19457.150000000001"/>
    <x v="0"/>
    <x v="2"/>
    <x v="0"/>
    <x v="3"/>
    <s v="POS"/>
  </r>
  <r>
    <x v="2698"/>
    <s v="M0016"/>
    <x v="144"/>
    <n v="16"/>
    <n v="44695.44"/>
    <x v="0"/>
    <x v="1"/>
    <x v="0"/>
    <x v="4"/>
    <s v="POS"/>
  </r>
  <r>
    <x v="2699"/>
    <s v="M0037"/>
    <x v="144"/>
    <n v="10"/>
    <n v="24361.06"/>
    <x v="0"/>
    <x v="3"/>
    <x v="0"/>
    <x v="0"/>
    <s v="Online"/>
  </r>
  <r>
    <x v="2700"/>
    <s v="M0003"/>
    <x v="144"/>
    <n v="21"/>
    <n v="2377.06"/>
    <x v="0"/>
    <x v="1"/>
    <x v="0"/>
    <x v="3"/>
    <s v="POS"/>
  </r>
  <r>
    <x v="2701"/>
    <s v="M0042"/>
    <x v="144"/>
    <n v="10"/>
    <n v="4597.17"/>
    <x v="0"/>
    <x v="3"/>
    <x v="0"/>
    <x v="2"/>
    <s v="Online"/>
  </r>
  <r>
    <x v="2702"/>
    <s v="M0002"/>
    <x v="145"/>
    <n v="22"/>
    <n v="41237.49"/>
    <x v="0"/>
    <x v="3"/>
    <x v="0"/>
    <x v="0"/>
    <s v="Online"/>
  </r>
  <r>
    <x v="2703"/>
    <s v="M0032"/>
    <x v="145"/>
    <n v="18"/>
    <n v="33497.26"/>
    <x v="0"/>
    <x v="0"/>
    <x v="0"/>
    <x v="3"/>
    <s v="POS"/>
  </r>
  <r>
    <x v="2704"/>
    <s v="M0011"/>
    <x v="145"/>
    <n v="10"/>
    <n v="53708.49"/>
    <x v="0"/>
    <x v="2"/>
    <x v="0"/>
    <x v="1"/>
    <s v="POS"/>
  </r>
  <r>
    <x v="2705"/>
    <s v="M0006"/>
    <x v="145"/>
    <n v="21"/>
    <n v="1297.9100000000001"/>
    <x v="0"/>
    <x v="0"/>
    <x v="0"/>
    <x v="4"/>
    <s v="POS"/>
  </r>
  <r>
    <x v="2706"/>
    <s v="M0025"/>
    <x v="145"/>
    <n v="17"/>
    <n v="2007.42"/>
    <x v="0"/>
    <x v="0"/>
    <x v="0"/>
    <x v="1"/>
    <s v="POS"/>
  </r>
  <r>
    <x v="2707"/>
    <s v="M0005"/>
    <x v="145"/>
    <n v="15"/>
    <n v="3793.14"/>
    <x v="0"/>
    <x v="2"/>
    <x v="0"/>
    <x v="4"/>
    <s v="Online"/>
  </r>
  <r>
    <x v="2708"/>
    <s v="M0032"/>
    <x v="145"/>
    <n v="7"/>
    <n v="11159.86"/>
    <x v="0"/>
    <x v="2"/>
    <x v="0"/>
    <x v="3"/>
    <s v="POS"/>
  </r>
  <r>
    <x v="2709"/>
    <s v="M0012"/>
    <x v="145"/>
    <n v="3"/>
    <n v="47244.74"/>
    <x v="0"/>
    <x v="1"/>
    <x v="0"/>
    <x v="0"/>
    <s v="Online"/>
  </r>
  <r>
    <x v="2710"/>
    <s v="M0038"/>
    <x v="145"/>
    <n v="7"/>
    <n v="4015.56"/>
    <x v="0"/>
    <x v="2"/>
    <x v="0"/>
    <x v="1"/>
    <s v="Online"/>
  </r>
  <r>
    <x v="2711"/>
    <s v="M0008"/>
    <x v="145"/>
    <n v="12"/>
    <n v="1393.93"/>
    <x v="0"/>
    <x v="0"/>
    <x v="0"/>
    <x v="2"/>
    <s v="POS"/>
  </r>
  <r>
    <x v="2712"/>
    <s v="M0003"/>
    <x v="145"/>
    <n v="6"/>
    <n v="5661.53"/>
    <x v="0"/>
    <x v="0"/>
    <x v="0"/>
    <x v="3"/>
    <s v="POS"/>
  </r>
  <r>
    <x v="2713"/>
    <s v="M0036"/>
    <x v="145"/>
    <n v="19"/>
    <n v="4668.7700000000004"/>
    <x v="0"/>
    <x v="2"/>
    <x v="0"/>
    <x v="0"/>
    <s v="POS"/>
  </r>
  <r>
    <x v="2714"/>
    <s v="M0010"/>
    <x v="145"/>
    <n v="19"/>
    <n v="4394.46"/>
    <x v="0"/>
    <x v="1"/>
    <x v="0"/>
    <x v="2"/>
    <s v="POS"/>
  </r>
  <r>
    <x v="2715"/>
    <s v="M0042"/>
    <x v="145"/>
    <n v="14"/>
    <n v="2490.75"/>
    <x v="0"/>
    <x v="3"/>
    <x v="0"/>
    <x v="2"/>
    <s v="POS"/>
  </r>
  <r>
    <x v="2716"/>
    <s v="M0020"/>
    <x v="145"/>
    <n v="12"/>
    <n v="172.43"/>
    <x v="0"/>
    <x v="1"/>
    <x v="0"/>
    <x v="2"/>
    <s v="Online"/>
  </r>
  <r>
    <x v="2717"/>
    <s v="M0012"/>
    <x v="145"/>
    <n v="21"/>
    <n v="52191.62"/>
    <x v="0"/>
    <x v="3"/>
    <x v="0"/>
    <x v="0"/>
    <s v="Online"/>
  </r>
  <r>
    <x v="2718"/>
    <s v="M0021"/>
    <x v="145"/>
    <n v="19"/>
    <n v="3571.37"/>
    <x v="0"/>
    <x v="3"/>
    <x v="0"/>
    <x v="4"/>
    <s v="Online"/>
  </r>
  <r>
    <x v="2719"/>
    <s v="M0033"/>
    <x v="145"/>
    <n v="15"/>
    <n v="11784.13"/>
    <x v="0"/>
    <x v="0"/>
    <x v="0"/>
    <x v="4"/>
    <s v="Online"/>
  </r>
  <r>
    <x v="2720"/>
    <s v="M0017"/>
    <x v="145"/>
    <n v="7"/>
    <n v="22592.52"/>
    <x v="0"/>
    <x v="1"/>
    <x v="0"/>
    <x v="2"/>
    <s v="POS"/>
  </r>
  <r>
    <x v="2721"/>
    <s v="M0006"/>
    <x v="145"/>
    <n v="19"/>
    <n v="420.3"/>
    <x v="0"/>
    <x v="3"/>
    <x v="0"/>
    <x v="4"/>
    <s v="POS"/>
  </r>
  <r>
    <x v="2722"/>
    <s v="M0006"/>
    <x v="145"/>
    <n v="12"/>
    <n v="4198.08"/>
    <x v="0"/>
    <x v="0"/>
    <x v="0"/>
    <x v="4"/>
    <s v="Online"/>
  </r>
  <r>
    <x v="2723"/>
    <s v="M0006"/>
    <x v="145"/>
    <n v="16"/>
    <n v="3095.78"/>
    <x v="0"/>
    <x v="1"/>
    <x v="0"/>
    <x v="4"/>
    <s v="POS"/>
  </r>
  <r>
    <x v="2724"/>
    <s v="M0008"/>
    <x v="145"/>
    <n v="8"/>
    <n v="683.07"/>
    <x v="0"/>
    <x v="0"/>
    <x v="0"/>
    <x v="2"/>
    <s v="Online"/>
  </r>
  <r>
    <x v="2725"/>
    <s v="M0035"/>
    <x v="145"/>
    <n v="16"/>
    <n v="682.1"/>
    <x v="0"/>
    <x v="3"/>
    <x v="0"/>
    <x v="3"/>
    <s v="Online"/>
  </r>
  <r>
    <x v="2726"/>
    <s v="M0030"/>
    <x v="145"/>
    <n v="7"/>
    <n v="880.55"/>
    <x v="0"/>
    <x v="1"/>
    <x v="0"/>
    <x v="1"/>
    <s v="POS"/>
  </r>
  <r>
    <x v="2727"/>
    <s v="M0027"/>
    <x v="145"/>
    <n v="13"/>
    <n v="5137.29"/>
    <x v="0"/>
    <x v="1"/>
    <x v="0"/>
    <x v="3"/>
    <s v="Online"/>
  </r>
  <r>
    <x v="2728"/>
    <s v="M0019"/>
    <x v="145"/>
    <n v="13"/>
    <n v="55787.77"/>
    <x v="0"/>
    <x v="1"/>
    <x v="0"/>
    <x v="0"/>
    <s v="Online"/>
  </r>
  <r>
    <x v="2729"/>
    <s v="M0011"/>
    <x v="146"/>
    <n v="18"/>
    <n v="32581.18"/>
    <x v="0"/>
    <x v="0"/>
    <x v="0"/>
    <x v="1"/>
    <s v="POS"/>
  </r>
  <r>
    <x v="2730"/>
    <s v="M0018"/>
    <x v="146"/>
    <n v="7"/>
    <n v="5406.8"/>
    <x v="0"/>
    <x v="2"/>
    <x v="0"/>
    <x v="2"/>
    <s v="Online"/>
  </r>
  <r>
    <x v="2731"/>
    <s v="M0019"/>
    <x v="146"/>
    <n v="5"/>
    <n v="15102.31"/>
    <x v="0"/>
    <x v="3"/>
    <x v="0"/>
    <x v="0"/>
    <s v="Online"/>
  </r>
  <r>
    <x v="2732"/>
    <s v="M0008"/>
    <x v="146"/>
    <n v="21"/>
    <n v="2287.66"/>
    <x v="0"/>
    <x v="2"/>
    <x v="0"/>
    <x v="2"/>
    <s v="Online"/>
  </r>
  <r>
    <x v="2733"/>
    <s v="M0025"/>
    <x v="146"/>
    <n v="22"/>
    <n v="24546.86"/>
    <x v="0"/>
    <x v="0"/>
    <x v="0"/>
    <x v="1"/>
    <s v="Online"/>
  </r>
  <r>
    <x v="2734"/>
    <s v="M0013"/>
    <x v="146"/>
    <n v="8"/>
    <n v="26998.47"/>
    <x v="0"/>
    <x v="2"/>
    <x v="0"/>
    <x v="0"/>
    <s v="Online"/>
  </r>
  <r>
    <x v="2735"/>
    <s v="M0008"/>
    <x v="146"/>
    <n v="18"/>
    <n v="2553.41"/>
    <x v="0"/>
    <x v="0"/>
    <x v="0"/>
    <x v="2"/>
    <s v="Online"/>
  </r>
  <r>
    <x v="2736"/>
    <s v="M0014"/>
    <x v="146"/>
    <n v="20"/>
    <n v="15379.77"/>
    <x v="0"/>
    <x v="0"/>
    <x v="0"/>
    <x v="0"/>
    <s v="POS"/>
  </r>
  <r>
    <x v="2737"/>
    <s v="M0032"/>
    <x v="146"/>
    <n v="17"/>
    <n v="51574"/>
    <x v="0"/>
    <x v="1"/>
    <x v="0"/>
    <x v="3"/>
    <s v="POS"/>
  </r>
  <r>
    <x v="2738"/>
    <s v="M0019"/>
    <x v="146"/>
    <n v="9"/>
    <n v="1983.84"/>
    <x v="0"/>
    <x v="0"/>
    <x v="0"/>
    <x v="0"/>
    <s v="POS"/>
  </r>
  <r>
    <x v="2739"/>
    <s v="M0046"/>
    <x v="146"/>
    <n v="18"/>
    <n v="21316.61"/>
    <x v="0"/>
    <x v="2"/>
    <x v="0"/>
    <x v="2"/>
    <s v="Online"/>
  </r>
  <r>
    <x v="2740"/>
    <s v="M0001"/>
    <x v="146"/>
    <n v="16"/>
    <n v="36758.75"/>
    <x v="0"/>
    <x v="1"/>
    <x v="0"/>
    <x v="0"/>
    <s v="POS"/>
  </r>
  <r>
    <x v="2741"/>
    <s v="M0005"/>
    <x v="146"/>
    <n v="19"/>
    <n v="2448.3200000000002"/>
    <x v="0"/>
    <x v="3"/>
    <x v="0"/>
    <x v="4"/>
    <s v="Online"/>
  </r>
  <r>
    <x v="2742"/>
    <s v="M0005"/>
    <x v="147"/>
    <n v="18"/>
    <n v="5095.68"/>
    <x v="0"/>
    <x v="3"/>
    <x v="0"/>
    <x v="4"/>
    <s v="Online"/>
  </r>
  <r>
    <x v="2743"/>
    <s v="M0046"/>
    <x v="147"/>
    <n v="12"/>
    <n v="50952.2"/>
    <x v="0"/>
    <x v="0"/>
    <x v="0"/>
    <x v="2"/>
    <s v="POS"/>
  </r>
  <r>
    <x v="2744"/>
    <s v="M0029"/>
    <x v="147"/>
    <n v="7"/>
    <n v="3013.07"/>
    <x v="1"/>
    <x v="3"/>
    <x v="1"/>
    <x v="4"/>
    <s v="Online"/>
  </r>
  <r>
    <x v="2745"/>
    <s v="M0050"/>
    <x v="147"/>
    <n v="17"/>
    <n v="5708.82"/>
    <x v="0"/>
    <x v="0"/>
    <x v="0"/>
    <x v="2"/>
    <s v="POS"/>
  </r>
  <r>
    <x v="2746"/>
    <s v="M0003"/>
    <x v="147"/>
    <n v="16"/>
    <n v="4257.5600000000004"/>
    <x v="0"/>
    <x v="0"/>
    <x v="0"/>
    <x v="3"/>
    <s v="Online"/>
  </r>
  <r>
    <x v="2747"/>
    <s v="M0040"/>
    <x v="147"/>
    <n v="12"/>
    <n v="3858.8"/>
    <x v="0"/>
    <x v="2"/>
    <x v="0"/>
    <x v="3"/>
    <s v="POS"/>
  </r>
  <r>
    <x v="2748"/>
    <s v="M0007"/>
    <x v="147"/>
    <n v="11"/>
    <n v="15548.99"/>
    <x v="0"/>
    <x v="2"/>
    <x v="0"/>
    <x v="0"/>
    <s v="POS"/>
  </r>
  <r>
    <x v="2749"/>
    <s v="M0020"/>
    <x v="147"/>
    <n v="12"/>
    <n v="267.13"/>
    <x v="0"/>
    <x v="3"/>
    <x v="0"/>
    <x v="2"/>
    <s v="Online"/>
  </r>
  <r>
    <x v="2750"/>
    <s v="M0006"/>
    <x v="147"/>
    <n v="10"/>
    <n v="5502.39"/>
    <x v="0"/>
    <x v="3"/>
    <x v="0"/>
    <x v="4"/>
    <s v="POS"/>
  </r>
  <r>
    <x v="2751"/>
    <s v="M0043"/>
    <x v="147"/>
    <n v="12"/>
    <n v="35957.82"/>
    <x v="0"/>
    <x v="0"/>
    <x v="0"/>
    <x v="3"/>
    <s v="POS"/>
  </r>
  <r>
    <x v="2752"/>
    <s v="M0032"/>
    <x v="147"/>
    <n v="13"/>
    <n v="52791.839999999997"/>
    <x v="0"/>
    <x v="0"/>
    <x v="0"/>
    <x v="3"/>
    <s v="POS"/>
  </r>
  <r>
    <x v="2753"/>
    <s v="M0010"/>
    <x v="147"/>
    <n v="11"/>
    <n v="671.12"/>
    <x v="0"/>
    <x v="1"/>
    <x v="0"/>
    <x v="2"/>
    <s v="POS"/>
  </r>
  <r>
    <x v="2754"/>
    <s v="M0021"/>
    <x v="147"/>
    <n v="20"/>
    <n v="593.02"/>
    <x v="0"/>
    <x v="2"/>
    <x v="0"/>
    <x v="4"/>
    <s v="POS"/>
  </r>
  <r>
    <x v="2755"/>
    <s v="M0040"/>
    <x v="147"/>
    <n v="9"/>
    <n v="28935.49"/>
    <x v="0"/>
    <x v="3"/>
    <x v="0"/>
    <x v="3"/>
    <s v="POS"/>
  </r>
  <r>
    <x v="2756"/>
    <s v="M0005"/>
    <x v="147"/>
    <n v="15"/>
    <n v="2821.33"/>
    <x v="0"/>
    <x v="0"/>
    <x v="0"/>
    <x v="4"/>
    <s v="POS"/>
  </r>
  <r>
    <x v="2757"/>
    <s v="M0039"/>
    <x v="147"/>
    <n v="9"/>
    <n v="41860.81"/>
    <x v="0"/>
    <x v="2"/>
    <x v="0"/>
    <x v="0"/>
    <s v="POS"/>
  </r>
  <r>
    <x v="2758"/>
    <s v="M0036"/>
    <x v="147"/>
    <n v="14"/>
    <n v="4847.07"/>
    <x v="0"/>
    <x v="2"/>
    <x v="0"/>
    <x v="0"/>
    <s v="POS"/>
  </r>
  <r>
    <x v="2759"/>
    <s v="M0049"/>
    <x v="147"/>
    <n v="20"/>
    <n v="11924.99"/>
    <x v="0"/>
    <x v="3"/>
    <x v="0"/>
    <x v="0"/>
    <s v="Online"/>
  </r>
  <r>
    <x v="2760"/>
    <s v="M0008"/>
    <x v="147"/>
    <n v="13"/>
    <n v="5086.3"/>
    <x v="0"/>
    <x v="1"/>
    <x v="0"/>
    <x v="2"/>
    <s v="Online"/>
  </r>
  <r>
    <x v="2761"/>
    <s v="M0006"/>
    <x v="148"/>
    <n v="13"/>
    <n v="2728.51"/>
    <x v="0"/>
    <x v="3"/>
    <x v="0"/>
    <x v="4"/>
    <s v="POS"/>
  </r>
  <r>
    <x v="2762"/>
    <s v="M0044"/>
    <x v="148"/>
    <n v="11"/>
    <n v="4176"/>
    <x v="0"/>
    <x v="0"/>
    <x v="0"/>
    <x v="0"/>
    <s v="Online"/>
  </r>
  <r>
    <x v="2763"/>
    <s v="M0036"/>
    <x v="148"/>
    <n v="11"/>
    <n v="578.84"/>
    <x v="0"/>
    <x v="2"/>
    <x v="0"/>
    <x v="0"/>
    <s v="POS"/>
  </r>
  <r>
    <x v="2764"/>
    <s v="M0022"/>
    <x v="148"/>
    <n v="11"/>
    <n v="2273.79"/>
    <x v="0"/>
    <x v="3"/>
    <x v="0"/>
    <x v="2"/>
    <s v="Online"/>
  </r>
  <r>
    <x v="2765"/>
    <s v="M0002"/>
    <x v="148"/>
    <n v="15"/>
    <n v="33462.31"/>
    <x v="1"/>
    <x v="3"/>
    <x v="5"/>
    <x v="0"/>
    <s v="Online"/>
  </r>
  <r>
    <x v="2766"/>
    <s v="M0013"/>
    <x v="148"/>
    <n v="2"/>
    <n v="49647.09"/>
    <x v="0"/>
    <x v="1"/>
    <x v="0"/>
    <x v="0"/>
    <s v="POS"/>
  </r>
  <r>
    <x v="2767"/>
    <s v="M0011"/>
    <x v="148"/>
    <n v="12"/>
    <n v="10773.82"/>
    <x v="0"/>
    <x v="2"/>
    <x v="0"/>
    <x v="1"/>
    <s v="POS"/>
  </r>
  <r>
    <x v="2768"/>
    <s v="M0011"/>
    <x v="148"/>
    <n v="15"/>
    <n v="34481.82"/>
    <x v="0"/>
    <x v="2"/>
    <x v="0"/>
    <x v="1"/>
    <s v="POS"/>
  </r>
  <r>
    <x v="2769"/>
    <s v="M0008"/>
    <x v="148"/>
    <n v="15"/>
    <n v="3522.32"/>
    <x v="0"/>
    <x v="2"/>
    <x v="0"/>
    <x v="2"/>
    <s v="Online"/>
  </r>
  <r>
    <x v="2770"/>
    <s v="M0029"/>
    <x v="148"/>
    <n v="15"/>
    <n v="4515.07"/>
    <x v="0"/>
    <x v="3"/>
    <x v="0"/>
    <x v="4"/>
    <s v="Online"/>
  </r>
  <r>
    <x v="2771"/>
    <s v="M0033"/>
    <x v="148"/>
    <n v="8"/>
    <n v="49675.56"/>
    <x v="0"/>
    <x v="2"/>
    <x v="0"/>
    <x v="4"/>
    <s v="Online"/>
  </r>
  <r>
    <x v="2772"/>
    <s v="M0024"/>
    <x v="148"/>
    <n v="15"/>
    <n v="18035.439999999999"/>
    <x v="2"/>
    <x v="0"/>
    <x v="0"/>
    <x v="4"/>
    <s v="POS"/>
  </r>
  <r>
    <x v="2773"/>
    <s v="M0014"/>
    <x v="148"/>
    <n v="0"/>
    <n v="53333.279999999999"/>
    <x v="0"/>
    <x v="2"/>
    <x v="0"/>
    <x v="0"/>
    <s v="Online"/>
  </r>
  <r>
    <x v="2774"/>
    <s v="M0039"/>
    <x v="148"/>
    <n v="23"/>
    <n v="56682.400000000001"/>
    <x v="0"/>
    <x v="2"/>
    <x v="0"/>
    <x v="0"/>
    <s v="Online"/>
  </r>
  <r>
    <x v="2775"/>
    <s v="M0004"/>
    <x v="148"/>
    <n v="18"/>
    <n v="2141.31"/>
    <x v="0"/>
    <x v="1"/>
    <x v="0"/>
    <x v="4"/>
    <s v="POS"/>
  </r>
  <r>
    <x v="2776"/>
    <s v="M0011"/>
    <x v="149"/>
    <n v="20"/>
    <n v="7481.81"/>
    <x v="0"/>
    <x v="2"/>
    <x v="0"/>
    <x v="1"/>
    <s v="Online"/>
  </r>
  <r>
    <x v="2777"/>
    <s v="M0044"/>
    <x v="149"/>
    <n v="10"/>
    <n v="3514.83"/>
    <x v="1"/>
    <x v="0"/>
    <x v="3"/>
    <x v="0"/>
    <s v="Online"/>
  </r>
  <r>
    <x v="2778"/>
    <s v="M0030"/>
    <x v="149"/>
    <n v="18"/>
    <n v="892.16"/>
    <x v="0"/>
    <x v="3"/>
    <x v="0"/>
    <x v="1"/>
    <s v="POS"/>
  </r>
  <r>
    <x v="2779"/>
    <s v="M0013"/>
    <x v="149"/>
    <n v="14"/>
    <n v="46189.26"/>
    <x v="0"/>
    <x v="1"/>
    <x v="0"/>
    <x v="0"/>
    <s v="Online"/>
  </r>
  <r>
    <x v="2780"/>
    <s v="M0020"/>
    <x v="149"/>
    <n v="11"/>
    <n v="743.21"/>
    <x v="1"/>
    <x v="0"/>
    <x v="6"/>
    <x v="2"/>
    <s v="Online"/>
  </r>
  <r>
    <x v="2781"/>
    <s v="M0014"/>
    <x v="149"/>
    <n v="21"/>
    <n v="11423.49"/>
    <x v="0"/>
    <x v="0"/>
    <x v="0"/>
    <x v="0"/>
    <s v="Online"/>
  </r>
  <r>
    <x v="2782"/>
    <s v="M0050"/>
    <x v="149"/>
    <n v="13"/>
    <n v="160.11000000000001"/>
    <x v="0"/>
    <x v="0"/>
    <x v="0"/>
    <x v="2"/>
    <s v="POS"/>
  </r>
  <r>
    <x v="2783"/>
    <s v="M0027"/>
    <x v="149"/>
    <n v="16"/>
    <n v="2782.26"/>
    <x v="0"/>
    <x v="0"/>
    <x v="0"/>
    <x v="3"/>
    <s v="POS"/>
  </r>
  <r>
    <x v="2784"/>
    <s v="M0011"/>
    <x v="149"/>
    <n v="14"/>
    <n v="2315.14"/>
    <x v="1"/>
    <x v="3"/>
    <x v="5"/>
    <x v="1"/>
    <s v="POS"/>
  </r>
  <r>
    <x v="2785"/>
    <s v="M0010"/>
    <x v="149"/>
    <n v="22"/>
    <n v="5048.05"/>
    <x v="0"/>
    <x v="1"/>
    <x v="0"/>
    <x v="2"/>
    <s v="Online"/>
  </r>
  <r>
    <x v="2786"/>
    <s v="M0040"/>
    <x v="149"/>
    <n v="8"/>
    <n v="25688.5"/>
    <x v="0"/>
    <x v="1"/>
    <x v="0"/>
    <x v="3"/>
    <s v="POS"/>
  </r>
  <r>
    <x v="2787"/>
    <s v="M0026"/>
    <x v="149"/>
    <n v="21"/>
    <n v="6621.98"/>
    <x v="0"/>
    <x v="3"/>
    <x v="0"/>
    <x v="2"/>
    <s v="Online"/>
  </r>
  <r>
    <x v="2788"/>
    <s v="M0011"/>
    <x v="149"/>
    <n v="10"/>
    <n v="46822.35"/>
    <x v="0"/>
    <x v="2"/>
    <x v="0"/>
    <x v="1"/>
    <s v="Online"/>
  </r>
  <r>
    <x v="2789"/>
    <s v="M0031"/>
    <x v="149"/>
    <n v="21"/>
    <n v="3695.29"/>
    <x v="0"/>
    <x v="0"/>
    <x v="0"/>
    <x v="3"/>
    <s v="POS"/>
  </r>
  <r>
    <x v="2790"/>
    <s v="M0049"/>
    <x v="150"/>
    <n v="14"/>
    <n v="44776.4"/>
    <x v="0"/>
    <x v="2"/>
    <x v="0"/>
    <x v="0"/>
    <s v="POS"/>
  </r>
  <r>
    <x v="2791"/>
    <s v="M0022"/>
    <x v="150"/>
    <n v="7"/>
    <n v="5021.72"/>
    <x v="0"/>
    <x v="2"/>
    <x v="0"/>
    <x v="2"/>
    <s v="Online"/>
  </r>
  <r>
    <x v="2792"/>
    <s v="M0042"/>
    <x v="150"/>
    <n v="11"/>
    <n v="5724.01"/>
    <x v="0"/>
    <x v="1"/>
    <x v="0"/>
    <x v="2"/>
    <s v="POS"/>
  </r>
  <r>
    <x v="2793"/>
    <s v="M0036"/>
    <x v="150"/>
    <n v="20"/>
    <n v="4085.07"/>
    <x v="0"/>
    <x v="2"/>
    <x v="0"/>
    <x v="0"/>
    <s v="Online"/>
  </r>
  <r>
    <x v="2794"/>
    <s v="M0031"/>
    <x v="150"/>
    <n v="12"/>
    <n v="3024.58"/>
    <x v="0"/>
    <x v="0"/>
    <x v="0"/>
    <x v="3"/>
    <s v="POS"/>
  </r>
  <r>
    <x v="2795"/>
    <s v="M0039"/>
    <x v="150"/>
    <n v="9"/>
    <n v="45192.78"/>
    <x v="2"/>
    <x v="0"/>
    <x v="0"/>
    <x v="0"/>
    <s v="Online"/>
  </r>
  <r>
    <x v="2796"/>
    <s v="M0030"/>
    <x v="150"/>
    <n v="19"/>
    <n v="2984.74"/>
    <x v="1"/>
    <x v="0"/>
    <x v="7"/>
    <x v="1"/>
    <s v="POS"/>
  </r>
  <r>
    <x v="2797"/>
    <s v="M0042"/>
    <x v="150"/>
    <n v="23"/>
    <n v="2788.6"/>
    <x v="0"/>
    <x v="2"/>
    <x v="0"/>
    <x v="2"/>
    <s v="POS"/>
  </r>
  <r>
    <x v="2798"/>
    <s v="M0029"/>
    <x v="150"/>
    <n v="10"/>
    <n v="5731.9"/>
    <x v="0"/>
    <x v="0"/>
    <x v="0"/>
    <x v="4"/>
    <s v="Online"/>
  </r>
  <r>
    <x v="2799"/>
    <s v="M0025"/>
    <x v="150"/>
    <n v="11"/>
    <n v="18323.330000000002"/>
    <x v="0"/>
    <x v="1"/>
    <x v="0"/>
    <x v="1"/>
    <s v="POS"/>
  </r>
  <r>
    <x v="2800"/>
    <s v="M0028"/>
    <x v="150"/>
    <n v="9"/>
    <n v="37780.58"/>
    <x v="0"/>
    <x v="1"/>
    <x v="0"/>
    <x v="0"/>
    <s v="Online"/>
  </r>
  <r>
    <x v="2801"/>
    <s v="M0006"/>
    <x v="150"/>
    <n v="10"/>
    <n v="1585.72"/>
    <x v="0"/>
    <x v="0"/>
    <x v="0"/>
    <x v="4"/>
    <s v="POS"/>
  </r>
  <r>
    <x v="2802"/>
    <s v="M0044"/>
    <x v="150"/>
    <n v="19"/>
    <n v="1481.62"/>
    <x v="0"/>
    <x v="1"/>
    <x v="0"/>
    <x v="0"/>
    <s v="Online"/>
  </r>
  <r>
    <x v="2803"/>
    <s v="M0007"/>
    <x v="150"/>
    <n v="3"/>
    <n v="44086.43"/>
    <x v="0"/>
    <x v="2"/>
    <x v="0"/>
    <x v="0"/>
    <s v="Online"/>
  </r>
  <r>
    <x v="2804"/>
    <s v="M0025"/>
    <x v="150"/>
    <n v="10"/>
    <n v="43587.62"/>
    <x v="2"/>
    <x v="2"/>
    <x v="0"/>
    <x v="1"/>
    <s v="POS"/>
  </r>
  <r>
    <x v="2805"/>
    <s v="M0020"/>
    <x v="150"/>
    <n v="5"/>
    <n v="1550.8"/>
    <x v="0"/>
    <x v="0"/>
    <x v="0"/>
    <x v="2"/>
    <s v="POS"/>
  </r>
  <r>
    <x v="2806"/>
    <s v="M0017"/>
    <x v="150"/>
    <n v="17"/>
    <n v="21455.63"/>
    <x v="0"/>
    <x v="3"/>
    <x v="0"/>
    <x v="2"/>
    <s v="POS"/>
  </r>
  <r>
    <x v="2807"/>
    <s v="M0002"/>
    <x v="150"/>
    <n v="9"/>
    <n v="21399.95"/>
    <x v="0"/>
    <x v="2"/>
    <x v="0"/>
    <x v="0"/>
    <s v="Online"/>
  </r>
  <r>
    <x v="2808"/>
    <s v="M0032"/>
    <x v="151"/>
    <n v="15"/>
    <n v="37281.74"/>
    <x v="0"/>
    <x v="1"/>
    <x v="0"/>
    <x v="3"/>
    <s v="POS"/>
  </r>
  <r>
    <x v="2809"/>
    <s v="M0050"/>
    <x v="151"/>
    <n v="12"/>
    <n v="2533.4699999999998"/>
    <x v="0"/>
    <x v="3"/>
    <x v="0"/>
    <x v="2"/>
    <s v="POS"/>
  </r>
  <r>
    <x v="2810"/>
    <s v="M0001"/>
    <x v="151"/>
    <n v="19"/>
    <n v="28320.92"/>
    <x v="0"/>
    <x v="1"/>
    <x v="0"/>
    <x v="0"/>
    <s v="POS"/>
  </r>
  <r>
    <x v="2811"/>
    <s v="M0026"/>
    <x v="151"/>
    <n v="18"/>
    <n v="40567.51"/>
    <x v="0"/>
    <x v="3"/>
    <x v="0"/>
    <x v="2"/>
    <s v="POS"/>
  </r>
  <r>
    <x v="2812"/>
    <s v="M0016"/>
    <x v="151"/>
    <n v="11"/>
    <n v="10005.59"/>
    <x v="0"/>
    <x v="3"/>
    <x v="0"/>
    <x v="4"/>
    <s v="Online"/>
  </r>
  <r>
    <x v="2813"/>
    <s v="M0035"/>
    <x v="151"/>
    <n v="8"/>
    <n v="3397.24"/>
    <x v="0"/>
    <x v="3"/>
    <x v="0"/>
    <x v="3"/>
    <s v="Online"/>
  </r>
  <r>
    <x v="2814"/>
    <s v="M0019"/>
    <x v="151"/>
    <n v="12"/>
    <n v="53607.22"/>
    <x v="0"/>
    <x v="3"/>
    <x v="0"/>
    <x v="0"/>
    <s v="POS"/>
  </r>
  <r>
    <x v="2815"/>
    <s v="M0036"/>
    <x v="151"/>
    <n v="12"/>
    <n v="1039.9000000000001"/>
    <x v="0"/>
    <x v="1"/>
    <x v="0"/>
    <x v="0"/>
    <s v="POS"/>
  </r>
  <r>
    <x v="2816"/>
    <s v="M0045"/>
    <x v="151"/>
    <n v="7"/>
    <n v="2297.81"/>
    <x v="0"/>
    <x v="1"/>
    <x v="0"/>
    <x v="1"/>
    <s v="Online"/>
  </r>
  <r>
    <x v="2817"/>
    <s v="M0013"/>
    <x v="151"/>
    <n v="21"/>
    <n v="44115.28"/>
    <x v="0"/>
    <x v="0"/>
    <x v="0"/>
    <x v="0"/>
    <s v="POS"/>
  </r>
  <r>
    <x v="2818"/>
    <s v="M0026"/>
    <x v="151"/>
    <n v="21"/>
    <n v="7950.19"/>
    <x v="0"/>
    <x v="2"/>
    <x v="0"/>
    <x v="2"/>
    <s v="Online"/>
  </r>
  <r>
    <x v="2819"/>
    <s v="M0002"/>
    <x v="151"/>
    <n v="18"/>
    <n v="3369.36"/>
    <x v="0"/>
    <x v="3"/>
    <x v="0"/>
    <x v="0"/>
    <s v="Online"/>
  </r>
  <r>
    <x v="2820"/>
    <s v="M0046"/>
    <x v="151"/>
    <n v="10"/>
    <n v="4127.79"/>
    <x v="0"/>
    <x v="0"/>
    <x v="0"/>
    <x v="2"/>
    <s v="POS"/>
  </r>
  <r>
    <x v="2821"/>
    <s v="M0032"/>
    <x v="151"/>
    <n v="12"/>
    <n v="38532.400000000001"/>
    <x v="0"/>
    <x v="3"/>
    <x v="0"/>
    <x v="3"/>
    <s v="Online"/>
  </r>
  <r>
    <x v="2822"/>
    <s v="M0012"/>
    <x v="151"/>
    <n v="13"/>
    <n v="40481.019999999997"/>
    <x v="0"/>
    <x v="2"/>
    <x v="0"/>
    <x v="0"/>
    <s v="Online"/>
  </r>
  <r>
    <x v="2823"/>
    <s v="M0005"/>
    <x v="151"/>
    <n v="15"/>
    <n v="4089.69"/>
    <x v="0"/>
    <x v="1"/>
    <x v="0"/>
    <x v="4"/>
    <s v="Online"/>
  </r>
  <r>
    <x v="2824"/>
    <s v="M0016"/>
    <x v="152"/>
    <n v="7"/>
    <n v="32120.47"/>
    <x v="0"/>
    <x v="1"/>
    <x v="0"/>
    <x v="4"/>
    <s v="Online"/>
  </r>
  <r>
    <x v="2825"/>
    <s v="M0004"/>
    <x v="152"/>
    <n v="18"/>
    <n v="2567.91"/>
    <x v="0"/>
    <x v="1"/>
    <x v="0"/>
    <x v="4"/>
    <s v="Online"/>
  </r>
  <r>
    <x v="2826"/>
    <s v="M0036"/>
    <x v="152"/>
    <n v="17"/>
    <n v="323.02999999999997"/>
    <x v="1"/>
    <x v="0"/>
    <x v="7"/>
    <x v="0"/>
    <s v="Online"/>
  </r>
  <r>
    <x v="2827"/>
    <s v="M0035"/>
    <x v="152"/>
    <n v="21"/>
    <n v="801.65"/>
    <x v="0"/>
    <x v="1"/>
    <x v="0"/>
    <x v="3"/>
    <s v="Online"/>
  </r>
  <r>
    <x v="2828"/>
    <s v="M0001"/>
    <x v="152"/>
    <n v="16"/>
    <n v="44021.599999999999"/>
    <x v="0"/>
    <x v="1"/>
    <x v="0"/>
    <x v="0"/>
    <s v="POS"/>
  </r>
  <r>
    <x v="2829"/>
    <s v="M0011"/>
    <x v="152"/>
    <n v="5"/>
    <n v="727.64"/>
    <x v="0"/>
    <x v="1"/>
    <x v="0"/>
    <x v="1"/>
    <s v="Online"/>
  </r>
  <r>
    <x v="2830"/>
    <s v="M0001"/>
    <x v="152"/>
    <n v="14"/>
    <n v="31079.78"/>
    <x v="0"/>
    <x v="3"/>
    <x v="0"/>
    <x v="0"/>
    <s v="Online"/>
  </r>
  <r>
    <x v="2831"/>
    <s v="M0009"/>
    <x v="152"/>
    <n v="15"/>
    <n v="4085.39"/>
    <x v="0"/>
    <x v="0"/>
    <x v="0"/>
    <x v="0"/>
    <s v="POS"/>
  </r>
  <r>
    <x v="2832"/>
    <s v="M0021"/>
    <x v="152"/>
    <n v="12"/>
    <n v="360.08"/>
    <x v="0"/>
    <x v="1"/>
    <x v="0"/>
    <x v="4"/>
    <s v="Online"/>
  </r>
  <r>
    <x v="2833"/>
    <s v="M0029"/>
    <x v="152"/>
    <n v="12"/>
    <n v="1670.44"/>
    <x v="0"/>
    <x v="3"/>
    <x v="0"/>
    <x v="4"/>
    <s v="Online"/>
  </r>
  <r>
    <x v="2834"/>
    <s v="M0001"/>
    <x v="152"/>
    <n v="11"/>
    <n v="52272.4"/>
    <x v="0"/>
    <x v="3"/>
    <x v="0"/>
    <x v="0"/>
    <s v="Online"/>
  </r>
  <r>
    <x v="2835"/>
    <s v="M0009"/>
    <x v="152"/>
    <n v="11"/>
    <n v="3273.4"/>
    <x v="0"/>
    <x v="1"/>
    <x v="0"/>
    <x v="0"/>
    <s v="POS"/>
  </r>
  <r>
    <x v="2836"/>
    <s v="M0041"/>
    <x v="152"/>
    <n v="17"/>
    <n v="3160.52"/>
    <x v="0"/>
    <x v="2"/>
    <x v="0"/>
    <x v="3"/>
    <s v="Online"/>
  </r>
  <r>
    <x v="2837"/>
    <s v="M0037"/>
    <x v="152"/>
    <n v="11"/>
    <n v="36578.410000000003"/>
    <x v="0"/>
    <x v="0"/>
    <x v="0"/>
    <x v="0"/>
    <s v="Online"/>
  </r>
  <r>
    <x v="2838"/>
    <s v="M0018"/>
    <x v="152"/>
    <n v="19"/>
    <n v="4114.3999999999996"/>
    <x v="0"/>
    <x v="3"/>
    <x v="0"/>
    <x v="2"/>
    <s v="Online"/>
  </r>
  <r>
    <x v="2839"/>
    <s v="M0032"/>
    <x v="152"/>
    <n v="11"/>
    <n v="37042"/>
    <x v="1"/>
    <x v="2"/>
    <x v="2"/>
    <x v="3"/>
    <s v="POS"/>
  </r>
  <r>
    <x v="2840"/>
    <s v="M0039"/>
    <x v="152"/>
    <n v="7"/>
    <n v="27695.93"/>
    <x v="0"/>
    <x v="2"/>
    <x v="0"/>
    <x v="0"/>
    <s v="Online"/>
  </r>
  <r>
    <x v="2841"/>
    <s v="M0013"/>
    <x v="152"/>
    <n v="18"/>
    <n v="31258.9"/>
    <x v="0"/>
    <x v="1"/>
    <x v="0"/>
    <x v="0"/>
    <s v="Online"/>
  </r>
  <r>
    <x v="2842"/>
    <s v="M0021"/>
    <x v="152"/>
    <n v="10"/>
    <n v="3628.04"/>
    <x v="0"/>
    <x v="3"/>
    <x v="0"/>
    <x v="4"/>
    <s v="POS"/>
  </r>
  <r>
    <x v="2843"/>
    <s v="M0014"/>
    <x v="152"/>
    <n v="23"/>
    <n v="14483.76"/>
    <x v="0"/>
    <x v="1"/>
    <x v="0"/>
    <x v="0"/>
    <s v="Online"/>
  </r>
  <r>
    <x v="2844"/>
    <s v="M0039"/>
    <x v="152"/>
    <n v="12"/>
    <n v="25736.51"/>
    <x v="0"/>
    <x v="0"/>
    <x v="0"/>
    <x v="0"/>
    <s v="Online"/>
  </r>
  <r>
    <x v="2845"/>
    <s v="M0021"/>
    <x v="152"/>
    <n v="10"/>
    <n v="4484.8599999999997"/>
    <x v="0"/>
    <x v="1"/>
    <x v="0"/>
    <x v="4"/>
    <s v="POS"/>
  </r>
  <r>
    <x v="2846"/>
    <s v="M0014"/>
    <x v="152"/>
    <n v="23"/>
    <n v="13958.67"/>
    <x v="0"/>
    <x v="2"/>
    <x v="0"/>
    <x v="0"/>
    <s v="POS"/>
  </r>
  <r>
    <x v="2847"/>
    <s v="M0040"/>
    <x v="152"/>
    <n v="6"/>
    <n v="13865.86"/>
    <x v="0"/>
    <x v="3"/>
    <x v="0"/>
    <x v="3"/>
    <s v="Online"/>
  </r>
  <r>
    <x v="2848"/>
    <s v="M0036"/>
    <x v="152"/>
    <n v="21"/>
    <n v="4810.6899999999996"/>
    <x v="0"/>
    <x v="2"/>
    <x v="0"/>
    <x v="0"/>
    <s v="POS"/>
  </r>
  <r>
    <x v="2849"/>
    <s v="M0042"/>
    <x v="152"/>
    <n v="7"/>
    <n v="5128.91"/>
    <x v="0"/>
    <x v="1"/>
    <x v="0"/>
    <x v="2"/>
    <s v="Online"/>
  </r>
  <r>
    <x v="2850"/>
    <s v="M0021"/>
    <x v="153"/>
    <n v="21"/>
    <n v="4745.1499999999996"/>
    <x v="0"/>
    <x v="1"/>
    <x v="0"/>
    <x v="4"/>
    <s v="POS"/>
  </r>
  <r>
    <x v="2851"/>
    <s v="M0041"/>
    <x v="153"/>
    <n v="8"/>
    <n v="9791.82"/>
    <x v="0"/>
    <x v="3"/>
    <x v="0"/>
    <x v="3"/>
    <s v="Online"/>
  </r>
  <r>
    <x v="2852"/>
    <s v="M0028"/>
    <x v="153"/>
    <n v="13"/>
    <n v="16832.8"/>
    <x v="0"/>
    <x v="0"/>
    <x v="0"/>
    <x v="0"/>
    <s v="POS"/>
  </r>
  <r>
    <x v="2853"/>
    <s v="M0023"/>
    <x v="153"/>
    <n v="11"/>
    <n v="3251.66"/>
    <x v="0"/>
    <x v="0"/>
    <x v="0"/>
    <x v="1"/>
    <s v="Online"/>
  </r>
  <r>
    <x v="2854"/>
    <s v="M0042"/>
    <x v="153"/>
    <n v="20"/>
    <n v="5519.76"/>
    <x v="0"/>
    <x v="3"/>
    <x v="0"/>
    <x v="2"/>
    <s v="POS"/>
  </r>
  <r>
    <x v="2855"/>
    <s v="M0038"/>
    <x v="153"/>
    <n v="14"/>
    <n v="2642.44"/>
    <x v="1"/>
    <x v="3"/>
    <x v="5"/>
    <x v="1"/>
    <s v="POS"/>
  </r>
  <r>
    <x v="2856"/>
    <s v="M0043"/>
    <x v="153"/>
    <n v="9"/>
    <n v="24966.639999999999"/>
    <x v="0"/>
    <x v="2"/>
    <x v="0"/>
    <x v="3"/>
    <s v="POS"/>
  </r>
  <r>
    <x v="2857"/>
    <s v="M0021"/>
    <x v="153"/>
    <n v="19"/>
    <n v="3853"/>
    <x v="0"/>
    <x v="1"/>
    <x v="0"/>
    <x v="4"/>
    <s v="Online"/>
  </r>
  <r>
    <x v="2858"/>
    <s v="M0050"/>
    <x v="153"/>
    <n v="10"/>
    <n v="4447.43"/>
    <x v="0"/>
    <x v="1"/>
    <x v="0"/>
    <x v="2"/>
    <s v="POS"/>
  </r>
  <r>
    <x v="2859"/>
    <s v="M0032"/>
    <x v="153"/>
    <n v="9"/>
    <n v="31416.67"/>
    <x v="0"/>
    <x v="3"/>
    <x v="0"/>
    <x v="3"/>
    <s v="POS"/>
  </r>
  <r>
    <x v="2860"/>
    <s v="M0009"/>
    <x v="153"/>
    <n v="11"/>
    <n v="3017.48"/>
    <x v="0"/>
    <x v="0"/>
    <x v="0"/>
    <x v="0"/>
    <s v="Online"/>
  </r>
  <r>
    <x v="2861"/>
    <s v="M0013"/>
    <x v="153"/>
    <n v="16"/>
    <n v="29467.18"/>
    <x v="0"/>
    <x v="1"/>
    <x v="0"/>
    <x v="0"/>
    <s v="POS"/>
  </r>
  <r>
    <x v="2862"/>
    <s v="M0046"/>
    <x v="153"/>
    <n v="4"/>
    <n v="13283.62"/>
    <x v="0"/>
    <x v="3"/>
    <x v="0"/>
    <x v="2"/>
    <s v="POS"/>
  </r>
  <r>
    <x v="2863"/>
    <s v="M0015"/>
    <x v="153"/>
    <n v="9"/>
    <n v="1587.04"/>
    <x v="0"/>
    <x v="2"/>
    <x v="0"/>
    <x v="4"/>
    <s v="POS"/>
  </r>
  <r>
    <x v="2864"/>
    <s v="M0024"/>
    <x v="153"/>
    <n v="16"/>
    <n v="28034.78"/>
    <x v="0"/>
    <x v="1"/>
    <x v="0"/>
    <x v="4"/>
    <s v="POS"/>
  </r>
  <r>
    <x v="2865"/>
    <s v="M0031"/>
    <x v="153"/>
    <n v="9"/>
    <n v="2881.43"/>
    <x v="0"/>
    <x v="3"/>
    <x v="0"/>
    <x v="3"/>
    <s v="Online"/>
  </r>
  <r>
    <x v="2866"/>
    <s v="M0036"/>
    <x v="153"/>
    <n v="10"/>
    <n v="4202.96"/>
    <x v="0"/>
    <x v="0"/>
    <x v="0"/>
    <x v="0"/>
    <s v="POS"/>
  </r>
  <r>
    <x v="2867"/>
    <s v="M0006"/>
    <x v="153"/>
    <n v="8"/>
    <n v="1539.67"/>
    <x v="0"/>
    <x v="2"/>
    <x v="0"/>
    <x v="4"/>
    <s v="POS"/>
  </r>
  <r>
    <x v="2868"/>
    <s v="M0011"/>
    <x v="153"/>
    <n v="17"/>
    <n v="51205.08"/>
    <x v="0"/>
    <x v="1"/>
    <x v="0"/>
    <x v="1"/>
    <s v="Online"/>
  </r>
  <r>
    <x v="2869"/>
    <s v="M0019"/>
    <x v="153"/>
    <n v="13"/>
    <n v="49402.94"/>
    <x v="0"/>
    <x v="2"/>
    <x v="0"/>
    <x v="0"/>
    <s v="POS"/>
  </r>
  <r>
    <x v="2870"/>
    <s v="M0047"/>
    <x v="153"/>
    <n v="18"/>
    <n v="55789.53"/>
    <x v="0"/>
    <x v="0"/>
    <x v="0"/>
    <x v="0"/>
    <s v="Online"/>
  </r>
  <r>
    <x v="2871"/>
    <s v="M0044"/>
    <x v="153"/>
    <n v="13"/>
    <n v="4044.3"/>
    <x v="0"/>
    <x v="3"/>
    <x v="0"/>
    <x v="0"/>
    <s v="POS"/>
  </r>
  <r>
    <x v="2872"/>
    <s v="M0016"/>
    <x v="153"/>
    <n v="10"/>
    <n v="7653.3"/>
    <x v="0"/>
    <x v="2"/>
    <x v="0"/>
    <x v="4"/>
    <s v="Online"/>
  </r>
  <r>
    <x v="2873"/>
    <s v="M0027"/>
    <x v="153"/>
    <n v="16"/>
    <n v="4989.22"/>
    <x v="1"/>
    <x v="0"/>
    <x v="3"/>
    <x v="3"/>
    <s v="Online"/>
  </r>
  <r>
    <x v="2874"/>
    <s v="M0024"/>
    <x v="153"/>
    <n v="18"/>
    <n v="15350.34"/>
    <x v="0"/>
    <x v="0"/>
    <x v="0"/>
    <x v="4"/>
    <s v="POS"/>
  </r>
  <r>
    <x v="2875"/>
    <s v="M0006"/>
    <x v="154"/>
    <n v="11"/>
    <n v="2157.8000000000002"/>
    <x v="0"/>
    <x v="2"/>
    <x v="0"/>
    <x v="4"/>
    <s v="POS"/>
  </r>
  <r>
    <x v="2876"/>
    <s v="M0016"/>
    <x v="154"/>
    <n v="19"/>
    <n v="42269.95"/>
    <x v="2"/>
    <x v="0"/>
    <x v="0"/>
    <x v="4"/>
    <s v="POS"/>
  </r>
  <r>
    <x v="2877"/>
    <s v="M0003"/>
    <x v="154"/>
    <n v="7"/>
    <n v="2999.76"/>
    <x v="2"/>
    <x v="3"/>
    <x v="0"/>
    <x v="3"/>
    <s v="Online"/>
  </r>
  <r>
    <x v="2878"/>
    <s v="M0037"/>
    <x v="154"/>
    <n v="14"/>
    <n v="6752.74"/>
    <x v="0"/>
    <x v="1"/>
    <x v="0"/>
    <x v="0"/>
    <s v="POS"/>
  </r>
  <r>
    <x v="2879"/>
    <s v="M0006"/>
    <x v="154"/>
    <n v="10"/>
    <n v="105.35"/>
    <x v="0"/>
    <x v="1"/>
    <x v="0"/>
    <x v="4"/>
    <s v="POS"/>
  </r>
  <r>
    <x v="2880"/>
    <s v="M0028"/>
    <x v="154"/>
    <n v="20"/>
    <n v="6944.12"/>
    <x v="0"/>
    <x v="3"/>
    <x v="0"/>
    <x v="0"/>
    <s v="POS"/>
  </r>
  <r>
    <x v="2881"/>
    <s v="M0004"/>
    <x v="154"/>
    <n v="11"/>
    <n v="837.36"/>
    <x v="0"/>
    <x v="0"/>
    <x v="0"/>
    <x v="4"/>
    <s v="Online"/>
  </r>
  <r>
    <x v="2882"/>
    <s v="M0049"/>
    <x v="154"/>
    <n v="17"/>
    <n v="2507.75"/>
    <x v="0"/>
    <x v="0"/>
    <x v="0"/>
    <x v="0"/>
    <s v="Online"/>
  </r>
  <r>
    <x v="2883"/>
    <s v="M0028"/>
    <x v="154"/>
    <n v="15"/>
    <n v="4339.1000000000004"/>
    <x v="1"/>
    <x v="0"/>
    <x v="4"/>
    <x v="0"/>
    <s v="Online"/>
  </r>
  <r>
    <x v="2884"/>
    <s v="M0002"/>
    <x v="154"/>
    <n v="8"/>
    <n v="27342.22"/>
    <x v="0"/>
    <x v="0"/>
    <x v="0"/>
    <x v="0"/>
    <s v="POS"/>
  </r>
  <r>
    <x v="2885"/>
    <s v="M0033"/>
    <x v="154"/>
    <n v="10"/>
    <n v="24650.86"/>
    <x v="0"/>
    <x v="1"/>
    <x v="0"/>
    <x v="4"/>
    <s v="POS"/>
  </r>
  <r>
    <x v="2886"/>
    <s v="M0005"/>
    <x v="154"/>
    <n v="13"/>
    <n v="2222.09"/>
    <x v="0"/>
    <x v="1"/>
    <x v="0"/>
    <x v="4"/>
    <s v="Online"/>
  </r>
  <r>
    <x v="2887"/>
    <s v="M0001"/>
    <x v="154"/>
    <n v="20"/>
    <n v="50654.69"/>
    <x v="0"/>
    <x v="1"/>
    <x v="0"/>
    <x v="0"/>
    <s v="POS"/>
  </r>
  <r>
    <x v="2888"/>
    <s v="M0018"/>
    <x v="154"/>
    <n v="9"/>
    <n v="3679.2"/>
    <x v="0"/>
    <x v="0"/>
    <x v="0"/>
    <x v="2"/>
    <s v="Online"/>
  </r>
  <r>
    <x v="2889"/>
    <s v="M0004"/>
    <x v="154"/>
    <n v="11"/>
    <n v="794.73"/>
    <x v="0"/>
    <x v="1"/>
    <x v="0"/>
    <x v="4"/>
    <s v="POS"/>
  </r>
  <r>
    <x v="2890"/>
    <s v="M0022"/>
    <x v="154"/>
    <n v="10"/>
    <n v="554.54999999999995"/>
    <x v="0"/>
    <x v="2"/>
    <x v="0"/>
    <x v="2"/>
    <s v="Online"/>
  </r>
  <r>
    <x v="2891"/>
    <s v="M0004"/>
    <x v="154"/>
    <n v="17"/>
    <n v="2731.53"/>
    <x v="0"/>
    <x v="1"/>
    <x v="0"/>
    <x v="4"/>
    <s v="POS"/>
  </r>
  <r>
    <x v="2892"/>
    <s v="M0034"/>
    <x v="155"/>
    <n v="11"/>
    <n v="42020.37"/>
    <x v="0"/>
    <x v="1"/>
    <x v="0"/>
    <x v="4"/>
    <s v="Online"/>
  </r>
  <r>
    <x v="2893"/>
    <s v="M0034"/>
    <x v="155"/>
    <n v="10"/>
    <n v="13645.36"/>
    <x v="0"/>
    <x v="2"/>
    <x v="0"/>
    <x v="4"/>
    <s v="POS"/>
  </r>
  <r>
    <x v="2894"/>
    <s v="M0047"/>
    <x v="155"/>
    <n v="13"/>
    <n v="7021.05"/>
    <x v="0"/>
    <x v="1"/>
    <x v="0"/>
    <x v="0"/>
    <s v="POS"/>
  </r>
  <r>
    <x v="2895"/>
    <s v="M0046"/>
    <x v="155"/>
    <n v="7"/>
    <n v="23978.51"/>
    <x v="0"/>
    <x v="2"/>
    <x v="0"/>
    <x v="2"/>
    <s v="Online"/>
  </r>
  <r>
    <x v="2896"/>
    <s v="M0001"/>
    <x v="155"/>
    <n v="12"/>
    <n v="50090.23"/>
    <x v="0"/>
    <x v="2"/>
    <x v="0"/>
    <x v="0"/>
    <s v="POS"/>
  </r>
  <r>
    <x v="2897"/>
    <s v="M0030"/>
    <x v="155"/>
    <n v="17"/>
    <n v="1985.66"/>
    <x v="0"/>
    <x v="3"/>
    <x v="0"/>
    <x v="1"/>
    <s v="POS"/>
  </r>
  <r>
    <x v="2898"/>
    <s v="M0004"/>
    <x v="155"/>
    <n v="8"/>
    <n v="4401.67"/>
    <x v="0"/>
    <x v="2"/>
    <x v="0"/>
    <x v="4"/>
    <s v="Online"/>
  </r>
  <r>
    <x v="2899"/>
    <s v="M0015"/>
    <x v="155"/>
    <n v="17"/>
    <n v="160.62"/>
    <x v="1"/>
    <x v="1"/>
    <x v="7"/>
    <x v="4"/>
    <s v="Online"/>
  </r>
  <r>
    <x v="2900"/>
    <s v="M0009"/>
    <x v="155"/>
    <n v="20"/>
    <n v="597.36"/>
    <x v="2"/>
    <x v="1"/>
    <x v="0"/>
    <x v="0"/>
    <s v="Online"/>
  </r>
  <r>
    <x v="2901"/>
    <s v="M0041"/>
    <x v="155"/>
    <n v="9"/>
    <n v="5853.39"/>
    <x v="0"/>
    <x v="2"/>
    <x v="0"/>
    <x v="3"/>
    <s v="POS"/>
  </r>
  <r>
    <x v="2902"/>
    <s v="M0014"/>
    <x v="155"/>
    <n v="14"/>
    <n v="31607.14"/>
    <x v="0"/>
    <x v="3"/>
    <x v="0"/>
    <x v="0"/>
    <s v="Online"/>
  </r>
  <r>
    <x v="2903"/>
    <s v="M0033"/>
    <x v="155"/>
    <n v="11"/>
    <n v="47893.13"/>
    <x v="1"/>
    <x v="0"/>
    <x v="6"/>
    <x v="4"/>
    <s v="POS"/>
  </r>
  <r>
    <x v="2904"/>
    <s v="M0018"/>
    <x v="155"/>
    <n v="18"/>
    <n v="3957.71"/>
    <x v="0"/>
    <x v="3"/>
    <x v="0"/>
    <x v="2"/>
    <s v="POS"/>
  </r>
  <r>
    <x v="2905"/>
    <s v="M0001"/>
    <x v="155"/>
    <n v="9"/>
    <n v="44631.12"/>
    <x v="0"/>
    <x v="0"/>
    <x v="0"/>
    <x v="0"/>
    <s v="POS"/>
  </r>
  <r>
    <x v="2906"/>
    <s v="M0040"/>
    <x v="155"/>
    <n v="10"/>
    <n v="37270.769999999997"/>
    <x v="0"/>
    <x v="2"/>
    <x v="0"/>
    <x v="3"/>
    <s v="Online"/>
  </r>
  <r>
    <x v="2907"/>
    <s v="M0016"/>
    <x v="155"/>
    <n v="14"/>
    <n v="16189.56"/>
    <x v="0"/>
    <x v="3"/>
    <x v="0"/>
    <x v="4"/>
    <s v="POS"/>
  </r>
  <r>
    <x v="2908"/>
    <s v="M0031"/>
    <x v="155"/>
    <n v="11"/>
    <n v="2746.07"/>
    <x v="0"/>
    <x v="1"/>
    <x v="0"/>
    <x v="3"/>
    <s v="POS"/>
  </r>
  <r>
    <x v="2909"/>
    <s v="M0046"/>
    <x v="155"/>
    <n v="17"/>
    <n v="29340.42"/>
    <x v="0"/>
    <x v="0"/>
    <x v="0"/>
    <x v="2"/>
    <s v="Online"/>
  </r>
  <r>
    <x v="2910"/>
    <s v="M0003"/>
    <x v="155"/>
    <n v="16"/>
    <n v="94.01"/>
    <x v="0"/>
    <x v="3"/>
    <x v="0"/>
    <x v="3"/>
    <s v="POS"/>
  </r>
  <r>
    <x v="2911"/>
    <s v="M0017"/>
    <x v="156"/>
    <n v="13"/>
    <n v="54004.35"/>
    <x v="0"/>
    <x v="2"/>
    <x v="0"/>
    <x v="2"/>
    <s v="Online"/>
  </r>
  <r>
    <x v="2912"/>
    <s v="M0042"/>
    <x v="156"/>
    <n v="10"/>
    <n v="2207.52"/>
    <x v="0"/>
    <x v="1"/>
    <x v="0"/>
    <x v="2"/>
    <s v="POS"/>
  </r>
  <r>
    <x v="2913"/>
    <s v="M0034"/>
    <x v="156"/>
    <n v="13"/>
    <n v="8536.11"/>
    <x v="0"/>
    <x v="2"/>
    <x v="0"/>
    <x v="4"/>
    <s v="POS"/>
  </r>
  <r>
    <x v="2914"/>
    <s v="M0019"/>
    <x v="156"/>
    <n v="13"/>
    <n v="11526.22"/>
    <x v="0"/>
    <x v="1"/>
    <x v="0"/>
    <x v="0"/>
    <s v="Online"/>
  </r>
  <r>
    <x v="2915"/>
    <s v="M0046"/>
    <x v="156"/>
    <n v="6"/>
    <n v="24896.400000000001"/>
    <x v="0"/>
    <x v="0"/>
    <x v="0"/>
    <x v="2"/>
    <s v="POS"/>
  </r>
  <r>
    <x v="2916"/>
    <s v="M0001"/>
    <x v="156"/>
    <n v="9"/>
    <n v="31899.88"/>
    <x v="0"/>
    <x v="2"/>
    <x v="0"/>
    <x v="0"/>
    <s v="Online"/>
  </r>
  <r>
    <x v="2917"/>
    <s v="M0041"/>
    <x v="156"/>
    <n v="12"/>
    <n v="13999.64"/>
    <x v="0"/>
    <x v="2"/>
    <x v="0"/>
    <x v="3"/>
    <s v="Online"/>
  </r>
  <r>
    <x v="2918"/>
    <s v="M0050"/>
    <x v="156"/>
    <n v="18"/>
    <n v="1351.52"/>
    <x v="0"/>
    <x v="3"/>
    <x v="0"/>
    <x v="2"/>
    <s v="POS"/>
  </r>
  <r>
    <x v="2919"/>
    <s v="M0012"/>
    <x v="156"/>
    <n v="9"/>
    <n v="33867.79"/>
    <x v="0"/>
    <x v="1"/>
    <x v="0"/>
    <x v="0"/>
    <s v="POS"/>
  </r>
  <r>
    <x v="2920"/>
    <s v="M0043"/>
    <x v="156"/>
    <n v="16"/>
    <n v="25519.360000000001"/>
    <x v="0"/>
    <x v="0"/>
    <x v="0"/>
    <x v="3"/>
    <s v="POS"/>
  </r>
  <r>
    <x v="2921"/>
    <s v="M0030"/>
    <x v="156"/>
    <n v="12"/>
    <n v="5228.07"/>
    <x v="0"/>
    <x v="0"/>
    <x v="0"/>
    <x v="1"/>
    <s v="POS"/>
  </r>
  <r>
    <x v="2922"/>
    <s v="M0029"/>
    <x v="156"/>
    <n v="3"/>
    <n v="821.25"/>
    <x v="0"/>
    <x v="3"/>
    <x v="0"/>
    <x v="4"/>
    <s v="Online"/>
  </r>
  <r>
    <x v="2923"/>
    <s v="M0034"/>
    <x v="156"/>
    <n v="16"/>
    <n v="35407.33"/>
    <x v="0"/>
    <x v="1"/>
    <x v="0"/>
    <x v="4"/>
    <s v="Online"/>
  </r>
  <r>
    <x v="2924"/>
    <s v="M0025"/>
    <x v="156"/>
    <n v="23"/>
    <n v="15828.83"/>
    <x v="0"/>
    <x v="1"/>
    <x v="0"/>
    <x v="1"/>
    <s v="POS"/>
  </r>
  <r>
    <x v="2925"/>
    <s v="M0036"/>
    <x v="156"/>
    <n v="14"/>
    <n v="5348.49"/>
    <x v="0"/>
    <x v="1"/>
    <x v="0"/>
    <x v="0"/>
    <s v="POS"/>
  </r>
  <r>
    <x v="2926"/>
    <s v="M0001"/>
    <x v="156"/>
    <n v="23"/>
    <n v="35574.769999999997"/>
    <x v="0"/>
    <x v="2"/>
    <x v="0"/>
    <x v="0"/>
    <s v="POS"/>
  </r>
  <r>
    <x v="2927"/>
    <s v="M0001"/>
    <x v="156"/>
    <n v="21"/>
    <n v="45831"/>
    <x v="0"/>
    <x v="1"/>
    <x v="0"/>
    <x v="0"/>
    <s v="POS"/>
  </r>
  <r>
    <x v="2928"/>
    <s v="M0047"/>
    <x v="156"/>
    <n v="5"/>
    <n v="22386.81"/>
    <x v="0"/>
    <x v="2"/>
    <x v="0"/>
    <x v="0"/>
    <s v="Online"/>
  </r>
  <r>
    <x v="2929"/>
    <s v="M0001"/>
    <x v="157"/>
    <n v="13"/>
    <n v="22215.73"/>
    <x v="0"/>
    <x v="0"/>
    <x v="0"/>
    <x v="0"/>
    <s v="Online"/>
  </r>
  <r>
    <x v="2930"/>
    <s v="M0027"/>
    <x v="157"/>
    <n v="15"/>
    <n v="1644.12"/>
    <x v="0"/>
    <x v="1"/>
    <x v="0"/>
    <x v="3"/>
    <s v="Online"/>
  </r>
  <r>
    <x v="2931"/>
    <s v="M0023"/>
    <x v="157"/>
    <n v="21"/>
    <n v="3223.91"/>
    <x v="0"/>
    <x v="2"/>
    <x v="0"/>
    <x v="1"/>
    <s v="POS"/>
  </r>
  <r>
    <x v="2932"/>
    <s v="M0036"/>
    <x v="157"/>
    <n v="10"/>
    <n v="1597.24"/>
    <x v="0"/>
    <x v="2"/>
    <x v="0"/>
    <x v="0"/>
    <s v="POS"/>
  </r>
  <r>
    <x v="2933"/>
    <s v="M0028"/>
    <x v="157"/>
    <n v="17"/>
    <n v="34614.18"/>
    <x v="0"/>
    <x v="1"/>
    <x v="0"/>
    <x v="0"/>
    <s v="POS"/>
  </r>
  <r>
    <x v="2934"/>
    <s v="M0014"/>
    <x v="157"/>
    <n v="16"/>
    <n v="20023.02"/>
    <x v="0"/>
    <x v="1"/>
    <x v="0"/>
    <x v="0"/>
    <s v="POS"/>
  </r>
  <r>
    <x v="2935"/>
    <s v="M0017"/>
    <x v="157"/>
    <n v="15"/>
    <n v="19902.41"/>
    <x v="0"/>
    <x v="1"/>
    <x v="0"/>
    <x v="2"/>
    <s v="Online"/>
  </r>
  <r>
    <x v="2936"/>
    <s v="M0003"/>
    <x v="157"/>
    <n v="7"/>
    <n v="4573.41"/>
    <x v="0"/>
    <x v="0"/>
    <x v="0"/>
    <x v="3"/>
    <s v="Online"/>
  </r>
  <r>
    <x v="2937"/>
    <s v="M0025"/>
    <x v="157"/>
    <n v="20"/>
    <n v="38832.33"/>
    <x v="0"/>
    <x v="2"/>
    <x v="0"/>
    <x v="1"/>
    <s v="Online"/>
  </r>
  <r>
    <x v="2938"/>
    <s v="M0018"/>
    <x v="157"/>
    <n v="20"/>
    <n v="2158.62"/>
    <x v="0"/>
    <x v="1"/>
    <x v="0"/>
    <x v="2"/>
    <s v="POS"/>
  </r>
  <r>
    <x v="2939"/>
    <s v="M0048"/>
    <x v="157"/>
    <n v="18"/>
    <n v="23659.55"/>
    <x v="1"/>
    <x v="0"/>
    <x v="4"/>
    <x v="1"/>
    <s v="Online"/>
  </r>
  <r>
    <x v="2940"/>
    <s v="M0041"/>
    <x v="157"/>
    <n v="19"/>
    <n v="45437.29"/>
    <x v="0"/>
    <x v="3"/>
    <x v="0"/>
    <x v="3"/>
    <s v="POS"/>
  </r>
  <r>
    <x v="2941"/>
    <s v="M0046"/>
    <x v="157"/>
    <n v="8"/>
    <n v="29512.1"/>
    <x v="0"/>
    <x v="3"/>
    <x v="0"/>
    <x v="2"/>
    <s v="Online"/>
  </r>
  <r>
    <x v="2942"/>
    <s v="M0016"/>
    <x v="157"/>
    <n v="13"/>
    <n v="2201.38"/>
    <x v="0"/>
    <x v="3"/>
    <x v="0"/>
    <x v="4"/>
    <s v="POS"/>
  </r>
  <r>
    <x v="2943"/>
    <s v="M0030"/>
    <x v="157"/>
    <n v="11"/>
    <n v="5630.23"/>
    <x v="0"/>
    <x v="1"/>
    <x v="0"/>
    <x v="1"/>
    <s v="POS"/>
  </r>
  <r>
    <x v="2944"/>
    <s v="M0047"/>
    <x v="157"/>
    <n v="8"/>
    <n v="30732.639999999999"/>
    <x v="0"/>
    <x v="3"/>
    <x v="0"/>
    <x v="0"/>
    <s v="Online"/>
  </r>
  <r>
    <x v="2945"/>
    <s v="M0028"/>
    <x v="157"/>
    <n v="8"/>
    <n v="30657.07"/>
    <x v="0"/>
    <x v="0"/>
    <x v="0"/>
    <x v="0"/>
    <s v="Online"/>
  </r>
  <r>
    <x v="2946"/>
    <s v="M0008"/>
    <x v="157"/>
    <n v="19"/>
    <n v="1876.96"/>
    <x v="0"/>
    <x v="1"/>
    <x v="0"/>
    <x v="2"/>
    <s v="Online"/>
  </r>
  <r>
    <x v="2947"/>
    <s v="M0039"/>
    <x v="157"/>
    <n v="19"/>
    <n v="52126.48"/>
    <x v="0"/>
    <x v="1"/>
    <x v="0"/>
    <x v="0"/>
    <s v="Online"/>
  </r>
  <r>
    <x v="2948"/>
    <s v="M0033"/>
    <x v="157"/>
    <n v="22"/>
    <n v="4481.28"/>
    <x v="0"/>
    <x v="1"/>
    <x v="0"/>
    <x v="4"/>
    <s v="POS"/>
  </r>
  <r>
    <x v="2949"/>
    <s v="M0036"/>
    <x v="157"/>
    <n v="12"/>
    <n v="938.22"/>
    <x v="0"/>
    <x v="0"/>
    <x v="0"/>
    <x v="0"/>
    <s v="POS"/>
  </r>
  <r>
    <x v="2950"/>
    <s v="M0042"/>
    <x v="157"/>
    <n v="10"/>
    <n v="2162"/>
    <x v="0"/>
    <x v="1"/>
    <x v="0"/>
    <x v="2"/>
    <s v="Online"/>
  </r>
  <r>
    <x v="2951"/>
    <s v="M0004"/>
    <x v="157"/>
    <n v="20"/>
    <n v="3100.66"/>
    <x v="0"/>
    <x v="2"/>
    <x v="0"/>
    <x v="4"/>
    <s v="Online"/>
  </r>
  <r>
    <x v="2952"/>
    <s v="M0004"/>
    <x v="158"/>
    <n v="20"/>
    <n v="1306.3399999999999"/>
    <x v="1"/>
    <x v="0"/>
    <x v="7"/>
    <x v="4"/>
    <s v="Online"/>
  </r>
  <r>
    <x v="2953"/>
    <s v="M0019"/>
    <x v="158"/>
    <n v="7"/>
    <n v="31738.79"/>
    <x v="0"/>
    <x v="1"/>
    <x v="0"/>
    <x v="0"/>
    <s v="POS"/>
  </r>
  <r>
    <x v="2954"/>
    <s v="M0014"/>
    <x v="158"/>
    <n v="10"/>
    <n v="52592.56"/>
    <x v="0"/>
    <x v="3"/>
    <x v="0"/>
    <x v="0"/>
    <s v="POS"/>
  </r>
  <r>
    <x v="2955"/>
    <s v="M0039"/>
    <x v="158"/>
    <n v="11"/>
    <n v="22291.71"/>
    <x v="0"/>
    <x v="1"/>
    <x v="0"/>
    <x v="0"/>
    <s v="Online"/>
  </r>
  <r>
    <x v="2956"/>
    <s v="M0039"/>
    <x v="158"/>
    <n v="9"/>
    <n v="2026.36"/>
    <x v="0"/>
    <x v="2"/>
    <x v="0"/>
    <x v="0"/>
    <s v="POS"/>
  </r>
  <r>
    <x v="2957"/>
    <s v="M0003"/>
    <x v="158"/>
    <n v="7"/>
    <n v="4416.43"/>
    <x v="0"/>
    <x v="2"/>
    <x v="0"/>
    <x v="3"/>
    <s v="POS"/>
  </r>
  <r>
    <x v="2958"/>
    <s v="M0005"/>
    <x v="158"/>
    <n v="9"/>
    <n v="27.82"/>
    <x v="1"/>
    <x v="3"/>
    <x v="5"/>
    <x v="4"/>
    <s v="POS"/>
  </r>
  <r>
    <x v="2959"/>
    <s v="M0019"/>
    <x v="158"/>
    <n v="13"/>
    <n v="18753.87"/>
    <x v="0"/>
    <x v="0"/>
    <x v="0"/>
    <x v="0"/>
    <s v="Online"/>
  </r>
  <r>
    <x v="2960"/>
    <s v="M0008"/>
    <x v="158"/>
    <n v="13"/>
    <n v="4890.97"/>
    <x v="0"/>
    <x v="1"/>
    <x v="0"/>
    <x v="2"/>
    <s v="Online"/>
  </r>
  <r>
    <x v="2961"/>
    <s v="M0003"/>
    <x v="158"/>
    <n v="8"/>
    <n v="3926.68"/>
    <x v="0"/>
    <x v="1"/>
    <x v="0"/>
    <x v="3"/>
    <s v="POS"/>
  </r>
  <r>
    <x v="2962"/>
    <s v="M0029"/>
    <x v="158"/>
    <n v="19"/>
    <n v="3576.7"/>
    <x v="0"/>
    <x v="3"/>
    <x v="0"/>
    <x v="4"/>
    <s v="POS"/>
  </r>
  <r>
    <x v="2963"/>
    <s v="M0046"/>
    <x v="158"/>
    <n v="12"/>
    <n v="2795.98"/>
    <x v="0"/>
    <x v="0"/>
    <x v="0"/>
    <x v="2"/>
    <s v="POS"/>
  </r>
  <r>
    <x v="2964"/>
    <s v="M0018"/>
    <x v="158"/>
    <n v="18"/>
    <n v="2607.92"/>
    <x v="0"/>
    <x v="0"/>
    <x v="0"/>
    <x v="2"/>
    <s v="Online"/>
  </r>
  <r>
    <x v="2965"/>
    <s v="M0009"/>
    <x v="158"/>
    <n v="8"/>
    <n v="2035.81"/>
    <x v="0"/>
    <x v="0"/>
    <x v="0"/>
    <x v="0"/>
    <s v="POS"/>
  </r>
  <r>
    <x v="2966"/>
    <s v="M0032"/>
    <x v="158"/>
    <n v="19"/>
    <n v="18487.990000000002"/>
    <x v="1"/>
    <x v="0"/>
    <x v="4"/>
    <x v="3"/>
    <s v="Online"/>
  </r>
  <r>
    <x v="2967"/>
    <s v="M0012"/>
    <x v="158"/>
    <n v="11"/>
    <n v="20899.919999999998"/>
    <x v="0"/>
    <x v="1"/>
    <x v="0"/>
    <x v="0"/>
    <s v="POS"/>
  </r>
  <r>
    <x v="2968"/>
    <s v="M0042"/>
    <x v="158"/>
    <n v="10"/>
    <n v="443.2"/>
    <x v="0"/>
    <x v="0"/>
    <x v="0"/>
    <x v="2"/>
    <s v="POS"/>
  </r>
  <r>
    <x v="2969"/>
    <s v="M0042"/>
    <x v="158"/>
    <n v="9"/>
    <n v="2680.53"/>
    <x v="0"/>
    <x v="3"/>
    <x v="0"/>
    <x v="2"/>
    <s v="POS"/>
  </r>
  <r>
    <x v="2970"/>
    <s v="M0039"/>
    <x v="158"/>
    <n v="8"/>
    <n v="25064.14"/>
    <x v="0"/>
    <x v="0"/>
    <x v="0"/>
    <x v="0"/>
    <s v="POS"/>
  </r>
  <r>
    <x v="2971"/>
    <s v="M0017"/>
    <x v="158"/>
    <n v="9"/>
    <n v="19905.72"/>
    <x v="0"/>
    <x v="3"/>
    <x v="0"/>
    <x v="2"/>
    <s v="Online"/>
  </r>
  <r>
    <x v="2972"/>
    <s v="M0049"/>
    <x v="158"/>
    <n v="13"/>
    <n v="42586.42"/>
    <x v="0"/>
    <x v="3"/>
    <x v="0"/>
    <x v="0"/>
    <s v="POS"/>
  </r>
  <r>
    <x v="2973"/>
    <s v="M0012"/>
    <x v="159"/>
    <n v="7"/>
    <n v="4312.6400000000003"/>
    <x v="0"/>
    <x v="2"/>
    <x v="0"/>
    <x v="0"/>
    <s v="Online"/>
  </r>
  <r>
    <x v="2974"/>
    <s v="M0033"/>
    <x v="159"/>
    <n v="14"/>
    <n v="4141.8100000000004"/>
    <x v="0"/>
    <x v="3"/>
    <x v="0"/>
    <x v="4"/>
    <s v="Online"/>
  </r>
  <r>
    <x v="2975"/>
    <s v="M0014"/>
    <x v="159"/>
    <n v="16"/>
    <n v="43176.62"/>
    <x v="0"/>
    <x v="1"/>
    <x v="0"/>
    <x v="0"/>
    <s v="POS"/>
  </r>
  <r>
    <x v="2976"/>
    <s v="M0004"/>
    <x v="159"/>
    <n v="9"/>
    <n v="907.4"/>
    <x v="0"/>
    <x v="2"/>
    <x v="0"/>
    <x v="4"/>
    <s v="POS"/>
  </r>
  <r>
    <x v="2977"/>
    <s v="M0011"/>
    <x v="159"/>
    <n v="15"/>
    <n v="31683.05"/>
    <x v="0"/>
    <x v="0"/>
    <x v="0"/>
    <x v="1"/>
    <s v="Online"/>
  </r>
  <r>
    <x v="2978"/>
    <s v="M0005"/>
    <x v="159"/>
    <n v="18"/>
    <n v="1767.81"/>
    <x v="0"/>
    <x v="1"/>
    <x v="0"/>
    <x v="4"/>
    <s v="Online"/>
  </r>
  <r>
    <x v="2979"/>
    <s v="M0040"/>
    <x v="159"/>
    <n v="17"/>
    <n v="31870.9"/>
    <x v="0"/>
    <x v="1"/>
    <x v="0"/>
    <x v="3"/>
    <s v="POS"/>
  </r>
  <r>
    <x v="2980"/>
    <s v="M0027"/>
    <x v="159"/>
    <n v="18"/>
    <n v="765.48"/>
    <x v="0"/>
    <x v="3"/>
    <x v="0"/>
    <x v="3"/>
    <s v="POS"/>
  </r>
  <r>
    <x v="2981"/>
    <s v="M0049"/>
    <x v="159"/>
    <n v="6"/>
    <n v="46358.2"/>
    <x v="0"/>
    <x v="3"/>
    <x v="0"/>
    <x v="0"/>
    <s v="POS"/>
  </r>
  <r>
    <x v="2982"/>
    <s v="M0028"/>
    <x v="159"/>
    <n v="16"/>
    <n v="38751.53"/>
    <x v="0"/>
    <x v="0"/>
    <x v="0"/>
    <x v="0"/>
    <s v="Online"/>
  </r>
  <r>
    <x v="2983"/>
    <s v="M0033"/>
    <x v="159"/>
    <n v="17"/>
    <n v="49137.24"/>
    <x v="0"/>
    <x v="2"/>
    <x v="0"/>
    <x v="4"/>
    <s v="POS"/>
  </r>
  <r>
    <x v="2984"/>
    <s v="M0012"/>
    <x v="159"/>
    <n v="7"/>
    <n v="18257.04"/>
    <x v="0"/>
    <x v="2"/>
    <x v="0"/>
    <x v="0"/>
    <s v="POS"/>
  </r>
  <r>
    <x v="2985"/>
    <s v="M0027"/>
    <x v="159"/>
    <n v="21"/>
    <n v="2438.6999999999998"/>
    <x v="0"/>
    <x v="2"/>
    <x v="0"/>
    <x v="3"/>
    <s v="POS"/>
  </r>
  <r>
    <x v="2986"/>
    <s v="M0019"/>
    <x v="159"/>
    <n v="13"/>
    <n v="25053.86"/>
    <x v="0"/>
    <x v="3"/>
    <x v="0"/>
    <x v="0"/>
    <s v="Online"/>
  </r>
  <r>
    <x v="2987"/>
    <s v="M0031"/>
    <x v="159"/>
    <n v="19"/>
    <n v="4781.1099999999997"/>
    <x v="0"/>
    <x v="1"/>
    <x v="0"/>
    <x v="3"/>
    <s v="POS"/>
  </r>
  <r>
    <x v="2988"/>
    <s v="M0017"/>
    <x v="159"/>
    <n v="22"/>
    <n v="8202.2900000000009"/>
    <x v="0"/>
    <x v="3"/>
    <x v="0"/>
    <x v="2"/>
    <s v="POS"/>
  </r>
  <r>
    <x v="2989"/>
    <s v="M0023"/>
    <x v="159"/>
    <n v="15"/>
    <n v="800.59"/>
    <x v="1"/>
    <x v="0"/>
    <x v="7"/>
    <x v="1"/>
    <s v="Online"/>
  </r>
  <r>
    <x v="2990"/>
    <s v="M0026"/>
    <x v="160"/>
    <n v="11"/>
    <n v="55856.15"/>
    <x v="0"/>
    <x v="1"/>
    <x v="0"/>
    <x v="2"/>
    <s v="POS"/>
  </r>
  <r>
    <x v="2991"/>
    <s v="M0019"/>
    <x v="160"/>
    <n v="17"/>
    <n v="44457.5"/>
    <x v="0"/>
    <x v="2"/>
    <x v="0"/>
    <x v="0"/>
    <s v="Online"/>
  </r>
  <r>
    <x v="2992"/>
    <s v="M0029"/>
    <x v="160"/>
    <n v="6"/>
    <n v="3427.01"/>
    <x v="0"/>
    <x v="1"/>
    <x v="0"/>
    <x v="4"/>
    <s v="POS"/>
  </r>
  <r>
    <x v="2993"/>
    <s v="M0035"/>
    <x v="160"/>
    <n v="11"/>
    <n v="1404.62"/>
    <x v="0"/>
    <x v="2"/>
    <x v="0"/>
    <x v="3"/>
    <s v="POS"/>
  </r>
  <r>
    <x v="2994"/>
    <s v="M0048"/>
    <x v="160"/>
    <n v="11"/>
    <n v="50908.85"/>
    <x v="0"/>
    <x v="2"/>
    <x v="0"/>
    <x v="1"/>
    <s v="Online"/>
  </r>
  <r>
    <x v="2995"/>
    <s v="M0010"/>
    <x v="160"/>
    <n v="21"/>
    <n v="3901.29"/>
    <x v="0"/>
    <x v="2"/>
    <x v="0"/>
    <x v="2"/>
    <s v="POS"/>
  </r>
  <r>
    <x v="2996"/>
    <s v="M0042"/>
    <x v="160"/>
    <n v="22"/>
    <n v="218.12"/>
    <x v="0"/>
    <x v="2"/>
    <x v="0"/>
    <x v="2"/>
    <s v="Online"/>
  </r>
  <r>
    <x v="2997"/>
    <s v="M0005"/>
    <x v="160"/>
    <n v="8"/>
    <n v="3534.15"/>
    <x v="0"/>
    <x v="0"/>
    <x v="0"/>
    <x v="4"/>
    <s v="Online"/>
  </r>
  <r>
    <x v="2998"/>
    <s v="M0029"/>
    <x v="160"/>
    <n v="18"/>
    <n v="2620.35"/>
    <x v="0"/>
    <x v="3"/>
    <x v="0"/>
    <x v="4"/>
    <s v="Online"/>
  </r>
  <r>
    <x v="2999"/>
    <s v="M0016"/>
    <x v="160"/>
    <n v="14"/>
    <n v="18795.759999999998"/>
    <x v="0"/>
    <x v="2"/>
    <x v="0"/>
    <x v="4"/>
    <s v="POS"/>
  </r>
  <r>
    <x v="3000"/>
    <s v="M0024"/>
    <x v="160"/>
    <n v="20"/>
    <n v="41259.53"/>
    <x v="0"/>
    <x v="3"/>
    <x v="0"/>
    <x v="4"/>
    <s v="POS"/>
  </r>
  <r>
    <x v="3001"/>
    <s v="M0021"/>
    <x v="160"/>
    <n v="16"/>
    <n v="1101.3"/>
    <x v="0"/>
    <x v="3"/>
    <x v="0"/>
    <x v="4"/>
    <s v="Online"/>
  </r>
  <r>
    <x v="3002"/>
    <s v="M0044"/>
    <x v="160"/>
    <n v="6"/>
    <n v="2190.21"/>
    <x v="0"/>
    <x v="1"/>
    <x v="0"/>
    <x v="0"/>
    <s v="POS"/>
  </r>
  <r>
    <x v="3003"/>
    <s v="M0047"/>
    <x v="160"/>
    <n v="16"/>
    <n v="48707.53"/>
    <x v="0"/>
    <x v="3"/>
    <x v="0"/>
    <x v="0"/>
    <s v="POS"/>
  </r>
  <r>
    <x v="3004"/>
    <s v="M0021"/>
    <x v="160"/>
    <n v="14"/>
    <n v="2618.52"/>
    <x v="0"/>
    <x v="2"/>
    <x v="0"/>
    <x v="4"/>
    <s v="POS"/>
  </r>
  <r>
    <x v="3005"/>
    <s v="M0002"/>
    <x v="160"/>
    <n v="12"/>
    <n v="25415.79"/>
    <x v="0"/>
    <x v="2"/>
    <x v="0"/>
    <x v="0"/>
    <s v="POS"/>
  </r>
  <r>
    <x v="3006"/>
    <s v="M0028"/>
    <x v="160"/>
    <n v="5"/>
    <n v="6563.05"/>
    <x v="1"/>
    <x v="3"/>
    <x v="1"/>
    <x v="0"/>
    <s v="Online"/>
  </r>
  <r>
    <x v="3007"/>
    <s v="M0018"/>
    <x v="160"/>
    <n v="10"/>
    <n v="3548.23"/>
    <x v="0"/>
    <x v="2"/>
    <x v="0"/>
    <x v="2"/>
    <s v="POS"/>
  </r>
  <r>
    <x v="3008"/>
    <s v="M0037"/>
    <x v="160"/>
    <n v="9"/>
    <n v="52833.62"/>
    <x v="0"/>
    <x v="0"/>
    <x v="0"/>
    <x v="0"/>
    <s v="Online"/>
  </r>
  <r>
    <x v="3009"/>
    <s v="M0035"/>
    <x v="160"/>
    <n v="13"/>
    <n v="2835.03"/>
    <x v="0"/>
    <x v="2"/>
    <x v="0"/>
    <x v="3"/>
    <s v="POS"/>
  </r>
  <r>
    <x v="3010"/>
    <s v="M0039"/>
    <x v="160"/>
    <n v="6"/>
    <n v="44678.83"/>
    <x v="0"/>
    <x v="1"/>
    <x v="0"/>
    <x v="0"/>
    <s v="Online"/>
  </r>
  <r>
    <x v="3011"/>
    <s v="M0003"/>
    <x v="160"/>
    <n v="15"/>
    <n v="1613.87"/>
    <x v="0"/>
    <x v="2"/>
    <x v="0"/>
    <x v="3"/>
    <s v="Online"/>
  </r>
  <r>
    <x v="3012"/>
    <s v="M0019"/>
    <x v="161"/>
    <n v="22"/>
    <n v="25047.119999999999"/>
    <x v="0"/>
    <x v="0"/>
    <x v="0"/>
    <x v="0"/>
    <s v="Online"/>
  </r>
  <r>
    <x v="3013"/>
    <s v="M0008"/>
    <x v="161"/>
    <n v="11"/>
    <n v="1425.64"/>
    <x v="0"/>
    <x v="1"/>
    <x v="0"/>
    <x v="2"/>
    <s v="POS"/>
  </r>
  <r>
    <x v="3014"/>
    <s v="M0005"/>
    <x v="161"/>
    <n v="6"/>
    <n v="3500.13"/>
    <x v="2"/>
    <x v="1"/>
    <x v="0"/>
    <x v="4"/>
    <s v="POS"/>
  </r>
  <r>
    <x v="3015"/>
    <s v="M0050"/>
    <x v="161"/>
    <n v="14"/>
    <n v="110.44"/>
    <x v="0"/>
    <x v="3"/>
    <x v="0"/>
    <x v="2"/>
    <s v="Online"/>
  </r>
  <r>
    <x v="3016"/>
    <s v="M0029"/>
    <x v="161"/>
    <n v="14"/>
    <n v="4681.2700000000004"/>
    <x v="2"/>
    <x v="1"/>
    <x v="0"/>
    <x v="4"/>
    <s v="POS"/>
  </r>
  <r>
    <x v="3017"/>
    <s v="M0022"/>
    <x v="161"/>
    <n v="13"/>
    <n v="3893.09"/>
    <x v="0"/>
    <x v="3"/>
    <x v="0"/>
    <x v="2"/>
    <s v="POS"/>
  </r>
  <r>
    <x v="3018"/>
    <s v="M0031"/>
    <x v="161"/>
    <n v="17"/>
    <n v="969.98"/>
    <x v="0"/>
    <x v="1"/>
    <x v="0"/>
    <x v="3"/>
    <s v="POS"/>
  </r>
  <r>
    <x v="3019"/>
    <s v="M0024"/>
    <x v="161"/>
    <n v="7"/>
    <n v="14818.51"/>
    <x v="2"/>
    <x v="2"/>
    <x v="0"/>
    <x v="4"/>
    <s v="Online"/>
  </r>
  <r>
    <x v="3020"/>
    <s v="M0014"/>
    <x v="161"/>
    <n v="8"/>
    <n v="31505.39"/>
    <x v="0"/>
    <x v="2"/>
    <x v="0"/>
    <x v="0"/>
    <s v="Online"/>
  </r>
  <r>
    <x v="3021"/>
    <s v="M0050"/>
    <x v="161"/>
    <n v="14"/>
    <n v="78.94"/>
    <x v="0"/>
    <x v="1"/>
    <x v="0"/>
    <x v="2"/>
    <s v="POS"/>
  </r>
  <r>
    <x v="3022"/>
    <s v="M0049"/>
    <x v="161"/>
    <n v="15"/>
    <n v="35766.480000000003"/>
    <x v="1"/>
    <x v="0"/>
    <x v="4"/>
    <x v="0"/>
    <s v="Online"/>
  </r>
  <r>
    <x v="3023"/>
    <s v="M0018"/>
    <x v="161"/>
    <n v="12"/>
    <n v="1899.2"/>
    <x v="0"/>
    <x v="2"/>
    <x v="0"/>
    <x v="2"/>
    <s v="Online"/>
  </r>
  <r>
    <x v="3024"/>
    <s v="M0032"/>
    <x v="161"/>
    <n v="22"/>
    <n v="51227.73"/>
    <x v="1"/>
    <x v="0"/>
    <x v="7"/>
    <x v="3"/>
    <s v="Online"/>
  </r>
  <r>
    <x v="3025"/>
    <s v="M0044"/>
    <x v="161"/>
    <n v="20"/>
    <n v="2949.06"/>
    <x v="1"/>
    <x v="3"/>
    <x v="7"/>
    <x v="0"/>
    <s v="Online"/>
  </r>
  <r>
    <x v="3026"/>
    <s v="M0011"/>
    <x v="161"/>
    <n v="12"/>
    <n v="32703.07"/>
    <x v="0"/>
    <x v="1"/>
    <x v="0"/>
    <x v="1"/>
    <s v="POS"/>
  </r>
  <r>
    <x v="3027"/>
    <s v="M0039"/>
    <x v="161"/>
    <n v="9"/>
    <n v="25092.92"/>
    <x v="0"/>
    <x v="3"/>
    <x v="0"/>
    <x v="0"/>
    <s v="POS"/>
  </r>
  <r>
    <x v="3028"/>
    <s v="M0030"/>
    <x v="161"/>
    <n v="10"/>
    <n v="304.55"/>
    <x v="0"/>
    <x v="0"/>
    <x v="0"/>
    <x v="1"/>
    <s v="Online"/>
  </r>
  <r>
    <x v="3029"/>
    <s v="M0044"/>
    <x v="161"/>
    <n v="16"/>
    <n v="564.78"/>
    <x v="0"/>
    <x v="3"/>
    <x v="0"/>
    <x v="0"/>
    <s v="POS"/>
  </r>
  <r>
    <x v="3030"/>
    <s v="M0036"/>
    <x v="162"/>
    <n v="23"/>
    <n v="2500.58"/>
    <x v="0"/>
    <x v="3"/>
    <x v="0"/>
    <x v="0"/>
    <s v="Online"/>
  </r>
  <r>
    <x v="3031"/>
    <s v="M0036"/>
    <x v="162"/>
    <n v="5"/>
    <n v="5496.99"/>
    <x v="0"/>
    <x v="3"/>
    <x v="0"/>
    <x v="0"/>
    <s v="Online"/>
  </r>
  <r>
    <x v="3032"/>
    <s v="M0047"/>
    <x v="162"/>
    <n v="18"/>
    <n v="13510.42"/>
    <x v="0"/>
    <x v="2"/>
    <x v="0"/>
    <x v="0"/>
    <s v="POS"/>
  </r>
  <r>
    <x v="3033"/>
    <s v="M0016"/>
    <x v="162"/>
    <n v="18"/>
    <n v="22044.16"/>
    <x v="1"/>
    <x v="0"/>
    <x v="1"/>
    <x v="4"/>
    <s v="POS"/>
  </r>
  <r>
    <x v="3034"/>
    <s v="M0002"/>
    <x v="162"/>
    <n v="17"/>
    <n v="53381.68"/>
    <x v="0"/>
    <x v="2"/>
    <x v="0"/>
    <x v="0"/>
    <s v="Online"/>
  </r>
  <r>
    <x v="3035"/>
    <s v="M0015"/>
    <x v="162"/>
    <n v="22"/>
    <n v="600.36"/>
    <x v="0"/>
    <x v="1"/>
    <x v="0"/>
    <x v="4"/>
    <s v="POS"/>
  </r>
  <r>
    <x v="3036"/>
    <s v="M0007"/>
    <x v="162"/>
    <n v="12"/>
    <n v="4772.74"/>
    <x v="1"/>
    <x v="0"/>
    <x v="2"/>
    <x v="0"/>
    <s v="Online"/>
  </r>
  <r>
    <x v="3037"/>
    <s v="M0005"/>
    <x v="162"/>
    <n v="18"/>
    <n v="3086.86"/>
    <x v="0"/>
    <x v="1"/>
    <x v="0"/>
    <x v="4"/>
    <s v="Online"/>
  </r>
  <r>
    <x v="3038"/>
    <s v="M0006"/>
    <x v="162"/>
    <n v="10"/>
    <n v="2133.1999999999998"/>
    <x v="0"/>
    <x v="2"/>
    <x v="0"/>
    <x v="4"/>
    <s v="Online"/>
  </r>
  <r>
    <x v="3039"/>
    <s v="M0026"/>
    <x v="162"/>
    <n v="8"/>
    <n v="20552.990000000002"/>
    <x v="0"/>
    <x v="0"/>
    <x v="0"/>
    <x v="2"/>
    <s v="Online"/>
  </r>
  <r>
    <x v="3040"/>
    <s v="M0046"/>
    <x v="162"/>
    <n v="13"/>
    <n v="17926.96"/>
    <x v="0"/>
    <x v="2"/>
    <x v="0"/>
    <x v="2"/>
    <s v="Online"/>
  </r>
  <r>
    <x v="3041"/>
    <s v="M0011"/>
    <x v="162"/>
    <n v="18"/>
    <n v="21665.919999999998"/>
    <x v="1"/>
    <x v="0"/>
    <x v="5"/>
    <x v="1"/>
    <s v="Online"/>
  </r>
  <r>
    <x v="3042"/>
    <s v="M0024"/>
    <x v="162"/>
    <n v="16"/>
    <n v="6159.4"/>
    <x v="0"/>
    <x v="1"/>
    <x v="0"/>
    <x v="4"/>
    <s v="Online"/>
  </r>
  <r>
    <x v="3043"/>
    <s v="M0032"/>
    <x v="162"/>
    <n v="20"/>
    <n v="28381.3"/>
    <x v="0"/>
    <x v="3"/>
    <x v="0"/>
    <x v="3"/>
    <s v="Online"/>
  </r>
  <r>
    <x v="3044"/>
    <s v="M0050"/>
    <x v="163"/>
    <n v="18"/>
    <n v="3178.83"/>
    <x v="1"/>
    <x v="0"/>
    <x v="3"/>
    <x v="2"/>
    <s v="POS"/>
  </r>
  <r>
    <x v="3045"/>
    <s v="M0037"/>
    <x v="163"/>
    <n v="15"/>
    <n v="31505.48"/>
    <x v="0"/>
    <x v="0"/>
    <x v="0"/>
    <x v="0"/>
    <s v="Online"/>
  </r>
  <r>
    <x v="3046"/>
    <s v="M0024"/>
    <x v="163"/>
    <n v="9"/>
    <n v="5982.42"/>
    <x v="0"/>
    <x v="2"/>
    <x v="0"/>
    <x v="4"/>
    <s v="Online"/>
  </r>
  <r>
    <x v="3047"/>
    <s v="M0045"/>
    <x v="163"/>
    <n v="11"/>
    <n v="2778.25"/>
    <x v="0"/>
    <x v="2"/>
    <x v="0"/>
    <x v="1"/>
    <s v="Online"/>
  </r>
  <r>
    <x v="3048"/>
    <s v="M0029"/>
    <x v="163"/>
    <n v="12"/>
    <n v="5577.25"/>
    <x v="0"/>
    <x v="0"/>
    <x v="0"/>
    <x v="4"/>
    <s v="POS"/>
  </r>
  <r>
    <x v="3049"/>
    <s v="M0037"/>
    <x v="163"/>
    <n v="10"/>
    <n v="18779.48"/>
    <x v="0"/>
    <x v="3"/>
    <x v="0"/>
    <x v="0"/>
    <s v="POS"/>
  </r>
  <r>
    <x v="3050"/>
    <s v="M0011"/>
    <x v="163"/>
    <n v="18"/>
    <n v="51523.38"/>
    <x v="0"/>
    <x v="1"/>
    <x v="0"/>
    <x v="1"/>
    <s v="Online"/>
  </r>
  <r>
    <x v="3051"/>
    <s v="M0029"/>
    <x v="163"/>
    <n v="8"/>
    <n v="2050.12"/>
    <x v="2"/>
    <x v="0"/>
    <x v="0"/>
    <x v="4"/>
    <s v="Online"/>
  </r>
  <r>
    <x v="3052"/>
    <s v="M0016"/>
    <x v="163"/>
    <n v="11"/>
    <n v="41984.03"/>
    <x v="0"/>
    <x v="1"/>
    <x v="0"/>
    <x v="4"/>
    <s v="Online"/>
  </r>
  <r>
    <x v="3053"/>
    <s v="M0011"/>
    <x v="163"/>
    <n v="10"/>
    <n v="10551.81"/>
    <x v="0"/>
    <x v="0"/>
    <x v="0"/>
    <x v="1"/>
    <s v="POS"/>
  </r>
  <r>
    <x v="3054"/>
    <s v="M0031"/>
    <x v="163"/>
    <n v="16"/>
    <n v="2347.6999999999998"/>
    <x v="0"/>
    <x v="0"/>
    <x v="0"/>
    <x v="3"/>
    <s v="Online"/>
  </r>
  <r>
    <x v="3055"/>
    <s v="M0022"/>
    <x v="163"/>
    <n v="12"/>
    <n v="3383.94"/>
    <x v="2"/>
    <x v="3"/>
    <x v="0"/>
    <x v="2"/>
    <s v="Online"/>
  </r>
  <r>
    <x v="3056"/>
    <s v="M0035"/>
    <x v="163"/>
    <n v="11"/>
    <n v="2745.35"/>
    <x v="0"/>
    <x v="2"/>
    <x v="0"/>
    <x v="3"/>
    <s v="Online"/>
  </r>
  <r>
    <x v="3057"/>
    <s v="M0043"/>
    <x v="163"/>
    <n v="9"/>
    <n v="32869.160000000003"/>
    <x v="0"/>
    <x v="1"/>
    <x v="0"/>
    <x v="3"/>
    <s v="Online"/>
  </r>
  <r>
    <x v="3058"/>
    <s v="M0024"/>
    <x v="163"/>
    <n v="9"/>
    <n v="54795.74"/>
    <x v="0"/>
    <x v="2"/>
    <x v="0"/>
    <x v="4"/>
    <s v="Online"/>
  </r>
  <r>
    <x v="3059"/>
    <s v="M0029"/>
    <x v="163"/>
    <n v="20"/>
    <n v="1029.58"/>
    <x v="0"/>
    <x v="1"/>
    <x v="0"/>
    <x v="4"/>
    <s v="POS"/>
  </r>
  <r>
    <x v="3060"/>
    <s v="M0020"/>
    <x v="163"/>
    <n v="14"/>
    <n v="4195.08"/>
    <x v="0"/>
    <x v="1"/>
    <x v="0"/>
    <x v="2"/>
    <s v="Online"/>
  </r>
  <r>
    <x v="3061"/>
    <s v="M0035"/>
    <x v="163"/>
    <n v="15"/>
    <n v="4721.8599999999997"/>
    <x v="0"/>
    <x v="3"/>
    <x v="0"/>
    <x v="3"/>
    <s v="Online"/>
  </r>
  <r>
    <x v="3062"/>
    <s v="M0019"/>
    <x v="163"/>
    <n v="7"/>
    <n v="22237.35"/>
    <x v="0"/>
    <x v="1"/>
    <x v="0"/>
    <x v="0"/>
    <s v="POS"/>
  </r>
  <r>
    <x v="3063"/>
    <s v="M0042"/>
    <x v="164"/>
    <n v="14"/>
    <n v="1464.11"/>
    <x v="0"/>
    <x v="1"/>
    <x v="0"/>
    <x v="2"/>
    <s v="Online"/>
  </r>
  <r>
    <x v="3064"/>
    <s v="M0050"/>
    <x v="164"/>
    <n v="16"/>
    <n v="4162.91"/>
    <x v="0"/>
    <x v="0"/>
    <x v="0"/>
    <x v="2"/>
    <s v="POS"/>
  </r>
  <r>
    <x v="3065"/>
    <s v="M0042"/>
    <x v="164"/>
    <n v="15"/>
    <n v="2910.1"/>
    <x v="0"/>
    <x v="1"/>
    <x v="0"/>
    <x v="2"/>
    <s v="Online"/>
  </r>
  <r>
    <x v="3066"/>
    <s v="M0009"/>
    <x v="164"/>
    <n v="10"/>
    <n v="3305.26"/>
    <x v="0"/>
    <x v="0"/>
    <x v="0"/>
    <x v="0"/>
    <s v="POS"/>
  </r>
  <r>
    <x v="3067"/>
    <s v="M0022"/>
    <x v="164"/>
    <n v="12"/>
    <n v="2957.32"/>
    <x v="0"/>
    <x v="1"/>
    <x v="0"/>
    <x v="2"/>
    <s v="POS"/>
  </r>
  <r>
    <x v="3068"/>
    <s v="M0029"/>
    <x v="164"/>
    <n v="14"/>
    <n v="1740.27"/>
    <x v="2"/>
    <x v="3"/>
    <x v="0"/>
    <x v="4"/>
    <s v="Online"/>
  </r>
  <r>
    <x v="3069"/>
    <s v="M0009"/>
    <x v="164"/>
    <n v="9"/>
    <n v="562.61"/>
    <x v="0"/>
    <x v="2"/>
    <x v="0"/>
    <x v="0"/>
    <s v="Online"/>
  </r>
  <r>
    <x v="3070"/>
    <s v="M0007"/>
    <x v="164"/>
    <n v="14"/>
    <n v="20945.099999999999"/>
    <x v="0"/>
    <x v="0"/>
    <x v="0"/>
    <x v="0"/>
    <s v="Online"/>
  </r>
  <r>
    <x v="3071"/>
    <s v="M0003"/>
    <x v="164"/>
    <n v="15"/>
    <n v="3767.43"/>
    <x v="1"/>
    <x v="3"/>
    <x v="5"/>
    <x v="3"/>
    <s v="Online"/>
  </r>
  <r>
    <x v="3072"/>
    <s v="M0044"/>
    <x v="164"/>
    <n v="14"/>
    <n v="3165.76"/>
    <x v="0"/>
    <x v="0"/>
    <x v="0"/>
    <x v="0"/>
    <s v="POS"/>
  </r>
  <r>
    <x v="3073"/>
    <s v="M0014"/>
    <x v="164"/>
    <n v="20"/>
    <n v="42399.3"/>
    <x v="0"/>
    <x v="3"/>
    <x v="0"/>
    <x v="0"/>
    <s v="POS"/>
  </r>
  <r>
    <x v="3074"/>
    <s v="M0036"/>
    <x v="164"/>
    <n v="20"/>
    <n v="4772.29"/>
    <x v="1"/>
    <x v="0"/>
    <x v="5"/>
    <x v="0"/>
    <s v="Online"/>
  </r>
  <r>
    <x v="3075"/>
    <s v="M0030"/>
    <x v="164"/>
    <n v="9"/>
    <n v="4945.1499999999996"/>
    <x v="0"/>
    <x v="0"/>
    <x v="0"/>
    <x v="1"/>
    <s v="POS"/>
  </r>
  <r>
    <x v="3076"/>
    <s v="M0001"/>
    <x v="164"/>
    <n v="18"/>
    <n v="15820.1"/>
    <x v="2"/>
    <x v="1"/>
    <x v="0"/>
    <x v="0"/>
    <s v="Online"/>
  </r>
  <r>
    <x v="3077"/>
    <s v="M0050"/>
    <x v="164"/>
    <n v="21"/>
    <n v="1201.1500000000001"/>
    <x v="0"/>
    <x v="2"/>
    <x v="0"/>
    <x v="2"/>
    <s v="POS"/>
  </r>
  <r>
    <x v="3078"/>
    <s v="M0045"/>
    <x v="165"/>
    <n v="15"/>
    <n v="2024.67"/>
    <x v="1"/>
    <x v="0"/>
    <x v="5"/>
    <x v="1"/>
    <s v="Online"/>
  </r>
  <r>
    <x v="3079"/>
    <s v="M0032"/>
    <x v="165"/>
    <n v="14"/>
    <n v="24243.7"/>
    <x v="0"/>
    <x v="2"/>
    <x v="0"/>
    <x v="3"/>
    <s v="Online"/>
  </r>
  <r>
    <x v="3080"/>
    <s v="M0002"/>
    <x v="165"/>
    <n v="9"/>
    <n v="12480.84"/>
    <x v="0"/>
    <x v="1"/>
    <x v="0"/>
    <x v="0"/>
    <s v="Online"/>
  </r>
  <r>
    <x v="3081"/>
    <s v="M0042"/>
    <x v="165"/>
    <n v="9"/>
    <n v="352.28"/>
    <x v="0"/>
    <x v="2"/>
    <x v="0"/>
    <x v="2"/>
    <s v="Online"/>
  </r>
  <r>
    <x v="3082"/>
    <s v="M0049"/>
    <x v="165"/>
    <n v="8"/>
    <n v="33479.230000000003"/>
    <x v="0"/>
    <x v="2"/>
    <x v="0"/>
    <x v="0"/>
    <s v="Online"/>
  </r>
  <r>
    <x v="3083"/>
    <s v="M0030"/>
    <x v="165"/>
    <n v="20"/>
    <n v="1723.13"/>
    <x v="0"/>
    <x v="0"/>
    <x v="0"/>
    <x v="1"/>
    <s v="POS"/>
  </r>
  <r>
    <x v="3084"/>
    <s v="M0005"/>
    <x v="165"/>
    <n v="9"/>
    <n v="2502.84"/>
    <x v="1"/>
    <x v="0"/>
    <x v="4"/>
    <x v="4"/>
    <s v="Online"/>
  </r>
  <r>
    <x v="3085"/>
    <s v="M0043"/>
    <x v="165"/>
    <n v="13"/>
    <n v="1821.23"/>
    <x v="0"/>
    <x v="1"/>
    <x v="0"/>
    <x v="3"/>
    <s v="POS"/>
  </r>
  <r>
    <x v="3086"/>
    <s v="M0010"/>
    <x v="165"/>
    <n v="13"/>
    <n v="5192.05"/>
    <x v="0"/>
    <x v="2"/>
    <x v="0"/>
    <x v="2"/>
    <s v="POS"/>
  </r>
  <r>
    <x v="3087"/>
    <s v="M0021"/>
    <x v="165"/>
    <n v="19"/>
    <n v="1197.54"/>
    <x v="0"/>
    <x v="3"/>
    <x v="0"/>
    <x v="4"/>
    <s v="Online"/>
  </r>
  <r>
    <x v="3088"/>
    <s v="M0005"/>
    <x v="165"/>
    <n v="0"/>
    <n v="334.2"/>
    <x v="0"/>
    <x v="1"/>
    <x v="0"/>
    <x v="4"/>
    <s v="POS"/>
  </r>
  <r>
    <x v="3089"/>
    <s v="M0006"/>
    <x v="165"/>
    <n v="11"/>
    <n v="1954.15"/>
    <x v="0"/>
    <x v="0"/>
    <x v="0"/>
    <x v="4"/>
    <s v="POS"/>
  </r>
  <r>
    <x v="3090"/>
    <s v="M0019"/>
    <x v="165"/>
    <n v="16"/>
    <n v="9031.27"/>
    <x v="0"/>
    <x v="3"/>
    <x v="0"/>
    <x v="0"/>
    <s v="Online"/>
  </r>
  <r>
    <x v="3091"/>
    <s v="M0010"/>
    <x v="165"/>
    <n v="7"/>
    <n v="5284.95"/>
    <x v="1"/>
    <x v="0"/>
    <x v="2"/>
    <x v="2"/>
    <s v="POS"/>
  </r>
  <r>
    <x v="3092"/>
    <s v="M0050"/>
    <x v="165"/>
    <n v="14"/>
    <n v="1870.07"/>
    <x v="0"/>
    <x v="0"/>
    <x v="0"/>
    <x v="2"/>
    <s v="POS"/>
  </r>
  <r>
    <x v="3093"/>
    <s v="M0027"/>
    <x v="165"/>
    <n v="7"/>
    <n v="570.79"/>
    <x v="0"/>
    <x v="1"/>
    <x v="0"/>
    <x v="3"/>
    <s v="Online"/>
  </r>
  <r>
    <x v="3094"/>
    <s v="M0045"/>
    <x v="165"/>
    <n v="15"/>
    <n v="1705.54"/>
    <x v="0"/>
    <x v="3"/>
    <x v="0"/>
    <x v="1"/>
    <s v="POS"/>
  </r>
  <r>
    <x v="3095"/>
    <s v="M0011"/>
    <x v="165"/>
    <n v="12"/>
    <n v="50728.76"/>
    <x v="0"/>
    <x v="1"/>
    <x v="0"/>
    <x v="1"/>
    <s v="Online"/>
  </r>
  <r>
    <x v="3096"/>
    <s v="M0041"/>
    <x v="165"/>
    <n v="16"/>
    <n v="19617.55"/>
    <x v="0"/>
    <x v="3"/>
    <x v="0"/>
    <x v="3"/>
    <s v="POS"/>
  </r>
  <r>
    <x v="3097"/>
    <s v="M0033"/>
    <x v="165"/>
    <n v="22"/>
    <n v="33718.92"/>
    <x v="0"/>
    <x v="2"/>
    <x v="0"/>
    <x v="4"/>
    <s v="POS"/>
  </r>
  <r>
    <x v="3098"/>
    <s v="M0008"/>
    <x v="165"/>
    <n v="10"/>
    <n v="2996.27"/>
    <x v="0"/>
    <x v="3"/>
    <x v="0"/>
    <x v="2"/>
    <s v="Online"/>
  </r>
  <r>
    <x v="3099"/>
    <s v="M0003"/>
    <x v="165"/>
    <n v="17"/>
    <n v="4177.6499999999996"/>
    <x v="0"/>
    <x v="2"/>
    <x v="0"/>
    <x v="3"/>
    <s v="POS"/>
  </r>
  <r>
    <x v="3100"/>
    <s v="M0002"/>
    <x v="165"/>
    <n v="21"/>
    <n v="54745.14"/>
    <x v="0"/>
    <x v="3"/>
    <x v="0"/>
    <x v="0"/>
    <s v="POS"/>
  </r>
  <r>
    <x v="3101"/>
    <s v="M0022"/>
    <x v="166"/>
    <n v="13"/>
    <n v="4521.4399999999996"/>
    <x v="0"/>
    <x v="1"/>
    <x v="0"/>
    <x v="2"/>
    <s v="Online"/>
  </r>
  <r>
    <x v="3102"/>
    <s v="M0022"/>
    <x v="166"/>
    <n v="13"/>
    <n v="611.94000000000005"/>
    <x v="0"/>
    <x v="2"/>
    <x v="0"/>
    <x v="2"/>
    <s v="Online"/>
  </r>
  <r>
    <x v="3103"/>
    <s v="M0029"/>
    <x v="166"/>
    <n v="12"/>
    <n v="2139.92"/>
    <x v="0"/>
    <x v="0"/>
    <x v="0"/>
    <x v="4"/>
    <s v="POS"/>
  </r>
  <r>
    <x v="3104"/>
    <s v="M0024"/>
    <x v="166"/>
    <n v="9"/>
    <n v="14526.54"/>
    <x v="0"/>
    <x v="2"/>
    <x v="0"/>
    <x v="4"/>
    <s v="POS"/>
  </r>
  <r>
    <x v="3105"/>
    <s v="M0020"/>
    <x v="166"/>
    <n v="7"/>
    <n v="3719.23"/>
    <x v="0"/>
    <x v="0"/>
    <x v="0"/>
    <x v="2"/>
    <s v="Online"/>
  </r>
  <r>
    <x v="3106"/>
    <s v="M0043"/>
    <x v="166"/>
    <n v="8"/>
    <n v="39391.1"/>
    <x v="0"/>
    <x v="3"/>
    <x v="0"/>
    <x v="3"/>
    <s v="POS"/>
  </r>
  <r>
    <x v="3107"/>
    <s v="M0013"/>
    <x v="166"/>
    <n v="12"/>
    <n v="17021.43"/>
    <x v="0"/>
    <x v="1"/>
    <x v="0"/>
    <x v="0"/>
    <s v="Online"/>
  </r>
  <r>
    <x v="3108"/>
    <s v="M0026"/>
    <x v="166"/>
    <n v="15"/>
    <n v="50301.81"/>
    <x v="0"/>
    <x v="0"/>
    <x v="0"/>
    <x v="2"/>
    <s v="POS"/>
  </r>
  <r>
    <x v="3109"/>
    <s v="M0008"/>
    <x v="166"/>
    <n v="7"/>
    <n v="4734.18"/>
    <x v="0"/>
    <x v="2"/>
    <x v="0"/>
    <x v="2"/>
    <s v="POS"/>
  </r>
  <r>
    <x v="3110"/>
    <s v="M0039"/>
    <x v="166"/>
    <n v="9"/>
    <n v="29671.64"/>
    <x v="0"/>
    <x v="2"/>
    <x v="0"/>
    <x v="0"/>
    <s v="POS"/>
  </r>
  <r>
    <x v="3111"/>
    <s v="M0019"/>
    <x v="166"/>
    <n v="23"/>
    <n v="2789.05"/>
    <x v="0"/>
    <x v="0"/>
    <x v="0"/>
    <x v="0"/>
    <s v="Online"/>
  </r>
  <r>
    <x v="3112"/>
    <s v="M0036"/>
    <x v="166"/>
    <n v="7"/>
    <n v="2744.87"/>
    <x v="1"/>
    <x v="2"/>
    <x v="2"/>
    <x v="0"/>
    <s v="Online"/>
  </r>
  <r>
    <x v="3113"/>
    <s v="M0019"/>
    <x v="166"/>
    <n v="17"/>
    <n v="27587.34"/>
    <x v="0"/>
    <x v="3"/>
    <x v="0"/>
    <x v="0"/>
    <s v="POS"/>
  </r>
  <r>
    <x v="3114"/>
    <s v="M0012"/>
    <x v="166"/>
    <n v="5"/>
    <n v="54776.83"/>
    <x v="0"/>
    <x v="2"/>
    <x v="0"/>
    <x v="0"/>
    <s v="Online"/>
  </r>
  <r>
    <x v="3115"/>
    <s v="M0002"/>
    <x v="166"/>
    <n v="12"/>
    <n v="10594.2"/>
    <x v="0"/>
    <x v="2"/>
    <x v="0"/>
    <x v="0"/>
    <s v="Online"/>
  </r>
  <r>
    <x v="3116"/>
    <s v="M0016"/>
    <x v="166"/>
    <n v="8"/>
    <n v="45268.480000000003"/>
    <x v="0"/>
    <x v="2"/>
    <x v="0"/>
    <x v="4"/>
    <s v="Online"/>
  </r>
  <r>
    <x v="3117"/>
    <s v="M0017"/>
    <x v="166"/>
    <n v="13"/>
    <n v="33063.230000000003"/>
    <x v="0"/>
    <x v="1"/>
    <x v="0"/>
    <x v="2"/>
    <s v="Online"/>
  </r>
  <r>
    <x v="3118"/>
    <s v="M0020"/>
    <x v="166"/>
    <n v="10"/>
    <n v="2646.77"/>
    <x v="0"/>
    <x v="1"/>
    <x v="0"/>
    <x v="2"/>
    <s v="POS"/>
  </r>
  <r>
    <x v="3119"/>
    <s v="M0046"/>
    <x v="166"/>
    <n v="14"/>
    <n v="12728.11"/>
    <x v="2"/>
    <x v="1"/>
    <x v="0"/>
    <x v="2"/>
    <s v="POS"/>
  </r>
  <r>
    <x v="3120"/>
    <s v="M0045"/>
    <x v="166"/>
    <n v="10"/>
    <n v="1615.75"/>
    <x v="0"/>
    <x v="0"/>
    <x v="0"/>
    <x v="1"/>
    <s v="POS"/>
  </r>
  <r>
    <x v="3121"/>
    <s v="M0023"/>
    <x v="166"/>
    <n v="22"/>
    <n v="5385.71"/>
    <x v="0"/>
    <x v="2"/>
    <x v="0"/>
    <x v="1"/>
    <s v="Online"/>
  </r>
  <r>
    <x v="3122"/>
    <s v="M0012"/>
    <x v="166"/>
    <n v="13"/>
    <n v="8437.64"/>
    <x v="0"/>
    <x v="3"/>
    <x v="0"/>
    <x v="0"/>
    <s v="Online"/>
  </r>
  <r>
    <x v="3123"/>
    <s v="M0033"/>
    <x v="167"/>
    <n v="20"/>
    <n v="5577.95"/>
    <x v="1"/>
    <x v="1"/>
    <x v="7"/>
    <x v="4"/>
    <s v="Online"/>
  </r>
  <r>
    <x v="3124"/>
    <s v="M0025"/>
    <x v="167"/>
    <n v="22"/>
    <n v="45280.21"/>
    <x v="0"/>
    <x v="0"/>
    <x v="0"/>
    <x v="1"/>
    <s v="POS"/>
  </r>
  <r>
    <x v="3125"/>
    <s v="M0012"/>
    <x v="167"/>
    <n v="7"/>
    <n v="22813.96"/>
    <x v="0"/>
    <x v="2"/>
    <x v="0"/>
    <x v="0"/>
    <s v="Online"/>
  </r>
  <r>
    <x v="3126"/>
    <s v="M0032"/>
    <x v="167"/>
    <n v="8"/>
    <n v="10554.22"/>
    <x v="0"/>
    <x v="3"/>
    <x v="0"/>
    <x v="3"/>
    <s v="Online"/>
  </r>
  <r>
    <x v="3127"/>
    <s v="M0036"/>
    <x v="167"/>
    <n v="12"/>
    <n v="4266.29"/>
    <x v="0"/>
    <x v="3"/>
    <x v="0"/>
    <x v="0"/>
    <s v="Online"/>
  </r>
  <r>
    <x v="3128"/>
    <s v="M0044"/>
    <x v="167"/>
    <n v="17"/>
    <n v="499.06"/>
    <x v="0"/>
    <x v="1"/>
    <x v="0"/>
    <x v="0"/>
    <s v="POS"/>
  </r>
  <r>
    <x v="3129"/>
    <s v="M0010"/>
    <x v="167"/>
    <n v="15"/>
    <n v="2356.41"/>
    <x v="0"/>
    <x v="3"/>
    <x v="0"/>
    <x v="2"/>
    <s v="POS"/>
  </r>
  <r>
    <x v="3130"/>
    <s v="M0003"/>
    <x v="167"/>
    <n v="13"/>
    <n v="4650.72"/>
    <x v="0"/>
    <x v="3"/>
    <x v="0"/>
    <x v="3"/>
    <s v="POS"/>
  </r>
  <r>
    <x v="3131"/>
    <s v="M0040"/>
    <x v="167"/>
    <n v="16"/>
    <n v="32031.91"/>
    <x v="0"/>
    <x v="1"/>
    <x v="0"/>
    <x v="3"/>
    <s v="Online"/>
  </r>
  <r>
    <x v="3132"/>
    <s v="M0022"/>
    <x v="167"/>
    <n v="2"/>
    <n v="2241.37"/>
    <x v="0"/>
    <x v="3"/>
    <x v="0"/>
    <x v="2"/>
    <s v="Online"/>
  </r>
  <r>
    <x v="3133"/>
    <s v="M0046"/>
    <x v="167"/>
    <n v="11"/>
    <n v="18331.34"/>
    <x v="0"/>
    <x v="2"/>
    <x v="0"/>
    <x v="2"/>
    <s v="POS"/>
  </r>
  <r>
    <x v="3134"/>
    <s v="M0023"/>
    <x v="167"/>
    <n v="12"/>
    <n v="319.87"/>
    <x v="0"/>
    <x v="0"/>
    <x v="0"/>
    <x v="1"/>
    <s v="POS"/>
  </r>
  <r>
    <x v="3135"/>
    <s v="M0020"/>
    <x v="167"/>
    <n v="5"/>
    <n v="583.24"/>
    <x v="0"/>
    <x v="1"/>
    <x v="0"/>
    <x v="2"/>
    <s v="Online"/>
  </r>
  <r>
    <x v="3136"/>
    <s v="M0042"/>
    <x v="167"/>
    <n v="22"/>
    <n v="2847.31"/>
    <x v="0"/>
    <x v="2"/>
    <x v="0"/>
    <x v="2"/>
    <s v="Online"/>
  </r>
  <r>
    <x v="3137"/>
    <s v="M0024"/>
    <x v="167"/>
    <n v="21"/>
    <n v="21826.78"/>
    <x v="0"/>
    <x v="0"/>
    <x v="0"/>
    <x v="4"/>
    <s v="Online"/>
  </r>
  <r>
    <x v="3138"/>
    <s v="M0035"/>
    <x v="167"/>
    <n v="19"/>
    <n v="2120.7800000000002"/>
    <x v="0"/>
    <x v="0"/>
    <x v="0"/>
    <x v="3"/>
    <s v="Online"/>
  </r>
  <r>
    <x v="3139"/>
    <s v="M0037"/>
    <x v="168"/>
    <n v="8"/>
    <n v="31772.29"/>
    <x v="0"/>
    <x v="0"/>
    <x v="0"/>
    <x v="0"/>
    <s v="POS"/>
  </r>
  <r>
    <x v="3140"/>
    <s v="M0017"/>
    <x v="168"/>
    <n v="8"/>
    <n v="36244.620000000003"/>
    <x v="0"/>
    <x v="3"/>
    <x v="0"/>
    <x v="2"/>
    <s v="Online"/>
  </r>
  <r>
    <x v="3141"/>
    <s v="M0024"/>
    <x v="168"/>
    <n v="13"/>
    <n v="17375.68"/>
    <x v="0"/>
    <x v="2"/>
    <x v="0"/>
    <x v="4"/>
    <s v="Online"/>
  </r>
  <r>
    <x v="3142"/>
    <s v="M0024"/>
    <x v="168"/>
    <n v="10"/>
    <n v="8830.57"/>
    <x v="0"/>
    <x v="3"/>
    <x v="0"/>
    <x v="4"/>
    <s v="Online"/>
  </r>
  <r>
    <x v="3143"/>
    <s v="M0027"/>
    <x v="168"/>
    <n v="18"/>
    <n v="3569.83"/>
    <x v="0"/>
    <x v="3"/>
    <x v="0"/>
    <x v="3"/>
    <s v="Online"/>
  </r>
  <r>
    <x v="3144"/>
    <s v="M0009"/>
    <x v="168"/>
    <n v="19"/>
    <n v="1733.67"/>
    <x v="0"/>
    <x v="0"/>
    <x v="0"/>
    <x v="0"/>
    <s v="Online"/>
  </r>
  <r>
    <x v="3145"/>
    <s v="M0037"/>
    <x v="168"/>
    <n v="18"/>
    <n v="14368.83"/>
    <x v="0"/>
    <x v="3"/>
    <x v="0"/>
    <x v="0"/>
    <s v="POS"/>
  </r>
  <r>
    <x v="3146"/>
    <s v="M0029"/>
    <x v="168"/>
    <n v="13"/>
    <n v="3764.01"/>
    <x v="0"/>
    <x v="3"/>
    <x v="0"/>
    <x v="4"/>
    <s v="POS"/>
  </r>
  <r>
    <x v="3147"/>
    <s v="M0020"/>
    <x v="168"/>
    <n v="19"/>
    <n v="933.02"/>
    <x v="0"/>
    <x v="1"/>
    <x v="0"/>
    <x v="2"/>
    <s v="POS"/>
  </r>
  <r>
    <x v="3148"/>
    <s v="M0019"/>
    <x v="168"/>
    <n v="11"/>
    <n v="36806.910000000003"/>
    <x v="0"/>
    <x v="2"/>
    <x v="0"/>
    <x v="0"/>
    <s v="Online"/>
  </r>
  <r>
    <x v="3149"/>
    <s v="M0030"/>
    <x v="168"/>
    <n v="14"/>
    <n v="3852.5"/>
    <x v="0"/>
    <x v="0"/>
    <x v="0"/>
    <x v="1"/>
    <s v="Online"/>
  </r>
  <r>
    <x v="3150"/>
    <s v="M0036"/>
    <x v="168"/>
    <n v="9"/>
    <n v="2488.37"/>
    <x v="0"/>
    <x v="2"/>
    <x v="0"/>
    <x v="0"/>
    <s v="POS"/>
  </r>
  <r>
    <x v="3151"/>
    <s v="M0008"/>
    <x v="168"/>
    <n v="12"/>
    <n v="2771.9"/>
    <x v="0"/>
    <x v="3"/>
    <x v="0"/>
    <x v="2"/>
    <s v="Online"/>
  </r>
  <r>
    <x v="3152"/>
    <s v="M0007"/>
    <x v="168"/>
    <n v="18"/>
    <n v="15982.16"/>
    <x v="0"/>
    <x v="1"/>
    <x v="0"/>
    <x v="0"/>
    <s v="Online"/>
  </r>
  <r>
    <x v="3153"/>
    <s v="M0033"/>
    <x v="168"/>
    <n v="16"/>
    <n v="28577.68"/>
    <x v="0"/>
    <x v="2"/>
    <x v="0"/>
    <x v="4"/>
    <s v="POS"/>
  </r>
  <r>
    <x v="3154"/>
    <s v="M0002"/>
    <x v="168"/>
    <n v="9"/>
    <n v="27295.05"/>
    <x v="0"/>
    <x v="1"/>
    <x v="0"/>
    <x v="0"/>
    <s v="POS"/>
  </r>
  <r>
    <x v="3155"/>
    <s v="M0038"/>
    <x v="168"/>
    <n v="15"/>
    <n v="4404.99"/>
    <x v="0"/>
    <x v="1"/>
    <x v="0"/>
    <x v="1"/>
    <s v="POS"/>
  </r>
  <r>
    <x v="3156"/>
    <s v="M0003"/>
    <x v="168"/>
    <n v="15"/>
    <n v="3559.52"/>
    <x v="0"/>
    <x v="2"/>
    <x v="0"/>
    <x v="3"/>
    <s v="Online"/>
  </r>
  <r>
    <x v="3157"/>
    <s v="M0040"/>
    <x v="169"/>
    <n v="19"/>
    <n v="50396.79"/>
    <x v="0"/>
    <x v="1"/>
    <x v="0"/>
    <x v="3"/>
    <s v="Online"/>
  </r>
  <r>
    <x v="3158"/>
    <s v="M0023"/>
    <x v="169"/>
    <n v="22"/>
    <n v="3106.63"/>
    <x v="0"/>
    <x v="1"/>
    <x v="0"/>
    <x v="1"/>
    <s v="POS"/>
  </r>
  <r>
    <x v="3159"/>
    <s v="M0030"/>
    <x v="169"/>
    <n v="22"/>
    <n v="1870.63"/>
    <x v="0"/>
    <x v="0"/>
    <x v="0"/>
    <x v="1"/>
    <s v="POS"/>
  </r>
  <r>
    <x v="3160"/>
    <s v="M0049"/>
    <x v="169"/>
    <n v="20"/>
    <n v="43252.78"/>
    <x v="2"/>
    <x v="2"/>
    <x v="0"/>
    <x v="0"/>
    <s v="POS"/>
  </r>
  <r>
    <x v="3161"/>
    <s v="M0032"/>
    <x v="169"/>
    <n v="22"/>
    <n v="29143.13"/>
    <x v="0"/>
    <x v="3"/>
    <x v="0"/>
    <x v="3"/>
    <s v="POS"/>
  </r>
  <r>
    <x v="3162"/>
    <s v="M0038"/>
    <x v="169"/>
    <n v="12"/>
    <n v="3632.95"/>
    <x v="0"/>
    <x v="0"/>
    <x v="0"/>
    <x v="1"/>
    <s v="Online"/>
  </r>
  <r>
    <x v="3163"/>
    <s v="M0047"/>
    <x v="169"/>
    <n v="10"/>
    <n v="47526.05"/>
    <x v="1"/>
    <x v="1"/>
    <x v="1"/>
    <x v="0"/>
    <s v="Online"/>
  </r>
  <r>
    <x v="3164"/>
    <s v="M0049"/>
    <x v="169"/>
    <n v="12"/>
    <n v="4347.67"/>
    <x v="0"/>
    <x v="1"/>
    <x v="0"/>
    <x v="0"/>
    <s v="POS"/>
  </r>
  <r>
    <x v="3165"/>
    <s v="M0017"/>
    <x v="169"/>
    <n v="14"/>
    <n v="46193.98"/>
    <x v="0"/>
    <x v="2"/>
    <x v="0"/>
    <x v="2"/>
    <s v="POS"/>
  </r>
  <r>
    <x v="3166"/>
    <s v="M0012"/>
    <x v="169"/>
    <n v="20"/>
    <n v="54272.19"/>
    <x v="0"/>
    <x v="1"/>
    <x v="0"/>
    <x v="0"/>
    <s v="POS"/>
  </r>
  <r>
    <x v="3167"/>
    <s v="M0007"/>
    <x v="169"/>
    <n v="8"/>
    <n v="56009.16"/>
    <x v="0"/>
    <x v="0"/>
    <x v="0"/>
    <x v="0"/>
    <s v="POS"/>
  </r>
  <r>
    <x v="3168"/>
    <s v="M0036"/>
    <x v="169"/>
    <n v="9"/>
    <n v="3012.25"/>
    <x v="0"/>
    <x v="1"/>
    <x v="0"/>
    <x v="0"/>
    <s v="Online"/>
  </r>
  <r>
    <x v="3169"/>
    <s v="M0011"/>
    <x v="169"/>
    <n v="17"/>
    <n v="49272.81"/>
    <x v="0"/>
    <x v="0"/>
    <x v="0"/>
    <x v="1"/>
    <s v="Online"/>
  </r>
  <r>
    <x v="3170"/>
    <s v="M0035"/>
    <x v="169"/>
    <n v="8"/>
    <n v="1716.15"/>
    <x v="0"/>
    <x v="3"/>
    <x v="0"/>
    <x v="3"/>
    <s v="Online"/>
  </r>
  <r>
    <x v="3171"/>
    <s v="M0039"/>
    <x v="169"/>
    <n v="17"/>
    <n v="36840.519999999997"/>
    <x v="0"/>
    <x v="1"/>
    <x v="0"/>
    <x v="0"/>
    <s v="POS"/>
  </r>
  <r>
    <x v="3172"/>
    <s v="M0035"/>
    <x v="169"/>
    <n v="15"/>
    <n v="921.12"/>
    <x v="2"/>
    <x v="1"/>
    <x v="0"/>
    <x v="3"/>
    <s v="POS"/>
  </r>
  <r>
    <x v="3173"/>
    <s v="M0031"/>
    <x v="169"/>
    <n v="17"/>
    <n v="3129.62"/>
    <x v="1"/>
    <x v="0"/>
    <x v="2"/>
    <x v="3"/>
    <s v="Online"/>
  </r>
  <r>
    <x v="3174"/>
    <s v="M0030"/>
    <x v="169"/>
    <n v="11"/>
    <n v="5221.16"/>
    <x v="0"/>
    <x v="3"/>
    <x v="0"/>
    <x v="1"/>
    <s v="POS"/>
  </r>
  <r>
    <x v="3175"/>
    <s v="M0001"/>
    <x v="170"/>
    <n v="2"/>
    <n v="7313.23"/>
    <x v="0"/>
    <x v="0"/>
    <x v="0"/>
    <x v="0"/>
    <s v="POS"/>
  </r>
  <r>
    <x v="3176"/>
    <s v="M0036"/>
    <x v="170"/>
    <n v="20"/>
    <n v="2774.94"/>
    <x v="0"/>
    <x v="1"/>
    <x v="0"/>
    <x v="0"/>
    <s v="POS"/>
  </r>
  <r>
    <x v="3177"/>
    <s v="M0003"/>
    <x v="170"/>
    <n v="10"/>
    <n v="5146.97"/>
    <x v="0"/>
    <x v="3"/>
    <x v="0"/>
    <x v="3"/>
    <s v="Online"/>
  </r>
  <r>
    <x v="3178"/>
    <s v="M0007"/>
    <x v="170"/>
    <n v="13"/>
    <n v="44841.68"/>
    <x v="0"/>
    <x v="3"/>
    <x v="0"/>
    <x v="0"/>
    <s v="Online"/>
  </r>
  <r>
    <x v="3179"/>
    <s v="M0038"/>
    <x v="170"/>
    <n v="13"/>
    <n v="1420.31"/>
    <x v="0"/>
    <x v="2"/>
    <x v="0"/>
    <x v="1"/>
    <s v="Online"/>
  </r>
  <r>
    <x v="3180"/>
    <s v="M0045"/>
    <x v="170"/>
    <n v="17"/>
    <n v="5587.16"/>
    <x v="0"/>
    <x v="1"/>
    <x v="0"/>
    <x v="1"/>
    <s v="POS"/>
  </r>
  <r>
    <x v="3181"/>
    <s v="M0002"/>
    <x v="170"/>
    <n v="15"/>
    <n v="1141.23"/>
    <x v="0"/>
    <x v="0"/>
    <x v="0"/>
    <x v="0"/>
    <s v="POS"/>
  </r>
  <r>
    <x v="3182"/>
    <s v="M0033"/>
    <x v="170"/>
    <n v="7"/>
    <n v="52099.15"/>
    <x v="2"/>
    <x v="1"/>
    <x v="0"/>
    <x v="4"/>
    <s v="Online"/>
  </r>
  <r>
    <x v="3183"/>
    <s v="M0017"/>
    <x v="170"/>
    <n v="14"/>
    <n v="20796.59"/>
    <x v="1"/>
    <x v="0"/>
    <x v="1"/>
    <x v="2"/>
    <s v="Online"/>
  </r>
  <r>
    <x v="3184"/>
    <s v="M0028"/>
    <x v="170"/>
    <n v="12"/>
    <n v="55667.42"/>
    <x v="0"/>
    <x v="3"/>
    <x v="0"/>
    <x v="0"/>
    <s v="Online"/>
  </r>
  <r>
    <x v="3185"/>
    <s v="M0037"/>
    <x v="170"/>
    <n v="18"/>
    <n v="30513.1"/>
    <x v="1"/>
    <x v="2"/>
    <x v="1"/>
    <x v="0"/>
    <s v="POS"/>
  </r>
  <r>
    <x v="3186"/>
    <s v="M0012"/>
    <x v="170"/>
    <n v="14"/>
    <n v="49397.96"/>
    <x v="0"/>
    <x v="2"/>
    <x v="0"/>
    <x v="0"/>
    <s v="POS"/>
  </r>
  <r>
    <x v="3187"/>
    <s v="M0016"/>
    <x v="170"/>
    <n v="14"/>
    <n v="18728.87"/>
    <x v="0"/>
    <x v="0"/>
    <x v="0"/>
    <x v="4"/>
    <s v="Online"/>
  </r>
  <r>
    <x v="3188"/>
    <s v="M0028"/>
    <x v="170"/>
    <n v="4"/>
    <n v="46407.51"/>
    <x v="0"/>
    <x v="1"/>
    <x v="0"/>
    <x v="0"/>
    <s v="POS"/>
  </r>
  <r>
    <x v="3189"/>
    <s v="M0038"/>
    <x v="170"/>
    <n v="12"/>
    <n v="315.77999999999997"/>
    <x v="0"/>
    <x v="2"/>
    <x v="0"/>
    <x v="1"/>
    <s v="POS"/>
  </r>
  <r>
    <x v="3190"/>
    <s v="M0040"/>
    <x v="170"/>
    <n v="21"/>
    <n v="52416.43"/>
    <x v="0"/>
    <x v="1"/>
    <x v="0"/>
    <x v="3"/>
    <s v="Online"/>
  </r>
  <r>
    <x v="3191"/>
    <s v="M0041"/>
    <x v="170"/>
    <n v="9"/>
    <n v="5023.6000000000004"/>
    <x v="0"/>
    <x v="2"/>
    <x v="0"/>
    <x v="3"/>
    <s v="POS"/>
  </r>
  <r>
    <x v="3192"/>
    <s v="M0029"/>
    <x v="170"/>
    <n v="21"/>
    <n v="3923.68"/>
    <x v="0"/>
    <x v="2"/>
    <x v="0"/>
    <x v="4"/>
    <s v="Online"/>
  </r>
  <r>
    <x v="3193"/>
    <s v="M0043"/>
    <x v="170"/>
    <n v="16"/>
    <n v="48831.94"/>
    <x v="0"/>
    <x v="0"/>
    <x v="0"/>
    <x v="3"/>
    <s v="POS"/>
  </r>
  <r>
    <x v="3194"/>
    <s v="M0021"/>
    <x v="170"/>
    <n v="14"/>
    <n v="2517.4299999999998"/>
    <x v="2"/>
    <x v="3"/>
    <x v="0"/>
    <x v="4"/>
    <s v="Online"/>
  </r>
  <r>
    <x v="3195"/>
    <s v="M0003"/>
    <x v="170"/>
    <n v="7"/>
    <n v="3496.15"/>
    <x v="0"/>
    <x v="3"/>
    <x v="0"/>
    <x v="3"/>
    <s v="Online"/>
  </r>
  <r>
    <x v="3196"/>
    <s v="M0031"/>
    <x v="170"/>
    <n v="15"/>
    <n v="3159.82"/>
    <x v="0"/>
    <x v="3"/>
    <x v="0"/>
    <x v="3"/>
    <s v="Online"/>
  </r>
  <r>
    <x v="3197"/>
    <s v="M0014"/>
    <x v="170"/>
    <n v="14"/>
    <n v="22748.55"/>
    <x v="0"/>
    <x v="2"/>
    <x v="0"/>
    <x v="0"/>
    <s v="POS"/>
  </r>
  <r>
    <x v="3198"/>
    <s v="M0038"/>
    <x v="170"/>
    <n v="10"/>
    <n v="5579.11"/>
    <x v="0"/>
    <x v="3"/>
    <x v="0"/>
    <x v="1"/>
    <s v="POS"/>
  </r>
  <r>
    <x v="3199"/>
    <s v="M0048"/>
    <x v="171"/>
    <n v="14"/>
    <n v="1780.48"/>
    <x v="0"/>
    <x v="2"/>
    <x v="0"/>
    <x v="1"/>
    <s v="Online"/>
  </r>
  <r>
    <x v="3200"/>
    <s v="M0012"/>
    <x v="171"/>
    <n v="23"/>
    <n v="54882.26"/>
    <x v="0"/>
    <x v="1"/>
    <x v="0"/>
    <x v="0"/>
    <s v="POS"/>
  </r>
  <r>
    <x v="3201"/>
    <s v="M0006"/>
    <x v="171"/>
    <n v="20"/>
    <n v="2749.04"/>
    <x v="0"/>
    <x v="1"/>
    <x v="0"/>
    <x v="4"/>
    <s v="POS"/>
  </r>
  <r>
    <x v="3202"/>
    <s v="M0038"/>
    <x v="171"/>
    <n v="11"/>
    <n v="57.84"/>
    <x v="0"/>
    <x v="2"/>
    <x v="0"/>
    <x v="1"/>
    <s v="POS"/>
  </r>
  <r>
    <x v="3203"/>
    <s v="M0014"/>
    <x v="171"/>
    <n v="6"/>
    <n v="54153.52"/>
    <x v="0"/>
    <x v="3"/>
    <x v="0"/>
    <x v="0"/>
    <s v="Online"/>
  </r>
  <r>
    <x v="3204"/>
    <s v="M0001"/>
    <x v="171"/>
    <n v="5"/>
    <n v="28530.3"/>
    <x v="0"/>
    <x v="2"/>
    <x v="0"/>
    <x v="0"/>
    <s v="Online"/>
  </r>
  <r>
    <x v="3205"/>
    <s v="M0006"/>
    <x v="171"/>
    <n v="22"/>
    <n v="2391.27"/>
    <x v="2"/>
    <x v="2"/>
    <x v="0"/>
    <x v="4"/>
    <s v="POS"/>
  </r>
  <r>
    <x v="3206"/>
    <s v="M0014"/>
    <x v="171"/>
    <n v="19"/>
    <n v="11188.3"/>
    <x v="0"/>
    <x v="3"/>
    <x v="0"/>
    <x v="0"/>
    <s v="Online"/>
  </r>
  <r>
    <x v="3207"/>
    <s v="M0013"/>
    <x v="171"/>
    <n v="14"/>
    <n v="11549.71"/>
    <x v="0"/>
    <x v="2"/>
    <x v="0"/>
    <x v="0"/>
    <s v="Online"/>
  </r>
  <r>
    <x v="3208"/>
    <s v="M0048"/>
    <x v="171"/>
    <n v="15"/>
    <n v="47466.95"/>
    <x v="0"/>
    <x v="3"/>
    <x v="0"/>
    <x v="1"/>
    <s v="Online"/>
  </r>
  <r>
    <x v="3209"/>
    <s v="M0042"/>
    <x v="171"/>
    <n v="8"/>
    <n v="25.63"/>
    <x v="0"/>
    <x v="3"/>
    <x v="0"/>
    <x v="2"/>
    <s v="POS"/>
  </r>
  <r>
    <x v="3210"/>
    <s v="M0049"/>
    <x v="171"/>
    <n v="11"/>
    <n v="19927.13"/>
    <x v="0"/>
    <x v="3"/>
    <x v="0"/>
    <x v="0"/>
    <s v="POS"/>
  </r>
  <r>
    <x v="3211"/>
    <s v="M0044"/>
    <x v="171"/>
    <n v="22"/>
    <n v="4206.9799999999996"/>
    <x v="0"/>
    <x v="3"/>
    <x v="0"/>
    <x v="0"/>
    <s v="Online"/>
  </r>
  <r>
    <x v="3212"/>
    <s v="M0017"/>
    <x v="171"/>
    <n v="18"/>
    <n v="26578.34"/>
    <x v="0"/>
    <x v="1"/>
    <x v="0"/>
    <x v="2"/>
    <s v="Online"/>
  </r>
  <r>
    <x v="3213"/>
    <s v="M0006"/>
    <x v="171"/>
    <n v="21"/>
    <n v="93.41"/>
    <x v="0"/>
    <x v="0"/>
    <x v="0"/>
    <x v="4"/>
    <s v="POS"/>
  </r>
  <r>
    <x v="3214"/>
    <s v="M0007"/>
    <x v="171"/>
    <n v="14"/>
    <n v="54852.31"/>
    <x v="0"/>
    <x v="2"/>
    <x v="0"/>
    <x v="0"/>
    <s v="Online"/>
  </r>
  <r>
    <x v="3215"/>
    <s v="M0006"/>
    <x v="171"/>
    <n v="15"/>
    <n v="739.95"/>
    <x v="0"/>
    <x v="2"/>
    <x v="0"/>
    <x v="4"/>
    <s v="POS"/>
  </r>
  <r>
    <x v="3216"/>
    <s v="M0043"/>
    <x v="171"/>
    <n v="14"/>
    <n v="11717.71"/>
    <x v="0"/>
    <x v="0"/>
    <x v="0"/>
    <x v="3"/>
    <s v="Online"/>
  </r>
  <r>
    <x v="3217"/>
    <s v="M0019"/>
    <x v="171"/>
    <n v="11"/>
    <n v="11457.81"/>
    <x v="0"/>
    <x v="0"/>
    <x v="0"/>
    <x v="0"/>
    <s v="Online"/>
  </r>
  <r>
    <x v="3218"/>
    <s v="M0019"/>
    <x v="171"/>
    <n v="16"/>
    <n v="2538.16"/>
    <x v="0"/>
    <x v="0"/>
    <x v="0"/>
    <x v="0"/>
    <s v="POS"/>
  </r>
  <r>
    <x v="3219"/>
    <s v="M0041"/>
    <x v="171"/>
    <n v="11"/>
    <n v="3055.49"/>
    <x v="0"/>
    <x v="0"/>
    <x v="0"/>
    <x v="3"/>
    <s v="POS"/>
  </r>
  <r>
    <x v="3220"/>
    <s v="M0035"/>
    <x v="171"/>
    <n v="12"/>
    <n v="3717.36"/>
    <x v="2"/>
    <x v="2"/>
    <x v="0"/>
    <x v="3"/>
    <s v="POS"/>
  </r>
  <r>
    <x v="3221"/>
    <s v="M0028"/>
    <x v="171"/>
    <n v="9"/>
    <n v="13764.13"/>
    <x v="0"/>
    <x v="1"/>
    <x v="0"/>
    <x v="0"/>
    <s v="Online"/>
  </r>
  <r>
    <x v="3222"/>
    <s v="M0029"/>
    <x v="171"/>
    <n v="23"/>
    <n v="5022.33"/>
    <x v="0"/>
    <x v="0"/>
    <x v="0"/>
    <x v="4"/>
    <s v="POS"/>
  </r>
  <r>
    <x v="3223"/>
    <s v="M0004"/>
    <x v="171"/>
    <n v="16"/>
    <n v="1945.47"/>
    <x v="1"/>
    <x v="0"/>
    <x v="4"/>
    <x v="4"/>
    <s v="Online"/>
  </r>
  <r>
    <x v="3224"/>
    <s v="M0029"/>
    <x v="171"/>
    <n v="23"/>
    <n v="3862.04"/>
    <x v="1"/>
    <x v="0"/>
    <x v="1"/>
    <x v="4"/>
    <s v="POS"/>
  </r>
  <r>
    <x v="3225"/>
    <s v="M0001"/>
    <x v="172"/>
    <n v="15"/>
    <n v="40638.089999999997"/>
    <x v="0"/>
    <x v="0"/>
    <x v="0"/>
    <x v="0"/>
    <s v="Online"/>
  </r>
  <r>
    <x v="3226"/>
    <s v="M0047"/>
    <x v="172"/>
    <n v="9"/>
    <n v="48869.93"/>
    <x v="0"/>
    <x v="0"/>
    <x v="0"/>
    <x v="0"/>
    <s v="POS"/>
  </r>
  <r>
    <x v="3227"/>
    <s v="M0048"/>
    <x v="172"/>
    <n v="10"/>
    <n v="42040.18"/>
    <x v="0"/>
    <x v="3"/>
    <x v="0"/>
    <x v="1"/>
    <s v="POS"/>
  </r>
  <r>
    <x v="3228"/>
    <s v="M0046"/>
    <x v="172"/>
    <n v="21"/>
    <n v="33636.300000000003"/>
    <x v="0"/>
    <x v="3"/>
    <x v="0"/>
    <x v="2"/>
    <s v="POS"/>
  </r>
  <r>
    <x v="3229"/>
    <s v="M0020"/>
    <x v="172"/>
    <n v="13"/>
    <n v="145.97"/>
    <x v="0"/>
    <x v="1"/>
    <x v="0"/>
    <x v="2"/>
    <s v="POS"/>
  </r>
  <r>
    <x v="3230"/>
    <s v="M0021"/>
    <x v="172"/>
    <n v="11"/>
    <n v="5190.3599999999997"/>
    <x v="0"/>
    <x v="3"/>
    <x v="0"/>
    <x v="4"/>
    <s v="Online"/>
  </r>
  <r>
    <x v="3231"/>
    <s v="M0002"/>
    <x v="172"/>
    <n v="12"/>
    <n v="14574.76"/>
    <x v="2"/>
    <x v="2"/>
    <x v="0"/>
    <x v="0"/>
    <s v="Online"/>
  </r>
  <r>
    <x v="3232"/>
    <s v="M0031"/>
    <x v="172"/>
    <n v="15"/>
    <n v="1961.19"/>
    <x v="0"/>
    <x v="2"/>
    <x v="0"/>
    <x v="3"/>
    <s v="POS"/>
  </r>
  <r>
    <x v="3233"/>
    <s v="M0021"/>
    <x v="172"/>
    <n v="21"/>
    <n v="3098.01"/>
    <x v="0"/>
    <x v="2"/>
    <x v="0"/>
    <x v="4"/>
    <s v="POS"/>
  </r>
  <r>
    <x v="3234"/>
    <s v="M0003"/>
    <x v="172"/>
    <n v="22"/>
    <n v="1636.03"/>
    <x v="0"/>
    <x v="1"/>
    <x v="0"/>
    <x v="3"/>
    <s v="POS"/>
  </r>
  <r>
    <x v="3235"/>
    <s v="M0014"/>
    <x v="172"/>
    <n v="17"/>
    <n v="24657.42"/>
    <x v="0"/>
    <x v="2"/>
    <x v="0"/>
    <x v="0"/>
    <s v="Online"/>
  </r>
  <r>
    <x v="3236"/>
    <s v="M0034"/>
    <x v="172"/>
    <n v="11"/>
    <n v="43786.52"/>
    <x v="0"/>
    <x v="0"/>
    <x v="0"/>
    <x v="4"/>
    <s v="POS"/>
  </r>
  <r>
    <x v="3237"/>
    <s v="M0017"/>
    <x v="172"/>
    <n v="19"/>
    <n v="24846.66"/>
    <x v="0"/>
    <x v="1"/>
    <x v="0"/>
    <x v="2"/>
    <s v="Online"/>
  </r>
  <r>
    <x v="3238"/>
    <s v="M0031"/>
    <x v="172"/>
    <n v="0"/>
    <n v="2118.25"/>
    <x v="0"/>
    <x v="0"/>
    <x v="0"/>
    <x v="3"/>
    <s v="POS"/>
  </r>
  <r>
    <x v="3239"/>
    <s v="M0004"/>
    <x v="172"/>
    <n v="6"/>
    <n v="5217.28"/>
    <x v="0"/>
    <x v="3"/>
    <x v="0"/>
    <x v="4"/>
    <s v="POS"/>
  </r>
  <r>
    <x v="3240"/>
    <s v="M0043"/>
    <x v="172"/>
    <n v="15"/>
    <n v="30030.84"/>
    <x v="1"/>
    <x v="0"/>
    <x v="6"/>
    <x v="3"/>
    <s v="POS"/>
  </r>
  <r>
    <x v="3241"/>
    <s v="M0049"/>
    <x v="172"/>
    <n v="16"/>
    <n v="2762.25"/>
    <x v="1"/>
    <x v="3"/>
    <x v="5"/>
    <x v="0"/>
    <s v="Online"/>
  </r>
  <r>
    <x v="3242"/>
    <s v="M0016"/>
    <x v="172"/>
    <n v="13"/>
    <n v="5625.53"/>
    <x v="0"/>
    <x v="2"/>
    <x v="0"/>
    <x v="4"/>
    <s v="Online"/>
  </r>
  <r>
    <x v="3243"/>
    <s v="M0016"/>
    <x v="172"/>
    <n v="9"/>
    <n v="27045.73"/>
    <x v="0"/>
    <x v="2"/>
    <x v="0"/>
    <x v="4"/>
    <s v="Online"/>
  </r>
  <r>
    <x v="3244"/>
    <s v="M0021"/>
    <x v="172"/>
    <n v="7"/>
    <n v="1055.47"/>
    <x v="0"/>
    <x v="1"/>
    <x v="0"/>
    <x v="4"/>
    <s v="POS"/>
  </r>
  <r>
    <x v="3245"/>
    <s v="M0004"/>
    <x v="172"/>
    <n v="13"/>
    <n v="2173.6799999999998"/>
    <x v="0"/>
    <x v="1"/>
    <x v="0"/>
    <x v="4"/>
    <s v="POS"/>
  </r>
  <r>
    <x v="3246"/>
    <s v="M0038"/>
    <x v="173"/>
    <n v="11"/>
    <n v="5515.32"/>
    <x v="0"/>
    <x v="1"/>
    <x v="0"/>
    <x v="1"/>
    <s v="Online"/>
  </r>
  <r>
    <x v="3247"/>
    <s v="M0016"/>
    <x v="173"/>
    <n v="13"/>
    <n v="13465.23"/>
    <x v="0"/>
    <x v="0"/>
    <x v="0"/>
    <x v="4"/>
    <s v="POS"/>
  </r>
  <r>
    <x v="3248"/>
    <s v="M0002"/>
    <x v="173"/>
    <n v="12"/>
    <n v="1900.57"/>
    <x v="0"/>
    <x v="3"/>
    <x v="0"/>
    <x v="0"/>
    <s v="Online"/>
  </r>
  <r>
    <x v="3249"/>
    <s v="M0013"/>
    <x v="173"/>
    <n v="22"/>
    <n v="36600.68"/>
    <x v="1"/>
    <x v="1"/>
    <x v="7"/>
    <x v="0"/>
    <s v="POS"/>
  </r>
  <r>
    <x v="3250"/>
    <s v="M0043"/>
    <x v="173"/>
    <n v="19"/>
    <n v="49811.37"/>
    <x v="0"/>
    <x v="1"/>
    <x v="0"/>
    <x v="3"/>
    <s v="POS"/>
  </r>
  <r>
    <x v="3251"/>
    <s v="M0022"/>
    <x v="173"/>
    <n v="19"/>
    <n v="133.38"/>
    <x v="0"/>
    <x v="0"/>
    <x v="0"/>
    <x v="2"/>
    <s v="POS"/>
  </r>
  <r>
    <x v="3252"/>
    <s v="M0040"/>
    <x v="173"/>
    <n v="18"/>
    <n v="15752.88"/>
    <x v="0"/>
    <x v="0"/>
    <x v="0"/>
    <x v="3"/>
    <s v="POS"/>
  </r>
  <r>
    <x v="3253"/>
    <s v="M0024"/>
    <x v="173"/>
    <n v="13"/>
    <n v="17502.82"/>
    <x v="1"/>
    <x v="1"/>
    <x v="6"/>
    <x v="4"/>
    <s v="POS"/>
  </r>
  <r>
    <x v="3254"/>
    <s v="M0011"/>
    <x v="173"/>
    <n v="16"/>
    <n v="29328.75"/>
    <x v="0"/>
    <x v="2"/>
    <x v="0"/>
    <x v="1"/>
    <s v="POS"/>
  </r>
  <r>
    <x v="3255"/>
    <s v="M0041"/>
    <x v="173"/>
    <n v="19"/>
    <n v="46844.88"/>
    <x v="2"/>
    <x v="1"/>
    <x v="0"/>
    <x v="3"/>
    <s v="POS"/>
  </r>
  <r>
    <x v="3256"/>
    <s v="M0034"/>
    <x v="173"/>
    <n v="22"/>
    <n v="53288.32"/>
    <x v="0"/>
    <x v="2"/>
    <x v="0"/>
    <x v="4"/>
    <s v="Online"/>
  </r>
  <r>
    <x v="3257"/>
    <s v="M0047"/>
    <x v="173"/>
    <n v="18"/>
    <n v="21039.89"/>
    <x v="0"/>
    <x v="0"/>
    <x v="0"/>
    <x v="0"/>
    <s v="Online"/>
  </r>
  <r>
    <x v="3258"/>
    <s v="M0044"/>
    <x v="173"/>
    <n v="11"/>
    <n v="353.74"/>
    <x v="0"/>
    <x v="0"/>
    <x v="0"/>
    <x v="0"/>
    <s v="Online"/>
  </r>
  <r>
    <x v="3259"/>
    <s v="M0029"/>
    <x v="173"/>
    <n v="17"/>
    <n v="3949.71"/>
    <x v="0"/>
    <x v="2"/>
    <x v="0"/>
    <x v="4"/>
    <s v="POS"/>
  </r>
  <r>
    <x v="3260"/>
    <s v="M0032"/>
    <x v="173"/>
    <n v="15"/>
    <n v="14347.77"/>
    <x v="0"/>
    <x v="3"/>
    <x v="0"/>
    <x v="3"/>
    <s v="POS"/>
  </r>
  <r>
    <x v="3261"/>
    <s v="M0014"/>
    <x v="173"/>
    <n v="21"/>
    <n v="12187.74"/>
    <x v="0"/>
    <x v="2"/>
    <x v="0"/>
    <x v="0"/>
    <s v="POS"/>
  </r>
  <r>
    <x v="3262"/>
    <s v="M0039"/>
    <x v="173"/>
    <n v="10"/>
    <n v="49540.22"/>
    <x v="0"/>
    <x v="1"/>
    <x v="0"/>
    <x v="0"/>
    <s v="POS"/>
  </r>
  <r>
    <x v="3263"/>
    <s v="M0007"/>
    <x v="173"/>
    <n v="9"/>
    <n v="20114.62"/>
    <x v="0"/>
    <x v="2"/>
    <x v="0"/>
    <x v="0"/>
    <s v="Online"/>
  </r>
  <r>
    <x v="3264"/>
    <s v="M0026"/>
    <x v="173"/>
    <n v="14"/>
    <n v="10354.23"/>
    <x v="0"/>
    <x v="2"/>
    <x v="0"/>
    <x v="2"/>
    <s v="POS"/>
  </r>
  <r>
    <x v="3265"/>
    <s v="M0040"/>
    <x v="173"/>
    <n v="8"/>
    <n v="35241.94"/>
    <x v="0"/>
    <x v="1"/>
    <x v="0"/>
    <x v="3"/>
    <s v="POS"/>
  </r>
  <r>
    <x v="3266"/>
    <s v="M0001"/>
    <x v="173"/>
    <n v="15"/>
    <n v="40325.980000000003"/>
    <x v="2"/>
    <x v="0"/>
    <x v="0"/>
    <x v="0"/>
    <s v="Online"/>
  </r>
  <r>
    <x v="3267"/>
    <s v="M0004"/>
    <x v="173"/>
    <n v="11"/>
    <n v="3238.35"/>
    <x v="0"/>
    <x v="1"/>
    <x v="0"/>
    <x v="4"/>
    <s v="POS"/>
  </r>
  <r>
    <x v="3268"/>
    <s v="M0029"/>
    <x v="174"/>
    <n v="18"/>
    <n v="4228.04"/>
    <x v="0"/>
    <x v="1"/>
    <x v="0"/>
    <x v="4"/>
    <s v="Online"/>
  </r>
  <r>
    <x v="3269"/>
    <s v="M0049"/>
    <x v="174"/>
    <n v="20"/>
    <n v="33468.71"/>
    <x v="0"/>
    <x v="3"/>
    <x v="0"/>
    <x v="0"/>
    <s v="POS"/>
  </r>
  <r>
    <x v="3270"/>
    <s v="M0050"/>
    <x v="174"/>
    <n v="6"/>
    <n v="4743.6000000000004"/>
    <x v="0"/>
    <x v="1"/>
    <x v="0"/>
    <x v="2"/>
    <s v="POS"/>
  </r>
  <r>
    <x v="3271"/>
    <s v="M0021"/>
    <x v="174"/>
    <n v="15"/>
    <n v="4050.62"/>
    <x v="0"/>
    <x v="2"/>
    <x v="0"/>
    <x v="4"/>
    <s v="POS"/>
  </r>
  <r>
    <x v="3272"/>
    <s v="M0004"/>
    <x v="174"/>
    <n v="10"/>
    <n v="1810.09"/>
    <x v="0"/>
    <x v="3"/>
    <x v="0"/>
    <x v="4"/>
    <s v="POS"/>
  </r>
  <r>
    <x v="3273"/>
    <s v="M0032"/>
    <x v="174"/>
    <n v="8"/>
    <n v="19814.560000000001"/>
    <x v="0"/>
    <x v="2"/>
    <x v="0"/>
    <x v="3"/>
    <s v="Online"/>
  </r>
  <r>
    <x v="3274"/>
    <s v="M0020"/>
    <x v="174"/>
    <n v="22"/>
    <n v="4341.8500000000004"/>
    <x v="0"/>
    <x v="3"/>
    <x v="0"/>
    <x v="2"/>
    <s v="Online"/>
  </r>
  <r>
    <x v="3275"/>
    <s v="M0013"/>
    <x v="174"/>
    <n v="16"/>
    <n v="38816.68"/>
    <x v="0"/>
    <x v="2"/>
    <x v="0"/>
    <x v="0"/>
    <s v="Online"/>
  </r>
  <r>
    <x v="3276"/>
    <s v="M0024"/>
    <x v="174"/>
    <n v="9"/>
    <n v="2766.31"/>
    <x v="0"/>
    <x v="3"/>
    <x v="0"/>
    <x v="4"/>
    <s v="Online"/>
  </r>
  <r>
    <x v="3277"/>
    <s v="M0020"/>
    <x v="174"/>
    <n v="12"/>
    <n v="4435.9799999999996"/>
    <x v="0"/>
    <x v="3"/>
    <x v="0"/>
    <x v="2"/>
    <s v="Online"/>
  </r>
  <r>
    <x v="3278"/>
    <s v="M0003"/>
    <x v="174"/>
    <n v="11"/>
    <n v="1170.18"/>
    <x v="0"/>
    <x v="1"/>
    <x v="0"/>
    <x v="3"/>
    <s v="POS"/>
  </r>
  <r>
    <x v="3279"/>
    <s v="M0049"/>
    <x v="174"/>
    <n v="19"/>
    <n v="17649.330000000002"/>
    <x v="0"/>
    <x v="3"/>
    <x v="0"/>
    <x v="0"/>
    <s v="Online"/>
  </r>
  <r>
    <x v="3280"/>
    <s v="M0032"/>
    <x v="174"/>
    <n v="10"/>
    <n v="13693.88"/>
    <x v="0"/>
    <x v="1"/>
    <x v="0"/>
    <x v="3"/>
    <s v="Online"/>
  </r>
  <r>
    <x v="3281"/>
    <s v="M0017"/>
    <x v="174"/>
    <n v="15"/>
    <n v="3922.91"/>
    <x v="0"/>
    <x v="1"/>
    <x v="0"/>
    <x v="2"/>
    <s v="POS"/>
  </r>
  <r>
    <x v="3282"/>
    <s v="M0012"/>
    <x v="174"/>
    <n v="23"/>
    <n v="7321.84"/>
    <x v="0"/>
    <x v="2"/>
    <x v="0"/>
    <x v="0"/>
    <s v="Online"/>
  </r>
  <r>
    <x v="3283"/>
    <s v="M0025"/>
    <x v="174"/>
    <n v="14"/>
    <n v="13811.97"/>
    <x v="0"/>
    <x v="2"/>
    <x v="0"/>
    <x v="1"/>
    <s v="Online"/>
  </r>
  <r>
    <x v="3284"/>
    <s v="M0026"/>
    <x v="175"/>
    <n v="15"/>
    <n v="27463.01"/>
    <x v="0"/>
    <x v="0"/>
    <x v="0"/>
    <x v="2"/>
    <s v="Online"/>
  </r>
  <r>
    <x v="3285"/>
    <s v="M0002"/>
    <x v="175"/>
    <n v="18"/>
    <n v="46194.38"/>
    <x v="0"/>
    <x v="2"/>
    <x v="0"/>
    <x v="0"/>
    <s v="POS"/>
  </r>
  <r>
    <x v="3286"/>
    <s v="M0007"/>
    <x v="175"/>
    <n v="6"/>
    <n v="46220.86"/>
    <x v="0"/>
    <x v="0"/>
    <x v="0"/>
    <x v="0"/>
    <s v="Online"/>
  </r>
  <r>
    <x v="3287"/>
    <s v="M0007"/>
    <x v="175"/>
    <n v="10"/>
    <n v="41719.24"/>
    <x v="0"/>
    <x v="0"/>
    <x v="0"/>
    <x v="0"/>
    <s v="Online"/>
  </r>
  <r>
    <x v="3288"/>
    <s v="M0043"/>
    <x v="175"/>
    <n v="15"/>
    <n v="53150.02"/>
    <x v="2"/>
    <x v="3"/>
    <x v="0"/>
    <x v="3"/>
    <s v="Online"/>
  </r>
  <r>
    <x v="3289"/>
    <s v="M0029"/>
    <x v="175"/>
    <n v="17"/>
    <n v="3403.32"/>
    <x v="0"/>
    <x v="3"/>
    <x v="0"/>
    <x v="4"/>
    <s v="Online"/>
  </r>
  <r>
    <x v="3290"/>
    <s v="M0006"/>
    <x v="175"/>
    <n v="9"/>
    <n v="3358.29"/>
    <x v="0"/>
    <x v="3"/>
    <x v="0"/>
    <x v="4"/>
    <s v="POS"/>
  </r>
  <r>
    <x v="3291"/>
    <s v="M0046"/>
    <x v="175"/>
    <n v="18"/>
    <n v="44669.51"/>
    <x v="1"/>
    <x v="0"/>
    <x v="6"/>
    <x v="2"/>
    <s v="POS"/>
  </r>
  <r>
    <x v="3292"/>
    <s v="M0006"/>
    <x v="175"/>
    <n v="15"/>
    <n v="3601.45"/>
    <x v="0"/>
    <x v="1"/>
    <x v="0"/>
    <x v="4"/>
    <s v="POS"/>
  </r>
  <r>
    <x v="3293"/>
    <s v="M0015"/>
    <x v="175"/>
    <n v="8"/>
    <n v="2326.3200000000002"/>
    <x v="0"/>
    <x v="2"/>
    <x v="0"/>
    <x v="4"/>
    <s v="Online"/>
  </r>
  <r>
    <x v="3294"/>
    <s v="M0023"/>
    <x v="175"/>
    <n v="16"/>
    <n v="5379.73"/>
    <x v="1"/>
    <x v="0"/>
    <x v="7"/>
    <x v="1"/>
    <s v="Online"/>
  </r>
  <r>
    <x v="3295"/>
    <s v="M0001"/>
    <x v="175"/>
    <n v="19"/>
    <n v="10319.530000000001"/>
    <x v="0"/>
    <x v="2"/>
    <x v="0"/>
    <x v="0"/>
    <s v="Online"/>
  </r>
  <r>
    <x v="3296"/>
    <s v="M0038"/>
    <x v="175"/>
    <n v="6"/>
    <n v="2105.9899999999998"/>
    <x v="2"/>
    <x v="1"/>
    <x v="0"/>
    <x v="1"/>
    <s v="Online"/>
  </r>
  <r>
    <x v="3297"/>
    <s v="M0008"/>
    <x v="175"/>
    <n v="21"/>
    <n v="1244.05"/>
    <x v="0"/>
    <x v="2"/>
    <x v="0"/>
    <x v="2"/>
    <s v="POS"/>
  </r>
  <r>
    <x v="3298"/>
    <s v="M0043"/>
    <x v="175"/>
    <n v="10"/>
    <n v="10646.62"/>
    <x v="0"/>
    <x v="0"/>
    <x v="0"/>
    <x v="3"/>
    <s v="Online"/>
  </r>
  <r>
    <x v="3299"/>
    <s v="M0013"/>
    <x v="176"/>
    <n v="7"/>
    <n v="17397.96"/>
    <x v="0"/>
    <x v="2"/>
    <x v="0"/>
    <x v="0"/>
    <s v="Online"/>
  </r>
  <r>
    <x v="3300"/>
    <s v="M0018"/>
    <x v="176"/>
    <n v="16"/>
    <n v="5181.5"/>
    <x v="0"/>
    <x v="1"/>
    <x v="0"/>
    <x v="2"/>
    <s v="POS"/>
  </r>
  <r>
    <x v="3301"/>
    <s v="M0005"/>
    <x v="176"/>
    <n v="15"/>
    <n v="1082.07"/>
    <x v="0"/>
    <x v="3"/>
    <x v="0"/>
    <x v="4"/>
    <s v="Online"/>
  </r>
  <r>
    <x v="3302"/>
    <s v="M0050"/>
    <x v="176"/>
    <n v="20"/>
    <n v="4770.8900000000003"/>
    <x v="0"/>
    <x v="2"/>
    <x v="0"/>
    <x v="2"/>
    <s v="Online"/>
  </r>
  <r>
    <x v="3303"/>
    <s v="M0033"/>
    <x v="176"/>
    <n v="6"/>
    <n v="17065.18"/>
    <x v="0"/>
    <x v="3"/>
    <x v="0"/>
    <x v="4"/>
    <s v="POS"/>
  </r>
  <r>
    <x v="3304"/>
    <s v="M0038"/>
    <x v="176"/>
    <n v="10"/>
    <n v="2600.06"/>
    <x v="0"/>
    <x v="1"/>
    <x v="0"/>
    <x v="1"/>
    <s v="Online"/>
  </r>
  <r>
    <x v="3305"/>
    <s v="M0048"/>
    <x v="176"/>
    <n v="17"/>
    <n v="19166.759999999998"/>
    <x v="0"/>
    <x v="1"/>
    <x v="0"/>
    <x v="1"/>
    <s v="POS"/>
  </r>
  <r>
    <x v="3306"/>
    <s v="M0035"/>
    <x v="176"/>
    <n v="17"/>
    <n v="369.48"/>
    <x v="0"/>
    <x v="2"/>
    <x v="0"/>
    <x v="3"/>
    <s v="Online"/>
  </r>
  <r>
    <x v="3307"/>
    <s v="M0040"/>
    <x v="176"/>
    <n v="20"/>
    <n v="46030.47"/>
    <x v="1"/>
    <x v="0"/>
    <x v="1"/>
    <x v="3"/>
    <s v="Online"/>
  </r>
  <r>
    <x v="3308"/>
    <s v="M0007"/>
    <x v="176"/>
    <n v="14"/>
    <n v="5078.43"/>
    <x v="0"/>
    <x v="3"/>
    <x v="0"/>
    <x v="0"/>
    <s v="Online"/>
  </r>
  <r>
    <x v="3309"/>
    <s v="M0037"/>
    <x v="176"/>
    <n v="21"/>
    <n v="19132.73"/>
    <x v="0"/>
    <x v="3"/>
    <x v="0"/>
    <x v="0"/>
    <s v="POS"/>
  </r>
  <r>
    <x v="3310"/>
    <s v="M0016"/>
    <x v="176"/>
    <n v="19"/>
    <n v="19244.68"/>
    <x v="0"/>
    <x v="2"/>
    <x v="0"/>
    <x v="4"/>
    <s v="Online"/>
  </r>
  <r>
    <x v="3311"/>
    <s v="M0019"/>
    <x v="176"/>
    <n v="12"/>
    <n v="44040.42"/>
    <x v="0"/>
    <x v="2"/>
    <x v="0"/>
    <x v="0"/>
    <s v="POS"/>
  </r>
  <r>
    <x v="3312"/>
    <s v="M0032"/>
    <x v="176"/>
    <n v="19"/>
    <n v="34987.43"/>
    <x v="0"/>
    <x v="1"/>
    <x v="0"/>
    <x v="3"/>
    <s v="Online"/>
  </r>
  <r>
    <x v="3313"/>
    <s v="M0034"/>
    <x v="176"/>
    <n v="17"/>
    <n v="3294.1"/>
    <x v="1"/>
    <x v="0"/>
    <x v="6"/>
    <x v="4"/>
    <s v="Online"/>
  </r>
  <r>
    <x v="3314"/>
    <s v="M0028"/>
    <x v="176"/>
    <n v="11"/>
    <n v="27731.119999999999"/>
    <x v="0"/>
    <x v="1"/>
    <x v="0"/>
    <x v="0"/>
    <s v="Online"/>
  </r>
  <r>
    <x v="3315"/>
    <s v="M0007"/>
    <x v="176"/>
    <n v="20"/>
    <n v="22235.19"/>
    <x v="0"/>
    <x v="2"/>
    <x v="0"/>
    <x v="0"/>
    <s v="Online"/>
  </r>
  <r>
    <x v="3316"/>
    <s v="M0038"/>
    <x v="176"/>
    <n v="20"/>
    <n v="107.89"/>
    <x v="0"/>
    <x v="3"/>
    <x v="0"/>
    <x v="1"/>
    <s v="Online"/>
  </r>
  <r>
    <x v="3317"/>
    <s v="M0032"/>
    <x v="176"/>
    <n v="13"/>
    <n v="3750.17"/>
    <x v="0"/>
    <x v="2"/>
    <x v="0"/>
    <x v="3"/>
    <s v="Online"/>
  </r>
  <r>
    <x v="3318"/>
    <s v="M0011"/>
    <x v="177"/>
    <n v="1"/>
    <n v="51947.77"/>
    <x v="0"/>
    <x v="2"/>
    <x v="0"/>
    <x v="1"/>
    <s v="Online"/>
  </r>
  <r>
    <x v="3319"/>
    <s v="M0022"/>
    <x v="177"/>
    <n v="16"/>
    <n v="1706.26"/>
    <x v="1"/>
    <x v="0"/>
    <x v="6"/>
    <x v="2"/>
    <s v="Online"/>
  </r>
  <r>
    <x v="3320"/>
    <s v="M0020"/>
    <x v="177"/>
    <n v="12"/>
    <n v="1046.69"/>
    <x v="0"/>
    <x v="0"/>
    <x v="0"/>
    <x v="2"/>
    <s v="POS"/>
  </r>
  <r>
    <x v="3321"/>
    <s v="M0028"/>
    <x v="177"/>
    <n v="12"/>
    <n v="12185.5"/>
    <x v="0"/>
    <x v="2"/>
    <x v="0"/>
    <x v="0"/>
    <s v="POS"/>
  </r>
  <r>
    <x v="3322"/>
    <s v="M0009"/>
    <x v="177"/>
    <n v="8"/>
    <n v="2003.46"/>
    <x v="0"/>
    <x v="0"/>
    <x v="0"/>
    <x v="0"/>
    <s v="POS"/>
  </r>
  <r>
    <x v="3323"/>
    <s v="M0039"/>
    <x v="177"/>
    <n v="10"/>
    <n v="48188.54"/>
    <x v="0"/>
    <x v="0"/>
    <x v="0"/>
    <x v="0"/>
    <s v="Online"/>
  </r>
  <r>
    <x v="3324"/>
    <s v="M0034"/>
    <x v="177"/>
    <n v="17"/>
    <n v="35085.519999999997"/>
    <x v="2"/>
    <x v="2"/>
    <x v="0"/>
    <x v="4"/>
    <s v="Online"/>
  </r>
  <r>
    <x v="3325"/>
    <s v="M0037"/>
    <x v="177"/>
    <n v="18"/>
    <n v="56392.38"/>
    <x v="0"/>
    <x v="0"/>
    <x v="0"/>
    <x v="0"/>
    <s v="Online"/>
  </r>
  <r>
    <x v="3326"/>
    <s v="M0033"/>
    <x v="177"/>
    <n v="21"/>
    <n v="22751.48"/>
    <x v="0"/>
    <x v="0"/>
    <x v="0"/>
    <x v="4"/>
    <s v="Online"/>
  </r>
  <r>
    <x v="3327"/>
    <s v="M0001"/>
    <x v="177"/>
    <n v="8"/>
    <n v="15298.61"/>
    <x v="0"/>
    <x v="3"/>
    <x v="0"/>
    <x v="0"/>
    <s v="POS"/>
  </r>
  <r>
    <x v="3328"/>
    <s v="M0043"/>
    <x v="177"/>
    <n v="8"/>
    <n v="27096.92"/>
    <x v="0"/>
    <x v="1"/>
    <x v="0"/>
    <x v="3"/>
    <s v="POS"/>
  </r>
  <r>
    <x v="3329"/>
    <s v="M0007"/>
    <x v="177"/>
    <n v="17"/>
    <n v="42651.22"/>
    <x v="0"/>
    <x v="2"/>
    <x v="0"/>
    <x v="0"/>
    <s v="Online"/>
  </r>
  <r>
    <x v="3330"/>
    <s v="M0003"/>
    <x v="177"/>
    <n v="19"/>
    <n v="4228.12"/>
    <x v="0"/>
    <x v="3"/>
    <x v="0"/>
    <x v="3"/>
    <s v="POS"/>
  </r>
  <r>
    <x v="3331"/>
    <s v="M0011"/>
    <x v="177"/>
    <n v="15"/>
    <n v="40464.53"/>
    <x v="0"/>
    <x v="3"/>
    <x v="0"/>
    <x v="1"/>
    <s v="Online"/>
  </r>
  <r>
    <x v="3332"/>
    <s v="M0042"/>
    <x v="177"/>
    <n v="22"/>
    <n v="5265.88"/>
    <x v="0"/>
    <x v="0"/>
    <x v="0"/>
    <x v="2"/>
    <s v="Online"/>
  </r>
  <r>
    <x v="3333"/>
    <s v="M0047"/>
    <x v="177"/>
    <n v="9"/>
    <n v="23087.89"/>
    <x v="0"/>
    <x v="0"/>
    <x v="0"/>
    <x v="0"/>
    <s v="POS"/>
  </r>
  <r>
    <x v="3334"/>
    <s v="M0026"/>
    <x v="177"/>
    <n v="16"/>
    <n v="3246.75"/>
    <x v="0"/>
    <x v="3"/>
    <x v="0"/>
    <x v="2"/>
    <s v="POS"/>
  </r>
  <r>
    <x v="3335"/>
    <s v="M0022"/>
    <x v="177"/>
    <n v="17"/>
    <n v="2751.98"/>
    <x v="0"/>
    <x v="3"/>
    <x v="0"/>
    <x v="2"/>
    <s v="POS"/>
  </r>
  <r>
    <x v="3336"/>
    <s v="M0030"/>
    <x v="178"/>
    <n v="17"/>
    <n v="363.99"/>
    <x v="0"/>
    <x v="2"/>
    <x v="0"/>
    <x v="1"/>
    <s v="Online"/>
  </r>
  <r>
    <x v="3337"/>
    <s v="M0026"/>
    <x v="178"/>
    <n v="18"/>
    <n v="53234.27"/>
    <x v="0"/>
    <x v="3"/>
    <x v="0"/>
    <x v="2"/>
    <s v="Online"/>
  </r>
  <r>
    <x v="3338"/>
    <s v="M0037"/>
    <x v="178"/>
    <n v="13"/>
    <n v="53685.72"/>
    <x v="0"/>
    <x v="2"/>
    <x v="0"/>
    <x v="0"/>
    <s v="POS"/>
  </r>
  <r>
    <x v="3339"/>
    <s v="M0047"/>
    <x v="178"/>
    <n v="12"/>
    <n v="53735.3"/>
    <x v="0"/>
    <x v="0"/>
    <x v="0"/>
    <x v="0"/>
    <s v="Online"/>
  </r>
  <r>
    <x v="3340"/>
    <s v="M0021"/>
    <x v="178"/>
    <n v="12"/>
    <n v="3733.91"/>
    <x v="0"/>
    <x v="3"/>
    <x v="0"/>
    <x v="4"/>
    <s v="POS"/>
  </r>
  <r>
    <x v="3341"/>
    <s v="M0016"/>
    <x v="178"/>
    <n v="18"/>
    <n v="34677.040000000001"/>
    <x v="0"/>
    <x v="2"/>
    <x v="0"/>
    <x v="4"/>
    <s v="POS"/>
  </r>
  <r>
    <x v="3342"/>
    <s v="M0025"/>
    <x v="178"/>
    <n v="19"/>
    <n v="10868.6"/>
    <x v="0"/>
    <x v="0"/>
    <x v="0"/>
    <x v="1"/>
    <s v="Online"/>
  </r>
  <r>
    <x v="3343"/>
    <s v="M0005"/>
    <x v="178"/>
    <n v="21"/>
    <n v="1398.09"/>
    <x v="1"/>
    <x v="1"/>
    <x v="4"/>
    <x v="4"/>
    <s v="Online"/>
  </r>
  <r>
    <x v="3344"/>
    <s v="M0006"/>
    <x v="178"/>
    <n v="20"/>
    <n v="2664.59"/>
    <x v="0"/>
    <x v="1"/>
    <x v="0"/>
    <x v="4"/>
    <s v="Online"/>
  </r>
  <r>
    <x v="3345"/>
    <s v="M0008"/>
    <x v="178"/>
    <n v="14"/>
    <n v="4300.12"/>
    <x v="0"/>
    <x v="0"/>
    <x v="0"/>
    <x v="2"/>
    <s v="POS"/>
  </r>
  <r>
    <x v="3346"/>
    <s v="M0047"/>
    <x v="178"/>
    <n v="22"/>
    <n v="13199.5"/>
    <x v="0"/>
    <x v="0"/>
    <x v="0"/>
    <x v="0"/>
    <s v="Online"/>
  </r>
  <r>
    <x v="3347"/>
    <s v="M0025"/>
    <x v="178"/>
    <n v="12"/>
    <n v="4601.49"/>
    <x v="0"/>
    <x v="0"/>
    <x v="0"/>
    <x v="1"/>
    <s v="POS"/>
  </r>
  <r>
    <x v="3348"/>
    <s v="M0043"/>
    <x v="178"/>
    <n v="16"/>
    <n v="27810.34"/>
    <x v="0"/>
    <x v="0"/>
    <x v="0"/>
    <x v="3"/>
    <s v="POS"/>
  </r>
  <r>
    <x v="3349"/>
    <s v="M0028"/>
    <x v="178"/>
    <n v="15"/>
    <n v="26737.98"/>
    <x v="0"/>
    <x v="2"/>
    <x v="0"/>
    <x v="0"/>
    <s v="POS"/>
  </r>
  <r>
    <x v="3350"/>
    <s v="M0025"/>
    <x v="178"/>
    <n v="11"/>
    <n v="47167.94"/>
    <x v="0"/>
    <x v="3"/>
    <x v="0"/>
    <x v="1"/>
    <s v="POS"/>
  </r>
  <r>
    <x v="3351"/>
    <s v="M0030"/>
    <x v="178"/>
    <n v="5"/>
    <n v="3291.66"/>
    <x v="0"/>
    <x v="1"/>
    <x v="0"/>
    <x v="1"/>
    <s v="Online"/>
  </r>
  <r>
    <x v="3352"/>
    <s v="M0017"/>
    <x v="178"/>
    <n v="13"/>
    <n v="12442.55"/>
    <x v="0"/>
    <x v="2"/>
    <x v="0"/>
    <x v="2"/>
    <s v="POS"/>
  </r>
  <r>
    <x v="3353"/>
    <s v="M0008"/>
    <x v="178"/>
    <n v="18"/>
    <n v="5641.78"/>
    <x v="0"/>
    <x v="2"/>
    <x v="0"/>
    <x v="2"/>
    <s v="Online"/>
  </r>
  <r>
    <x v="3354"/>
    <s v="M0034"/>
    <x v="178"/>
    <n v="18"/>
    <n v="17582.310000000001"/>
    <x v="0"/>
    <x v="3"/>
    <x v="0"/>
    <x v="4"/>
    <s v="Online"/>
  </r>
  <r>
    <x v="3355"/>
    <s v="M0019"/>
    <x v="179"/>
    <n v="11"/>
    <n v="16447.919999999998"/>
    <x v="0"/>
    <x v="1"/>
    <x v="0"/>
    <x v="0"/>
    <s v="Online"/>
  </r>
  <r>
    <x v="3356"/>
    <s v="M0050"/>
    <x v="179"/>
    <n v="21"/>
    <n v="1837.82"/>
    <x v="0"/>
    <x v="3"/>
    <x v="0"/>
    <x v="2"/>
    <s v="Online"/>
  </r>
  <r>
    <x v="3357"/>
    <s v="M0017"/>
    <x v="179"/>
    <n v="10"/>
    <n v="41995.33"/>
    <x v="0"/>
    <x v="1"/>
    <x v="0"/>
    <x v="2"/>
    <s v="POS"/>
  </r>
  <r>
    <x v="3358"/>
    <s v="M0047"/>
    <x v="179"/>
    <n v="13"/>
    <n v="36315.56"/>
    <x v="0"/>
    <x v="3"/>
    <x v="0"/>
    <x v="0"/>
    <s v="Online"/>
  </r>
  <r>
    <x v="3359"/>
    <s v="M0017"/>
    <x v="179"/>
    <n v="7"/>
    <n v="23312.26"/>
    <x v="0"/>
    <x v="2"/>
    <x v="0"/>
    <x v="2"/>
    <s v="POS"/>
  </r>
  <r>
    <x v="3360"/>
    <s v="M0011"/>
    <x v="179"/>
    <n v="19"/>
    <n v="37308.11"/>
    <x v="0"/>
    <x v="3"/>
    <x v="0"/>
    <x v="1"/>
    <s v="Online"/>
  </r>
  <r>
    <x v="3361"/>
    <s v="M0024"/>
    <x v="179"/>
    <n v="7"/>
    <n v="36779.81"/>
    <x v="0"/>
    <x v="2"/>
    <x v="0"/>
    <x v="4"/>
    <s v="Online"/>
  </r>
  <r>
    <x v="3362"/>
    <s v="M0008"/>
    <x v="179"/>
    <n v="14"/>
    <n v="2981.99"/>
    <x v="0"/>
    <x v="0"/>
    <x v="0"/>
    <x v="2"/>
    <s v="POS"/>
  </r>
  <r>
    <x v="3363"/>
    <s v="M0034"/>
    <x v="179"/>
    <n v="13"/>
    <n v="15388.04"/>
    <x v="1"/>
    <x v="0"/>
    <x v="4"/>
    <x v="4"/>
    <s v="POS"/>
  </r>
  <r>
    <x v="3364"/>
    <s v="M0006"/>
    <x v="179"/>
    <n v="9"/>
    <n v="2870.84"/>
    <x v="0"/>
    <x v="2"/>
    <x v="0"/>
    <x v="4"/>
    <s v="Online"/>
  </r>
  <r>
    <x v="3365"/>
    <s v="M0010"/>
    <x v="179"/>
    <n v="16"/>
    <n v="5035.3900000000003"/>
    <x v="0"/>
    <x v="0"/>
    <x v="0"/>
    <x v="2"/>
    <s v="POS"/>
  </r>
  <r>
    <x v="3366"/>
    <s v="M0044"/>
    <x v="179"/>
    <n v="15"/>
    <n v="5268.68"/>
    <x v="0"/>
    <x v="3"/>
    <x v="0"/>
    <x v="0"/>
    <s v="Online"/>
  </r>
  <r>
    <x v="3367"/>
    <s v="M0033"/>
    <x v="179"/>
    <n v="13"/>
    <n v="17871.8"/>
    <x v="0"/>
    <x v="2"/>
    <x v="0"/>
    <x v="4"/>
    <s v="Online"/>
  </r>
  <r>
    <x v="3368"/>
    <s v="M0007"/>
    <x v="179"/>
    <n v="17"/>
    <n v="43452.29"/>
    <x v="1"/>
    <x v="0"/>
    <x v="5"/>
    <x v="0"/>
    <s v="Online"/>
  </r>
  <r>
    <x v="3369"/>
    <s v="M0004"/>
    <x v="179"/>
    <n v="13"/>
    <n v="1052.46"/>
    <x v="0"/>
    <x v="0"/>
    <x v="0"/>
    <x v="4"/>
    <s v="Online"/>
  </r>
  <r>
    <x v="3370"/>
    <s v="M0005"/>
    <x v="179"/>
    <n v="20"/>
    <n v="474.96"/>
    <x v="0"/>
    <x v="1"/>
    <x v="0"/>
    <x v="4"/>
    <s v="POS"/>
  </r>
  <r>
    <x v="3371"/>
    <s v="M0007"/>
    <x v="179"/>
    <n v="9"/>
    <n v="49665.5"/>
    <x v="0"/>
    <x v="1"/>
    <x v="0"/>
    <x v="0"/>
    <s v="Online"/>
  </r>
  <r>
    <x v="3372"/>
    <s v="M0008"/>
    <x v="179"/>
    <n v="10"/>
    <n v="877.87"/>
    <x v="2"/>
    <x v="1"/>
    <x v="0"/>
    <x v="2"/>
    <s v="POS"/>
  </r>
  <r>
    <x v="3373"/>
    <s v="M0044"/>
    <x v="179"/>
    <n v="16"/>
    <n v="2675.78"/>
    <x v="2"/>
    <x v="3"/>
    <x v="0"/>
    <x v="0"/>
    <s v="Online"/>
  </r>
  <r>
    <x v="3374"/>
    <s v="M0010"/>
    <x v="179"/>
    <n v="10"/>
    <n v="4656.43"/>
    <x v="0"/>
    <x v="0"/>
    <x v="0"/>
    <x v="2"/>
    <s v="Online"/>
  </r>
  <r>
    <x v="3375"/>
    <s v="M0048"/>
    <x v="179"/>
    <n v="18"/>
    <n v="2447.48"/>
    <x v="0"/>
    <x v="3"/>
    <x v="0"/>
    <x v="1"/>
    <s v="POS"/>
  </r>
  <r>
    <x v="3376"/>
    <s v="M0038"/>
    <x v="179"/>
    <n v="8"/>
    <n v="3568.75"/>
    <x v="1"/>
    <x v="3"/>
    <x v="2"/>
    <x v="1"/>
    <s v="POS"/>
  </r>
  <r>
    <x v="3377"/>
    <s v="M0038"/>
    <x v="179"/>
    <n v="16"/>
    <n v="2800.9"/>
    <x v="0"/>
    <x v="0"/>
    <x v="0"/>
    <x v="1"/>
    <s v="Online"/>
  </r>
  <r>
    <x v="3378"/>
    <s v="M0022"/>
    <x v="179"/>
    <n v="13"/>
    <n v="3594.01"/>
    <x v="1"/>
    <x v="0"/>
    <x v="2"/>
    <x v="2"/>
    <s v="POS"/>
  </r>
  <r>
    <x v="3379"/>
    <s v="M0040"/>
    <x v="179"/>
    <n v="11"/>
    <n v="15446.53"/>
    <x v="1"/>
    <x v="0"/>
    <x v="2"/>
    <x v="3"/>
    <s v="POS"/>
  </r>
  <r>
    <x v="3380"/>
    <s v="M0029"/>
    <x v="179"/>
    <n v="19"/>
    <n v="5595.74"/>
    <x v="0"/>
    <x v="3"/>
    <x v="0"/>
    <x v="4"/>
    <s v="Online"/>
  </r>
  <r>
    <x v="3381"/>
    <s v="M0027"/>
    <x v="180"/>
    <n v="18"/>
    <n v="5272.32"/>
    <x v="1"/>
    <x v="2"/>
    <x v="4"/>
    <x v="3"/>
    <s v="POS"/>
  </r>
  <r>
    <x v="3382"/>
    <s v="M0026"/>
    <x v="180"/>
    <n v="9"/>
    <n v="33755.760000000002"/>
    <x v="0"/>
    <x v="3"/>
    <x v="0"/>
    <x v="2"/>
    <s v="Online"/>
  </r>
  <r>
    <x v="3383"/>
    <s v="M0014"/>
    <x v="180"/>
    <n v="11"/>
    <n v="32916.400000000001"/>
    <x v="0"/>
    <x v="1"/>
    <x v="0"/>
    <x v="0"/>
    <s v="POS"/>
  </r>
  <r>
    <x v="3384"/>
    <s v="M0041"/>
    <x v="180"/>
    <n v="16"/>
    <n v="39984.92"/>
    <x v="0"/>
    <x v="1"/>
    <x v="0"/>
    <x v="3"/>
    <s v="POS"/>
  </r>
  <r>
    <x v="3385"/>
    <s v="M0013"/>
    <x v="180"/>
    <n v="16"/>
    <n v="45872.26"/>
    <x v="1"/>
    <x v="2"/>
    <x v="7"/>
    <x v="0"/>
    <s v="POS"/>
  </r>
  <r>
    <x v="3386"/>
    <s v="M0041"/>
    <x v="180"/>
    <n v="12"/>
    <n v="44497.51"/>
    <x v="0"/>
    <x v="0"/>
    <x v="0"/>
    <x v="3"/>
    <s v="Online"/>
  </r>
  <r>
    <x v="3387"/>
    <s v="M0018"/>
    <x v="180"/>
    <n v="11"/>
    <n v="5203.34"/>
    <x v="0"/>
    <x v="3"/>
    <x v="0"/>
    <x v="2"/>
    <s v="POS"/>
  </r>
  <r>
    <x v="3388"/>
    <s v="M0028"/>
    <x v="180"/>
    <n v="14"/>
    <n v="34415.18"/>
    <x v="0"/>
    <x v="0"/>
    <x v="0"/>
    <x v="0"/>
    <s v="POS"/>
  </r>
  <r>
    <x v="3389"/>
    <s v="M0048"/>
    <x v="180"/>
    <n v="16"/>
    <n v="24754.400000000001"/>
    <x v="0"/>
    <x v="3"/>
    <x v="0"/>
    <x v="1"/>
    <s v="POS"/>
  </r>
  <r>
    <x v="3390"/>
    <s v="M0008"/>
    <x v="180"/>
    <n v="9"/>
    <n v="2601.6999999999998"/>
    <x v="0"/>
    <x v="0"/>
    <x v="0"/>
    <x v="2"/>
    <s v="Online"/>
  </r>
  <r>
    <x v="3391"/>
    <s v="M0014"/>
    <x v="180"/>
    <n v="13"/>
    <n v="912.85"/>
    <x v="0"/>
    <x v="0"/>
    <x v="0"/>
    <x v="0"/>
    <s v="Online"/>
  </r>
  <r>
    <x v="3392"/>
    <s v="M0006"/>
    <x v="180"/>
    <n v="15"/>
    <n v="5498.67"/>
    <x v="0"/>
    <x v="0"/>
    <x v="0"/>
    <x v="4"/>
    <s v="Online"/>
  </r>
  <r>
    <x v="3393"/>
    <s v="M0009"/>
    <x v="180"/>
    <n v="19"/>
    <n v="2845.04"/>
    <x v="0"/>
    <x v="0"/>
    <x v="0"/>
    <x v="0"/>
    <s v="POS"/>
  </r>
  <r>
    <x v="3394"/>
    <s v="M0035"/>
    <x v="180"/>
    <n v="23"/>
    <n v="910.98"/>
    <x v="0"/>
    <x v="2"/>
    <x v="0"/>
    <x v="3"/>
    <s v="Online"/>
  </r>
  <r>
    <x v="3395"/>
    <s v="M0001"/>
    <x v="180"/>
    <n v="10"/>
    <n v="31173.54"/>
    <x v="0"/>
    <x v="3"/>
    <x v="0"/>
    <x v="0"/>
    <s v="POS"/>
  </r>
  <r>
    <x v="3396"/>
    <s v="M0004"/>
    <x v="181"/>
    <n v="18"/>
    <n v="2657.99"/>
    <x v="2"/>
    <x v="1"/>
    <x v="0"/>
    <x v="4"/>
    <s v="Online"/>
  </r>
  <r>
    <x v="3397"/>
    <s v="M0028"/>
    <x v="181"/>
    <n v="16"/>
    <n v="8394.84"/>
    <x v="0"/>
    <x v="0"/>
    <x v="0"/>
    <x v="0"/>
    <s v="POS"/>
  </r>
  <r>
    <x v="3398"/>
    <s v="M0003"/>
    <x v="181"/>
    <n v="15"/>
    <n v="3043.5"/>
    <x v="1"/>
    <x v="0"/>
    <x v="7"/>
    <x v="3"/>
    <s v="POS"/>
  </r>
  <r>
    <x v="3399"/>
    <s v="M0042"/>
    <x v="181"/>
    <n v="19"/>
    <n v="2993.62"/>
    <x v="0"/>
    <x v="3"/>
    <x v="0"/>
    <x v="2"/>
    <s v="Online"/>
  </r>
  <r>
    <x v="3400"/>
    <s v="M0022"/>
    <x v="181"/>
    <n v="17"/>
    <n v="1985.65"/>
    <x v="0"/>
    <x v="1"/>
    <x v="0"/>
    <x v="2"/>
    <s v="POS"/>
  </r>
  <r>
    <x v="3401"/>
    <s v="M0009"/>
    <x v="181"/>
    <n v="19"/>
    <n v="3978.04"/>
    <x v="2"/>
    <x v="3"/>
    <x v="0"/>
    <x v="0"/>
    <s v="Online"/>
  </r>
  <r>
    <x v="3402"/>
    <s v="M0026"/>
    <x v="181"/>
    <n v="6"/>
    <n v="41635.57"/>
    <x v="1"/>
    <x v="2"/>
    <x v="6"/>
    <x v="2"/>
    <s v="Online"/>
  </r>
  <r>
    <x v="3403"/>
    <s v="M0025"/>
    <x v="181"/>
    <n v="18"/>
    <n v="45821.11"/>
    <x v="0"/>
    <x v="2"/>
    <x v="0"/>
    <x v="1"/>
    <s v="POS"/>
  </r>
  <r>
    <x v="3404"/>
    <s v="M0025"/>
    <x v="181"/>
    <n v="22"/>
    <n v="43681.34"/>
    <x v="1"/>
    <x v="0"/>
    <x v="4"/>
    <x v="1"/>
    <s v="POS"/>
  </r>
  <r>
    <x v="3405"/>
    <s v="M0015"/>
    <x v="181"/>
    <n v="23"/>
    <n v="4602.3100000000004"/>
    <x v="0"/>
    <x v="1"/>
    <x v="0"/>
    <x v="4"/>
    <s v="POS"/>
  </r>
  <r>
    <x v="3406"/>
    <s v="M0007"/>
    <x v="181"/>
    <n v="5"/>
    <n v="38633.760000000002"/>
    <x v="0"/>
    <x v="1"/>
    <x v="0"/>
    <x v="0"/>
    <s v="POS"/>
  </r>
  <r>
    <x v="3407"/>
    <s v="M0011"/>
    <x v="181"/>
    <n v="13"/>
    <n v="22129.93"/>
    <x v="0"/>
    <x v="2"/>
    <x v="0"/>
    <x v="1"/>
    <s v="POS"/>
  </r>
  <r>
    <x v="3408"/>
    <s v="M0022"/>
    <x v="181"/>
    <n v="13"/>
    <n v="4109.43"/>
    <x v="0"/>
    <x v="0"/>
    <x v="0"/>
    <x v="2"/>
    <s v="POS"/>
  </r>
  <r>
    <x v="3409"/>
    <s v="M0046"/>
    <x v="181"/>
    <n v="18"/>
    <n v="17258.18"/>
    <x v="1"/>
    <x v="2"/>
    <x v="5"/>
    <x v="2"/>
    <s v="POS"/>
  </r>
  <r>
    <x v="3410"/>
    <s v="M0048"/>
    <x v="181"/>
    <n v="12"/>
    <n v="569.54999999999995"/>
    <x v="0"/>
    <x v="1"/>
    <x v="0"/>
    <x v="1"/>
    <s v="Online"/>
  </r>
  <r>
    <x v="3411"/>
    <s v="M0020"/>
    <x v="181"/>
    <n v="0"/>
    <n v="3839.19"/>
    <x v="0"/>
    <x v="1"/>
    <x v="0"/>
    <x v="2"/>
    <s v="POS"/>
  </r>
  <r>
    <x v="3412"/>
    <s v="M0023"/>
    <x v="181"/>
    <n v="8"/>
    <n v="3860.96"/>
    <x v="0"/>
    <x v="0"/>
    <x v="0"/>
    <x v="1"/>
    <s v="Online"/>
  </r>
  <r>
    <x v="3413"/>
    <s v="M0023"/>
    <x v="181"/>
    <n v="16"/>
    <n v="3719.84"/>
    <x v="0"/>
    <x v="0"/>
    <x v="0"/>
    <x v="1"/>
    <s v="Online"/>
  </r>
  <r>
    <x v="3414"/>
    <s v="M0050"/>
    <x v="181"/>
    <n v="16"/>
    <n v="2251.1999999999998"/>
    <x v="1"/>
    <x v="0"/>
    <x v="4"/>
    <x v="2"/>
    <s v="Online"/>
  </r>
  <r>
    <x v="3415"/>
    <s v="M0017"/>
    <x v="181"/>
    <n v="8"/>
    <n v="37641.360000000001"/>
    <x v="0"/>
    <x v="2"/>
    <x v="0"/>
    <x v="2"/>
    <s v="POS"/>
  </r>
  <r>
    <x v="3416"/>
    <s v="M0030"/>
    <x v="182"/>
    <n v="11"/>
    <n v="1465.68"/>
    <x v="0"/>
    <x v="3"/>
    <x v="0"/>
    <x v="1"/>
    <s v="POS"/>
  </r>
  <r>
    <x v="3417"/>
    <s v="M0008"/>
    <x v="182"/>
    <n v="10"/>
    <n v="5411.17"/>
    <x v="0"/>
    <x v="3"/>
    <x v="0"/>
    <x v="2"/>
    <s v="Online"/>
  </r>
  <r>
    <x v="3418"/>
    <s v="M0049"/>
    <x v="182"/>
    <n v="17"/>
    <n v="45602.83"/>
    <x v="0"/>
    <x v="2"/>
    <x v="0"/>
    <x v="0"/>
    <s v="POS"/>
  </r>
  <r>
    <x v="3419"/>
    <s v="M0038"/>
    <x v="182"/>
    <n v="16"/>
    <n v="945.59"/>
    <x v="0"/>
    <x v="2"/>
    <x v="0"/>
    <x v="1"/>
    <s v="Online"/>
  </r>
  <r>
    <x v="3420"/>
    <s v="M0046"/>
    <x v="182"/>
    <n v="7"/>
    <n v="50884.45"/>
    <x v="0"/>
    <x v="3"/>
    <x v="0"/>
    <x v="2"/>
    <s v="Online"/>
  </r>
  <r>
    <x v="3421"/>
    <s v="M0026"/>
    <x v="182"/>
    <n v="15"/>
    <n v="8295.36"/>
    <x v="2"/>
    <x v="2"/>
    <x v="0"/>
    <x v="2"/>
    <s v="Online"/>
  </r>
  <r>
    <x v="3422"/>
    <s v="M0008"/>
    <x v="182"/>
    <n v="13"/>
    <n v="379.16"/>
    <x v="0"/>
    <x v="1"/>
    <x v="0"/>
    <x v="2"/>
    <s v="Online"/>
  </r>
  <r>
    <x v="3423"/>
    <s v="M0045"/>
    <x v="182"/>
    <n v="15"/>
    <n v="63.65"/>
    <x v="0"/>
    <x v="1"/>
    <x v="0"/>
    <x v="1"/>
    <s v="POS"/>
  </r>
  <r>
    <x v="3424"/>
    <s v="M0039"/>
    <x v="182"/>
    <n v="9"/>
    <n v="11293.73"/>
    <x v="0"/>
    <x v="1"/>
    <x v="0"/>
    <x v="0"/>
    <s v="Online"/>
  </r>
  <r>
    <x v="3425"/>
    <s v="M0040"/>
    <x v="182"/>
    <n v="9"/>
    <n v="31437.14"/>
    <x v="1"/>
    <x v="2"/>
    <x v="7"/>
    <x v="3"/>
    <s v="Online"/>
  </r>
  <r>
    <x v="3426"/>
    <s v="M0012"/>
    <x v="182"/>
    <n v="20"/>
    <n v="48471.49"/>
    <x v="0"/>
    <x v="0"/>
    <x v="0"/>
    <x v="0"/>
    <s v="POS"/>
  </r>
  <r>
    <x v="3427"/>
    <s v="M0018"/>
    <x v="182"/>
    <n v="8"/>
    <n v="996.14"/>
    <x v="0"/>
    <x v="3"/>
    <x v="0"/>
    <x v="2"/>
    <s v="POS"/>
  </r>
  <r>
    <x v="3428"/>
    <s v="M0041"/>
    <x v="182"/>
    <n v="15"/>
    <n v="31568.45"/>
    <x v="0"/>
    <x v="1"/>
    <x v="0"/>
    <x v="3"/>
    <s v="Online"/>
  </r>
  <r>
    <x v="3429"/>
    <s v="M0007"/>
    <x v="182"/>
    <n v="11"/>
    <n v="6147.83"/>
    <x v="2"/>
    <x v="1"/>
    <x v="0"/>
    <x v="0"/>
    <s v="Online"/>
  </r>
  <r>
    <x v="3430"/>
    <s v="M0013"/>
    <x v="182"/>
    <n v="6"/>
    <n v="41426.1"/>
    <x v="0"/>
    <x v="1"/>
    <x v="0"/>
    <x v="0"/>
    <s v="POS"/>
  </r>
  <r>
    <x v="3431"/>
    <s v="M0034"/>
    <x v="183"/>
    <n v="17"/>
    <n v="41368.31"/>
    <x v="0"/>
    <x v="3"/>
    <x v="0"/>
    <x v="4"/>
    <s v="POS"/>
  </r>
  <r>
    <x v="3432"/>
    <s v="M0017"/>
    <x v="183"/>
    <n v="16"/>
    <n v="24490.7"/>
    <x v="0"/>
    <x v="2"/>
    <x v="0"/>
    <x v="2"/>
    <s v="POS"/>
  </r>
  <r>
    <x v="3433"/>
    <s v="M0009"/>
    <x v="183"/>
    <n v="10"/>
    <n v="1409.57"/>
    <x v="0"/>
    <x v="2"/>
    <x v="0"/>
    <x v="0"/>
    <s v="POS"/>
  </r>
  <r>
    <x v="3434"/>
    <s v="M0010"/>
    <x v="183"/>
    <n v="23"/>
    <n v="429.48"/>
    <x v="0"/>
    <x v="1"/>
    <x v="0"/>
    <x v="2"/>
    <s v="Online"/>
  </r>
  <r>
    <x v="3435"/>
    <s v="M0008"/>
    <x v="183"/>
    <n v="16"/>
    <n v="2497.8000000000002"/>
    <x v="0"/>
    <x v="2"/>
    <x v="0"/>
    <x v="2"/>
    <s v="Online"/>
  </r>
  <r>
    <x v="3436"/>
    <s v="M0001"/>
    <x v="183"/>
    <n v="16"/>
    <n v="35842.5"/>
    <x v="0"/>
    <x v="2"/>
    <x v="0"/>
    <x v="0"/>
    <s v="POS"/>
  </r>
  <r>
    <x v="3437"/>
    <s v="M0024"/>
    <x v="183"/>
    <n v="14"/>
    <n v="12800.62"/>
    <x v="0"/>
    <x v="3"/>
    <x v="0"/>
    <x v="4"/>
    <s v="POS"/>
  </r>
  <r>
    <x v="3438"/>
    <s v="M0042"/>
    <x v="183"/>
    <n v="10"/>
    <n v="3916.85"/>
    <x v="0"/>
    <x v="1"/>
    <x v="0"/>
    <x v="2"/>
    <s v="POS"/>
  </r>
  <r>
    <x v="3439"/>
    <s v="M0039"/>
    <x v="183"/>
    <n v="15"/>
    <n v="3971.65"/>
    <x v="2"/>
    <x v="0"/>
    <x v="0"/>
    <x v="0"/>
    <s v="POS"/>
  </r>
  <r>
    <x v="3440"/>
    <s v="M0043"/>
    <x v="183"/>
    <n v="20"/>
    <n v="53286.6"/>
    <x v="0"/>
    <x v="1"/>
    <x v="0"/>
    <x v="3"/>
    <s v="Online"/>
  </r>
  <r>
    <x v="3441"/>
    <s v="M0027"/>
    <x v="183"/>
    <n v="6"/>
    <n v="2691.86"/>
    <x v="0"/>
    <x v="1"/>
    <x v="0"/>
    <x v="3"/>
    <s v="POS"/>
  </r>
  <r>
    <x v="3442"/>
    <s v="M0001"/>
    <x v="183"/>
    <n v="11"/>
    <n v="40630.93"/>
    <x v="0"/>
    <x v="0"/>
    <x v="0"/>
    <x v="0"/>
    <s v="Online"/>
  </r>
  <r>
    <x v="3443"/>
    <s v="M0050"/>
    <x v="183"/>
    <n v="10"/>
    <n v="4672.57"/>
    <x v="0"/>
    <x v="3"/>
    <x v="0"/>
    <x v="2"/>
    <s v="Online"/>
  </r>
  <r>
    <x v="3444"/>
    <s v="M0006"/>
    <x v="183"/>
    <n v="10"/>
    <n v="2267.81"/>
    <x v="0"/>
    <x v="3"/>
    <x v="0"/>
    <x v="4"/>
    <s v="Online"/>
  </r>
  <r>
    <x v="3445"/>
    <s v="M0047"/>
    <x v="183"/>
    <n v="19"/>
    <n v="11112.41"/>
    <x v="0"/>
    <x v="1"/>
    <x v="0"/>
    <x v="0"/>
    <s v="POS"/>
  </r>
  <r>
    <x v="3446"/>
    <s v="M0002"/>
    <x v="183"/>
    <n v="8"/>
    <n v="24376.3"/>
    <x v="0"/>
    <x v="0"/>
    <x v="0"/>
    <x v="0"/>
    <s v="POS"/>
  </r>
  <r>
    <x v="3447"/>
    <s v="M0018"/>
    <x v="183"/>
    <n v="13"/>
    <n v="5006.26"/>
    <x v="0"/>
    <x v="0"/>
    <x v="0"/>
    <x v="2"/>
    <s v="POS"/>
  </r>
  <r>
    <x v="3448"/>
    <s v="M0043"/>
    <x v="184"/>
    <n v="18"/>
    <n v="27003.46"/>
    <x v="0"/>
    <x v="0"/>
    <x v="0"/>
    <x v="3"/>
    <s v="Online"/>
  </r>
  <r>
    <x v="3449"/>
    <s v="M0048"/>
    <x v="184"/>
    <n v="8"/>
    <n v="47280.22"/>
    <x v="0"/>
    <x v="1"/>
    <x v="0"/>
    <x v="1"/>
    <s v="POS"/>
  </r>
  <r>
    <x v="3450"/>
    <s v="M0010"/>
    <x v="184"/>
    <n v="15"/>
    <n v="2917.45"/>
    <x v="0"/>
    <x v="1"/>
    <x v="0"/>
    <x v="2"/>
    <s v="POS"/>
  </r>
  <r>
    <x v="3451"/>
    <s v="M0011"/>
    <x v="184"/>
    <n v="13"/>
    <n v="44047.08"/>
    <x v="0"/>
    <x v="2"/>
    <x v="0"/>
    <x v="1"/>
    <s v="POS"/>
  </r>
  <r>
    <x v="3452"/>
    <s v="M0027"/>
    <x v="184"/>
    <n v="16"/>
    <n v="2239.35"/>
    <x v="0"/>
    <x v="1"/>
    <x v="0"/>
    <x v="3"/>
    <s v="POS"/>
  </r>
  <r>
    <x v="3453"/>
    <s v="M0013"/>
    <x v="184"/>
    <n v="17"/>
    <n v="13824.82"/>
    <x v="0"/>
    <x v="0"/>
    <x v="0"/>
    <x v="0"/>
    <s v="POS"/>
  </r>
  <r>
    <x v="3454"/>
    <s v="M0017"/>
    <x v="184"/>
    <n v="22"/>
    <n v="5550.79"/>
    <x v="0"/>
    <x v="3"/>
    <x v="0"/>
    <x v="2"/>
    <s v="Online"/>
  </r>
  <r>
    <x v="3455"/>
    <s v="M0005"/>
    <x v="184"/>
    <n v="21"/>
    <n v="3563.89"/>
    <x v="0"/>
    <x v="0"/>
    <x v="0"/>
    <x v="4"/>
    <s v="Online"/>
  </r>
  <r>
    <x v="3456"/>
    <s v="M0033"/>
    <x v="184"/>
    <n v="7"/>
    <n v="40604.699999999997"/>
    <x v="1"/>
    <x v="2"/>
    <x v="2"/>
    <x v="4"/>
    <s v="POS"/>
  </r>
  <r>
    <x v="3457"/>
    <s v="M0007"/>
    <x v="184"/>
    <n v="15"/>
    <n v="12236.59"/>
    <x v="0"/>
    <x v="2"/>
    <x v="0"/>
    <x v="0"/>
    <s v="Online"/>
  </r>
  <r>
    <x v="3458"/>
    <s v="M0046"/>
    <x v="184"/>
    <n v="8"/>
    <n v="17035.259999999998"/>
    <x v="0"/>
    <x v="1"/>
    <x v="0"/>
    <x v="2"/>
    <s v="POS"/>
  </r>
  <r>
    <x v="3459"/>
    <s v="M0029"/>
    <x v="184"/>
    <n v="13"/>
    <n v="608.04999999999995"/>
    <x v="0"/>
    <x v="2"/>
    <x v="0"/>
    <x v="4"/>
    <s v="Online"/>
  </r>
  <r>
    <x v="3460"/>
    <s v="M0047"/>
    <x v="184"/>
    <n v="12"/>
    <n v="31528.74"/>
    <x v="0"/>
    <x v="1"/>
    <x v="0"/>
    <x v="0"/>
    <s v="POS"/>
  </r>
  <r>
    <x v="3461"/>
    <s v="M0040"/>
    <x v="184"/>
    <n v="16"/>
    <n v="25061.85"/>
    <x v="0"/>
    <x v="3"/>
    <x v="0"/>
    <x v="3"/>
    <s v="POS"/>
  </r>
  <r>
    <x v="3462"/>
    <s v="M0044"/>
    <x v="184"/>
    <n v="9"/>
    <n v="250.02"/>
    <x v="0"/>
    <x v="1"/>
    <x v="0"/>
    <x v="0"/>
    <s v="Online"/>
  </r>
  <r>
    <x v="3463"/>
    <s v="M0047"/>
    <x v="184"/>
    <n v="8"/>
    <n v="35484.33"/>
    <x v="0"/>
    <x v="2"/>
    <x v="0"/>
    <x v="0"/>
    <s v="Online"/>
  </r>
  <r>
    <x v="3464"/>
    <s v="M0007"/>
    <x v="185"/>
    <n v="8"/>
    <n v="50627.4"/>
    <x v="0"/>
    <x v="3"/>
    <x v="0"/>
    <x v="0"/>
    <s v="POS"/>
  </r>
  <r>
    <x v="3465"/>
    <s v="M0011"/>
    <x v="185"/>
    <n v="7"/>
    <n v="45400.22"/>
    <x v="0"/>
    <x v="1"/>
    <x v="0"/>
    <x v="1"/>
    <s v="Online"/>
  </r>
  <r>
    <x v="3466"/>
    <s v="M0033"/>
    <x v="185"/>
    <n v="21"/>
    <n v="48653.36"/>
    <x v="0"/>
    <x v="3"/>
    <x v="0"/>
    <x v="4"/>
    <s v="Online"/>
  </r>
  <r>
    <x v="3467"/>
    <s v="M0012"/>
    <x v="185"/>
    <n v="9"/>
    <n v="15368.99"/>
    <x v="0"/>
    <x v="0"/>
    <x v="0"/>
    <x v="0"/>
    <s v="POS"/>
  </r>
  <r>
    <x v="3468"/>
    <s v="M0047"/>
    <x v="185"/>
    <n v="11"/>
    <n v="13768.78"/>
    <x v="0"/>
    <x v="1"/>
    <x v="0"/>
    <x v="0"/>
    <s v="Online"/>
  </r>
  <r>
    <x v="3469"/>
    <s v="M0032"/>
    <x v="185"/>
    <n v="7"/>
    <n v="43675.12"/>
    <x v="0"/>
    <x v="2"/>
    <x v="0"/>
    <x v="3"/>
    <s v="Online"/>
  </r>
  <r>
    <x v="3470"/>
    <s v="M0038"/>
    <x v="185"/>
    <n v="15"/>
    <n v="1835.89"/>
    <x v="0"/>
    <x v="3"/>
    <x v="0"/>
    <x v="1"/>
    <s v="POS"/>
  </r>
  <r>
    <x v="3471"/>
    <s v="M0010"/>
    <x v="185"/>
    <n v="17"/>
    <n v="2610.27"/>
    <x v="0"/>
    <x v="3"/>
    <x v="0"/>
    <x v="2"/>
    <s v="Online"/>
  </r>
  <r>
    <x v="3472"/>
    <s v="M0007"/>
    <x v="185"/>
    <n v="8"/>
    <n v="33777.86"/>
    <x v="0"/>
    <x v="0"/>
    <x v="0"/>
    <x v="0"/>
    <s v="POS"/>
  </r>
  <r>
    <x v="3473"/>
    <s v="M0018"/>
    <x v="185"/>
    <n v="13"/>
    <n v="5433.42"/>
    <x v="0"/>
    <x v="3"/>
    <x v="0"/>
    <x v="2"/>
    <s v="POS"/>
  </r>
  <r>
    <x v="3474"/>
    <s v="M0044"/>
    <x v="185"/>
    <n v="23"/>
    <n v="3910.83"/>
    <x v="0"/>
    <x v="1"/>
    <x v="0"/>
    <x v="0"/>
    <s v="Online"/>
  </r>
  <r>
    <x v="3475"/>
    <s v="M0004"/>
    <x v="185"/>
    <n v="14"/>
    <n v="5372.7"/>
    <x v="0"/>
    <x v="3"/>
    <x v="0"/>
    <x v="4"/>
    <s v="Online"/>
  </r>
  <r>
    <x v="3476"/>
    <s v="M0022"/>
    <x v="185"/>
    <n v="11"/>
    <n v="5170.8999999999996"/>
    <x v="0"/>
    <x v="3"/>
    <x v="0"/>
    <x v="2"/>
    <s v="POS"/>
  </r>
  <r>
    <x v="3477"/>
    <s v="M0023"/>
    <x v="185"/>
    <n v="9"/>
    <n v="5075.01"/>
    <x v="0"/>
    <x v="2"/>
    <x v="0"/>
    <x v="1"/>
    <s v="Online"/>
  </r>
  <r>
    <x v="3478"/>
    <s v="M0013"/>
    <x v="185"/>
    <n v="11"/>
    <n v="32922.75"/>
    <x v="2"/>
    <x v="3"/>
    <x v="0"/>
    <x v="0"/>
    <s v="POS"/>
  </r>
  <r>
    <x v="3479"/>
    <s v="M0033"/>
    <x v="185"/>
    <n v="8"/>
    <n v="41024.080000000002"/>
    <x v="0"/>
    <x v="0"/>
    <x v="0"/>
    <x v="4"/>
    <s v="POS"/>
  </r>
  <r>
    <x v="3480"/>
    <s v="M0019"/>
    <x v="185"/>
    <n v="19"/>
    <n v="5092.1000000000004"/>
    <x v="0"/>
    <x v="2"/>
    <x v="0"/>
    <x v="0"/>
    <s v="Online"/>
  </r>
  <r>
    <x v="3481"/>
    <s v="M0011"/>
    <x v="185"/>
    <n v="19"/>
    <n v="14820.98"/>
    <x v="0"/>
    <x v="1"/>
    <x v="0"/>
    <x v="1"/>
    <s v="POS"/>
  </r>
  <r>
    <x v="3482"/>
    <s v="M0010"/>
    <x v="185"/>
    <n v="12"/>
    <n v="901.44"/>
    <x v="0"/>
    <x v="1"/>
    <x v="0"/>
    <x v="2"/>
    <s v="Online"/>
  </r>
  <r>
    <x v="3483"/>
    <s v="M0032"/>
    <x v="185"/>
    <n v="8"/>
    <n v="25331.39"/>
    <x v="0"/>
    <x v="1"/>
    <x v="0"/>
    <x v="3"/>
    <s v="POS"/>
  </r>
  <r>
    <x v="3484"/>
    <s v="M0033"/>
    <x v="185"/>
    <n v="14"/>
    <n v="25535.88"/>
    <x v="0"/>
    <x v="3"/>
    <x v="0"/>
    <x v="4"/>
    <s v="Online"/>
  </r>
  <r>
    <x v="3485"/>
    <s v="M0013"/>
    <x v="185"/>
    <n v="18"/>
    <n v="39162.019999999997"/>
    <x v="0"/>
    <x v="1"/>
    <x v="0"/>
    <x v="0"/>
    <s v="Online"/>
  </r>
  <r>
    <x v="3486"/>
    <s v="M0007"/>
    <x v="185"/>
    <n v="15"/>
    <n v="6717.66"/>
    <x v="0"/>
    <x v="1"/>
    <x v="0"/>
    <x v="0"/>
    <s v="POS"/>
  </r>
  <r>
    <x v="3487"/>
    <s v="M0030"/>
    <x v="185"/>
    <n v="14"/>
    <n v="2368.67"/>
    <x v="0"/>
    <x v="1"/>
    <x v="0"/>
    <x v="1"/>
    <s v="Online"/>
  </r>
  <r>
    <x v="3488"/>
    <s v="M0030"/>
    <x v="185"/>
    <n v="21"/>
    <n v="5123.28"/>
    <x v="0"/>
    <x v="1"/>
    <x v="0"/>
    <x v="1"/>
    <s v="POS"/>
  </r>
  <r>
    <x v="3489"/>
    <s v="M0041"/>
    <x v="185"/>
    <n v="18"/>
    <n v="14222.88"/>
    <x v="0"/>
    <x v="3"/>
    <x v="0"/>
    <x v="3"/>
    <s v="POS"/>
  </r>
  <r>
    <x v="3490"/>
    <s v="M0028"/>
    <x v="186"/>
    <n v="16"/>
    <n v="53506.66"/>
    <x v="0"/>
    <x v="3"/>
    <x v="0"/>
    <x v="0"/>
    <s v="POS"/>
  </r>
  <r>
    <x v="3491"/>
    <s v="M0026"/>
    <x v="186"/>
    <n v="16"/>
    <n v="45226.51"/>
    <x v="1"/>
    <x v="3"/>
    <x v="5"/>
    <x v="2"/>
    <s v="Online"/>
  </r>
  <r>
    <x v="3492"/>
    <s v="M0035"/>
    <x v="186"/>
    <n v="19"/>
    <n v="5164.74"/>
    <x v="0"/>
    <x v="3"/>
    <x v="0"/>
    <x v="3"/>
    <s v="Online"/>
  </r>
  <r>
    <x v="3493"/>
    <s v="M0040"/>
    <x v="186"/>
    <n v="15"/>
    <n v="8640.2099999999991"/>
    <x v="0"/>
    <x v="1"/>
    <x v="0"/>
    <x v="3"/>
    <s v="Online"/>
  </r>
  <r>
    <x v="3494"/>
    <s v="M0009"/>
    <x v="186"/>
    <n v="11"/>
    <n v="4188.1400000000003"/>
    <x v="0"/>
    <x v="0"/>
    <x v="0"/>
    <x v="0"/>
    <s v="POS"/>
  </r>
  <r>
    <x v="3495"/>
    <s v="M0033"/>
    <x v="186"/>
    <n v="20"/>
    <n v="21995.25"/>
    <x v="0"/>
    <x v="1"/>
    <x v="0"/>
    <x v="4"/>
    <s v="Online"/>
  </r>
  <r>
    <x v="3496"/>
    <s v="M0049"/>
    <x v="186"/>
    <n v="23"/>
    <n v="26852.400000000001"/>
    <x v="1"/>
    <x v="0"/>
    <x v="1"/>
    <x v="0"/>
    <s v="POS"/>
  </r>
  <r>
    <x v="3497"/>
    <s v="M0026"/>
    <x v="186"/>
    <n v="11"/>
    <n v="17796.400000000001"/>
    <x v="0"/>
    <x v="0"/>
    <x v="0"/>
    <x v="2"/>
    <s v="POS"/>
  </r>
  <r>
    <x v="3498"/>
    <s v="M0025"/>
    <x v="186"/>
    <n v="10"/>
    <n v="32664.28"/>
    <x v="0"/>
    <x v="0"/>
    <x v="0"/>
    <x v="1"/>
    <s v="Online"/>
  </r>
  <r>
    <x v="3499"/>
    <s v="M0034"/>
    <x v="187"/>
    <n v="11"/>
    <n v="42385.120000000003"/>
    <x v="0"/>
    <x v="1"/>
    <x v="0"/>
    <x v="4"/>
    <s v="Online"/>
  </r>
  <r>
    <x v="3500"/>
    <s v="M0035"/>
    <x v="187"/>
    <n v="16"/>
    <n v="2062.62"/>
    <x v="0"/>
    <x v="3"/>
    <x v="0"/>
    <x v="3"/>
    <s v="POS"/>
  </r>
  <r>
    <x v="3501"/>
    <s v="M0034"/>
    <x v="187"/>
    <n v="8"/>
    <n v="53612.86"/>
    <x v="0"/>
    <x v="2"/>
    <x v="0"/>
    <x v="4"/>
    <s v="Online"/>
  </r>
  <r>
    <x v="3502"/>
    <s v="M0027"/>
    <x v="187"/>
    <n v="17"/>
    <n v="4632.0200000000004"/>
    <x v="1"/>
    <x v="0"/>
    <x v="6"/>
    <x v="3"/>
    <s v="Online"/>
  </r>
  <r>
    <x v="3503"/>
    <s v="M0032"/>
    <x v="187"/>
    <n v="12"/>
    <n v="53658.02"/>
    <x v="0"/>
    <x v="0"/>
    <x v="0"/>
    <x v="3"/>
    <s v="Online"/>
  </r>
  <r>
    <x v="3504"/>
    <s v="M0021"/>
    <x v="187"/>
    <n v="13"/>
    <n v="4553.54"/>
    <x v="0"/>
    <x v="0"/>
    <x v="0"/>
    <x v="4"/>
    <s v="POS"/>
  </r>
  <r>
    <x v="3505"/>
    <s v="M0004"/>
    <x v="187"/>
    <n v="22"/>
    <n v="4833.63"/>
    <x v="0"/>
    <x v="0"/>
    <x v="0"/>
    <x v="4"/>
    <s v="POS"/>
  </r>
  <r>
    <x v="3506"/>
    <s v="M0023"/>
    <x v="187"/>
    <n v="14"/>
    <n v="2426.3200000000002"/>
    <x v="0"/>
    <x v="3"/>
    <x v="0"/>
    <x v="1"/>
    <s v="Online"/>
  </r>
  <r>
    <x v="3507"/>
    <s v="M0019"/>
    <x v="187"/>
    <n v="8"/>
    <n v="10823.09"/>
    <x v="0"/>
    <x v="3"/>
    <x v="0"/>
    <x v="0"/>
    <s v="Online"/>
  </r>
  <r>
    <x v="3508"/>
    <s v="M0008"/>
    <x v="187"/>
    <n v="17"/>
    <n v="3150.68"/>
    <x v="0"/>
    <x v="2"/>
    <x v="0"/>
    <x v="2"/>
    <s v="POS"/>
  </r>
  <r>
    <x v="3509"/>
    <s v="M0036"/>
    <x v="187"/>
    <n v="18"/>
    <n v="1275.3900000000001"/>
    <x v="0"/>
    <x v="1"/>
    <x v="0"/>
    <x v="0"/>
    <s v="Online"/>
  </r>
  <r>
    <x v="3510"/>
    <s v="M0010"/>
    <x v="187"/>
    <n v="8"/>
    <n v="1409"/>
    <x v="0"/>
    <x v="2"/>
    <x v="0"/>
    <x v="2"/>
    <s v="POS"/>
  </r>
  <r>
    <x v="3511"/>
    <s v="M0010"/>
    <x v="187"/>
    <n v="20"/>
    <n v="919.6"/>
    <x v="1"/>
    <x v="2"/>
    <x v="2"/>
    <x v="2"/>
    <s v="POS"/>
  </r>
  <r>
    <x v="3512"/>
    <s v="M0038"/>
    <x v="187"/>
    <n v="12"/>
    <n v="2453.9499999999998"/>
    <x v="0"/>
    <x v="0"/>
    <x v="0"/>
    <x v="1"/>
    <s v="POS"/>
  </r>
  <r>
    <x v="3513"/>
    <s v="M0041"/>
    <x v="187"/>
    <n v="5"/>
    <n v="26765.38"/>
    <x v="0"/>
    <x v="3"/>
    <x v="0"/>
    <x v="3"/>
    <s v="POS"/>
  </r>
  <r>
    <x v="3514"/>
    <s v="M0013"/>
    <x v="187"/>
    <n v="17"/>
    <n v="40077.68"/>
    <x v="2"/>
    <x v="0"/>
    <x v="0"/>
    <x v="0"/>
    <s v="POS"/>
  </r>
  <r>
    <x v="3515"/>
    <s v="M0005"/>
    <x v="187"/>
    <n v="8"/>
    <n v="2936.42"/>
    <x v="2"/>
    <x v="1"/>
    <x v="0"/>
    <x v="4"/>
    <s v="POS"/>
  </r>
  <r>
    <x v="3516"/>
    <s v="M0044"/>
    <x v="187"/>
    <n v="8"/>
    <n v="4351.03"/>
    <x v="0"/>
    <x v="1"/>
    <x v="0"/>
    <x v="0"/>
    <s v="POS"/>
  </r>
  <r>
    <x v="3517"/>
    <s v="M0022"/>
    <x v="187"/>
    <n v="9"/>
    <n v="639.70000000000005"/>
    <x v="1"/>
    <x v="3"/>
    <x v="5"/>
    <x v="2"/>
    <s v="POS"/>
  </r>
  <r>
    <x v="3518"/>
    <s v="M0040"/>
    <x v="187"/>
    <n v="15"/>
    <n v="38508.230000000003"/>
    <x v="0"/>
    <x v="3"/>
    <x v="0"/>
    <x v="3"/>
    <s v="Online"/>
  </r>
  <r>
    <x v="3519"/>
    <s v="M0014"/>
    <x v="187"/>
    <n v="15"/>
    <n v="10119.64"/>
    <x v="1"/>
    <x v="2"/>
    <x v="6"/>
    <x v="0"/>
    <s v="POS"/>
  </r>
  <r>
    <x v="3520"/>
    <s v="M0037"/>
    <x v="187"/>
    <n v="22"/>
    <n v="40354.15"/>
    <x v="0"/>
    <x v="2"/>
    <x v="0"/>
    <x v="0"/>
    <s v="Online"/>
  </r>
  <r>
    <x v="3521"/>
    <s v="M0010"/>
    <x v="188"/>
    <n v="5"/>
    <n v="2455.02"/>
    <x v="0"/>
    <x v="2"/>
    <x v="0"/>
    <x v="2"/>
    <s v="POS"/>
  </r>
  <r>
    <x v="3522"/>
    <s v="M0001"/>
    <x v="188"/>
    <n v="9"/>
    <n v="36385.279999999999"/>
    <x v="0"/>
    <x v="3"/>
    <x v="0"/>
    <x v="0"/>
    <s v="Online"/>
  </r>
  <r>
    <x v="3523"/>
    <s v="M0010"/>
    <x v="188"/>
    <n v="13"/>
    <n v="124.07"/>
    <x v="0"/>
    <x v="3"/>
    <x v="0"/>
    <x v="2"/>
    <s v="Online"/>
  </r>
  <r>
    <x v="3524"/>
    <s v="M0044"/>
    <x v="188"/>
    <n v="9"/>
    <n v="4574.29"/>
    <x v="0"/>
    <x v="1"/>
    <x v="0"/>
    <x v="0"/>
    <s v="POS"/>
  </r>
  <r>
    <x v="3525"/>
    <s v="M0026"/>
    <x v="188"/>
    <n v="7"/>
    <n v="15969.07"/>
    <x v="0"/>
    <x v="3"/>
    <x v="0"/>
    <x v="2"/>
    <s v="Online"/>
  </r>
  <r>
    <x v="3526"/>
    <s v="M0011"/>
    <x v="188"/>
    <n v="10"/>
    <n v="12457.61"/>
    <x v="0"/>
    <x v="0"/>
    <x v="0"/>
    <x v="1"/>
    <s v="Online"/>
  </r>
  <r>
    <x v="3527"/>
    <s v="M0034"/>
    <x v="188"/>
    <n v="7"/>
    <n v="24535.79"/>
    <x v="2"/>
    <x v="0"/>
    <x v="0"/>
    <x v="4"/>
    <s v="POS"/>
  </r>
  <r>
    <x v="3528"/>
    <s v="M0041"/>
    <x v="188"/>
    <n v="23"/>
    <n v="52418.98"/>
    <x v="1"/>
    <x v="1"/>
    <x v="3"/>
    <x v="3"/>
    <s v="POS"/>
  </r>
  <r>
    <x v="3529"/>
    <s v="M0038"/>
    <x v="188"/>
    <n v="11"/>
    <n v="912.74"/>
    <x v="0"/>
    <x v="1"/>
    <x v="0"/>
    <x v="1"/>
    <s v="POS"/>
  </r>
  <r>
    <x v="3530"/>
    <s v="M0022"/>
    <x v="188"/>
    <n v="15"/>
    <n v="4671.51"/>
    <x v="1"/>
    <x v="0"/>
    <x v="6"/>
    <x v="2"/>
    <s v="POS"/>
  </r>
  <r>
    <x v="3531"/>
    <s v="M0045"/>
    <x v="188"/>
    <n v="9"/>
    <n v="1930.01"/>
    <x v="0"/>
    <x v="3"/>
    <x v="0"/>
    <x v="1"/>
    <s v="POS"/>
  </r>
  <r>
    <x v="3532"/>
    <s v="M0027"/>
    <x v="188"/>
    <n v="10"/>
    <n v="3215.66"/>
    <x v="0"/>
    <x v="0"/>
    <x v="0"/>
    <x v="3"/>
    <s v="POS"/>
  </r>
  <r>
    <x v="3533"/>
    <s v="M0031"/>
    <x v="188"/>
    <n v="13"/>
    <n v="272.44"/>
    <x v="0"/>
    <x v="2"/>
    <x v="0"/>
    <x v="3"/>
    <s v="Online"/>
  </r>
  <r>
    <x v="3534"/>
    <s v="M0027"/>
    <x v="188"/>
    <n v="13"/>
    <n v="3021.57"/>
    <x v="0"/>
    <x v="3"/>
    <x v="0"/>
    <x v="3"/>
    <s v="Online"/>
  </r>
  <r>
    <x v="3535"/>
    <s v="M0038"/>
    <x v="188"/>
    <n v="14"/>
    <n v="1293.27"/>
    <x v="0"/>
    <x v="2"/>
    <x v="0"/>
    <x v="1"/>
    <s v="Online"/>
  </r>
  <r>
    <x v="3536"/>
    <s v="M0043"/>
    <x v="188"/>
    <n v="9"/>
    <n v="44219.03"/>
    <x v="0"/>
    <x v="0"/>
    <x v="0"/>
    <x v="3"/>
    <s v="POS"/>
  </r>
  <r>
    <x v="3537"/>
    <s v="M0006"/>
    <x v="188"/>
    <n v="17"/>
    <n v="289.23"/>
    <x v="0"/>
    <x v="3"/>
    <x v="0"/>
    <x v="4"/>
    <s v="Online"/>
  </r>
  <r>
    <x v="3538"/>
    <s v="M0047"/>
    <x v="189"/>
    <n v="7"/>
    <n v="17287.73"/>
    <x v="0"/>
    <x v="0"/>
    <x v="0"/>
    <x v="0"/>
    <s v="POS"/>
  </r>
  <r>
    <x v="3539"/>
    <s v="M0010"/>
    <x v="189"/>
    <n v="18"/>
    <n v="1593.88"/>
    <x v="2"/>
    <x v="0"/>
    <x v="0"/>
    <x v="2"/>
    <s v="Online"/>
  </r>
  <r>
    <x v="3540"/>
    <s v="M0014"/>
    <x v="189"/>
    <n v="13"/>
    <n v="6625.38"/>
    <x v="0"/>
    <x v="3"/>
    <x v="0"/>
    <x v="0"/>
    <s v="Online"/>
  </r>
  <r>
    <x v="3541"/>
    <s v="M0007"/>
    <x v="189"/>
    <n v="13"/>
    <n v="45823.3"/>
    <x v="0"/>
    <x v="1"/>
    <x v="0"/>
    <x v="0"/>
    <s v="Online"/>
  </r>
  <r>
    <x v="3542"/>
    <s v="M0042"/>
    <x v="189"/>
    <n v="9"/>
    <n v="844.38"/>
    <x v="0"/>
    <x v="2"/>
    <x v="0"/>
    <x v="2"/>
    <s v="POS"/>
  </r>
  <r>
    <x v="3543"/>
    <s v="M0014"/>
    <x v="189"/>
    <n v="9"/>
    <n v="4765.3900000000003"/>
    <x v="1"/>
    <x v="0"/>
    <x v="3"/>
    <x v="0"/>
    <s v="POS"/>
  </r>
  <r>
    <x v="3544"/>
    <s v="M0039"/>
    <x v="189"/>
    <n v="17"/>
    <n v="42848.87"/>
    <x v="0"/>
    <x v="2"/>
    <x v="0"/>
    <x v="0"/>
    <s v="Online"/>
  </r>
  <r>
    <x v="3545"/>
    <s v="M0032"/>
    <x v="189"/>
    <n v="20"/>
    <n v="2154.2199999999998"/>
    <x v="0"/>
    <x v="2"/>
    <x v="0"/>
    <x v="3"/>
    <s v="POS"/>
  </r>
  <r>
    <x v="3546"/>
    <s v="M0001"/>
    <x v="189"/>
    <n v="14"/>
    <n v="21706.76"/>
    <x v="0"/>
    <x v="0"/>
    <x v="0"/>
    <x v="0"/>
    <s v="POS"/>
  </r>
  <r>
    <x v="3547"/>
    <s v="M0045"/>
    <x v="189"/>
    <n v="13"/>
    <n v="792.82"/>
    <x v="0"/>
    <x v="3"/>
    <x v="0"/>
    <x v="1"/>
    <s v="POS"/>
  </r>
  <r>
    <x v="3548"/>
    <s v="M0039"/>
    <x v="189"/>
    <n v="17"/>
    <n v="38170.22"/>
    <x v="0"/>
    <x v="2"/>
    <x v="0"/>
    <x v="0"/>
    <s v="Online"/>
  </r>
  <r>
    <x v="3549"/>
    <s v="M0045"/>
    <x v="189"/>
    <n v="22"/>
    <n v="1213.46"/>
    <x v="0"/>
    <x v="2"/>
    <x v="0"/>
    <x v="1"/>
    <s v="Online"/>
  </r>
  <r>
    <x v="3550"/>
    <s v="M0007"/>
    <x v="189"/>
    <n v="20"/>
    <n v="48003.41"/>
    <x v="0"/>
    <x v="1"/>
    <x v="0"/>
    <x v="0"/>
    <s v="POS"/>
  </r>
  <r>
    <x v="3551"/>
    <s v="M0047"/>
    <x v="189"/>
    <n v="20"/>
    <n v="48183.62"/>
    <x v="0"/>
    <x v="0"/>
    <x v="0"/>
    <x v="0"/>
    <s v="Online"/>
  </r>
  <r>
    <x v="3552"/>
    <s v="M0046"/>
    <x v="189"/>
    <n v="18"/>
    <n v="13557.62"/>
    <x v="1"/>
    <x v="3"/>
    <x v="1"/>
    <x v="2"/>
    <s v="POS"/>
  </r>
  <r>
    <x v="3553"/>
    <s v="M0004"/>
    <x v="189"/>
    <n v="12"/>
    <n v="3973.87"/>
    <x v="0"/>
    <x v="2"/>
    <x v="0"/>
    <x v="4"/>
    <s v="POS"/>
  </r>
  <r>
    <x v="3554"/>
    <s v="M0014"/>
    <x v="189"/>
    <n v="21"/>
    <n v="22842.92"/>
    <x v="0"/>
    <x v="3"/>
    <x v="0"/>
    <x v="0"/>
    <s v="POS"/>
  </r>
  <r>
    <x v="3555"/>
    <s v="M0001"/>
    <x v="189"/>
    <n v="18"/>
    <n v="45012.4"/>
    <x v="0"/>
    <x v="3"/>
    <x v="0"/>
    <x v="0"/>
    <s v="POS"/>
  </r>
  <r>
    <x v="3556"/>
    <s v="M0045"/>
    <x v="189"/>
    <n v="13"/>
    <n v="2862.76"/>
    <x v="0"/>
    <x v="1"/>
    <x v="0"/>
    <x v="1"/>
    <s v="POS"/>
  </r>
  <r>
    <x v="3557"/>
    <s v="M0050"/>
    <x v="190"/>
    <n v="22"/>
    <n v="4845.66"/>
    <x v="2"/>
    <x v="0"/>
    <x v="0"/>
    <x v="2"/>
    <s v="POS"/>
  </r>
  <r>
    <x v="3558"/>
    <s v="M0007"/>
    <x v="190"/>
    <n v="17"/>
    <n v="37219.68"/>
    <x v="2"/>
    <x v="1"/>
    <x v="0"/>
    <x v="0"/>
    <s v="Online"/>
  </r>
  <r>
    <x v="3559"/>
    <s v="M0004"/>
    <x v="190"/>
    <n v="16"/>
    <n v="4427.1499999999996"/>
    <x v="1"/>
    <x v="3"/>
    <x v="3"/>
    <x v="4"/>
    <s v="Online"/>
  </r>
  <r>
    <x v="3560"/>
    <s v="M0004"/>
    <x v="190"/>
    <n v="10"/>
    <n v="75.5"/>
    <x v="1"/>
    <x v="0"/>
    <x v="2"/>
    <x v="4"/>
    <s v="POS"/>
  </r>
  <r>
    <x v="3561"/>
    <s v="M0013"/>
    <x v="190"/>
    <n v="10"/>
    <n v="45450.87"/>
    <x v="0"/>
    <x v="0"/>
    <x v="0"/>
    <x v="0"/>
    <s v="Online"/>
  </r>
  <r>
    <x v="3562"/>
    <s v="M0026"/>
    <x v="190"/>
    <n v="21"/>
    <n v="45594.23"/>
    <x v="0"/>
    <x v="0"/>
    <x v="0"/>
    <x v="2"/>
    <s v="Online"/>
  </r>
  <r>
    <x v="3563"/>
    <s v="M0024"/>
    <x v="190"/>
    <n v="9"/>
    <n v="16489.87"/>
    <x v="0"/>
    <x v="1"/>
    <x v="0"/>
    <x v="4"/>
    <s v="POS"/>
  </r>
  <r>
    <x v="3564"/>
    <s v="M0014"/>
    <x v="190"/>
    <n v="19"/>
    <n v="7318.37"/>
    <x v="0"/>
    <x v="2"/>
    <x v="0"/>
    <x v="0"/>
    <s v="POS"/>
  </r>
  <r>
    <x v="3565"/>
    <s v="M0011"/>
    <x v="190"/>
    <n v="11"/>
    <n v="54047.34"/>
    <x v="0"/>
    <x v="1"/>
    <x v="0"/>
    <x v="1"/>
    <s v="Online"/>
  </r>
  <r>
    <x v="3566"/>
    <s v="M0009"/>
    <x v="190"/>
    <n v="7"/>
    <n v="4925.18"/>
    <x v="0"/>
    <x v="1"/>
    <x v="0"/>
    <x v="0"/>
    <s v="Online"/>
  </r>
  <r>
    <x v="3567"/>
    <s v="M0020"/>
    <x v="190"/>
    <n v="14"/>
    <n v="1778.36"/>
    <x v="0"/>
    <x v="3"/>
    <x v="0"/>
    <x v="2"/>
    <s v="Online"/>
  </r>
  <r>
    <x v="3568"/>
    <s v="M0012"/>
    <x v="190"/>
    <n v="9"/>
    <n v="27891.41"/>
    <x v="0"/>
    <x v="3"/>
    <x v="0"/>
    <x v="0"/>
    <s v="Online"/>
  </r>
  <r>
    <x v="3569"/>
    <s v="M0040"/>
    <x v="190"/>
    <n v="23"/>
    <n v="52497.52"/>
    <x v="0"/>
    <x v="3"/>
    <x v="0"/>
    <x v="3"/>
    <s v="POS"/>
  </r>
  <r>
    <x v="3570"/>
    <s v="M0033"/>
    <x v="190"/>
    <n v="18"/>
    <n v="39944.89"/>
    <x v="0"/>
    <x v="2"/>
    <x v="0"/>
    <x v="4"/>
    <s v="Online"/>
  </r>
  <r>
    <x v="3571"/>
    <s v="M0028"/>
    <x v="190"/>
    <n v="10"/>
    <n v="47754.89"/>
    <x v="1"/>
    <x v="0"/>
    <x v="2"/>
    <x v="0"/>
    <s v="POS"/>
  </r>
  <r>
    <x v="3572"/>
    <s v="M0026"/>
    <x v="190"/>
    <n v="19"/>
    <n v="12094.98"/>
    <x v="0"/>
    <x v="3"/>
    <x v="0"/>
    <x v="2"/>
    <s v="POS"/>
  </r>
  <r>
    <x v="3573"/>
    <s v="M0030"/>
    <x v="190"/>
    <n v="22"/>
    <n v="4865.6899999999996"/>
    <x v="0"/>
    <x v="0"/>
    <x v="0"/>
    <x v="1"/>
    <s v="Online"/>
  </r>
  <r>
    <x v="3574"/>
    <s v="M0027"/>
    <x v="190"/>
    <n v="8"/>
    <n v="4809.8"/>
    <x v="0"/>
    <x v="0"/>
    <x v="0"/>
    <x v="3"/>
    <s v="Online"/>
  </r>
  <r>
    <x v="3575"/>
    <s v="M0006"/>
    <x v="190"/>
    <n v="8"/>
    <n v="3735.87"/>
    <x v="1"/>
    <x v="0"/>
    <x v="2"/>
    <x v="4"/>
    <s v="Online"/>
  </r>
  <r>
    <x v="3576"/>
    <s v="M0045"/>
    <x v="191"/>
    <n v="16"/>
    <n v="3077.92"/>
    <x v="0"/>
    <x v="3"/>
    <x v="0"/>
    <x v="1"/>
    <s v="Online"/>
  </r>
  <r>
    <x v="3577"/>
    <s v="M0049"/>
    <x v="191"/>
    <n v="13"/>
    <n v="2257.9899999999998"/>
    <x v="0"/>
    <x v="2"/>
    <x v="0"/>
    <x v="0"/>
    <s v="Online"/>
  </r>
  <r>
    <x v="3578"/>
    <s v="M0030"/>
    <x v="191"/>
    <n v="16"/>
    <n v="2364.08"/>
    <x v="0"/>
    <x v="0"/>
    <x v="0"/>
    <x v="1"/>
    <s v="POS"/>
  </r>
  <r>
    <x v="3579"/>
    <s v="M0014"/>
    <x v="191"/>
    <n v="21"/>
    <n v="45809.79"/>
    <x v="0"/>
    <x v="2"/>
    <x v="0"/>
    <x v="0"/>
    <s v="Online"/>
  </r>
  <r>
    <x v="3580"/>
    <s v="M0015"/>
    <x v="191"/>
    <n v="16"/>
    <n v="5135.5200000000004"/>
    <x v="0"/>
    <x v="0"/>
    <x v="0"/>
    <x v="4"/>
    <s v="Online"/>
  </r>
  <r>
    <x v="3581"/>
    <s v="M0027"/>
    <x v="191"/>
    <n v="23"/>
    <n v="3460"/>
    <x v="0"/>
    <x v="2"/>
    <x v="0"/>
    <x v="3"/>
    <s v="POS"/>
  </r>
  <r>
    <x v="3582"/>
    <s v="M0039"/>
    <x v="191"/>
    <n v="7"/>
    <n v="6361.18"/>
    <x v="0"/>
    <x v="3"/>
    <x v="0"/>
    <x v="0"/>
    <s v="Online"/>
  </r>
  <r>
    <x v="3583"/>
    <s v="M0008"/>
    <x v="191"/>
    <n v="12"/>
    <n v="2571.58"/>
    <x v="0"/>
    <x v="1"/>
    <x v="0"/>
    <x v="2"/>
    <s v="Online"/>
  </r>
  <r>
    <x v="3584"/>
    <s v="M0023"/>
    <x v="191"/>
    <n v="12"/>
    <n v="2524.67"/>
    <x v="0"/>
    <x v="2"/>
    <x v="0"/>
    <x v="1"/>
    <s v="POS"/>
  </r>
  <r>
    <x v="3585"/>
    <s v="M0010"/>
    <x v="191"/>
    <n v="9"/>
    <n v="139.82"/>
    <x v="0"/>
    <x v="2"/>
    <x v="0"/>
    <x v="2"/>
    <s v="Online"/>
  </r>
  <r>
    <x v="3586"/>
    <s v="M0025"/>
    <x v="191"/>
    <n v="10"/>
    <n v="44384.45"/>
    <x v="0"/>
    <x v="3"/>
    <x v="0"/>
    <x v="1"/>
    <s v="POS"/>
  </r>
  <r>
    <x v="3587"/>
    <s v="M0025"/>
    <x v="191"/>
    <n v="11"/>
    <n v="16833.36"/>
    <x v="1"/>
    <x v="0"/>
    <x v="5"/>
    <x v="1"/>
    <s v="POS"/>
  </r>
  <r>
    <x v="3588"/>
    <s v="M0012"/>
    <x v="191"/>
    <n v="6"/>
    <n v="1962.8"/>
    <x v="0"/>
    <x v="1"/>
    <x v="0"/>
    <x v="0"/>
    <s v="POS"/>
  </r>
  <r>
    <x v="3589"/>
    <s v="M0021"/>
    <x v="191"/>
    <n v="9"/>
    <n v="5081.7"/>
    <x v="0"/>
    <x v="1"/>
    <x v="0"/>
    <x v="4"/>
    <s v="Online"/>
  </r>
  <r>
    <x v="3590"/>
    <s v="M0030"/>
    <x v="191"/>
    <n v="11"/>
    <n v="5121.57"/>
    <x v="0"/>
    <x v="2"/>
    <x v="0"/>
    <x v="1"/>
    <s v="POS"/>
  </r>
  <r>
    <x v="3591"/>
    <s v="M0012"/>
    <x v="191"/>
    <n v="7"/>
    <n v="36192.47"/>
    <x v="0"/>
    <x v="2"/>
    <x v="0"/>
    <x v="0"/>
    <s v="Online"/>
  </r>
  <r>
    <x v="3592"/>
    <s v="M0031"/>
    <x v="191"/>
    <n v="20"/>
    <n v="211.59"/>
    <x v="0"/>
    <x v="2"/>
    <x v="0"/>
    <x v="3"/>
    <s v="POS"/>
  </r>
  <r>
    <x v="3593"/>
    <s v="M0036"/>
    <x v="191"/>
    <n v="15"/>
    <n v="4252.28"/>
    <x v="0"/>
    <x v="1"/>
    <x v="0"/>
    <x v="0"/>
    <s v="Online"/>
  </r>
  <r>
    <x v="3594"/>
    <s v="M0024"/>
    <x v="191"/>
    <n v="13"/>
    <n v="24596.799999999999"/>
    <x v="0"/>
    <x v="0"/>
    <x v="0"/>
    <x v="4"/>
    <s v="POS"/>
  </r>
  <r>
    <x v="3595"/>
    <s v="M0041"/>
    <x v="191"/>
    <n v="8"/>
    <n v="14786.22"/>
    <x v="0"/>
    <x v="3"/>
    <x v="0"/>
    <x v="3"/>
    <s v="POS"/>
  </r>
  <r>
    <x v="3596"/>
    <s v="M0027"/>
    <x v="192"/>
    <n v="8"/>
    <n v="4654.67"/>
    <x v="0"/>
    <x v="1"/>
    <x v="0"/>
    <x v="3"/>
    <s v="Online"/>
  </r>
  <r>
    <x v="3597"/>
    <s v="M0005"/>
    <x v="192"/>
    <n v="19"/>
    <n v="4389.6000000000004"/>
    <x v="0"/>
    <x v="1"/>
    <x v="0"/>
    <x v="4"/>
    <s v="POS"/>
  </r>
  <r>
    <x v="3598"/>
    <s v="M0029"/>
    <x v="192"/>
    <n v="18"/>
    <n v="2796.75"/>
    <x v="0"/>
    <x v="2"/>
    <x v="0"/>
    <x v="4"/>
    <s v="Online"/>
  </r>
  <r>
    <x v="3599"/>
    <s v="M0013"/>
    <x v="192"/>
    <n v="22"/>
    <n v="15857.01"/>
    <x v="0"/>
    <x v="3"/>
    <x v="0"/>
    <x v="0"/>
    <s v="POS"/>
  </r>
  <r>
    <x v="3600"/>
    <s v="M0047"/>
    <x v="192"/>
    <n v="18"/>
    <n v="6780.56"/>
    <x v="0"/>
    <x v="1"/>
    <x v="0"/>
    <x v="0"/>
    <s v="Online"/>
  </r>
  <r>
    <x v="3601"/>
    <s v="M0003"/>
    <x v="192"/>
    <n v="13"/>
    <n v="4743.49"/>
    <x v="2"/>
    <x v="1"/>
    <x v="0"/>
    <x v="3"/>
    <s v="POS"/>
  </r>
  <r>
    <x v="3602"/>
    <s v="M0037"/>
    <x v="192"/>
    <n v="22"/>
    <n v="53374.89"/>
    <x v="0"/>
    <x v="0"/>
    <x v="0"/>
    <x v="0"/>
    <s v="Online"/>
  </r>
  <r>
    <x v="3603"/>
    <s v="M0047"/>
    <x v="192"/>
    <n v="13"/>
    <n v="7240.72"/>
    <x v="0"/>
    <x v="1"/>
    <x v="0"/>
    <x v="0"/>
    <s v="Online"/>
  </r>
  <r>
    <x v="3604"/>
    <s v="M0009"/>
    <x v="192"/>
    <n v="9"/>
    <n v="2692.39"/>
    <x v="0"/>
    <x v="0"/>
    <x v="0"/>
    <x v="0"/>
    <s v="POS"/>
  </r>
  <r>
    <x v="3605"/>
    <s v="M0015"/>
    <x v="192"/>
    <n v="15"/>
    <n v="2601.12"/>
    <x v="0"/>
    <x v="0"/>
    <x v="0"/>
    <x v="4"/>
    <s v="Online"/>
  </r>
  <r>
    <x v="3606"/>
    <s v="M0031"/>
    <x v="192"/>
    <n v="17"/>
    <n v="329.3"/>
    <x v="0"/>
    <x v="2"/>
    <x v="0"/>
    <x v="3"/>
    <s v="POS"/>
  </r>
  <r>
    <x v="3607"/>
    <s v="M0031"/>
    <x v="192"/>
    <n v="11"/>
    <n v="1634.54"/>
    <x v="1"/>
    <x v="3"/>
    <x v="1"/>
    <x v="3"/>
    <s v="Online"/>
  </r>
  <r>
    <x v="3608"/>
    <s v="M0031"/>
    <x v="192"/>
    <n v="18"/>
    <n v="799.12"/>
    <x v="0"/>
    <x v="3"/>
    <x v="0"/>
    <x v="3"/>
    <s v="POS"/>
  </r>
  <r>
    <x v="3609"/>
    <s v="M0024"/>
    <x v="192"/>
    <n v="13"/>
    <n v="49470.080000000002"/>
    <x v="0"/>
    <x v="1"/>
    <x v="0"/>
    <x v="4"/>
    <s v="POS"/>
  </r>
  <r>
    <x v="3610"/>
    <s v="M0046"/>
    <x v="192"/>
    <n v="12"/>
    <n v="22440.81"/>
    <x v="0"/>
    <x v="2"/>
    <x v="0"/>
    <x v="2"/>
    <s v="POS"/>
  </r>
  <r>
    <x v="3611"/>
    <s v="M0033"/>
    <x v="192"/>
    <n v="8"/>
    <n v="38001.9"/>
    <x v="0"/>
    <x v="2"/>
    <x v="0"/>
    <x v="4"/>
    <s v="POS"/>
  </r>
  <r>
    <x v="3612"/>
    <s v="M0029"/>
    <x v="192"/>
    <n v="20"/>
    <n v="42"/>
    <x v="0"/>
    <x v="0"/>
    <x v="0"/>
    <x v="4"/>
    <s v="POS"/>
  </r>
  <r>
    <x v="3613"/>
    <s v="M0027"/>
    <x v="192"/>
    <n v="13"/>
    <n v="4698.6099999999997"/>
    <x v="0"/>
    <x v="2"/>
    <x v="0"/>
    <x v="3"/>
    <s v="Online"/>
  </r>
  <r>
    <x v="3614"/>
    <s v="M0001"/>
    <x v="192"/>
    <n v="11"/>
    <n v="29682.13"/>
    <x v="0"/>
    <x v="3"/>
    <x v="0"/>
    <x v="0"/>
    <s v="Online"/>
  </r>
  <r>
    <x v="3615"/>
    <s v="M0022"/>
    <x v="193"/>
    <n v="10"/>
    <n v="2774.99"/>
    <x v="0"/>
    <x v="0"/>
    <x v="0"/>
    <x v="2"/>
    <s v="POS"/>
  </r>
  <r>
    <x v="3616"/>
    <s v="M0001"/>
    <x v="193"/>
    <n v="20"/>
    <n v="37154.68"/>
    <x v="0"/>
    <x v="1"/>
    <x v="0"/>
    <x v="0"/>
    <s v="POS"/>
  </r>
  <r>
    <x v="3617"/>
    <s v="M0006"/>
    <x v="193"/>
    <n v="20"/>
    <n v="3111.47"/>
    <x v="0"/>
    <x v="3"/>
    <x v="0"/>
    <x v="4"/>
    <s v="POS"/>
  </r>
  <r>
    <x v="3618"/>
    <s v="M0028"/>
    <x v="193"/>
    <n v="11"/>
    <n v="7697.8"/>
    <x v="0"/>
    <x v="0"/>
    <x v="0"/>
    <x v="0"/>
    <s v="Online"/>
  </r>
  <r>
    <x v="3619"/>
    <s v="M0014"/>
    <x v="193"/>
    <n v="23"/>
    <n v="44454.59"/>
    <x v="0"/>
    <x v="2"/>
    <x v="0"/>
    <x v="0"/>
    <s v="POS"/>
  </r>
  <r>
    <x v="3620"/>
    <s v="M0033"/>
    <x v="193"/>
    <n v="13"/>
    <n v="53618.75"/>
    <x v="0"/>
    <x v="0"/>
    <x v="0"/>
    <x v="4"/>
    <s v="Online"/>
  </r>
  <r>
    <x v="3621"/>
    <s v="M0018"/>
    <x v="193"/>
    <n v="16"/>
    <n v="5110.25"/>
    <x v="0"/>
    <x v="2"/>
    <x v="0"/>
    <x v="2"/>
    <s v="POS"/>
  </r>
  <r>
    <x v="3622"/>
    <s v="M0035"/>
    <x v="193"/>
    <n v="13"/>
    <n v="3730.74"/>
    <x v="0"/>
    <x v="2"/>
    <x v="0"/>
    <x v="3"/>
    <s v="Online"/>
  </r>
  <r>
    <x v="3623"/>
    <s v="M0009"/>
    <x v="193"/>
    <n v="15"/>
    <n v="4588.5"/>
    <x v="0"/>
    <x v="0"/>
    <x v="0"/>
    <x v="0"/>
    <s v="POS"/>
  </r>
  <r>
    <x v="3624"/>
    <s v="M0019"/>
    <x v="193"/>
    <n v="11"/>
    <n v="40028.9"/>
    <x v="0"/>
    <x v="3"/>
    <x v="0"/>
    <x v="0"/>
    <s v="Online"/>
  </r>
  <r>
    <x v="3625"/>
    <s v="M0013"/>
    <x v="193"/>
    <n v="6"/>
    <n v="42190.1"/>
    <x v="0"/>
    <x v="1"/>
    <x v="0"/>
    <x v="0"/>
    <s v="Online"/>
  </r>
  <r>
    <x v="3626"/>
    <s v="M0022"/>
    <x v="193"/>
    <n v="23"/>
    <n v="302.95999999999998"/>
    <x v="0"/>
    <x v="1"/>
    <x v="0"/>
    <x v="2"/>
    <s v="POS"/>
  </r>
  <r>
    <x v="3627"/>
    <s v="M0034"/>
    <x v="193"/>
    <n v="16"/>
    <n v="47809.91"/>
    <x v="0"/>
    <x v="1"/>
    <x v="0"/>
    <x v="4"/>
    <s v="POS"/>
  </r>
  <r>
    <x v="3628"/>
    <s v="M0034"/>
    <x v="193"/>
    <n v="12"/>
    <n v="45852.24"/>
    <x v="0"/>
    <x v="1"/>
    <x v="0"/>
    <x v="4"/>
    <s v="Online"/>
  </r>
  <r>
    <x v="3629"/>
    <s v="M0017"/>
    <x v="193"/>
    <n v="7"/>
    <n v="840.1"/>
    <x v="0"/>
    <x v="2"/>
    <x v="0"/>
    <x v="2"/>
    <s v="Online"/>
  </r>
  <r>
    <x v="3630"/>
    <s v="M0043"/>
    <x v="193"/>
    <n v="7"/>
    <n v="48023.14"/>
    <x v="0"/>
    <x v="1"/>
    <x v="0"/>
    <x v="3"/>
    <s v="POS"/>
  </r>
  <r>
    <x v="3631"/>
    <s v="M0044"/>
    <x v="193"/>
    <n v="12"/>
    <n v="3180.08"/>
    <x v="0"/>
    <x v="2"/>
    <x v="0"/>
    <x v="0"/>
    <s v="POS"/>
  </r>
  <r>
    <x v="3632"/>
    <s v="M0001"/>
    <x v="193"/>
    <n v="2"/>
    <n v="37389.01"/>
    <x v="0"/>
    <x v="3"/>
    <x v="0"/>
    <x v="0"/>
    <s v="Online"/>
  </r>
  <r>
    <x v="3633"/>
    <s v="M0011"/>
    <x v="193"/>
    <n v="17"/>
    <n v="28636.59"/>
    <x v="0"/>
    <x v="1"/>
    <x v="0"/>
    <x v="1"/>
    <s v="POS"/>
  </r>
  <r>
    <x v="3634"/>
    <s v="M0039"/>
    <x v="193"/>
    <n v="1"/>
    <n v="53888.01"/>
    <x v="0"/>
    <x v="0"/>
    <x v="0"/>
    <x v="0"/>
    <s v="Online"/>
  </r>
  <r>
    <x v="3635"/>
    <s v="M0037"/>
    <x v="193"/>
    <n v="7"/>
    <n v="47339.68"/>
    <x v="0"/>
    <x v="3"/>
    <x v="0"/>
    <x v="0"/>
    <s v="POS"/>
  </r>
  <r>
    <x v="3636"/>
    <s v="M0028"/>
    <x v="194"/>
    <n v="7"/>
    <n v="53589.41"/>
    <x v="0"/>
    <x v="3"/>
    <x v="0"/>
    <x v="0"/>
    <s v="Online"/>
  </r>
  <r>
    <x v="3637"/>
    <s v="M0008"/>
    <x v="194"/>
    <n v="22"/>
    <n v="1568.29"/>
    <x v="0"/>
    <x v="1"/>
    <x v="0"/>
    <x v="2"/>
    <s v="POS"/>
  </r>
  <r>
    <x v="3638"/>
    <s v="M0030"/>
    <x v="194"/>
    <n v="21"/>
    <n v="4031.48"/>
    <x v="0"/>
    <x v="0"/>
    <x v="0"/>
    <x v="1"/>
    <s v="POS"/>
  </r>
  <r>
    <x v="3639"/>
    <s v="M0037"/>
    <x v="194"/>
    <n v="16"/>
    <n v="44725.79"/>
    <x v="1"/>
    <x v="0"/>
    <x v="6"/>
    <x v="0"/>
    <s v="POS"/>
  </r>
  <r>
    <x v="3640"/>
    <s v="M0029"/>
    <x v="194"/>
    <n v="8"/>
    <n v="4634.5600000000004"/>
    <x v="0"/>
    <x v="2"/>
    <x v="0"/>
    <x v="4"/>
    <s v="POS"/>
  </r>
  <r>
    <x v="3641"/>
    <s v="M0048"/>
    <x v="194"/>
    <n v="12"/>
    <n v="40112.21"/>
    <x v="2"/>
    <x v="2"/>
    <x v="0"/>
    <x v="1"/>
    <s v="Online"/>
  </r>
  <r>
    <x v="3642"/>
    <s v="M0024"/>
    <x v="194"/>
    <n v="7"/>
    <n v="7478.26"/>
    <x v="0"/>
    <x v="3"/>
    <x v="0"/>
    <x v="4"/>
    <s v="POS"/>
  </r>
  <r>
    <x v="3643"/>
    <s v="M0015"/>
    <x v="194"/>
    <n v="6"/>
    <n v="2662.81"/>
    <x v="0"/>
    <x v="3"/>
    <x v="0"/>
    <x v="4"/>
    <s v="Online"/>
  </r>
  <r>
    <x v="3644"/>
    <s v="M0007"/>
    <x v="194"/>
    <n v="22"/>
    <n v="18645.09"/>
    <x v="1"/>
    <x v="0"/>
    <x v="6"/>
    <x v="0"/>
    <s v="POS"/>
  </r>
  <r>
    <x v="3645"/>
    <s v="M0032"/>
    <x v="194"/>
    <n v="18"/>
    <n v="38075.919999999998"/>
    <x v="0"/>
    <x v="0"/>
    <x v="0"/>
    <x v="3"/>
    <s v="Online"/>
  </r>
  <r>
    <x v="3646"/>
    <s v="M0003"/>
    <x v="194"/>
    <n v="23"/>
    <n v="341.45"/>
    <x v="0"/>
    <x v="0"/>
    <x v="0"/>
    <x v="3"/>
    <s v="POS"/>
  </r>
  <r>
    <x v="3647"/>
    <s v="M0013"/>
    <x v="194"/>
    <n v="16"/>
    <n v="42723.37"/>
    <x v="0"/>
    <x v="2"/>
    <x v="0"/>
    <x v="0"/>
    <s v="Online"/>
  </r>
  <r>
    <x v="3648"/>
    <s v="M0050"/>
    <x v="194"/>
    <n v="19"/>
    <n v="4403.62"/>
    <x v="0"/>
    <x v="0"/>
    <x v="0"/>
    <x v="2"/>
    <s v="Online"/>
  </r>
  <r>
    <x v="3649"/>
    <s v="M0034"/>
    <x v="194"/>
    <n v="8"/>
    <n v="17801.509999999998"/>
    <x v="0"/>
    <x v="1"/>
    <x v="0"/>
    <x v="4"/>
    <s v="POS"/>
  </r>
  <r>
    <x v="3650"/>
    <s v="M0027"/>
    <x v="195"/>
    <n v="19"/>
    <n v="1163.5"/>
    <x v="0"/>
    <x v="2"/>
    <x v="0"/>
    <x v="3"/>
    <s v="POS"/>
  </r>
  <r>
    <x v="3651"/>
    <s v="M0050"/>
    <x v="195"/>
    <n v="7"/>
    <n v="2775.27"/>
    <x v="0"/>
    <x v="0"/>
    <x v="0"/>
    <x v="2"/>
    <s v="Online"/>
  </r>
  <r>
    <x v="3652"/>
    <s v="M0010"/>
    <x v="195"/>
    <n v="17"/>
    <n v="1093.17"/>
    <x v="0"/>
    <x v="0"/>
    <x v="0"/>
    <x v="2"/>
    <s v="Online"/>
  </r>
  <r>
    <x v="3653"/>
    <s v="M0042"/>
    <x v="195"/>
    <n v="10"/>
    <n v="3398.68"/>
    <x v="0"/>
    <x v="0"/>
    <x v="0"/>
    <x v="2"/>
    <s v="Online"/>
  </r>
  <r>
    <x v="3654"/>
    <s v="M0047"/>
    <x v="195"/>
    <n v="17"/>
    <n v="31159.82"/>
    <x v="0"/>
    <x v="1"/>
    <x v="0"/>
    <x v="0"/>
    <s v="POS"/>
  </r>
  <r>
    <x v="3655"/>
    <s v="M0046"/>
    <x v="195"/>
    <n v="16"/>
    <n v="46111.34"/>
    <x v="0"/>
    <x v="3"/>
    <x v="0"/>
    <x v="2"/>
    <s v="Online"/>
  </r>
  <r>
    <x v="3656"/>
    <s v="M0047"/>
    <x v="195"/>
    <n v="14"/>
    <n v="4936.76"/>
    <x v="0"/>
    <x v="2"/>
    <x v="0"/>
    <x v="0"/>
    <s v="POS"/>
  </r>
  <r>
    <x v="3657"/>
    <s v="M0041"/>
    <x v="195"/>
    <n v="9"/>
    <n v="42747.73"/>
    <x v="0"/>
    <x v="1"/>
    <x v="0"/>
    <x v="3"/>
    <s v="Online"/>
  </r>
  <r>
    <x v="3658"/>
    <s v="M0025"/>
    <x v="195"/>
    <n v="14"/>
    <n v="37013.96"/>
    <x v="0"/>
    <x v="0"/>
    <x v="0"/>
    <x v="1"/>
    <s v="POS"/>
  </r>
  <r>
    <x v="3659"/>
    <s v="M0021"/>
    <x v="195"/>
    <n v="12"/>
    <n v="528.75"/>
    <x v="0"/>
    <x v="1"/>
    <x v="0"/>
    <x v="4"/>
    <s v="POS"/>
  </r>
  <r>
    <x v="3660"/>
    <s v="M0037"/>
    <x v="195"/>
    <n v="11"/>
    <n v="4471.0600000000004"/>
    <x v="0"/>
    <x v="2"/>
    <x v="0"/>
    <x v="0"/>
    <s v="Online"/>
  </r>
  <r>
    <x v="3661"/>
    <s v="M0022"/>
    <x v="195"/>
    <n v="9"/>
    <n v="3831.09"/>
    <x v="0"/>
    <x v="2"/>
    <x v="0"/>
    <x v="2"/>
    <s v="Online"/>
  </r>
  <r>
    <x v="3662"/>
    <s v="M0020"/>
    <x v="195"/>
    <n v="11"/>
    <n v="3470.64"/>
    <x v="0"/>
    <x v="1"/>
    <x v="0"/>
    <x v="2"/>
    <s v="POS"/>
  </r>
  <r>
    <x v="3663"/>
    <s v="M0046"/>
    <x v="195"/>
    <n v="11"/>
    <n v="18113.099999999999"/>
    <x v="0"/>
    <x v="1"/>
    <x v="0"/>
    <x v="2"/>
    <s v="POS"/>
  </r>
  <r>
    <x v="3664"/>
    <s v="M0002"/>
    <x v="195"/>
    <n v="19"/>
    <n v="33375.71"/>
    <x v="0"/>
    <x v="3"/>
    <x v="0"/>
    <x v="0"/>
    <s v="Online"/>
  </r>
  <r>
    <x v="3665"/>
    <s v="M0043"/>
    <x v="195"/>
    <n v="10"/>
    <n v="13826.07"/>
    <x v="0"/>
    <x v="1"/>
    <x v="0"/>
    <x v="3"/>
    <s v="POS"/>
  </r>
  <r>
    <x v="3666"/>
    <s v="M0045"/>
    <x v="196"/>
    <n v="12"/>
    <n v="3096.11"/>
    <x v="0"/>
    <x v="0"/>
    <x v="0"/>
    <x v="1"/>
    <s v="Online"/>
  </r>
  <r>
    <x v="3667"/>
    <s v="M0010"/>
    <x v="196"/>
    <n v="18"/>
    <n v="4874.95"/>
    <x v="0"/>
    <x v="0"/>
    <x v="0"/>
    <x v="2"/>
    <s v="POS"/>
  </r>
  <r>
    <x v="3668"/>
    <s v="M0017"/>
    <x v="196"/>
    <n v="10"/>
    <n v="42479.83"/>
    <x v="0"/>
    <x v="3"/>
    <x v="0"/>
    <x v="2"/>
    <s v="Online"/>
  </r>
  <r>
    <x v="3669"/>
    <s v="M0018"/>
    <x v="196"/>
    <n v="16"/>
    <n v="5414.45"/>
    <x v="0"/>
    <x v="2"/>
    <x v="0"/>
    <x v="2"/>
    <s v="Online"/>
  </r>
  <r>
    <x v="3670"/>
    <s v="M0038"/>
    <x v="196"/>
    <n v="10"/>
    <n v="1369.21"/>
    <x v="0"/>
    <x v="3"/>
    <x v="0"/>
    <x v="1"/>
    <s v="POS"/>
  </r>
  <r>
    <x v="3671"/>
    <s v="M0014"/>
    <x v="196"/>
    <n v="15"/>
    <n v="39245.06"/>
    <x v="0"/>
    <x v="1"/>
    <x v="0"/>
    <x v="0"/>
    <s v="POS"/>
  </r>
  <r>
    <x v="3672"/>
    <s v="M0010"/>
    <x v="196"/>
    <n v="15"/>
    <n v="172.18"/>
    <x v="0"/>
    <x v="0"/>
    <x v="0"/>
    <x v="2"/>
    <s v="POS"/>
  </r>
  <r>
    <x v="3673"/>
    <s v="M0002"/>
    <x v="196"/>
    <n v="19"/>
    <n v="5381.91"/>
    <x v="0"/>
    <x v="3"/>
    <x v="0"/>
    <x v="0"/>
    <s v="Online"/>
  </r>
  <r>
    <x v="3674"/>
    <s v="M0019"/>
    <x v="196"/>
    <n v="10"/>
    <n v="52299.63"/>
    <x v="0"/>
    <x v="2"/>
    <x v="0"/>
    <x v="0"/>
    <s v="POS"/>
  </r>
  <r>
    <x v="3675"/>
    <s v="M0009"/>
    <x v="196"/>
    <n v="15"/>
    <n v="1110.07"/>
    <x v="0"/>
    <x v="2"/>
    <x v="0"/>
    <x v="0"/>
    <s v="POS"/>
  </r>
  <r>
    <x v="3676"/>
    <s v="M0049"/>
    <x v="196"/>
    <n v="16"/>
    <n v="14538.33"/>
    <x v="0"/>
    <x v="3"/>
    <x v="0"/>
    <x v="0"/>
    <s v="Online"/>
  </r>
  <r>
    <x v="3677"/>
    <s v="M0040"/>
    <x v="196"/>
    <n v="17"/>
    <n v="14074.32"/>
    <x v="0"/>
    <x v="1"/>
    <x v="0"/>
    <x v="3"/>
    <s v="POS"/>
  </r>
  <r>
    <x v="3678"/>
    <s v="M0022"/>
    <x v="196"/>
    <n v="16"/>
    <n v="842.32"/>
    <x v="2"/>
    <x v="3"/>
    <x v="0"/>
    <x v="2"/>
    <s v="POS"/>
  </r>
  <r>
    <x v="3679"/>
    <s v="M0041"/>
    <x v="196"/>
    <n v="11"/>
    <n v="13554.17"/>
    <x v="1"/>
    <x v="1"/>
    <x v="3"/>
    <x v="3"/>
    <s v="POS"/>
  </r>
  <r>
    <x v="3680"/>
    <s v="M0003"/>
    <x v="197"/>
    <n v="11"/>
    <n v="4770.55"/>
    <x v="0"/>
    <x v="2"/>
    <x v="0"/>
    <x v="3"/>
    <s v="Online"/>
  </r>
  <r>
    <x v="3681"/>
    <s v="M0002"/>
    <x v="197"/>
    <n v="23"/>
    <n v="12233.29"/>
    <x v="0"/>
    <x v="2"/>
    <x v="0"/>
    <x v="0"/>
    <s v="Online"/>
  </r>
  <r>
    <x v="3682"/>
    <s v="M0029"/>
    <x v="197"/>
    <n v="11"/>
    <n v="4482.6000000000004"/>
    <x v="0"/>
    <x v="1"/>
    <x v="0"/>
    <x v="4"/>
    <s v="Online"/>
  </r>
  <r>
    <x v="3683"/>
    <s v="M0019"/>
    <x v="197"/>
    <n v="21"/>
    <n v="47991.5"/>
    <x v="0"/>
    <x v="1"/>
    <x v="0"/>
    <x v="0"/>
    <s v="Online"/>
  </r>
  <r>
    <x v="3684"/>
    <s v="M0008"/>
    <x v="197"/>
    <n v="16"/>
    <n v="3311.89"/>
    <x v="0"/>
    <x v="2"/>
    <x v="0"/>
    <x v="2"/>
    <s v="Online"/>
  </r>
  <r>
    <x v="3685"/>
    <s v="M0012"/>
    <x v="197"/>
    <n v="12"/>
    <n v="47765.37"/>
    <x v="0"/>
    <x v="1"/>
    <x v="0"/>
    <x v="0"/>
    <s v="Online"/>
  </r>
  <r>
    <x v="3686"/>
    <s v="M0021"/>
    <x v="197"/>
    <n v="16"/>
    <n v="5436.18"/>
    <x v="0"/>
    <x v="3"/>
    <x v="0"/>
    <x v="4"/>
    <s v="POS"/>
  </r>
  <r>
    <x v="3687"/>
    <s v="M0009"/>
    <x v="197"/>
    <n v="10"/>
    <n v="4454.58"/>
    <x v="1"/>
    <x v="0"/>
    <x v="5"/>
    <x v="0"/>
    <s v="Online"/>
  </r>
  <r>
    <x v="3688"/>
    <s v="M0002"/>
    <x v="197"/>
    <n v="13"/>
    <n v="8179.8"/>
    <x v="0"/>
    <x v="2"/>
    <x v="0"/>
    <x v="0"/>
    <s v="POS"/>
  </r>
  <r>
    <x v="3689"/>
    <s v="M0023"/>
    <x v="197"/>
    <n v="7"/>
    <n v="2804.57"/>
    <x v="1"/>
    <x v="3"/>
    <x v="7"/>
    <x v="1"/>
    <s v="Online"/>
  </r>
  <r>
    <x v="3690"/>
    <s v="M0003"/>
    <x v="197"/>
    <n v="19"/>
    <n v="159.47999999999999"/>
    <x v="0"/>
    <x v="1"/>
    <x v="0"/>
    <x v="3"/>
    <s v="Online"/>
  </r>
  <r>
    <x v="3691"/>
    <s v="M0004"/>
    <x v="197"/>
    <n v="17"/>
    <n v="1385.31"/>
    <x v="0"/>
    <x v="2"/>
    <x v="0"/>
    <x v="4"/>
    <s v="POS"/>
  </r>
  <r>
    <x v="3692"/>
    <s v="M0005"/>
    <x v="197"/>
    <n v="8"/>
    <n v="4500.32"/>
    <x v="0"/>
    <x v="1"/>
    <x v="0"/>
    <x v="4"/>
    <s v="Online"/>
  </r>
  <r>
    <x v="3693"/>
    <s v="M0044"/>
    <x v="197"/>
    <n v="17"/>
    <n v="5131.3900000000003"/>
    <x v="0"/>
    <x v="0"/>
    <x v="0"/>
    <x v="0"/>
    <s v="Online"/>
  </r>
  <r>
    <x v="3694"/>
    <s v="M0017"/>
    <x v="197"/>
    <n v="16"/>
    <n v="2381.7199999999998"/>
    <x v="0"/>
    <x v="2"/>
    <x v="0"/>
    <x v="2"/>
    <s v="Online"/>
  </r>
  <r>
    <x v="3695"/>
    <s v="M0025"/>
    <x v="197"/>
    <n v="18"/>
    <n v="52967.71"/>
    <x v="0"/>
    <x v="2"/>
    <x v="0"/>
    <x v="1"/>
    <s v="Online"/>
  </r>
  <r>
    <x v="3696"/>
    <s v="M0006"/>
    <x v="197"/>
    <n v="9"/>
    <n v="4879.71"/>
    <x v="0"/>
    <x v="2"/>
    <x v="0"/>
    <x v="4"/>
    <s v="Online"/>
  </r>
  <r>
    <x v="3697"/>
    <s v="M0039"/>
    <x v="197"/>
    <n v="12"/>
    <n v="40088.78"/>
    <x v="1"/>
    <x v="0"/>
    <x v="5"/>
    <x v="0"/>
    <s v="POS"/>
  </r>
  <r>
    <x v="3698"/>
    <s v="M0023"/>
    <x v="197"/>
    <n v="17"/>
    <n v="3392.7"/>
    <x v="2"/>
    <x v="2"/>
    <x v="0"/>
    <x v="1"/>
    <s v="POS"/>
  </r>
  <r>
    <x v="3699"/>
    <s v="M0047"/>
    <x v="197"/>
    <n v="9"/>
    <n v="1697.09"/>
    <x v="0"/>
    <x v="3"/>
    <x v="0"/>
    <x v="0"/>
    <s v="Online"/>
  </r>
  <r>
    <x v="3700"/>
    <s v="M0034"/>
    <x v="197"/>
    <n v="9"/>
    <n v="1646.88"/>
    <x v="0"/>
    <x v="2"/>
    <x v="0"/>
    <x v="4"/>
    <s v="POS"/>
  </r>
  <r>
    <x v="3701"/>
    <s v="M0036"/>
    <x v="197"/>
    <n v="7"/>
    <n v="3707.14"/>
    <x v="0"/>
    <x v="2"/>
    <x v="0"/>
    <x v="0"/>
    <s v="Online"/>
  </r>
  <r>
    <x v="3702"/>
    <s v="M0012"/>
    <x v="198"/>
    <n v="16"/>
    <n v="18377.93"/>
    <x v="1"/>
    <x v="0"/>
    <x v="4"/>
    <x v="0"/>
    <s v="POS"/>
  </r>
  <r>
    <x v="3703"/>
    <s v="M0004"/>
    <x v="198"/>
    <n v="12"/>
    <n v="4913.7"/>
    <x v="2"/>
    <x v="2"/>
    <x v="0"/>
    <x v="4"/>
    <s v="POS"/>
  </r>
  <r>
    <x v="3704"/>
    <s v="M0025"/>
    <x v="198"/>
    <n v="18"/>
    <n v="35586.86"/>
    <x v="0"/>
    <x v="1"/>
    <x v="0"/>
    <x v="1"/>
    <s v="Online"/>
  </r>
  <r>
    <x v="3705"/>
    <s v="M0031"/>
    <x v="198"/>
    <n v="15"/>
    <n v="2018.51"/>
    <x v="0"/>
    <x v="3"/>
    <x v="0"/>
    <x v="3"/>
    <s v="POS"/>
  </r>
  <r>
    <x v="3706"/>
    <s v="M0033"/>
    <x v="198"/>
    <n v="16"/>
    <n v="24615.74"/>
    <x v="0"/>
    <x v="3"/>
    <x v="0"/>
    <x v="4"/>
    <s v="Online"/>
  </r>
  <r>
    <x v="3707"/>
    <s v="M0012"/>
    <x v="198"/>
    <n v="14"/>
    <n v="53153.97"/>
    <x v="0"/>
    <x v="3"/>
    <x v="0"/>
    <x v="0"/>
    <s v="POS"/>
  </r>
  <r>
    <x v="3708"/>
    <s v="M0007"/>
    <x v="198"/>
    <n v="18"/>
    <n v="16528.98"/>
    <x v="0"/>
    <x v="0"/>
    <x v="0"/>
    <x v="0"/>
    <s v="Online"/>
  </r>
  <r>
    <x v="3709"/>
    <s v="M0033"/>
    <x v="198"/>
    <n v="15"/>
    <n v="43856.17"/>
    <x v="0"/>
    <x v="0"/>
    <x v="0"/>
    <x v="4"/>
    <s v="POS"/>
  </r>
  <r>
    <x v="3710"/>
    <s v="M0031"/>
    <x v="198"/>
    <n v="15"/>
    <n v="2132.62"/>
    <x v="0"/>
    <x v="2"/>
    <x v="0"/>
    <x v="3"/>
    <s v="Online"/>
  </r>
  <r>
    <x v="3711"/>
    <s v="M0038"/>
    <x v="198"/>
    <n v="13"/>
    <n v="1371.11"/>
    <x v="0"/>
    <x v="0"/>
    <x v="0"/>
    <x v="1"/>
    <s v="POS"/>
  </r>
  <r>
    <x v="3712"/>
    <s v="M0034"/>
    <x v="198"/>
    <n v="5"/>
    <n v="20944.73"/>
    <x v="0"/>
    <x v="1"/>
    <x v="0"/>
    <x v="4"/>
    <s v="Online"/>
  </r>
  <r>
    <x v="3713"/>
    <s v="M0012"/>
    <x v="198"/>
    <n v="8"/>
    <n v="48427.56"/>
    <x v="1"/>
    <x v="0"/>
    <x v="7"/>
    <x v="0"/>
    <s v="Online"/>
  </r>
  <r>
    <x v="3714"/>
    <s v="M0011"/>
    <x v="198"/>
    <n v="13"/>
    <n v="21440.63"/>
    <x v="0"/>
    <x v="2"/>
    <x v="0"/>
    <x v="1"/>
    <s v="POS"/>
  </r>
  <r>
    <x v="3715"/>
    <s v="M0027"/>
    <x v="198"/>
    <n v="17"/>
    <n v="5354.08"/>
    <x v="1"/>
    <x v="3"/>
    <x v="5"/>
    <x v="3"/>
    <s v="Online"/>
  </r>
  <r>
    <x v="3716"/>
    <s v="M0031"/>
    <x v="198"/>
    <n v="11"/>
    <n v="1038.8900000000001"/>
    <x v="0"/>
    <x v="0"/>
    <x v="0"/>
    <x v="3"/>
    <s v="POS"/>
  </r>
  <r>
    <x v="3717"/>
    <s v="M0033"/>
    <x v="199"/>
    <n v="14"/>
    <n v="17512.36"/>
    <x v="0"/>
    <x v="3"/>
    <x v="0"/>
    <x v="4"/>
    <s v="Online"/>
  </r>
  <r>
    <x v="3718"/>
    <s v="M0022"/>
    <x v="199"/>
    <n v="9"/>
    <n v="103.84"/>
    <x v="0"/>
    <x v="3"/>
    <x v="0"/>
    <x v="2"/>
    <s v="Online"/>
  </r>
  <r>
    <x v="3719"/>
    <s v="M0027"/>
    <x v="199"/>
    <n v="12"/>
    <n v="3672.36"/>
    <x v="0"/>
    <x v="0"/>
    <x v="0"/>
    <x v="3"/>
    <s v="Online"/>
  </r>
  <r>
    <x v="3720"/>
    <s v="M0032"/>
    <x v="199"/>
    <n v="6"/>
    <n v="17249.13"/>
    <x v="0"/>
    <x v="3"/>
    <x v="0"/>
    <x v="3"/>
    <s v="Online"/>
  </r>
  <r>
    <x v="3721"/>
    <s v="M0029"/>
    <x v="199"/>
    <n v="10"/>
    <n v="3333.44"/>
    <x v="0"/>
    <x v="1"/>
    <x v="0"/>
    <x v="4"/>
    <s v="POS"/>
  </r>
  <r>
    <x v="3722"/>
    <s v="M0050"/>
    <x v="199"/>
    <n v="21"/>
    <n v="808.54"/>
    <x v="0"/>
    <x v="0"/>
    <x v="0"/>
    <x v="2"/>
    <s v="POS"/>
  </r>
  <r>
    <x v="3723"/>
    <s v="M0026"/>
    <x v="199"/>
    <n v="12"/>
    <n v="20799.419999999998"/>
    <x v="0"/>
    <x v="3"/>
    <x v="0"/>
    <x v="2"/>
    <s v="POS"/>
  </r>
  <r>
    <x v="3724"/>
    <s v="M0005"/>
    <x v="199"/>
    <n v="18"/>
    <n v="1098.97"/>
    <x v="0"/>
    <x v="3"/>
    <x v="0"/>
    <x v="4"/>
    <s v="Online"/>
  </r>
  <r>
    <x v="3725"/>
    <s v="M0045"/>
    <x v="199"/>
    <n v="10"/>
    <n v="1971.75"/>
    <x v="0"/>
    <x v="3"/>
    <x v="0"/>
    <x v="1"/>
    <s v="POS"/>
  </r>
  <r>
    <x v="3726"/>
    <s v="M0028"/>
    <x v="199"/>
    <n v="16"/>
    <n v="854.81"/>
    <x v="0"/>
    <x v="1"/>
    <x v="0"/>
    <x v="0"/>
    <s v="Online"/>
  </r>
  <r>
    <x v="3727"/>
    <s v="M0048"/>
    <x v="199"/>
    <n v="18"/>
    <n v="16047.62"/>
    <x v="0"/>
    <x v="1"/>
    <x v="0"/>
    <x v="1"/>
    <s v="Online"/>
  </r>
  <r>
    <x v="3728"/>
    <s v="M0025"/>
    <x v="199"/>
    <n v="14"/>
    <n v="26648.99"/>
    <x v="0"/>
    <x v="1"/>
    <x v="0"/>
    <x v="1"/>
    <s v="POS"/>
  </r>
  <r>
    <x v="3729"/>
    <s v="M0004"/>
    <x v="199"/>
    <n v="0"/>
    <n v="800.62"/>
    <x v="0"/>
    <x v="0"/>
    <x v="0"/>
    <x v="4"/>
    <s v="POS"/>
  </r>
  <r>
    <x v="3730"/>
    <s v="M0045"/>
    <x v="199"/>
    <n v="16"/>
    <n v="4917.25"/>
    <x v="0"/>
    <x v="0"/>
    <x v="0"/>
    <x v="1"/>
    <s v="Online"/>
  </r>
  <r>
    <x v="3731"/>
    <s v="M0023"/>
    <x v="199"/>
    <n v="16"/>
    <n v="3308.55"/>
    <x v="2"/>
    <x v="0"/>
    <x v="0"/>
    <x v="1"/>
    <s v="POS"/>
  </r>
  <r>
    <x v="3732"/>
    <s v="M0014"/>
    <x v="199"/>
    <n v="9"/>
    <n v="44542.71"/>
    <x v="1"/>
    <x v="0"/>
    <x v="7"/>
    <x v="0"/>
    <s v="Online"/>
  </r>
  <r>
    <x v="3733"/>
    <s v="M0007"/>
    <x v="199"/>
    <n v="6"/>
    <n v="11592.97"/>
    <x v="0"/>
    <x v="2"/>
    <x v="0"/>
    <x v="0"/>
    <s v="Online"/>
  </r>
  <r>
    <x v="3734"/>
    <s v="M0009"/>
    <x v="199"/>
    <n v="9"/>
    <n v="1907.22"/>
    <x v="0"/>
    <x v="0"/>
    <x v="0"/>
    <x v="0"/>
    <s v="POS"/>
  </r>
  <r>
    <x v="3735"/>
    <s v="M0017"/>
    <x v="199"/>
    <n v="20"/>
    <n v="12618.45"/>
    <x v="1"/>
    <x v="3"/>
    <x v="6"/>
    <x v="2"/>
    <s v="POS"/>
  </r>
  <r>
    <x v="3736"/>
    <s v="M0005"/>
    <x v="199"/>
    <n v="22"/>
    <n v="1337.41"/>
    <x v="0"/>
    <x v="3"/>
    <x v="0"/>
    <x v="4"/>
    <s v="Online"/>
  </r>
  <r>
    <x v="3737"/>
    <s v="M0012"/>
    <x v="199"/>
    <n v="4"/>
    <n v="3470.97"/>
    <x v="2"/>
    <x v="3"/>
    <x v="0"/>
    <x v="0"/>
    <s v="POS"/>
  </r>
  <r>
    <x v="3738"/>
    <s v="M0014"/>
    <x v="199"/>
    <n v="16"/>
    <n v="16593.57"/>
    <x v="0"/>
    <x v="2"/>
    <x v="0"/>
    <x v="0"/>
    <s v="POS"/>
  </r>
  <r>
    <x v="3739"/>
    <s v="M0006"/>
    <x v="199"/>
    <n v="20"/>
    <n v="2096"/>
    <x v="0"/>
    <x v="0"/>
    <x v="0"/>
    <x v="4"/>
    <s v="Online"/>
  </r>
  <r>
    <x v="3740"/>
    <s v="M0001"/>
    <x v="200"/>
    <n v="20"/>
    <n v="53650.94"/>
    <x v="0"/>
    <x v="3"/>
    <x v="0"/>
    <x v="0"/>
    <s v="POS"/>
  </r>
  <r>
    <x v="3741"/>
    <s v="M0007"/>
    <x v="200"/>
    <n v="16"/>
    <n v="44633.34"/>
    <x v="0"/>
    <x v="1"/>
    <x v="0"/>
    <x v="0"/>
    <s v="POS"/>
  </r>
  <r>
    <x v="3742"/>
    <s v="M0040"/>
    <x v="200"/>
    <n v="16"/>
    <n v="9013.5499999999993"/>
    <x v="0"/>
    <x v="3"/>
    <x v="0"/>
    <x v="3"/>
    <s v="Online"/>
  </r>
  <r>
    <x v="3743"/>
    <s v="M0041"/>
    <x v="200"/>
    <n v="14"/>
    <n v="2189.79"/>
    <x v="0"/>
    <x v="2"/>
    <x v="0"/>
    <x v="3"/>
    <s v="Online"/>
  </r>
  <r>
    <x v="3744"/>
    <s v="M0010"/>
    <x v="200"/>
    <n v="7"/>
    <n v="1483.11"/>
    <x v="1"/>
    <x v="0"/>
    <x v="4"/>
    <x v="2"/>
    <s v="Online"/>
  </r>
  <r>
    <x v="3745"/>
    <s v="M0024"/>
    <x v="200"/>
    <n v="22"/>
    <n v="40560.959999999999"/>
    <x v="0"/>
    <x v="0"/>
    <x v="0"/>
    <x v="4"/>
    <s v="POS"/>
  </r>
  <r>
    <x v="3746"/>
    <s v="M0008"/>
    <x v="200"/>
    <n v="17"/>
    <n v="4798.46"/>
    <x v="0"/>
    <x v="2"/>
    <x v="0"/>
    <x v="2"/>
    <s v="Online"/>
  </r>
  <r>
    <x v="3747"/>
    <s v="M0045"/>
    <x v="200"/>
    <n v="14"/>
    <n v="1408.3"/>
    <x v="0"/>
    <x v="0"/>
    <x v="0"/>
    <x v="1"/>
    <s v="POS"/>
  </r>
  <r>
    <x v="3748"/>
    <s v="M0010"/>
    <x v="200"/>
    <n v="18"/>
    <n v="3584.85"/>
    <x v="0"/>
    <x v="3"/>
    <x v="0"/>
    <x v="2"/>
    <s v="Online"/>
  </r>
  <r>
    <x v="3749"/>
    <s v="M0050"/>
    <x v="200"/>
    <n v="9"/>
    <n v="2989.41"/>
    <x v="0"/>
    <x v="2"/>
    <x v="0"/>
    <x v="2"/>
    <s v="POS"/>
  </r>
  <r>
    <x v="3750"/>
    <s v="M0006"/>
    <x v="200"/>
    <n v="13"/>
    <n v="306.25"/>
    <x v="0"/>
    <x v="0"/>
    <x v="0"/>
    <x v="4"/>
    <s v="Online"/>
  </r>
  <r>
    <x v="3751"/>
    <s v="M0015"/>
    <x v="200"/>
    <n v="21"/>
    <n v="4145.6099999999997"/>
    <x v="0"/>
    <x v="0"/>
    <x v="0"/>
    <x v="4"/>
    <s v="Online"/>
  </r>
  <r>
    <x v="3752"/>
    <s v="M0036"/>
    <x v="201"/>
    <n v="17"/>
    <n v="1485.88"/>
    <x v="0"/>
    <x v="0"/>
    <x v="0"/>
    <x v="0"/>
    <s v="POS"/>
  </r>
  <r>
    <x v="3753"/>
    <s v="M0015"/>
    <x v="201"/>
    <n v="22"/>
    <n v="2559.33"/>
    <x v="0"/>
    <x v="2"/>
    <x v="0"/>
    <x v="4"/>
    <s v="Online"/>
  </r>
  <r>
    <x v="3754"/>
    <s v="M0018"/>
    <x v="201"/>
    <n v="15"/>
    <n v="745.83"/>
    <x v="0"/>
    <x v="1"/>
    <x v="0"/>
    <x v="2"/>
    <s v="Online"/>
  </r>
  <r>
    <x v="3755"/>
    <s v="M0026"/>
    <x v="201"/>
    <n v="15"/>
    <n v="25663.85"/>
    <x v="0"/>
    <x v="0"/>
    <x v="0"/>
    <x v="2"/>
    <s v="Online"/>
  </r>
  <r>
    <x v="3756"/>
    <s v="M0042"/>
    <x v="201"/>
    <n v="16"/>
    <n v="1420.54"/>
    <x v="0"/>
    <x v="1"/>
    <x v="0"/>
    <x v="2"/>
    <s v="Online"/>
  </r>
  <r>
    <x v="3757"/>
    <s v="M0016"/>
    <x v="201"/>
    <n v="10"/>
    <n v="11877.68"/>
    <x v="0"/>
    <x v="3"/>
    <x v="0"/>
    <x v="4"/>
    <s v="Online"/>
  </r>
  <r>
    <x v="3758"/>
    <s v="M0022"/>
    <x v="201"/>
    <n v="6"/>
    <n v="4858.2700000000004"/>
    <x v="0"/>
    <x v="3"/>
    <x v="0"/>
    <x v="2"/>
    <s v="Online"/>
  </r>
  <r>
    <x v="3759"/>
    <s v="M0033"/>
    <x v="201"/>
    <n v="17"/>
    <n v="22529.88"/>
    <x v="0"/>
    <x v="1"/>
    <x v="0"/>
    <x v="4"/>
    <s v="Online"/>
  </r>
  <r>
    <x v="3760"/>
    <s v="M0041"/>
    <x v="201"/>
    <n v="21"/>
    <n v="37336.51"/>
    <x v="0"/>
    <x v="1"/>
    <x v="0"/>
    <x v="3"/>
    <s v="Online"/>
  </r>
  <r>
    <x v="3761"/>
    <s v="M0050"/>
    <x v="201"/>
    <n v="11"/>
    <n v="1115.92"/>
    <x v="0"/>
    <x v="1"/>
    <x v="0"/>
    <x v="2"/>
    <s v="POS"/>
  </r>
  <r>
    <x v="3762"/>
    <s v="M0048"/>
    <x v="201"/>
    <n v="15"/>
    <n v="25351.71"/>
    <x v="0"/>
    <x v="3"/>
    <x v="0"/>
    <x v="1"/>
    <s v="POS"/>
  </r>
  <r>
    <x v="3763"/>
    <s v="M0032"/>
    <x v="201"/>
    <n v="11"/>
    <n v="44908.75"/>
    <x v="0"/>
    <x v="3"/>
    <x v="0"/>
    <x v="3"/>
    <s v="POS"/>
  </r>
  <r>
    <x v="3764"/>
    <s v="M0024"/>
    <x v="201"/>
    <n v="21"/>
    <n v="3592.36"/>
    <x v="0"/>
    <x v="0"/>
    <x v="0"/>
    <x v="4"/>
    <s v="Online"/>
  </r>
  <r>
    <x v="3765"/>
    <s v="M0028"/>
    <x v="201"/>
    <n v="10"/>
    <n v="29831.3"/>
    <x v="0"/>
    <x v="1"/>
    <x v="0"/>
    <x v="0"/>
    <s v="Online"/>
  </r>
  <r>
    <x v="3766"/>
    <s v="M0028"/>
    <x v="201"/>
    <n v="18"/>
    <n v="30022.32"/>
    <x v="0"/>
    <x v="1"/>
    <x v="0"/>
    <x v="0"/>
    <s v="Online"/>
  </r>
  <r>
    <x v="3767"/>
    <s v="M0036"/>
    <x v="201"/>
    <n v="12"/>
    <n v="3177.89"/>
    <x v="0"/>
    <x v="1"/>
    <x v="0"/>
    <x v="0"/>
    <s v="Online"/>
  </r>
  <r>
    <x v="3768"/>
    <s v="M0002"/>
    <x v="202"/>
    <n v="9"/>
    <n v="6186.88"/>
    <x v="0"/>
    <x v="0"/>
    <x v="0"/>
    <x v="0"/>
    <s v="POS"/>
  </r>
  <r>
    <x v="3769"/>
    <s v="M0008"/>
    <x v="202"/>
    <n v="15"/>
    <n v="5113"/>
    <x v="0"/>
    <x v="3"/>
    <x v="0"/>
    <x v="2"/>
    <s v="POS"/>
  </r>
  <r>
    <x v="3770"/>
    <s v="M0017"/>
    <x v="202"/>
    <n v="16"/>
    <n v="7112.25"/>
    <x v="0"/>
    <x v="3"/>
    <x v="0"/>
    <x v="2"/>
    <s v="Online"/>
  </r>
  <r>
    <x v="3771"/>
    <s v="M0032"/>
    <x v="202"/>
    <n v="11"/>
    <n v="48375.02"/>
    <x v="0"/>
    <x v="0"/>
    <x v="0"/>
    <x v="3"/>
    <s v="POS"/>
  </r>
  <r>
    <x v="3772"/>
    <s v="M0017"/>
    <x v="202"/>
    <n v="8"/>
    <n v="9906.14"/>
    <x v="0"/>
    <x v="1"/>
    <x v="0"/>
    <x v="2"/>
    <s v="Online"/>
  </r>
  <r>
    <x v="3773"/>
    <s v="M0021"/>
    <x v="202"/>
    <n v="8"/>
    <n v="712.07"/>
    <x v="0"/>
    <x v="1"/>
    <x v="0"/>
    <x v="4"/>
    <s v="POS"/>
  </r>
  <r>
    <x v="3774"/>
    <s v="M0039"/>
    <x v="202"/>
    <n v="8"/>
    <n v="27287.73"/>
    <x v="0"/>
    <x v="3"/>
    <x v="0"/>
    <x v="0"/>
    <s v="POS"/>
  </r>
  <r>
    <x v="3775"/>
    <s v="M0018"/>
    <x v="202"/>
    <n v="19"/>
    <n v="3978.07"/>
    <x v="0"/>
    <x v="1"/>
    <x v="0"/>
    <x v="2"/>
    <s v="POS"/>
  </r>
  <r>
    <x v="3776"/>
    <s v="M0031"/>
    <x v="202"/>
    <n v="16"/>
    <n v="3866.26"/>
    <x v="0"/>
    <x v="3"/>
    <x v="0"/>
    <x v="3"/>
    <s v="Online"/>
  </r>
  <r>
    <x v="3777"/>
    <s v="M0022"/>
    <x v="202"/>
    <n v="21"/>
    <n v="3891.56"/>
    <x v="1"/>
    <x v="2"/>
    <x v="6"/>
    <x v="2"/>
    <s v="POS"/>
  </r>
  <r>
    <x v="3778"/>
    <s v="M0025"/>
    <x v="202"/>
    <n v="20"/>
    <n v="50951.88"/>
    <x v="0"/>
    <x v="3"/>
    <x v="0"/>
    <x v="1"/>
    <s v="POS"/>
  </r>
  <r>
    <x v="3779"/>
    <s v="M0044"/>
    <x v="202"/>
    <n v="10"/>
    <n v="328.49"/>
    <x v="0"/>
    <x v="1"/>
    <x v="0"/>
    <x v="0"/>
    <s v="POS"/>
  </r>
  <r>
    <x v="3780"/>
    <s v="M0010"/>
    <x v="202"/>
    <n v="14"/>
    <n v="5236.84"/>
    <x v="0"/>
    <x v="1"/>
    <x v="0"/>
    <x v="2"/>
    <s v="POS"/>
  </r>
  <r>
    <x v="3781"/>
    <s v="M0047"/>
    <x v="202"/>
    <n v="13"/>
    <n v="33082.68"/>
    <x v="0"/>
    <x v="2"/>
    <x v="0"/>
    <x v="0"/>
    <s v="POS"/>
  </r>
  <r>
    <x v="3782"/>
    <s v="M0013"/>
    <x v="202"/>
    <n v="20"/>
    <n v="40554.400000000001"/>
    <x v="2"/>
    <x v="3"/>
    <x v="0"/>
    <x v="0"/>
    <s v="Online"/>
  </r>
  <r>
    <x v="3783"/>
    <s v="M0050"/>
    <x v="202"/>
    <n v="8"/>
    <n v="4803.91"/>
    <x v="0"/>
    <x v="2"/>
    <x v="0"/>
    <x v="2"/>
    <s v="POS"/>
  </r>
  <r>
    <x v="3784"/>
    <s v="M0010"/>
    <x v="202"/>
    <n v="19"/>
    <n v="4156.76"/>
    <x v="0"/>
    <x v="1"/>
    <x v="0"/>
    <x v="2"/>
    <s v="Online"/>
  </r>
  <r>
    <x v="3785"/>
    <s v="M0032"/>
    <x v="202"/>
    <n v="19"/>
    <n v="37638.1"/>
    <x v="0"/>
    <x v="1"/>
    <x v="0"/>
    <x v="3"/>
    <s v="Online"/>
  </r>
  <r>
    <x v="3786"/>
    <s v="M0013"/>
    <x v="202"/>
    <n v="12"/>
    <n v="15873.66"/>
    <x v="0"/>
    <x v="1"/>
    <x v="0"/>
    <x v="0"/>
    <s v="Online"/>
  </r>
  <r>
    <x v="3787"/>
    <s v="M0040"/>
    <x v="203"/>
    <n v="15"/>
    <n v="28796.43"/>
    <x v="0"/>
    <x v="3"/>
    <x v="0"/>
    <x v="3"/>
    <s v="POS"/>
  </r>
  <r>
    <x v="3788"/>
    <s v="M0005"/>
    <x v="203"/>
    <n v="20"/>
    <n v="2638.99"/>
    <x v="0"/>
    <x v="1"/>
    <x v="0"/>
    <x v="4"/>
    <s v="Online"/>
  </r>
  <r>
    <x v="3789"/>
    <s v="M0001"/>
    <x v="203"/>
    <n v="11"/>
    <n v="10652.16"/>
    <x v="0"/>
    <x v="3"/>
    <x v="0"/>
    <x v="0"/>
    <s v="Online"/>
  </r>
  <r>
    <x v="3790"/>
    <s v="M0041"/>
    <x v="203"/>
    <n v="9"/>
    <n v="27296.45"/>
    <x v="2"/>
    <x v="2"/>
    <x v="0"/>
    <x v="3"/>
    <s v="POS"/>
  </r>
  <r>
    <x v="3791"/>
    <s v="M0015"/>
    <x v="203"/>
    <n v="14"/>
    <n v="5193.1000000000004"/>
    <x v="0"/>
    <x v="1"/>
    <x v="0"/>
    <x v="4"/>
    <s v="POS"/>
  </r>
  <r>
    <x v="3792"/>
    <s v="M0031"/>
    <x v="203"/>
    <n v="13"/>
    <n v="226.09"/>
    <x v="1"/>
    <x v="3"/>
    <x v="1"/>
    <x v="3"/>
    <s v="POS"/>
  </r>
  <r>
    <x v="3793"/>
    <s v="M0044"/>
    <x v="203"/>
    <n v="9"/>
    <n v="2364.89"/>
    <x v="0"/>
    <x v="0"/>
    <x v="0"/>
    <x v="0"/>
    <s v="Online"/>
  </r>
  <r>
    <x v="3794"/>
    <s v="M0009"/>
    <x v="203"/>
    <n v="20"/>
    <n v="3467.47"/>
    <x v="1"/>
    <x v="2"/>
    <x v="6"/>
    <x v="0"/>
    <s v="Online"/>
  </r>
  <r>
    <x v="3795"/>
    <s v="M0022"/>
    <x v="203"/>
    <n v="17"/>
    <n v="5448.69"/>
    <x v="0"/>
    <x v="1"/>
    <x v="0"/>
    <x v="2"/>
    <s v="Online"/>
  </r>
  <r>
    <x v="3796"/>
    <s v="M0020"/>
    <x v="203"/>
    <n v="16"/>
    <n v="2616.31"/>
    <x v="0"/>
    <x v="1"/>
    <x v="0"/>
    <x v="2"/>
    <s v="Online"/>
  </r>
  <r>
    <x v="3797"/>
    <s v="M0034"/>
    <x v="203"/>
    <n v="15"/>
    <n v="53078.14"/>
    <x v="0"/>
    <x v="3"/>
    <x v="0"/>
    <x v="4"/>
    <s v="POS"/>
  </r>
  <r>
    <x v="3798"/>
    <s v="M0032"/>
    <x v="203"/>
    <n v="8"/>
    <n v="33403.69"/>
    <x v="2"/>
    <x v="0"/>
    <x v="0"/>
    <x v="3"/>
    <s v="Online"/>
  </r>
  <r>
    <x v="3799"/>
    <s v="M0003"/>
    <x v="203"/>
    <n v="14"/>
    <n v="681.99"/>
    <x v="0"/>
    <x v="3"/>
    <x v="0"/>
    <x v="3"/>
    <s v="POS"/>
  </r>
  <r>
    <x v="3800"/>
    <s v="M0039"/>
    <x v="203"/>
    <n v="14"/>
    <n v="37370.400000000001"/>
    <x v="1"/>
    <x v="0"/>
    <x v="4"/>
    <x v="0"/>
    <s v="Online"/>
  </r>
  <r>
    <x v="3801"/>
    <s v="M0035"/>
    <x v="203"/>
    <n v="20"/>
    <n v="344.81"/>
    <x v="0"/>
    <x v="3"/>
    <x v="0"/>
    <x v="3"/>
    <s v="Online"/>
  </r>
  <r>
    <x v="3802"/>
    <s v="M0024"/>
    <x v="203"/>
    <n v="13"/>
    <n v="31127.040000000001"/>
    <x v="0"/>
    <x v="2"/>
    <x v="0"/>
    <x v="4"/>
    <s v="Online"/>
  </r>
  <r>
    <x v="3803"/>
    <s v="M0019"/>
    <x v="203"/>
    <n v="9"/>
    <n v="5098.75"/>
    <x v="0"/>
    <x v="0"/>
    <x v="0"/>
    <x v="0"/>
    <s v="POS"/>
  </r>
  <r>
    <x v="3804"/>
    <s v="M0012"/>
    <x v="204"/>
    <n v="9"/>
    <n v="8978.93"/>
    <x v="0"/>
    <x v="3"/>
    <x v="0"/>
    <x v="0"/>
    <s v="POS"/>
  </r>
  <r>
    <x v="3805"/>
    <s v="M0026"/>
    <x v="204"/>
    <n v="9"/>
    <n v="7378.07"/>
    <x v="0"/>
    <x v="3"/>
    <x v="0"/>
    <x v="2"/>
    <s v="Online"/>
  </r>
  <r>
    <x v="3806"/>
    <s v="M0037"/>
    <x v="204"/>
    <n v="13"/>
    <n v="30858.880000000001"/>
    <x v="0"/>
    <x v="3"/>
    <x v="0"/>
    <x v="0"/>
    <s v="POS"/>
  </r>
  <r>
    <x v="3807"/>
    <s v="M0006"/>
    <x v="204"/>
    <n v="10"/>
    <n v="2179.65"/>
    <x v="0"/>
    <x v="2"/>
    <x v="0"/>
    <x v="4"/>
    <s v="Online"/>
  </r>
  <r>
    <x v="3808"/>
    <s v="M0019"/>
    <x v="204"/>
    <n v="18"/>
    <n v="45560.79"/>
    <x v="0"/>
    <x v="3"/>
    <x v="0"/>
    <x v="0"/>
    <s v="POS"/>
  </r>
  <r>
    <x v="3809"/>
    <s v="M0025"/>
    <x v="204"/>
    <n v="14"/>
    <n v="13100.05"/>
    <x v="0"/>
    <x v="3"/>
    <x v="0"/>
    <x v="1"/>
    <s v="POS"/>
  </r>
  <r>
    <x v="3810"/>
    <s v="M0036"/>
    <x v="204"/>
    <n v="12"/>
    <n v="4320.84"/>
    <x v="0"/>
    <x v="1"/>
    <x v="0"/>
    <x v="0"/>
    <s v="Online"/>
  </r>
  <r>
    <x v="3811"/>
    <s v="M0038"/>
    <x v="204"/>
    <n v="8"/>
    <n v="3629.26"/>
    <x v="0"/>
    <x v="2"/>
    <x v="0"/>
    <x v="1"/>
    <s v="Online"/>
  </r>
  <r>
    <x v="3812"/>
    <s v="M0036"/>
    <x v="204"/>
    <n v="16"/>
    <n v="1656.03"/>
    <x v="0"/>
    <x v="2"/>
    <x v="0"/>
    <x v="0"/>
    <s v="POS"/>
  </r>
  <r>
    <x v="3813"/>
    <s v="M0035"/>
    <x v="204"/>
    <n v="22"/>
    <n v="3987.96"/>
    <x v="2"/>
    <x v="2"/>
    <x v="0"/>
    <x v="3"/>
    <s v="Online"/>
  </r>
  <r>
    <x v="3814"/>
    <s v="M0017"/>
    <x v="204"/>
    <n v="15"/>
    <n v="15334.69"/>
    <x v="0"/>
    <x v="1"/>
    <x v="0"/>
    <x v="2"/>
    <s v="POS"/>
  </r>
  <r>
    <x v="3815"/>
    <s v="M0031"/>
    <x v="204"/>
    <n v="10"/>
    <n v="3157.73"/>
    <x v="1"/>
    <x v="2"/>
    <x v="5"/>
    <x v="3"/>
    <s v="POS"/>
  </r>
  <r>
    <x v="3816"/>
    <s v="M0025"/>
    <x v="204"/>
    <n v="17"/>
    <n v="45684"/>
    <x v="0"/>
    <x v="2"/>
    <x v="0"/>
    <x v="1"/>
    <s v="Online"/>
  </r>
  <r>
    <x v="3817"/>
    <s v="M0045"/>
    <x v="204"/>
    <n v="22"/>
    <n v="2378.7800000000002"/>
    <x v="0"/>
    <x v="3"/>
    <x v="0"/>
    <x v="1"/>
    <s v="Online"/>
  </r>
  <r>
    <x v="3818"/>
    <s v="M0028"/>
    <x v="204"/>
    <n v="19"/>
    <n v="42075.13"/>
    <x v="0"/>
    <x v="1"/>
    <x v="0"/>
    <x v="0"/>
    <s v="Online"/>
  </r>
  <r>
    <x v="3819"/>
    <s v="M0028"/>
    <x v="204"/>
    <n v="7"/>
    <n v="31145.15"/>
    <x v="1"/>
    <x v="0"/>
    <x v="6"/>
    <x v="0"/>
    <s v="Online"/>
  </r>
  <r>
    <x v="3820"/>
    <s v="M0040"/>
    <x v="204"/>
    <n v="14"/>
    <n v="3867.66"/>
    <x v="2"/>
    <x v="3"/>
    <x v="0"/>
    <x v="3"/>
    <s v="POS"/>
  </r>
  <r>
    <x v="3821"/>
    <s v="M0002"/>
    <x v="204"/>
    <n v="19"/>
    <n v="54275.99"/>
    <x v="0"/>
    <x v="2"/>
    <x v="0"/>
    <x v="0"/>
    <s v="POS"/>
  </r>
  <r>
    <x v="3822"/>
    <s v="M0003"/>
    <x v="204"/>
    <n v="18"/>
    <n v="3250.67"/>
    <x v="0"/>
    <x v="2"/>
    <x v="0"/>
    <x v="3"/>
    <s v="Online"/>
  </r>
  <r>
    <x v="3823"/>
    <s v="M0026"/>
    <x v="205"/>
    <n v="15"/>
    <n v="18235.689999999999"/>
    <x v="0"/>
    <x v="0"/>
    <x v="0"/>
    <x v="2"/>
    <s v="POS"/>
  </r>
  <r>
    <x v="3824"/>
    <s v="M0038"/>
    <x v="205"/>
    <n v="13"/>
    <n v="5442.77"/>
    <x v="0"/>
    <x v="3"/>
    <x v="0"/>
    <x v="1"/>
    <s v="Online"/>
  </r>
  <r>
    <x v="3825"/>
    <s v="M0008"/>
    <x v="205"/>
    <n v="13"/>
    <n v="4321.29"/>
    <x v="0"/>
    <x v="1"/>
    <x v="0"/>
    <x v="2"/>
    <s v="Online"/>
  </r>
  <r>
    <x v="3826"/>
    <s v="M0039"/>
    <x v="205"/>
    <n v="15"/>
    <n v="17765.849999999999"/>
    <x v="0"/>
    <x v="3"/>
    <x v="0"/>
    <x v="0"/>
    <s v="POS"/>
  </r>
  <r>
    <x v="3827"/>
    <s v="M0015"/>
    <x v="205"/>
    <n v="9"/>
    <n v="3071.92"/>
    <x v="0"/>
    <x v="3"/>
    <x v="0"/>
    <x v="4"/>
    <s v="POS"/>
  </r>
  <r>
    <x v="3828"/>
    <s v="M0029"/>
    <x v="205"/>
    <n v="14"/>
    <n v="4248.3500000000004"/>
    <x v="0"/>
    <x v="3"/>
    <x v="0"/>
    <x v="4"/>
    <s v="POS"/>
  </r>
  <r>
    <x v="3829"/>
    <s v="M0048"/>
    <x v="205"/>
    <n v="11"/>
    <n v="18506.45"/>
    <x v="0"/>
    <x v="3"/>
    <x v="0"/>
    <x v="1"/>
    <s v="Online"/>
  </r>
  <r>
    <x v="3830"/>
    <s v="M0043"/>
    <x v="205"/>
    <n v="7"/>
    <n v="8924.23"/>
    <x v="0"/>
    <x v="0"/>
    <x v="0"/>
    <x v="3"/>
    <s v="Online"/>
  </r>
  <r>
    <x v="3831"/>
    <s v="M0003"/>
    <x v="205"/>
    <n v="21"/>
    <n v="1256.0899999999999"/>
    <x v="0"/>
    <x v="1"/>
    <x v="0"/>
    <x v="3"/>
    <s v="Online"/>
  </r>
  <r>
    <x v="3832"/>
    <s v="M0025"/>
    <x v="205"/>
    <n v="10"/>
    <n v="52805.760000000002"/>
    <x v="0"/>
    <x v="2"/>
    <x v="0"/>
    <x v="1"/>
    <s v="POS"/>
  </r>
  <r>
    <x v="3833"/>
    <s v="M0031"/>
    <x v="205"/>
    <n v="22"/>
    <n v="5267.77"/>
    <x v="0"/>
    <x v="0"/>
    <x v="0"/>
    <x v="3"/>
    <s v="Online"/>
  </r>
  <r>
    <x v="3834"/>
    <s v="M0022"/>
    <x v="205"/>
    <n v="12"/>
    <n v="438.26"/>
    <x v="0"/>
    <x v="0"/>
    <x v="0"/>
    <x v="2"/>
    <s v="Online"/>
  </r>
  <r>
    <x v="3835"/>
    <s v="M0013"/>
    <x v="205"/>
    <n v="13"/>
    <n v="3175.71"/>
    <x v="0"/>
    <x v="3"/>
    <x v="0"/>
    <x v="0"/>
    <s v="Online"/>
  </r>
  <r>
    <x v="3836"/>
    <s v="M0014"/>
    <x v="206"/>
    <n v="13"/>
    <n v="5603.93"/>
    <x v="0"/>
    <x v="1"/>
    <x v="0"/>
    <x v="0"/>
    <s v="Online"/>
  </r>
  <r>
    <x v="3837"/>
    <s v="M0010"/>
    <x v="206"/>
    <n v="16"/>
    <n v="2165.7800000000002"/>
    <x v="0"/>
    <x v="2"/>
    <x v="0"/>
    <x v="2"/>
    <s v="Online"/>
  </r>
  <r>
    <x v="3838"/>
    <s v="M0020"/>
    <x v="206"/>
    <n v="14"/>
    <n v="2118.0700000000002"/>
    <x v="0"/>
    <x v="0"/>
    <x v="0"/>
    <x v="2"/>
    <s v="POS"/>
  </r>
  <r>
    <x v="3839"/>
    <s v="M0014"/>
    <x v="206"/>
    <n v="15"/>
    <n v="45217.13"/>
    <x v="1"/>
    <x v="0"/>
    <x v="2"/>
    <x v="0"/>
    <s v="POS"/>
  </r>
  <r>
    <x v="3840"/>
    <s v="M0034"/>
    <x v="206"/>
    <n v="21"/>
    <n v="38137.660000000003"/>
    <x v="0"/>
    <x v="1"/>
    <x v="0"/>
    <x v="4"/>
    <s v="POS"/>
  </r>
  <r>
    <x v="3841"/>
    <s v="M0001"/>
    <x v="206"/>
    <n v="16"/>
    <n v="53423.56"/>
    <x v="0"/>
    <x v="1"/>
    <x v="0"/>
    <x v="0"/>
    <s v="Online"/>
  </r>
  <r>
    <x v="3842"/>
    <s v="M0047"/>
    <x v="206"/>
    <n v="8"/>
    <n v="53674.68"/>
    <x v="1"/>
    <x v="0"/>
    <x v="3"/>
    <x v="0"/>
    <s v="POS"/>
  </r>
  <r>
    <x v="3843"/>
    <s v="M0043"/>
    <x v="206"/>
    <n v="16"/>
    <n v="1740.62"/>
    <x v="0"/>
    <x v="2"/>
    <x v="0"/>
    <x v="3"/>
    <s v="Online"/>
  </r>
  <r>
    <x v="3844"/>
    <s v="M0008"/>
    <x v="206"/>
    <n v="18"/>
    <n v="2405.37"/>
    <x v="0"/>
    <x v="3"/>
    <x v="0"/>
    <x v="2"/>
    <s v="Online"/>
  </r>
  <r>
    <x v="3845"/>
    <s v="M0009"/>
    <x v="206"/>
    <n v="16"/>
    <n v="2558.7199999999998"/>
    <x v="0"/>
    <x v="0"/>
    <x v="0"/>
    <x v="0"/>
    <s v="Online"/>
  </r>
  <r>
    <x v="3846"/>
    <s v="M0005"/>
    <x v="206"/>
    <n v="15"/>
    <n v="4261.7700000000004"/>
    <x v="0"/>
    <x v="0"/>
    <x v="0"/>
    <x v="4"/>
    <s v="Online"/>
  </r>
  <r>
    <x v="3847"/>
    <s v="M0041"/>
    <x v="206"/>
    <n v="16"/>
    <n v="15213.25"/>
    <x v="0"/>
    <x v="3"/>
    <x v="0"/>
    <x v="3"/>
    <s v="POS"/>
  </r>
  <r>
    <x v="3848"/>
    <s v="M0008"/>
    <x v="206"/>
    <n v="19"/>
    <n v="1285.27"/>
    <x v="0"/>
    <x v="3"/>
    <x v="0"/>
    <x v="2"/>
    <s v="Online"/>
  </r>
  <r>
    <x v="3849"/>
    <s v="M0028"/>
    <x v="206"/>
    <n v="10"/>
    <n v="29468.69"/>
    <x v="0"/>
    <x v="3"/>
    <x v="0"/>
    <x v="0"/>
    <s v="POS"/>
  </r>
  <r>
    <x v="3850"/>
    <s v="M0021"/>
    <x v="206"/>
    <n v="5"/>
    <n v="574.02"/>
    <x v="0"/>
    <x v="0"/>
    <x v="0"/>
    <x v="4"/>
    <s v="POS"/>
  </r>
  <r>
    <x v="3851"/>
    <s v="M0019"/>
    <x v="206"/>
    <n v="15"/>
    <n v="9391.65"/>
    <x v="0"/>
    <x v="1"/>
    <x v="0"/>
    <x v="0"/>
    <s v="Online"/>
  </r>
  <r>
    <x v="3852"/>
    <s v="M0025"/>
    <x v="206"/>
    <n v="15"/>
    <n v="49016.06"/>
    <x v="2"/>
    <x v="3"/>
    <x v="0"/>
    <x v="1"/>
    <s v="POS"/>
  </r>
  <r>
    <x v="3853"/>
    <s v="M0013"/>
    <x v="206"/>
    <n v="18"/>
    <n v="15827.79"/>
    <x v="0"/>
    <x v="2"/>
    <x v="0"/>
    <x v="0"/>
    <s v="POS"/>
  </r>
  <r>
    <x v="3854"/>
    <s v="M0029"/>
    <x v="206"/>
    <n v="9"/>
    <n v="4937.1099999999997"/>
    <x v="0"/>
    <x v="2"/>
    <x v="0"/>
    <x v="4"/>
    <s v="Online"/>
  </r>
  <r>
    <x v="3855"/>
    <s v="M0045"/>
    <x v="206"/>
    <n v="18"/>
    <n v="4989.42"/>
    <x v="0"/>
    <x v="3"/>
    <x v="0"/>
    <x v="1"/>
    <s v="POS"/>
  </r>
  <r>
    <x v="3856"/>
    <s v="M0047"/>
    <x v="206"/>
    <n v="8"/>
    <n v="45153.74"/>
    <x v="0"/>
    <x v="1"/>
    <x v="0"/>
    <x v="0"/>
    <s v="Online"/>
  </r>
  <r>
    <x v="3857"/>
    <s v="M0028"/>
    <x v="206"/>
    <n v="7"/>
    <n v="31451.07"/>
    <x v="0"/>
    <x v="0"/>
    <x v="0"/>
    <x v="0"/>
    <s v="POS"/>
  </r>
  <r>
    <x v="3858"/>
    <s v="M0030"/>
    <x v="206"/>
    <n v="10"/>
    <n v="1615.32"/>
    <x v="0"/>
    <x v="3"/>
    <x v="0"/>
    <x v="1"/>
    <s v="POS"/>
  </r>
  <r>
    <x v="3859"/>
    <s v="M0018"/>
    <x v="206"/>
    <n v="12"/>
    <n v="4973.59"/>
    <x v="0"/>
    <x v="1"/>
    <x v="0"/>
    <x v="2"/>
    <s v="Online"/>
  </r>
  <r>
    <x v="3860"/>
    <s v="M0041"/>
    <x v="206"/>
    <n v="9"/>
    <n v="18780.05"/>
    <x v="0"/>
    <x v="3"/>
    <x v="0"/>
    <x v="3"/>
    <s v="Online"/>
  </r>
  <r>
    <x v="3861"/>
    <s v="M0024"/>
    <x v="207"/>
    <n v="21"/>
    <n v="25175.74"/>
    <x v="1"/>
    <x v="1"/>
    <x v="3"/>
    <x v="4"/>
    <s v="POS"/>
  </r>
  <r>
    <x v="3862"/>
    <s v="M0015"/>
    <x v="207"/>
    <n v="19"/>
    <n v="4554.0200000000004"/>
    <x v="0"/>
    <x v="0"/>
    <x v="0"/>
    <x v="4"/>
    <s v="Online"/>
  </r>
  <r>
    <x v="3863"/>
    <s v="M0015"/>
    <x v="207"/>
    <n v="22"/>
    <n v="821.85"/>
    <x v="0"/>
    <x v="1"/>
    <x v="0"/>
    <x v="4"/>
    <s v="POS"/>
  </r>
  <r>
    <x v="3864"/>
    <s v="M0020"/>
    <x v="207"/>
    <n v="9"/>
    <n v="5088.8999999999996"/>
    <x v="0"/>
    <x v="0"/>
    <x v="0"/>
    <x v="2"/>
    <s v="Online"/>
  </r>
  <r>
    <x v="3865"/>
    <s v="M0044"/>
    <x v="207"/>
    <n v="10"/>
    <n v="3916.93"/>
    <x v="0"/>
    <x v="3"/>
    <x v="0"/>
    <x v="0"/>
    <s v="Online"/>
  </r>
  <r>
    <x v="3866"/>
    <s v="M0027"/>
    <x v="207"/>
    <n v="13"/>
    <n v="4168.6899999999996"/>
    <x v="0"/>
    <x v="2"/>
    <x v="0"/>
    <x v="3"/>
    <s v="POS"/>
  </r>
  <r>
    <x v="3867"/>
    <s v="M0028"/>
    <x v="207"/>
    <n v="11"/>
    <n v="54267.67"/>
    <x v="0"/>
    <x v="1"/>
    <x v="0"/>
    <x v="0"/>
    <s v="POS"/>
  </r>
  <r>
    <x v="3868"/>
    <s v="M0038"/>
    <x v="207"/>
    <n v="22"/>
    <n v="2749.33"/>
    <x v="0"/>
    <x v="3"/>
    <x v="0"/>
    <x v="1"/>
    <s v="Online"/>
  </r>
  <r>
    <x v="3869"/>
    <s v="M0048"/>
    <x v="207"/>
    <n v="10"/>
    <n v="20160.900000000001"/>
    <x v="0"/>
    <x v="2"/>
    <x v="0"/>
    <x v="1"/>
    <s v="Online"/>
  </r>
  <r>
    <x v="3870"/>
    <s v="M0003"/>
    <x v="207"/>
    <n v="9"/>
    <n v="2938.1"/>
    <x v="0"/>
    <x v="0"/>
    <x v="0"/>
    <x v="3"/>
    <s v="POS"/>
  </r>
  <r>
    <x v="3871"/>
    <s v="M0041"/>
    <x v="207"/>
    <n v="8"/>
    <n v="43930.12"/>
    <x v="1"/>
    <x v="0"/>
    <x v="2"/>
    <x v="3"/>
    <s v="Online"/>
  </r>
  <r>
    <x v="3872"/>
    <s v="M0012"/>
    <x v="207"/>
    <n v="20"/>
    <n v="18900.64"/>
    <x v="2"/>
    <x v="0"/>
    <x v="0"/>
    <x v="0"/>
    <s v="POS"/>
  </r>
  <r>
    <x v="3873"/>
    <s v="M0021"/>
    <x v="207"/>
    <n v="14"/>
    <n v="4953.3100000000004"/>
    <x v="0"/>
    <x v="2"/>
    <x v="0"/>
    <x v="4"/>
    <s v="Online"/>
  </r>
  <r>
    <x v="3874"/>
    <s v="M0009"/>
    <x v="207"/>
    <n v="9"/>
    <n v="40.98"/>
    <x v="0"/>
    <x v="0"/>
    <x v="0"/>
    <x v="0"/>
    <s v="POS"/>
  </r>
  <r>
    <x v="3875"/>
    <s v="M0019"/>
    <x v="207"/>
    <n v="21"/>
    <n v="21453.63"/>
    <x v="0"/>
    <x v="3"/>
    <x v="0"/>
    <x v="0"/>
    <s v="POS"/>
  </r>
  <r>
    <x v="3876"/>
    <s v="M0013"/>
    <x v="207"/>
    <n v="18"/>
    <n v="44932.91"/>
    <x v="1"/>
    <x v="3"/>
    <x v="6"/>
    <x v="0"/>
    <s v="Online"/>
  </r>
  <r>
    <x v="3877"/>
    <s v="M0003"/>
    <x v="207"/>
    <n v="12"/>
    <n v="1423.5"/>
    <x v="0"/>
    <x v="0"/>
    <x v="0"/>
    <x v="3"/>
    <s v="Online"/>
  </r>
  <r>
    <x v="3878"/>
    <s v="M0031"/>
    <x v="207"/>
    <n v="17"/>
    <n v="4390.2700000000004"/>
    <x v="0"/>
    <x v="2"/>
    <x v="0"/>
    <x v="3"/>
    <s v="Online"/>
  </r>
  <r>
    <x v="3879"/>
    <s v="M0043"/>
    <x v="207"/>
    <n v="19"/>
    <n v="30374.77"/>
    <x v="1"/>
    <x v="2"/>
    <x v="2"/>
    <x v="3"/>
    <s v="Online"/>
  </r>
  <r>
    <x v="3880"/>
    <s v="M0040"/>
    <x v="207"/>
    <n v="9"/>
    <n v="2813.39"/>
    <x v="0"/>
    <x v="1"/>
    <x v="0"/>
    <x v="3"/>
    <s v="Online"/>
  </r>
  <r>
    <x v="3881"/>
    <s v="M0044"/>
    <x v="207"/>
    <n v="8"/>
    <n v="585.84"/>
    <x v="0"/>
    <x v="0"/>
    <x v="0"/>
    <x v="0"/>
    <s v="Online"/>
  </r>
  <r>
    <x v="3882"/>
    <s v="M0026"/>
    <x v="207"/>
    <n v="18"/>
    <n v="37757.129999999997"/>
    <x v="0"/>
    <x v="3"/>
    <x v="0"/>
    <x v="2"/>
    <s v="POS"/>
  </r>
  <r>
    <x v="3883"/>
    <s v="M0032"/>
    <x v="208"/>
    <n v="10"/>
    <n v="10693.88"/>
    <x v="2"/>
    <x v="1"/>
    <x v="0"/>
    <x v="3"/>
    <s v="POS"/>
  </r>
  <r>
    <x v="3884"/>
    <s v="M0021"/>
    <x v="208"/>
    <n v="14"/>
    <n v="4234.24"/>
    <x v="0"/>
    <x v="0"/>
    <x v="0"/>
    <x v="4"/>
    <s v="Online"/>
  </r>
  <r>
    <x v="3885"/>
    <s v="M0048"/>
    <x v="208"/>
    <n v="15"/>
    <n v="12283.83"/>
    <x v="0"/>
    <x v="2"/>
    <x v="0"/>
    <x v="1"/>
    <s v="Online"/>
  </r>
  <r>
    <x v="3886"/>
    <s v="M0033"/>
    <x v="208"/>
    <n v="12"/>
    <n v="37802.370000000003"/>
    <x v="0"/>
    <x v="3"/>
    <x v="0"/>
    <x v="4"/>
    <s v="Online"/>
  </r>
  <r>
    <x v="3887"/>
    <s v="M0029"/>
    <x v="208"/>
    <n v="14"/>
    <n v="586.1"/>
    <x v="0"/>
    <x v="0"/>
    <x v="0"/>
    <x v="4"/>
    <s v="Online"/>
  </r>
  <r>
    <x v="3888"/>
    <s v="M0016"/>
    <x v="208"/>
    <n v="11"/>
    <n v="41789.730000000003"/>
    <x v="0"/>
    <x v="3"/>
    <x v="0"/>
    <x v="4"/>
    <s v="Online"/>
  </r>
  <r>
    <x v="3889"/>
    <s v="M0049"/>
    <x v="208"/>
    <n v="10"/>
    <n v="22840.73"/>
    <x v="0"/>
    <x v="3"/>
    <x v="0"/>
    <x v="0"/>
    <s v="POS"/>
  </r>
  <r>
    <x v="3890"/>
    <s v="M0018"/>
    <x v="208"/>
    <n v="19"/>
    <n v="953.84"/>
    <x v="1"/>
    <x v="3"/>
    <x v="2"/>
    <x v="2"/>
    <s v="POS"/>
  </r>
  <r>
    <x v="3891"/>
    <s v="M0046"/>
    <x v="208"/>
    <n v="11"/>
    <n v="46504.4"/>
    <x v="0"/>
    <x v="1"/>
    <x v="0"/>
    <x v="2"/>
    <s v="Online"/>
  </r>
  <r>
    <x v="3892"/>
    <s v="M0028"/>
    <x v="208"/>
    <n v="21"/>
    <n v="12094.22"/>
    <x v="0"/>
    <x v="1"/>
    <x v="0"/>
    <x v="0"/>
    <s v="POS"/>
  </r>
  <r>
    <x v="3893"/>
    <s v="M0025"/>
    <x v="208"/>
    <n v="19"/>
    <n v="29773.03"/>
    <x v="1"/>
    <x v="2"/>
    <x v="3"/>
    <x v="1"/>
    <s v="POS"/>
  </r>
  <r>
    <x v="3894"/>
    <s v="M0039"/>
    <x v="208"/>
    <n v="19"/>
    <n v="38698.49"/>
    <x v="0"/>
    <x v="0"/>
    <x v="0"/>
    <x v="0"/>
    <s v="Online"/>
  </r>
  <r>
    <x v="3895"/>
    <s v="M0035"/>
    <x v="208"/>
    <n v="10"/>
    <n v="404.8"/>
    <x v="1"/>
    <x v="0"/>
    <x v="2"/>
    <x v="3"/>
    <s v="Online"/>
  </r>
  <r>
    <x v="3896"/>
    <s v="M0017"/>
    <x v="208"/>
    <n v="8"/>
    <n v="39856.35"/>
    <x v="0"/>
    <x v="2"/>
    <x v="0"/>
    <x v="2"/>
    <s v="Online"/>
  </r>
  <r>
    <x v="3897"/>
    <s v="M0049"/>
    <x v="208"/>
    <n v="9"/>
    <n v="31837.279999999999"/>
    <x v="1"/>
    <x v="0"/>
    <x v="4"/>
    <x v="0"/>
    <s v="POS"/>
  </r>
  <r>
    <x v="3898"/>
    <s v="M0031"/>
    <x v="208"/>
    <n v="4"/>
    <n v="4535.6499999999996"/>
    <x v="0"/>
    <x v="1"/>
    <x v="0"/>
    <x v="3"/>
    <s v="POS"/>
  </r>
  <r>
    <x v="3899"/>
    <s v="M0024"/>
    <x v="208"/>
    <n v="22"/>
    <n v="44499.38"/>
    <x v="0"/>
    <x v="2"/>
    <x v="0"/>
    <x v="4"/>
    <s v="Online"/>
  </r>
  <r>
    <x v="3900"/>
    <s v="M0028"/>
    <x v="208"/>
    <n v="9"/>
    <n v="11921.94"/>
    <x v="0"/>
    <x v="2"/>
    <x v="0"/>
    <x v="0"/>
    <s v="Online"/>
  </r>
  <r>
    <x v="3901"/>
    <s v="M0050"/>
    <x v="208"/>
    <n v="9"/>
    <n v="4808.2700000000004"/>
    <x v="0"/>
    <x v="3"/>
    <x v="0"/>
    <x v="2"/>
    <s v="POS"/>
  </r>
  <r>
    <x v="3902"/>
    <s v="M0024"/>
    <x v="208"/>
    <n v="18"/>
    <n v="15751.54"/>
    <x v="0"/>
    <x v="3"/>
    <x v="0"/>
    <x v="4"/>
    <s v="Online"/>
  </r>
  <r>
    <x v="3903"/>
    <s v="M0011"/>
    <x v="209"/>
    <n v="10"/>
    <n v="25933.65"/>
    <x v="0"/>
    <x v="2"/>
    <x v="0"/>
    <x v="1"/>
    <s v="Online"/>
  </r>
  <r>
    <x v="3904"/>
    <s v="M0037"/>
    <x v="209"/>
    <n v="18"/>
    <n v="44931.89"/>
    <x v="0"/>
    <x v="1"/>
    <x v="0"/>
    <x v="0"/>
    <s v="Online"/>
  </r>
  <r>
    <x v="3905"/>
    <s v="M0040"/>
    <x v="209"/>
    <n v="8"/>
    <n v="14739.16"/>
    <x v="0"/>
    <x v="1"/>
    <x v="0"/>
    <x v="3"/>
    <s v="Online"/>
  </r>
  <r>
    <x v="3906"/>
    <s v="M0014"/>
    <x v="209"/>
    <n v="18"/>
    <n v="30110.58"/>
    <x v="0"/>
    <x v="2"/>
    <x v="0"/>
    <x v="0"/>
    <s v="Online"/>
  </r>
  <r>
    <x v="3907"/>
    <s v="M0011"/>
    <x v="209"/>
    <n v="8"/>
    <n v="47653.06"/>
    <x v="0"/>
    <x v="3"/>
    <x v="0"/>
    <x v="1"/>
    <s v="POS"/>
  </r>
  <r>
    <x v="3908"/>
    <s v="M0009"/>
    <x v="209"/>
    <n v="7"/>
    <n v="3896.22"/>
    <x v="0"/>
    <x v="1"/>
    <x v="0"/>
    <x v="0"/>
    <s v="Online"/>
  </r>
  <r>
    <x v="3909"/>
    <s v="M0013"/>
    <x v="209"/>
    <n v="10"/>
    <n v="26262.959999999999"/>
    <x v="0"/>
    <x v="0"/>
    <x v="0"/>
    <x v="0"/>
    <s v="Online"/>
  </r>
  <r>
    <x v="3910"/>
    <s v="M0022"/>
    <x v="209"/>
    <n v="16"/>
    <n v="3139.3"/>
    <x v="0"/>
    <x v="3"/>
    <x v="0"/>
    <x v="2"/>
    <s v="Online"/>
  </r>
  <r>
    <x v="3911"/>
    <s v="M0016"/>
    <x v="209"/>
    <n v="8"/>
    <n v="29940.82"/>
    <x v="0"/>
    <x v="3"/>
    <x v="0"/>
    <x v="4"/>
    <s v="POS"/>
  </r>
  <r>
    <x v="3912"/>
    <s v="M0048"/>
    <x v="209"/>
    <n v="20"/>
    <n v="29604.52"/>
    <x v="0"/>
    <x v="3"/>
    <x v="0"/>
    <x v="1"/>
    <s v="Online"/>
  </r>
  <r>
    <x v="3913"/>
    <s v="M0049"/>
    <x v="209"/>
    <n v="22"/>
    <n v="36388.370000000003"/>
    <x v="1"/>
    <x v="0"/>
    <x v="7"/>
    <x v="0"/>
    <s v="Online"/>
  </r>
  <r>
    <x v="3914"/>
    <s v="M0001"/>
    <x v="209"/>
    <n v="5"/>
    <n v="16808.080000000002"/>
    <x v="0"/>
    <x v="1"/>
    <x v="0"/>
    <x v="0"/>
    <s v="POS"/>
  </r>
  <r>
    <x v="3915"/>
    <s v="M0045"/>
    <x v="209"/>
    <n v="16"/>
    <n v="2824.18"/>
    <x v="0"/>
    <x v="3"/>
    <x v="0"/>
    <x v="1"/>
    <s v="Online"/>
  </r>
  <r>
    <x v="3916"/>
    <s v="M0034"/>
    <x v="210"/>
    <n v="14"/>
    <n v="26428.560000000001"/>
    <x v="0"/>
    <x v="1"/>
    <x v="0"/>
    <x v="4"/>
    <s v="Online"/>
  </r>
  <r>
    <x v="3917"/>
    <s v="M0039"/>
    <x v="210"/>
    <n v="22"/>
    <n v="11204.42"/>
    <x v="2"/>
    <x v="2"/>
    <x v="0"/>
    <x v="0"/>
    <s v="POS"/>
  </r>
  <r>
    <x v="3918"/>
    <s v="M0045"/>
    <x v="210"/>
    <n v="12"/>
    <n v="135.58000000000001"/>
    <x v="0"/>
    <x v="2"/>
    <x v="0"/>
    <x v="1"/>
    <s v="Online"/>
  </r>
  <r>
    <x v="3919"/>
    <s v="M0035"/>
    <x v="210"/>
    <n v="16"/>
    <n v="3349.41"/>
    <x v="1"/>
    <x v="0"/>
    <x v="2"/>
    <x v="3"/>
    <s v="POS"/>
  </r>
  <r>
    <x v="3920"/>
    <s v="M0039"/>
    <x v="210"/>
    <n v="9"/>
    <n v="13418.96"/>
    <x v="2"/>
    <x v="2"/>
    <x v="0"/>
    <x v="0"/>
    <s v="POS"/>
  </r>
  <r>
    <x v="3921"/>
    <s v="M0045"/>
    <x v="210"/>
    <n v="17"/>
    <n v="189.13"/>
    <x v="0"/>
    <x v="0"/>
    <x v="0"/>
    <x v="1"/>
    <s v="Online"/>
  </r>
  <r>
    <x v="3922"/>
    <s v="M0023"/>
    <x v="210"/>
    <n v="13"/>
    <n v="5292.44"/>
    <x v="0"/>
    <x v="3"/>
    <x v="0"/>
    <x v="1"/>
    <s v="Online"/>
  </r>
  <r>
    <x v="3923"/>
    <s v="M0019"/>
    <x v="210"/>
    <n v="16"/>
    <n v="31448.32"/>
    <x v="0"/>
    <x v="3"/>
    <x v="0"/>
    <x v="0"/>
    <s v="POS"/>
  </r>
  <r>
    <x v="3924"/>
    <s v="M0014"/>
    <x v="210"/>
    <n v="21"/>
    <n v="25965.88"/>
    <x v="0"/>
    <x v="3"/>
    <x v="0"/>
    <x v="0"/>
    <s v="Online"/>
  </r>
  <r>
    <x v="3925"/>
    <s v="M0032"/>
    <x v="210"/>
    <n v="9"/>
    <n v="39737.769999999997"/>
    <x v="0"/>
    <x v="1"/>
    <x v="0"/>
    <x v="3"/>
    <s v="Online"/>
  </r>
  <r>
    <x v="3926"/>
    <s v="M0009"/>
    <x v="211"/>
    <n v="20"/>
    <n v="492.63"/>
    <x v="0"/>
    <x v="1"/>
    <x v="0"/>
    <x v="0"/>
    <s v="POS"/>
  </r>
  <r>
    <x v="3927"/>
    <s v="M0044"/>
    <x v="211"/>
    <n v="22"/>
    <n v="429.13"/>
    <x v="0"/>
    <x v="0"/>
    <x v="0"/>
    <x v="0"/>
    <s v="Online"/>
  </r>
  <r>
    <x v="3928"/>
    <s v="M0016"/>
    <x v="211"/>
    <n v="16"/>
    <n v="50917.65"/>
    <x v="0"/>
    <x v="0"/>
    <x v="0"/>
    <x v="4"/>
    <s v="Online"/>
  </r>
  <r>
    <x v="3929"/>
    <s v="M0022"/>
    <x v="211"/>
    <n v="14"/>
    <n v="5380.39"/>
    <x v="0"/>
    <x v="1"/>
    <x v="0"/>
    <x v="2"/>
    <s v="Online"/>
  </r>
  <r>
    <x v="3930"/>
    <s v="M0045"/>
    <x v="211"/>
    <n v="15"/>
    <n v="2090.98"/>
    <x v="0"/>
    <x v="0"/>
    <x v="0"/>
    <x v="1"/>
    <s v="POS"/>
  </r>
  <r>
    <x v="3931"/>
    <s v="M0033"/>
    <x v="211"/>
    <n v="20"/>
    <n v="1948.11"/>
    <x v="0"/>
    <x v="2"/>
    <x v="0"/>
    <x v="4"/>
    <s v="POS"/>
  </r>
  <r>
    <x v="3932"/>
    <s v="M0034"/>
    <x v="211"/>
    <n v="8"/>
    <n v="44019.93"/>
    <x v="0"/>
    <x v="0"/>
    <x v="0"/>
    <x v="4"/>
    <s v="POS"/>
  </r>
  <r>
    <x v="3933"/>
    <s v="M0037"/>
    <x v="211"/>
    <n v="18"/>
    <n v="35758.22"/>
    <x v="0"/>
    <x v="2"/>
    <x v="0"/>
    <x v="0"/>
    <s v="Online"/>
  </r>
  <r>
    <x v="3934"/>
    <s v="M0032"/>
    <x v="211"/>
    <n v="21"/>
    <n v="17820.09"/>
    <x v="0"/>
    <x v="2"/>
    <x v="0"/>
    <x v="3"/>
    <s v="Online"/>
  </r>
  <r>
    <x v="3935"/>
    <s v="M0015"/>
    <x v="211"/>
    <n v="10"/>
    <n v="275.33999999999997"/>
    <x v="0"/>
    <x v="2"/>
    <x v="0"/>
    <x v="4"/>
    <s v="Online"/>
  </r>
  <r>
    <x v="3936"/>
    <s v="M0004"/>
    <x v="211"/>
    <n v="17"/>
    <n v="3021.51"/>
    <x v="0"/>
    <x v="2"/>
    <x v="0"/>
    <x v="4"/>
    <s v="Online"/>
  </r>
  <r>
    <x v="3937"/>
    <s v="M0032"/>
    <x v="211"/>
    <n v="15"/>
    <n v="31361.15"/>
    <x v="0"/>
    <x v="2"/>
    <x v="0"/>
    <x v="3"/>
    <s v="POS"/>
  </r>
  <r>
    <x v="3938"/>
    <s v="M0016"/>
    <x v="211"/>
    <n v="14"/>
    <n v="54447.78"/>
    <x v="0"/>
    <x v="2"/>
    <x v="0"/>
    <x v="4"/>
    <s v="Online"/>
  </r>
  <r>
    <x v="3939"/>
    <s v="M0044"/>
    <x v="211"/>
    <n v="16"/>
    <n v="802.47"/>
    <x v="0"/>
    <x v="2"/>
    <x v="0"/>
    <x v="0"/>
    <s v="Online"/>
  </r>
  <r>
    <x v="3940"/>
    <s v="M0037"/>
    <x v="211"/>
    <n v="19"/>
    <n v="19481.18"/>
    <x v="0"/>
    <x v="1"/>
    <x v="0"/>
    <x v="0"/>
    <s v="Online"/>
  </r>
  <r>
    <x v="3941"/>
    <s v="M0045"/>
    <x v="211"/>
    <n v="18"/>
    <n v="1647.17"/>
    <x v="0"/>
    <x v="0"/>
    <x v="0"/>
    <x v="1"/>
    <s v="POS"/>
  </r>
  <r>
    <x v="3942"/>
    <s v="M0016"/>
    <x v="211"/>
    <n v="18"/>
    <n v="9896.11"/>
    <x v="0"/>
    <x v="1"/>
    <x v="0"/>
    <x v="4"/>
    <s v="Online"/>
  </r>
  <r>
    <x v="3943"/>
    <s v="M0026"/>
    <x v="212"/>
    <n v="9"/>
    <n v="52327.06"/>
    <x v="2"/>
    <x v="1"/>
    <x v="0"/>
    <x v="2"/>
    <s v="Online"/>
  </r>
  <r>
    <x v="3944"/>
    <s v="M0049"/>
    <x v="212"/>
    <n v="15"/>
    <n v="13828.66"/>
    <x v="0"/>
    <x v="0"/>
    <x v="0"/>
    <x v="0"/>
    <s v="Online"/>
  </r>
  <r>
    <x v="3945"/>
    <s v="M0024"/>
    <x v="212"/>
    <n v="16"/>
    <n v="1488.82"/>
    <x v="0"/>
    <x v="1"/>
    <x v="0"/>
    <x v="4"/>
    <s v="Online"/>
  </r>
  <r>
    <x v="3946"/>
    <s v="M0040"/>
    <x v="212"/>
    <n v="10"/>
    <n v="49074.98"/>
    <x v="1"/>
    <x v="3"/>
    <x v="3"/>
    <x v="3"/>
    <s v="Online"/>
  </r>
  <r>
    <x v="3947"/>
    <s v="M0031"/>
    <x v="212"/>
    <n v="12"/>
    <n v="1319.02"/>
    <x v="0"/>
    <x v="2"/>
    <x v="0"/>
    <x v="3"/>
    <s v="Online"/>
  </r>
  <r>
    <x v="3948"/>
    <s v="M0025"/>
    <x v="212"/>
    <n v="12"/>
    <n v="51194.720000000001"/>
    <x v="0"/>
    <x v="1"/>
    <x v="0"/>
    <x v="1"/>
    <s v="POS"/>
  </r>
  <r>
    <x v="3949"/>
    <s v="M0040"/>
    <x v="212"/>
    <n v="10"/>
    <n v="15202.09"/>
    <x v="0"/>
    <x v="2"/>
    <x v="0"/>
    <x v="3"/>
    <s v="Online"/>
  </r>
  <r>
    <x v="3950"/>
    <s v="M0010"/>
    <x v="212"/>
    <n v="13"/>
    <n v="4526.66"/>
    <x v="0"/>
    <x v="3"/>
    <x v="0"/>
    <x v="2"/>
    <s v="POS"/>
  </r>
  <r>
    <x v="3951"/>
    <s v="M0027"/>
    <x v="212"/>
    <n v="16"/>
    <n v="3450.52"/>
    <x v="0"/>
    <x v="2"/>
    <x v="0"/>
    <x v="3"/>
    <s v="POS"/>
  </r>
  <r>
    <x v="3952"/>
    <s v="M0002"/>
    <x v="212"/>
    <n v="12"/>
    <n v="31028.81"/>
    <x v="1"/>
    <x v="3"/>
    <x v="5"/>
    <x v="0"/>
    <s v="Online"/>
  </r>
  <r>
    <x v="3953"/>
    <s v="M0003"/>
    <x v="212"/>
    <n v="9"/>
    <n v="2920.19"/>
    <x v="0"/>
    <x v="1"/>
    <x v="0"/>
    <x v="3"/>
    <s v="Online"/>
  </r>
  <r>
    <x v="3954"/>
    <s v="M0014"/>
    <x v="212"/>
    <n v="8"/>
    <n v="2116.4499999999998"/>
    <x v="0"/>
    <x v="2"/>
    <x v="0"/>
    <x v="0"/>
    <s v="POS"/>
  </r>
  <r>
    <x v="3955"/>
    <s v="M0013"/>
    <x v="212"/>
    <n v="8"/>
    <n v="30162.799999999999"/>
    <x v="0"/>
    <x v="3"/>
    <x v="0"/>
    <x v="0"/>
    <s v="POS"/>
  </r>
  <r>
    <x v="3956"/>
    <s v="M0027"/>
    <x v="213"/>
    <n v="9"/>
    <n v="2228.2600000000002"/>
    <x v="0"/>
    <x v="2"/>
    <x v="0"/>
    <x v="3"/>
    <s v="POS"/>
  </r>
  <r>
    <x v="3957"/>
    <s v="M0044"/>
    <x v="213"/>
    <n v="14"/>
    <n v="377.99"/>
    <x v="0"/>
    <x v="3"/>
    <x v="0"/>
    <x v="0"/>
    <s v="Online"/>
  </r>
  <r>
    <x v="3958"/>
    <s v="M0007"/>
    <x v="213"/>
    <n v="19"/>
    <n v="40175.599999999999"/>
    <x v="0"/>
    <x v="3"/>
    <x v="0"/>
    <x v="0"/>
    <s v="POS"/>
  </r>
  <r>
    <x v="3959"/>
    <s v="M0029"/>
    <x v="213"/>
    <n v="7"/>
    <n v="3126.29"/>
    <x v="0"/>
    <x v="1"/>
    <x v="0"/>
    <x v="4"/>
    <s v="POS"/>
  </r>
  <r>
    <x v="3960"/>
    <s v="M0026"/>
    <x v="213"/>
    <n v="23"/>
    <n v="31687.84"/>
    <x v="0"/>
    <x v="3"/>
    <x v="0"/>
    <x v="2"/>
    <s v="Online"/>
  </r>
  <r>
    <x v="3961"/>
    <s v="M0022"/>
    <x v="213"/>
    <n v="11"/>
    <n v="3819.63"/>
    <x v="0"/>
    <x v="3"/>
    <x v="0"/>
    <x v="2"/>
    <s v="Online"/>
  </r>
  <r>
    <x v="3962"/>
    <s v="M0022"/>
    <x v="213"/>
    <n v="18"/>
    <n v="4276.3599999999997"/>
    <x v="0"/>
    <x v="0"/>
    <x v="0"/>
    <x v="2"/>
    <s v="POS"/>
  </r>
  <r>
    <x v="3963"/>
    <s v="M0008"/>
    <x v="213"/>
    <n v="14"/>
    <n v="5161.8999999999996"/>
    <x v="0"/>
    <x v="2"/>
    <x v="0"/>
    <x v="2"/>
    <s v="POS"/>
  </r>
  <r>
    <x v="3964"/>
    <s v="M0010"/>
    <x v="213"/>
    <n v="9"/>
    <n v="2971.13"/>
    <x v="1"/>
    <x v="0"/>
    <x v="6"/>
    <x v="2"/>
    <s v="Online"/>
  </r>
  <r>
    <x v="3965"/>
    <s v="M0016"/>
    <x v="213"/>
    <n v="19"/>
    <n v="52332.11"/>
    <x v="1"/>
    <x v="2"/>
    <x v="1"/>
    <x v="4"/>
    <s v="POS"/>
  </r>
  <r>
    <x v="3966"/>
    <s v="M0020"/>
    <x v="214"/>
    <n v="11"/>
    <n v="2854.27"/>
    <x v="1"/>
    <x v="2"/>
    <x v="7"/>
    <x v="2"/>
    <s v="Online"/>
  </r>
  <r>
    <x v="3967"/>
    <s v="M0016"/>
    <x v="214"/>
    <n v="18"/>
    <n v="4442.1400000000003"/>
    <x v="2"/>
    <x v="0"/>
    <x v="0"/>
    <x v="4"/>
    <s v="POS"/>
  </r>
  <r>
    <x v="3968"/>
    <s v="M0047"/>
    <x v="214"/>
    <n v="16"/>
    <n v="29779.11"/>
    <x v="0"/>
    <x v="3"/>
    <x v="0"/>
    <x v="0"/>
    <s v="Online"/>
  </r>
  <r>
    <x v="3969"/>
    <s v="M0028"/>
    <x v="214"/>
    <n v="14"/>
    <n v="18572.349999999999"/>
    <x v="0"/>
    <x v="2"/>
    <x v="0"/>
    <x v="0"/>
    <s v="POS"/>
  </r>
  <r>
    <x v="3970"/>
    <s v="M0026"/>
    <x v="214"/>
    <n v="12"/>
    <n v="4579.7299999999996"/>
    <x v="0"/>
    <x v="1"/>
    <x v="0"/>
    <x v="2"/>
    <s v="POS"/>
  </r>
  <r>
    <x v="3971"/>
    <s v="M0046"/>
    <x v="214"/>
    <n v="13"/>
    <n v="50960.9"/>
    <x v="0"/>
    <x v="1"/>
    <x v="0"/>
    <x v="2"/>
    <s v="POS"/>
  </r>
  <r>
    <x v="3972"/>
    <s v="M0029"/>
    <x v="214"/>
    <n v="14"/>
    <n v="4402.6499999999996"/>
    <x v="1"/>
    <x v="0"/>
    <x v="2"/>
    <x v="4"/>
    <s v="POS"/>
  </r>
  <r>
    <x v="3973"/>
    <s v="M0023"/>
    <x v="214"/>
    <n v="11"/>
    <n v="4999.79"/>
    <x v="0"/>
    <x v="2"/>
    <x v="0"/>
    <x v="1"/>
    <s v="POS"/>
  </r>
  <r>
    <x v="3974"/>
    <s v="M0043"/>
    <x v="214"/>
    <n v="7"/>
    <n v="22235.57"/>
    <x v="0"/>
    <x v="0"/>
    <x v="0"/>
    <x v="3"/>
    <s v="Online"/>
  </r>
  <r>
    <x v="3975"/>
    <s v="M0046"/>
    <x v="214"/>
    <n v="7"/>
    <n v="47062.06"/>
    <x v="0"/>
    <x v="2"/>
    <x v="0"/>
    <x v="2"/>
    <s v="POS"/>
  </r>
  <r>
    <x v="3976"/>
    <s v="M0020"/>
    <x v="214"/>
    <n v="20"/>
    <n v="1816.3"/>
    <x v="0"/>
    <x v="2"/>
    <x v="0"/>
    <x v="2"/>
    <s v="POS"/>
  </r>
  <r>
    <x v="3977"/>
    <s v="M0009"/>
    <x v="214"/>
    <n v="20"/>
    <n v="2895.41"/>
    <x v="0"/>
    <x v="0"/>
    <x v="0"/>
    <x v="0"/>
    <s v="Online"/>
  </r>
  <r>
    <x v="3978"/>
    <s v="M0025"/>
    <x v="214"/>
    <n v="5"/>
    <n v="42403.839999999997"/>
    <x v="0"/>
    <x v="0"/>
    <x v="0"/>
    <x v="1"/>
    <s v="POS"/>
  </r>
  <r>
    <x v="3979"/>
    <s v="M0044"/>
    <x v="214"/>
    <n v="16"/>
    <n v="3097.88"/>
    <x v="0"/>
    <x v="3"/>
    <x v="0"/>
    <x v="0"/>
    <s v="Online"/>
  </r>
  <r>
    <x v="3980"/>
    <s v="M0045"/>
    <x v="214"/>
    <n v="9"/>
    <n v="3220.66"/>
    <x v="0"/>
    <x v="2"/>
    <x v="0"/>
    <x v="1"/>
    <s v="Online"/>
  </r>
  <r>
    <x v="3981"/>
    <s v="M0015"/>
    <x v="214"/>
    <n v="17"/>
    <n v="2341.8000000000002"/>
    <x v="0"/>
    <x v="0"/>
    <x v="0"/>
    <x v="4"/>
    <s v="POS"/>
  </r>
  <r>
    <x v="3982"/>
    <s v="M0035"/>
    <x v="214"/>
    <n v="11"/>
    <n v="3690.7"/>
    <x v="0"/>
    <x v="2"/>
    <x v="0"/>
    <x v="3"/>
    <s v="POS"/>
  </r>
  <r>
    <x v="3983"/>
    <s v="M0035"/>
    <x v="214"/>
    <n v="18"/>
    <n v="1849.72"/>
    <x v="0"/>
    <x v="0"/>
    <x v="0"/>
    <x v="3"/>
    <s v="POS"/>
  </r>
  <r>
    <x v="3984"/>
    <s v="M0047"/>
    <x v="214"/>
    <n v="13"/>
    <n v="12252.76"/>
    <x v="0"/>
    <x v="3"/>
    <x v="0"/>
    <x v="0"/>
    <s v="Online"/>
  </r>
  <r>
    <x v="3985"/>
    <s v="M0018"/>
    <x v="214"/>
    <n v="17"/>
    <n v="4179.13"/>
    <x v="0"/>
    <x v="0"/>
    <x v="0"/>
    <x v="2"/>
    <s v="POS"/>
  </r>
  <r>
    <x v="3986"/>
    <s v="M0016"/>
    <x v="214"/>
    <n v="23"/>
    <n v="22537.83"/>
    <x v="0"/>
    <x v="2"/>
    <x v="0"/>
    <x v="4"/>
    <s v="Online"/>
  </r>
  <r>
    <x v="3987"/>
    <s v="M0040"/>
    <x v="214"/>
    <n v="13"/>
    <n v="2665.7"/>
    <x v="1"/>
    <x v="3"/>
    <x v="6"/>
    <x v="3"/>
    <s v="Online"/>
  </r>
  <r>
    <x v="3988"/>
    <s v="M0021"/>
    <x v="214"/>
    <n v="10"/>
    <n v="2313.83"/>
    <x v="0"/>
    <x v="0"/>
    <x v="0"/>
    <x v="4"/>
    <s v="Online"/>
  </r>
  <r>
    <x v="3989"/>
    <s v="M0045"/>
    <x v="214"/>
    <n v="13"/>
    <n v="3968.15"/>
    <x v="0"/>
    <x v="3"/>
    <x v="0"/>
    <x v="1"/>
    <s v="POS"/>
  </r>
  <r>
    <x v="3990"/>
    <s v="M0026"/>
    <x v="214"/>
    <n v="20"/>
    <n v="40580.89"/>
    <x v="0"/>
    <x v="2"/>
    <x v="0"/>
    <x v="2"/>
    <s v="POS"/>
  </r>
  <r>
    <x v="3991"/>
    <s v="M0041"/>
    <x v="214"/>
    <n v="15"/>
    <n v="17198.66"/>
    <x v="0"/>
    <x v="1"/>
    <x v="0"/>
    <x v="3"/>
    <s v="POS"/>
  </r>
  <r>
    <x v="3992"/>
    <s v="M0002"/>
    <x v="214"/>
    <n v="16"/>
    <n v="25524.99"/>
    <x v="0"/>
    <x v="1"/>
    <x v="0"/>
    <x v="0"/>
    <s v="POS"/>
  </r>
  <r>
    <x v="3993"/>
    <s v="M0008"/>
    <x v="214"/>
    <n v="14"/>
    <n v="2727.96"/>
    <x v="0"/>
    <x v="3"/>
    <x v="0"/>
    <x v="2"/>
    <s v="POS"/>
  </r>
  <r>
    <x v="3994"/>
    <s v="M0020"/>
    <x v="215"/>
    <n v="15"/>
    <n v="3932.91"/>
    <x v="0"/>
    <x v="0"/>
    <x v="0"/>
    <x v="2"/>
    <s v="Online"/>
  </r>
  <r>
    <x v="3995"/>
    <s v="M0028"/>
    <x v="215"/>
    <n v="6"/>
    <n v="28013.29"/>
    <x v="0"/>
    <x v="0"/>
    <x v="0"/>
    <x v="0"/>
    <s v="POS"/>
  </r>
  <r>
    <x v="3996"/>
    <s v="M0028"/>
    <x v="215"/>
    <n v="13"/>
    <n v="22302.04"/>
    <x v="0"/>
    <x v="0"/>
    <x v="0"/>
    <x v="0"/>
    <s v="POS"/>
  </r>
  <r>
    <x v="3997"/>
    <s v="M0002"/>
    <x v="215"/>
    <n v="11"/>
    <n v="33252.75"/>
    <x v="0"/>
    <x v="0"/>
    <x v="0"/>
    <x v="0"/>
    <s v="Online"/>
  </r>
  <r>
    <x v="3998"/>
    <s v="M0010"/>
    <x v="215"/>
    <n v="21"/>
    <n v="1279.19"/>
    <x v="0"/>
    <x v="1"/>
    <x v="0"/>
    <x v="2"/>
    <s v="Online"/>
  </r>
  <r>
    <x v="3999"/>
    <s v="M0005"/>
    <x v="215"/>
    <n v="8"/>
    <n v="4602.03"/>
    <x v="0"/>
    <x v="2"/>
    <x v="0"/>
    <x v="4"/>
    <s v="Online"/>
  </r>
  <r>
    <x v="4000"/>
    <s v="M0013"/>
    <x v="215"/>
    <n v="1"/>
    <n v="24408.03"/>
    <x v="0"/>
    <x v="1"/>
    <x v="0"/>
    <x v="0"/>
    <s v="Online"/>
  </r>
  <r>
    <x v="4001"/>
    <s v="M0023"/>
    <x v="215"/>
    <n v="8"/>
    <n v="4991.8900000000003"/>
    <x v="0"/>
    <x v="0"/>
    <x v="0"/>
    <x v="1"/>
    <s v="Online"/>
  </r>
  <r>
    <x v="4002"/>
    <s v="M0019"/>
    <x v="215"/>
    <n v="10"/>
    <n v="50638.78"/>
    <x v="0"/>
    <x v="0"/>
    <x v="0"/>
    <x v="0"/>
    <s v="Online"/>
  </r>
  <r>
    <x v="4003"/>
    <s v="M0031"/>
    <x v="215"/>
    <n v="6"/>
    <n v="1403.78"/>
    <x v="0"/>
    <x v="0"/>
    <x v="0"/>
    <x v="3"/>
    <s v="Online"/>
  </r>
  <r>
    <x v="4004"/>
    <s v="M0022"/>
    <x v="215"/>
    <n v="20"/>
    <n v="1615.84"/>
    <x v="0"/>
    <x v="1"/>
    <x v="0"/>
    <x v="2"/>
    <s v="POS"/>
  </r>
  <r>
    <x v="4005"/>
    <s v="M0013"/>
    <x v="215"/>
    <n v="19"/>
    <n v="7591.74"/>
    <x v="0"/>
    <x v="3"/>
    <x v="0"/>
    <x v="0"/>
    <s v="Online"/>
  </r>
  <r>
    <x v="4006"/>
    <s v="M0006"/>
    <x v="215"/>
    <n v="14"/>
    <n v="2024.7"/>
    <x v="0"/>
    <x v="0"/>
    <x v="0"/>
    <x v="4"/>
    <s v="POS"/>
  </r>
  <r>
    <x v="4007"/>
    <s v="M0043"/>
    <x v="215"/>
    <n v="16"/>
    <n v="6731.49"/>
    <x v="0"/>
    <x v="0"/>
    <x v="0"/>
    <x v="3"/>
    <s v="Online"/>
  </r>
  <r>
    <x v="4008"/>
    <s v="M0022"/>
    <x v="215"/>
    <n v="7"/>
    <n v="2424.71"/>
    <x v="0"/>
    <x v="0"/>
    <x v="0"/>
    <x v="2"/>
    <s v="Online"/>
  </r>
  <r>
    <x v="4009"/>
    <s v="M0022"/>
    <x v="215"/>
    <n v="8"/>
    <n v="161.1"/>
    <x v="0"/>
    <x v="2"/>
    <x v="0"/>
    <x v="2"/>
    <s v="Online"/>
  </r>
  <r>
    <x v="4010"/>
    <s v="M0037"/>
    <x v="215"/>
    <n v="15"/>
    <n v="51625.2"/>
    <x v="0"/>
    <x v="2"/>
    <x v="0"/>
    <x v="0"/>
    <s v="Online"/>
  </r>
  <r>
    <x v="4011"/>
    <s v="M0050"/>
    <x v="215"/>
    <n v="10"/>
    <n v="3810.65"/>
    <x v="0"/>
    <x v="2"/>
    <x v="0"/>
    <x v="2"/>
    <s v="Online"/>
  </r>
  <r>
    <x v="4012"/>
    <s v="M0035"/>
    <x v="215"/>
    <n v="16"/>
    <n v="4304.87"/>
    <x v="0"/>
    <x v="0"/>
    <x v="0"/>
    <x v="3"/>
    <s v="POS"/>
  </r>
  <r>
    <x v="4013"/>
    <s v="M0033"/>
    <x v="215"/>
    <n v="19"/>
    <n v="17067.32"/>
    <x v="0"/>
    <x v="3"/>
    <x v="0"/>
    <x v="4"/>
    <s v="Online"/>
  </r>
  <r>
    <x v="4014"/>
    <s v="M0017"/>
    <x v="215"/>
    <n v="13"/>
    <n v="35812.699999999997"/>
    <x v="0"/>
    <x v="3"/>
    <x v="0"/>
    <x v="2"/>
    <s v="Online"/>
  </r>
  <r>
    <x v="4015"/>
    <s v="M0015"/>
    <x v="216"/>
    <n v="13"/>
    <n v="296.81"/>
    <x v="0"/>
    <x v="1"/>
    <x v="0"/>
    <x v="4"/>
    <s v="POS"/>
  </r>
  <r>
    <x v="4016"/>
    <s v="M0012"/>
    <x v="216"/>
    <n v="11"/>
    <n v="11539.96"/>
    <x v="0"/>
    <x v="3"/>
    <x v="0"/>
    <x v="0"/>
    <s v="POS"/>
  </r>
  <r>
    <x v="4017"/>
    <s v="M0038"/>
    <x v="216"/>
    <n v="13"/>
    <n v="3110.26"/>
    <x v="0"/>
    <x v="3"/>
    <x v="0"/>
    <x v="1"/>
    <s v="POS"/>
  </r>
  <r>
    <x v="4018"/>
    <s v="M0016"/>
    <x v="216"/>
    <n v="11"/>
    <n v="9381.02"/>
    <x v="0"/>
    <x v="2"/>
    <x v="0"/>
    <x v="4"/>
    <s v="Online"/>
  </r>
  <r>
    <x v="4019"/>
    <s v="M0033"/>
    <x v="216"/>
    <n v="17"/>
    <n v="47884.78"/>
    <x v="0"/>
    <x v="1"/>
    <x v="0"/>
    <x v="4"/>
    <s v="Online"/>
  </r>
  <r>
    <x v="4020"/>
    <s v="M0010"/>
    <x v="216"/>
    <n v="8"/>
    <n v="4068.25"/>
    <x v="0"/>
    <x v="1"/>
    <x v="0"/>
    <x v="2"/>
    <s v="POS"/>
  </r>
  <r>
    <x v="4021"/>
    <s v="M0045"/>
    <x v="216"/>
    <n v="15"/>
    <n v="2348.0300000000002"/>
    <x v="2"/>
    <x v="1"/>
    <x v="0"/>
    <x v="1"/>
    <s v="POS"/>
  </r>
  <r>
    <x v="4022"/>
    <s v="M0007"/>
    <x v="216"/>
    <n v="16"/>
    <n v="27666.75"/>
    <x v="0"/>
    <x v="2"/>
    <x v="0"/>
    <x v="0"/>
    <s v="POS"/>
  </r>
  <r>
    <x v="4023"/>
    <s v="M0010"/>
    <x v="216"/>
    <n v="16"/>
    <n v="1812.09"/>
    <x v="0"/>
    <x v="0"/>
    <x v="0"/>
    <x v="2"/>
    <s v="POS"/>
  </r>
  <r>
    <x v="4024"/>
    <s v="M0002"/>
    <x v="216"/>
    <n v="16"/>
    <n v="30831.06"/>
    <x v="0"/>
    <x v="1"/>
    <x v="0"/>
    <x v="0"/>
    <s v="POS"/>
  </r>
  <r>
    <x v="4025"/>
    <s v="M0011"/>
    <x v="216"/>
    <n v="17"/>
    <n v="7770.23"/>
    <x v="0"/>
    <x v="1"/>
    <x v="0"/>
    <x v="1"/>
    <s v="Online"/>
  </r>
  <r>
    <x v="4026"/>
    <s v="M0040"/>
    <x v="216"/>
    <n v="20"/>
    <n v="40261.97"/>
    <x v="0"/>
    <x v="1"/>
    <x v="0"/>
    <x v="3"/>
    <s v="POS"/>
  </r>
  <r>
    <x v="4027"/>
    <s v="M0005"/>
    <x v="217"/>
    <n v="9"/>
    <n v="4508.71"/>
    <x v="0"/>
    <x v="0"/>
    <x v="0"/>
    <x v="4"/>
    <s v="Online"/>
  </r>
  <r>
    <x v="4028"/>
    <s v="M0026"/>
    <x v="217"/>
    <n v="15"/>
    <n v="25508.79"/>
    <x v="0"/>
    <x v="0"/>
    <x v="0"/>
    <x v="2"/>
    <s v="Online"/>
  </r>
  <r>
    <x v="4029"/>
    <s v="M0036"/>
    <x v="217"/>
    <n v="19"/>
    <n v="2971.81"/>
    <x v="0"/>
    <x v="2"/>
    <x v="0"/>
    <x v="0"/>
    <s v="POS"/>
  </r>
  <r>
    <x v="4030"/>
    <s v="M0045"/>
    <x v="217"/>
    <n v="14"/>
    <n v="4793.0600000000004"/>
    <x v="0"/>
    <x v="3"/>
    <x v="0"/>
    <x v="1"/>
    <s v="Online"/>
  </r>
  <r>
    <x v="4031"/>
    <s v="M0026"/>
    <x v="217"/>
    <n v="15"/>
    <n v="8436.49"/>
    <x v="2"/>
    <x v="2"/>
    <x v="0"/>
    <x v="2"/>
    <s v="POS"/>
  </r>
  <r>
    <x v="4032"/>
    <s v="M0032"/>
    <x v="217"/>
    <n v="15"/>
    <n v="24200.45"/>
    <x v="0"/>
    <x v="1"/>
    <x v="0"/>
    <x v="3"/>
    <s v="POS"/>
  </r>
  <r>
    <x v="4033"/>
    <s v="M0024"/>
    <x v="217"/>
    <n v="18"/>
    <n v="50679.37"/>
    <x v="0"/>
    <x v="0"/>
    <x v="0"/>
    <x v="4"/>
    <s v="POS"/>
  </r>
  <r>
    <x v="4034"/>
    <s v="M0041"/>
    <x v="217"/>
    <n v="4"/>
    <n v="2686.48"/>
    <x v="0"/>
    <x v="2"/>
    <x v="0"/>
    <x v="3"/>
    <s v="POS"/>
  </r>
  <r>
    <x v="4035"/>
    <s v="M0004"/>
    <x v="217"/>
    <n v="21"/>
    <n v="3078.3"/>
    <x v="0"/>
    <x v="2"/>
    <x v="0"/>
    <x v="4"/>
    <s v="Online"/>
  </r>
  <r>
    <x v="4036"/>
    <s v="M0039"/>
    <x v="217"/>
    <n v="12"/>
    <n v="51729.42"/>
    <x v="0"/>
    <x v="0"/>
    <x v="0"/>
    <x v="0"/>
    <s v="Online"/>
  </r>
  <r>
    <x v="4037"/>
    <s v="M0028"/>
    <x v="217"/>
    <n v="11"/>
    <n v="24010.98"/>
    <x v="0"/>
    <x v="2"/>
    <x v="0"/>
    <x v="0"/>
    <s v="POS"/>
  </r>
  <r>
    <x v="4038"/>
    <s v="M0001"/>
    <x v="217"/>
    <n v="10"/>
    <n v="9152.2999999999993"/>
    <x v="0"/>
    <x v="1"/>
    <x v="0"/>
    <x v="0"/>
    <s v="POS"/>
  </r>
  <r>
    <x v="4039"/>
    <s v="M0043"/>
    <x v="218"/>
    <n v="17"/>
    <n v="20731.77"/>
    <x v="0"/>
    <x v="1"/>
    <x v="0"/>
    <x v="3"/>
    <s v="Online"/>
  </r>
  <r>
    <x v="4040"/>
    <s v="M0022"/>
    <x v="218"/>
    <n v="13"/>
    <n v="1595.32"/>
    <x v="1"/>
    <x v="0"/>
    <x v="2"/>
    <x v="2"/>
    <s v="POS"/>
  </r>
  <r>
    <x v="4041"/>
    <s v="M0048"/>
    <x v="218"/>
    <n v="11"/>
    <n v="41995.77"/>
    <x v="0"/>
    <x v="2"/>
    <x v="0"/>
    <x v="1"/>
    <s v="POS"/>
  </r>
  <r>
    <x v="4042"/>
    <s v="M0022"/>
    <x v="218"/>
    <n v="10"/>
    <n v="2876.21"/>
    <x v="0"/>
    <x v="3"/>
    <x v="0"/>
    <x v="2"/>
    <s v="POS"/>
  </r>
  <r>
    <x v="4043"/>
    <s v="M0009"/>
    <x v="218"/>
    <n v="11"/>
    <n v="905.44"/>
    <x v="0"/>
    <x v="2"/>
    <x v="0"/>
    <x v="0"/>
    <s v="POS"/>
  </r>
  <r>
    <x v="4044"/>
    <s v="M0027"/>
    <x v="218"/>
    <n v="8"/>
    <n v="3945.22"/>
    <x v="0"/>
    <x v="3"/>
    <x v="0"/>
    <x v="3"/>
    <s v="Online"/>
  </r>
  <r>
    <x v="4045"/>
    <s v="M0035"/>
    <x v="218"/>
    <n v="18"/>
    <n v="1081.22"/>
    <x v="0"/>
    <x v="0"/>
    <x v="0"/>
    <x v="3"/>
    <s v="POS"/>
  </r>
  <r>
    <x v="4046"/>
    <s v="M0042"/>
    <x v="218"/>
    <n v="10"/>
    <n v="1431.02"/>
    <x v="0"/>
    <x v="0"/>
    <x v="0"/>
    <x v="2"/>
    <s v="Online"/>
  </r>
  <r>
    <x v="4047"/>
    <s v="M0042"/>
    <x v="218"/>
    <n v="16"/>
    <n v="1253.3499999999999"/>
    <x v="0"/>
    <x v="3"/>
    <x v="0"/>
    <x v="2"/>
    <s v="POS"/>
  </r>
  <r>
    <x v="4048"/>
    <s v="M0044"/>
    <x v="218"/>
    <n v="14"/>
    <n v="2693.29"/>
    <x v="0"/>
    <x v="1"/>
    <x v="0"/>
    <x v="0"/>
    <s v="POS"/>
  </r>
  <r>
    <x v="4049"/>
    <s v="M0041"/>
    <x v="219"/>
    <n v="19"/>
    <n v="19055.89"/>
    <x v="0"/>
    <x v="1"/>
    <x v="0"/>
    <x v="3"/>
    <s v="POS"/>
  </r>
  <r>
    <x v="4050"/>
    <s v="M0002"/>
    <x v="219"/>
    <n v="17"/>
    <n v="48296.09"/>
    <x v="0"/>
    <x v="1"/>
    <x v="0"/>
    <x v="0"/>
    <s v="Online"/>
  </r>
  <r>
    <x v="4051"/>
    <s v="M0019"/>
    <x v="219"/>
    <n v="18"/>
    <n v="23123.84"/>
    <x v="0"/>
    <x v="0"/>
    <x v="0"/>
    <x v="0"/>
    <s v="POS"/>
  </r>
  <r>
    <x v="4052"/>
    <s v="M0002"/>
    <x v="219"/>
    <n v="12"/>
    <n v="24805.37"/>
    <x v="0"/>
    <x v="3"/>
    <x v="0"/>
    <x v="0"/>
    <s v="Online"/>
  </r>
  <r>
    <x v="4053"/>
    <s v="M0034"/>
    <x v="219"/>
    <n v="20"/>
    <n v="16384.099999999999"/>
    <x v="0"/>
    <x v="0"/>
    <x v="0"/>
    <x v="4"/>
    <s v="Online"/>
  </r>
  <r>
    <x v="4054"/>
    <s v="M0023"/>
    <x v="219"/>
    <n v="14"/>
    <n v="3781.53"/>
    <x v="1"/>
    <x v="2"/>
    <x v="1"/>
    <x v="1"/>
    <s v="POS"/>
  </r>
  <r>
    <x v="4055"/>
    <s v="M0015"/>
    <x v="219"/>
    <n v="16"/>
    <n v="4505.63"/>
    <x v="0"/>
    <x v="3"/>
    <x v="0"/>
    <x v="4"/>
    <s v="POS"/>
  </r>
  <r>
    <x v="4056"/>
    <s v="M0022"/>
    <x v="219"/>
    <n v="10"/>
    <n v="4531.63"/>
    <x v="0"/>
    <x v="1"/>
    <x v="0"/>
    <x v="2"/>
    <s v="POS"/>
  </r>
  <r>
    <x v="4057"/>
    <s v="M0016"/>
    <x v="219"/>
    <n v="9"/>
    <n v="51660.63"/>
    <x v="1"/>
    <x v="3"/>
    <x v="6"/>
    <x v="4"/>
    <s v="Online"/>
  </r>
  <r>
    <x v="4058"/>
    <s v="M0045"/>
    <x v="219"/>
    <n v="11"/>
    <n v="966.5"/>
    <x v="0"/>
    <x v="0"/>
    <x v="0"/>
    <x v="1"/>
    <s v="Online"/>
  </r>
  <r>
    <x v="4059"/>
    <s v="M0040"/>
    <x v="219"/>
    <n v="19"/>
    <n v="25865.81"/>
    <x v="2"/>
    <x v="3"/>
    <x v="0"/>
    <x v="3"/>
    <s v="Online"/>
  </r>
  <r>
    <x v="4060"/>
    <s v="M0012"/>
    <x v="219"/>
    <n v="20"/>
    <n v="18282.18"/>
    <x v="0"/>
    <x v="3"/>
    <x v="0"/>
    <x v="0"/>
    <s v="Online"/>
  </r>
  <r>
    <x v="4061"/>
    <s v="M0016"/>
    <x v="219"/>
    <n v="5"/>
    <n v="17031.22"/>
    <x v="0"/>
    <x v="1"/>
    <x v="0"/>
    <x v="4"/>
    <s v="Online"/>
  </r>
  <r>
    <x v="4062"/>
    <s v="M0014"/>
    <x v="219"/>
    <n v="16"/>
    <n v="6631.78"/>
    <x v="0"/>
    <x v="1"/>
    <x v="0"/>
    <x v="0"/>
    <s v="POS"/>
  </r>
  <r>
    <x v="4063"/>
    <s v="M0020"/>
    <x v="219"/>
    <n v="8"/>
    <n v="2587.02"/>
    <x v="0"/>
    <x v="2"/>
    <x v="0"/>
    <x v="2"/>
    <s v="POS"/>
  </r>
  <r>
    <x v="4064"/>
    <s v="M0046"/>
    <x v="219"/>
    <n v="13"/>
    <n v="3862.37"/>
    <x v="0"/>
    <x v="3"/>
    <x v="0"/>
    <x v="2"/>
    <s v="POS"/>
  </r>
  <r>
    <x v="4065"/>
    <s v="M0040"/>
    <x v="219"/>
    <n v="9"/>
    <n v="43006.34"/>
    <x v="0"/>
    <x v="3"/>
    <x v="0"/>
    <x v="3"/>
    <s v="Online"/>
  </r>
  <r>
    <x v="4066"/>
    <s v="M0036"/>
    <x v="219"/>
    <n v="20"/>
    <n v="5093.91"/>
    <x v="0"/>
    <x v="0"/>
    <x v="0"/>
    <x v="0"/>
    <s v="POS"/>
  </r>
  <r>
    <x v="4067"/>
    <s v="M0048"/>
    <x v="219"/>
    <n v="17"/>
    <n v="11877.17"/>
    <x v="0"/>
    <x v="2"/>
    <x v="0"/>
    <x v="1"/>
    <s v="Online"/>
  </r>
  <r>
    <x v="4068"/>
    <s v="M0039"/>
    <x v="219"/>
    <n v="14"/>
    <n v="48653.34"/>
    <x v="0"/>
    <x v="2"/>
    <x v="0"/>
    <x v="0"/>
    <s v="POS"/>
  </r>
  <r>
    <x v="4069"/>
    <s v="M0029"/>
    <x v="219"/>
    <n v="14"/>
    <n v="2390.1799999999998"/>
    <x v="0"/>
    <x v="0"/>
    <x v="0"/>
    <x v="4"/>
    <s v="Online"/>
  </r>
  <r>
    <x v="4070"/>
    <s v="M0050"/>
    <x v="220"/>
    <n v="22"/>
    <n v="3694.58"/>
    <x v="0"/>
    <x v="2"/>
    <x v="0"/>
    <x v="2"/>
    <s v="Online"/>
  </r>
  <r>
    <x v="4071"/>
    <s v="M0019"/>
    <x v="220"/>
    <n v="16"/>
    <n v="16972.61"/>
    <x v="0"/>
    <x v="1"/>
    <x v="0"/>
    <x v="0"/>
    <s v="Online"/>
  </r>
  <r>
    <x v="4072"/>
    <s v="M0019"/>
    <x v="220"/>
    <n v="6"/>
    <n v="10038.040000000001"/>
    <x v="0"/>
    <x v="3"/>
    <x v="0"/>
    <x v="0"/>
    <s v="POS"/>
  </r>
  <r>
    <x v="4073"/>
    <s v="M0001"/>
    <x v="220"/>
    <n v="7"/>
    <n v="2649.45"/>
    <x v="0"/>
    <x v="1"/>
    <x v="0"/>
    <x v="0"/>
    <s v="Online"/>
  </r>
  <r>
    <x v="4074"/>
    <s v="M0002"/>
    <x v="220"/>
    <n v="16"/>
    <n v="20579.099999999999"/>
    <x v="0"/>
    <x v="3"/>
    <x v="0"/>
    <x v="0"/>
    <s v="POS"/>
  </r>
  <r>
    <x v="4075"/>
    <s v="M0039"/>
    <x v="220"/>
    <n v="23"/>
    <n v="52238.47"/>
    <x v="0"/>
    <x v="0"/>
    <x v="0"/>
    <x v="0"/>
    <s v="Online"/>
  </r>
  <r>
    <x v="4076"/>
    <s v="M0048"/>
    <x v="220"/>
    <n v="16"/>
    <n v="8117.59"/>
    <x v="0"/>
    <x v="2"/>
    <x v="0"/>
    <x v="1"/>
    <s v="Online"/>
  </r>
  <r>
    <x v="4077"/>
    <s v="M0004"/>
    <x v="220"/>
    <n v="12"/>
    <n v="4275.4399999999996"/>
    <x v="0"/>
    <x v="3"/>
    <x v="0"/>
    <x v="4"/>
    <s v="Online"/>
  </r>
  <r>
    <x v="4078"/>
    <s v="M0031"/>
    <x v="220"/>
    <n v="14"/>
    <n v="4465.63"/>
    <x v="0"/>
    <x v="1"/>
    <x v="0"/>
    <x v="3"/>
    <s v="Online"/>
  </r>
  <r>
    <x v="4079"/>
    <s v="M0031"/>
    <x v="220"/>
    <n v="8"/>
    <n v="3364.69"/>
    <x v="0"/>
    <x v="0"/>
    <x v="0"/>
    <x v="3"/>
    <s v="Online"/>
  </r>
  <r>
    <x v="4080"/>
    <s v="M0040"/>
    <x v="220"/>
    <n v="13"/>
    <n v="33027.29"/>
    <x v="2"/>
    <x v="1"/>
    <x v="0"/>
    <x v="3"/>
    <s v="Online"/>
  </r>
  <r>
    <x v="4081"/>
    <s v="M0033"/>
    <x v="220"/>
    <n v="17"/>
    <n v="46761.77"/>
    <x v="0"/>
    <x v="3"/>
    <x v="0"/>
    <x v="4"/>
    <s v="POS"/>
  </r>
  <r>
    <x v="4082"/>
    <s v="M0010"/>
    <x v="220"/>
    <n v="9"/>
    <n v="3072.74"/>
    <x v="0"/>
    <x v="1"/>
    <x v="0"/>
    <x v="2"/>
    <s v="Online"/>
  </r>
  <r>
    <x v="4083"/>
    <s v="M0017"/>
    <x v="220"/>
    <n v="17"/>
    <n v="43911.75"/>
    <x v="0"/>
    <x v="3"/>
    <x v="0"/>
    <x v="2"/>
    <s v="POS"/>
  </r>
  <r>
    <x v="4084"/>
    <s v="M0026"/>
    <x v="220"/>
    <n v="18"/>
    <n v="6117.6"/>
    <x v="1"/>
    <x v="0"/>
    <x v="2"/>
    <x v="2"/>
    <s v="POS"/>
  </r>
  <r>
    <x v="4085"/>
    <s v="M0004"/>
    <x v="220"/>
    <n v="10"/>
    <n v="2531.98"/>
    <x v="0"/>
    <x v="3"/>
    <x v="0"/>
    <x v="4"/>
    <s v="Online"/>
  </r>
  <r>
    <x v="4086"/>
    <s v="M0005"/>
    <x v="220"/>
    <n v="7"/>
    <n v="3484.41"/>
    <x v="0"/>
    <x v="2"/>
    <x v="0"/>
    <x v="4"/>
    <s v="Online"/>
  </r>
  <r>
    <x v="4087"/>
    <s v="M0050"/>
    <x v="221"/>
    <n v="12"/>
    <n v="2290.7399999999998"/>
    <x v="0"/>
    <x v="2"/>
    <x v="0"/>
    <x v="2"/>
    <s v="Online"/>
  </r>
  <r>
    <x v="4088"/>
    <s v="M0044"/>
    <x v="221"/>
    <n v="12"/>
    <n v="4363.8100000000004"/>
    <x v="0"/>
    <x v="0"/>
    <x v="0"/>
    <x v="0"/>
    <s v="POS"/>
  </r>
  <r>
    <x v="4089"/>
    <s v="M0014"/>
    <x v="221"/>
    <n v="10"/>
    <n v="19896.900000000001"/>
    <x v="0"/>
    <x v="3"/>
    <x v="0"/>
    <x v="0"/>
    <s v="POS"/>
  </r>
  <r>
    <x v="4090"/>
    <s v="M0004"/>
    <x v="221"/>
    <n v="10"/>
    <n v="674.5"/>
    <x v="0"/>
    <x v="3"/>
    <x v="0"/>
    <x v="4"/>
    <s v="POS"/>
  </r>
  <r>
    <x v="4091"/>
    <s v="M0036"/>
    <x v="221"/>
    <n v="16"/>
    <n v="228.04"/>
    <x v="0"/>
    <x v="3"/>
    <x v="0"/>
    <x v="0"/>
    <s v="POS"/>
  </r>
  <r>
    <x v="4092"/>
    <s v="M0006"/>
    <x v="221"/>
    <n v="15"/>
    <n v="2084.91"/>
    <x v="0"/>
    <x v="1"/>
    <x v="0"/>
    <x v="4"/>
    <s v="POS"/>
  </r>
  <r>
    <x v="4093"/>
    <s v="M0034"/>
    <x v="221"/>
    <n v="13"/>
    <n v="12579.49"/>
    <x v="0"/>
    <x v="3"/>
    <x v="0"/>
    <x v="4"/>
    <s v="POS"/>
  </r>
  <r>
    <x v="4094"/>
    <s v="M0015"/>
    <x v="221"/>
    <n v="8"/>
    <n v="1784.36"/>
    <x v="0"/>
    <x v="0"/>
    <x v="0"/>
    <x v="4"/>
    <s v="POS"/>
  </r>
  <r>
    <x v="4095"/>
    <s v="M0044"/>
    <x v="221"/>
    <n v="19"/>
    <n v="5184.13"/>
    <x v="0"/>
    <x v="3"/>
    <x v="0"/>
    <x v="0"/>
    <s v="POS"/>
  </r>
  <r>
    <x v="4096"/>
    <s v="M0031"/>
    <x v="221"/>
    <n v="20"/>
    <n v="5097.66"/>
    <x v="1"/>
    <x v="2"/>
    <x v="6"/>
    <x v="3"/>
    <s v="Online"/>
  </r>
  <r>
    <x v="4097"/>
    <s v="M0007"/>
    <x v="221"/>
    <n v="14"/>
    <n v="4174.95"/>
    <x v="0"/>
    <x v="2"/>
    <x v="0"/>
    <x v="0"/>
    <s v="POS"/>
  </r>
  <r>
    <x v="4098"/>
    <s v="M0035"/>
    <x v="221"/>
    <n v="8"/>
    <n v="4023.4"/>
    <x v="0"/>
    <x v="2"/>
    <x v="0"/>
    <x v="3"/>
    <s v="Online"/>
  </r>
  <r>
    <x v="4099"/>
    <s v="M0032"/>
    <x v="221"/>
    <n v="8"/>
    <n v="23085.83"/>
    <x v="0"/>
    <x v="3"/>
    <x v="0"/>
    <x v="3"/>
    <s v="POS"/>
  </r>
  <r>
    <x v="4100"/>
    <s v="M0002"/>
    <x v="221"/>
    <n v="19"/>
    <n v="20135.8"/>
    <x v="0"/>
    <x v="1"/>
    <x v="0"/>
    <x v="0"/>
    <s v="POS"/>
  </r>
  <r>
    <x v="4101"/>
    <s v="M0049"/>
    <x v="221"/>
    <n v="16"/>
    <n v="20512.009999999998"/>
    <x v="0"/>
    <x v="1"/>
    <x v="0"/>
    <x v="0"/>
    <s v="Online"/>
  </r>
  <r>
    <x v="4102"/>
    <s v="M0015"/>
    <x v="221"/>
    <n v="15"/>
    <n v="498.49"/>
    <x v="0"/>
    <x v="1"/>
    <x v="0"/>
    <x v="4"/>
    <s v="POS"/>
  </r>
  <r>
    <x v="4103"/>
    <s v="M0038"/>
    <x v="221"/>
    <n v="14"/>
    <n v="4271.4399999999996"/>
    <x v="0"/>
    <x v="1"/>
    <x v="0"/>
    <x v="1"/>
    <s v="Online"/>
  </r>
  <r>
    <x v="4104"/>
    <s v="M0006"/>
    <x v="221"/>
    <n v="8"/>
    <n v="2369.3200000000002"/>
    <x v="2"/>
    <x v="3"/>
    <x v="0"/>
    <x v="4"/>
    <s v="Online"/>
  </r>
  <r>
    <x v="4105"/>
    <s v="M0013"/>
    <x v="221"/>
    <n v="23"/>
    <n v="38904.71"/>
    <x v="0"/>
    <x v="0"/>
    <x v="0"/>
    <x v="0"/>
    <s v="POS"/>
  </r>
  <r>
    <x v="4106"/>
    <s v="M0043"/>
    <x v="221"/>
    <n v="17"/>
    <n v="24851.200000000001"/>
    <x v="0"/>
    <x v="3"/>
    <x v="0"/>
    <x v="3"/>
    <s v="Online"/>
  </r>
  <r>
    <x v="4107"/>
    <s v="M0046"/>
    <x v="222"/>
    <n v="8"/>
    <n v="49392.14"/>
    <x v="0"/>
    <x v="3"/>
    <x v="0"/>
    <x v="2"/>
    <s v="Online"/>
  </r>
  <r>
    <x v="4108"/>
    <s v="M0016"/>
    <x v="222"/>
    <n v="11"/>
    <n v="37552.910000000003"/>
    <x v="2"/>
    <x v="1"/>
    <x v="0"/>
    <x v="4"/>
    <s v="POS"/>
  </r>
  <r>
    <x v="4109"/>
    <s v="M0026"/>
    <x v="222"/>
    <n v="8"/>
    <n v="16948.599999999999"/>
    <x v="0"/>
    <x v="2"/>
    <x v="0"/>
    <x v="2"/>
    <s v="POS"/>
  </r>
  <r>
    <x v="4110"/>
    <s v="M0025"/>
    <x v="222"/>
    <n v="16"/>
    <n v="40846.879999999997"/>
    <x v="0"/>
    <x v="1"/>
    <x v="0"/>
    <x v="1"/>
    <s v="POS"/>
  </r>
  <r>
    <x v="4111"/>
    <s v="M0038"/>
    <x v="222"/>
    <n v="23"/>
    <n v="4196.07"/>
    <x v="0"/>
    <x v="1"/>
    <x v="0"/>
    <x v="1"/>
    <s v="Online"/>
  </r>
  <r>
    <x v="4112"/>
    <s v="M0049"/>
    <x v="222"/>
    <n v="7"/>
    <n v="22254.61"/>
    <x v="0"/>
    <x v="0"/>
    <x v="0"/>
    <x v="0"/>
    <s v="POS"/>
  </r>
  <r>
    <x v="4113"/>
    <s v="M0012"/>
    <x v="222"/>
    <n v="15"/>
    <n v="30617.200000000001"/>
    <x v="0"/>
    <x v="3"/>
    <x v="0"/>
    <x v="0"/>
    <s v="POS"/>
  </r>
  <r>
    <x v="4114"/>
    <s v="M0013"/>
    <x v="222"/>
    <n v="21"/>
    <n v="25378.94"/>
    <x v="0"/>
    <x v="3"/>
    <x v="0"/>
    <x v="0"/>
    <s v="POS"/>
  </r>
  <r>
    <x v="4115"/>
    <s v="M0005"/>
    <x v="222"/>
    <n v="11"/>
    <n v="2265.16"/>
    <x v="0"/>
    <x v="2"/>
    <x v="0"/>
    <x v="4"/>
    <s v="Online"/>
  </r>
  <r>
    <x v="4116"/>
    <s v="M0038"/>
    <x v="222"/>
    <n v="9"/>
    <n v="316.16000000000003"/>
    <x v="0"/>
    <x v="3"/>
    <x v="0"/>
    <x v="1"/>
    <s v="POS"/>
  </r>
  <r>
    <x v="4117"/>
    <s v="M0034"/>
    <x v="222"/>
    <n v="15"/>
    <n v="22415.96"/>
    <x v="0"/>
    <x v="2"/>
    <x v="0"/>
    <x v="4"/>
    <s v="Online"/>
  </r>
  <r>
    <x v="4118"/>
    <s v="M0015"/>
    <x v="222"/>
    <n v="14"/>
    <n v="4058.63"/>
    <x v="0"/>
    <x v="2"/>
    <x v="0"/>
    <x v="4"/>
    <s v="POS"/>
  </r>
  <r>
    <x v="4119"/>
    <s v="M0010"/>
    <x v="222"/>
    <n v="8"/>
    <n v="3021.51"/>
    <x v="2"/>
    <x v="0"/>
    <x v="0"/>
    <x v="2"/>
    <s v="Online"/>
  </r>
  <r>
    <x v="4120"/>
    <s v="M0033"/>
    <x v="222"/>
    <n v="13"/>
    <n v="41240.559999999998"/>
    <x v="0"/>
    <x v="3"/>
    <x v="0"/>
    <x v="4"/>
    <s v="POS"/>
  </r>
  <r>
    <x v="4121"/>
    <s v="M0040"/>
    <x v="222"/>
    <n v="15"/>
    <n v="782.06"/>
    <x v="0"/>
    <x v="0"/>
    <x v="0"/>
    <x v="3"/>
    <s v="POS"/>
  </r>
  <r>
    <x v="4122"/>
    <s v="M0005"/>
    <x v="223"/>
    <n v="17"/>
    <n v="5091.8599999999997"/>
    <x v="0"/>
    <x v="0"/>
    <x v="0"/>
    <x v="4"/>
    <s v="Online"/>
  </r>
  <r>
    <x v="4123"/>
    <s v="M0044"/>
    <x v="223"/>
    <n v="15"/>
    <n v="405.63"/>
    <x v="0"/>
    <x v="0"/>
    <x v="0"/>
    <x v="0"/>
    <s v="Online"/>
  </r>
  <r>
    <x v="4124"/>
    <s v="M0026"/>
    <x v="223"/>
    <n v="21"/>
    <n v="31885.21"/>
    <x v="0"/>
    <x v="2"/>
    <x v="0"/>
    <x v="2"/>
    <s v="Online"/>
  </r>
  <r>
    <x v="4125"/>
    <s v="M0031"/>
    <x v="223"/>
    <n v="17"/>
    <n v="3830.71"/>
    <x v="0"/>
    <x v="1"/>
    <x v="0"/>
    <x v="3"/>
    <s v="Online"/>
  </r>
  <r>
    <x v="4126"/>
    <s v="M0014"/>
    <x v="223"/>
    <n v="21"/>
    <n v="16852.14"/>
    <x v="0"/>
    <x v="3"/>
    <x v="0"/>
    <x v="0"/>
    <s v="POS"/>
  </r>
  <r>
    <x v="4127"/>
    <s v="M0034"/>
    <x v="223"/>
    <n v="17"/>
    <n v="8540.75"/>
    <x v="0"/>
    <x v="0"/>
    <x v="0"/>
    <x v="4"/>
    <s v="POS"/>
  </r>
  <r>
    <x v="4128"/>
    <s v="M0047"/>
    <x v="223"/>
    <n v="10"/>
    <n v="51880.95"/>
    <x v="0"/>
    <x v="0"/>
    <x v="0"/>
    <x v="0"/>
    <s v="Online"/>
  </r>
  <r>
    <x v="4129"/>
    <s v="M0046"/>
    <x v="223"/>
    <n v="13"/>
    <n v="34935.17"/>
    <x v="0"/>
    <x v="0"/>
    <x v="0"/>
    <x v="2"/>
    <s v="POS"/>
  </r>
  <r>
    <x v="4130"/>
    <s v="M0047"/>
    <x v="223"/>
    <n v="10"/>
    <n v="31897.65"/>
    <x v="0"/>
    <x v="1"/>
    <x v="0"/>
    <x v="0"/>
    <s v="POS"/>
  </r>
  <r>
    <x v="4131"/>
    <s v="M0043"/>
    <x v="223"/>
    <n v="10"/>
    <n v="36459.29"/>
    <x v="0"/>
    <x v="2"/>
    <x v="0"/>
    <x v="3"/>
    <s v="Online"/>
  </r>
  <r>
    <x v="4132"/>
    <s v="M0037"/>
    <x v="223"/>
    <n v="18"/>
    <n v="24689.26"/>
    <x v="0"/>
    <x v="0"/>
    <x v="0"/>
    <x v="0"/>
    <s v="Online"/>
  </r>
  <r>
    <x v="4133"/>
    <s v="M0002"/>
    <x v="223"/>
    <n v="11"/>
    <n v="11096.75"/>
    <x v="0"/>
    <x v="3"/>
    <x v="0"/>
    <x v="0"/>
    <s v="POS"/>
  </r>
  <r>
    <x v="4134"/>
    <s v="M0001"/>
    <x v="223"/>
    <n v="6"/>
    <n v="35405.69"/>
    <x v="0"/>
    <x v="0"/>
    <x v="0"/>
    <x v="0"/>
    <s v="Online"/>
  </r>
  <r>
    <x v="4135"/>
    <s v="M0001"/>
    <x v="223"/>
    <n v="16"/>
    <n v="26804.09"/>
    <x v="0"/>
    <x v="0"/>
    <x v="0"/>
    <x v="0"/>
    <s v="POS"/>
  </r>
  <r>
    <x v="4136"/>
    <s v="M0004"/>
    <x v="223"/>
    <n v="16"/>
    <n v="1673.8"/>
    <x v="0"/>
    <x v="1"/>
    <x v="0"/>
    <x v="4"/>
    <s v="Online"/>
  </r>
  <r>
    <x v="4137"/>
    <s v="M0017"/>
    <x v="223"/>
    <n v="18"/>
    <n v="41271.78"/>
    <x v="0"/>
    <x v="3"/>
    <x v="0"/>
    <x v="2"/>
    <s v="Online"/>
  </r>
  <r>
    <x v="4138"/>
    <s v="M0020"/>
    <x v="223"/>
    <n v="20"/>
    <n v="2867.46"/>
    <x v="0"/>
    <x v="1"/>
    <x v="0"/>
    <x v="2"/>
    <s v="Online"/>
  </r>
  <r>
    <x v="4139"/>
    <s v="M0014"/>
    <x v="223"/>
    <n v="22"/>
    <n v="8099.96"/>
    <x v="0"/>
    <x v="2"/>
    <x v="0"/>
    <x v="0"/>
    <s v="POS"/>
  </r>
  <r>
    <x v="4140"/>
    <s v="M0040"/>
    <x v="223"/>
    <n v="9"/>
    <n v="6845.03"/>
    <x v="0"/>
    <x v="2"/>
    <x v="0"/>
    <x v="3"/>
    <s v="Online"/>
  </r>
  <r>
    <x v="4141"/>
    <s v="M0024"/>
    <x v="223"/>
    <n v="9"/>
    <n v="18453.86"/>
    <x v="0"/>
    <x v="1"/>
    <x v="0"/>
    <x v="4"/>
    <s v="Online"/>
  </r>
  <r>
    <x v="4142"/>
    <s v="M0016"/>
    <x v="224"/>
    <n v="17"/>
    <n v="7491.74"/>
    <x v="0"/>
    <x v="0"/>
    <x v="0"/>
    <x v="4"/>
    <s v="POS"/>
  </r>
  <r>
    <x v="4143"/>
    <s v="M0037"/>
    <x v="224"/>
    <n v="14"/>
    <n v="45556.97"/>
    <x v="0"/>
    <x v="1"/>
    <x v="0"/>
    <x v="0"/>
    <s v="POS"/>
  </r>
  <r>
    <x v="4144"/>
    <s v="M0037"/>
    <x v="224"/>
    <n v="9"/>
    <n v="19546.43"/>
    <x v="1"/>
    <x v="1"/>
    <x v="7"/>
    <x v="0"/>
    <s v="POS"/>
  </r>
  <r>
    <x v="4145"/>
    <s v="M0023"/>
    <x v="224"/>
    <n v="12"/>
    <n v="3839.75"/>
    <x v="0"/>
    <x v="0"/>
    <x v="0"/>
    <x v="1"/>
    <s v="Online"/>
  </r>
  <r>
    <x v="4146"/>
    <s v="M0024"/>
    <x v="224"/>
    <n v="18"/>
    <n v="13743.44"/>
    <x v="0"/>
    <x v="2"/>
    <x v="0"/>
    <x v="4"/>
    <s v="POS"/>
  </r>
  <r>
    <x v="4147"/>
    <s v="M0019"/>
    <x v="224"/>
    <n v="19"/>
    <n v="2194.7800000000002"/>
    <x v="0"/>
    <x v="0"/>
    <x v="0"/>
    <x v="0"/>
    <s v="POS"/>
  </r>
  <r>
    <x v="4148"/>
    <s v="M0046"/>
    <x v="224"/>
    <n v="16"/>
    <n v="23788.71"/>
    <x v="0"/>
    <x v="0"/>
    <x v="0"/>
    <x v="2"/>
    <s v="POS"/>
  </r>
  <r>
    <x v="4149"/>
    <s v="M0043"/>
    <x v="224"/>
    <n v="7"/>
    <n v="10338.719999999999"/>
    <x v="0"/>
    <x v="3"/>
    <x v="0"/>
    <x v="3"/>
    <s v="POS"/>
  </r>
  <r>
    <x v="4150"/>
    <s v="M0039"/>
    <x v="224"/>
    <n v="18"/>
    <n v="47355.13"/>
    <x v="0"/>
    <x v="1"/>
    <x v="0"/>
    <x v="0"/>
    <s v="Online"/>
  </r>
  <r>
    <x v="4151"/>
    <s v="M0001"/>
    <x v="224"/>
    <n v="19"/>
    <n v="51368.17"/>
    <x v="0"/>
    <x v="0"/>
    <x v="0"/>
    <x v="0"/>
    <s v="Online"/>
  </r>
  <r>
    <x v="4152"/>
    <s v="M0020"/>
    <x v="224"/>
    <n v="15"/>
    <n v="538.64"/>
    <x v="0"/>
    <x v="1"/>
    <x v="0"/>
    <x v="2"/>
    <s v="Online"/>
  </r>
  <r>
    <x v="4153"/>
    <s v="M0044"/>
    <x v="224"/>
    <n v="15"/>
    <n v="1322.92"/>
    <x v="2"/>
    <x v="2"/>
    <x v="0"/>
    <x v="0"/>
    <s v="Online"/>
  </r>
  <r>
    <x v="4154"/>
    <s v="M0017"/>
    <x v="224"/>
    <n v="19"/>
    <n v="16422.66"/>
    <x v="0"/>
    <x v="1"/>
    <x v="0"/>
    <x v="2"/>
    <s v="Online"/>
  </r>
  <r>
    <x v="4155"/>
    <s v="M0020"/>
    <x v="224"/>
    <n v="12"/>
    <n v="1908.45"/>
    <x v="0"/>
    <x v="1"/>
    <x v="0"/>
    <x v="2"/>
    <s v="POS"/>
  </r>
  <r>
    <x v="4156"/>
    <s v="M0039"/>
    <x v="224"/>
    <n v="17"/>
    <n v="1560.39"/>
    <x v="0"/>
    <x v="3"/>
    <x v="0"/>
    <x v="0"/>
    <s v="Online"/>
  </r>
  <r>
    <x v="4157"/>
    <s v="M0030"/>
    <x v="224"/>
    <n v="18"/>
    <n v="153.41"/>
    <x v="0"/>
    <x v="2"/>
    <x v="0"/>
    <x v="1"/>
    <s v="Online"/>
  </r>
  <r>
    <x v="4158"/>
    <s v="M0009"/>
    <x v="224"/>
    <n v="7"/>
    <n v="2711.9"/>
    <x v="0"/>
    <x v="1"/>
    <x v="0"/>
    <x v="0"/>
    <s v="Online"/>
  </r>
  <r>
    <x v="4159"/>
    <s v="M0004"/>
    <x v="224"/>
    <n v="7"/>
    <n v="4596.24"/>
    <x v="0"/>
    <x v="3"/>
    <x v="0"/>
    <x v="4"/>
    <s v="Online"/>
  </r>
  <r>
    <x v="4160"/>
    <s v="M0017"/>
    <x v="225"/>
    <n v="11"/>
    <n v="22657.62"/>
    <x v="0"/>
    <x v="3"/>
    <x v="0"/>
    <x v="2"/>
    <s v="Online"/>
  </r>
  <r>
    <x v="4161"/>
    <s v="M0018"/>
    <x v="225"/>
    <n v="9"/>
    <n v="4248.33"/>
    <x v="0"/>
    <x v="0"/>
    <x v="0"/>
    <x v="2"/>
    <s v="Online"/>
  </r>
  <r>
    <x v="4162"/>
    <s v="M0049"/>
    <x v="225"/>
    <n v="8"/>
    <n v="15702.63"/>
    <x v="0"/>
    <x v="0"/>
    <x v="0"/>
    <x v="0"/>
    <s v="POS"/>
  </r>
  <r>
    <x v="4163"/>
    <s v="M0018"/>
    <x v="225"/>
    <n v="11"/>
    <n v="1659.76"/>
    <x v="0"/>
    <x v="1"/>
    <x v="0"/>
    <x v="2"/>
    <s v="Online"/>
  </r>
  <r>
    <x v="4164"/>
    <s v="M0034"/>
    <x v="225"/>
    <n v="11"/>
    <n v="50252.47"/>
    <x v="0"/>
    <x v="2"/>
    <x v="0"/>
    <x v="4"/>
    <s v="Online"/>
  </r>
  <r>
    <x v="4165"/>
    <s v="M0015"/>
    <x v="225"/>
    <n v="9"/>
    <n v="3253.38"/>
    <x v="1"/>
    <x v="0"/>
    <x v="5"/>
    <x v="4"/>
    <s v="Online"/>
  </r>
  <r>
    <x v="4166"/>
    <s v="M0035"/>
    <x v="225"/>
    <n v="4"/>
    <n v="2563.89"/>
    <x v="0"/>
    <x v="1"/>
    <x v="0"/>
    <x v="3"/>
    <s v="Online"/>
  </r>
  <r>
    <x v="4167"/>
    <s v="M0017"/>
    <x v="225"/>
    <n v="9"/>
    <n v="10970.05"/>
    <x v="2"/>
    <x v="0"/>
    <x v="0"/>
    <x v="2"/>
    <s v="Online"/>
  </r>
  <r>
    <x v="4168"/>
    <s v="M0014"/>
    <x v="225"/>
    <n v="14"/>
    <n v="40771.58"/>
    <x v="0"/>
    <x v="3"/>
    <x v="0"/>
    <x v="0"/>
    <s v="POS"/>
  </r>
  <r>
    <x v="4169"/>
    <s v="M0038"/>
    <x v="225"/>
    <n v="12"/>
    <n v="1647.08"/>
    <x v="0"/>
    <x v="2"/>
    <x v="0"/>
    <x v="1"/>
    <s v="Online"/>
  </r>
  <r>
    <x v="4170"/>
    <s v="M0029"/>
    <x v="225"/>
    <n v="10"/>
    <n v="4402.8900000000003"/>
    <x v="0"/>
    <x v="3"/>
    <x v="0"/>
    <x v="4"/>
    <s v="POS"/>
  </r>
  <r>
    <x v="4171"/>
    <s v="M0024"/>
    <x v="225"/>
    <n v="18"/>
    <n v="48394.94"/>
    <x v="0"/>
    <x v="1"/>
    <x v="0"/>
    <x v="4"/>
    <s v="POS"/>
  </r>
  <r>
    <x v="4172"/>
    <s v="M0034"/>
    <x v="225"/>
    <n v="19"/>
    <n v="45037.73"/>
    <x v="2"/>
    <x v="3"/>
    <x v="0"/>
    <x v="4"/>
    <s v="Online"/>
  </r>
  <r>
    <x v="4173"/>
    <s v="M0032"/>
    <x v="225"/>
    <n v="15"/>
    <n v="4386.1499999999996"/>
    <x v="0"/>
    <x v="2"/>
    <x v="0"/>
    <x v="3"/>
    <s v="POS"/>
  </r>
  <r>
    <x v="4174"/>
    <s v="M0029"/>
    <x v="225"/>
    <n v="16"/>
    <n v="4174.8599999999997"/>
    <x v="0"/>
    <x v="2"/>
    <x v="0"/>
    <x v="4"/>
    <s v="POS"/>
  </r>
  <r>
    <x v="4175"/>
    <s v="M0013"/>
    <x v="226"/>
    <n v="21"/>
    <n v="7476.3"/>
    <x v="0"/>
    <x v="1"/>
    <x v="0"/>
    <x v="0"/>
    <s v="POS"/>
  </r>
  <r>
    <x v="4176"/>
    <s v="M0027"/>
    <x v="226"/>
    <n v="4"/>
    <n v="1180.8499999999999"/>
    <x v="0"/>
    <x v="2"/>
    <x v="0"/>
    <x v="3"/>
    <s v="Online"/>
  </r>
  <r>
    <x v="4177"/>
    <s v="M0019"/>
    <x v="226"/>
    <n v="23"/>
    <n v="1311.1"/>
    <x v="0"/>
    <x v="1"/>
    <x v="0"/>
    <x v="0"/>
    <s v="Online"/>
  </r>
  <r>
    <x v="4178"/>
    <s v="M0050"/>
    <x v="226"/>
    <n v="15"/>
    <n v="23.84"/>
    <x v="0"/>
    <x v="1"/>
    <x v="0"/>
    <x v="2"/>
    <s v="Online"/>
  </r>
  <r>
    <x v="4179"/>
    <s v="M0038"/>
    <x v="226"/>
    <n v="21"/>
    <n v="453.35"/>
    <x v="0"/>
    <x v="3"/>
    <x v="0"/>
    <x v="1"/>
    <s v="POS"/>
  </r>
  <r>
    <x v="4180"/>
    <s v="M0012"/>
    <x v="226"/>
    <n v="9"/>
    <n v="10982.16"/>
    <x v="2"/>
    <x v="2"/>
    <x v="0"/>
    <x v="0"/>
    <s v="POS"/>
  </r>
  <r>
    <x v="4181"/>
    <s v="M0035"/>
    <x v="226"/>
    <n v="6"/>
    <n v="1568.51"/>
    <x v="0"/>
    <x v="3"/>
    <x v="0"/>
    <x v="3"/>
    <s v="Online"/>
  </r>
  <r>
    <x v="4182"/>
    <s v="M0040"/>
    <x v="226"/>
    <n v="8"/>
    <n v="34178.589999999997"/>
    <x v="1"/>
    <x v="3"/>
    <x v="5"/>
    <x v="3"/>
    <s v="POS"/>
  </r>
  <r>
    <x v="4183"/>
    <s v="M0037"/>
    <x v="226"/>
    <n v="9"/>
    <n v="39042.29"/>
    <x v="0"/>
    <x v="2"/>
    <x v="0"/>
    <x v="0"/>
    <s v="POS"/>
  </r>
  <r>
    <x v="4184"/>
    <s v="M0004"/>
    <x v="226"/>
    <n v="13"/>
    <n v="1165.57"/>
    <x v="0"/>
    <x v="2"/>
    <x v="0"/>
    <x v="4"/>
    <s v="POS"/>
  </r>
  <r>
    <x v="4185"/>
    <s v="M0031"/>
    <x v="226"/>
    <n v="20"/>
    <n v="2418.4299999999998"/>
    <x v="1"/>
    <x v="2"/>
    <x v="5"/>
    <x v="3"/>
    <s v="Online"/>
  </r>
  <r>
    <x v="4186"/>
    <s v="M0017"/>
    <x v="226"/>
    <n v="10"/>
    <n v="21978.52"/>
    <x v="0"/>
    <x v="1"/>
    <x v="0"/>
    <x v="2"/>
    <s v="Online"/>
  </r>
  <r>
    <x v="4187"/>
    <s v="M0012"/>
    <x v="226"/>
    <n v="8"/>
    <n v="27502.41"/>
    <x v="0"/>
    <x v="3"/>
    <x v="0"/>
    <x v="0"/>
    <s v="Online"/>
  </r>
  <r>
    <x v="4188"/>
    <s v="M0033"/>
    <x v="226"/>
    <n v="13"/>
    <n v="43735.62"/>
    <x v="0"/>
    <x v="2"/>
    <x v="0"/>
    <x v="4"/>
    <s v="Online"/>
  </r>
  <r>
    <x v="4189"/>
    <s v="M0043"/>
    <x v="226"/>
    <n v="13"/>
    <n v="28687.08"/>
    <x v="0"/>
    <x v="2"/>
    <x v="0"/>
    <x v="3"/>
    <s v="Online"/>
  </r>
  <r>
    <x v="4190"/>
    <s v="M0024"/>
    <x v="226"/>
    <n v="11"/>
    <n v="33347.31"/>
    <x v="0"/>
    <x v="2"/>
    <x v="0"/>
    <x v="4"/>
    <s v="POS"/>
  </r>
  <r>
    <x v="4191"/>
    <s v="M0015"/>
    <x v="227"/>
    <n v="18"/>
    <n v="2830.72"/>
    <x v="0"/>
    <x v="3"/>
    <x v="0"/>
    <x v="4"/>
    <s v="Online"/>
  </r>
  <r>
    <x v="4192"/>
    <s v="M0039"/>
    <x v="227"/>
    <n v="8"/>
    <n v="35824.44"/>
    <x v="0"/>
    <x v="1"/>
    <x v="0"/>
    <x v="0"/>
    <s v="POS"/>
  </r>
  <r>
    <x v="4193"/>
    <s v="M0009"/>
    <x v="227"/>
    <n v="16"/>
    <n v="3804.86"/>
    <x v="0"/>
    <x v="2"/>
    <x v="0"/>
    <x v="0"/>
    <s v="POS"/>
  </r>
  <r>
    <x v="4194"/>
    <s v="M0006"/>
    <x v="227"/>
    <n v="10"/>
    <n v="2484.4499999999998"/>
    <x v="0"/>
    <x v="2"/>
    <x v="0"/>
    <x v="4"/>
    <s v="Online"/>
  </r>
  <r>
    <x v="4195"/>
    <s v="M0003"/>
    <x v="227"/>
    <n v="20"/>
    <n v="4490.13"/>
    <x v="0"/>
    <x v="1"/>
    <x v="0"/>
    <x v="3"/>
    <s v="Online"/>
  </r>
  <r>
    <x v="4196"/>
    <s v="M0028"/>
    <x v="227"/>
    <n v="12"/>
    <n v="47558.16"/>
    <x v="0"/>
    <x v="3"/>
    <x v="0"/>
    <x v="0"/>
    <s v="POS"/>
  </r>
  <r>
    <x v="4197"/>
    <s v="M0029"/>
    <x v="227"/>
    <n v="11"/>
    <n v="217.98"/>
    <x v="0"/>
    <x v="3"/>
    <x v="0"/>
    <x v="4"/>
    <s v="POS"/>
  </r>
  <r>
    <x v="4198"/>
    <s v="M0035"/>
    <x v="227"/>
    <n v="20"/>
    <n v="280.89999999999998"/>
    <x v="0"/>
    <x v="3"/>
    <x v="0"/>
    <x v="3"/>
    <s v="POS"/>
  </r>
  <r>
    <x v="4199"/>
    <s v="M0032"/>
    <x v="227"/>
    <n v="13"/>
    <n v="43795.5"/>
    <x v="0"/>
    <x v="0"/>
    <x v="0"/>
    <x v="3"/>
    <s v="Online"/>
  </r>
  <r>
    <x v="4200"/>
    <s v="M0017"/>
    <x v="227"/>
    <n v="7"/>
    <n v="16018.58"/>
    <x v="0"/>
    <x v="1"/>
    <x v="0"/>
    <x v="2"/>
    <s v="POS"/>
  </r>
  <r>
    <x v="4201"/>
    <s v="M0047"/>
    <x v="227"/>
    <n v="21"/>
    <n v="42443.38"/>
    <x v="0"/>
    <x v="2"/>
    <x v="0"/>
    <x v="0"/>
    <s v="POS"/>
  </r>
  <r>
    <x v="4202"/>
    <s v="M0025"/>
    <x v="227"/>
    <n v="13"/>
    <n v="18611.07"/>
    <x v="0"/>
    <x v="2"/>
    <x v="0"/>
    <x v="1"/>
    <s v="POS"/>
  </r>
  <r>
    <x v="4203"/>
    <s v="M0020"/>
    <x v="227"/>
    <n v="20"/>
    <n v="1144.04"/>
    <x v="0"/>
    <x v="0"/>
    <x v="0"/>
    <x v="2"/>
    <s v="POS"/>
  </r>
  <r>
    <x v="4204"/>
    <s v="M0022"/>
    <x v="228"/>
    <n v="14"/>
    <n v="1786.39"/>
    <x v="0"/>
    <x v="1"/>
    <x v="0"/>
    <x v="2"/>
    <s v="Online"/>
  </r>
  <r>
    <x v="4205"/>
    <s v="M0015"/>
    <x v="228"/>
    <n v="22"/>
    <n v="4333.3900000000003"/>
    <x v="0"/>
    <x v="2"/>
    <x v="0"/>
    <x v="4"/>
    <s v="POS"/>
  </r>
  <r>
    <x v="4206"/>
    <s v="M0041"/>
    <x v="228"/>
    <n v="20"/>
    <n v="36546.43"/>
    <x v="0"/>
    <x v="3"/>
    <x v="0"/>
    <x v="3"/>
    <s v="Online"/>
  </r>
  <r>
    <x v="4207"/>
    <s v="M0039"/>
    <x v="228"/>
    <n v="17"/>
    <n v="49061.95"/>
    <x v="0"/>
    <x v="3"/>
    <x v="0"/>
    <x v="0"/>
    <s v="POS"/>
  </r>
  <r>
    <x v="4208"/>
    <s v="M0012"/>
    <x v="228"/>
    <n v="7"/>
    <n v="23333.26"/>
    <x v="1"/>
    <x v="3"/>
    <x v="2"/>
    <x v="0"/>
    <s v="POS"/>
  </r>
  <r>
    <x v="4209"/>
    <s v="M0025"/>
    <x v="228"/>
    <n v="17"/>
    <n v="46821.82"/>
    <x v="2"/>
    <x v="3"/>
    <x v="0"/>
    <x v="1"/>
    <s v="Online"/>
  </r>
  <r>
    <x v="4210"/>
    <s v="M0008"/>
    <x v="228"/>
    <n v="10"/>
    <n v="4733.2"/>
    <x v="0"/>
    <x v="1"/>
    <x v="0"/>
    <x v="2"/>
    <s v="POS"/>
  </r>
  <r>
    <x v="4211"/>
    <s v="M0014"/>
    <x v="228"/>
    <n v="14"/>
    <n v="5829.12"/>
    <x v="0"/>
    <x v="1"/>
    <x v="0"/>
    <x v="0"/>
    <s v="Online"/>
  </r>
  <r>
    <x v="4212"/>
    <s v="M0048"/>
    <x v="228"/>
    <n v="7"/>
    <n v="18438.5"/>
    <x v="0"/>
    <x v="3"/>
    <x v="0"/>
    <x v="1"/>
    <s v="Online"/>
  </r>
  <r>
    <x v="4213"/>
    <s v="M0039"/>
    <x v="228"/>
    <n v="10"/>
    <n v="41958.74"/>
    <x v="1"/>
    <x v="0"/>
    <x v="1"/>
    <x v="0"/>
    <s v="POS"/>
  </r>
  <r>
    <x v="4214"/>
    <s v="M0012"/>
    <x v="228"/>
    <n v="15"/>
    <n v="2193.88"/>
    <x v="0"/>
    <x v="2"/>
    <x v="0"/>
    <x v="0"/>
    <s v="POS"/>
  </r>
  <r>
    <x v="4215"/>
    <s v="M0030"/>
    <x v="228"/>
    <n v="11"/>
    <n v="2560.85"/>
    <x v="0"/>
    <x v="0"/>
    <x v="0"/>
    <x v="1"/>
    <s v="POS"/>
  </r>
  <r>
    <x v="4216"/>
    <s v="M0021"/>
    <x v="228"/>
    <n v="14"/>
    <n v="5189.34"/>
    <x v="0"/>
    <x v="3"/>
    <x v="0"/>
    <x v="4"/>
    <s v="POS"/>
  </r>
  <r>
    <x v="4217"/>
    <s v="M0006"/>
    <x v="228"/>
    <n v="16"/>
    <n v="214.87"/>
    <x v="0"/>
    <x v="3"/>
    <x v="0"/>
    <x v="4"/>
    <s v="Online"/>
  </r>
  <r>
    <x v="4218"/>
    <s v="M0036"/>
    <x v="228"/>
    <n v="7"/>
    <n v="4435.7700000000004"/>
    <x v="0"/>
    <x v="1"/>
    <x v="0"/>
    <x v="0"/>
    <s v="Online"/>
  </r>
  <r>
    <x v="4219"/>
    <s v="M0045"/>
    <x v="228"/>
    <n v="13"/>
    <n v="750.26"/>
    <x v="0"/>
    <x v="2"/>
    <x v="0"/>
    <x v="1"/>
    <s v="POS"/>
  </r>
  <r>
    <x v="4220"/>
    <s v="M0023"/>
    <x v="228"/>
    <n v="8"/>
    <n v="502.6"/>
    <x v="0"/>
    <x v="2"/>
    <x v="0"/>
    <x v="1"/>
    <s v="POS"/>
  </r>
  <r>
    <x v="4221"/>
    <s v="M0002"/>
    <x v="228"/>
    <n v="22"/>
    <n v="16036.71"/>
    <x v="0"/>
    <x v="1"/>
    <x v="0"/>
    <x v="0"/>
    <s v="POS"/>
  </r>
  <r>
    <x v="4222"/>
    <s v="M0019"/>
    <x v="228"/>
    <n v="17"/>
    <n v="16782.490000000002"/>
    <x v="0"/>
    <x v="0"/>
    <x v="0"/>
    <x v="0"/>
    <s v="Online"/>
  </r>
  <r>
    <x v="4223"/>
    <s v="M0007"/>
    <x v="228"/>
    <n v="16"/>
    <n v="45236.13"/>
    <x v="0"/>
    <x v="2"/>
    <x v="0"/>
    <x v="0"/>
    <s v="POS"/>
  </r>
  <r>
    <x v="4224"/>
    <s v="M0015"/>
    <x v="228"/>
    <n v="13"/>
    <n v="1375.47"/>
    <x v="0"/>
    <x v="0"/>
    <x v="0"/>
    <x v="4"/>
    <s v="Online"/>
  </r>
  <r>
    <x v="4225"/>
    <s v="M0008"/>
    <x v="228"/>
    <n v="19"/>
    <n v="1997.94"/>
    <x v="2"/>
    <x v="3"/>
    <x v="0"/>
    <x v="2"/>
    <s v="POS"/>
  </r>
  <r>
    <x v="4226"/>
    <s v="M0016"/>
    <x v="229"/>
    <n v="23"/>
    <n v="16976.18"/>
    <x v="0"/>
    <x v="0"/>
    <x v="0"/>
    <x v="4"/>
    <s v="Online"/>
  </r>
  <r>
    <x v="4227"/>
    <s v="M0045"/>
    <x v="229"/>
    <n v="13"/>
    <n v="525.99"/>
    <x v="0"/>
    <x v="0"/>
    <x v="0"/>
    <x v="1"/>
    <s v="POS"/>
  </r>
  <r>
    <x v="4228"/>
    <s v="M0047"/>
    <x v="229"/>
    <n v="7"/>
    <n v="2965.28"/>
    <x v="0"/>
    <x v="3"/>
    <x v="0"/>
    <x v="0"/>
    <s v="POS"/>
  </r>
  <r>
    <x v="4229"/>
    <s v="M0027"/>
    <x v="229"/>
    <n v="9"/>
    <n v="886.76"/>
    <x v="0"/>
    <x v="2"/>
    <x v="0"/>
    <x v="3"/>
    <s v="Online"/>
  </r>
  <r>
    <x v="4230"/>
    <s v="M0008"/>
    <x v="229"/>
    <n v="18"/>
    <n v="256.05"/>
    <x v="0"/>
    <x v="2"/>
    <x v="0"/>
    <x v="2"/>
    <s v="POS"/>
  </r>
  <r>
    <x v="4231"/>
    <s v="M0021"/>
    <x v="229"/>
    <n v="13"/>
    <n v="981.77"/>
    <x v="0"/>
    <x v="0"/>
    <x v="0"/>
    <x v="4"/>
    <s v="POS"/>
  </r>
  <r>
    <x v="4232"/>
    <s v="M0003"/>
    <x v="229"/>
    <n v="12"/>
    <n v="3811.87"/>
    <x v="0"/>
    <x v="1"/>
    <x v="0"/>
    <x v="3"/>
    <s v="Online"/>
  </r>
  <r>
    <x v="4233"/>
    <s v="M0035"/>
    <x v="229"/>
    <n v="10"/>
    <n v="4397"/>
    <x v="0"/>
    <x v="3"/>
    <x v="0"/>
    <x v="3"/>
    <s v="Online"/>
  </r>
  <r>
    <x v="4234"/>
    <s v="M0004"/>
    <x v="229"/>
    <n v="14"/>
    <n v="2685.75"/>
    <x v="0"/>
    <x v="1"/>
    <x v="0"/>
    <x v="4"/>
    <s v="Online"/>
  </r>
  <r>
    <x v="4235"/>
    <s v="M0037"/>
    <x v="229"/>
    <n v="19"/>
    <n v="1602.3"/>
    <x v="2"/>
    <x v="2"/>
    <x v="0"/>
    <x v="0"/>
    <s v="Online"/>
  </r>
  <r>
    <x v="4236"/>
    <s v="M0017"/>
    <x v="229"/>
    <n v="21"/>
    <n v="919.91"/>
    <x v="0"/>
    <x v="0"/>
    <x v="0"/>
    <x v="2"/>
    <s v="Online"/>
  </r>
  <r>
    <x v="4237"/>
    <s v="M0048"/>
    <x v="229"/>
    <n v="16"/>
    <n v="10557.15"/>
    <x v="0"/>
    <x v="1"/>
    <x v="0"/>
    <x v="1"/>
    <s v="POS"/>
  </r>
  <r>
    <x v="4238"/>
    <s v="M0008"/>
    <x v="229"/>
    <n v="10"/>
    <n v="3751.33"/>
    <x v="2"/>
    <x v="1"/>
    <x v="0"/>
    <x v="2"/>
    <s v="POS"/>
  </r>
  <r>
    <x v="4239"/>
    <s v="M0012"/>
    <x v="229"/>
    <n v="16"/>
    <n v="1382.27"/>
    <x v="0"/>
    <x v="1"/>
    <x v="0"/>
    <x v="0"/>
    <s v="POS"/>
  </r>
  <r>
    <x v="4240"/>
    <s v="M0006"/>
    <x v="229"/>
    <n v="17"/>
    <n v="3208.83"/>
    <x v="0"/>
    <x v="0"/>
    <x v="0"/>
    <x v="4"/>
    <s v="Online"/>
  </r>
  <r>
    <x v="4241"/>
    <s v="M0041"/>
    <x v="229"/>
    <n v="15"/>
    <n v="34198.050000000003"/>
    <x v="0"/>
    <x v="1"/>
    <x v="0"/>
    <x v="3"/>
    <s v="POS"/>
  </r>
  <r>
    <x v="4242"/>
    <s v="M0020"/>
    <x v="229"/>
    <n v="18"/>
    <n v="647.66999999999996"/>
    <x v="0"/>
    <x v="1"/>
    <x v="0"/>
    <x v="2"/>
    <s v="Online"/>
  </r>
  <r>
    <x v="4243"/>
    <s v="M0023"/>
    <x v="229"/>
    <n v="10"/>
    <n v="2520.9"/>
    <x v="0"/>
    <x v="3"/>
    <x v="0"/>
    <x v="1"/>
    <s v="POS"/>
  </r>
  <r>
    <x v="4244"/>
    <s v="M0036"/>
    <x v="229"/>
    <n v="10"/>
    <n v="1866.17"/>
    <x v="0"/>
    <x v="0"/>
    <x v="0"/>
    <x v="0"/>
    <s v="POS"/>
  </r>
  <r>
    <x v="4245"/>
    <s v="M0002"/>
    <x v="229"/>
    <n v="16"/>
    <n v="3010.47"/>
    <x v="0"/>
    <x v="2"/>
    <x v="0"/>
    <x v="0"/>
    <s v="POS"/>
  </r>
  <r>
    <x v="4246"/>
    <s v="M0010"/>
    <x v="229"/>
    <n v="19"/>
    <n v="2176.2399999999998"/>
    <x v="2"/>
    <x v="1"/>
    <x v="0"/>
    <x v="2"/>
    <s v="Online"/>
  </r>
  <r>
    <x v="4247"/>
    <s v="M0021"/>
    <x v="230"/>
    <n v="15"/>
    <n v="2334.4699999999998"/>
    <x v="0"/>
    <x v="2"/>
    <x v="0"/>
    <x v="4"/>
    <s v="Online"/>
  </r>
  <r>
    <x v="4248"/>
    <s v="M0038"/>
    <x v="230"/>
    <n v="19"/>
    <n v="927.24"/>
    <x v="0"/>
    <x v="1"/>
    <x v="0"/>
    <x v="1"/>
    <s v="Online"/>
  </r>
  <r>
    <x v="4249"/>
    <s v="M0035"/>
    <x v="230"/>
    <n v="17"/>
    <n v="1654.88"/>
    <x v="0"/>
    <x v="3"/>
    <x v="0"/>
    <x v="3"/>
    <s v="Online"/>
  </r>
  <r>
    <x v="4250"/>
    <s v="M0013"/>
    <x v="230"/>
    <n v="13"/>
    <n v="51725.72"/>
    <x v="0"/>
    <x v="3"/>
    <x v="0"/>
    <x v="0"/>
    <s v="Online"/>
  </r>
  <r>
    <x v="4251"/>
    <s v="M0040"/>
    <x v="230"/>
    <n v="14"/>
    <n v="17418.46"/>
    <x v="0"/>
    <x v="0"/>
    <x v="0"/>
    <x v="3"/>
    <s v="Online"/>
  </r>
  <r>
    <x v="4252"/>
    <s v="M0046"/>
    <x v="230"/>
    <n v="15"/>
    <n v="30016.41"/>
    <x v="0"/>
    <x v="0"/>
    <x v="0"/>
    <x v="2"/>
    <s v="POS"/>
  </r>
  <r>
    <x v="4253"/>
    <s v="M0033"/>
    <x v="230"/>
    <n v="14"/>
    <n v="18282.91"/>
    <x v="1"/>
    <x v="3"/>
    <x v="6"/>
    <x v="4"/>
    <s v="Online"/>
  </r>
  <r>
    <x v="4254"/>
    <s v="M0010"/>
    <x v="230"/>
    <n v="15"/>
    <n v="706.25"/>
    <x v="0"/>
    <x v="0"/>
    <x v="0"/>
    <x v="2"/>
    <s v="Online"/>
  </r>
  <r>
    <x v="4255"/>
    <s v="M0029"/>
    <x v="231"/>
    <n v="8"/>
    <n v="3797.59"/>
    <x v="0"/>
    <x v="2"/>
    <x v="0"/>
    <x v="4"/>
    <s v="POS"/>
  </r>
  <r>
    <x v="4256"/>
    <s v="M0017"/>
    <x v="231"/>
    <n v="13"/>
    <n v="52091.31"/>
    <x v="0"/>
    <x v="0"/>
    <x v="0"/>
    <x v="2"/>
    <s v="POS"/>
  </r>
  <r>
    <x v="4257"/>
    <s v="M0003"/>
    <x v="231"/>
    <n v="6"/>
    <n v="4653.04"/>
    <x v="0"/>
    <x v="1"/>
    <x v="0"/>
    <x v="3"/>
    <s v="POS"/>
  </r>
  <r>
    <x v="4258"/>
    <s v="M0044"/>
    <x v="231"/>
    <n v="11"/>
    <n v="1446.66"/>
    <x v="0"/>
    <x v="3"/>
    <x v="0"/>
    <x v="0"/>
    <s v="Online"/>
  </r>
  <r>
    <x v="4259"/>
    <s v="M0016"/>
    <x v="231"/>
    <n v="11"/>
    <n v="23406.92"/>
    <x v="0"/>
    <x v="1"/>
    <x v="0"/>
    <x v="4"/>
    <s v="POS"/>
  </r>
  <r>
    <x v="4260"/>
    <s v="M0032"/>
    <x v="231"/>
    <n v="14"/>
    <n v="41640.300000000003"/>
    <x v="0"/>
    <x v="1"/>
    <x v="0"/>
    <x v="3"/>
    <s v="Online"/>
  </r>
  <r>
    <x v="4261"/>
    <s v="M0037"/>
    <x v="231"/>
    <n v="20"/>
    <n v="8840.6"/>
    <x v="0"/>
    <x v="0"/>
    <x v="0"/>
    <x v="0"/>
    <s v="POS"/>
  </r>
  <r>
    <x v="4262"/>
    <s v="M0048"/>
    <x v="231"/>
    <n v="11"/>
    <n v="36637.660000000003"/>
    <x v="0"/>
    <x v="2"/>
    <x v="0"/>
    <x v="1"/>
    <s v="Online"/>
  </r>
  <r>
    <x v="4263"/>
    <s v="M0001"/>
    <x v="231"/>
    <n v="18"/>
    <n v="18675.88"/>
    <x v="0"/>
    <x v="3"/>
    <x v="0"/>
    <x v="0"/>
    <s v="POS"/>
  </r>
  <r>
    <x v="4264"/>
    <s v="M0049"/>
    <x v="231"/>
    <n v="18"/>
    <n v="14565.73"/>
    <x v="0"/>
    <x v="2"/>
    <x v="0"/>
    <x v="0"/>
    <s v="Online"/>
  </r>
  <r>
    <x v="4265"/>
    <s v="M0031"/>
    <x v="231"/>
    <n v="14"/>
    <n v="1802.8"/>
    <x v="0"/>
    <x v="0"/>
    <x v="0"/>
    <x v="3"/>
    <s v="POS"/>
  </r>
  <r>
    <x v="4266"/>
    <s v="M0024"/>
    <x v="231"/>
    <n v="9"/>
    <n v="20362.689999999999"/>
    <x v="0"/>
    <x v="1"/>
    <x v="0"/>
    <x v="4"/>
    <s v="POS"/>
  </r>
  <r>
    <x v="4267"/>
    <s v="M0004"/>
    <x v="231"/>
    <n v="9"/>
    <n v="4733.97"/>
    <x v="0"/>
    <x v="0"/>
    <x v="0"/>
    <x v="4"/>
    <s v="Online"/>
  </r>
  <r>
    <x v="4268"/>
    <s v="M0029"/>
    <x v="231"/>
    <n v="0"/>
    <n v="2483.5"/>
    <x v="0"/>
    <x v="1"/>
    <x v="0"/>
    <x v="4"/>
    <s v="POS"/>
  </r>
  <r>
    <x v="4269"/>
    <s v="M0047"/>
    <x v="231"/>
    <n v="10"/>
    <n v="41216.339999999997"/>
    <x v="0"/>
    <x v="3"/>
    <x v="0"/>
    <x v="0"/>
    <s v="POS"/>
  </r>
  <r>
    <x v="4270"/>
    <s v="M0004"/>
    <x v="231"/>
    <n v="6"/>
    <n v="2211.65"/>
    <x v="2"/>
    <x v="1"/>
    <x v="0"/>
    <x v="4"/>
    <s v="Online"/>
  </r>
  <r>
    <x v="4271"/>
    <s v="M0013"/>
    <x v="231"/>
    <n v="11"/>
    <n v="4119.6899999999996"/>
    <x v="0"/>
    <x v="3"/>
    <x v="0"/>
    <x v="0"/>
    <s v="POS"/>
  </r>
  <r>
    <x v="4272"/>
    <s v="M0013"/>
    <x v="231"/>
    <n v="9"/>
    <n v="35750.1"/>
    <x v="0"/>
    <x v="3"/>
    <x v="0"/>
    <x v="0"/>
    <s v="POS"/>
  </r>
  <r>
    <x v="4273"/>
    <s v="M0013"/>
    <x v="231"/>
    <n v="5"/>
    <n v="37776.69"/>
    <x v="0"/>
    <x v="1"/>
    <x v="0"/>
    <x v="0"/>
    <s v="Online"/>
  </r>
  <r>
    <x v="4274"/>
    <s v="M0048"/>
    <x v="231"/>
    <n v="10"/>
    <n v="51349.29"/>
    <x v="1"/>
    <x v="3"/>
    <x v="7"/>
    <x v="1"/>
    <s v="Online"/>
  </r>
  <r>
    <x v="4275"/>
    <s v="M0050"/>
    <x v="231"/>
    <n v="14"/>
    <n v="3841.33"/>
    <x v="0"/>
    <x v="0"/>
    <x v="0"/>
    <x v="2"/>
    <s v="Online"/>
  </r>
  <r>
    <x v="4276"/>
    <s v="M0013"/>
    <x v="231"/>
    <n v="8"/>
    <n v="36389.65"/>
    <x v="0"/>
    <x v="2"/>
    <x v="0"/>
    <x v="0"/>
    <s v="Online"/>
  </r>
  <r>
    <x v="4277"/>
    <s v="M0013"/>
    <x v="231"/>
    <n v="22"/>
    <n v="12560.66"/>
    <x v="0"/>
    <x v="0"/>
    <x v="0"/>
    <x v="0"/>
    <s v="POS"/>
  </r>
  <r>
    <x v="4278"/>
    <s v="M0032"/>
    <x v="231"/>
    <n v="12"/>
    <n v="38480.51"/>
    <x v="0"/>
    <x v="0"/>
    <x v="0"/>
    <x v="3"/>
    <s v="Online"/>
  </r>
  <r>
    <x v="4279"/>
    <s v="M0029"/>
    <x v="231"/>
    <n v="21"/>
    <n v="1478.91"/>
    <x v="1"/>
    <x v="0"/>
    <x v="1"/>
    <x v="4"/>
    <s v="POS"/>
  </r>
  <r>
    <x v="4280"/>
    <s v="M0004"/>
    <x v="232"/>
    <n v="23"/>
    <n v="4278.99"/>
    <x v="0"/>
    <x v="0"/>
    <x v="0"/>
    <x v="4"/>
    <s v="Online"/>
  </r>
  <r>
    <x v="4281"/>
    <s v="M0047"/>
    <x v="232"/>
    <n v="21"/>
    <n v="51819.42"/>
    <x v="0"/>
    <x v="2"/>
    <x v="0"/>
    <x v="0"/>
    <s v="Online"/>
  </r>
  <r>
    <x v="4282"/>
    <s v="M0011"/>
    <x v="232"/>
    <n v="5"/>
    <n v="38683.730000000003"/>
    <x v="0"/>
    <x v="2"/>
    <x v="0"/>
    <x v="1"/>
    <s v="POS"/>
  </r>
  <r>
    <x v="4283"/>
    <s v="M0026"/>
    <x v="232"/>
    <n v="18"/>
    <n v="32162.65"/>
    <x v="0"/>
    <x v="3"/>
    <x v="0"/>
    <x v="2"/>
    <s v="Online"/>
  </r>
  <r>
    <x v="4284"/>
    <s v="M0044"/>
    <x v="232"/>
    <n v="12"/>
    <n v="2450.12"/>
    <x v="0"/>
    <x v="2"/>
    <x v="0"/>
    <x v="0"/>
    <s v="Online"/>
  </r>
  <r>
    <x v="4285"/>
    <s v="M0013"/>
    <x v="232"/>
    <n v="15"/>
    <n v="26153.06"/>
    <x v="2"/>
    <x v="3"/>
    <x v="0"/>
    <x v="0"/>
    <s v="Online"/>
  </r>
  <r>
    <x v="4286"/>
    <s v="M0048"/>
    <x v="232"/>
    <n v="11"/>
    <n v="43888.27"/>
    <x v="0"/>
    <x v="3"/>
    <x v="0"/>
    <x v="1"/>
    <s v="POS"/>
  </r>
  <r>
    <x v="4287"/>
    <s v="M0029"/>
    <x v="232"/>
    <n v="12"/>
    <n v="4802.71"/>
    <x v="1"/>
    <x v="3"/>
    <x v="6"/>
    <x v="4"/>
    <s v="POS"/>
  </r>
  <r>
    <x v="4288"/>
    <s v="M0045"/>
    <x v="232"/>
    <n v="15"/>
    <n v="1628.15"/>
    <x v="0"/>
    <x v="1"/>
    <x v="0"/>
    <x v="1"/>
    <s v="Online"/>
  </r>
  <r>
    <x v="4289"/>
    <s v="M0030"/>
    <x v="232"/>
    <n v="8"/>
    <n v="2467.7800000000002"/>
    <x v="0"/>
    <x v="3"/>
    <x v="0"/>
    <x v="1"/>
    <s v="POS"/>
  </r>
  <r>
    <x v="4290"/>
    <s v="M0009"/>
    <x v="232"/>
    <n v="20"/>
    <n v="3093.04"/>
    <x v="0"/>
    <x v="2"/>
    <x v="0"/>
    <x v="0"/>
    <s v="Online"/>
  </r>
  <r>
    <x v="4291"/>
    <s v="M0009"/>
    <x v="232"/>
    <n v="9"/>
    <n v="2233.52"/>
    <x v="0"/>
    <x v="2"/>
    <x v="0"/>
    <x v="0"/>
    <s v="Online"/>
  </r>
  <r>
    <x v="4292"/>
    <s v="M0024"/>
    <x v="232"/>
    <n v="9"/>
    <n v="37672.769999999997"/>
    <x v="0"/>
    <x v="3"/>
    <x v="0"/>
    <x v="4"/>
    <s v="Online"/>
  </r>
  <r>
    <x v="4293"/>
    <s v="M0040"/>
    <x v="232"/>
    <n v="21"/>
    <n v="22983.81"/>
    <x v="0"/>
    <x v="1"/>
    <x v="0"/>
    <x v="3"/>
    <s v="POS"/>
  </r>
  <r>
    <x v="4294"/>
    <s v="M0044"/>
    <x v="232"/>
    <n v="13"/>
    <n v="5070.66"/>
    <x v="0"/>
    <x v="3"/>
    <x v="0"/>
    <x v="0"/>
    <s v="POS"/>
  </r>
  <r>
    <x v="4295"/>
    <s v="M0050"/>
    <x v="232"/>
    <n v="0"/>
    <n v="3929.68"/>
    <x v="0"/>
    <x v="2"/>
    <x v="0"/>
    <x v="2"/>
    <s v="POS"/>
  </r>
  <r>
    <x v="4296"/>
    <s v="M0025"/>
    <x v="232"/>
    <n v="12"/>
    <n v="31870.42"/>
    <x v="0"/>
    <x v="3"/>
    <x v="0"/>
    <x v="1"/>
    <s v="Online"/>
  </r>
  <r>
    <x v="4297"/>
    <s v="M0046"/>
    <x v="232"/>
    <n v="11"/>
    <n v="3731.58"/>
    <x v="0"/>
    <x v="0"/>
    <x v="0"/>
    <x v="2"/>
    <s v="POS"/>
  </r>
  <r>
    <x v="4298"/>
    <s v="M0023"/>
    <x v="232"/>
    <n v="17"/>
    <n v="1412.66"/>
    <x v="0"/>
    <x v="3"/>
    <x v="0"/>
    <x v="1"/>
    <s v="POS"/>
  </r>
  <r>
    <x v="4299"/>
    <s v="M0002"/>
    <x v="232"/>
    <n v="7"/>
    <n v="22719.95"/>
    <x v="0"/>
    <x v="1"/>
    <x v="0"/>
    <x v="0"/>
    <s v="POS"/>
  </r>
  <r>
    <x v="4300"/>
    <s v="M0033"/>
    <x v="232"/>
    <n v="10"/>
    <n v="33722.33"/>
    <x v="2"/>
    <x v="2"/>
    <x v="0"/>
    <x v="4"/>
    <s v="Online"/>
  </r>
  <r>
    <x v="4301"/>
    <s v="M0030"/>
    <x v="232"/>
    <n v="17"/>
    <n v="1087.8"/>
    <x v="0"/>
    <x v="2"/>
    <x v="0"/>
    <x v="1"/>
    <s v="POS"/>
  </r>
  <r>
    <x v="4302"/>
    <s v="M0031"/>
    <x v="232"/>
    <n v="8"/>
    <n v="601.57000000000005"/>
    <x v="2"/>
    <x v="3"/>
    <x v="0"/>
    <x v="3"/>
    <s v="POS"/>
  </r>
  <r>
    <x v="4303"/>
    <s v="M0033"/>
    <x v="232"/>
    <n v="14"/>
    <n v="32231.86"/>
    <x v="0"/>
    <x v="0"/>
    <x v="0"/>
    <x v="4"/>
    <s v="POS"/>
  </r>
  <r>
    <x v="4304"/>
    <s v="M0006"/>
    <x v="233"/>
    <n v="20"/>
    <n v="1630.74"/>
    <x v="0"/>
    <x v="1"/>
    <x v="0"/>
    <x v="4"/>
    <s v="Online"/>
  </r>
  <r>
    <x v="4305"/>
    <s v="M0002"/>
    <x v="233"/>
    <n v="13"/>
    <n v="12181.2"/>
    <x v="0"/>
    <x v="1"/>
    <x v="0"/>
    <x v="0"/>
    <s v="Online"/>
  </r>
  <r>
    <x v="4306"/>
    <s v="M0045"/>
    <x v="233"/>
    <n v="23"/>
    <n v="3444.83"/>
    <x v="0"/>
    <x v="0"/>
    <x v="0"/>
    <x v="1"/>
    <s v="POS"/>
  </r>
  <r>
    <x v="4307"/>
    <s v="M0049"/>
    <x v="233"/>
    <n v="13"/>
    <n v="3109.18"/>
    <x v="0"/>
    <x v="2"/>
    <x v="0"/>
    <x v="0"/>
    <s v="POS"/>
  </r>
  <r>
    <x v="4308"/>
    <s v="M0004"/>
    <x v="233"/>
    <n v="14"/>
    <n v="1733.14"/>
    <x v="0"/>
    <x v="1"/>
    <x v="0"/>
    <x v="4"/>
    <s v="Online"/>
  </r>
  <r>
    <x v="4309"/>
    <s v="M0022"/>
    <x v="233"/>
    <n v="17"/>
    <n v="2269.37"/>
    <x v="2"/>
    <x v="3"/>
    <x v="0"/>
    <x v="2"/>
    <s v="Online"/>
  </r>
  <r>
    <x v="4310"/>
    <s v="M0013"/>
    <x v="233"/>
    <n v="12"/>
    <n v="33871.49"/>
    <x v="0"/>
    <x v="0"/>
    <x v="0"/>
    <x v="0"/>
    <s v="POS"/>
  </r>
  <r>
    <x v="4311"/>
    <s v="M0036"/>
    <x v="233"/>
    <n v="8"/>
    <n v="4325.07"/>
    <x v="0"/>
    <x v="3"/>
    <x v="0"/>
    <x v="0"/>
    <s v="POS"/>
  </r>
  <r>
    <x v="4312"/>
    <s v="M0003"/>
    <x v="233"/>
    <n v="15"/>
    <n v="1615.83"/>
    <x v="0"/>
    <x v="0"/>
    <x v="0"/>
    <x v="3"/>
    <s v="POS"/>
  </r>
  <r>
    <x v="4313"/>
    <s v="M0049"/>
    <x v="233"/>
    <n v="16"/>
    <n v="8964.83"/>
    <x v="0"/>
    <x v="0"/>
    <x v="0"/>
    <x v="0"/>
    <s v="POS"/>
  </r>
  <r>
    <x v="4314"/>
    <s v="M0015"/>
    <x v="233"/>
    <n v="14"/>
    <n v="4076.2"/>
    <x v="0"/>
    <x v="1"/>
    <x v="0"/>
    <x v="4"/>
    <s v="POS"/>
  </r>
  <r>
    <x v="4315"/>
    <s v="M0007"/>
    <x v="233"/>
    <n v="21"/>
    <n v="41457.69"/>
    <x v="2"/>
    <x v="0"/>
    <x v="0"/>
    <x v="0"/>
    <s v="POS"/>
  </r>
  <r>
    <x v="4316"/>
    <s v="M0022"/>
    <x v="233"/>
    <n v="13"/>
    <n v="3785.4"/>
    <x v="0"/>
    <x v="3"/>
    <x v="0"/>
    <x v="2"/>
    <s v="Online"/>
  </r>
  <r>
    <x v="4317"/>
    <s v="M0046"/>
    <x v="233"/>
    <n v="21"/>
    <n v="28286.54"/>
    <x v="0"/>
    <x v="1"/>
    <x v="0"/>
    <x v="2"/>
    <s v="POS"/>
  </r>
  <r>
    <x v="4318"/>
    <s v="M0039"/>
    <x v="233"/>
    <n v="20"/>
    <n v="37943.49"/>
    <x v="0"/>
    <x v="1"/>
    <x v="0"/>
    <x v="0"/>
    <s v="Online"/>
  </r>
  <r>
    <x v="4319"/>
    <s v="M0022"/>
    <x v="233"/>
    <n v="23"/>
    <n v="5042.4399999999996"/>
    <x v="0"/>
    <x v="1"/>
    <x v="0"/>
    <x v="2"/>
    <s v="POS"/>
  </r>
  <r>
    <x v="4320"/>
    <s v="M0026"/>
    <x v="233"/>
    <n v="19"/>
    <n v="12316.56"/>
    <x v="0"/>
    <x v="1"/>
    <x v="0"/>
    <x v="2"/>
    <s v="POS"/>
  </r>
  <r>
    <x v="4321"/>
    <s v="M0033"/>
    <x v="233"/>
    <n v="11"/>
    <n v="52002.559999999998"/>
    <x v="0"/>
    <x v="0"/>
    <x v="0"/>
    <x v="4"/>
    <s v="POS"/>
  </r>
  <r>
    <x v="4322"/>
    <s v="M0032"/>
    <x v="233"/>
    <n v="12"/>
    <n v="19013.759999999998"/>
    <x v="0"/>
    <x v="3"/>
    <x v="0"/>
    <x v="3"/>
    <s v="POS"/>
  </r>
  <r>
    <x v="4323"/>
    <s v="M0028"/>
    <x v="233"/>
    <n v="2"/>
    <n v="23105.66"/>
    <x v="0"/>
    <x v="2"/>
    <x v="0"/>
    <x v="0"/>
    <s v="Online"/>
  </r>
  <r>
    <x v="4324"/>
    <s v="M0021"/>
    <x v="234"/>
    <n v="13"/>
    <n v="2387.12"/>
    <x v="0"/>
    <x v="1"/>
    <x v="0"/>
    <x v="4"/>
    <s v="POS"/>
  </r>
  <r>
    <x v="4325"/>
    <s v="M0046"/>
    <x v="234"/>
    <n v="17"/>
    <n v="17783.7"/>
    <x v="0"/>
    <x v="2"/>
    <x v="0"/>
    <x v="2"/>
    <s v="POS"/>
  </r>
  <r>
    <x v="4326"/>
    <s v="M0001"/>
    <x v="234"/>
    <n v="13"/>
    <n v="31176.26"/>
    <x v="0"/>
    <x v="1"/>
    <x v="0"/>
    <x v="0"/>
    <s v="Online"/>
  </r>
  <r>
    <x v="4327"/>
    <s v="M0049"/>
    <x v="234"/>
    <n v="20"/>
    <n v="2196.5500000000002"/>
    <x v="0"/>
    <x v="2"/>
    <x v="0"/>
    <x v="0"/>
    <s v="Online"/>
  </r>
  <r>
    <x v="4328"/>
    <s v="M0020"/>
    <x v="234"/>
    <n v="9"/>
    <n v="1314.32"/>
    <x v="0"/>
    <x v="0"/>
    <x v="0"/>
    <x v="2"/>
    <s v="Online"/>
  </r>
  <r>
    <x v="4329"/>
    <s v="M0029"/>
    <x v="234"/>
    <n v="22"/>
    <n v="851.02"/>
    <x v="0"/>
    <x v="1"/>
    <x v="0"/>
    <x v="4"/>
    <s v="Online"/>
  </r>
  <r>
    <x v="4330"/>
    <s v="M0027"/>
    <x v="234"/>
    <n v="12"/>
    <n v="3721.79"/>
    <x v="0"/>
    <x v="1"/>
    <x v="0"/>
    <x v="3"/>
    <s v="Online"/>
  </r>
  <r>
    <x v="4331"/>
    <s v="M0034"/>
    <x v="234"/>
    <n v="19"/>
    <n v="7421.5"/>
    <x v="2"/>
    <x v="1"/>
    <x v="0"/>
    <x v="4"/>
    <s v="POS"/>
  </r>
  <r>
    <x v="4332"/>
    <s v="M0009"/>
    <x v="234"/>
    <n v="18"/>
    <n v="4999.55"/>
    <x v="0"/>
    <x v="2"/>
    <x v="0"/>
    <x v="0"/>
    <s v="POS"/>
  </r>
  <r>
    <x v="4333"/>
    <s v="M0018"/>
    <x v="234"/>
    <n v="10"/>
    <n v="2542.27"/>
    <x v="0"/>
    <x v="3"/>
    <x v="0"/>
    <x v="2"/>
    <s v="Online"/>
  </r>
  <r>
    <x v="4334"/>
    <s v="M0010"/>
    <x v="235"/>
    <n v="20"/>
    <n v="2859.35"/>
    <x v="0"/>
    <x v="1"/>
    <x v="0"/>
    <x v="2"/>
    <s v="Online"/>
  </r>
  <r>
    <x v="4335"/>
    <s v="M0022"/>
    <x v="235"/>
    <n v="22"/>
    <n v="4627.1499999999996"/>
    <x v="0"/>
    <x v="2"/>
    <x v="0"/>
    <x v="2"/>
    <s v="Online"/>
  </r>
  <r>
    <x v="4336"/>
    <s v="M0026"/>
    <x v="235"/>
    <n v="9"/>
    <n v="13196.47"/>
    <x v="0"/>
    <x v="0"/>
    <x v="0"/>
    <x v="2"/>
    <s v="Online"/>
  </r>
  <r>
    <x v="4337"/>
    <s v="M0006"/>
    <x v="235"/>
    <n v="16"/>
    <n v="3095.56"/>
    <x v="0"/>
    <x v="1"/>
    <x v="0"/>
    <x v="4"/>
    <s v="POS"/>
  </r>
  <r>
    <x v="4338"/>
    <s v="M0007"/>
    <x v="235"/>
    <n v="7"/>
    <n v="49950.48"/>
    <x v="0"/>
    <x v="2"/>
    <x v="0"/>
    <x v="0"/>
    <s v="Online"/>
  </r>
  <r>
    <x v="4339"/>
    <s v="M0014"/>
    <x v="235"/>
    <n v="15"/>
    <n v="39972.160000000003"/>
    <x v="2"/>
    <x v="3"/>
    <x v="0"/>
    <x v="0"/>
    <s v="POS"/>
  </r>
  <r>
    <x v="4340"/>
    <s v="M0013"/>
    <x v="235"/>
    <n v="19"/>
    <n v="27432.28"/>
    <x v="2"/>
    <x v="3"/>
    <x v="0"/>
    <x v="0"/>
    <s v="Online"/>
  </r>
  <r>
    <x v="4341"/>
    <s v="M0048"/>
    <x v="235"/>
    <n v="18"/>
    <n v="23731.119999999999"/>
    <x v="0"/>
    <x v="1"/>
    <x v="0"/>
    <x v="1"/>
    <s v="POS"/>
  </r>
  <r>
    <x v="4342"/>
    <s v="M0036"/>
    <x v="235"/>
    <n v="20"/>
    <n v="2665.34"/>
    <x v="0"/>
    <x v="0"/>
    <x v="0"/>
    <x v="0"/>
    <s v="Online"/>
  </r>
  <r>
    <x v="4343"/>
    <s v="M0036"/>
    <x v="235"/>
    <n v="11"/>
    <n v="4691.45"/>
    <x v="0"/>
    <x v="0"/>
    <x v="0"/>
    <x v="0"/>
    <s v="POS"/>
  </r>
  <r>
    <x v="4344"/>
    <s v="M0011"/>
    <x v="235"/>
    <n v="21"/>
    <n v="8211.1299999999992"/>
    <x v="0"/>
    <x v="1"/>
    <x v="0"/>
    <x v="1"/>
    <s v="POS"/>
  </r>
  <r>
    <x v="4345"/>
    <s v="M0029"/>
    <x v="235"/>
    <n v="10"/>
    <n v="3572.68"/>
    <x v="0"/>
    <x v="2"/>
    <x v="0"/>
    <x v="4"/>
    <s v="Online"/>
  </r>
  <r>
    <x v="4346"/>
    <s v="M0022"/>
    <x v="235"/>
    <n v="9"/>
    <n v="125.49"/>
    <x v="0"/>
    <x v="1"/>
    <x v="0"/>
    <x v="2"/>
    <s v="POS"/>
  </r>
  <r>
    <x v="4347"/>
    <s v="M0025"/>
    <x v="235"/>
    <n v="8"/>
    <n v="45399.75"/>
    <x v="0"/>
    <x v="1"/>
    <x v="0"/>
    <x v="1"/>
    <s v="POS"/>
  </r>
  <r>
    <x v="4348"/>
    <s v="M0042"/>
    <x v="235"/>
    <n v="23"/>
    <n v="2877.47"/>
    <x v="0"/>
    <x v="0"/>
    <x v="0"/>
    <x v="2"/>
    <s v="POS"/>
  </r>
  <r>
    <x v="4349"/>
    <s v="M0004"/>
    <x v="235"/>
    <n v="21"/>
    <n v="978.41"/>
    <x v="0"/>
    <x v="3"/>
    <x v="0"/>
    <x v="4"/>
    <s v="POS"/>
  </r>
  <r>
    <x v="4350"/>
    <s v="M0021"/>
    <x v="235"/>
    <n v="8"/>
    <n v="3066.4"/>
    <x v="0"/>
    <x v="0"/>
    <x v="0"/>
    <x v="4"/>
    <s v="Online"/>
  </r>
  <r>
    <x v="4351"/>
    <s v="M0046"/>
    <x v="235"/>
    <n v="12"/>
    <n v="31740.43"/>
    <x v="0"/>
    <x v="2"/>
    <x v="0"/>
    <x v="2"/>
    <s v="POS"/>
  </r>
  <r>
    <x v="4352"/>
    <s v="M0036"/>
    <x v="235"/>
    <n v="14"/>
    <n v="545.74"/>
    <x v="0"/>
    <x v="3"/>
    <x v="0"/>
    <x v="0"/>
    <s v="Online"/>
  </r>
  <r>
    <x v="4353"/>
    <s v="M0033"/>
    <x v="236"/>
    <n v="18"/>
    <n v="41098.75"/>
    <x v="0"/>
    <x v="2"/>
    <x v="0"/>
    <x v="4"/>
    <s v="POS"/>
  </r>
  <r>
    <x v="4354"/>
    <s v="M0040"/>
    <x v="236"/>
    <n v="19"/>
    <n v="21700.07"/>
    <x v="0"/>
    <x v="3"/>
    <x v="0"/>
    <x v="3"/>
    <s v="Online"/>
  </r>
  <r>
    <x v="4355"/>
    <s v="M0005"/>
    <x v="236"/>
    <n v="10"/>
    <n v="900.5"/>
    <x v="0"/>
    <x v="1"/>
    <x v="0"/>
    <x v="4"/>
    <s v="POS"/>
  </r>
  <r>
    <x v="4356"/>
    <s v="M0015"/>
    <x v="236"/>
    <n v="16"/>
    <n v="632.49"/>
    <x v="0"/>
    <x v="2"/>
    <x v="0"/>
    <x v="4"/>
    <s v="Online"/>
  </r>
  <r>
    <x v="4357"/>
    <s v="M0023"/>
    <x v="236"/>
    <n v="17"/>
    <n v="3064.43"/>
    <x v="1"/>
    <x v="0"/>
    <x v="3"/>
    <x v="1"/>
    <s v="Online"/>
  </r>
  <r>
    <x v="4358"/>
    <s v="M0003"/>
    <x v="236"/>
    <n v="9"/>
    <n v="5004.3599999999997"/>
    <x v="0"/>
    <x v="1"/>
    <x v="0"/>
    <x v="3"/>
    <s v="Online"/>
  </r>
  <r>
    <x v="4359"/>
    <s v="M0006"/>
    <x v="236"/>
    <n v="10"/>
    <n v="4281.0200000000004"/>
    <x v="1"/>
    <x v="3"/>
    <x v="3"/>
    <x v="4"/>
    <s v="POS"/>
  </r>
  <r>
    <x v="4360"/>
    <s v="M0026"/>
    <x v="236"/>
    <n v="15"/>
    <n v="25124.95"/>
    <x v="0"/>
    <x v="2"/>
    <x v="0"/>
    <x v="2"/>
    <s v="POS"/>
  </r>
  <r>
    <x v="4361"/>
    <s v="M0047"/>
    <x v="236"/>
    <n v="10"/>
    <n v="1588.58"/>
    <x v="0"/>
    <x v="1"/>
    <x v="0"/>
    <x v="0"/>
    <s v="Online"/>
  </r>
  <r>
    <x v="4362"/>
    <s v="M0026"/>
    <x v="237"/>
    <n v="15"/>
    <n v="11554.03"/>
    <x v="1"/>
    <x v="1"/>
    <x v="4"/>
    <x v="2"/>
    <s v="POS"/>
  </r>
  <r>
    <x v="4363"/>
    <s v="M0004"/>
    <x v="237"/>
    <n v="17"/>
    <n v="1835.84"/>
    <x v="0"/>
    <x v="1"/>
    <x v="0"/>
    <x v="4"/>
    <s v="Online"/>
  </r>
  <r>
    <x v="4364"/>
    <s v="M0045"/>
    <x v="237"/>
    <n v="21"/>
    <n v="5157.24"/>
    <x v="1"/>
    <x v="2"/>
    <x v="1"/>
    <x v="1"/>
    <s v="Online"/>
  </r>
  <r>
    <x v="4365"/>
    <s v="M0014"/>
    <x v="237"/>
    <n v="9"/>
    <n v="34101.360000000001"/>
    <x v="0"/>
    <x v="3"/>
    <x v="0"/>
    <x v="0"/>
    <s v="Online"/>
  </r>
  <r>
    <x v="4366"/>
    <s v="M0038"/>
    <x v="237"/>
    <n v="15"/>
    <n v="1715.72"/>
    <x v="0"/>
    <x v="2"/>
    <x v="0"/>
    <x v="1"/>
    <s v="POS"/>
  </r>
  <r>
    <x v="4367"/>
    <s v="M0006"/>
    <x v="237"/>
    <n v="9"/>
    <n v="5087.34"/>
    <x v="1"/>
    <x v="1"/>
    <x v="3"/>
    <x v="4"/>
    <s v="Online"/>
  </r>
  <r>
    <x v="4368"/>
    <s v="M0002"/>
    <x v="237"/>
    <n v="20"/>
    <n v="43910.94"/>
    <x v="0"/>
    <x v="0"/>
    <x v="0"/>
    <x v="0"/>
    <s v="POS"/>
  </r>
  <r>
    <x v="4369"/>
    <s v="M0037"/>
    <x v="237"/>
    <n v="14"/>
    <n v="18972.330000000002"/>
    <x v="0"/>
    <x v="2"/>
    <x v="0"/>
    <x v="0"/>
    <s v="POS"/>
  </r>
  <r>
    <x v="4370"/>
    <s v="M0025"/>
    <x v="237"/>
    <n v="14"/>
    <n v="43675.44"/>
    <x v="0"/>
    <x v="0"/>
    <x v="0"/>
    <x v="1"/>
    <s v="POS"/>
  </r>
  <r>
    <x v="4371"/>
    <s v="M0035"/>
    <x v="237"/>
    <n v="22"/>
    <n v="4197.67"/>
    <x v="0"/>
    <x v="1"/>
    <x v="0"/>
    <x v="3"/>
    <s v="Online"/>
  </r>
  <r>
    <x v="4372"/>
    <s v="M0024"/>
    <x v="237"/>
    <n v="13"/>
    <n v="12758.01"/>
    <x v="0"/>
    <x v="0"/>
    <x v="0"/>
    <x v="4"/>
    <s v="Online"/>
  </r>
  <r>
    <x v="4373"/>
    <s v="M0050"/>
    <x v="237"/>
    <n v="16"/>
    <n v="2633.99"/>
    <x v="1"/>
    <x v="2"/>
    <x v="6"/>
    <x v="2"/>
    <s v="Online"/>
  </r>
  <r>
    <x v="4374"/>
    <s v="M0050"/>
    <x v="237"/>
    <n v="3"/>
    <n v="3503.48"/>
    <x v="0"/>
    <x v="0"/>
    <x v="0"/>
    <x v="2"/>
    <s v="POS"/>
  </r>
  <r>
    <x v="4375"/>
    <s v="M0030"/>
    <x v="237"/>
    <n v="21"/>
    <n v="4191.47"/>
    <x v="0"/>
    <x v="1"/>
    <x v="0"/>
    <x v="1"/>
    <s v="POS"/>
  </r>
  <r>
    <x v="4376"/>
    <s v="M0021"/>
    <x v="237"/>
    <n v="15"/>
    <n v="554.95000000000005"/>
    <x v="0"/>
    <x v="2"/>
    <x v="0"/>
    <x v="4"/>
    <s v="Online"/>
  </r>
  <r>
    <x v="4377"/>
    <s v="M0039"/>
    <x v="237"/>
    <n v="9"/>
    <n v="12523.69"/>
    <x v="0"/>
    <x v="2"/>
    <x v="0"/>
    <x v="0"/>
    <s v="POS"/>
  </r>
  <r>
    <x v="4378"/>
    <s v="M0003"/>
    <x v="237"/>
    <n v="22"/>
    <n v="4711.79"/>
    <x v="0"/>
    <x v="3"/>
    <x v="0"/>
    <x v="3"/>
    <s v="POS"/>
  </r>
  <r>
    <x v="4379"/>
    <s v="M0020"/>
    <x v="237"/>
    <n v="9"/>
    <n v="950.75"/>
    <x v="0"/>
    <x v="3"/>
    <x v="0"/>
    <x v="2"/>
    <s v="Online"/>
  </r>
  <r>
    <x v="4380"/>
    <s v="M0029"/>
    <x v="237"/>
    <n v="9"/>
    <n v="1164.5899999999999"/>
    <x v="0"/>
    <x v="0"/>
    <x v="0"/>
    <x v="4"/>
    <s v="Online"/>
  </r>
  <r>
    <x v="4381"/>
    <s v="M0049"/>
    <x v="237"/>
    <n v="17"/>
    <n v="39895.660000000003"/>
    <x v="0"/>
    <x v="1"/>
    <x v="0"/>
    <x v="0"/>
    <s v="POS"/>
  </r>
  <r>
    <x v="4382"/>
    <s v="M0044"/>
    <x v="237"/>
    <n v="9"/>
    <n v="2093.54"/>
    <x v="0"/>
    <x v="0"/>
    <x v="0"/>
    <x v="0"/>
    <s v="POS"/>
  </r>
  <r>
    <x v="4383"/>
    <s v="M0001"/>
    <x v="237"/>
    <n v="10"/>
    <n v="6699.77"/>
    <x v="0"/>
    <x v="0"/>
    <x v="0"/>
    <x v="0"/>
    <s v="Online"/>
  </r>
  <r>
    <x v="4384"/>
    <s v="M0020"/>
    <x v="237"/>
    <n v="16"/>
    <n v="1130.3"/>
    <x v="2"/>
    <x v="3"/>
    <x v="0"/>
    <x v="2"/>
    <s v="Online"/>
  </r>
  <r>
    <x v="4385"/>
    <s v="M0049"/>
    <x v="237"/>
    <n v="14"/>
    <n v="36395.01"/>
    <x v="0"/>
    <x v="2"/>
    <x v="0"/>
    <x v="0"/>
    <s v="Online"/>
  </r>
  <r>
    <x v="4386"/>
    <s v="M0046"/>
    <x v="237"/>
    <n v="8"/>
    <n v="46480.73"/>
    <x v="0"/>
    <x v="1"/>
    <x v="0"/>
    <x v="2"/>
    <s v="Online"/>
  </r>
  <r>
    <x v="4387"/>
    <s v="M0021"/>
    <x v="237"/>
    <n v="19"/>
    <n v="4958.8500000000004"/>
    <x v="0"/>
    <x v="3"/>
    <x v="0"/>
    <x v="4"/>
    <s v="POS"/>
  </r>
  <r>
    <x v="4388"/>
    <s v="M0049"/>
    <x v="237"/>
    <n v="9"/>
    <n v="11604.16"/>
    <x v="0"/>
    <x v="0"/>
    <x v="0"/>
    <x v="0"/>
    <s v="POS"/>
  </r>
  <r>
    <x v="4389"/>
    <s v="M0022"/>
    <x v="237"/>
    <n v="6"/>
    <n v="165.87"/>
    <x v="0"/>
    <x v="1"/>
    <x v="0"/>
    <x v="2"/>
    <s v="POS"/>
  </r>
  <r>
    <x v="4390"/>
    <s v="M0046"/>
    <x v="238"/>
    <n v="13"/>
    <n v="33319.199999999997"/>
    <x v="0"/>
    <x v="2"/>
    <x v="0"/>
    <x v="2"/>
    <s v="Online"/>
  </r>
  <r>
    <x v="4391"/>
    <s v="M0012"/>
    <x v="238"/>
    <n v="12"/>
    <n v="7004.05"/>
    <x v="0"/>
    <x v="2"/>
    <x v="0"/>
    <x v="0"/>
    <s v="Online"/>
  </r>
  <r>
    <x v="4392"/>
    <s v="M0023"/>
    <x v="238"/>
    <n v="21"/>
    <n v="4183.45"/>
    <x v="0"/>
    <x v="1"/>
    <x v="0"/>
    <x v="1"/>
    <s v="Online"/>
  </r>
  <r>
    <x v="4393"/>
    <s v="M0049"/>
    <x v="238"/>
    <n v="3"/>
    <n v="46805.54"/>
    <x v="0"/>
    <x v="2"/>
    <x v="0"/>
    <x v="0"/>
    <s v="Online"/>
  </r>
  <r>
    <x v="4394"/>
    <s v="M0012"/>
    <x v="238"/>
    <n v="13"/>
    <n v="43163.8"/>
    <x v="0"/>
    <x v="0"/>
    <x v="0"/>
    <x v="0"/>
    <s v="POS"/>
  </r>
  <r>
    <x v="4395"/>
    <s v="M0009"/>
    <x v="238"/>
    <n v="15"/>
    <n v="2300.42"/>
    <x v="0"/>
    <x v="2"/>
    <x v="0"/>
    <x v="0"/>
    <s v="POS"/>
  </r>
  <r>
    <x v="4396"/>
    <s v="M0041"/>
    <x v="238"/>
    <n v="6"/>
    <n v="3252.45"/>
    <x v="0"/>
    <x v="3"/>
    <x v="0"/>
    <x v="3"/>
    <s v="POS"/>
  </r>
  <r>
    <x v="4397"/>
    <s v="M0027"/>
    <x v="238"/>
    <n v="18"/>
    <n v="1422.07"/>
    <x v="1"/>
    <x v="3"/>
    <x v="4"/>
    <x v="3"/>
    <s v="POS"/>
  </r>
  <r>
    <x v="4398"/>
    <s v="M0022"/>
    <x v="238"/>
    <n v="12"/>
    <n v="1773.42"/>
    <x v="0"/>
    <x v="3"/>
    <x v="0"/>
    <x v="2"/>
    <s v="POS"/>
  </r>
  <r>
    <x v="4399"/>
    <s v="M0008"/>
    <x v="238"/>
    <n v="9"/>
    <n v="4402.42"/>
    <x v="0"/>
    <x v="3"/>
    <x v="0"/>
    <x v="2"/>
    <s v="POS"/>
  </r>
  <r>
    <x v="4400"/>
    <s v="M0001"/>
    <x v="238"/>
    <n v="17"/>
    <n v="25527.74"/>
    <x v="0"/>
    <x v="2"/>
    <x v="0"/>
    <x v="0"/>
    <s v="POS"/>
  </r>
  <r>
    <x v="4401"/>
    <s v="M0002"/>
    <x v="238"/>
    <n v="10"/>
    <n v="28664.99"/>
    <x v="1"/>
    <x v="2"/>
    <x v="3"/>
    <x v="0"/>
    <s v="POS"/>
  </r>
  <r>
    <x v="4402"/>
    <s v="M0028"/>
    <x v="238"/>
    <n v="21"/>
    <n v="29151.31"/>
    <x v="0"/>
    <x v="0"/>
    <x v="0"/>
    <x v="0"/>
    <s v="POS"/>
  </r>
  <r>
    <x v="4403"/>
    <s v="M0023"/>
    <x v="238"/>
    <n v="13"/>
    <n v="2844.43"/>
    <x v="1"/>
    <x v="3"/>
    <x v="4"/>
    <x v="1"/>
    <s v="POS"/>
  </r>
  <r>
    <x v="4404"/>
    <s v="M0045"/>
    <x v="238"/>
    <n v="12"/>
    <n v="1098.56"/>
    <x v="0"/>
    <x v="1"/>
    <x v="0"/>
    <x v="1"/>
    <s v="Online"/>
  </r>
  <r>
    <x v="4405"/>
    <s v="M0047"/>
    <x v="238"/>
    <n v="11"/>
    <n v="10702.02"/>
    <x v="0"/>
    <x v="1"/>
    <x v="0"/>
    <x v="0"/>
    <s v="Online"/>
  </r>
  <r>
    <x v="4406"/>
    <s v="M0050"/>
    <x v="238"/>
    <n v="13"/>
    <n v="2444.85"/>
    <x v="0"/>
    <x v="3"/>
    <x v="0"/>
    <x v="2"/>
    <s v="Online"/>
  </r>
  <r>
    <x v="4407"/>
    <s v="M0013"/>
    <x v="238"/>
    <n v="7"/>
    <n v="46609.97"/>
    <x v="0"/>
    <x v="1"/>
    <x v="0"/>
    <x v="0"/>
    <s v="Online"/>
  </r>
  <r>
    <x v="4408"/>
    <s v="M0043"/>
    <x v="238"/>
    <n v="11"/>
    <n v="18091.560000000001"/>
    <x v="0"/>
    <x v="3"/>
    <x v="0"/>
    <x v="3"/>
    <s v="POS"/>
  </r>
  <r>
    <x v="4409"/>
    <s v="M0007"/>
    <x v="238"/>
    <n v="16"/>
    <n v="37805.99"/>
    <x v="0"/>
    <x v="2"/>
    <x v="0"/>
    <x v="0"/>
    <s v="Online"/>
  </r>
  <r>
    <x v="4410"/>
    <s v="M0026"/>
    <x v="239"/>
    <n v="7"/>
    <n v="49731.13"/>
    <x v="0"/>
    <x v="2"/>
    <x v="0"/>
    <x v="2"/>
    <s v="Online"/>
  </r>
  <r>
    <x v="4411"/>
    <s v="M0032"/>
    <x v="239"/>
    <n v="17"/>
    <n v="15058.97"/>
    <x v="0"/>
    <x v="0"/>
    <x v="0"/>
    <x v="3"/>
    <s v="POS"/>
  </r>
  <r>
    <x v="4412"/>
    <s v="M0035"/>
    <x v="239"/>
    <n v="15"/>
    <n v="4373.9399999999996"/>
    <x v="0"/>
    <x v="0"/>
    <x v="0"/>
    <x v="3"/>
    <s v="Online"/>
  </r>
  <r>
    <x v="4413"/>
    <s v="M0038"/>
    <x v="239"/>
    <n v="14"/>
    <n v="4480.03"/>
    <x v="0"/>
    <x v="3"/>
    <x v="0"/>
    <x v="1"/>
    <s v="Online"/>
  </r>
  <r>
    <x v="4414"/>
    <s v="M0009"/>
    <x v="239"/>
    <n v="12"/>
    <n v="3117.27"/>
    <x v="0"/>
    <x v="3"/>
    <x v="0"/>
    <x v="0"/>
    <s v="POS"/>
  </r>
  <r>
    <x v="4415"/>
    <s v="M0023"/>
    <x v="239"/>
    <n v="15"/>
    <n v="2847.88"/>
    <x v="0"/>
    <x v="2"/>
    <x v="0"/>
    <x v="1"/>
    <s v="Online"/>
  </r>
  <r>
    <x v="4416"/>
    <s v="M0031"/>
    <x v="239"/>
    <n v="16"/>
    <n v="1097.42"/>
    <x v="0"/>
    <x v="2"/>
    <x v="0"/>
    <x v="3"/>
    <s v="Online"/>
  </r>
  <r>
    <x v="4417"/>
    <s v="M0032"/>
    <x v="239"/>
    <n v="15"/>
    <n v="16994.16"/>
    <x v="0"/>
    <x v="1"/>
    <x v="0"/>
    <x v="3"/>
    <s v="POS"/>
  </r>
  <r>
    <x v="4418"/>
    <s v="M0030"/>
    <x v="239"/>
    <n v="7"/>
    <n v="1203.96"/>
    <x v="1"/>
    <x v="0"/>
    <x v="1"/>
    <x v="1"/>
    <s v="Online"/>
  </r>
  <r>
    <x v="4419"/>
    <s v="M0023"/>
    <x v="239"/>
    <n v="13"/>
    <n v="442.43"/>
    <x v="0"/>
    <x v="0"/>
    <x v="0"/>
    <x v="1"/>
    <s v="Online"/>
  </r>
  <r>
    <x v="4420"/>
    <s v="M0029"/>
    <x v="239"/>
    <n v="21"/>
    <n v="4097.1499999999996"/>
    <x v="0"/>
    <x v="1"/>
    <x v="0"/>
    <x v="4"/>
    <s v="POS"/>
  </r>
  <r>
    <x v="4421"/>
    <s v="M0028"/>
    <x v="239"/>
    <n v="12"/>
    <n v="51400.75"/>
    <x v="0"/>
    <x v="2"/>
    <x v="0"/>
    <x v="0"/>
    <s v="Online"/>
  </r>
  <r>
    <x v="4422"/>
    <s v="M0049"/>
    <x v="239"/>
    <n v="9"/>
    <n v="5645.77"/>
    <x v="0"/>
    <x v="3"/>
    <x v="0"/>
    <x v="0"/>
    <s v="POS"/>
  </r>
  <r>
    <x v="4423"/>
    <s v="M0024"/>
    <x v="239"/>
    <n v="10"/>
    <n v="2749.31"/>
    <x v="0"/>
    <x v="1"/>
    <x v="0"/>
    <x v="4"/>
    <s v="POS"/>
  </r>
  <r>
    <x v="4424"/>
    <s v="M0018"/>
    <x v="239"/>
    <n v="16"/>
    <n v="4744.43"/>
    <x v="0"/>
    <x v="1"/>
    <x v="0"/>
    <x v="2"/>
    <s v="POS"/>
  </r>
  <r>
    <x v="4425"/>
    <s v="M0016"/>
    <x v="239"/>
    <n v="19"/>
    <n v="11495.92"/>
    <x v="0"/>
    <x v="3"/>
    <x v="0"/>
    <x v="4"/>
    <s v="POS"/>
  </r>
  <r>
    <x v="4426"/>
    <s v="M0049"/>
    <x v="239"/>
    <n v="12"/>
    <n v="3556.97"/>
    <x v="0"/>
    <x v="3"/>
    <x v="0"/>
    <x v="0"/>
    <s v="POS"/>
  </r>
  <r>
    <x v="4427"/>
    <s v="M0048"/>
    <x v="239"/>
    <n v="19"/>
    <n v="1611.38"/>
    <x v="0"/>
    <x v="0"/>
    <x v="0"/>
    <x v="1"/>
    <s v="POS"/>
  </r>
  <r>
    <x v="4428"/>
    <s v="M0033"/>
    <x v="239"/>
    <n v="12"/>
    <n v="37395.56"/>
    <x v="0"/>
    <x v="3"/>
    <x v="0"/>
    <x v="4"/>
    <s v="Online"/>
  </r>
  <r>
    <x v="4429"/>
    <s v="M0017"/>
    <x v="239"/>
    <n v="5"/>
    <n v="33410.480000000003"/>
    <x v="0"/>
    <x v="2"/>
    <x v="0"/>
    <x v="2"/>
    <s v="POS"/>
  </r>
  <r>
    <x v="4430"/>
    <s v="M0036"/>
    <x v="240"/>
    <n v="19"/>
    <n v="1039.4100000000001"/>
    <x v="0"/>
    <x v="0"/>
    <x v="0"/>
    <x v="0"/>
    <s v="POS"/>
  </r>
  <r>
    <x v="4431"/>
    <s v="M0033"/>
    <x v="240"/>
    <n v="14"/>
    <n v="32137.89"/>
    <x v="1"/>
    <x v="3"/>
    <x v="7"/>
    <x v="4"/>
    <s v="POS"/>
  </r>
  <r>
    <x v="4432"/>
    <s v="M0050"/>
    <x v="240"/>
    <n v="17"/>
    <n v="1378.69"/>
    <x v="0"/>
    <x v="0"/>
    <x v="0"/>
    <x v="2"/>
    <s v="Online"/>
  </r>
  <r>
    <x v="4433"/>
    <s v="M0013"/>
    <x v="240"/>
    <n v="13"/>
    <n v="46795.1"/>
    <x v="0"/>
    <x v="1"/>
    <x v="0"/>
    <x v="0"/>
    <s v="Online"/>
  </r>
  <r>
    <x v="4434"/>
    <s v="M0003"/>
    <x v="240"/>
    <n v="20"/>
    <n v="3671.76"/>
    <x v="1"/>
    <x v="3"/>
    <x v="3"/>
    <x v="3"/>
    <s v="POS"/>
  </r>
  <r>
    <x v="4435"/>
    <s v="M0012"/>
    <x v="240"/>
    <n v="17"/>
    <n v="29093.64"/>
    <x v="0"/>
    <x v="3"/>
    <x v="0"/>
    <x v="0"/>
    <s v="Online"/>
  </r>
  <r>
    <x v="4436"/>
    <s v="M0047"/>
    <x v="240"/>
    <n v="22"/>
    <n v="14480.53"/>
    <x v="0"/>
    <x v="2"/>
    <x v="0"/>
    <x v="0"/>
    <s v="POS"/>
  </r>
  <r>
    <x v="4437"/>
    <s v="M0001"/>
    <x v="240"/>
    <n v="14"/>
    <n v="10641.9"/>
    <x v="0"/>
    <x v="1"/>
    <x v="0"/>
    <x v="0"/>
    <s v="Online"/>
  </r>
  <r>
    <x v="4438"/>
    <s v="M0047"/>
    <x v="240"/>
    <n v="7"/>
    <n v="47725.63"/>
    <x v="0"/>
    <x v="2"/>
    <x v="0"/>
    <x v="0"/>
    <s v="POS"/>
  </r>
  <r>
    <x v="4439"/>
    <s v="M0005"/>
    <x v="240"/>
    <n v="21"/>
    <n v="3792.31"/>
    <x v="0"/>
    <x v="0"/>
    <x v="0"/>
    <x v="4"/>
    <s v="POS"/>
  </r>
  <r>
    <x v="4440"/>
    <s v="M0014"/>
    <x v="240"/>
    <n v="15"/>
    <n v="43268.56"/>
    <x v="0"/>
    <x v="1"/>
    <x v="0"/>
    <x v="0"/>
    <s v="Online"/>
  </r>
  <r>
    <x v="4441"/>
    <s v="M0044"/>
    <x v="240"/>
    <n v="16"/>
    <n v="275.67"/>
    <x v="0"/>
    <x v="3"/>
    <x v="0"/>
    <x v="0"/>
    <s v="Online"/>
  </r>
  <r>
    <x v="4442"/>
    <s v="M0029"/>
    <x v="240"/>
    <n v="21"/>
    <n v="2090.66"/>
    <x v="0"/>
    <x v="0"/>
    <x v="0"/>
    <x v="4"/>
    <s v="POS"/>
  </r>
  <r>
    <x v="4443"/>
    <s v="M0026"/>
    <x v="240"/>
    <n v="18"/>
    <n v="46354.32"/>
    <x v="0"/>
    <x v="1"/>
    <x v="0"/>
    <x v="2"/>
    <s v="POS"/>
  </r>
  <r>
    <x v="4444"/>
    <s v="M0018"/>
    <x v="240"/>
    <n v="16"/>
    <n v="4313.46"/>
    <x v="0"/>
    <x v="0"/>
    <x v="0"/>
    <x v="2"/>
    <s v="POS"/>
  </r>
  <r>
    <x v="4445"/>
    <s v="M0011"/>
    <x v="240"/>
    <n v="10"/>
    <n v="31482.17"/>
    <x v="1"/>
    <x v="3"/>
    <x v="7"/>
    <x v="1"/>
    <s v="Online"/>
  </r>
  <r>
    <x v="4446"/>
    <s v="M0040"/>
    <x v="241"/>
    <n v="17"/>
    <n v="15082.2"/>
    <x v="0"/>
    <x v="0"/>
    <x v="0"/>
    <x v="3"/>
    <s v="Online"/>
  </r>
  <r>
    <x v="4447"/>
    <s v="M0015"/>
    <x v="241"/>
    <n v="21"/>
    <n v="5133.92"/>
    <x v="0"/>
    <x v="1"/>
    <x v="0"/>
    <x v="4"/>
    <s v="Online"/>
  </r>
  <r>
    <x v="4448"/>
    <s v="M0001"/>
    <x v="241"/>
    <n v="18"/>
    <n v="42172.66"/>
    <x v="0"/>
    <x v="3"/>
    <x v="0"/>
    <x v="0"/>
    <s v="POS"/>
  </r>
  <r>
    <x v="4449"/>
    <s v="M0011"/>
    <x v="241"/>
    <n v="21"/>
    <n v="37997.919999999998"/>
    <x v="0"/>
    <x v="1"/>
    <x v="0"/>
    <x v="1"/>
    <s v="Online"/>
  </r>
  <r>
    <x v="4450"/>
    <s v="M0010"/>
    <x v="241"/>
    <n v="14"/>
    <n v="4822.1899999999996"/>
    <x v="0"/>
    <x v="1"/>
    <x v="0"/>
    <x v="2"/>
    <s v="POS"/>
  </r>
  <r>
    <x v="4451"/>
    <s v="M0042"/>
    <x v="241"/>
    <n v="8"/>
    <n v="2404.5500000000002"/>
    <x v="1"/>
    <x v="2"/>
    <x v="1"/>
    <x v="2"/>
    <s v="POS"/>
  </r>
  <r>
    <x v="4452"/>
    <s v="M0024"/>
    <x v="241"/>
    <n v="19"/>
    <n v="11494.9"/>
    <x v="2"/>
    <x v="1"/>
    <x v="0"/>
    <x v="4"/>
    <s v="POS"/>
  </r>
  <r>
    <x v="4453"/>
    <s v="M0012"/>
    <x v="241"/>
    <n v="16"/>
    <n v="37715.800000000003"/>
    <x v="0"/>
    <x v="0"/>
    <x v="0"/>
    <x v="0"/>
    <s v="POS"/>
  </r>
  <r>
    <x v="4454"/>
    <s v="M0017"/>
    <x v="241"/>
    <n v="11"/>
    <n v="8453.6200000000008"/>
    <x v="0"/>
    <x v="0"/>
    <x v="0"/>
    <x v="2"/>
    <s v="POS"/>
  </r>
  <r>
    <x v="4455"/>
    <s v="M0016"/>
    <x v="241"/>
    <n v="19"/>
    <n v="14143.75"/>
    <x v="0"/>
    <x v="2"/>
    <x v="0"/>
    <x v="4"/>
    <s v="Online"/>
  </r>
  <r>
    <x v="4456"/>
    <s v="M0037"/>
    <x v="241"/>
    <n v="22"/>
    <n v="7028.78"/>
    <x v="0"/>
    <x v="1"/>
    <x v="0"/>
    <x v="0"/>
    <s v="Online"/>
  </r>
  <r>
    <x v="4457"/>
    <s v="M0035"/>
    <x v="241"/>
    <n v="7"/>
    <n v="1936.64"/>
    <x v="0"/>
    <x v="3"/>
    <x v="0"/>
    <x v="3"/>
    <s v="Online"/>
  </r>
  <r>
    <x v="4458"/>
    <s v="M0038"/>
    <x v="241"/>
    <n v="10"/>
    <n v="1427.96"/>
    <x v="0"/>
    <x v="2"/>
    <x v="0"/>
    <x v="1"/>
    <s v="POS"/>
  </r>
  <r>
    <x v="4459"/>
    <s v="M0023"/>
    <x v="241"/>
    <n v="13"/>
    <n v="707.17"/>
    <x v="0"/>
    <x v="1"/>
    <x v="0"/>
    <x v="1"/>
    <s v="Online"/>
  </r>
  <r>
    <x v="4460"/>
    <s v="M0026"/>
    <x v="241"/>
    <n v="10"/>
    <n v="42072.75"/>
    <x v="0"/>
    <x v="3"/>
    <x v="0"/>
    <x v="2"/>
    <s v="POS"/>
  </r>
  <r>
    <x v="4461"/>
    <s v="M0034"/>
    <x v="241"/>
    <n v="11"/>
    <n v="12905.86"/>
    <x v="0"/>
    <x v="2"/>
    <x v="0"/>
    <x v="4"/>
    <s v="Online"/>
  </r>
  <r>
    <x v="4462"/>
    <s v="M0040"/>
    <x v="241"/>
    <n v="6"/>
    <n v="31918.44"/>
    <x v="0"/>
    <x v="1"/>
    <x v="0"/>
    <x v="3"/>
    <s v="Online"/>
  </r>
  <r>
    <x v="4463"/>
    <s v="M0037"/>
    <x v="241"/>
    <n v="20"/>
    <n v="25272.71"/>
    <x v="0"/>
    <x v="2"/>
    <x v="0"/>
    <x v="0"/>
    <s v="Online"/>
  </r>
  <r>
    <x v="4464"/>
    <s v="M0013"/>
    <x v="241"/>
    <n v="11"/>
    <n v="45788.12"/>
    <x v="0"/>
    <x v="1"/>
    <x v="0"/>
    <x v="0"/>
    <s v="POS"/>
  </r>
  <r>
    <x v="4465"/>
    <s v="M0017"/>
    <x v="241"/>
    <n v="13"/>
    <n v="19945.3"/>
    <x v="0"/>
    <x v="1"/>
    <x v="0"/>
    <x v="2"/>
    <s v="POS"/>
  </r>
  <r>
    <x v="4466"/>
    <s v="M0042"/>
    <x v="241"/>
    <n v="9"/>
    <n v="1703.48"/>
    <x v="0"/>
    <x v="3"/>
    <x v="0"/>
    <x v="2"/>
    <s v="Online"/>
  </r>
  <r>
    <x v="4467"/>
    <s v="M0030"/>
    <x v="241"/>
    <n v="21"/>
    <n v="4733.37"/>
    <x v="0"/>
    <x v="1"/>
    <x v="0"/>
    <x v="1"/>
    <s v="Online"/>
  </r>
  <r>
    <x v="4468"/>
    <s v="M0036"/>
    <x v="241"/>
    <n v="17"/>
    <n v="1024.22"/>
    <x v="0"/>
    <x v="2"/>
    <x v="0"/>
    <x v="0"/>
    <s v="Online"/>
  </r>
  <r>
    <x v="4469"/>
    <s v="M0017"/>
    <x v="241"/>
    <n v="8"/>
    <n v="34788.81"/>
    <x v="0"/>
    <x v="1"/>
    <x v="0"/>
    <x v="2"/>
    <s v="POS"/>
  </r>
  <r>
    <x v="4470"/>
    <s v="M0009"/>
    <x v="241"/>
    <n v="10"/>
    <n v="3168.23"/>
    <x v="0"/>
    <x v="3"/>
    <x v="0"/>
    <x v="0"/>
    <s v="Online"/>
  </r>
  <r>
    <x v="4471"/>
    <s v="M0031"/>
    <x v="241"/>
    <n v="8"/>
    <n v="2279.61"/>
    <x v="0"/>
    <x v="0"/>
    <x v="0"/>
    <x v="3"/>
    <s v="POS"/>
  </r>
  <r>
    <x v="4472"/>
    <s v="M0034"/>
    <x v="241"/>
    <n v="8"/>
    <n v="52312.35"/>
    <x v="0"/>
    <x v="1"/>
    <x v="0"/>
    <x v="4"/>
    <s v="Online"/>
  </r>
  <r>
    <x v="4473"/>
    <s v="M0049"/>
    <x v="242"/>
    <n v="9"/>
    <n v="2842.78"/>
    <x v="0"/>
    <x v="1"/>
    <x v="0"/>
    <x v="0"/>
    <s v="POS"/>
  </r>
  <r>
    <x v="4474"/>
    <s v="M0031"/>
    <x v="242"/>
    <n v="7"/>
    <n v="3272.39"/>
    <x v="0"/>
    <x v="1"/>
    <x v="0"/>
    <x v="3"/>
    <s v="POS"/>
  </r>
  <r>
    <x v="4475"/>
    <s v="M0035"/>
    <x v="242"/>
    <n v="16"/>
    <n v="4504.5600000000004"/>
    <x v="0"/>
    <x v="3"/>
    <x v="0"/>
    <x v="3"/>
    <s v="POS"/>
  </r>
  <r>
    <x v="4476"/>
    <s v="M0035"/>
    <x v="242"/>
    <n v="19"/>
    <n v="5106.03"/>
    <x v="1"/>
    <x v="2"/>
    <x v="1"/>
    <x v="3"/>
    <s v="Online"/>
  </r>
  <r>
    <x v="4477"/>
    <s v="M0037"/>
    <x v="242"/>
    <n v="20"/>
    <n v="32434.22"/>
    <x v="0"/>
    <x v="3"/>
    <x v="0"/>
    <x v="0"/>
    <s v="POS"/>
  </r>
  <r>
    <x v="4478"/>
    <s v="M0020"/>
    <x v="242"/>
    <n v="14"/>
    <n v="3878.62"/>
    <x v="0"/>
    <x v="1"/>
    <x v="0"/>
    <x v="2"/>
    <s v="Online"/>
  </r>
  <r>
    <x v="4479"/>
    <s v="M0010"/>
    <x v="242"/>
    <n v="7"/>
    <n v="1384.47"/>
    <x v="2"/>
    <x v="3"/>
    <x v="0"/>
    <x v="2"/>
    <s v="POS"/>
  </r>
  <r>
    <x v="4480"/>
    <s v="M0016"/>
    <x v="242"/>
    <n v="16"/>
    <n v="47433.91"/>
    <x v="0"/>
    <x v="1"/>
    <x v="0"/>
    <x v="4"/>
    <s v="POS"/>
  </r>
  <r>
    <x v="4481"/>
    <s v="M0022"/>
    <x v="242"/>
    <n v="14"/>
    <n v="1077.93"/>
    <x v="0"/>
    <x v="1"/>
    <x v="0"/>
    <x v="2"/>
    <s v="POS"/>
  </r>
  <r>
    <x v="4482"/>
    <s v="M0003"/>
    <x v="242"/>
    <n v="11"/>
    <n v="1195.04"/>
    <x v="0"/>
    <x v="2"/>
    <x v="0"/>
    <x v="3"/>
    <s v="Online"/>
  </r>
  <r>
    <x v="4483"/>
    <s v="M0033"/>
    <x v="242"/>
    <n v="13"/>
    <n v="7833.39"/>
    <x v="0"/>
    <x v="0"/>
    <x v="0"/>
    <x v="4"/>
    <s v="POS"/>
  </r>
  <r>
    <x v="4484"/>
    <s v="M0011"/>
    <x v="242"/>
    <n v="14"/>
    <n v="46102.28"/>
    <x v="0"/>
    <x v="1"/>
    <x v="0"/>
    <x v="1"/>
    <s v="POS"/>
  </r>
  <r>
    <x v="4485"/>
    <s v="M0042"/>
    <x v="242"/>
    <n v="12"/>
    <n v="2590.14"/>
    <x v="0"/>
    <x v="3"/>
    <x v="0"/>
    <x v="2"/>
    <s v="Online"/>
  </r>
  <r>
    <x v="4486"/>
    <s v="M0004"/>
    <x v="242"/>
    <n v="17"/>
    <n v="2382.5700000000002"/>
    <x v="2"/>
    <x v="0"/>
    <x v="0"/>
    <x v="4"/>
    <s v="POS"/>
  </r>
  <r>
    <x v="4487"/>
    <s v="M0047"/>
    <x v="242"/>
    <n v="9"/>
    <n v="37529.019999999997"/>
    <x v="0"/>
    <x v="0"/>
    <x v="0"/>
    <x v="0"/>
    <s v="POS"/>
  </r>
  <r>
    <x v="4488"/>
    <s v="M0047"/>
    <x v="242"/>
    <n v="7"/>
    <n v="11308.16"/>
    <x v="0"/>
    <x v="0"/>
    <x v="0"/>
    <x v="0"/>
    <s v="POS"/>
  </r>
  <r>
    <x v="4489"/>
    <s v="M0022"/>
    <x v="242"/>
    <n v="20"/>
    <n v="56.77"/>
    <x v="0"/>
    <x v="3"/>
    <x v="0"/>
    <x v="2"/>
    <s v="Online"/>
  </r>
  <r>
    <x v="4490"/>
    <s v="M0012"/>
    <x v="242"/>
    <n v="10"/>
    <n v="33647.26"/>
    <x v="1"/>
    <x v="3"/>
    <x v="6"/>
    <x v="0"/>
    <s v="Online"/>
  </r>
  <r>
    <x v="4491"/>
    <s v="M0006"/>
    <x v="242"/>
    <n v="17"/>
    <n v="5182.08"/>
    <x v="0"/>
    <x v="3"/>
    <x v="0"/>
    <x v="4"/>
    <s v="Online"/>
  </r>
  <r>
    <x v="4492"/>
    <s v="M0010"/>
    <x v="243"/>
    <n v="20"/>
    <n v="3529.57"/>
    <x v="0"/>
    <x v="1"/>
    <x v="0"/>
    <x v="2"/>
    <s v="Online"/>
  </r>
  <r>
    <x v="4493"/>
    <s v="M0025"/>
    <x v="243"/>
    <n v="13"/>
    <n v="26117.85"/>
    <x v="0"/>
    <x v="0"/>
    <x v="0"/>
    <x v="1"/>
    <s v="Online"/>
  </r>
  <r>
    <x v="4494"/>
    <s v="M0009"/>
    <x v="243"/>
    <n v="13"/>
    <n v="1176.1400000000001"/>
    <x v="2"/>
    <x v="1"/>
    <x v="0"/>
    <x v="0"/>
    <s v="POS"/>
  </r>
  <r>
    <x v="4495"/>
    <s v="M0045"/>
    <x v="243"/>
    <n v="8"/>
    <n v="271.58"/>
    <x v="1"/>
    <x v="3"/>
    <x v="5"/>
    <x v="1"/>
    <s v="Online"/>
  </r>
  <r>
    <x v="4496"/>
    <s v="M0010"/>
    <x v="243"/>
    <n v="13"/>
    <n v="3172.64"/>
    <x v="0"/>
    <x v="3"/>
    <x v="0"/>
    <x v="2"/>
    <s v="Online"/>
  </r>
  <r>
    <x v="4497"/>
    <s v="M0047"/>
    <x v="243"/>
    <n v="19"/>
    <n v="47026.080000000002"/>
    <x v="0"/>
    <x v="3"/>
    <x v="0"/>
    <x v="0"/>
    <s v="POS"/>
  </r>
  <r>
    <x v="4498"/>
    <s v="M0044"/>
    <x v="243"/>
    <n v="17"/>
    <n v="3866.39"/>
    <x v="0"/>
    <x v="1"/>
    <x v="0"/>
    <x v="0"/>
    <s v="Online"/>
  </r>
  <r>
    <x v="4499"/>
    <s v="M0011"/>
    <x v="243"/>
    <n v="20"/>
    <n v="6432.05"/>
    <x v="0"/>
    <x v="0"/>
    <x v="0"/>
    <x v="1"/>
    <s v="POS"/>
  </r>
  <r>
    <x v="4500"/>
    <s v="M0035"/>
    <x v="243"/>
    <n v="15"/>
    <n v="1507.27"/>
    <x v="2"/>
    <x v="1"/>
    <x v="0"/>
    <x v="3"/>
    <s v="POS"/>
  </r>
  <r>
    <x v="4501"/>
    <s v="M0020"/>
    <x v="243"/>
    <n v="14"/>
    <n v="3414.41"/>
    <x v="0"/>
    <x v="2"/>
    <x v="0"/>
    <x v="2"/>
    <s v="POS"/>
  </r>
  <r>
    <x v="4502"/>
    <s v="M0041"/>
    <x v="243"/>
    <n v="14"/>
    <n v="21024.09"/>
    <x v="1"/>
    <x v="3"/>
    <x v="7"/>
    <x v="3"/>
    <s v="Online"/>
  </r>
  <r>
    <x v="4503"/>
    <s v="M0049"/>
    <x v="243"/>
    <n v="17"/>
    <n v="37327.120000000003"/>
    <x v="0"/>
    <x v="3"/>
    <x v="0"/>
    <x v="0"/>
    <s v="POS"/>
  </r>
  <r>
    <x v="4504"/>
    <s v="M0004"/>
    <x v="243"/>
    <n v="9"/>
    <n v="1948.51"/>
    <x v="0"/>
    <x v="2"/>
    <x v="0"/>
    <x v="4"/>
    <s v="POS"/>
  </r>
  <r>
    <x v="4505"/>
    <s v="M0029"/>
    <x v="243"/>
    <n v="20"/>
    <n v="4851.51"/>
    <x v="0"/>
    <x v="0"/>
    <x v="0"/>
    <x v="4"/>
    <s v="POS"/>
  </r>
  <r>
    <x v="4506"/>
    <s v="M0007"/>
    <x v="243"/>
    <n v="13"/>
    <n v="47921.18"/>
    <x v="0"/>
    <x v="2"/>
    <x v="0"/>
    <x v="0"/>
    <s v="POS"/>
  </r>
  <r>
    <x v="4507"/>
    <s v="M0010"/>
    <x v="243"/>
    <n v="23"/>
    <n v="4221.78"/>
    <x v="0"/>
    <x v="2"/>
    <x v="0"/>
    <x v="2"/>
    <s v="Online"/>
  </r>
  <r>
    <x v="4508"/>
    <s v="M0007"/>
    <x v="243"/>
    <n v="17"/>
    <n v="25287.759999999998"/>
    <x v="0"/>
    <x v="3"/>
    <x v="0"/>
    <x v="0"/>
    <s v="POS"/>
  </r>
  <r>
    <x v="4509"/>
    <s v="M0011"/>
    <x v="244"/>
    <n v="7"/>
    <n v="25063.85"/>
    <x v="0"/>
    <x v="0"/>
    <x v="0"/>
    <x v="1"/>
    <s v="Online"/>
  </r>
  <r>
    <x v="4510"/>
    <s v="M0024"/>
    <x v="244"/>
    <n v="22"/>
    <n v="33680.86"/>
    <x v="0"/>
    <x v="1"/>
    <x v="0"/>
    <x v="4"/>
    <s v="POS"/>
  </r>
  <r>
    <x v="4511"/>
    <s v="M0001"/>
    <x v="244"/>
    <n v="15"/>
    <n v="31581.119999999999"/>
    <x v="0"/>
    <x v="2"/>
    <x v="0"/>
    <x v="0"/>
    <s v="POS"/>
  </r>
  <r>
    <x v="4512"/>
    <s v="M0014"/>
    <x v="244"/>
    <n v="15"/>
    <n v="25773.03"/>
    <x v="0"/>
    <x v="3"/>
    <x v="0"/>
    <x v="0"/>
    <s v="POS"/>
  </r>
  <r>
    <x v="4513"/>
    <s v="M0043"/>
    <x v="244"/>
    <n v="22"/>
    <n v="43452.25"/>
    <x v="0"/>
    <x v="1"/>
    <x v="0"/>
    <x v="3"/>
    <s v="Online"/>
  </r>
  <r>
    <x v="4514"/>
    <s v="M0034"/>
    <x v="244"/>
    <n v="20"/>
    <n v="39039.120000000003"/>
    <x v="1"/>
    <x v="1"/>
    <x v="1"/>
    <x v="4"/>
    <s v="Online"/>
  </r>
  <r>
    <x v="4515"/>
    <s v="M0032"/>
    <x v="244"/>
    <n v="18"/>
    <n v="26397.06"/>
    <x v="0"/>
    <x v="2"/>
    <x v="0"/>
    <x v="3"/>
    <s v="POS"/>
  </r>
  <r>
    <x v="4516"/>
    <s v="M0015"/>
    <x v="244"/>
    <n v="11"/>
    <n v="320.94"/>
    <x v="0"/>
    <x v="1"/>
    <x v="0"/>
    <x v="4"/>
    <s v="POS"/>
  </r>
  <r>
    <x v="4517"/>
    <s v="M0039"/>
    <x v="244"/>
    <n v="18"/>
    <n v="21960.080000000002"/>
    <x v="0"/>
    <x v="1"/>
    <x v="0"/>
    <x v="0"/>
    <s v="Online"/>
  </r>
  <r>
    <x v="4518"/>
    <s v="M0037"/>
    <x v="244"/>
    <n v="8"/>
    <n v="14642.01"/>
    <x v="0"/>
    <x v="0"/>
    <x v="0"/>
    <x v="0"/>
    <s v="Online"/>
  </r>
  <r>
    <x v="4519"/>
    <s v="M0049"/>
    <x v="244"/>
    <n v="18"/>
    <n v="18776.939999999999"/>
    <x v="0"/>
    <x v="3"/>
    <x v="0"/>
    <x v="0"/>
    <s v="Online"/>
  </r>
  <r>
    <x v="4520"/>
    <s v="M0011"/>
    <x v="244"/>
    <n v="12"/>
    <n v="6593.47"/>
    <x v="0"/>
    <x v="0"/>
    <x v="0"/>
    <x v="1"/>
    <s v="Online"/>
  </r>
  <r>
    <x v="4521"/>
    <s v="M0019"/>
    <x v="244"/>
    <n v="7"/>
    <n v="10874.21"/>
    <x v="0"/>
    <x v="1"/>
    <x v="0"/>
    <x v="0"/>
    <s v="POS"/>
  </r>
  <r>
    <x v="4522"/>
    <s v="M0030"/>
    <x v="244"/>
    <n v="10"/>
    <n v="1740.45"/>
    <x v="0"/>
    <x v="0"/>
    <x v="0"/>
    <x v="1"/>
    <s v="POS"/>
  </r>
  <r>
    <x v="4523"/>
    <s v="M0047"/>
    <x v="244"/>
    <n v="15"/>
    <n v="3443.79"/>
    <x v="2"/>
    <x v="2"/>
    <x v="0"/>
    <x v="0"/>
    <s v="Online"/>
  </r>
  <r>
    <x v="4524"/>
    <s v="M0038"/>
    <x v="244"/>
    <n v="16"/>
    <n v="3681.62"/>
    <x v="0"/>
    <x v="3"/>
    <x v="0"/>
    <x v="1"/>
    <s v="POS"/>
  </r>
  <r>
    <x v="4525"/>
    <s v="M0047"/>
    <x v="244"/>
    <n v="20"/>
    <n v="2068.0300000000002"/>
    <x v="0"/>
    <x v="0"/>
    <x v="0"/>
    <x v="0"/>
    <s v="Online"/>
  </r>
  <r>
    <x v="4526"/>
    <s v="M0003"/>
    <x v="244"/>
    <n v="13"/>
    <n v="1176.44"/>
    <x v="0"/>
    <x v="1"/>
    <x v="0"/>
    <x v="3"/>
    <s v="POS"/>
  </r>
  <r>
    <x v="4527"/>
    <s v="M0023"/>
    <x v="244"/>
    <n v="9"/>
    <n v="2479.3200000000002"/>
    <x v="0"/>
    <x v="0"/>
    <x v="0"/>
    <x v="1"/>
    <s v="Online"/>
  </r>
  <r>
    <x v="4528"/>
    <s v="M0033"/>
    <x v="244"/>
    <n v="7"/>
    <n v="37819.67"/>
    <x v="0"/>
    <x v="3"/>
    <x v="0"/>
    <x v="4"/>
    <s v="POS"/>
  </r>
  <r>
    <x v="4529"/>
    <s v="M0008"/>
    <x v="245"/>
    <n v="13"/>
    <n v="3342.93"/>
    <x v="0"/>
    <x v="2"/>
    <x v="0"/>
    <x v="2"/>
    <s v="Online"/>
  </r>
  <r>
    <x v="4530"/>
    <s v="M0050"/>
    <x v="245"/>
    <n v="18"/>
    <n v="2278.5"/>
    <x v="0"/>
    <x v="1"/>
    <x v="0"/>
    <x v="2"/>
    <s v="Online"/>
  </r>
  <r>
    <x v="4531"/>
    <s v="M0007"/>
    <x v="245"/>
    <n v="11"/>
    <n v="16161.2"/>
    <x v="0"/>
    <x v="3"/>
    <x v="0"/>
    <x v="0"/>
    <s v="Online"/>
  </r>
  <r>
    <x v="4532"/>
    <s v="M0021"/>
    <x v="245"/>
    <n v="16"/>
    <n v="4814.3999999999996"/>
    <x v="0"/>
    <x v="3"/>
    <x v="0"/>
    <x v="4"/>
    <s v="Online"/>
  </r>
  <r>
    <x v="4533"/>
    <s v="M0041"/>
    <x v="245"/>
    <n v="7"/>
    <n v="23616.89"/>
    <x v="2"/>
    <x v="2"/>
    <x v="0"/>
    <x v="3"/>
    <s v="POS"/>
  </r>
  <r>
    <x v="4534"/>
    <s v="M0032"/>
    <x v="245"/>
    <n v="19"/>
    <n v="19147.29"/>
    <x v="0"/>
    <x v="0"/>
    <x v="0"/>
    <x v="3"/>
    <s v="POS"/>
  </r>
  <r>
    <x v="4535"/>
    <s v="M0043"/>
    <x v="245"/>
    <n v="12"/>
    <n v="10290.040000000001"/>
    <x v="0"/>
    <x v="1"/>
    <x v="0"/>
    <x v="3"/>
    <s v="Online"/>
  </r>
  <r>
    <x v="4536"/>
    <s v="M0002"/>
    <x v="245"/>
    <n v="8"/>
    <n v="32155.68"/>
    <x v="0"/>
    <x v="3"/>
    <x v="0"/>
    <x v="0"/>
    <s v="Online"/>
  </r>
  <r>
    <x v="4537"/>
    <s v="M0042"/>
    <x v="245"/>
    <n v="8"/>
    <n v="2309.86"/>
    <x v="0"/>
    <x v="3"/>
    <x v="0"/>
    <x v="2"/>
    <s v="Online"/>
  </r>
  <r>
    <x v="4538"/>
    <s v="M0009"/>
    <x v="245"/>
    <n v="12"/>
    <n v="2990.07"/>
    <x v="0"/>
    <x v="1"/>
    <x v="0"/>
    <x v="0"/>
    <s v="POS"/>
  </r>
  <r>
    <x v="4539"/>
    <s v="M0042"/>
    <x v="245"/>
    <n v="17"/>
    <n v="4362.2299999999996"/>
    <x v="0"/>
    <x v="2"/>
    <x v="0"/>
    <x v="2"/>
    <s v="POS"/>
  </r>
  <r>
    <x v="4540"/>
    <s v="M0029"/>
    <x v="245"/>
    <n v="21"/>
    <n v="4531.1400000000003"/>
    <x v="1"/>
    <x v="0"/>
    <x v="4"/>
    <x v="4"/>
    <s v="POS"/>
  </r>
  <r>
    <x v="4541"/>
    <s v="M0026"/>
    <x v="245"/>
    <n v="8"/>
    <n v="28468.11"/>
    <x v="0"/>
    <x v="0"/>
    <x v="0"/>
    <x v="2"/>
    <s v="POS"/>
  </r>
  <r>
    <x v="4542"/>
    <s v="M0009"/>
    <x v="245"/>
    <n v="14"/>
    <n v="1894.97"/>
    <x v="0"/>
    <x v="2"/>
    <x v="0"/>
    <x v="0"/>
    <s v="POS"/>
  </r>
  <r>
    <x v="4543"/>
    <s v="M0030"/>
    <x v="245"/>
    <n v="22"/>
    <n v="3045.33"/>
    <x v="0"/>
    <x v="2"/>
    <x v="0"/>
    <x v="1"/>
    <s v="Online"/>
  </r>
  <r>
    <x v="4544"/>
    <s v="M0044"/>
    <x v="245"/>
    <n v="8"/>
    <n v="4158.84"/>
    <x v="0"/>
    <x v="2"/>
    <x v="0"/>
    <x v="0"/>
    <s v="Online"/>
  </r>
  <r>
    <x v="4545"/>
    <s v="M0006"/>
    <x v="245"/>
    <n v="6"/>
    <n v="1653.88"/>
    <x v="0"/>
    <x v="2"/>
    <x v="0"/>
    <x v="4"/>
    <s v="Online"/>
  </r>
  <r>
    <x v="4546"/>
    <s v="M0012"/>
    <x v="245"/>
    <n v="6"/>
    <n v="33554.44"/>
    <x v="0"/>
    <x v="1"/>
    <x v="0"/>
    <x v="0"/>
    <s v="Online"/>
  </r>
  <r>
    <x v="4547"/>
    <s v="M0047"/>
    <x v="245"/>
    <n v="10"/>
    <n v="48358.39"/>
    <x v="0"/>
    <x v="1"/>
    <x v="0"/>
    <x v="0"/>
    <s v="Online"/>
  </r>
  <r>
    <x v="4548"/>
    <s v="M0018"/>
    <x v="245"/>
    <n v="16"/>
    <n v="2626.04"/>
    <x v="1"/>
    <x v="0"/>
    <x v="7"/>
    <x v="2"/>
    <s v="POS"/>
  </r>
  <r>
    <x v="4549"/>
    <s v="M0012"/>
    <x v="245"/>
    <n v="16"/>
    <n v="19450.57"/>
    <x v="0"/>
    <x v="3"/>
    <x v="0"/>
    <x v="0"/>
    <s v="POS"/>
  </r>
  <r>
    <x v="4550"/>
    <s v="M0001"/>
    <x v="245"/>
    <n v="13"/>
    <n v="25662.32"/>
    <x v="0"/>
    <x v="2"/>
    <x v="0"/>
    <x v="0"/>
    <s v="POS"/>
  </r>
  <r>
    <x v="4551"/>
    <s v="M0019"/>
    <x v="245"/>
    <n v="16"/>
    <n v="48778.34"/>
    <x v="1"/>
    <x v="3"/>
    <x v="6"/>
    <x v="0"/>
    <s v="Online"/>
  </r>
  <r>
    <x v="4552"/>
    <s v="M0008"/>
    <x v="245"/>
    <n v="11"/>
    <n v="1682.08"/>
    <x v="0"/>
    <x v="3"/>
    <x v="0"/>
    <x v="2"/>
    <s v="POS"/>
  </r>
  <r>
    <x v="4553"/>
    <s v="M0014"/>
    <x v="246"/>
    <n v="22"/>
    <n v="21591.77"/>
    <x v="0"/>
    <x v="0"/>
    <x v="0"/>
    <x v="0"/>
    <s v="Online"/>
  </r>
  <r>
    <x v="4554"/>
    <s v="M0011"/>
    <x v="246"/>
    <n v="20"/>
    <n v="3237.8"/>
    <x v="0"/>
    <x v="3"/>
    <x v="0"/>
    <x v="1"/>
    <s v="POS"/>
  </r>
  <r>
    <x v="4555"/>
    <s v="M0027"/>
    <x v="246"/>
    <n v="14"/>
    <n v="2939.13"/>
    <x v="1"/>
    <x v="3"/>
    <x v="1"/>
    <x v="3"/>
    <s v="POS"/>
  </r>
  <r>
    <x v="4556"/>
    <s v="M0045"/>
    <x v="246"/>
    <n v="16"/>
    <n v="1080.57"/>
    <x v="0"/>
    <x v="0"/>
    <x v="0"/>
    <x v="1"/>
    <s v="POS"/>
  </r>
  <r>
    <x v="4557"/>
    <s v="M0045"/>
    <x v="246"/>
    <n v="17"/>
    <n v="2287.58"/>
    <x v="0"/>
    <x v="3"/>
    <x v="0"/>
    <x v="1"/>
    <s v="POS"/>
  </r>
  <r>
    <x v="4558"/>
    <s v="M0043"/>
    <x v="246"/>
    <n v="11"/>
    <n v="14008.1"/>
    <x v="0"/>
    <x v="2"/>
    <x v="0"/>
    <x v="3"/>
    <s v="Online"/>
  </r>
  <r>
    <x v="4559"/>
    <s v="M0003"/>
    <x v="246"/>
    <n v="10"/>
    <n v="4512.91"/>
    <x v="0"/>
    <x v="1"/>
    <x v="0"/>
    <x v="3"/>
    <s v="Online"/>
  </r>
  <r>
    <x v="4560"/>
    <s v="M0029"/>
    <x v="246"/>
    <n v="20"/>
    <n v="4628.4799999999996"/>
    <x v="2"/>
    <x v="1"/>
    <x v="0"/>
    <x v="4"/>
    <s v="POS"/>
  </r>
  <r>
    <x v="4561"/>
    <s v="M0025"/>
    <x v="246"/>
    <n v="11"/>
    <n v="49302.59"/>
    <x v="0"/>
    <x v="2"/>
    <x v="0"/>
    <x v="1"/>
    <s v="Online"/>
  </r>
  <r>
    <x v="4562"/>
    <s v="M0039"/>
    <x v="246"/>
    <n v="19"/>
    <n v="29028.45"/>
    <x v="0"/>
    <x v="1"/>
    <x v="0"/>
    <x v="0"/>
    <s v="POS"/>
  </r>
  <r>
    <x v="4563"/>
    <s v="M0048"/>
    <x v="246"/>
    <n v="2"/>
    <n v="36904.65"/>
    <x v="0"/>
    <x v="2"/>
    <x v="0"/>
    <x v="1"/>
    <s v="POS"/>
  </r>
  <r>
    <x v="4564"/>
    <s v="M0033"/>
    <x v="246"/>
    <n v="17"/>
    <n v="43964.03"/>
    <x v="0"/>
    <x v="3"/>
    <x v="0"/>
    <x v="4"/>
    <s v="Online"/>
  </r>
  <r>
    <x v="4565"/>
    <s v="M0018"/>
    <x v="246"/>
    <n v="9"/>
    <n v="1174.46"/>
    <x v="0"/>
    <x v="2"/>
    <x v="0"/>
    <x v="2"/>
    <s v="Online"/>
  </r>
  <r>
    <x v="4566"/>
    <s v="M0046"/>
    <x v="246"/>
    <n v="9"/>
    <n v="22732.560000000001"/>
    <x v="0"/>
    <x v="1"/>
    <x v="0"/>
    <x v="2"/>
    <s v="POS"/>
  </r>
  <r>
    <x v="4567"/>
    <s v="M0037"/>
    <x v="246"/>
    <n v="16"/>
    <n v="29208.28"/>
    <x v="0"/>
    <x v="3"/>
    <x v="0"/>
    <x v="0"/>
    <s v="POS"/>
  </r>
  <r>
    <x v="4568"/>
    <s v="M0020"/>
    <x v="246"/>
    <n v="21"/>
    <n v="2972.89"/>
    <x v="0"/>
    <x v="3"/>
    <x v="0"/>
    <x v="2"/>
    <s v="POS"/>
  </r>
  <r>
    <x v="4569"/>
    <s v="M0026"/>
    <x v="246"/>
    <n v="17"/>
    <n v="45744.639999999999"/>
    <x v="1"/>
    <x v="2"/>
    <x v="5"/>
    <x v="2"/>
    <s v="Online"/>
  </r>
  <r>
    <x v="4570"/>
    <s v="M0042"/>
    <x v="246"/>
    <n v="9"/>
    <n v="190.3"/>
    <x v="0"/>
    <x v="3"/>
    <x v="0"/>
    <x v="2"/>
    <s v="Online"/>
  </r>
  <r>
    <x v="4571"/>
    <s v="M0023"/>
    <x v="246"/>
    <n v="20"/>
    <n v="85.8"/>
    <x v="0"/>
    <x v="0"/>
    <x v="0"/>
    <x v="1"/>
    <s v="Online"/>
  </r>
  <r>
    <x v="4572"/>
    <s v="M0044"/>
    <x v="246"/>
    <n v="15"/>
    <n v="3027.99"/>
    <x v="0"/>
    <x v="3"/>
    <x v="0"/>
    <x v="0"/>
    <s v="Online"/>
  </r>
  <r>
    <x v="4573"/>
    <s v="M0022"/>
    <x v="246"/>
    <n v="12"/>
    <n v="4111.5200000000004"/>
    <x v="0"/>
    <x v="0"/>
    <x v="0"/>
    <x v="2"/>
    <s v="POS"/>
  </r>
  <r>
    <x v="4574"/>
    <s v="M0034"/>
    <x v="247"/>
    <n v="17"/>
    <n v="41157.980000000003"/>
    <x v="0"/>
    <x v="2"/>
    <x v="0"/>
    <x v="4"/>
    <s v="Online"/>
  </r>
  <r>
    <x v="4575"/>
    <s v="M0027"/>
    <x v="247"/>
    <n v="23"/>
    <n v="4083.31"/>
    <x v="1"/>
    <x v="2"/>
    <x v="7"/>
    <x v="3"/>
    <s v="Online"/>
  </r>
  <r>
    <x v="4576"/>
    <s v="M0042"/>
    <x v="247"/>
    <n v="17"/>
    <n v="2142.73"/>
    <x v="0"/>
    <x v="0"/>
    <x v="0"/>
    <x v="2"/>
    <s v="Online"/>
  </r>
  <r>
    <x v="4577"/>
    <s v="M0043"/>
    <x v="247"/>
    <n v="19"/>
    <n v="24445.57"/>
    <x v="0"/>
    <x v="0"/>
    <x v="0"/>
    <x v="3"/>
    <s v="Online"/>
  </r>
  <r>
    <x v="4578"/>
    <s v="M0032"/>
    <x v="247"/>
    <n v="20"/>
    <n v="18446.830000000002"/>
    <x v="0"/>
    <x v="1"/>
    <x v="0"/>
    <x v="3"/>
    <s v="POS"/>
  </r>
  <r>
    <x v="4579"/>
    <s v="M0037"/>
    <x v="247"/>
    <n v="15"/>
    <n v="13949.23"/>
    <x v="0"/>
    <x v="1"/>
    <x v="0"/>
    <x v="0"/>
    <s v="POS"/>
  </r>
  <r>
    <x v="4580"/>
    <s v="M0044"/>
    <x v="247"/>
    <n v="21"/>
    <n v="41.64"/>
    <x v="0"/>
    <x v="3"/>
    <x v="0"/>
    <x v="0"/>
    <s v="Online"/>
  </r>
  <r>
    <x v="4581"/>
    <s v="M0011"/>
    <x v="247"/>
    <n v="20"/>
    <n v="27699.27"/>
    <x v="0"/>
    <x v="3"/>
    <x v="0"/>
    <x v="1"/>
    <s v="POS"/>
  </r>
  <r>
    <x v="4582"/>
    <s v="M0027"/>
    <x v="247"/>
    <n v="14"/>
    <n v="5099.9799999999996"/>
    <x v="0"/>
    <x v="2"/>
    <x v="0"/>
    <x v="3"/>
    <s v="POS"/>
  </r>
  <r>
    <x v="4583"/>
    <s v="M0012"/>
    <x v="247"/>
    <n v="16"/>
    <n v="39308.6"/>
    <x v="0"/>
    <x v="3"/>
    <x v="0"/>
    <x v="0"/>
    <s v="POS"/>
  </r>
  <r>
    <x v="4584"/>
    <s v="M0021"/>
    <x v="247"/>
    <n v="19"/>
    <n v="1539.61"/>
    <x v="0"/>
    <x v="0"/>
    <x v="0"/>
    <x v="4"/>
    <s v="Online"/>
  </r>
  <r>
    <x v="4585"/>
    <s v="M0045"/>
    <x v="248"/>
    <n v="5"/>
    <n v="1735.27"/>
    <x v="0"/>
    <x v="1"/>
    <x v="0"/>
    <x v="1"/>
    <s v="POS"/>
  </r>
  <r>
    <x v="4586"/>
    <s v="M0010"/>
    <x v="248"/>
    <n v="11"/>
    <n v="4946.8100000000004"/>
    <x v="0"/>
    <x v="3"/>
    <x v="0"/>
    <x v="2"/>
    <s v="POS"/>
  </r>
  <r>
    <x v="4587"/>
    <s v="M0022"/>
    <x v="248"/>
    <n v="0"/>
    <n v="1069.01"/>
    <x v="2"/>
    <x v="2"/>
    <x v="0"/>
    <x v="2"/>
    <s v="Online"/>
  </r>
  <r>
    <x v="4588"/>
    <s v="M0049"/>
    <x v="248"/>
    <n v="13"/>
    <n v="20323.32"/>
    <x v="0"/>
    <x v="1"/>
    <x v="0"/>
    <x v="0"/>
    <s v="POS"/>
  </r>
  <r>
    <x v="4589"/>
    <s v="M0017"/>
    <x v="248"/>
    <n v="10"/>
    <n v="23126.3"/>
    <x v="1"/>
    <x v="3"/>
    <x v="4"/>
    <x v="2"/>
    <s v="Online"/>
  </r>
  <r>
    <x v="4590"/>
    <s v="M0047"/>
    <x v="248"/>
    <n v="16"/>
    <n v="18267.78"/>
    <x v="0"/>
    <x v="3"/>
    <x v="0"/>
    <x v="0"/>
    <s v="Online"/>
  </r>
  <r>
    <x v="4591"/>
    <s v="M0039"/>
    <x v="248"/>
    <n v="8"/>
    <n v="1008.33"/>
    <x v="0"/>
    <x v="1"/>
    <x v="0"/>
    <x v="0"/>
    <s v="Online"/>
  </r>
  <r>
    <x v="4592"/>
    <s v="M0038"/>
    <x v="248"/>
    <n v="9"/>
    <n v="1046.19"/>
    <x v="0"/>
    <x v="3"/>
    <x v="0"/>
    <x v="1"/>
    <s v="Online"/>
  </r>
  <r>
    <x v="4593"/>
    <s v="M0025"/>
    <x v="248"/>
    <n v="20"/>
    <n v="24516.54"/>
    <x v="0"/>
    <x v="3"/>
    <x v="0"/>
    <x v="1"/>
    <s v="POS"/>
  </r>
  <r>
    <x v="4594"/>
    <s v="M0005"/>
    <x v="248"/>
    <n v="8"/>
    <n v="1839.05"/>
    <x v="0"/>
    <x v="3"/>
    <x v="0"/>
    <x v="4"/>
    <s v="Online"/>
  </r>
  <r>
    <x v="4595"/>
    <s v="M0012"/>
    <x v="248"/>
    <n v="22"/>
    <n v="7483.08"/>
    <x v="0"/>
    <x v="2"/>
    <x v="0"/>
    <x v="0"/>
    <s v="POS"/>
  </r>
  <r>
    <x v="4596"/>
    <s v="M0031"/>
    <x v="248"/>
    <n v="22"/>
    <n v="1763.43"/>
    <x v="0"/>
    <x v="3"/>
    <x v="0"/>
    <x v="3"/>
    <s v="Online"/>
  </r>
  <r>
    <x v="4597"/>
    <s v="M0049"/>
    <x v="249"/>
    <n v="14"/>
    <n v="24738.02"/>
    <x v="0"/>
    <x v="3"/>
    <x v="0"/>
    <x v="0"/>
    <s v="POS"/>
  </r>
  <r>
    <x v="4598"/>
    <s v="M0025"/>
    <x v="249"/>
    <n v="14"/>
    <n v="15421.6"/>
    <x v="0"/>
    <x v="3"/>
    <x v="0"/>
    <x v="1"/>
    <s v="Online"/>
  </r>
  <r>
    <x v="4599"/>
    <s v="M0031"/>
    <x v="249"/>
    <n v="6"/>
    <n v="2347.59"/>
    <x v="0"/>
    <x v="1"/>
    <x v="0"/>
    <x v="3"/>
    <s v="Online"/>
  </r>
  <r>
    <x v="4600"/>
    <s v="M0014"/>
    <x v="249"/>
    <n v="14"/>
    <n v="19898.150000000001"/>
    <x v="0"/>
    <x v="0"/>
    <x v="0"/>
    <x v="0"/>
    <s v="Online"/>
  </r>
  <r>
    <x v="4601"/>
    <s v="M0042"/>
    <x v="249"/>
    <n v="20"/>
    <n v="4747.3500000000004"/>
    <x v="0"/>
    <x v="3"/>
    <x v="0"/>
    <x v="2"/>
    <s v="Online"/>
  </r>
  <r>
    <x v="4602"/>
    <s v="M0029"/>
    <x v="249"/>
    <n v="16"/>
    <n v="1106.69"/>
    <x v="0"/>
    <x v="2"/>
    <x v="0"/>
    <x v="4"/>
    <s v="POS"/>
  </r>
  <r>
    <x v="4603"/>
    <s v="M0050"/>
    <x v="249"/>
    <n v="17"/>
    <n v="2169.8200000000002"/>
    <x v="0"/>
    <x v="2"/>
    <x v="0"/>
    <x v="2"/>
    <s v="POS"/>
  </r>
  <r>
    <x v="4604"/>
    <s v="M0032"/>
    <x v="249"/>
    <n v="16"/>
    <n v="48867.73"/>
    <x v="0"/>
    <x v="3"/>
    <x v="0"/>
    <x v="3"/>
    <s v="POS"/>
  </r>
  <r>
    <x v="4605"/>
    <s v="M0007"/>
    <x v="249"/>
    <n v="9"/>
    <n v="12896.08"/>
    <x v="0"/>
    <x v="3"/>
    <x v="0"/>
    <x v="0"/>
    <s v="POS"/>
  </r>
  <r>
    <x v="4606"/>
    <s v="M0039"/>
    <x v="249"/>
    <n v="20"/>
    <n v="4354.71"/>
    <x v="0"/>
    <x v="0"/>
    <x v="0"/>
    <x v="0"/>
    <s v="Online"/>
  </r>
  <r>
    <x v="4607"/>
    <s v="M0048"/>
    <x v="249"/>
    <n v="11"/>
    <n v="26640.79"/>
    <x v="0"/>
    <x v="1"/>
    <x v="0"/>
    <x v="1"/>
    <s v="POS"/>
  </r>
  <r>
    <x v="4608"/>
    <s v="M0011"/>
    <x v="249"/>
    <n v="16"/>
    <n v="47724.34"/>
    <x v="0"/>
    <x v="1"/>
    <x v="0"/>
    <x v="1"/>
    <s v="Online"/>
  </r>
  <r>
    <x v="4609"/>
    <s v="M0047"/>
    <x v="249"/>
    <n v="11"/>
    <n v="8084.19"/>
    <x v="0"/>
    <x v="3"/>
    <x v="0"/>
    <x v="0"/>
    <s v="Online"/>
  </r>
  <r>
    <x v="4610"/>
    <s v="M0021"/>
    <x v="249"/>
    <n v="9"/>
    <n v="1867.35"/>
    <x v="0"/>
    <x v="0"/>
    <x v="0"/>
    <x v="4"/>
    <s v="POS"/>
  </r>
  <r>
    <x v="4611"/>
    <s v="M0027"/>
    <x v="249"/>
    <n v="23"/>
    <n v="502.98"/>
    <x v="0"/>
    <x v="3"/>
    <x v="0"/>
    <x v="3"/>
    <s v="Online"/>
  </r>
  <r>
    <x v="4612"/>
    <s v="M0042"/>
    <x v="249"/>
    <n v="14"/>
    <n v="1098.71"/>
    <x v="0"/>
    <x v="1"/>
    <x v="0"/>
    <x v="2"/>
    <s v="POS"/>
  </r>
  <r>
    <x v="4613"/>
    <s v="M0012"/>
    <x v="249"/>
    <n v="10"/>
    <n v="40932.339999999997"/>
    <x v="0"/>
    <x v="1"/>
    <x v="0"/>
    <x v="0"/>
    <s v="Online"/>
  </r>
  <r>
    <x v="4614"/>
    <s v="M0043"/>
    <x v="250"/>
    <n v="9"/>
    <n v="7674.98"/>
    <x v="0"/>
    <x v="2"/>
    <x v="0"/>
    <x v="3"/>
    <s v="POS"/>
  </r>
  <r>
    <x v="4615"/>
    <s v="M0001"/>
    <x v="250"/>
    <n v="13"/>
    <n v="11859.24"/>
    <x v="0"/>
    <x v="0"/>
    <x v="0"/>
    <x v="0"/>
    <s v="POS"/>
  </r>
  <r>
    <x v="4616"/>
    <s v="M0037"/>
    <x v="250"/>
    <n v="11"/>
    <n v="38933.199999999997"/>
    <x v="2"/>
    <x v="3"/>
    <x v="0"/>
    <x v="0"/>
    <s v="Online"/>
  </r>
  <r>
    <x v="4617"/>
    <s v="M0023"/>
    <x v="250"/>
    <n v="18"/>
    <n v="49.08"/>
    <x v="0"/>
    <x v="3"/>
    <x v="0"/>
    <x v="1"/>
    <s v="Online"/>
  </r>
  <r>
    <x v="4618"/>
    <s v="M0013"/>
    <x v="250"/>
    <n v="16"/>
    <n v="40622.11"/>
    <x v="0"/>
    <x v="0"/>
    <x v="0"/>
    <x v="0"/>
    <s v="POS"/>
  </r>
  <r>
    <x v="4619"/>
    <s v="M0037"/>
    <x v="250"/>
    <n v="13"/>
    <n v="47216.63"/>
    <x v="2"/>
    <x v="0"/>
    <x v="0"/>
    <x v="0"/>
    <s v="Online"/>
  </r>
  <r>
    <x v="4620"/>
    <s v="M0042"/>
    <x v="250"/>
    <n v="10"/>
    <n v="2704.5"/>
    <x v="0"/>
    <x v="0"/>
    <x v="0"/>
    <x v="2"/>
    <s v="Online"/>
  </r>
  <r>
    <x v="4621"/>
    <s v="M0031"/>
    <x v="250"/>
    <n v="15"/>
    <n v="4120"/>
    <x v="0"/>
    <x v="3"/>
    <x v="0"/>
    <x v="3"/>
    <s v="Online"/>
  </r>
  <r>
    <x v="4622"/>
    <s v="M0041"/>
    <x v="250"/>
    <n v="18"/>
    <n v="36589.24"/>
    <x v="1"/>
    <x v="0"/>
    <x v="3"/>
    <x v="3"/>
    <s v="POS"/>
  </r>
  <r>
    <x v="4623"/>
    <s v="M0042"/>
    <x v="250"/>
    <n v="20"/>
    <n v="2418.11"/>
    <x v="0"/>
    <x v="3"/>
    <x v="0"/>
    <x v="2"/>
    <s v="POS"/>
  </r>
  <r>
    <x v="4624"/>
    <s v="M0033"/>
    <x v="250"/>
    <n v="15"/>
    <n v="47461.37"/>
    <x v="0"/>
    <x v="3"/>
    <x v="0"/>
    <x v="4"/>
    <s v="POS"/>
  </r>
  <r>
    <x v="4625"/>
    <s v="M0025"/>
    <x v="250"/>
    <n v="9"/>
    <n v="48274.02"/>
    <x v="0"/>
    <x v="3"/>
    <x v="0"/>
    <x v="1"/>
    <s v="Online"/>
  </r>
  <r>
    <x v="4626"/>
    <s v="M0036"/>
    <x v="250"/>
    <n v="15"/>
    <n v="1057.93"/>
    <x v="0"/>
    <x v="2"/>
    <x v="0"/>
    <x v="0"/>
    <s v="Online"/>
  </r>
  <r>
    <x v="4627"/>
    <s v="M0042"/>
    <x v="250"/>
    <n v="20"/>
    <n v="1137.6400000000001"/>
    <x v="0"/>
    <x v="1"/>
    <x v="0"/>
    <x v="2"/>
    <s v="POS"/>
  </r>
  <r>
    <x v="4628"/>
    <s v="M0050"/>
    <x v="251"/>
    <n v="8"/>
    <n v="2923.33"/>
    <x v="0"/>
    <x v="1"/>
    <x v="0"/>
    <x v="2"/>
    <s v="Online"/>
  </r>
  <r>
    <x v="4629"/>
    <s v="M0037"/>
    <x v="251"/>
    <n v="7"/>
    <n v="11094.28"/>
    <x v="0"/>
    <x v="1"/>
    <x v="0"/>
    <x v="0"/>
    <s v="Online"/>
  </r>
  <r>
    <x v="4630"/>
    <s v="M0024"/>
    <x v="251"/>
    <n v="13"/>
    <n v="17827.75"/>
    <x v="0"/>
    <x v="1"/>
    <x v="0"/>
    <x v="4"/>
    <s v="Online"/>
  </r>
  <r>
    <x v="4631"/>
    <s v="M0049"/>
    <x v="251"/>
    <n v="16"/>
    <n v="26420.27"/>
    <x v="0"/>
    <x v="2"/>
    <x v="0"/>
    <x v="0"/>
    <s v="Online"/>
  </r>
  <r>
    <x v="4632"/>
    <s v="M0046"/>
    <x v="251"/>
    <n v="9"/>
    <n v="45982.92"/>
    <x v="0"/>
    <x v="3"/>
    <x v="0"/>
    <x v="2"/>
    <s v="Online"/>
  </r>
  <r>
    <x v="4633"/>
    <s v="M0008"/>
    <x v="251"/>
    <n v="9"/>
    <n v="4753"/>
    <x v="0"/>
    <x v="1"/>
    <x v="0"/>
    <x v="2"/>
    <s v="Online"/>
  </r>
  <r>
    <x v="4634"/>
    <s v="M0005"/>
    <x v="251"/>
    <n v="1"/>
    <n v="3085.66"/>
    <x v="0"/>
    <x v="0"/>
    <x v="0"/>
    <x v="4"/>
    <s v="Online"/>
  </r>
  <r>
    <x v="4635"/>
    <s v="M0017"/>
    <x v="251"/>
    <n v="13"/>
    <n v="37951.629999999997"/>
    <x v="0"/>
    <x v="2"/>
    <x v="0"/>
    <x v="2"/>
    <s v="POS"/>
  </r>
  <r>
    <x v="4636"/>
    <s v="M0036"/>
    <x v="251"/>
    <n v="22"/>
    <n v="1867.16"/>
    <x v="0"/>
    <x v="2"/>
    <x v="0"/>
    <x v="0"/>
    <s v="POS"/>
  </r>
  <r>
    <x v="4637"/>
    <s v="M0024"/>
    <x v="251"/>
    <n v="14"/>
    <n v="20343.169999999998"/>
    <x v="1"/>
    <x v="0"/>
    <x v="4"/>
    <x v="4"/>
    <s v="POS"/>
  </r>
  <r>
    <x v="4638"/>
    <s v="M0022"/>
    <x v="251"/>
    <n v="16"/>
    <n v="710.69"/>
    <x v="0"/>
    <x v="1"/>
    <x v="0"/>
    <x v="2"/>
    <s v="Online"/>
  </r>
  <r>
    <x v="4639"/>
    <s v="M0040"/>
    <x v="251"/>
    <n v="17"/>
    <n v="31449.3"/>
    <x v="0"/>
    <x v="0"/>
    <x v="0"/>
    <x v="3"/>
    <s v="Online"/>
  </r>
  <r>
    <x v="4640"/>
    <s v="M0048"/>
    <x v="252"/>
    <n v="21"/>
    <n v="13061.38"/>
    <x v="0"/>
    <x v="3"/>
    <x v="0"/>
    <x v="1"/>
    <s v="Online"/>
  </r>
  <r>
    <x v="4641"/>
    <s v="M0026"/>
    <x v="252"/>
    <n v="18"/>
    <n v="16393.919999999998"/>
    <x v="0"/>
    <x v="2"/>
    <x v="0"/>
    <x v="2"/>
    <s v="Online"/>
  </r>
  <r>
    <x v="4642"/>
    <s v="M0038"/>
    <x v="252"/>
    <n v="10"/>
    <n v="3962.2"/>
    <x v="0"/>
    <x v="2"/>
    <x v="0"/>
    <x v="1"/>
    <s v="Online"/>
  </r>
  <r>
    <x v="4643"/>
    <s v="M0018"/>
    <x v="252"/>
    <n v="6"/>
    <n v="1720.51"/>
    <x v="0"/>
    <x v="1"/>
    <x v="0"/>
    <x v="2"/>
    <s v="Online"/>
  </r>
  <r>
    <x v="4644"/>
    <s v="M0012"/>
    <x v="252"/>
    <n v="17"/>
    <n v="13236.07"/>
    <x v="0"/>
    <x v="2"/>
    <x v="0"/>
    <x v="0"/>
    <s v="POS"/>
  </r>
  <r>
    <x v="4645"/>
    <s v="M0048"/>
    <x v="252"/>
    <n v="12"/>
    <n v="48196.04"/>
    <x v="0"/>
    <x v="2"/>
    <x v="0"/>
    <x v="1"/>
    <s v="POS"/>
  </r>
  <r>
    <x v="4646"/>
    <s v="M0022"/>
    <x v="252"/>
    <n v="20"/>
    <n v="1883.51"/>
    <x v="2"/>
    <x v="1"/>
    <x v="0"/>
    <x v="2"/>
    <s v="POS"/>
  </r>
  <r>
    <x v="4647"/>
    <s v="M0048"/>
    <x v="252"/>
    <n v="9"/>
    <n v="12783.95"/>
    <x v="2"/>
    <x v="2"/>
    <x v="0"/>
    <x v="1"/>
    <s v="POS"/>
  </r>
  <r>
    <x v="4648"/>
    <s v="M0003"/>
    <x v="252"/>
    <n v="15"/>
    <n v="208.67"/>
    <x v="1"/>
    <x v="0"/>
    <x v="1"/>
    <x v="3"/>
    <s v="POS"/>
  </r>
  <r>
    <x v="4649"/>
    <s v="M0029"/>
    <x v="252"/>
    <n v="8"/>
    <n v="3047.8"/>
    <x v="0"/>
    <x v="0"/>
    <x v="0"/>
    <x v="4"/>
    <s v="POS"/>
  </r>
  <r>
    <x v="4650"/>
    <s v="M0045"/>
    <x v="252"/>
    <n v="23"/>
    <n v="3185.64"/>
    <x v="0"/>
    <x v="2"/>
    <x v="0"/>
    <x v="1"/>
    <s v="Online"/>
  </r>
  <r>
    <x v="4651"/>
    <s v="M0005"/>
    <x v="252"/>
    <n v="20"/>
    <n v="4286.28"/>
    <x v="0"/>
    <x v="3"/>
    <x v="0"/>
    <x v="4"/>
    <s v="POS"/>
  </r>
  <r>
    <x v="4652"/>
    <s v="M0029"/>
    <x v="252"/>
    <n v="20"/>
    <n v="1700.74"/>
    <x v="0"/>
    <x v="0"/>
    <x v="0"/>
    <x v="4"/>
    <s v="Online"/>
  </r>
  <r>
    <x v="4653"/>
    <s v="M0027"/>
    <x v="252"/>
    <n v="17"/>
    <n v="1087.55"/>
    <x v="0"/>
    <x v="0"/>
    <x v="0"/>
    <x v="3"/>
    <s v="POS"/>
  </r>
  <r>
    <x v="4654"/>
    <s v="M0029"/>
    <x v="252"/>
    <n v="8"/>
    <n v="2414"/>
    <x v="0"/>
    <x v="3"/>
    <x v="0"/>
    <x v="4"/>
    <s v="Online"/>
  </r>
  <r>
    <x v="4655"/>
    <s v="M0007"/>
    <x v="252"/>
    <n v="15"/>
    <n v="13442.19"/>
    <x v="0"/>
    <x v="3"/>
    <x v="0"/>
    <x v="0"/>
    <s v="POS"/>
  </r>
  <r>
    <x v="4656"/>
    <s v="M0040"/>
    <x v="252"/>
    <n v="12"/>
    <n v="37423.839999999997"/>
    <x v="2"/>
    <x v="1"/>
    <x v="0"/>
    <x v="3"/>
    <s v="Online"/>
  </r>
  <r>
    <x v="4657"/>
    <s v="M0042"/>
    <x v="252"/>
    <n v="6"/>
    <n v="827.26"/>
    <x v="0"/>
    <x v="0"/>
    <x v="0"/>
    <x v="2"/>
    <s v="POS"/>
  </r>
  <r>
    <x v="4658"/>
    <s v="M0004"/>
    <x v="252"/>
    <n v="14"/>
    <n v="1923.68"/>
    <x v="0"/>
    <x v="2"/>
    <x v="0"/>
    <x v="4"/>
    <s v="Online"/>
  </r>
  <r>
    <x v="4659"/>
    <s v="M0017"/>
    <x v="252"/>
    <n v="14"/>
    <n v="50469.98"/>
    <x v="0"/>
    <x v="3"/>
    <x v="0"/>
    <x v="2"/>
    <s v="POS"/>
  </r>
  <r>
    <x v="4660"/>
    <s v="M0035"/>
    <x v="252"/>
    <n v="14"/>
    <n v="1000.64"/>
    <x v="1"/>
    <x v="3"/>
    <x v="5"/>
    <x v="3"/>
    <s v="POS"/>
  </r>
  <r>
    <x v="4661"/>
    <s v="M0012"/>
    <x v="252"/>
    <n v="13"/>
    <n v="17906.52"/>
    <x v="0"/>
    <x v="2"/>
    <x v="0"/>
    <x v="0"/>
    <s v="POS"/>
  </r>
  <r>
    <x v="4662"/>
    <s v="M0022"/>
    <x v="252"/>
    <n v="15"/>
    <n v="4821.05"/>
    <x v="0"/>
    <x v="3"/>
    <x v="0"/>
    <x v="2"/>
    <s v="POS"/>
  </r>
  <r>
    <x v="4663"/>
    <s v="M0018"/>
    <x v="252"/>
    <n v="14"/>
    <n v="2729.3"/>
    <x v="0"/>
    <x v="1"/>
    <x v="0"/>
    <x v="2"/>
    <s v="Online"/>
  </r>
  <r>
    <x v="4664"/>
    <s v="M0026"/>
    <x v="253"/>
    <n v="8"/>
    <n v="22768.61"/>
    <x v="0"/>
    <x v="0"/>
    <x v="0"/>
    <x v="2"/>
    <s v="POS"/>
  </r>
  <r>
    <x v="4665"/>
    <s v="M0024"/>
    <x v="253"/>
    <n v="8"/>
    <n v="18347.72"/>
    <x v="0"/>
    <x v="1"/>
    <x v="0"/>
    <x v="4"/>
    <s v="POS"/>
  </r>
  <r>
    <x v="4666"/>
    <s v="M0025"/>
    <x v="253"/>
    <n v="23"/>
    <n v="50009.120000000003"/>
    <x v="0"/>
    <x v="3"/>
    <x v="0"/>
    <x v="1"/>
    <s v="POS"/>
  </r>
  <r>
    <x v="4667"/>
    <s v="M0003"/>
    <x v="253"/>
    <n v="8"/>
    <n v="3625.49"/>
    <x v="0"/>
    <x v="3"/>
    <x v="0"/>
    <x v="3"/>
    <s v="Online"/>
  </r>
  <r>
    <x v="4668"/>
    <s v="M0021"/>
    <x v="253"/>
    <n v="8"/>
    <n v="4984.74"/>
    <x v="0"/>
    <x v="3"/>
    <x v="0"/>
    <x v="4"/>
    <s v="POS"/>
  </r>
  <r>
    <x v="4669"/>
    <s v="M0041"/>
    <x v="253"/>
    <n v="13"/>
    <n v="44339.68"/>
    <x v="0"/>
    <x v="1"/>
    <x v="0"/>
    <x v="3"/>
    <s v="Online"/>
  </r>
  <r>
    <x v="4670"/>
    <s v="M0027"/>
    <x v="253"/>
    <n v="5"/>
    <n v="4187.95"/>
    <x v="1"/>
    <x v="2"/>
    <x v="2"/>
    <x v="3"/>
    <s v="POS"/>
  </r>
  <r>
    <x v="4671"/>
    <s v="M0030"/>
    <x v="253"/>
    <n v="9"/>
    <n v="2217.44"/>
    <x v="0"/>
    <x v="1"/>
    <x v="0"/>
    <x v="1"/>
    <s v="Online"/>
  </r>
  <r>
    <x v="4672"/>
    <s v="M0021"/>
    <x v="253"/>
    <n v="15"/>
    <n v="3395.19"/>
    <x v="0"/>
    <x v="2"/>
    <x v="0"/>
    <x v="4"/>
    <s v="POS"/>
  </r>
  <r>
    <x v="4673"/>
    <s v="M0003"/>
    <x v="253"/>
    <n v="21"/>
    <n v="367.76"/>
    <x v="0"/>
    <x v="2"/>
    <x v="0"/>
    <x v="3"/>
    <s v="POS"/>
  </r>
  <r>
    <x v="4674"/>
    <s v="M0045"/>
    <x v="253"/>
    <n v="19"/>
    <n v="4633.3999999999996"/>
    <x v="0"/>
    <x v="3"/>
    <x v="0"/>
    <x v="1"/>
    <s v="Online"/>
  </r>
  <r>
    <x v="4675"/>
    <s v="M0049"/>
    <x v="253"/>
    <n v="10"/>
    <n v="34963.17"/>
    <x v="0"/>
    <x v="2"/>
    <x v="0"/>
    <x v="0"/>
    <s v="POS"/>
  </r>
  <r>
    <x v="4676"/>
    <s v="M0020"/>
    <x v="253"/>
    <n v="17"/>
    <n v="2617.85"/>
    <x v="0"/>
    <x v="3"/>
    <x v="0"/>
    <x v="2"/>
    <s v="POS"/>
  </r>
  <r>
    <x v="4677"/>
    <s v="M0004"/>
    <x v="253"/>
    <n v="19"/>
    <n v="2238.52"/>
    <x v="0"/>
    <x v="3"/>
    <x v="0"/>
    <x v="4"/>
    <s v="Online"/>
  </r>
  <r>
    <x v="4678"/>
    <s v="M0045"/>
    <x v="253"/>
    <n v="10"/>
    <n v="640.16"/>
    <x v="0"/>
    <x v="3"/>
    <x v="0"/>
    <x v="1"/>
    <s v="Online"/>
  </r>
  <r>
    <x v="4679"/>
    <s v="M0019"/>
    <x v="253"/>
    <n v="6"/>
    <n v="48208.06"/>
    <x v="0"/>
    <x v="0"/>
    <x v="0"/>
    <x v="0"/>
    <s v="POS"/>
  </r>
  <r>
    <x v="4680"/>
    <s v="M0035"/>
    <x v="253"/>
    <n v="8"/>
    <n v="562.51"/>
    <x v="0"/>
    <x v="1"/>
    <x v="0"/>
    <x v="3"/>
    <s v="Online"/>
  </r>
  <r>
    <x v="4681"/>
    <s v="M0016"/>
    <x v="253"/>
    <n v="11"/>
    <n v="44662.400000000001"/>
    <x v="1"/>
    <x v="2"/>
    <x v="6"/>
    <x v="4"/>
    <s v="POS"/>
  </r>
  <r>
    <x v="4682"/>
    <s v="M0049"/>
    <x v="253"/>
    <n v="13"/>
    <n v="28702.36"/>
    <x v="0"/>
    <x v="0"/>
    <x v="0"/>
    <x v="0"/>
    <s v="POS"/>
  </r>
  <r>
    <x v="4683"/>
    <s v="M0013"/>
    <x v="253"/>
    <n v="16"/>
    <n v="28972.71"/>
    <x v="1"/>
    <x v="3"/>
    <x v="2"/>
    <x v="0"/>
    <s v="POS"/>
  </r>
  <r>
    <x v="4684"/>
    <s v="M0031"/>
    <x v="253"/>
    <n v="21"/>
    <n v="1897.16"/>
    <x v="2"/>
    <x v="2"/>
    <x v="0"/>
    <x v="3"/>
    <s v="POS"/>
  </r>
  <r>
    <x v="4685"/>
    <s v="M0032"/>
    <x v="254"/>
    <n v="10"/>
    <n v="26730.77"/>
    <x v="1"/>
    <x v="0"/>
    <x v="4"/>
    <x v="3"/>
    <s v="POS"/>
  </r>
  <r>
    <x v="4686"/>
    <s v="M0021"/>
    <x v="254"/>
    <n v="14"/>
    <n v="2847.14"/>
    <x v="0"/>
    <x v="1"/>
    <x v="0"/>
    <x v="4"/>
    <s v="Online"/>
  </r>
  <r>
    <x v="4687"/>
    <s v="M0019"/>
    <x v="254"/>
    <n v="10"/>
    <n v="11109.99"/>
    <x v="0"/>
    <x v="2"/>
    <x v="0"/>
    <x v="0"/>
    <s v="POS"/>
  </r>
  <r>
    <x v="4688"/>
    <s v="M0009"/>
    <x v="254"/>
    <n v="12"/>
    <n v="1771.25"/>
    <x v="0"/>
    <x v="1"/>
    <x v="0"/>
    <x v="0"/>
    <s v="POS"/>
  </r>
  <r>
    <x v="4689"/>
    <s v="M0044"/>
    <x v="254"/>
    <n v="17"/>
    <n v="258.5"/>
    <x v="0"/>
    <x v="3"/>
    <x v="0"/>
    <x v="0"/>
    <s v="POS"/>
  </r>
  <r>
    <x v="4690"/>
    <s v="M0006"/>
    <x v="254"/>
    <n v="18"/>
    <n v="623.91999999999996"/>
    <x v="0"/>
    <x v="3"/>
    <x v="0"/>
    <x v="4"/>
    <s v="Online"/>
  </r>
  <r>
    <x v="4691"/>
    <s v="M0023"/>
    <x v="254"/>
    <n v="19"/>
    <n v="1429.78"/>
    <x v="0"/>
    <x v="2"/>
    <x v="0"/>
    <x v="1"/>
    <s v="POS"/>
  </r>
  <r>
    <x v="4692"/>
    <s v="M0033"/>
    <x v="254"/>
    <n v="8"/>
    <n v="13713.08"/>
    <x v="0"/>
    <x v="0"/>
    <x v="0"/>
    <x v="4"/>
    <s v="Online"/>
  </r>
  <r>
    <x v="4693"/>
    <s v="M0018"/>
    <x v="254"/>
    <n v="14"/>
    <n v="4183.3599999999997"/>
    <x v="0"/>
    <x v="0"/>
    <x v="0"/>
    <x v="2"/>
    <s v="Online"/>
  </r>
  <r>
    <x v="4694"/>
    <s v="M0019"/>
    <x v="254"/>
    <n v="16"/>
    <n v="4930.68"/>
    <x v="0"/>
    <x v="1"/>
    <x v="0"/>
    <x v="0"/>
    <s v="Online"/>
  </r>
  <r>
    <x v="4695"/>
    <s v="M0024"/>
    <x v="254"/>
    <n v="9"/>
    <n v="964.97"/>
    <x v="0"/>
    <x v="0"/>
    <x v="0"/>
    <x v="4"/>
    <s v="POS"/>
  </r>
  <r>
    <x v="4696"/>
    <s v="M0011"/>
    <x v="254"/>
    <n v="12"/>
    <n v="18630.37"/>
    <x v="1"/>
    <x v="1"/>
    <x v="3"/>
    <x v="1"/>
    <s v="Online"/>
  </r>
  <r>
    <x v="4697"/>
    <s v="M0043"/>
    <x v="254"/>
    <n v="22"/>
    <n v="4444.82"/>
    <x v="2"/>
    <x v="2"/>
    <x v="0"/>
    <x v="3"/>
    <s v="Online"/>
  </r>
  <r>
    <x v="4698"/>
    <s v="M0046"/>
    <x v="254"/>
    <n v="4"/>
    <n v="8719.3799999999992"/>
    <x v="0"/>
    <x v="2"/>
    <x v="0"/>
    <x v="2"/>
    <s v="POS"/>
  </r>
  <r>
    <x v="4699"/>
    <s v="M0043"/>
    <x v="254"/>
    <n v="22"/>
    <n v="7218.53"/>
    <x v="0"/>
    <x v="2"/>
    <x v="0"/>
    <x v="3"/>
    <s v="Online"/>
  </r>
  <r>
    <x v="4700"/>
    <s v="M0003"/>
    <x v="254"/>
    <n v="16"/>
    <n v="1013.41"/>
    <x v="0"/>
    <x v="3"/>
    <x v="0"/>
    <x v="3"/>
    <s v="POS"/>
  </r>
  <r>
    <x v="4701"/>
    <s v="M0015"/>
    <x v="254"/>
    <n v="21"/>
    <n v="2511.75"/>
    <x v="0"/>
    <x v="0"/>
    <x v="0"/>
    <x v="4"/>
    <s v="POS"/>
  </r>
  <r>
    <x v="4702"/>
    <s v="M0005"/>
    <x v="254"/>
    <n v="16"/>
    <n v="4766.29"/>
    <x v="0"/>
    <x v="2"/>
    <x v="0"/>
    <x v="4"/>
    <s v="Online"/>
  </r>
  <r>
    <x v="4703"/>
    <s v="M0021"/>
    <x v="254"/>
    <n v="11"/>
    <n v="3737.71"/>
    <x v="0"/>
    <x v="0"/>
    <x v="0"/>
    <x v="4"/>
    <s v="Online"/>
  </r>
  <r>
    <x v="4704"/>
    <s v="M0021"/>
    <x v="255"/>
    <n v="5"/>
    <n v="1612.32"/>
    <x v="0"/>
    <x v="3"/>
    <x v="0"/>
    <x v="4"/>
    <s v="POS"/>
  </r>
  <r>
    <x v="4705"/>
    <s v="M0026"/>
    <x v="255"/>
    <n v="5"/>
    <n v="2135.66"/>
    <x v="0"/>
    <x v="1"/>
    <x v="0"/>
    <x v="2"/>
    <s v="Online"/>
  </r>
  <r>
    <x v="4706"/>
    <s v="M0013"/>
    <x v="255"/>
    <n v="16"/>
    <n v="22237.43"/>
    <x v="0"/>
    <x v="1"/>
    <x v="0"/>
    <x v="0"/>
    <s v="POS"/>
  </r>
  <r>
    <x v="4707"/>
    <s v="M0011"/>
    <x v="255"/>
    <n v="15"/>
    <n v="32991.980000000003"/>
    <x v="0"/>
    <x v="2"/>
    <x v="0"/>
    <x v="1"/>
    <s v="Online"/>
  </r>
  <r>
    <x v="4708"/>
    <s v="M0032"/>
    <x v="255"/>
    <n v="10"/>
    <n v="22524.12"/>
    <x v="1"/>
    <x v="3"/>
    <x v="6"/>
    <x v="3"/>
    <s v="POS"/>
  </r>
  <r>
    <x v="4709"/>
    <s v="M0003"/>
    <x v="255"/>
    <n v="10"/>
    <n v="319.25"/>
    <x v="0"/>
    <x v="2"/>
    <x v="0"/>
    <x v="3"/>
    <s v="POS"/>
  </r>
  <r>
    <x v="4710"/>
    <s v="M0009"/>
    <x v="255"/>
    <n v="17"/>
    <n v="210.77"/>
    <x v="0"/>
    <x v="1"/>
    <x v="0"/>
    <x v="0"/>
    <s v="POS"/>
  </r>
  <r>
    <x v="4711"/>
    <s v="M0041"/>
    <x v="255"/>
    <n v="15"/>
    <n v="29344.91"/>
    <x v="0"/>
    <x v="3"/>
    <x v="0"/>
    <x v="3"/>
    <s v="POS"/>
  </r>
  <r>
    <x v="4712"/>
    <s v="M0044"/>
    <x v="255"/>
    <n v="5"/>
    <n v="3418.2"/>
    <x v="0"/>
    <x v="0"/>
    <x v="0"/>
    <x v="0"/>
    <s v="POS"/>
  </r>
  <r>
    <x v="4713"/>
    <s v="M0034"/>
    <x v="255"/>
    <n v="15"/>
    <n v="32204.84"/>
    <x v="0"/>
    <x v="3"/>
    <x v="0"/>
    <x v="4"/>
    <s v="POS"/>
  </r>
  <r>
    <x v="4714"/>
    <s v="M0001"/>
    <x v="255"/>
    <n v="6"/>
    <n v="44099.05"/>
    <x v="0"/>
    <x v="2"/>
    <x v="0"/>
    <x v="0"/>
    <s v="POS"/>
  </r>
  <r>
    <x v="4715"/>
    <s v="M0004"/>
    <x v="255"/>
    <n v="12"/>
    <n v="1680.25"/>
    <x v="0"/>
    <x v="2"/>
    <x v="0"/>
    <x v="4"/>
    <s v="POS"/>
  </r>
  <r>
    <x v="4716"/>
    <s v="M0013"/>
    <x v="255"/>
    <n v="13"/>
    <n v="7258.85"/>
    <x v="0"/>
    <x v="2"/>
    <x v="0"/>
    <x v="0"/>
    <s v="POS"/>
  </r>
  <r>
    <x v="4717"/>
    <s v="M0048"/>
    <x v="255"/>
    <n v="12"/>
    <n v="8314.73"/>
    <x v="0"/>
    <x v="1"/>
    <x v="0"/>
    <x v="1"/>
    <s v="POS"/>
  </r>
  <r>
    <x v="4718"/>
    <s v="M0015"/>
    <x v="255"/>
    <n v="19"/>
    <n v="2080.29"/>
    <x v="0"/>
    <x v="0"/>
    <x v="0"/>
    <x v="4"/>
    <s v="POS"/>
  </r>
  <r>
    <x v="4719"/>
    <s v="M0031"/>
    <x v="255"/>
    <n v="20"/>
    <n v="4031.65"/>
    <x v="0"/>
    <x v="0"/>
    <x v="0"/>
    <x v="3"/>
    <s v="POS"/>
  </r>
  <r>
    <x v="4720"/>
    <s v="M0023"/>
    <x v="255"/>
    <n v="9"/>
    <n v="4417.3"/>
    <x v="0"/>
    <x v="2"/>
    <x v="0"/>
    <x v="1"/>
    <s v="Online"/>
  </r>
  <r>
    <x v="4721"/>
    <s v="M0013"/>
    <x v="256"/>
    <n v="16"/>
    <n v="41896.06"/>
    <x v="0"/>
    <x v="2"/>
    <x v="0"/>
    <x v="0"/>
    <s v="Online"/>
  </r>
  <r>
    <x v="4722"/>
    <s v="M0011"/>
    <x v="256"/>
    <n v="13"/>
    <n v="38497.4"/>
    <x v="0"/>
    <x v="2"/>
    <x v="0"/>
    <x v="1"/>
    <s v="POS"/>
  </r>
  <r>
    <x v="4723"/>
    <s v="M0032"/>
    <x v="256"/>
    <n v="9"/>
    <n v="37538.43"/>
    <x v="0"/>
    <x v="3"/>
    <x v="0"/>
    <x v="3"/>
    <s v="POS"/>
  </r>
  <r>
    <x v="4724"/>
    <s v="M0050"/>
    <x v="256"/>
    <n v="21"/>
    <n v="4226.12"/>
    <x v="0"/>
    <x v="2"/>
    <x v="0"/>
    <x v="2"/>
    <s v="Online"/>
  </r>
  <r>
    <x v="4725"/>
    <s v="M0015"/>
    <x v="256"/>
    <n v="19"/>
    <n v="961.05"/>
    <x v="0"/>
    <x v="0"/>
    <x v="0"/>
    <x v="4"/>
    <s v="POS"/>
  </r>
  <r>
    <x v="4726"/>
    <s v="M0032"/>
    <x v="256"/>
    <n v="11"/>
    <n v="30912.69"/>
    <x v="0"/>
    <x v="1"/>
    <x v="0"/>
    <x v="3"/>
    <s v="Online"/>
  </r>
  <r>
    <x v="4727"/>
    <s v="M0033"/>
    <x v="256"/>
    <n v="11"/>
    <n v="13014.19"/>
    <x v="0"/>
    <x v="3"/>
    <x v="0"/>
    <x v="4"/>
    <s v="Online"/>
  </r>
  <r>
    <x v="4728"/>
    <s v="M0022"/>
    <x v="256"/>
    <n v="9"/>
    <n v="4716.83"/>
    <x v="0"/>
    <x v="0"/>
    <x v="0"/>
    <x v="2"/>
    <s v="Online"/>
  </r>
  <r>
    <x v="4729"/>
    <s v="M0036"/>
    <x v="256"/>
    <n v="20"/>
    <n v="1990.19"/>
    <x v="0"/>
    <x v="0"/>
    <x v="0"/>
    <x v="0"/>
    <s v="POS"/>
  </r>
  <r>
    <x v="4730"/>
    <s v="M0024"/>
    <x v="256"/>
    <n v="6"/>
    <n v="25041.13"/>
    <x v="0"/>
    <x v="2"/>
    <x v="0"/>
    <x v="4"/>
    <s v="Online"/>
  </r>
  <r>
    <x v="4731"/>
    <s v="M0037"/>
    <x v="256"/>
    <n v="9"/>
    <n v="48907.98"/>
    <x v="0"/>
    <x v="0"/>
    <x v="0"/>
    <x v="0"/>
    <s v="Online"/>
  </r>
  <r>
    <x v="4732"/>
    <s v="M0034"/>
    <x v="256"/>
    <n v="18"/>
    <n v="14778"/>
    <x v="0"/>
    <x v="2"/>
    <x v="0"/>
    <x v="4"/>
    <s v="Online"/>
  </r>
  <r>
    <x v="4733"/>
    <s v="M0029"/>
    <x v="256"/>
    <n v="16"/>
    <n v="3733.82"/>
    <x v="0"/>
    <x v="1"/>
    <x v="0"/>
    <x v="4"/>
    <s v="Online"/>
  </r>
  <r>
    <x v="4734"/>
    <s v="M0040"/>
    <x v="256"/>
    <n v="14"/>
    <n v="17989.28"/>
    <x v="0"/>
    <x v="3"/>
    <x v="0"/>
    <x v="3"/>
    <s v="Online"/>
  </r>
  <r>
    <x v="4735"/>
    <s v="M0045"/>
    <x v="256"/>
    <n v="20"/>
    <n v="2347.84"/>
    <x v="0"/>
    <x v="0"/>
    <x v="0"/>
    <x v="1"/>
    <s v="POS"/>
  </r>
  <r>
    <x v="4736"/>
    <s v="M0029"/>
    <x v="256"/>
    <n v="7"/>
    <n v="2343.14"/>
    <x v="0"/>
    <x v="2"/>
    <x v="0"/>
    <x v="4"/>
    <s v="Online"/>
  </r>
  <r>
    <x v="4737"/>
    <s v="M0020"/>
    <x v="256"/>
    <n v="4"/>
    <n v="149.75"/>
    <x v="0"/>
    <x v="1"/>
    <x v="0"/>
    <x v="2"/>
    <s v="POS"/>
  </r>
  <r>
    <x v="4738"/>
    <s v="M0046"/>
    <x v="256"/>
    <n v="23"/>
    <n v="40670.400000000001"/>
    <x v="0"/>
    <x v="1"/>
    <x v="0"/>
    <x v="2"/>
    <s v="Online"/>
  </r>
  <r>
    <x v="4739"/>
    <s v="M0002"/>
    <x v="256"/>
    <n v="14"/>
    <n v="12575.19"/>
    <x v="0"/>
    <x v="2"/>
    <x v="0"/>
    <x v="0"/>
    <s v="POS"/>
  </r>
  <r>
    <x v="4740"/>
    <s v="M0018"/>
    <x v="256"/>
    <n v="21"/>
    <n v="1754.57"/>
    <x v="0"/>
    <x v="1"/>
    <x v="0"/>
    <x v="2"/>
    <s v="Online"/>
  </r>
  <r>
    <x v="4741"/>
    <s v="M0045"/>
    <x v="256"/>
    <n v="15"/>
    <n v="2411.21"/>
    <x v="0"/>
    <x v="0"/>
    <x v="0"/>
    <x v="1"/>
    <s v="Online"/>
  </r>
  <r>
    <x v="4742"/>
    <s v="M0032"/>
    <x v="256"/>
    <n v="18"/>
    <n v="989.57"/>
    <x v="0"/>
    <x v="2"/>
    <x v="0"/>
    <x v="3"/>
    <s v="POS"/>
  </r>
  <r>
    <x v="4743"/>
    <s v="M0040"/>
    <x v="256"/>
    <n v="13"/>
    <n v="5796.64"/>
    <x v="0"/>
    <x v="1"/>
    <x v="0"/>
    <x v="3"/>
    <s v="POS"/>
  </r>
  <r>
    <x v="4744"/>
    <s v="M0006"/>
    <x v="256"/>
    <n v="11"/>
    <n v="1020.53"/>
    <x v="0"/>
    <x v="0"/>
    <x v="0"/>
    <x v="4"/>
    <s v="POS"/>
  </r>
  <r>
    <x v="4745"/>
    <s v="M0028"/>
    <x v="256"/>
    <n v="15"/>
    <n v="7403.78"/>
    <x v="0"/>
    <x v="3"/>
    <x v="0"/>
    <x v="0"/>
    <s v="POS"/>
  </r>
  <r>
    <x v="4746"/>
    <s v="M0043"/>
    <x v="256"/>
    <n v="7"/>
    <n v="3969.71"/>
    <x v="0"/>
    <x v="1"/>
    <x v="0"/>
    <x v="3"/>
    <s v="POS"/>
  </r>
  <r>
    <x v="4747"/>
    <s v="M0037"/>
    <x v="256"/>
    <n v="18"/>
    <n v="5081.8599999999997"/>
    <x v="0"/>
    <x v="2"/>
    <x v="0"/>
    <x v="0"/>
    <s v="Online"/>
  </r>
  <r>
    <x v="4748"/>
    <s v="M0044"/>
    <x v="256"/>
    <n v="12"/>
    <n v="1380.83"/>
    <x v="0"/>
    <x v="3"/>
    <x v="0"/>
    <x v="0"/>
    <s v="POS"/>
  </r>
  <r>
    <x v="4749"/>
    <s v="M0020"/>
    <x v="257"/>
    <n v="10"/>
    <n v="435.78"/>
    <x v="0"/>
    <x v="3"/>
    <x v="0"/>
    <x v="2"/>
    <s v="POS"/>
  </r>
  <r>
    <x v="4750"/>
    <s v="M0048"/>
    <x v="257"/>
    <n v="8"/>
    <n v="10795.59"/>
    <x v="0"/>
    <x v="3"/>
    <x v="0"/>
    <x v="1"/>
    <s v="POS"/>
  </r>
  <r>
    <x v="4751"/>
    <s v="M0027"/>
    <x v="257"/>
    <n v="14"/>
    <n v="4452.8100000000004"/>
    <x v="0"/>
    <x v="2"/>
    <x v="0"/>
    <x v="3"/>
    <s v="POS"/>
  </r>
  <r>
    <x v="4752"/>
    <s v="M0031"/>
    <x v="257"/>
    <n v="11"/>
    <n v="3077.87"/>
    <x v="0"/>
    <x v="0"/>
    <x v="0"/>
    <x v="3"/>
    <s v="POS"/>
  </r>
  <r>
    <x v="4753"/>
    <s v="M0029"/>
    <x v="257"/>
    <n v="15"/>
    <n v="306.70999999999998"/>
    <x v="0"/>
    <x v="3"/>
    <x v="0"/>
    <x v="4"/>
    <s v="Online"/>
  </r>
  <r>
    <x v="4754"/>
    <s v="M0009"/>
    <x v="257"/>
    <n v="21"/>
    <n v="2081.2199999999998"/>
    <x v="1"/>
    <x v="0"/>
    <x v="7"/>
    <x v="0"/>
    <s v="POS"/>
  </r>
  <r>
    <x v="4755"/>
    <s v="M0026"/>
    <x v="257"/>
    <n v="20"/>
    <n v="44899.02"/>
    <x v="0"/>
    <x v="3"/>
    <x v="0"/>
    <x v="2"/>
    <s v="POS"/>
  </r>
  <r>
    <x v="4756"/>
    <s v="M0003"/>
    <x v="257"/>
    <n v="6"/>
    <n v="5056.21"/>
    <x v="0"/>
    <x v="0"/>
    <x v="0"/>
    <x v="3"/>
    <s v="POS"/>
  </r>
  <r>
    <x v="4757"/>
    <s v="M0029"/>
    <x v="257"/>
    <n v="10"/>
    <n v="69.989999999999995"/>
    <x v="0"/>
    <x v="0"/>
    <x v="0"/>
    <x v="4"/>
    <s v="POS"/>
  </r>
  <r>
    <x v="4758"/>
    <s v="M0012"/>
    <x v="257"/>
    <n v="11"/>
    <n v="40767.599999999999"/>
    <x v="0"/>
    <x v="0"/>
    <x v="0"/>
    <x v="0"/>
    <s v="POS"/>
  </r>
  <r>
    <x v="4759"/>
    <s v="M0049"/>
    <x v="257"/>
    <n v="13"/>
    <n v="17781.830000000002"/>
    <x v="0"/>
    <x v="0"/>
    <x v="0"/>
    <x v="0"/>
    <s v="POS"/>
  </r>
  <r>
    <x v="4760"/>
    <s v="M0004"/>
    <x v="257"/>
    <n v="13"/>
    <n v="722.08"/>
    <x v="0"/>
    <x v="0"/>
    <x v="0"/>
    <x v="4"/>
    <s v="Online"/>
  </r>
  <r>
    <x v="4761"/>
    <s v="M0050"/>
    <x v="257"/>
    <n v="12"/>
    <n v="439.07"/>
    <x v="0"/>
    <x v="2"/>
    <x v="0"/>
    <x v="2"/>
    <s v="POS"/>
  </r>
  <r>
    <x v="4762"/>
    <s v="M0020"/>
    <x v="257"/>
    <n v="7"/>
    <n v="1194.95"/>
    <x v="0"/>
    <x v="1"/>
    <x v="0"/>
    <x v="2"/>
    <s v="Online"/>
  </r>
  <r>
    <x v="4763"/>
    <s v="M0042"/>
    <x v="257"/>
    <n v="12"/>
    <n v="1271.3"/>
    <x v="0"/>
    <x v="3"/>
    <x v="0"/>
    <x v="2"/>
    <s v="POS"/>
  </r>
  <r>
    <x v="4764"/>
    <s v="M0013"/>
    <x v="257"/>
    <n v="22"/>
    <n v="38731.72"/>
    <x v="0"/>
    <x v="0"/>
    <x v="0"/>
    <x v="0"/>
    <s v="Online"/>
  </r>
  <r>
    <x v="4765"/>
    <s v="M0041"/>
    <x v="258"/>
    <n v="22"/>
    <n v="50857.88"/>
    <x v="0"/>
    <x v="1"/>
    <x v="0"/>
    <x v="3"/>
    <s v="Online"/>
  </r>
  <r>
    <x v="4766"/>
    <s v="M0039"/>
    <x v="258"/>
    <n v="23"/>
    <n v="30200"/>
    <x v="0"/>
    <x v="1"/>
    <x v="0"/>
    <x v="0"/>
    <s v="Online"/>
  </r>
  <r>
    <x v="4767"/>
    <s v="M0031"/>
    <x v="258"/>
    <n v="15"/>
    <n v="2790.55"/>
    <x v="0"/>
    <x v="2"/>
    <x v="0"/>
    <x v="3"/>
    <s v="Online"/>
  </r>
  <r>
    <x v="4768"/>
    <s v="M0042"/>
    <x v="258"/>
    <n v="14"/>
    <n v="2375.9"/>
    <x v="0"/>
    <x v="1"/>
    <x v="0"/>
    <x v="2"/>
    <s v="POS"/>
  </r>
  <r>
    <x v="4769"/>
    <s v="M0008"/>
    <x v="258"/>
    <n v="9"/>
    <n v="627.28"/>
    <x v="0"/>
    <x v="2"/>
    <x v="0"/>
    <x v="2"/>
    <s v="Online"/>
  </r>
  <r>
    <x v="4770"/>
    <s v="M0023"/>
    <x v="258"/>
    <n v="14"/>
    <n v="1599.89"/>
    <x v="0"/>
    <x v="2"/>
    <x v="0"/>
    <x v="1"/>
    <s v="POS"/>
  </r>
  <r>
    <x v="4771"/>
    <s v="M0014"/>
    <x v="258"/>
    <n v="12"/>
    <n v="26132.38"/>
    <x v="0"/>
    <x v="0"/>
    <x v="0"/>
    <x v="0"/>
    <s v="Online"/>
  </r>
  <r>
    <x v="4772"/>
    <s v="M0030"/>
    <x v="258"/>
    <n v="12"/>
    <n v="1132.1400000000001"/>
    <x v="0"/>
    <x v="0"/>
    <x v="0"/>
    <x v="1"/>
    <s v="POS"/>
  </r>
  <r>
    <x v="4773"/>
    <s v="M0037"/>
    <x v="258"/>
    <n v="18"/>
    <n v="48484.18"/>
    <x v="0"/>
    <x v="2"/>
    <x v="0"/>
    <x v="0"/>
    <s v="POS"/>
  </r>
  <r>
    <x v="4774"/>
    <s v="M0029"/>
    <x v="258"/>
    <n v="19"/>
    <n v="2500.37"/>
    <x v="0"/>
    <x v="3"/>
    <x v="0"/>
    <x v="4"/>
    <s v="POS"/>
  </r>
  <r>
    <x v="4775"/>
    <s v="M0002"/>
    <x v="258"/>
    <n v="18"/>
    <n v="46327.7"/>
    <x v="0"/>
    <x v="0"/>
    <x v="0"/>
    <x v="0"/>
    <s v="Online"/>
  </r>
  <r>
    <x v="4776"/>
    <s v="M0011"/>
    <x v="258"/>
    <n v="10"/>
    <n v="24216.27"/>
    <x v="0"/>
    <x v="2"/>
    <x v="0"/>
    <x v="1"/>
    <s v="POS"/>
  </r>
  <r>
    <x v="4777"/>
    <s v="M0039"/>
    <x v="258"/>
    <n v="15"/>
    <n v="4995.09"/>
    <x v="0"/>
    <x v="1"/>
    <x v="0"/>
    <x v="0"/>
    <s v="POS"/>
  </r>
  <r>
    <x v="4778"/>
    <s v="M0017"/>
    <x v="258"/>
    <n v="19"/>
    <n v="46429.43"/>
    <x v="0"/>
    <x v="0"/>
    <x v="0"/>
    <x v="2"/>
    <s v="Online"/>
  </r>
  <r>
    <x v="4779"/>
    <s v="M0025"/>
    <x v="258"/>
    <n v="22"/>
    <n v="42160.74"/>
    <x v="2"/>
    <x v="0"/>
    <x v="0"/>
    <x v="1"/>
    <s v="Online"/>
  </r>
  <r>
    <x v="4780"/>
    <s v="M0037"/>
    <x v="258"/>
    <n v="14"/>
    <n v="11490.29"/>
    <x v="0"/>
    <x v="2"/>
    <x v="0"/>
    <x v="0"/>
    <s v="Online"/>
  </r>
  <r>
    <x v="4781"/>
    <s v="M0016"/>
    <x v="258"/>
    <n v="18"/>
    <n v="37142.18"/>
    <x v="0"/>
    <x v="0"/>
    <x v="0"/>
    <x v="4"/>
    <s v="POS"/>
  </r>
  <r>
    <x v="4782"/>
    <s v="M0047"/>
    <x v="258"/>
    <n v="15"/>
    <n v="12981.39"/>
    <x v="0"/>
    <x v="2"/>
    <x v="0"/>
    <x v="0"/>
    <s v="Online"/>
  </r>
  <r>
    <x v="4783"/>
    <s v="M0018"/>
    <x v="258"/>
    <n v="13"/>
    <n v="695.69"/>
    <x v="0"/>
    <x v="0"/>
    <x v="0"/>
    <x v="2"/>
    <s v="POS"/>
  </r>
  <r>
    <x v="4784"/>
    <s v="M0050"/>
    <x v="258"/>
    <n v="8"/>
    <n v="472.46"/>
    <x v="0"/>
    <x v="3"/>
    <x v="0"/>
    <x v="2"/>
    <s v="POS"/>
  </r>
  <r>
    <x v="4785"/>
    <s v="M0050"/>
    <x v="259"/>
    <n v="17"/>
    <n v="2062.52"/>
    <x v="0"/>
    <x v="0"/>
    <x v="0"/>
    <x v="2"/>
    <s v="Online"/>
  </r>
  <r>
    <x v="4786"/>
    <s v="M0039"/>
    <x v="259"/>
    <n v="17"/>
    <n v="25637.14"/>
    <x v="0"/>
    <x v="1"/>
    <x v="0"/>
    <x v="0"/>
    <s v="Online"/>
  </r>
  <r>
    <x v="4787"/>
    <s v="M0022"/>
    <x v="259"/>
    <n v="20"/>
    <n v="1943.06"/>
    <x v="0"/>
    <x v="1"/>
    <x v="0"/>
    <x v="2"/>
    <s v="POS"/>
  </r>
  <r>
    <x v="4788"/>
    <s v="M0018"/>
    <x v="259"/>
    <n v="22"/>
    <n v="1851.15"/>
    <x v="0"/>
    <x v="3"/>
    <x v="0"/>
    <x v="2"/>
    <s v="POS"/>
  </r>
  <r>
    <x v="4789"/>
    <s v="M0017"/>
    <x v="259"/>
    <n v="21"/>
    <n v="27403.85"/>
    <x v="0"/>
    <x v="0"/>
    <x v="0"/>
    <x v="2"/>
    <s v="POS"/>
  </r>
  <r>
    <x v="4790"/>
    <s v="M0014"/>
    <x v="259"/>
    <n v="12"/>
    <n v="28584.68"/>
    <x v="0"/>
    <x v="2"/>
    <x v="0"/>
    <x v="0"/>
    <s v="Online"/>
  </r>
  <r>
    <x v="4791"/>
    <s v="M0048"/>
    <x v="259"/>
    <n v="12"/>
    <n v="35518.07"/>
    <x v="0"/>
    <x v="1"/>
    <x v="0"/>
    <x v="1"/>
    <s v="Online"/>
  </r>
  <r>
    <x v="4792"/>
    <s v="M0007"/>
    <x v="259"/>
    <n v="18"/>
    <n v="44417.37"/>
    <x v="0"/>
    <x v="2"/>
    <x v="0"/>
    <x v="0"/>
    <s v="POS"/>
  </r>
  <r>
    <x v="4793"/>
    <s v="M0014"/>
    <x v="259"/>
    <n v="8"/>
    <n v="15907.94"/>
    <x v="0"/>
    <x v="0"/>
    <x v="0"/>
    <x v="0"/>
    <s v="POS"/>
  </r>
  <r>
    <x v="4794"/>
    <s v="M0036"/>
    <x v="259"/>
    <n v="16"/>
    <n v="4168.1899999999996"/>
    <x v="0"/>
    <x v="0"/>
    <x v="0"/>
    <x v="0"/>
    <s v="POS"/>
  </r>
  <r>
    <x v="4795"/>
    <s v="M0032"/>
    <x v="259"/>
    <n v="12"/>
    <n v="26596.04"/>
    <x v="0"/>
    <x v="0"/>
    <x v="0"/>
    <x v="3"/>
    <s v="Online"/>
  </r>
  <r>
    <x v="4796"/>
    <s v="M0009"/>
    <x v="259"/>
    <n v="20"/>
    <n v="153.77000000000001"/>
    <x v="0"/>
    <x v="2"/>
    <x v="0"/>
    <x v="0"/>
    <s v="POS"/>
  </r>
  <r>
    <x v="4797"/>
    <s v="M0028"/>
    <x v="259"/>
    <n v="9"/>
    <n v="8185.28"/>
    <x v="0"/>
    <x v="3"/>
    <x v="0"/>
    <x v="0"/>
    <s v="Online"/>
  </r>
  <r>
    <x v="4798"/>
    <s v="M0005"/>
    <x v="259"/>
    <n v="9"/>
    <n v="2326.2600000000002"/>
    <x v="0"/>
    <x v="2"/>
    <x v="0"/>
    <x v="4"/>
    <s v="POS"/>
  </r>
  <r>
    <x v="4799"/>
    <s v="M0035"/>
    <x v="259"/>
    <n v="22"/>
    <n v="1839.47"/>
    <x v="0"/>
    <x v="3"/>
    <x v="0"/>
    <x v="3"/>
    <s v="Online"/>
  </r>
  <r>
    <x v="4800"/>
    <s v="M0028"/>
    <x v="259"/>
    <n v="5"/>
    <n v="34158.81"/>
    <x v="0"/>
    <x v="2"/>
    <x v="0"/>
    <x v="0"/>
    <s v="POS"/>
  </r>
  <r>
    <x v="4801"/>
    <s v="M0001"/>
    <x v="259"/>
    <n v="8"/>
    <n v="26060.880000000001"/>
    <x v="0"/>
    <x v="3"/>
    <x v="0"/>
    <x v="0"/>
    <s v="POS"/>
  </r>
  <r>
    <x v="4802"/>
    <s v="M0008"/>
    <x v="259"/>
    <n v="14"/>
    <n v="4496.21"/>
    <x v="0"/>
    <x v="3"/>
    <x v="0"/>
    <x v="2"/>
    <s v="POS"/>
  </r>
  <r>
    <x v="4803"/>
    <s v="M0012"/>
    <x v="259"/>
    <n v="12"/>
    <n v="22839.5"/>
    <x v="0"/>
    <x v="1"/>
    <x v="0"/>
    <x v="0"/>
    <s v="POS"/>
  </r>
  <r>
    <x v="4804"/>
    <s v="M0005"/>
    <x v="260"/>
    <n v="15"/>
    <n v="2942.95"/>
    <x v="1"/>
    <x v="2"/>
    <x v="3"/>
    <x v="4"/>
    <s v="POS"/>
  </r>
  <r>
    <x v="4805"/>
    <s v="M0040"/>
    <x v="260"/>
    <n v="19"/>
    <n v="47686.6"/>
    <x v="0"/>
    <x v="2"/>
    <x v="0"/>
    <x v="3"/>
    <s v="POS"/>
  </r>
  <r>
    <x v="4806"/>
    <s v="M0029"/>
    <x v="260"/>
    <n v="19"/>
    <n v="4291.3900000000003"/>
    <x v="0"/>
    <x v="3"/>
    <x v="0"/>
    <x v="4"/>
    <s v="Online"/>
  </r>
  <r>
    <x v="4807"/>
    <s v="M0015"/>
    <x v="260"/>
    <n v="10"/>
    <n v="672.21"/>
    <x v="0"/>
    <x v="0"/>
    <x v="0"/>
    <x v="4"/>
    <s v="POS"/>
  </r>
  <r>
    <x v="4808"/>
    <s v="M0004"/>
    <x v="260"/>
    <n v="11"/>
    <n v="5030.91"/>
    <x v="0"/>
    <x v="1"/>
    <x v="0"/>
    <x v="4"/>
    <s v="Online"/>
  </r>
  <r>
    <x v="4809"/>
    <s v="M0026"/>
    <x v="260"/>
    <n v="22"/>
    <n v="5770.96"/>
    <x v="0"/>
    <x v="0"/>
    <x v="0"/>
    <x v="2"/>
    <s v="POS"/>
  </r>
  <r>
    <x v="4810"/>
    <s v="M0027"/>
    <x v="260"/>
    <n v="8"/>
    <n v="29.72"/>
    <x v="0"/>
    <x v="3"/>
    <x v="0"/>
    <x v="3"/>
    <s v="Online"/>
  </r>
  <r>
    <x v="4811"/>
    <s v="M0040"/>
    <x v="260"/>
    <n v="9"/>
    <n v="2578.63"/>
    <x v="0"/>
    <x v="0"/>
    <x v="0"/>
    <x v="3"/>
    <s v="POS"/>
  </r>
  <r>
    <x v="4812"/>
    <s v="M0010"/>
    <x v="260"/>
    <n v="14"/>
    <n v="3107.68"/>
    <x v="0"/>
    <x v="0"/>
    <x v="0"/>
    <x v="2"/>
    <s v="POS"/>
  </r>
  <r>
    <x v="4813"/>
    <s v="M0028"/>
    <x v="260"/>
    <n v="14"/>
    <n v="7359.44"/>
    <x v="0"/>
    <x v="3"/>
    <x v="0"/>
    <x v="0"/>
    <s v="POS"/>
  </r>
  <r>
    <x v="4814"/>
    <s v="M0015"/>
    <x v="260"/>
    <n v="21"/>
    <n v="2479.38"/>
    <x v="0"/>
    <x v="3"/>
    <x v="0"/>
    <x v="4"/>
    <s v="POS"/>
  </r>
  <r>
    <x v="4815"/>
    <s v="M0031"/>
    <x v="261"/>
    <n v="8"/>
    <n v="2612.25"/>
    <x v="0"/>
    <x v="3"/>
    <x v="0"/>
    <x v="3"/>
    <s v="POS"/>
  </r>
  <r>
    <x v="4816"/>
    <s v="M0030"/>
    <x v="261"/>
    <n v="18"/>
    <n v="3417.72"/>
    <x v="1"/>
    <x v="3"/>
    <x v="2"/>
    <x v="1"/>
    <s v="Online"/>
  </r>
  <r>
    <x v="4817"/>
    <s v="M0007"/>
    <x v="261"/>
    <n v="17"/>
    <n v="33646.629999999997"/>
    <x v="0"/>
    <x v="3"/>
    <x v="0"/>
    <x v="0"/>
    <s v="Online"/>
  </r>
  <r>
    <x v="4818"/>
    <s v="M0003"/>
    <x v="261"/>
    <n v="17"/>
    <n v="3130.99"/>
    <x v="0"/>
    <x v="2"/>
    <x v="0"/>
    <x v="3"/>
    <s v="POS"/>
  </r>
  <r>
    <x v="4819"/>
    <s v="M0042"/>
    <x v="261"/>
    <n v="20"/>
    <n v="936.06"/>
    <x v="0"/>
    <x v="2"/>
    <x v="0"/>
    <x v="2"/>
    <s v="POS"/>
  </r>
  <r>
    <x v="4820"/>
    <s v="M0049"/>
    <x v="261"/>
    <n v="15"/>
    <n v="42193.16"/>
    <x v="0"/>
    <x v="3"/>
    <x v="0"/>
    <x v="0"/>
    <s v="POS"/>
  </r>
  <r>
    <x v="4821"/>
    <s v="M0043"/>
    <x v="261"/>
    <n v="8"/>
    <n v="39295.199999999997"/>
    <x v="0"/>
    <x v="3"/>
    <x v="0"/>
    <x v="3"/>
    <s v="Online"/>
  </r>
  <r>
    <x v="4822"/>
    <s v="M0005"/>
    <x v="261"/>
    <n v="9"/>
    <n v="2373.86"/>
    <x v="2"/>
    <x v="3"/>
    <x v="0"/>
    <x v="4"/>
    <s v="Online"/>
  </r>
  <r>
    <x v="4823"/>
    <s v="M0025"/>
    <x v="261"/>
    <n v="10"/>
    <n v="13496.53"/>
    <x v="0"/>
    <x v="3"/>
    <x v="0"/>
    <x v="1"/>
    <s v="Online"/>
  </r>
  <r>
    <x v="4824"/>
    <s v="M0005"/>
    <x v="261"/>
    <n v="10"/>
    <n v="643.26"/>
    <x v="0"/>
    <x v="2"/>
    <x v="0"/>
    <x v="4"/>
    <s v="POS"/>
  </r>
  <r>
    <x v="4825"/>
    <s v="M0040"/>
    <x v="261"/>
    <n v="19"/>
    <n v="46480.61"/>
    <x v="0"/>
    <x v="3"/>
    <x v="0"/>
    <x v="3"/>
    <s v="Online"/>
  </r>
  <r>
    <x v="4826"/>
    <s v="M0037"/>
    <x v="261"/>
    <n v="7"/>
    <n v="23229.83"/>
    <x v="0"/>
    <x v="2"/>
    <x v="0"/>
    <x v="0"/>
    <s v="POS"/>
  </r>
  <r>
    <x v="4827"/>
    <s v="M0017"/>
    <x v="261"/>
    <n v="13"/>
    <n v="38346.31"/>
    <x v="0"/>
    <x v="3"/>
    <x v="0"/>
    <x v="2"/>
    <s v="Online"/>
  </r>
  <r>
    <x v="4828"/>
    <s v="M0027"/>
    <x v="261"/>
    <n v="15"/>
    <n v="986.9"/>
    <x v="0"/>
    <x v="0"/>
    <x v="0"/>
    <x v="3"/>
    <s v="POS"/>
  </r>
  <r>
    <x v="4829"/>
    <s v="M0017"/>
    <x v="261"/>
    <n v="9"/>
    <n v="2610.4299999999998"/>
    <x v="0"/>
    <x v="0"/>
    <x v="0"/>
    <x v="2"/>
    <s v="POS"/>
  </r>
  <r>
    <x v="4830"/>
    <s v="M0048"/>
    <x v="261"/>
    <n v="17"/>
    <n v="33978.78"/>
    <x v="0"/>
    <x v="3"/>
    <x v="0"/>
    <x v="1"/>
    <s v="POS"/>
  </r>
  <r>
    <x v="4831"/>
    <s v="M0045"/>
    <x v="261"/>
    <n v="15"/>
    <n v="3805.24"/>
    <x v="0"/>
    <x v="1"/>
    <x v="0"/>
    <x v="1"/>
    <s v="POS"/>
  </r>
  <r>
    <x v="4832"/>
    <s v="M0027"/>
    <x v="261"/>
    <n v="11"/>
    <n v="2978.52"/>
    <x v="0"/>
    <x v="3"/>
    <x v="0"/>
    <x v="3"/>
    <s v="POS"/>
  </r>
  <r>
    <x v="4833"/>
    <s v="M0014"/>
    <x v="262"/>
    <n v="9"/>
    <n v="43220.93"/>
    <x v="0"/>
    <x v="0"/>
    <x v="0"/>
    <x v="0"/>
    <s v="Online"/>
  </r>
  <r>
    <x v="4834"/>
    <s v="M0040"/>
    <x v="262"/>
    <n v="14"/>
    <n v="30763.599999999999"/>
    <x v="0"/>
    <x v="2"/>
    <x v="0"/>
    <x v="3"/>
    <s v="POS"/>
  </r>
  <r>
    <x v="4835"/>
    <s v="M0016"/>
    <x v="262"/>
    <n v="11"/>
    <n v="10742.54"/>
    <x v="2"/>
    <x v="0"/>
    <x v="0"/>
    <x v="4"/>
    <s v="Online"/>
  </r>
  <r>
    <x v="4836"/>
    <s v="M0025"/>
    <x v="262"/>
    <n v="14"/>
    <n v="3171.98"/>
    <x v="0"/>
    <x v="3"/>
    <x v="0"/>
    <x v="1"/>
    <s v="Online"/>
  </r>
  <r>
    <x v="4837"/>
    <s v="M0011"/>
    <x v="262"/>
    <n v="21"/>
    <n v="7615.41"/>
    <x v="0"/>
    <x v="2"/>
    <x v="0"/>
    <x v="1"/>
    <s v="Online"/>
  </r>
  <r>
    <x v="4838"/>
    <s v="M0039"/>
    <x v="262"/>
    <n v="9"/>
    <n v="34656.03"/>
    <x v="0"/>
    <x v="0"/>
    <x v="0"/>
    <x v="0"/>
    <s v="POS"/>
  </r>
  <r>
    <x v="4839"/>
    <s v="M0030"/>
    <x v="262"/>
    <n v="17"/>
    <n v="1581.4"/>
    <x v="0"/>
    <x v="3"/>
    <x v="0"/>
    <x v="1"/>
    <s v="Online"/>
  </r>
  <r>
    <x v="4840"/>
    <s v="M0013"/>
    <x v="262"/>
    <n v="23"/>
    <n v="42191.519999999997"/>
    <x v="0"/>
    <x v="1"/>
    <x v="0"/>
    <x v="0"/>
    <s v="Online"/>
  </r>
  <r>
    <x v="4841"/>
    <s v="M0038"/>
    <x v="262"/>
    <n v="17"/>
    <n v="4549.03"/>
    <x v="0"/>
    <x v="1"/>
    <x v="0"/>
    <x v="1"/>
    <s v="POS"/>
  </r>
  <r>
    <x v="4842"/>
    <s v="M0029"/>
    <x v="262"/>
    <n v="18"/>
    <n v="4955.32"/>
    <x v="0"/>
    <x v="3"/>
    <x v="0"/>
    <x v="4"/>
    <s v="POS"/>
  </r>
  <r>
    <x v="4843"/>
    <s v="M0041"/>
    <x v="262"/>
    <n v="14"/>
    <n v="37691.360000000001"/>
    <x v="1"/>
    <x v="0"/>
    <x v="5"/>
    <x v="3"/>
    <s v="Online"/>
  </r>
  <r>
    <x v="4844"/>
    <s v="M0018"/>
    <x v="262"/>
    <n v="22"/>
    <n v="1997.98"/>
    <x v="0"/>
    <x v="0"/>
    <x v="0"/>
    <x v="2"/>
    <s v="Online"/>
  </r>
  <r>
    <x v="4845"/>
    <s v="M0042"/>
    <x v="263"/>
    <n v="17"/>
    <n v="4452.8599999999997"/>
    <x v="0"/>
    <x v="1"/>
    <x v="0"/>
    <x v="2"/>
    <s v="Online"/>
  </r>
  <r>
    <x v="4846"/>
    <s v="M0048"/>
    <x v="263"/>
    <n v="14"/>
    <n v="24346.880000000001"/>
    <x v="0"/>
    <x v="1"/>
    <x v="0"/>
    <x v="1"/>
    <s v="Online"/>
  </r>
  <r>
    <x v="4847"/>
    <s v="M0035"/>
    <x v="263"/>
    <n v="16"/>
    <n v="380.59"/>
    <x v="0"/>
    <x v="3"/>
    <x v="0"/>
    <x v="3"/>
    <s v="POS"/>
  </r>
  <r>
    <x v="4848"/>
    <s v="M0025"/>
    <x v="263"/>
    <n v="21"/>
    <n v="45171.72"/>
    <x v="0"/>
    <x v="0"/>
    <x v="0"/>
    <x v="1"/>
    <s v="POS"/>
  </r>
  <r>
    <x v="4849"/>
    <s v="M0038"/>
    <x v="263"/>
    <n v="20"/>
    <n v="4570.87"/>
    <x v="0"/>
    <x v="2"/>
    <x v="0"/>
    <x v="1"/>
    <s v="Online"/>
  </r>
  <r>
    <x v="4850"/>
    <s v="M0028"/>
    <x v="263"/>
    <n v="10"/>
    <n v="39833.089999999997"/>
    <x v="0"/>
    <x v="0"/>
    <x v="0"/>
    <x v="0"/>
    <s v="POS"/>
  </r>
  <r>
    <x v="4851"/>
    <s v="M0035"/>
    <x v="263"/>
    <n v="19"/>
    <n v="1249.49"/>
    <x v="0"/>
    <x v="2"/>
    <x v="0"/>
    <x v="3"/>
    <s v="POS"/>
  </r>
  <r>
    <x v="4852"/>
    <s v="M0016"/>
    <x v="263"/>
    <n v="22"/>
    <n v="11079.15"/>
    <x v="0"/>
    <x v="0"/>
    <x v="0"/>
    <x v="4"/>
    <s v="POS"/>
  </r>
  <r>
    <x v="4853"/>
    <s v="M0011"/>
    <x v="263"/>
    <n v="15"/>
    <n v="6364.61"/>
    <x v="1"/>
    <x v="0"/>
    <x v="6"/>
    <x v="1"/>
    <s v="Online"/>
  </r>
  <r>
    <x v="4854"/>
    <s v="M0025"/>
    <x v="263"/>
    <n v="14"/>
    <n v="5120.8999999999996"/>
    <x v="0"/>
    <x v="2"/>
    <x v="0"/>
    <x v="1"/>
    <s v="POS"/>
  </r>
  <r>
    <x v="4855"/>
    <s v="M0037"/>
    <x v="263"/>
    <n v="5"/>
    <n v="18697.419999999998"/>
    <x v="0"/>
    <x v="0"/>
    <x v="0"/>
    <x v="0"/>
    <s v="POS"/>
  </r>
  <r>
    <x v="4856"/>
    <s v="M0046"/>
    <x v="263"/>
    <n v="13"/>
    <n v="40291.519999999997"/>
    <x v="0"/>
    <x v="0"/>
    <x v="0"/>
    <x v="2"/>
    <s v="POS"/>
  </r>
  <r>
    <x v="4857"/>
    <s v="M0039"/>
    <x v="263"/>
    <n v="10"/>
    <n v="31892.43"/>
    <x v="0"/>
    <x v="3"/>
    <x v="0"/>
    <x v="0"/>
    <s v="POS"/>
  </r>
  <r>
    <x v="4858"/>
    <s v="M0046"/>
    <x v="264"/>
    <n v="8"/>
    <n v="35252.19"/>
    <x v="0"/>
    <x v="1"/>
    <x v="0"/>
    <x v="2"/>
    <s v="Online"/>
  </r>
  <r>
    <x v="4859"/>
    <s v="M0032"/>
    <x v="264"/>
    <n v="22"/>
    <n v="7684.97"/>
    <x v="0"/>
    <x v="0"/>
    <x v="0"/>
    <x v="3"/>
    <s v="Online"/>
  </r>
  <r>
    <x v="4860"/>
    <s v="M0018"/>
    <x v="264"/>
    <n v="10"/>
    <n v="2392.4699999999998"/>
    <x v="0"/>
    <x v="2"/>
    <x v="0"/>
    <x v="2"/>
    <s v="POS"/>
  </r>
  <r>
    <x v="4861"/>
    <s v="M0005"/>
    <x v="264"/>
    <n v="17"/>
    <n v="848.24"/>
    <x v="0"/>
    <x v="0"/>
    <x v="0"/>
    <x v="4"/>
    <s v="POS"/>
  </r>
  <r>
    <x v="4862"/>
    <s v="M0042"/>
    <x v="264"/>
    <n v="7"/>
    <n v="2985.11"/>
    <x v="0"/>
    <x v="1"/>
    <x v="0"/>
    <x v="2"/>
    <s v="POS"/>
  </r>
  <r>
    <x v="4863"/>
    <s v="M0030"/>
    <x v="264"/>
    <n v="14"/>
    <n v="3588.03"/>
    <x v="1"/>
    <x v="2"/>
    <x v="2"/>
    <x v="1"/>
    <s v="POS"/>
  </r>
  <r>
    <x v="4864"/>
    <s v="M0037"/>
    <x v="264"/>
    <n v="7"/>
    <n v="36349.46"/>
    <x v="0"/>
    <x v="2"/>
    <x v="0"/>
    <x v="0"/>
    <s v="POS"/>
  </r>
  <r>
    <x v="4865"/>
    <s v="M0050"/>
    <x v="264"/>
    <n v="15"/>
    <n v="755.03"/>
    <x v="0"/>
    <x v="2"/>
    <x v="0"/>
    <x v="2"/>
    <s v="POS"/>
  </r>
  <r>
    <x v="4866"/>
    <s v="M0022"/>
    <x v="264"/>
    <n v="11"/>
    <n v="576.89"/>
    <x v="0"/>
    <x v="2"/>
    <x v="0"/>
    <x v="2"/>
    <s v="Online"/>
  </r>
  <r>
    <x v="4867"/>
    <s v="M0011"/>
    <x v="264"/>
    <n v="13"/>
    <n v="1767.03"/>
    <x v="0"/>
    <x v="0"/>
    <x v="0"/>
    <x v="1"/>
    <s v="POS"/>
  </r>
  <r>
    <x v="4868"/>
    <s v="M0024"/>
    <x v="264"/>
    <n v="9"/>
    <n v="40968.32"/>
    <x v="0"/>
    <x v="3"/>
    <x v="0"/>
    <x v="4"/>
    <s v="Online"/>
  </r>
  <r>
    <x v="4869"/>
    <s v="M0026"/>
    <x v="264"/>
    <n v="8"/>
    <n v="17628.509999999998"/>
    <x v="1"/>
    <x v="2"/>
    <x v="5"/>
    <x v="2"/>
    <s v="POS"/>
  </r>
  <r>
    <x v="4870"/>
    <s v="M0031"/>
    <x v="264"/>
    <n v="12"/>
    <n v="3576.54"/>
    <x v="0"/>
    <x v="2"/>
    <x v="0"/>
    <x v="3"/>
    <s v="POS"/>
  </r>
  <r>
    <x v="4871"/>
    <s v="M0014"/>
    <x v="264"/>
    <n v="9"/>
    <n v="25830.69"/>
    <x v="1"/>
    <x v="3"/>
    <x v="6"/>
    <x v="0"/>
    <s v="Online"/>
  </r>
  <r>
    <x v="4872"/>
    <s v="M0031"/>
    <x v="264"/>
    <n v="10"/>
    <n v="1999.74"/>
    <x v="0"/>
    <x v="2"/>
    <x v="0"/>
    <x v="3"/>
    <s v="POS"/>
  </r>
  <r>
    <x v="4873"/>
    <s v="M0002"/>
    <x v="264"/>
    <n v="11"/>
    <n v="40499.4"/>
    <x v="0"/>
    <x v="0"/>
    <x v="0"/>
    <x v="0"/>
    <s v="Online"/>
  </r>
  <r>
    <x v="4874"/>
    <s v="M0002"/>
    <x v="264"/>
    <n v="13"/>
    <n v="6304.74"/>
    <x v="0"/>
    <x v="1"/>
    <x v="0"/>
    <x v="0"/>
    <s v="POS"/>
  </r>
  <r>
    <x v="4875"/>
    <s v="M0037"/>
    <x v="264"/>
    <n v="16"/>
    <n v="47455.64"/>
    <x v="0"/>
    <x v="0"/>
    <x v="0"/>
    <x v="0"/>
    <s v="POS"/>
  </r>
  <r>
    <x v="4876"/>
    <s v="M0035"/>
    <x v="264"/>
    <n v="18"/>
    <n v="3990.91"/>
    <x v="0"/>
    <x v="3"/>
    <x v="0"/>
    <x v="3"/>
    <s v="POS"/>
  </r>
  <r>
    <x v="4877"/>
    <s v="M0003"/>
    <x v="264"/>
    <n v="15"/>
    <n v="1713.33"/>
    <x v="0"/>
    <x v="1"/>
    <x v="0"/>
    <x v="3"/>
    <s v="POS"/>
  </r>
  <r>
    <x v="4878"/>
    <s v="M0022"/>
    <x v="264"/>
    <n v="18"/>
    <n v="4502.71"/>
    <x v="0"/>
    <x v="1"/>
    <x v="0"/>
    <x v="2"/>
    <s v="POS"/>
  </r>
  <r>
    <x v="4879"/>
    <s v="M0019"/>
    <x v="265"/>
    <n v="18"/>
    <n v="50583.39"/>
    <x v="2"/>
    <x v="2"/>
    <x v="0"/>
    <x v="0"/>
    <s v="POS"/>
  </r>
  <r>
    <x v="4880"/>
    <s v="M0022"/>
    <x v="265"/>
    <n v="11"/>
    <n v="815.41"/>
    <x v="2"/>
    <x v="1"/>
    <x v="0"/>
    <x v="2"/>
    <s v="POS"/>
  </r>
  <r>
    <x v="4881"/>
    <s v="M0020"/>
    <x v="265"/>
    <n v="7"/>
    <n v="2642.08"/>
    <x v="0"/>
    <x v="2"/>
    <x v="0"/>
    <x v="2"/>
    <s v="POS"/>
  </r>
  <r>
    <x v="4882"/>
    <s v="M0042"/>
    <x v="265"/>
    <n v="12"/>
    <n v="2939.76"/>
    <x v="0"/>
    <x v="0"/>
    <x v="0"/>
    <x v="2"/>
    <s v="Online"/>
  </r>
  <r>
    <x v="4883"/>
    <s v="M0044"/>
    <x v="265"/>
    <n v="17"/>
    <n v="3417.87"/>
    <x v="0"/>
    <x v="2"/>
    <x v="0"/>
    <x v="0"/>
    <s v="POS"/>
  </r>
  <r>
    <x v="4884"/>
    <s v="M0005"/>
    <x v="265"/>
    <n v="14"/>
    <n v="484.74"/>
    <x v="0"/>
    <x v="1"/>
    <x v="0"/>
    <x v="4"/>
    <s v="Online"/>
  </r>
  <r>
    <x v="4885"/>
    <s v="M0013"/>
    <x v="265"/>
    <n v="14"/>
    <n v="6949.47"/>
    <x v="0"/>
    <x v="1"/>
    <x v="0"/>
    <x v="0"/>
    <s v="Online"/>
  </r>
  <r>
    <x v="4886"/>
    <s v="M0024"/>
    <x v="265"/>
    <n v="10"/>
    <n v="47845.58"/>
    <x v="0"/>
    <x v="3"/>
    <x v="0"/>
    <x v="4"/>
    <s v="Online"/>
  </r>
  <r>
    <x v="4887"/>
    <s v="M0037"/>
    <x v="265"/>
    <n v="15"/>
    <n v="8673.66"/>
    <x v="1"/>
    <x v="3"/>
    <x v="1"/>
    <x v="0"/>
    <s v="Online"/>
  </r>
  <r>
    <x v="4888"/>
    <s v="M0039"/>
    <x v="265"/>
    <n v="15"/>
    <n v="50542.66"/>
    <x v="0"/>
    <x v="0"/>
    <x v="0"/>
    <x v="0"/>
    <s v="POS"/>
  </r>
  <r>
    <x v="4889"/>
    <s v="M0016"/>
    <x v="265"/>
    <n v="7"/>
    <n v="50839.68"/>
    <x v="0"/>
    <x v="2"/>
    <x v="0"/>
    <x v="4"/>
    <s v="POS"/>
  </r>
  <r>
    <x v="4890"/>
    <s v="M0019"/>
    <x v="265"/>
    <n v="10"/>
    <n v="20003.740000000002"/>
    <x v="0"/>
    <x v="1"/>
    <x v="0"/>
    <x v="0"/>
    <s v="POS"/>
  </r>
  <r>
    <x v="4891"/>
    <s v="M0046"/>
    <x v="265"/>
    <n v="12"/>
    <n v="43893"/>
    <x v="0"/>
    <x v="0"/>
    <x v="0"/>
    <x v="2"/>
    <s v="Online"/>
  </r>
  <r>
    <x v="4892"/>
    <s v="M0023"/>
    <x v="265"/>
    <n v="11"/>
    <n v="3105.03"/>
    <x v="2"/>
    <x v="3"/>
    <x v="0"/>
    <x v="1"/>
    <s v="POS"/>
  </r>
  <r>
    <x v="4893"/>
    <s v="M0009"/>
    <x v="265"/>
    <n v="11"/>
    <n v="3595.57"/>
    <x v="0"/>
    <x v="3"/>
    <x v="0"/>
    <x v="0"/>
    <s v="POS"/>
  </r>
  <r>
    <x v="4894"/>
    <s v="M0038"/>
    <x v="265"/>
    <n v="15"/>
    <n v="3450.79"/>
    <x v="0"/>
    <x v="2"/>
    <x v="0"/>
    <x v="1"/>
    <s v="Online"/>
  </r>
  <r>
    <x v="4895"/>
    <s v="M0024"/>
    <x v="265"/>
    <n v="7"/>
    <n v="8348.58"/>
    <x v="0"/>
    <x v="2"/>
    <x v="0"/>
    <x v="4"/>
    <s v="POS"/>
  </r>
  <r>
    <x v="4896"/>
    <s v="M0025"/>
    <x v="265"/>
    <n v="21"/>
    <n v="3371.9"/>
    <x v="2"/>
    <x v="3"/>
    <x v="0"/>
    <x v="1"/>
    <s v="Online"/>
  </r>
  <r>
    <x v="4897"/>
    <s v="M0045"/>
    <x v="265"/>
    <n v="16"/>
    <n v="1700.27"/>
    <x v="0"/>
    <x v="1"/>
    <x v="0"/>
    <x v="1"/>
    <s v="POS"/>
  </r>
  <r>
    <x v="4898"/>
    <s v="M0025"/>
    <x v="265"/>
    <n v="5"/>
    <n v="23984.400000000001"/>
    <x v="0"/>
    <x v="0"/>
    <x v="0"/>
    <x v="1"/>
    <s v="POS"/>
  </r>
  <r>
    <x v="4899"/>
    <s v="M0026"/>
    <x v="266"/>
    <n v="16"/>
    <n v="46712.72"/>
    <x v="0"/>
    <x v="0"/>
    <x v="0"/>
    <x v="2"/>
    <s v="Online"/>
  </r>
  <r>
    <x v="4900"/>
    <s v="M0036"/>
    <x v="266"/>
    <n v="23"/>
    <n v="150.76"/>
    <x v="0"/>
    <x v="3"/>
    <x v="0"/>
    <x v="0"/>
    <s v="POS"/>
  </r>
  <r>
    <x v="4901"/>
    <s v="M0044"/>
    <x v="266"/>
    <n v="10"/>
    <n v="3031.87"/>
    <x v="0"/>
    <x v="3"/>
    <x v="0"/>
    <x v="0"/>
    <s v="Online"/>
  </r>
  <r>
    <x v="4902"/>
    <s v="M0039"/>
    <x v="266"/>
    <n v="14"/>
    <n v="8069.4"/>
    <x v="0"/>
    <x v="0"/>
    <x v="0"/>
    <x v="0"/>
    <s v="Online"/>
  </r>
  <r>
    <x v="4903"/>
    <s v="M0050"/>
    <x v="266"/>
    <n v="11"/>
    <n v="993.25"/>
    <x v="1"/>
    <x v="0"/>
    <x v="4"/>
    <x v="2"/>
    <s v="Online"/>
  </r>
  <r>
    <x v="4904"/>
    <s v="M0006"/>
    <x v="266"/>
    <n v="20"/>
    <n v="3125.05"/>
    <x v="0"/>
    <x v="1"/>
    <x v="0"/>
    <x v="4"/>
    <s v="Online"/>
  </r>
  <r>
    <x v="4905"/>
    <s v="M0007"/>
    <x v="266"/>
    <n v="9"/>
    <n v="30216.55"/>
    <x v="0"/>
    <x v="2"/>
    <x v="0"/>
    <x v="0"/>
    <s v="POS"/>
  </r>
  <r>
    <x v="4906"/>
    <s v="M0043"/>
    <x v="266"/>
    <n v="14"/>
    <n v="2290.16"/>
    <x v="1"/>
    <x v="1"/>
    <x v="4"/>
    <x v="3"/>
    <s v="POS"/>
  </r>
  <r>
    <x v="4907"/>
    <s v="M0043"/>
    <x v="266"/>
    <n v="8"/>
    <n v="3134.12"/>
    <x v="0"/>
    <x v="0"/>
    <x v="0"/>
    <x v="3"/>
    <s v="POS"/>
  </r>
  <r>
    <x v="4908"/>
    <s v="M0029"/>
    <x v="266"/>
    <n v="8"/>
    <n v="3499.8"/>
    <x v="0"/>
    <x v="2"/>
    <x v="0"/>
    <x v="4"/>
    <s v="POS"/>
  </r>
  <r>
    <x v="4909"/>
    <s v="M0019"/>
    <x v="266"/>
    <n v="12"/>
    <n v="24132.7"/>
    <x v="0"/>
    <x v="1"/>
    <x v="0"/>
    <x v="0"/>
    <s v="POS"/>
  </r>
  <r>
    <x v="4910"/>
    <s v="M0022"/>
    <x v="266"/>
    <n v="12"/>
    <n v="21.21"/>
    <x v="0"/>
    <x v="1"/>
    <x v="0"/>
    <x v="2"/>
    <s v="POS"/>
  </r>
  <r>
    <x v="4911"/>
    <s v="M0022"/>
    <x v="266"/>
    <n v="21"/>
    <n v="4532.7"/>
    <x v="1"/>
    <x v="0"/>
    <x v="7"/>
    <x v="2"/>
    <s v="Online"/>
  </r>
  <r>
    <x v="4912"/>
    <s v="M0044"/>
    <x v="266"/>
    <n v="10"/>
    <n v="4396.1000000000004"/>
    <x v="0"/>
    <x v="2"/>
    <x v="0"/>
    <x v="0"/>
    <s v="Online"/>
  </r>
  <r>
    <x v="4913"/>
    <s v="M0004"/>
    <x v="266"/>
    <n v="13"/>
    <n v="3707.08"/>
    <x v="1"/>
    <x v="0"/>
    <x v="7"/>
    <x v="4"/>
    <s v="Online"/>
  </r>
  <r>
    <x v="4914"/>
    <s v="M0017"/>
    <x v="266"/>
    <n v="15"/>
    <n v="25571.4"/>
    <x v="0"/>
    <x v="3"/>
    <x v="0"/>
    <x v="2"/>
    <s v="Online"/>
  </r>
  <r>
    <x v="4915"/>
    <s v="M0020"/>
    <x v="266"/>
    <n v="15"/>
    <n v="1236.54"/>
    <x v="0"/>
    <x v="2"/>
    <x v="0"/>
    <x v="2"/>
    <s v="Online"/>
  </r>
  <r>
    <x v="4916"/>
    <s v="M0040"/>
    <x v="267"/>
    <n v="21"/>
    <n v="40682.32"/>
    <x v="0"/>
    <x v="2"/>
    <x v="0"/>
    <x v="3"/>
    <s v="POS"/>
  </r>
  <r>
    <x v="4917"/>
    <s v="M0007"/>
    <x v="267"/>
    <n v="14"/>
    <n v="12909.36"/>
    <x v="0"/>
    <x v="2"/>
    <x v="0"/>
    <x v="0"/>
    <s v="POS"/>
  </r>
  <r>
    <x v="4918"/>
    <s v="M0037"/>
    <x v="267"/>
    <n v="14"/>
    <n v="20359.75"/>
    <x v="0"/>
    <x v="2"/>
    <x v="0"/>
    <x v="0"/>
    <s v="POS"/>
  </r>
  <r>
    <x v="4919"/>
    <s v="M0011"/>
    <x v="267"/>
    <n v="16"/>
    <n v="23562.63"/>
    <x v="2"/>
    <x v="0"/>
    <x v="0"/>
    <x v="1"/>
    <s v="Online"/>
  </r>
  <r>
    <x v="4920"/>
    <s v="M0027"/>
    <x v="267"/>
    <n v="12"/>
    <n v="1413.2"/>
    <x v="0"/>
    <x v="1"/>
    <x v="0"/>
    <x v="3"/>
    <s v="POS"/>
  </r>
  <r>
    <x v="4921"/>
    <s v="M0039"/>
    <x v="267"/>
    <n v="13"/>
    <n v="45114.66"/>
    <x v="1"/>
    <x v="0"/>
    <x v="2"/>
    <x v="0"/>
    <s v="POS"/>
  </r>
  <r>
    <x v="4922"/>
    <s v="M0016"/>
    <x v="267"/>
    <n v="12"/>
    <n v="2009.98"/>
    <x v="0"/>
    <x v="0"/>
    <x v="0"/>
    <x v="4"/>
    <s v="POS"/>
  </r>
  <r>
    <x v="4923"/>
    <s v="M0020"/>
    <x v="267"/>
    <n v="14"/>
    <n v="1852.69"/>
    <x v="0"/>
    <x v="3"/>
    <x v="0"/>
    <x v="2"/>
    <s v="POS"/>
  </r>
  <r>
    <x v="4924"/>
    <s v="M0021"/>
    <x v="267"/>
    <n v="10"/>
    <n v="1409.06"/>
    <x v="0"/>
    <x v="2"/>
    <x v="0"/>
    <x v="4"/>
    <s v="Online"/>
  </r>
  <r>
    <x v="4925"/>
    <s v="M0017"/>
    <x v="267"/>
    <n v="16"/>
    <n v="17327.41"/>
    <x v="0"/>
    <x v="1"/>
    <x v="0"/>
    <x v="2"/>
    <s v="Online"/>
  </r>
  <r>
    <x v="4926"/>
    <s v="M0028"/>
    <x v="267"/>
    <n v="19"/>
    <n v="2543.84"/>
    <x v="0"/>
    <x v="1"/>
    <x v="0"/>
    <x v="0"/>
    <s v="Online"/>
  </r>
  <r>
    <x v="4927"/>
    <s v="M0026"/>
    <x v="267"/>
    <n v="16"/>
    <n v="38851.21"/>
    <x v="0"/>
    <x v="3"/>
    <x v="0"/>
    <x v="2"/>
    <s v="POS"/>
  </r>
  <r>
    <x v="4928"/>
    <s v="M0001"/>
    <x v="267"/>
    <n v="15"/>
    <n v="8437.43"/>
    <x v="0"/>
    <x v="0"/>
    <x v="0"/>
    <x v="0"/>
    <s v="POS"/>
  </r>
  <r>
    <x v="4929"/>
    <s v="M0016"/>
    <x v="267"/>
    <n v="10"/>
    <n v="19609.77"/>
    <x v="0"/>
    <x v="2"/>
    <x v="0"/>
    <x v="4"/>
    <s v="POS"/>
  </r>
  <r>
    <x v="4930"/>
    <s v="M0010"/>
    <x v="267"/>
    <n v="15"/>
    <n v="3187.4"/>
    <x v="2"/>
    <x v="2"/>
    <x v="0"/>
    <x v="2"/>
    <s v="Online"/>
  </r>
  <r>
    <x v="4931"/>
    <s v="M0032"/>
    <x v="267"/>
    <n v="8"/>
    <n v="2182.2800000000002"/>
    <x v="1"/>
    <x v="2"/>
    <x v="5"/>
    <x v="3"/>
    <s v="Online"/>
  </r>
  <r>
    <x v="4932"/>
    <s v="M0001"/>
    <x v="267"/>
    <n v="19"/>
    <n v="23551.74"/>
    <x v="0"/>
    <x v="0"/>
    <x v="0"/>
    <x v="0"/>
    <s v="POS"/>
  </r>
  <r>
    <x v="4933"/>
    <s v="M0028"/>
    <x v="268"/>
    <n v="13"/>
    <n v="19648.09"/>
    <x v="0"/>
    <x v="3"/>
    <x v="0"/>
    <x v="0"/>
    <s v="Online"/>
  </r>
  <r>
    <x v="4934"/>
    <s v="M0002"/>
    <x v="268"/>
    <n v="12"/>
    <n v="24093.74"/>
    <x v="0"/>
    <x v="2"/>
    <x v="0"/>
    <x v="0"/>
    <s v="Online"/>
  </r>
  <r>
    <x v="4935"/>
    <s v="M0049"/>
    <x v="268"/>
    <n v="7"/>
    <n v="7146.4"/>
    <x v="1"/>
    <x v="1"/>
    <x v="7"/>
    <x v="0"/>
    <s v="Online"/>
  </r>
  <r>
    <x v="4936"/>
    <s v="M0037"/>
    <x v="268"/>
    <n v="10"/>
    <n v="26115.83"/>
    <x v="1"/>
    <x v="2"/>
    <x v="3"/>
    <x v="0"/>
    <s v="Online"/>
  </r>
  <r>
    <x v="4937"/>
    <s v="M0049"/>
    <x v="268"/>
    <n v="12"/>
    <n v="44803.15"/>
    <x v="0"/>
    <x v="0"/>
    <x v="0"/>
    <x v="0"/>
    <s v="POS"/>
  </r>
  <r>
    <x v="4938"/>
    <s v="M0037"/>
    <x v="268"/>
    <n v="20"/>
    <n v="37333.42"/>
    <x v="0"/>
    <x v="0"/>
    <x v="0"/>
    <x v="0"/>
    <s v="POS"/>
  </r>
  <r>
    <x v="4939"/>
    <s v="M0042"/>
    <x v="268"/>
    <n v="16"/>
    <n v="1487.24"/>
    <x v="0"/>
    <x v="3"/>
    <x v="0"/>
    <x v="2"/>
    <s v="POS"/>
  </r>
  <r>
    <x v="4940"/>
    <s v="M0008"/>
    <x v="268"/>
    <n v="22"/>
    <n v="3541.6"/>
    <x v="0"/>
    <x v="1"/>
    <x v="0"/>
    <x v="2"/>
    <s v="POS"/>
  </r>
  <r>
    <x v="4941"/>
    <s v="M0010"/>
    <x v="268"/>
    <n v="4"/>
    <n v="655.09"/>
    <x v="0"/>
    <x v="2"/>
    <x v="0"/>
    <x v="2"/>
    <s v="Online"/>
  </r>
  <r>
    <x v="4942"/>
    <s v="M0013"/>
    <x v="268"/>
    <n v="13"/>
    <n v="31544.27"/>
    <x v="0"/>
    <x v="3"/>
    <x v="0"/>
    <x v="0"/>
    <s v="Online"/>
  </r>
  <r>
    <x v="4943"/>
    <s v="M0032"/>
    <x v="268"/>
    <n v="13"/>
    <n v="45568"/>
    <x v="0"/>
    <x v="1"/>
    <x v="0"/>
    <x v="3"/>
    <s v="Online"/>
  </r>
  <r>
    <x v="4944"/>
    <s v="M0045"/>
    <x v="268"/>
    <n v="11"/>
    <n v="4682.6899999999996"/>
    <x v="2"/>
    <x v="1"/>
    <x v="0"/>
    <x v="1"/>
    <s v="Online"/>
  </r>
  <r>
    <x v="4945"/>
    <s v="M0029"/>
    <x v="268"/>
    <n v="13"/>
    <n v="1801.09"/>
    <x v="0"/>
    <x v="0"/>
    <x v="0"/>
    <x v="4"/>
    <s v="POS"/>
  </r>
  <r>
    <x v="4946"/>
    <s v="M0031"/>
    <x v="268"/>
    <n v="12"/>
    <n v="759.94"/>
    <x v="0"/>
    <x v="3"/>
    <x v="0"/>
    <x v="3"/>
    <s v="POS"/>
  </r>
  <r>
    <x v="4947"/>
    <s v="M0015"/>
    <x v="268"/>
    <n v="14"/>
    <n v="420.34"/>
    <x v="0"/>
    <x v="2"/>
    <x v="0"/>
    <x v="4"/>
    <s v="Online"/>
  </r>
  <r>
    <x v="4948"/>
    <s v="M0015"/>
    <x v="268"/>
    <n v="8"/>
    <n v="2090.85"/>
    <x v="0"/>
    <x v="3"/>
    <x v="0"/>
    <x v="4"/>
    <s v="POS"/>
  </r>
  <r>
    <x v="4949"/>
    <s v="M0001"/>
    <x v="268"/>
    <n v="23"/>
    <n v="11436.46"/>
    <x v="1"/>
    <x v="2"/>
    <x v="4"/>
    <x v="0"/>
    <s v="POS"/>
  </r>
  <r>
    <x v="4950"/>
    <s v="M0010"/>
    <x v="268"/>
    <n v="10"/>
    <n v="1549.69"/>
    <x v="0"/>
    <x v="3"/>
    <x v="0"/>
    <x v="2"/>
    <s v="POS"/>
  </r>
  <r>
    <x v="4951"/>
    <s v="M0006"/>
    <x v="268"/>
    <n v="13"/>
    <n v="2210"/>
    <x v="0"/>
    <x v="3"/>
    <x v="0"/>
    <x v="4"/>
    <s v="POS"/>
  </r>
  <r>
    <x v="4952"/>
    <s v="M0034"/>
    <x v="268"/>
    <n v="8"/>
    <n v="30484.54"/>
    <x v="0"/>
    <x v="3"/>
    <x v="0"/>
    <x v="4"/>
    <s v="POS"/>
  </r>
  <r>
    <x v="4953"/>
    <s v="M0009"/>
    <x v="268"/>
    <n v="10"/>
    <n v="2826"/>
    <x v="0"/>
    <x v="3"/>
    <x v="0"/>
    <x v="0"/>
    <s v="Online"/>
  </r>
  <r>
    <x v="4954"/>
    <s v="M0036"/>
    <x v="268"/>
    <n v="16"/>
    <n v="204.33"/>
    <x v="0"/>
    <x v="2"/>
    <x v="0"/>
    <x v="0"/>
    <s v="POS"/>
  </r>
  <r>
    <x v="4955"/>
    <s v="M0032"/>
    <x v="268"/>
    <n v="14"/>
    <n v="1075.21"/>
    <x v="1"/>
    <x v="1"/>
    <x v="4"/>
    <x v="3"/>
    <s v="POS"/>
  </r>
  <r>
    <x v="4956"/>
    <s v="M0016"/>
    <x v="268"/>
    <n v="19"/>
    <n v="6784.57"/>
    <x v="0"/>
    <x v="3"/>
    <x v="0"/>
    <x v="4"/>
    <s v="Online"/>
  </r>
  <r>
    <x v="4957"/>
    <s v="M0007"/>
    <x v="268"/>
    <n v="18"/>
    <n v="31811.43"/>
    <x v="0"/>
    <x v="2"/>
    <x v="0"/>
    <x v="0"/>
    <s v="POS"/>
  </r>
  <r>
    <x v="4958"/>
    <s v="M0005"/>
    <x v="269"/>
    <n v="11"/>
    <n v="2215.65"/>
    <x v="0"/>
    <x v="0"/>
    <x v="0"/>
    <x v="4"/>
    <s v="Online"/>
  </r>
  <r>
    <x v="4959"/>
    <s v="M0028"/>
    <x v="269"/>
    <n v="12"/>
    <n v="19163.189999999999"/>
    <x v="0"/>
    <x v="1"/>
    <x v="0"/>
    <x v="0"/>
    <s v="Online"/>
  </r>
  <r>
    <x v="4960"/>
    <s v="M0019"/>
    <x v="269"/>
    <n v="16"/>
    <n v="31549.59"/>
    <x v="0"/>
    <x v="0"/>
    <x v="0"/>
    <x v="0"/>
    <s v="POS"/>
  </r>
  <r>
    <x v="4961"/>
    <s v="M0003"/>
    <x v="269"/>
    <n v="19"/>
    <n v="3740.62"/>
    <x v="0"/>
    <x v="0"/>
    <x v="0"/>
    <x v="3"/>
    <s v="Online"/>
  </r>
  <r>
    <x v="4962"/>
    <s v="M0044"/>
    <x v="269"/>
    <n v="22"/>
    <n v="425.64"/>
    <x v="0"/>
    <x v="3"/>
    <x v="0"/>
    <x v="0"/>
    <s v="POS"/>
  </r>
  <r>
    <x v="4963"/>
    <s v="M0042"/>
    <x v="269"/>
    <n v="11"/>
    <n v="1539.17"/>
    <x v="0"/>
    <x v="1"/>
    <x v="0"/>
    <x v="2"/>
    <s v="Online"/>
  </r>
  <r>
    <x v="4964"/>
    <s v="M0010"/>
    <x v="269"/>
    <n v="13"/>
    <n v="1722.56"/>
    <x v="0"/>
    <x v="3"/>
    <x v="0"/>
    <x v="2"/>
    <s v="Online"/>
  </r>
  <r>
    <x v="4965"/>
    <s v="M0047"/>
    <x v="269"/>
    <n v="19"/>
    <n v="7884.98"/>
    <x v="0"/>
    <x v="0"/>
    <x v="0"/>
    <x v="0"/>
    <s v="POS"/>
  </r>
  <r>
    <x v="4966"/>
    <s v="M0048"/>
    <x v="269"/>
    <n v="15"/>
    <n v="22185.64"/>
    <x v="0"/>
    <x v="1"/>
    <x v="0"/>
    <x v="1"/>
    <s v="POS"/>
  </r>
  <r>
    <x v="4967"/>
    <s v="M0041"/>
    <x v="269"/>
    <n v="13"/>
    <n v="50587.71"/>
    <x v="0"/>
    <x v="1"/>
    <x v="0"/>
    <x v="3"/>
    <s v="POS"/>
  </r>
  <r>
    <x v="4968"/>
    <s v="M0039"/>
    <x v="269"/>
    <n v="21"/>
    <n v="27761.18"/>
    <x v="0"/>
    <x v="1"/>
    <x v="0"/>
    <x v="0"/>
    <s v="Online"/>
  </r>
  <r>
    <x v="4969"/>
    <s v="M0022"/>
    <x v="269"/>
    <n v="7"/>
    <n v="616.19000000000005"/>
    <x v="0"/>
    <x v="1"/>
    <x v="0"/>
    <x v="2"/>
    <s v="Online"/>
  </r>
  <r>
    <x v="4970"/>
    <s v="M0047"/>
    <x v="269"/>
    <n v="17"/>
    <n v="6222.06"/>
    <x v="0"/>
    <x v="1"/>
    <x v="0"/>
    <x v="0"/>
    <s v="Online"/>
  </r>
  <r>
    <x v="4971"/>
    <s v="M0021"/>
    <x v="269"/>
    <n v="11"/>
    <n v="3144.75"/>
    <x v="0"/>
    <x v="2"/>
    <x v="0"/>
    <x v="4"/>
    <s v="POS"/>
  </r>
  <r>
    <x v="4972"/>
    <s v="M0033"/>
    <x v="269"/>
    <n v="10"/>
    <n v="28387.84"/>
    <x v="0"/>
    <x v="3"/>
    <x v="0"/>
    <x v="4"/>
    <s v="Online"/>
  </r>
  <r>
    <x v="4973"/>
    <s v="M0032"/>
    <x v="269"/>
    <n v="17"/>
    <n v="4910.18"/>
    <x v="1"/>
    <x v="1"/>
    <x v="2"/>
    <x v="3"/>
    <s v="Online"/>
  </r>
  <r>
    <x v="4974"/>
    <s v="M0030"/>
    <x v="269"/>
    <n v="17"/>
    <n v="979.89"/>
    <x v="0"/>
    <x v="2"/>
    <x v="0"/>
    <x v="1"/>
    <s v="POS"/>
  </r>
  <r>
    <x v="4975"/>
    <s v="M0009"/>
    <x v="270"/>
    <n v="12"/>
    <n v="4405.41"/>
    <x v="0"/>
    <x v="0"/>
    <x v="0"/>
    <x v="0"/>
    <s v="POS"/>
  </r>
  <r>
    <x v="4976"/>
    <s v="M0029"/>
    <x v="270"/>
    <n v="9"/>
    <n v="3225.84"/>
    <x v="0"/>
    <x v="0"/>
    <x v="0"/>
    <x v="4"/>
    <s v="POS"/>
  </r>
  <r>
    <x v="4977"/>
    <s v="M0006"/>
    <x v="270"/>
    <n v="14"/>
    <n v="4719.3100000000004"/>
    <x v="0"/>
    <x v="3"/>
    <x v="0"/>
    <x v="4"/>
    <s v="Online"/>
  </r>
  <r>
    <x v="4978"/>
    <s v="M0015"/>
    <x v="270"/>
    <n v="8"/>
    <n v="3477.36"/>
    <x v="1"/>
    <x v="0"/>
    <x v="5"/>
    <x v="4"/>
    <s v="Online"/>
  </r>
  <r>
    <x v="4979"/>
    <s v="M0042"/>
    <x v="270"/>
    <n v="19"/>
    <n v="1067.82"/>
    <x v="0"/>
    <x v="0"/>
    <x v="0"/>
    <x v="2"/>
    <s v="POS"/>
  </r>
  <r>
    <x v="4980"/>
    <s v="M0046"/>
    <x v="270"/>
    <n v="17"/>
    <n v="8874.1200000000008"/>
    <x v="0"/>
    <x v="3"/>
    <x v="0"/>
    <x v="2"/>
    <s v="Online"/>
  </r>
  <r>
    <x v="4981"/>
    <s v="M0004"/>
    <x v="270"/>
    <n v="20"/>
    <n v="2799.57"/>
    <x v="0"/>
    <x v="2"/>
    <x v="0"/>
    <x v="4"/>
    <s v="POS"/>
  </r>
  <r>
    <x v="4982"/>
    <s v="M0044"/>
    <x v="270"/>
    <n v="10"/>
    <n v="901.12"/>
    <x v="1"/>
    <x v="2"/>
    <x v="4"/>
    <x v="0"/>
    <s v="POS"/>
  </r>
  <r>
    <x v="4983"/>
    <s v="M0021"/>
    <x v="270"/>
    <n v="6"/>
    <n v="1889.75"/>
    <x v="0"/>
    <x v="1"/>
    <x v="0"/>
    <x v="4"/>
    <s v="Online"/>
  </r>
  <r>
    <x v="4984"/>
    <s v="M0038"/>
    <x v="270"/>
    <n v="12"/>
    <n v="3625.08"/>
    <x v="0"/>
    <x v="2"/>
    <x v="0"/>
    <x v="1"/>
    <s v="POS"/>
  </r>
  <r>
    <x v="4985"/>
    <s v="M0012"/>
    <x v="270"/>
    <n v="11"/>
    <n v="24165.200000000001"/>
    <x v="0"/>
    <x v="1"/>
    <x v="0"/>
    <x v="0"/>
    <s v="POS"/>
  </r>
  <r>
    <x v="4986"/>
    <s v="M0027"/>
    <x v="270"/>
    <n v="17"/>
    <n v="107.97"/>
    <x v="0"/>
    <x v="1"/>
    <x v="0"/>
    <x v="3"/>
    <s v="Online"/>
  </r>
  <r>
    <x v="4987"/>
    <s v="M0014"/>
    <x v="270"/>
    <n v="12"/>
    <n v="28452.43"/>
    <x v="0"/>
    <x v="2"/>
    <x v="0"/>
    <x v="0"/>
    <s v="Online"/>
  </r>
  <r>
    <x v="4988"/>
    <s v="M0016"/>
    <x v="270"/>
    <n v="21"/>
    <n v="48724.81"/>
    <x v="0"/>
    <x v="2"/>
    <x v="0"/>
    <x v="4"/>
    <s v="Online"/>
  </r>
  <r>
    <x v="4989"/>
    <s v="M0046"/>
    <x v="270"/>
    <n v="14"/>
    <n v="5190.9399999999996"/>
    <x v="0"/>
    <x v="2"/>
    <x v="0"/>
    <x v="2"/>
    <s v="POS"/>
  </r>
  <r>
    <x v="4990"/>
    <s v="M0009"/>
    <x v="270"/>
    <n v="18"/>
    <n v="673.32"/>
    <x v="0"/>
    <x v="3"/>
    <x v="0"/>
    <x v="0"/>
    <s v="Online"/>
  </r>
  <r>
    <x v="4991"/>
    <s v="M0035"/>
    <x v="270"/>
    <n v="8"/>
    <n v="3313.1"/>
    <x v="1"/>
    <x v="3"/>
    <x v="5"/>
    <x v="3"/>
    <s v="POS"/>
  </r>
  <r>
    <x v="4992"/>
    <s v="M0013"/>
    <x v="270"/>
    <n v="11"/>
    <n v="44920.53"/>
    <x v="0"/>
    <x v="2"/>
    <x v="0"/>
    <x v="0"/>
    <s v="Online"/>
  </r>
  <r>
    <x v="4993"/>
    <s v="M0003"/>
    <x v="270"/>
    <n v="18"/>
    <n v="508.19"/>
    <x v="0"/>
    <x v="2"/>
    <x v="0"/>
    <x v="3"/>
    <s v="POS"/>
  </r>
  <r>
    <x v="4994"/>
    <s v="M0031"/>
    <x v="270"/>
    <n v="9"/>
    <n v="5096.93"/>
    <x v="2"/>
    <x v="3"/>
    <x v="0"/>
    <x v="3"/>
    <s v="POS"/>
  </r>
  <r>
    <x v="4995"/>
    <s v="M0002"/>
    <x v="270"/>
    <n v="20"/>
    <n v="4435.6499999999996"/>
    <x v="0"/>
    <x v="2"/>
    <x v="0"/>
    <x v="0"/>
    <s v="Online"/>
  </r>
  <r>
    <x v="4996"/>
    <s v="M0007"/>
    <x v="271"/>
    <n v="9"/>
    <n v="34761.19"/>
    <x v="2"/>
    <x v="2"/>
    <x v="0"/>
    <x v="0"/>
    <s v="POS"/>
  </r>
  <r>
    <x v="4997"/>
    <s v="M0014"/>
    <x v="271"/>
    <n v="17"/>
    <n v="3778.03"/>
    <x v="0"/>
    <x v="0"/>
    <x v="0"/>
    <x v="0"/>
    <s v="POS"/>
  </r>
  <r>
    <x v="4998"/>
    <s v="M0012"/>
    <x v="271"/>
    <n v="12"/>
    <n v="35851.99"/>
    <x v="0"/>
    <x v="1"/>
    <x v="0"/>
    <x v="0"/>
    <s v="POS"/>
  </r>
  <r>
    <x v="4999"/>
    <s v="M0039"/>
    <x v="271"/>
    <n v="23"/>
    <n v="39593.410000000003"/>
    <x v="0"/>
    <x v="1"/>
    <x v="0"/>
    <x v="0"/>
    <s v="POS"/>
  </r>
  <r>
    <x v="5000"/>
    <s v="M0048"/>
    <x v="271"/>
    <n v="13"/>
    <n v="48905.11"/>
    <x v="0"/>
    <x v="1"/>
    <x v="0"/>
    <x v="1"/>
    <s v="POS"/>
  </r>
  <r>
    <x v="5001"/>
    <s v="M0030"/>
    <x v="271"/>
    <n v="16"/>
    <n v="4717.7700000000004"/>
    <x v="0"/>
    <x v="2"/>
    <x v="0"/>
    <x v="1"/>
    <s v="Online"/>
  </r>
  <r>
    <x v="5002"/>
    <s v="M0034"/>
    <x v="271"/>
    <n v="9"/>
    <n v="4282.3"/>
    <x v="0"/>
    <x v="2"/>
    <x v="0"/>
    <x v="4"/>
    <s v="POS"/>
  </r>
  <r>
    <x v="5003"/>
    <s v="M0017"/>
    <x v="271"/>
    <n v="15"/>
    <n v="9521.6299999999992"/>
    <x v="0"/>
    <x v="2"/>
    <x v="0"/>
    <x v="2"/>
    <s v="Online"/>
  </r>
  <r>
    <x v="5004"/>
    <s v="M0029"/>
    <x v="271"/>
    <n v="16"/>
    <n v="1550.27"/>
    <x v="0"/>
    <x v="2"/>
    <x v="0"/>
    <x v="4"/>
    <s v="POS"/>
  </r>
  <r>
    <x v="5005"/>
    <s v="M0006"/>
    <x v="271"/>
    <n v="13"/>
    <n v="743.95"/>
    <x v="0"/>
    <x v="2"/>
    <x v="0"/>
    <x v="4"/>
    <s v="POS"/>
  </r>
  <r>
    <x v="5006"/>
    <s v="M0019"/>
    <x v="271"/>
    <n v="10"/>
    <n v="2918.43"/>
    <x v="0"/>
    <x v="3"/>
    <x v="0"/>
    <x v="0"/>
    <s v="Online"/>
  </r>
  <r>
    <x v="5007"/>
    <s v="M0026"/>
    <x v="271"/>
    <n v="7"/>
    <n v="728.49"/>
    <x v="0"/>
    <x v="1"/>
    <x v="0"/>
    <x v="2"/>
    <s v="POS"/>
  </r>
  <r>
    <x v="5008"/>
    <s v="M0011"/>
    <x v="272"/>
    <n v="19"/>
    <n v="6544.69"/>
    <x v="1"/>
    <x v="0"/>
    <x v="5"/>
    <x v="1"/>
    <s v="Online"/>
  </r>
  <r>
    <x v="5009"/>
    <s v="M0038"/>
    <x v="272"/>
    <n v="3"/>
    <n v="2122.98"/>
    <x v="0"/>
    <x v="3"/>
    <x v="0"/>
    <x v="1"/>
    <s v="Online"/>
  </r>
  <r>
    <x v="5010"/>
    <s v="M0002"/>
    <x v="272"/>
    <n v="8"/>
    <n v="19899.11"/>
    <x v="0"/>
    <x v="2"/>
    <x v="0"/>
    <x v="0"/>
    <s v="Online"/>
  </r>
  <r>
    <x v="5011"/>
    <s v="M0039"/>
    <x v="272"/>
    <n v="22"/>
    <n v="32264.94"/>
    <x v="1"/>
    <x v="2"/>
    <x v="6"/>
    <x v="0"/>
    <s v="Online"/>
  </r>
  <r>
    <x v="5012"/>
    <s v="M0037"/>
    <x v="272"/>
    <n v="8"/>
    <n v="20548.68"/>
    <x v="2"/>
    <x v="0"/>
    <x v="0"/>
    <x v="0"/>
    <s v="POS"/>
  </r>
  <r>
    <x v="5013"/>
    <s v="M0048"/>
    <x v="272"/>
    <n v="10"/>
    <n v="45037.18"/>
    <x v="0"/>
    <x v="3"/>
    <x v="0"/>
    <x v="1"/>
    <s v="Online"/>
  </r>
  <r>
    <x v="5014"/>
    <s v="M0011"/>
    <x v="272"/>
    <n v="9"/>
    <n v="39570.160000000003"/>
    <x v="0"/>
    <x v="0"/>
    <x v="0"/>
    <x v="1"/>
    <s v="POS"/>
  </r>
  <r>
    <x v="5015"/>
    <s v="M0001"/>
    <x v="272"/>
    <n v="16"/>
    <n v="19023.560000000001"/>
    <x v="0"/>
    <x v="1"/>
    <x v="0"/>
    <x v="0"/>
    <s v="Online"/>
  </r>
  <r>
    <x v="5016"/>
    <s v="M0020"/>
    <x v="272"/>
    <n v="17"/>
    <n v="4584.1499999999996"/>
    <x v="0"/>
    <x v="2"/>
    <x v="0"/>
    <x v="2"/>
    <s v="POS"/>
  </r>
  <r>
    <x v="5017"/>
    <s v="M0013"/>
    <x v="272"/>
    <n v="23"/>
    <n v="3093.73"/>
    <x v="0"/>
    <x v="3"/>
    <x v="0"/>
    <x v="0"/>
    <s v="POS"/>
  </r>
  <r>
    <x v="5018"/>
    <s v="M0015"/>
    <x v="272"/>
    <n v="12"/>
    <n v="56.23"/>
    <x v="0"/>
    <x v="2"/>
    <x v="0"/>
    <x v="4"/>
    <s v="POS"/>
  </r>
  <r>
    <x v="5019"/>
    <s v="M0032"/>
    <x v="272"/>
    <n v="6"/>
    <n v="11943.29"/>
    <x v="0"/>
    <x v="1"/>
    <x v="0"/>
    <x v="3"/>
    <s v="Online"/>
  </r>
  <r>
    <x v="5020"/>
    <s v="M0007"/>
    <x v="272"/>
    <n v="17"/>
    <n v="12545.68"/>
    <x v="1"/>
    <x v="0"/>
    <x v="3"/>
    <x v="0"/>
    <s v="Online"/>
  </r>
  <r>
    <x v="5021"/>
    <s v="M0026"/>
    <x v="272"/>
    <n v="11"/>
    <n v="13159.37"/>
    <x v="1"/>
    <x v="3"/>
    <x v="6"/>
    <x v="2"/>
    <s v="POS"/>
  </r>
  <r>
    <x v="5022"/>
    <s v="M0034"/>
    <x v="272"/>
    <n v="20"/>
    <n v="9260.9500000000007"/>
    <x v="0"/>
    <x v="0"/>
    <x v="0"/>
    <x v="4"/>
    <s v="POS"/>
  </r>
  <r>
    <x v="5023"/>
    <s v="M0002"/>
    <x v="272"/>
    <n v="20"/>
    <n v="23453.89"/>
    <x v="0"/>
    <x v="0"/>
    <x v="0"/>
    <x v="0"/>
    <s v="POS"/>
  </r>
  <r>
    <x v="5024"/>
    <s v="M0004"/>
    <x v="272"/>
    <n v="17"/>
    <n v="3972.07"/>
    <x v="0"/>
    <x v="2"/>
    <x v="0"/>
    <x v="4"/>
    <s v="Online"/>
  </r>
  <r>
    <x v="5025"/>
    <s v="M0040"/>
    <x v="272"/>
    <n v="13"/>
    <n v="27300.46"/>
    <x v="0"/>
    <x v="2"/>
    <x v="0"/>
    <x v="3"/>
    <s v="Online"/>
  </r>
  <r>
    <x v="5026"/>
    <s v="M0047"/>
    <x v="272"/>
    <n v="19"/>
    <n v="10511.5"/>
    <x v="0"/>
    <x v="3"/>
    <x v="0"/>
    <x v="0"/>
    <s v="POS"/>
  </r>
  <r>
    <x v="5027"/>
    <s v="M0043"/>
    <x v="272"/>
    <n v="11"/>
    <n v="5776.18"/>
    <x v="0"/>
    <x v="3"/>
    <x v="0"/>
    <x v="3"/>
    <s v="POS"/>
  </r>
  <r>
    <x v="5028"/>
    <s v="M0002"/>
    <x v="272"/>
    <n v="22"/>
    <n v="40261.82"/>
    <x v="0"/>
    <x v="3"/>
    <x v="0"/>
    <x v="0"/>
    <s v="Online"/>
  </r>
  <r>
    <x v="5029"/>
    <s v="M0015"/>
    <x v="272"/>
    <n v="11"/>
    <n v="3269.4"/>
    <x v="2"/>
    <x v="0"/>
    <x v="0"/>
    <x v="4"/>
    <s v="POS"/>
  </r>
  <r>
    <x v="5030"/>
    <s v="M0015"/>
    <x v="272"/>
    <n v="13"/>
    <n v="947.95"/>
    <x v="0"/>
    <x v="1"/>
    <x v="0"/>
    <x v="4"/>
    <s v="POS"/>
  </r>
  <r>
    <x v="5031"/>
    <s v="M0045"/>
    <x v="272"/>
    <n v="15"/>
    <n v="4759.6000000000004"/>
    <x v="0"/>
    <x v="0"/>
    <x v="0"/>
    <x v="1"/>
    <s v="POS"/>
  </r>
  <r>
    <x v="5032"/>
    <s v="M0045"/>
    <x v="272"/>
    <n v="9"/>
    <n v="1149.45"/>
    <x v="0"/>
    <x v="2"/>
    <x v="0"/>
    <x v="1"/>
    <s v="POS"/>
  </r>
  <r>
    <x v="5033"/>
    <s v="M0023"/>
    <x v="273"/>
    <n v="9"/>
    <n v="4064.33"/>
    <x v="0"/>
    <x v="2"/>
    <x v="0"/>
    <x v="1"/>
    <s v="POS"/>
  </r>
  <r>
    <x v="5034"/>
    <s v="M0028"/>
    <x v="273"/>
    <n v="16"/>
    <n v="31037.48"/>
    <x v="2"/>
    <x v="2"/>
    <x v="0"/>
    <x v="0"/>
    <s v="POS"/>
  </r>
  <r>
    <x v="5035"/>
    <s v="M0031"/>
    <x v="273"/>
    <n v="13"/>
    <n v="1108.2"/>
    <x v="0"/>
    <x v="2"/>
    <x v="0"/>
    <x v="3"/>
    <s v="POS"/>
  </r>
  <r>
    <x v="5036"/>
    <s v="M0007"/>
    <x v="273"/>
    <n v="15"/>
    <n v="30514.07"/>
    <x v="0"/>
    <x v="2"/>
    <x v="0"/>
    <x v="0"/>
    <s v="POS"/>
  </r>
  <r>
    <x v="5037"/>
    <s v="M0042"/>
    <x v="273"/>
    <n v="18"/>
    <n v="4572.6400000000003"/>
    <x v="0"/>
    <x v="3"/>
    <x v="0"/>
    <x v="2"/>
    <s v="Online"/>
  </r>
  <r>
    <x v="5038"/>
    <s v="M0005"/>
    <x v="273"/>
    <n v="12"/>
    <n v="3155.81"/>
    <x v="0"/>
    <x v="0"/>
    <x v="0"/>
    <x v="4"/>
    <s v="POS"/>
  </r>
  <r>
    <x v="5039"/>
    <s v="M0008"/>
    <x v="273"/>
    <n v="8"/>
    <n v="2307.56"/>
    <x v="0"/>
    <x v="1"/>
    <x v="0"/>
    <x v="2"/>
    <s v="POS"/>
  </r>
  <r>
    <x v="5040"/>
    <s v="M0013"/>
    <x v="273"/>
    <n v="18"/>
    <n v="4136.33"/>
    <x v="0"/>
    <x v="3"/>
    <x v="0"/>
    <x v="0"/>
    <s v="Online"/>
  </r>
  <r>
    <x v="5041"/>
    <s v="M0013"/>
    <x v="273"/>
    <n v="12"/>
    <n v="46054.07"/>
    <x v="0"/>
    <x v="3"/>
    <x v="0"/>
    <x v="0"/>
    <s v="Online"/>
  </r>
  <r>
    <x v="5042"/>
    <s v="M0034"/>
    <x v="273"/>
    <n v="20"/>
    <n v="18186.580000000002"/>
    <x v="0"/>
    <x v="0"/>
    <x v="0"/>
    <x v="4"/>
    <s v="POS"/>
  </r>
  <r>
    <x v="5043"/>
    <s v="M0030"/>
    <x v="273"/>
    <n v="8"/>
    <n v="3184.05"/>
    <x v="0"/>
    <x v="0"/>
    <x v="0"/>
    <x v="1"/>
    <s v="POS"/>
  </r>
  <r>
    <x v="5044"/>
    <s v="M0046"/>
    <x v="273"/>
    <n v="8"/>
    <n v="31121.59"/>
    <x v="0"/>
    <x v="3"/>
    <x v="0"/>
    <x v="2"/>
    <s v="POS"/>
  </r>
  <r>
    <x v="5045"/>
    <s v="M0029"/>
    <x v="273"/>
    <n v="14"/>
    <n v="2986.7"/>
    <x v="0"/>
    <x v="3"/>
    <x v="0"/>
    <x v="4"/>
    <s v="POS"/>
  </r>
  <r>
    <x v="5046"/>
    <s v="M0050"/>
    <x v="273"/>
    <n v="13"/>
    <n v="416.05"/>
    <x v="0"/>
    <x v="3"/>
    <x v="0"/>
    <x v="2"/>
    <s v="POS"/>
  </r>
  <r>
    <x v="5047"/>
    <s v="M0034"/>
    <x v="273"/>
    <n v="18"/>
    <n v="41020.199999999997"/>
    <x v="0"/>
    <x v="3"/>
    <x v="0"/>
    <x v="4"/>
    <s v="Online"/>
  </r>
  <r>
    <x v="5048"/>
    <s v="M0012"/>
    <x v="273"/>
    <n v="10"/>
    <n v="1956.19"/>
    <x v="0"/>
    <x v="3"/>
    <x v="0"/>
    <x v="0"/>
    <s v="Online"/>
  </r>
  <r>
    <x v="5049"/>
    <s v="M0013"/>
    <x v="273"/>
    <n v="23"/>
    <n v="40596.449999999997"/>
    <x v="0"/>
    <x v="2"/>
    <x v="0"/>
    <x v="0"/>
    <s v="POS"/>
  </r>
  <r>
    <x v="5050"/>
    <s v="M0020"/>
    <x v="273"/>
    <n v="22"/>
    <n v="2000.84"/>
    <x v="0"/>
    <x v="2"/>
    <x v="0"/>
    <x v="2"/>
    <s v="POS"/>
  </r>
  <r>
    <x v="5051"/>
    <s v="M0013"/>
    <x v="273"/>
    <n v="22"/>
    <n v="1745.17"/>
    <x v="1"/>
    <x v="0"/>
    <x v="7"/>
    <x v="0"/>
    <s v="Online"/>
  </r>
  <r>
    <x v="5052"/>
    <s v="M0033"/>
    <x v="273"/>
    <n v="6"/>
    <n v="8287.08"/>
    <x v="0"/>
    <x v="2"/>
    <x v="0"/>
    <x v="4"/>
    <s v="Online"/>
  </r>
  <r>
    <x v="5053"/>
    <s v="M0029"/>
    <x v="273"/>
    <n v="13"/>
    <n v="4674.32"/>
    <x v="0"/>
    <x v="1"/>
    <x v="0"/>
    <x v="4"/>
    <s v="POS"/>
  </r>
  <r>
    <x v="5054"/>
    <s v="M0050"/>
    <x v="274"/>
    <n v="9"/>
    <n v="517.28"/>
    <x v="0"/>
    <x v="3"/>
    <x v="0"/>
    <x v="2"/>
    <s v="POS"/>
  </r>
  <r>
    <x v="5055"/>
    <s v="M0038"/>
    <x v="274"/>
    <n v="9"/>
    <n v="2539.33"/>
    <x v="0"/>
    <x v="1"/>
    <x v="0"/>
    <x v="1"/>
    <s v="Online"/>
  </r>
  <r>
    <x v="5056"/>
    <s v="M0018"/>
    <x v="274"/>
    <n v="12"/>
    <n v="4380.93"/>
    <x v="0"/>
    <x v="2"/>
    <x v="0"/>
    <x v="2"/>
    <s v="Online"/>
  </r>
  <r>
    <x v="5057"/>
    <s v="M0026"/>
    <x v="274"/>
    <n v="20"/>
    <n v="12758.79"/>
    <x v="0"/>
    <x v="2"/>
    <x v="0"/>
    <x v="2"/>
    <s v="POS"/>
  </r>
  <r>
    <x v="5058"/>
    <s v="M0037"/>
    <x v="274"/>
    <n v="21"/>
    <n v="3348.13"/>
    <x v="0"/>
    <x v="1"/>
    <x v="0"/>
    <x v="0"/>
    <s v="POS"/>
  </r>
  <r>
    <x v="5059"/>
    <s v="M0049"/>
    <x v="274"/>
    <n v="14"/>
    <n v="6725.18"/>
    <x v="0"/>
    <x v="1"/>
    <x v="0"/>
    <x v="0"/>
    <s v="Online"/>
  </r>
  <r>
    <x v="5060"/>
    <s v="M0036"/>
    <x v="274"/>
    <n v="9"/>
    <n v="1325.25"/>
    <x v="0"/>
    <x v="0"/>
    <x v="0"/>
    <x v="0"/>
    <s v="POS"/>
  </r>
  <r>
    <x v="5061"/>
    <s v="M0039"/>
    <x v="274"/>
    <n v="8"/>
    <n v="6688.4"/>
    <x v="0"/>
    <x v="0"/>
    <x v="0"/>
    <x v="0"/>
    <s v="Online"/>
  </r>
  <r>
    <x v="5062"/>
    <s v="M0020"/>
    <x v="274"/>
    <n v="9"/>
    <n v="3688.08"/>
    <x v="0"/>
    <x v="1"/>
    <x v="0"/>
    <x v="2"/>
    <s v="Online"/>
  </r>
  <r>
    <x v="5063"/>
    <s v="M0014"/>
    <x v="274"/>
    <n v="9"/>
    <n v="4184.7299999999996"/>
    <x v="0"/>
    <x v="1"/>
    <x v="0"/>
    <x v="0"/>
    <s v="Online"/>
  </r>
  <r>
    <x v="5064"/>
    <s v="M0026"/>
    <x v="274"/>
    <n v="17"/>
    <n v="36399.440000000002"/>
    <x v="0"/>
    <x v="2"/>
    <x v="0"/>
    <x v="2"/>
    <s v="Online"/>
  </r>
  <r>
    <x v="5065"/>
    <s v="M0032"/>
    <x v="274"/>
    <n v="15"/>
    <n v="16836.18"/>
    <x v="0"/>
    <x v="0"/>
    <x v="0"/>
    <x v="3"/>
    <s v="Online"/>
  </r>
  <r>
    <x v="5066"/>
    <s v="M0020"/>
    <x v="274"/>
    <n v="16"/>
    <n v="2528.9899999999998"/>
    <x v="0"/>
    <x v="2"/>
    <x v="0"/>
    <x v="2"/>
    <s v="POS"/>
  </r>
  <r>
    <x v="5067"/>
    <s v="M0024"/>
    <x v="274"/>
    <n v="21"/>
    <n v="47073.83"/>
    <x v="0"/>
    <x v="0"/>
    <x v="0"/>
    <x v="4"/>
    <s v="POS"/>
  </r>
  <r>
    <x v="5068"/>
    <s v="M0024"/>
    <x v="274"/>
    <n v="22"/>
    <n v="48349.05"/>
    <x v="0"/>
    <x v="1"/>
    <x v="0"/>
    <x v="4"/>
    <s v="POS"/>
  </r>
  <r>
    <x v="5069"/>
    <s v="M0012"/>
    <x v="274"/>
    <n v="9"/>
    <n v="14057.58"/>
    <x v="0"/>
    <x v="0"/>
    <x v="0"/>
    <x v="0"/>
    <s v="Online"/>
  </r>
  <r>
    <x v="5070"/>
    <s v="M0045"/>
    <x v="274"/>
    <n v="9"/>
    <n v="641.77"/>
    <x v="0"/>
    <x v="3"/>
    <x v="0"/>
    <x v="1"/>
    <s v="POS"/>
  </r>
  <r>
    <x v="5071"/>
    <s v="M0016"/>
    <x v="274"/>
    <n v="9"/>
    <n v="24886.33"/>
    <x v="0"/>
    <x v="2"/>
    <x v="0"/>
    <x v="4"/>
    <s v="POS"/>
  </r>
  <r>
    <x v="5072"/>
    <s v="M0009"/>
    <x v="274"/>
    <n v="8"/>
    <n v="1129.77"/>
    <x v="0"/>
    <x v="0"/>
    <x v="0"/>
    <x v="0"/>
    <s v="POS"/>
  </r>
  <r>
    <x v="5073"/>
    <s v="M0031"/>
    <x v="274"/>
    <n v="15"/>
    <n v="2976.97"/>
    <x v="0"/>
    <x v="2"/>
    <x v="0"/>
    <x v="3"/>
    <s v="Online"/>
  </r>
  <r>
    <x v="5074"/>
    <s v="M0008"/>
    <x v="274"/>
    <n v="13"/>
    <n v="3689.44"/>
    <x v="0"/>
    <x v="0"/>
    <x v="0"/>
    <x v="2"/>
    <s v="POS"/>
  </r>
  <r>
    <x v="5075"/>
    <s v="M0012"/>
    <x v="274"/>
    <n v="14"/>
    <n v="42080.17"/>
    <x v="1"/>
    <x v="3"/>
    <x v="6"/>
    <x v="0"/>
    <s v="Online"/>
  </r>
  <r>
    <x v="5076"/>
    <s v="M0024"/>
    <x v="274"/>
    <n v="22"/>
    <n v="13212.78"/>
    <x v="0"/>
    <x v="3"/>
    <x v="0"/>
    <x v="4"/>
    <s v="POS"/>
  </r>
  <r>
    <x v="5077"/>
    <s v="M0013"/>
    <x v="274"/>
    <n v="10"/>
    <n v="3115"/>
    <x v="0"/>
    <x v="3"/>
    <x v="0"/>
    <x v="0"/>
    <s v="POS"/>
  </r>
  <r>
    <x v="5078"/>
    <s v="M0007"/>
    <x v="275"/>
    <n v="22"/>
    <n v="3264.75"/>
    <x v="0"/>
    <x v="0"/>
    <x v="0"/>
    <x v="0"/>
    <s v="Online"/>
  </r>
  <r>
    <x v="5079"/>
    <s v="M0043"/>
    <x v="275"/>
    <n v="19"/>
    <n v="36332.21"/>
    <x v="2"/>
    <x v="2"/>
    <x v="0"/>
    <x v="3"/>
    <s v="Online"/>
  </r>
  <r>
    <x v="5080"/>
    <s v="M0021"/>
    <x v="275"/>
    <n v="17"/>
    <n v="1057.78"/>
    <x v="0"/>
    <x v="3"/>
    <x v="0"/>
    <x v="4"/>
    <s v="Online"/>
  </r>
  <r>
    <x v="5081"/>
    <s v="M0022"/>
    <x v="275"/>
    <n v="10"/>
    <n v="578.02"/>
    <x v="0"/>
    <x v="1"/>
    <x v="0"/>
    <x v="2"/>
    <s v="Online"/>
  </r>
  <r>
    <x v="5082"/>
    <s v="M0011"/>
    <x v="275"/>
    <n v="21"/>
    <n v="43912.02"/>
    <x v="0"/>
    <x v="3"/>
    <x v="0"/>
    <x v="1"/>
    <s v="Online"/>
  </r>
  <r>
    <x v="5083"/>
    <s v="M0050"/>
    <x v="275"/>
    <n v="13"/>
    <n v="2145.14"/>
    <x v="0"/>
    <x v="0"/>
    <x v="0"/>
    <x v="2"/>
    <s v="Online"/>
  </r>
  <r>
    <x v="5084"/>
    <s v="M0035"/>
    <x v="275"/>
    <n v="6"/>
    <n v="573.37"/>
    <x v="0"/>
    <x v="3"/>
    <x v="0"/>
    <x v="3"/>
    <s v="POS"/>
  </r>
  <r>
    <x v="5085"/>
    <s v="M0029"/>
    <x v="275"/>
    <n v="22"/>
    <n v="3745.46"/>
    <x v="0"/>
    <x v="3"/>
    <x v="0"/>
    <x v="4"/>
    <s v="Online"/>
  </r>
  <r>
    <x v="5086"/>
    <s v="M0024"/>
    <x v="275"/>
    <n v="18"/>
    <n v="33844.22"/>
    <x v="0"/>
    <x v="2"/>
    <x v="0"/>
    <x v="4"/>
    <s v="POS"/>
  </r>
  <r>
    <x v="5087"/>
    <s v="M0010"/>
    <x v="275"/>
    <n v="20"/>
    <n v="3829.27"/>
    <x v="0"/>
    <x v="3"/>
    <x v="0"/>
    <x v="2"/>
    <s v="Online"/>
  </r>
  <r>
    <x v="5088"/>
    <s v="M0029"/>
    <x v="275"/>
    <n v="15"/>
    <n v="4327.1899999999996"/>
    <x v="0"/>
    <x v="1"/>
    <x v="0"/>
    <x v="4"/>
    <s v="Online"/>
  </r>
  <r>
    <x v="5089"/>
    <s v="M0001"/>
    <x v="275"/>
    <n v="11"/>
    <n v="29602.85"/>
    <x v="0"/>
    <x v="1"/>
    <x v="0"/>
    <x v="0"/>
    <s v="POS"/>
  </r>
  <r>
    <x v="5090"/>
    <s v="M0021"/>
    <x v="275"/>
    <n v="11"/>
    <n v="1012.53"/>
    <x v="1"/>
    <x v="0"/>
    <x v="5"/>
    <x v="4"/>
    <s v="Online"/>
  </r>
  <r>
    <x v="5091"/>
    <s v="M0028"/>
    <x v="275"/>
    <n v="12"/>
    <n v="5164.05"/>
    <x v="2"/>
    <x v="2"/>
    <x v="0"/>
    <x v="0"/>
    <s v="POS"/>
  </r>
  <r>
    <x v="5092"/>
    <s v="M0008"/>
    <x v="275"/>
    <n v="8"/>
    <n v="328.87"/>
    <x v="0"/>
    <x v="3"/>
    <x v="0"/>
    <x v="2"/>
    <s v="Online"/>
  </r>
  <r>
    <x v="5093"/>
    <s v="M0015"/>
    <x v="275"/>
    <n v="13"/>
    <n v="2890.79"/>
    <x v="0"/>
    <x v="1"/>
    <x v="0"/>
    <x v="4"/>
    <s v="Online"/>
  </r>
  <r>
    <x v="5094"/>
    <s v="M0042"/>
    <x v="275"/>
    <n v="19"/>
    <n v="333.77"/>
    <x v="0"/>
    <x v="0"/>
    <x v="0"/>
    <x v="2"/>
    <s v="POS"/>
  </r>
  <r>
    <x v="5095"/>
    <s v="M0023"/>
    <x v="275"/>
    <n v="23"/>
    <n v="668.63"/>
    <x v="0"/>
    <x v="2"/>
    <x v="0"/>
    <x v="1"/>
    <s v="Online"/>
  </r>
  <r>
    <x v="5096"/>
    <s v="M0005"/>
    <x v="275"/>
    <n v="10"/>
    <n v="1037.8699999999999"/>
    <x v="0"/>
    <x v="2"/>
    <x v="0"/>
    <x v="4"/>
    <s v="POS"/>
  </r>
  <r>
    <x v="5097"/>
    <s v="M0019"/>
    <x v="275"/>
    <n v="22"/>
    <n v="15745.45"/>
    <x v="2"/>
    <x v="3"/>
    <x v="0"/>
    <x v="0"/>
    <s v="Online"/>
  </r>
  <r>
    <x v="5098"/>
    <s v="M0028"/>
    <x v="275"/>
    <n v="18"/>
    <n v="26317.34"/>
    <x v="0"/>
    <x v="0"/>
    <x v="0"/>
    <x v="0"/>
    <s v="Online"/>
  </r>
  <r>
    <x v="5099"/>
    <s v="M0016"/>
    <x v="275"/>
    <n v="12"/>
    <n v="24343.97"/>
    <x v="0"/>
    <x v="0"/>
    <x v="0"/>
    <x v="4"/>
    <s v="POS"/>
  </r>
  <r>
    <x v="5100"/>
    <s v="M0039"/>
    <x v="275"/>
    <n v="13"/>
    <n v="40484.800000000003"/>
    <x v="0"/>
    <x v="3"/>
    <x v="0"/>
    <x v="0"/>
    <s v="Online"/>
  </r>
  <r>
    <x v="5101"/>
    <s v="M0017"/>
    <x v="275"/>
    <n v="13"/>
    <n v="41739.440000000002"/>
    <x v="0"/>
    <x v="2"/>
    <x v="0"/>
    <x v="2"/>
    <s v="Online"/>
  </r>
  <r>
    <x v="5102"/>
    <s v="M0048"/>
    <x v="275"/>
    <n v="10"/>
    <n v="10477.07"/>
    <x v="1"/>
    <x v="0"/>
    <x v="5"/>
    <x v="1"/>
    <s v="Online"/>
  </r>
  <r>
    <x v="5103"/>
    <s v="M0050"/>
    <x v="275"/>
    <n v="13"/>
    <n v="86.72"/>
    <x v="0"/>
    <x v="3"/>
    <x v="0"/>
    <x v="2"/>
    <s v="Online"/>
  </r>
  <r>
    <x v="5104"/>
    <s v="M0038"/>
    <x v="276"/>
    <n v="18"/>
    <n v="3862.84"/>
    <x v="2"/>
    <x v="1"/>
    <x v="0"/>
    <x v="1"/>
    <s v="Online"/>
  </r>
  <r>
    <x v="5105"/>
    <s v="M0048"/>
    <x v="276"/>
    <n v="15"/>
    <n v="44096.31"/>
    <x v="0"/>
    <x v="2"/>
    <x v="0"/>
    <x v="1"/>
    <s v="POS"/>
  </r>
  <r>
    <x v="5106"/>
    <s v="M0003"/>
    <x v="276"/>
    <n v="16"/>
    <n v="1434.47"/>
    <x v="0"/>
    <x v="3"/>
    <x v="0"/>
    <x v="3"/>
    <s v="Online"/>
  </r>
  <r>
    <x v="5107"/>
    <s v="M0048"/>
    <x v="276"/>
    <n v="10"/>
    <n v="22801.3"/>
    <x v="0"/>
    <x v="2"/>
    <x v="0"/>
    <x v="1"/>
    <s v="POS"/>
  </r>
  <r>
    <x v="5108"/>
    <s v="M0033"/>
    <x v="276"/>
    <n v="17"/>
    <n v="40461.910000000003"/>
    <x v="0"/>
    <x v="0"/>
    <x v="0"/>
    <x v="4"/>
    <s v="Online"/>
  </r>
  <r>
    <x v="5109"/>
    <s v="M0011"/>
    <x v="276"/>
    <n v="10"/>
    <n v="7517.3"/>
    <x v="0"/>
    <x v="0"/>
    <x v="0"/>
    <x v="1"/>
    <s v="Online"/>
  </r>
  <r>
    <x v="5110"/>
    <s v="M0049"/>
    <x v="276"/>
    <n v="10"/>
    <n v="44560.75"/>
    <x v="0"/>
    <x v="0"/>
    <x v="0"/>
    <x v="0"/>
    <s v="Online"/>
  </r>
  <r>
    <x v="5111"/>
    <s v="M0026"/>
    <x v="276"/>
    <n v="7"/>
    <n v="36514.01"/>
    <x v="0"/>
    <x v="1"/>
    <x v="0"/>
    <x v="2"/>
    <s v="Online"/>
  </r>
  <r>
    <x v="5112"/>
    <s v="M0004"/>
    <x v="276"/>
    <n v="17"/>
    <n v="4242.16"/>
    <x v="0"/>
    <x v="2"/>
    <x v="0"/>
    <x v="4"/>
    <s v="Online"/>
  </r>
  <r>
    <x v="5113"/>
    <s v="M0021"/>
    <x v="276"/>
    <n v="13"/>
    <n v="1144.02"/>
    <x v="0"/>
    <x v="0"/>
    <x v="0"/>
    <x v="4"/>
    <s v="Online"/>
  </r>
  <r>
    <x v="5114"/>
    <s v="M0034"/>
    <x v="276"/>
    <n v="8"/>
    <n v="26500.75"/>
    <x v="0"/>
    <x v="3"/>
    <x v="0"/>
    <x v="4"/>
    <s v="POS"/>
  </r>
  <r>
    <x v="5115"/>
    <s v="M0001"/>
    <x v="276"/>
    <n v="18"/>
    <n v="9033.42"/>
    <x v="0"/>
    <x v="1"/>
    <x v="0"/>
    <x v="0"/>
    <s v="POS"/>
  </r>
  <r>
    <x v="5116"/>
    <s v="M0043"/>
    <x v="276"/>
    <n v="12"/>
    <n v="16467.509999999998"/>
    <x v="0"/>
    <x v="3"/>
    <x v="0"/>
    <x v="3"/>
    <s v="POS"/>
  </r>
  <r>
    <x v="5117"/>
    <s v="M0040"/>
    <x v="276"/>
    <n v="17"/>
    <n v="30333.34"/>
    <x v="1"/>
    <x v="0"/>
    <x v="7"/>
    <x v="3"/>
    <s v="Online"/>
  </r>
  <r>
    <x v="5118"/>
    <s v="M0014"/>
    <x v="276"/>
    <n v="18"/>
    <n v="6452.73"/>
    <x v="0"/>
    <x v="3"/>
    <x v="0"/>
    <x v="0"/>
    <s v="POS"/>
  </r>
  <r>
    <x v="5119"/>
    <s v="M0048"/>
    <x v="276"/>
    <n v="17"/>
    <n v="38611.980000000003"/>
    <x v="0"/>
    <x v="1"/>
    <x v="0"/>
    <x v="1"/>
    <s v="Online"/>
  </r>
  <r>
    <x v="5120"/>
    <s v="M0009"/>
    <x v="276"/>
    <n v="14"/>
    <n v="4463.3900000000003"/>
    <x v="0"/>
    <x v="2"/>
    <x v="0"/>
    <x v="0"/>
    <s v="Online"/>
  </r>
  <r>
    <x v="5121"/>
    <s v="M0029"/>
    <x v="276"/>
    <n v="12"/>
    <n v="2415.4899999999998"/>
    <x v="0"/>
    <x v="3"/>
    <x v="0"/>
    <x v="4"/>
    <s v="Online"/>
  </r>
  <r>
    <x v="5122"/>
    <s v="M0025"/>
    <x v="277"/>
    <n v="14"/>
    <n v="8080.78"/>
    <x v="0"/>
    <x v="1"/>
    <x v="0"/>
    <x v="1"/>
    <s v="POS"/>
  </r>
  <r>
    <x v="5123"/>
    <s v="M0042"/>
    <x v="277"/>
    <n v="15"/>
    <n v="3394.8"/>
    <x v="0"/>
    <x v="2"/>
    <x v="0"/>
    <x v="2"/>
    <s v="Online"/>
  </r>
  <r>
    <x v="5124"/>
    <s v="M0049"/>
    <x v="277"/>
    <n v="8"/>
    <n v="3752.58"/>
    <x v="0"/>
    <x v="1"/>
    <x v="0"/>
    <x v="0"/>
    <s v="POS"/>
  </r>
  <r>
    <x v="5125"/>
    <s v="M0015"/>
    <x v="277"/>
    <n v="18"/>
    <n v="4875.83"/>
    <x v="0"/>
    <x v="0"/>
    <x v="0"/>
    <x v="4"/>
    <s v="POS"/>
  </r>
  <r>
    <x v="5126"/>
    <s v="M0039"/>
    <x v="277"/>
    <n v="19"/>
    <n v="25418.959999999999"/>
    <x v="0"/>
    <x v="1"/>
    <x v="0"/>
    <x v="0"/>
    <s v="POS"/>
  </r>
  <r>
    <x v="5127"/>
    <s v="M0047"/>
    <x v="277"/>
    <n v="14"/>
    <n v="21599.7"/>
    <x v="0"/>
    <x v="1"/>
    <x v="0"/>
    <x v="0"/>
    <s v="Online"/>
  </r>
  <r>
    <x v="5128"/>
    <s v="M0021"/>
    <x v="277"/>
    <n v="11"/>
    <n v="1101.45"/>
    <x v="0"/>
    <x v="0"/>
    <x v="0"/>
    <x v="4"/>
    <s v="POS"/>
  </r>
  <r>
    <x v="5129"/>
    <s v="M0046"/>
    <x v="277"/>
    <n v="6"/>
    <n v="42924.89"/>
    <x v="0"/>
    <x v="2"/>
    <x v="0"/>
    <x v="2"/>
    <s v="POS"/>
  </r>
  <r>
    <x v="5130"/>
    <s v="M0030"/>
    <x v="277"/>
    <n v="15"/>
    <n v="1159.1400000000001"/>
    <x v="0"/>
    <x v="3"/>
    <x v="0"/>
    <x v="1"/>
    <s v="Online"/>
  </r>
  <r>
    <x v="5131"/>
    <s v="M0050"/>
    <x v="277"/>
    <n v="11"/>
    <n v="4719.8900000000003"/>
    <x v="0"/>
    <x v="3"/>
    <x v="0"/>
    <x v="2"/>
    <s v="POS"/>
  </r>
  <r>
    <x v="5132"/>
    <s v="M0021"/>
    <x v="277"/>
    <n v="14"/>
    <n v="2122.98"/>
    <x v="0"/>
    <x v="3"/>
    <x v="0"/>
    <x v="4"/>
    <s v="POS"/>
  </r>
  <r>
    <x v="5133"/>
    <s v="M0009"/>
    <x v="277"/>
    <n v="12"/>
    <n v="497.77"/>
    <x v="0"/>
    <x v="0"/>
    <x v="0"/>
    <x v="0"/>
    <s v="POS"/>
  </r>
  <r>
    <x v="5134"/>
    <s v="M0038"/>
    <x v="277"/>
    <n v="17"/>
    <n v="2555.89"/>
    <x v="0"/>
    <x v="0"/>
    <x v="0"/>
    <x v="1"/>
    <s v="Online"/>
  </r>
  <r>
    <x v="5135"/>
    <s v="M0017"/>
    <x v="277"/>
    <n v="15"/>
    <n v="18252.72"/>
    <x v="0"/>
    <x v="2"/>
    <x v="0"/>
    <x v="2"/>
    <s v="Online"/>
  </r>
  <r>
    <x v="5136"/>
    <s v="M0011"/>
    <x v="277"/>
    <n v="9"/>
    <n v="19281.79"/>
    <x v="0"/>
    <x v="1"/>
    <x v="0"/>
    <x v="1"/>
    <s v="Online"/>
  </r>
  <r>
    <x v="5137"/>
    <s v="M0044"/>
    <x v="277"/>
    <n v="22"/>
    <n v="2326.34"/>
    <x v="0"/>
    <x v="1"/>
    <x v="0"/>
    <x v="0"/>
    <s v="Online"/>
  </r>
  <r>
    <x v="5138"/>
    <s v="M0014"/>
    <x v="277"/>
    <n v="21"/>
    <n v="39055.97"/>
    <x v="0"/>
    <x v="1"/>
    <x v="0"/>
    <x v="0"/>
    <s v="Online"/>
  </r>
  <r>
    <x v="5139"/>
    <s v="M0033"/>
    <x v="277"/>
    <n v="5"/>
    <n v="25241.93"/>
    <x v="0"/>
    <x v="2"/>
    <x v="0"/>
    <x v="4"/>
    <s v="POS"/>
  </r>
  <r>
    <x v="5140"/>
    <s v="M0010"/>
    <x v="277"/>
    <n v="7"/>
    <n v="4527.33"/>
    <x v="0"/>
    <x v="1"/>
    <x v="0"/>
    <x v="2"/>
    <s v="POS"/>
  </r>
  <r>
    <x v="5141"/>
    <s v="M0014"/>
    <x v="277"/>
    <n v="16"/>
    <n v="15985.08"/>
    <x v="0"/>
    <x v="0"/>
    <x v="0"/>
    <x v="0"/>
    <s v="POS"/>
  </r>
  <r>
    <x v="5142"/>
    <s v="M0007"/>
    <x v="277"/>
    <n v="11"/>
    <n v="11123.36"/>
    <x v="0"/>
    <x v="1"/>
    <x v="0"/>
    <x v="0"/>
    <s v="Online"/>
  </r>
  <r>
    <x v="5143"/>
    <s v="M0009"/>
    <x v="277"/>
    <n v="15"/>
    <n v="3700.06"/>
    <x v="0"/>
    <x v="2"/>
    <x v="0"/>
    <x v="0"/>
    <s v="Online"/>
  </r>
  <r>
    <x v="5144"/>
    <s v="M0050"/>
    <x v="277"/>
    <n v="22"/>
    <n v="2530.3000000000002"/>
    <x v="0"/>
    <x v="2"/>
    <x v="0"/>
    <x v="2"/>
    <s v="POS"/>
  </r>
  <r>
    <x v="5145"/>
    <s v="M0003"/>
    <x v="277"/>
    <n v="12"/>
    <n v="4466.3100000000004"/>
    <x v="0"/>
    <x v="0"/>
    <x v="0"/>
    <x v="3"/>
    <s v="Online"/>
  </r>
  <r>
    <x v="5146"/>
    <s v="M0003"/>
    <x v="278"/>
    <n v="15"/>
    <n v="3835.3"/>
    <x v="0"/>
    <x v="3"/>
    <x v="0"/>
    <x v="3"/>
    <s v="Online"/>
  </r>
  <r>
    <x v="5147"/>
    <s v="M0031"/>
    <x v="278"/>
    <n v="17"/>
    <n v="1689.77"/>
    <x v="0"/>
    <x v="0"/>
    <x v="0"/>
    <x v="3"/>
    <s v="POS"/>
  </r>
  <r>
    <x v="5148"/>
    <s v="M0013"/>
    <x v="278"/>
    <n v="7"/>
    <n v="26365.42"/>
    <x v="0"/>
    <x v="2"/>
    <x v="0"/>
    <x v="0"/>
    <s v="POS"/>
  </r>
  <r>
    <x v="5149"/>
    <s v="M0038"/>
    <x v="278"/>
    <n v="19"/>
    <n v="1572.45"/>
    <x v="0"/>
    <x v="3"/>
    <x v="0"/>
    <x v="1"/>
    <s v="POS"/>
  </r>
  <r>
    <x v="5150"/>
    <s v="M0045"/>
    <x v="278"/>
    <n v="18"/>
    <n v="4962.82"/>
    <x v="0"/>
    <x v="2"/>
    <x v="0"/>
    <x v="1"/>
    <s v="POS"/>
  </r>
  <r>
    <x v="5151"/>
    <s v="M0034"/>
    <x v="278"/>
    <n v="10"/>
    <n v="12525.64"/>
    <x v="0"/>
    <x v="1"/>
    <x v="0"/>
    <x v="4"/>
    <s v="POS"/>
  </r>
  <r>
    <x v="5152"/>
    <s v="M0048"/>
    <x v="278"/>
    <n v="16"/>
    <n v="26593.67"/>
    <x v="0"/>
    <x v="1"/>
    <x v="0"/>
    <x v="1"/>
    <s v="Online"/>
  </r>
  <r>
    <x v="5153"/>
    <s v="M0023"/>
    <x v="278"/>
    <n v="15"/>
    <n v="77.81"/>
    <x v="0"/>
    <x v="3"/>
    <x v="0"/>
    <x v="1"/>
    <s v="POS"/>
  </r>
  <r>
    <x v="5154"/>
    <s v="M0043"/>
    <x v="278"/>
    <n v="20"/>
    <n v="35036.160000000003"/>
    <x v="0"/>
    <x v="0"/>
    <x v="0"/>
    <x v="3"/>
    <s v="POS"/>
  </r>
  <r>
    <x v="5155"/>
    <s v="M0044"/>
    <x v="278"/>
    <n v="12"/>
    <n v="5047.8599999999997"/>
    <x v="0"/>
    <x v="2"/>
    <x v="0"/>
    <x v="0"/>
    <s v="Online"/>
  </r>
  <r>
    <x v="5156"/>
    <s v="M0036"/>
    <x v="278"/>
    <n v="13"/>
    <n v="980.97"/>
    <x v="0"/>
    <x v="3"/>
    <x v="0"/>
    <x v="0"/>
    <s v="Online"/>
  </r>
  <r>
    <x v="5157"/>
    <s v="M0021"/>
    <x v="278"/>
    <n v="7"/>
    <n v="4613.47"/>
    <x v="0"/>
    <x v="0"/>
    <x v="0"/>
    <x v="4"/>
    <s v="POS"/>
  </r>
  <r>
    <x v="5158"/>
    <s v="M0039"/>
    <x v="278"/>
    <n v="8"/>
    <n v="44963.7"/>
    <x v="0"/>
    <x v="3"/>
    <x v="0"/>
    <x v="0"/>
    <s v="Online"/>
  </r>
  <r>
    <x v="5159"/>
    <s v="M0049"/>
    <x v="278"/>
    <n v="21"/>
    <n v="36320.47"/>
    <x v="0"/>
    <x v="0"/>
    <x v="0"/>
    <x v="0"/>
    <s v="Online"/>
  </r>
  <r>
    <x v="5160"/>
    <s v="M0023"/>
    <x v="278"/>
    <n v="21"/>
    <n v="3421.65"/>
    <x v="0"/>
    <x v="0"/>
    <x v="0"/>
    <x v="1"/>
    <s v="POS"/>
  </r>
  <r>
    <x v="5161"/>
    <s v="M0004"/>
    <x v="279"/>
    <n v="11"/>
    <n v="473.55"/>
    <x v="0"/>
    <x v="3"/>
    <x v="0"/>
    <x v="4"/>
    <s v="Online"/>
  </r>
  <r>
    <x v="5162"/>
    <s v="M0041"/>
    <x v="279"/>
    <n v="17"/>
    <n v="36673.279999999999"/>
    <x v="1"/>
    <x v="3"/>
    <x v="6"/>
    <x v="3"/>
    <s v="POS"/>
  </r>
  <r>
    <x v="5163"/>
    <s v="M0039"/>
    <x v="279"/>
    <n v="21"/>
    <n v="2206.08"/>
    <x v="0"/>
    <x v="0"/>
    <x v="0"/>
    <x v="0"/>
    <s v="POS"/>
  </r>
  <r>
    <x v="5164"/>
    <s v="M0021"/>
    <x v="279"/>
    <n v="16"/>
    <n v="4461.04"/>
    <x v="0"/>
    <x v="3"/>
    <x v="0"/>
    <x v="4"/>
    <s v="POS"/>
  </r>
  <r>
    <x v="5165"/>
    <s v="M0039"/>
    <x v="279"/>
    <n v="19"/>
    <n v="34447.58"/>
    <x v="0"/>
    <x v="2"/>
    <x v="0"/>
    <x v="0"/>
    <s v="POS"/>
  </r>
  <r>
    <x v="5166"/>
    <s v="M0023"/>
    <x v="279"/>
    <n v="11"/>
    <n v="3853.9"/>
    <x v="0"/>
    <x v="1"/>
    <x v="0"/>
    <x v="1"/>
    <s v="POS"/>
  </r>
  <r>
    <x v="5167"/>
    <s v="M0003"/>
    <x v="279"/>
    <n v="18"/>
    <n v="1071.4000000000001"/>
    <x v="0"/>
    <x v="2"/>
    <x v="0"/>
    <x v="3"/>
    <s v="POS"/>
  </r>
  <r>
    <x v="5168"/>
    <s v="M0041"/>
    <x v="279"/>
    <n v="12"/>
    <n v="21470.34"/>
    <x v="0"/>
    <x v="3"/>
    <x v="0"/>
    <x v="3"/>
    <s v="Online"/>
  </r>
  <r>
    <x v="5169"/>
    <s v="M0012"/>
    <x v="279"/>
    <n v="18"/>
    <n v="8430.4599999999991"/>
    <x v="0"/>
    <x v="1"/>
    <x v="0"/>
    <x v="0"/>
    <s v="POS"/>
  </r>
  <r>
    <x v="5170"/>
    <s v="M0009"/>
    <x v="279"/>
    <n v="15"/>
    <n v="778.9"/>
    <x v="0"/>
    <x v="0"/>
    <x v="0"/>
    <x v="0"/>
    <s v="Online"/>
  </r>
  <r>
    <x v="5171"/>
    <s v="M0009"/>
    <x v="279"/>
    <n v="15"/>
    <n v="1732.92"/>
    <x v="0"/>
    <x v="1"/>
    <x v="0"/>
    <x v="0"/>
    <s v="Online"/>
  </r>
  <r>
    <x v="5172"/>
    <s v="M0003"/>
    <x v="279"/>
    <n v="20"/>
    <n v="2939.88"/>
    <x v="0"/>
    <x v="1"/>
    <x v="0"/>
    <x v="3"/>
    <s v="Online"/>
  </r>
  <r>
    <x v="5173"/>
    <s v="M0050"/>
    <x v="279"/>
    <n v="21"/>
    <n v="3676.73"/>
    <x v="0"/>
    <x v="2"/>
    <x v="0"/>
    <x v="2"/>
    <s v="Online"/>
  </r>
  <r>
    <x v="5174"/>
    <s v="M0038"/>
    <x v="279"/>
    <n v="13"/>
    <n v="3098.42"/>
    <x v="0"/>
    <x v="3"/>
    <x v="0"/>
    <x v="1"/>
    <s v="Online"/>
  </r>
  <r>
    <x v="5175"/>
    <s v="M0034"/>
    <x v="279"/>
    <n v="6"/>
    <n v="15452.81"/>
    <x v="0"/>
    <x v="3"/>
    <x v="0"/>
    <x v="4"/>
    <s v="Online"/>
  </r>
  <r>
    <x v="5176"/>
    <s v="M0037"/>
    <x v="279"/>
    <n v="14"/>
    <n v="18828.400000000001"/>
    <x v="0"/>
    <x v="1"/>
    <x v="0"/>
    <x v="0"/>
    <s v="Online"/>
  </r>
  <r>
    <x v="5177"/>
    <s v="M0046"/>
    <x v="279"/>
    <n v="12"/>
    <n v="18574.43"/>
    <x v="0"/>
    <x v="3"/>
    <x v="0"/>
    <x v="2"/>
    <s v="Online"/>
  </r>
  <r>
    <x v="5178"/>
    <s v="M0017"/>
    <x v="279"/>
    <n v="15"/>
    <n v="42244.87"/>
    <x v="0"/>
    <x v="2"/>
    <x v="0"/>
    <x v="2"/>
    <s v="POS"/>
  </r>
  <r>
    <x v="5179"/>
    <s v="M0014"/>
    <x v="279"/>
    <n v="12"/>
    <n v="14105.1"/>
    <x v="0"/>
    <x v="2"/>
    <x v="0"/>
    <x v="0"/>
    <s v="POS"/>
  </r>
  <r>
    <x v="5180"/>
    <s v="M0017"/>
    <x v="280"/>
    <n v="12"/>
    <n v="3843.32"/>
    <x v="0"/>
    <x v="1"/>
    <x v="0"/>
    <x v="2"/>
    <s v="Online"/>
  </r>
  <r>
    <x v="5181"/>
    <s v="M0011"/>
    <x v="280"/>
    <n v="8"/>
    <n v="5230.42"/>
    <x v="0"/>
    <x v="0"/>
    <x v="0"/>
    <x v="1"/>
    <s v="POS"/>
  </r>
  <r>
    <x v="5182"/>
    <s v="M0041"/>
    <x v="280"/>
    <n v="7"/>
    <n v="45969.88"/>
    <x v="0"/>
    <x v="3"/>
    <x v="0"/>
    <x v="3"/>
    <s v="POS"/>
  </r>
  <r>
    <x v="5183"/>
    <s v="M0039"/>
    <x v="280"/>
    <n v="17"/>
    <n v="45994.22"/>
    <x v="0"/>
    <x v="2"/>
    <x v="0"/>
    <x v="0"/>
    <s v="POS"/>
  </r>
  <r>
    <x v="5184"/>
    <s v="M0020"/>
    <x v="280"/>
    <n v="12"/>
    <n v="2917.07"/>
    <x v="0"/>
    <x v="3"/>
    <x v="0"/>
    <x v="2"/>
    <s v="Online"/>
  </r>
  <r>
    <x v="5185"/>
    <s v="M0043"/>
    <x v="280"/>
    <n v="11"/>
    <n v="1843.58"/>
    <x v="0"/>
    <x v="1"/>
    <x v="0"/>
    <x v="3"/>
    <s v="Online"/>
  </r>
  <r>
    <x v="5186"/>
    <s v="M0034"/>
    <x v="280"/>
    <n v="14"/>
    <n v="36663.31"/>
    <x v="0"/>
    <x v="3"/>
    <x v="0"/>
    <x v="4"/>
    <s v="Online"/>
  </r>
  <r>
    <x v="5187"/>
    <s v="M0046"/>
    <x v="280"/>
    <n v="16"/>
    <n v="25484.16"/>
    <x v="0"/>
    <x v="1"/>
    <x v="0"/>
    <x v="2"/>
    <s v="Online"/>
  </r>
  <r>
    <x v="5188"/>
    <s v="M0013"/>
    <x v="280"/>
    <n v="18"/>
    <n v="5554.34"/>
    <x v="0"/>
    <x v="2"/>
    <x v="0"/>
    <x v="0"/>
    <s v="POS"/>
  </r>
  <r>
    <x v="5189"/>
    <s v="M0044"/>
    <x v="280"/>
    <n v="12"/>
    <n v="5065.32"/>
    <x v="1"/>
    <x v="0"/>
    <x v="3"/>
    <x v="0"/>
    <s v="POS"/>
  </r>
  <r>
    <x v="5190"/>
    <s v="M0010"/>
    <x v="280"/>
    <n v="16"/>
    <n v="3517.42"/>
    <x v="0"/>
    <x v="0"/>
    <x v="0"/>
    <x v="2"/>
    <s v="Online"/>
  </r>
  <r>
    <x v="5191"/>
    <s v="M0027"/>
    <x v="280"/>
    <n v="22"/>
    <n v="4288.88"/>
    <x v="0"/>
    <x v="0"/>
    <x v="0"/>
    <x v="3"/>
    <s v="POS"/>
  </r>
  <r>
    <x v="5192"/>
    <s v="M0027"/>
    <x v="280"/>
    <n v="16"/>
    <n v="61.45"/>
    <x v="0"/>
    <x v="0"/>
    <x v="0"/>
    <x v="3"/>
    <s v="POS"/>
  </r>
  <r>
    <x v="5193"/>
    <s v="M0010"/>
    <x v="280"/>
    <n v="8"/>
    <n v="4612.46"/>
    <x v="0"/>
    <x v="2"/>
    <x v="0"/>
    <x v="2"/>
    <s v="POS"/>
  </r>
  <r>
    <x v="5194"/>
    <s v="M0027"/>
    <x v="280"/>
    <n v="10"/>
    <n v="4041.2"/>
    <x v="0"/>
    <x v="2"/>
    <x v="0"/>
    <x v="3"/>
    <s v="POS"/>
  </r>
  <r>
    <x v="5195"/>
    <s v="M0045"/>
    <x v="280"/>
    <n v="9"/>
    <n v="3100.94"/>
    <x v="0"/>
    <x v="0"/>
    <x v="0"/>
    <x v="1"/>
    <s v="POS"/>
  </r>
  <r>
    <x v="5196"/>
    <s v="M0016"/>
    <x v="280"/>
    <n v="12"/>
    <n v="43817.47"/>
    <x v="0"/>
    <x v="0"/>
    <x v="0"/>
    <x v="4"/>
    <s v="Online"/>
  </r>
  <r>
    <x v="5197"/>
    <s v="M0029"/>
    <x v="280"/>
    <n v="12"/>
    <n v="1085.57"/>
    <x v="0"/>
    <x v="1"/>
    <x v="0"/>
    <x v="4"/>
    <s v="Online"/>
  </r>
  <r>
    <x v="5198"/>
    <s v="M0034"/>
    <x v="280"/>
    <n v="13"/>
    <n v="36457.300000000003"/>
    <x v="0"/>
    <x v="0"/>
    <x v="0"/>
    <x v="4"/>
    <s v="POS"/>
  </r>
  <r>
    <x v="5199"/>
    <s v="M0008"/>
    <x v="280"/>
    <n v="10"/>
    <n v="1514.84"/>
    <x v="0"/>
    <x v="1"/>
    <x v="0"/>
    <x v="2"/>
    <s v="POS"/>
  </r>
  <r>
    <x v="5200"/>
    <s v="M0019"/>
    <x v="280"/>
    <n v="12"/>
    <n v="20393.61"/>
    <x v="0"/>
    <x v="1"/>
    <x v="0"/>
    <x v="0"/>
    <s v="POS"/>
  </r>
  <r>
    <x v="5201"/>
    <s v="M0020"/>
    <x v="280"/>
    <n v="10"/>
    <n v="2354.92"/>
    <x v="0"/>
    <x v="2"/>
    <x v="0"/>
    <x v="2"/>
    <s v="POS"/>
  </r>
  <r>
    <x v="5202"/>
    <s v="M0007"/>
    <x v="280"/>
    <n v="18"/>
    <n v="27628.63"/>
    <x v="0"/>
    <x v="3"/>
    <x v="0"/>
    <x v="0"/>
    <s v="Online"/>
  </r>
  <r>
    <x v="5203"/>
    <s v="M0042"/>
    <x v="281"/>
    <n v="11"/>
    <n v="2606.21"/>
    <x v="2"/>
    <x v="1"/>
    <x v="0"/>
    <x v="2"/>
    <s v="POS"/>
  </r>
  <r>
    <x v="5204"/>
    <s v="M0031"/>
    <x v="281"/>
    <n v="9"/>
    <n v="4518.21"/>
    <x v="0"/>
    <x v="3"/>
    <x v="0"/>
    <x v="3"/>
    <s v="POS"/>
  </r>
  <r>
    <x v="5205"/>
    <s v="M0027"/>
    <x v="281"/>
    <n v="15"/>
    <n v="4856.3999999999996"/>
    <x v="0"/>
    <x v="3"/>
    <x v="0"/>
    <x v="3"/>
    <s v="Online"/>
  </r>
  <r>
    <x v="5206"/>
    <s v="M0004"/>
    <x v="281"/>
    <n v="11"/>
    <n v="33.729999999999997"/>
    <x v="2"/>
    <x v="3"/>
    <x v="0"/>
    <x v="4"/>
    <s v="Online"/>
  </r>
  <r>
    <x v="5207"/>
    <s v="M0028"/>
    <x v="281"/>
    <n v="17"/>
    <n v="3409.6"/>
    <x v="0"/>
    <x v="0"/>
    <x v="0"/>
    <x v="0"/>
    <s v="POS"/>
  </r>
  <r>
    <x v="5208"/>
    <s v="M0043"/>
    <x v="281"/>
    <n v="17"/>
    <n v="20290.939999999999"/>
    <x v="0"/>
    <x v="2"/>
    <x v="0"/>
    <x v="3"/>
    <s v="POS"/>
  </r>
  <r>
    <x v="5209"/>
    <s v="M0022"/>
    <x v="281"/>
    <n v="17"/>
    <n v="928.29"/>
    <x v="0"/>
    <x v="0"/>
    <x v="0"/>
    <x v="2"/>
    <s v="Online"/>
  </r>
  <r>
    <x v="5210"/>
    <s v="M0037"/>
    <x v="281"/>
    <n v="18"/>
    <n v="48550.89"/>
    <x v="0"/>
    <x v="0"/>
    <x v="0"/>
    <x v="0"/>
    <s v="Online"/>
  </r>
  <r>
    <x v="5211"/>
    <s v="M0043"/>
    <x v="281"/>
    <n v="10"/>
    <n v="10246.620000000001"/>
    <x v="0"/>
    <x v="1"/>
    <x v="0"/>
    <x v="3"/>
    <s v="Online"/>
  </r>
  <r>
    <x v="5212"/>
    <s v="M0022"/>
    <x v="281"/>
    <n v="10"/>
    <n v="3468.66"/>
    <x v="0"/>
    <x v="0"/>
    <x v="0"/>
    <x v="2"/>
    <s v="Online"/>
  </r>
  <r>
    <x v="5213"/>
    <s v="M0002"/>
    <x v="281"/>
    <n v="15"/>
    <n v="40292.53"/>
    <x v="0"/>
    <x v="1"/>
    <x v="0"/>
    <x v="0"/>
    <s v="POS"/>
  </r>
  <r>
    <x v="5214"/>
    <s v="M0007"/>
    <x v="281"/>
    <n v="18"/>
    <n v="16754.73"/>
    <x v="2"/>
    <x v="1"/>
    <x v="0"/>
    <x v="0"/>
    <s v="Online"/>
  </r>
  <r>
    <x v="5215"/>
    <s v="M0012"/>
    <x v="281"/>
    <n v="22"/>
    <n v="14661.39"/>
    <x v="0"/>
    <x v="1"/>
    <x v="0"/>
    <x v="0"/>
    <s v="Online"/>
  </r>
  <r>
    <x v="5216"/>
    <s v="M0043"/>
    <x v="281"/>
    <n v="18"/>
    <n v="16532.72"/>
    <x v="0"/>
    <x v="1"/>
    <x v="0"/>
    <x v="3"/>
    <s v="POS"/>
  </r>
  <r>
    <x v="5217"/>
    <s v="M0007"/>
    <x v="281"/>
    <n v="11"/>
    <n v="12897.66"/>
    <x v="0"/>
    <x v="2"/>
    <x v="0"/>
    <x v="0"/>
    <s v="POS"/>
  </r>
  <r>
    <x v="5218"/>
    <s v="M0005"/>
    <x v="282"/>
    <n v="17"/>
    <n v="1617.62"/>
    <x v="2"/>
    <x v="3"/>
    <x v="0"/>
    <x v="4"/>
    <s v="POS"/>
  </r>
  <r>
    <x v="5219"/>
    <s v="M0005"/>
    <x v="282"/>
    <n v="17"/>
    <n v="4677.6000000000004"/>
    <x v="1"/>
    <x v="2"/>
    <x v="4"/>
    <x v="4"/>
    <s v="POS"/>
  </r>
  <r>
    <x v="5220"/>
    <s v="M0044"/>
    <x v="282"/>
    <n v="15"/>
    <n v="3889.58"/>
    <x v="0"/>
    <x v="2"/>
    <x v="0"/>
    <x v="0"/>
    <s v="POS"/>
  </r>
  <r>
    <x v="5221"/>
    <s v="M0003"/>
    <x v="282"/>
    <n v="17"/>
    <n v="2638.77"/>
    <x v="0"/>
    <x v="0"/>
    <x v="0"/>
    <x v="3"/>
    <s v="Online"/>
  </r>
  <r>
    <x v="5222"/>
    <s v="M0005"/>
    <x v="282"/>
    <n v="16"/>
    <n v="3951.08"/>
    <x v="0"/>
    <x v="3"/>
    <x v="0"/>
    <x v="4"/>
    <s v="POS"/>
  </r>
  <r>
    <x v="5223"/>
    <s v="M0007"/>
    <x v="282"/>
    <n v="21"/>
    <n v="26362.7"/>
    <x v="2"/>
    <x v="3"/>
    <x v="0"/>
    <x v="0"/>
    <s v="Online"/>
  </r>
  <r>
    <x v="5224"/>
    <s v="M0011"/>
    <x v="282"/>
    <n v="14"/>
    <n v="16025.87"/>
    <x v="0"/>
    <x v="1"/>
    <x v="0"/>
    <x v="1"/>
    <s v="Online"/>
  </r>
  <r>
    <x v="5225"/>
    <s v="M0050"/>
    <x v="282"/>
    <n v="9"/>
    <n v="2492.31"/>
    <x v="0"/>
    <x v="2"/>
    <x v="0"/>
    <x v="2"/>
    <s v="POS"/>
  </r>
  <r>
    <x v="5226"/>
    <s v="M0008"/>
    <x v="282"/>
    <n v="13"/>
    <n v="922.93"/>
    <x v="0"/>
    <x v="0"/>
    <x v="0"/>
    <x v="2"/>
    <s v="Online"/>
  </r>
  <r>
    <x v="5227"/>
    <s v="M0003"/>
    <x v="282"/>
    <n v="19"/>
    <n v="4242.7299999999996"/>
    <x v="0"/>
    <x v="3"/>
    <x v="0"/>
    <x v="3"/>
    <s v="POS"/>
  </r>
  <r>
    <x v="5228"/>
    <s v="M0023"/>
    <x v="282"/>
    <n v="7"/>
    <n v="3962.37"/>
    <x v="0"/>
    <x v="1"/>
    <x v="0"/>
    <x v="1"/>
    <s v="Online"/>
  </r>
  <r>
    <x v="5229"/>
    <s v="M0019"/>
    <x v="282"/>
    <n v="10"/>
    <n v="38223.040000000001"/>
    <x v="0"/>
    <x v="2"/>
    <x v="0"/>
    <x v="0"/>
    <s v="POS"/>
  </r>
  <r>
    <x v="5230"/>
    <s v="M0046"/>
    <x v="282"/>
    <n v="21"/>
    <n v="36488.46"/>
    <x v="0"/>
    <x v="1"/>
    <x v="0"/>
    <x v="2"/>
    <s v="POS"/>
  </r>
  <r>
    <x v="5231"/>
    <s v="M0017"/>
    <x v="282"/>
    <n v="22"/>
    <n v="9147.64"/>
    <x v="0"/>
    <x v="2"/>
    <x v="0"/>
    <x v="2"/>
    <s v="POS"/>
  </r>
  <r>
    <x v="5232"/>
    <s v="M0028"/>
    <x v="282"/>
    <n v="10"/>
    <n v="31856.16"/>
    <x v="0"/>
    <x v="1"/>
    <x v="0"/>
    <x v="0"/>
    <s v="Online"/>
  </r>
  <r>
    <x v="5233"/>
    <s v="M0031"/>
    <x v="282"/>
    <n v="20"/>
    <n v="2162.8000000000002"/>
    <x v="0"/>
    <x v="1"/>
    <x v="0"/>
    <x v="3"/>
    <s v="POS"/>
  </r>
  <r>
    <x v="5234"/>
    <s v="M0041"/>
    <x v="282"/>
    <n v="15"/>
    <n v="5001.7299999999996"/>
    <x v="0"/>
    <x v="3"/>
    <x v="0"/>
    <x v="3"/>
    <s v="POS"/>
  </r>
  <r>
    <x v="5235"/>
    <s v="M0025"/>
    <x v="282"/>
    <n v="0"/>
    <n v="39634.14"/>
    <x v="0"/>
    <x v="0"/>
    <x v="0"/>
    <x v="1"/>
    <s v="POS"/>
  </r>
  <r>
    <x v="5236"/>
    <s v="M0044"/>
    <x v="282"/>
    <n v="18"/>
    <n v="196.96"/>
    <x v="0"/>
    <x v="3"/>
    <x v="0"/>
    <x v="0"/>
    <s v="Online"/>
  </r>
  <r>
    <x v="5237"/>
    <s v="M0006"/>
    <x v="282"/>
    <n v="11"/>
    <n v="573.79"/>
    <x v="0"/>
    <x v="1"/>
    <x v="0"/>
    <x v="4"/>
    <s v="POS"/>
  </r>
  <r>
    <x v="5238"/>
    <s v="M0048"/>
    <x v="283"/>
    <n v="10"/>
    <n v="42772.21"/>
    <x v="0"/>
    <x v="3"/>
    <x v="0"/>
    <x v="1"/>
    <s v="POS"/>
  </r>
  <r>
    <x v="5239"/>
    <s v="M0008"/>
    <x v="283"/>
    <n v="20"/>
    <n v="4066.48"/>
    <x v="0"/>
    <x v="3"/>
    <x v="0"/>
    <x v="2"/>
    <s v="POS"/>
  </r>
  <r>
    <x v="5240"/>
    <s v="M0025"/>
    <x v="283"/>
    <n v="7"/>
    <n v="37732.239999999998"/>
    <x v="0"/>
    <x v="0"/>
    <x v="0"/>
    <x v="1"/>
    <s v="POS"/>
  </r>
  <r>
    <x v="5241"/>
    <s v="M0013"/>
    <x v="283"/>
    <n v="13"/>
    <n v="49391.89"/>
    <x v="0"/>
    <x v="2"/>
    <x v="0"/>
    <x v="0"/>
    <s v="POS"/>
  </r>
  <r>
    <x v="5242"/>
    <s v="M0004"/>
    <x v="283"/>
    <n v="22"/>
    <n v="4787.55"/>
    <x v="0"/>
    <x v="1"/>
    <x v="0"/>
    <x v="4"/>
    <s v="Online"/>
  </r>
  <r>
    <x v="5243"/>
    <s v="M0041"/>
    <x v="283"/>
    <n v="11"/>
    <n v="39233.54"/>
    <x v="0"/>
    <x v="3"/>
    <x v="0"/>
    <x v="3"/>
    <s v="POS"/>
  </r>
  <r>
    <x v="5244"/>
    <s v="M0024"/>
    <x v="283"/>
    <n v="16"/>
    <n v="14047.1"/>
    <x v="1"/>
    <x v="1"/>
    <x v="5"/>
    <x v="4"/>
    <s v="POS"/>
  </r>
  <r>
    <x v="5245"/>
    <s v="M0015"/>
    <x v="283"/>
    <n v="14"/>
    <n v="2697.31"/>
    <x v="0"/>
    <x v="2"/>
    <x v="0"/>
    <x v="4"/>
    <s v="POS"/>
  </r>
  <r>
    <x v="5246"/>
    <s v="M0022"/>
    <x v="283"/>
    <n v="11"/>
    <n v="1670.49"/>
    <x v="0"/>
    <x v="3"/>
    <x v="0"/>
    <x v="2"/>
    <s v="Online"/>
  </r>
  <r>
    <x v="5247"/>
    <s v="M0033"/>
    <x v="283"/>
    <n v="14"/>
    <n v="18049.419999999998"/>
    <x v="2"/>
    <x v="2"/>
    <x v="0"/>
    <x v="4"/>
    <s v="Online"/>
  </r>
  <r>
    <x v="5248"/>
    <s v="M0008"/>
    <x v="283"/>
    <n v="15"/>
    <n v="917.7"/>
    <x v="0"/>
    <x v="0"/>
    <x v="0"/>
    <x v="2"/>
    <s v="Online"/>
  </r>
  <r>
    <x v="5249"/>
    <s v="M0012"/>
    <x v="283"/>
    <n v="9"/>
    <n v="21892.5"/>
    <x v="0"/>
    <x v="2"/>
    <x v="0"/>
    <x v="0"/>
    <s v="POS"/>
  </r>
  <r>
    <x v="5250"/>
    <s v="M0047"/>
    <x v="283"/>
    <n v="10"/>
    <n v="38010.86"/>
    <x v="0"/>
    <x v="1"/>
    <x v="0"/>
    <x v="0"/>
    <s v="Online"/>
  </r>
  <r>
    <x v="5251"/>
    <s v="M0037"/>
    <x v="284"/>
    <n v="11"/>
    <n v="11698.33"/>
    <x v="0"/>
    <x v="1"/>
    <x v="0"/>
    <x v="0"/>
    <s v="POS"/>
  </r>
  <r>
    <x v="5252"/>
    <s v="M0037"/>
    <x v="284"/>
    <n v="17"/>
    <n v="37851.18"/>
    <x v="0"/>
    <x v="3"/>
    <x v="0"/>
    <x v="0"/>
    <s v="POS"/>
  </r>
  <r>
    <x v="5253"/>
    <s v="M0016"/>
    <x v="284"/>
    <n v="20"/>
    <n v="726.73"/>
    <x v="0"/>
    <x v="1"/>
    <x v="0"/>
    <x v="4"/>
    <s v="Online"/>
  </r>
  <r>
    <x v="5254"/>
    <s v="M0005"/>
    <x v="284"/>
    <n v="14"/>
    <n v="2172.7399999999998"/>
    <x v="1"/>
    <x v="0"/>
    <x v="1"/>
    <x v="4"/>
    <s v="Online"/>
  </r>
  <r>
    <x v="5255"/>
    <s v="M0022"/>
    <x v="284"/>
    <n v="10"/>
    <n v="3543.14"/>
    <x v="2"/>
    <x v="3"/>
    <x v="0"/>
    <x v="2"/>
    <s v="POS"/>
  </r>
  <r>
    <x v="5256"/>
    <s v="M0050"/>
    <x v="284"/>
    <n v="16"/>
    <n v="1016.05"/>
    <x v="0"/>
    <x v="2"/>
    <x v="0"/>
    <x v="2"/>
    <s v="POS"/>
  </r>
  <r>
    <x v="5257"/>
    <s v="M0002"/>
    <x v="284"/>
    <n v="16"/>
    <n v="16903.939999999999"/>
    <x v="0"/>
    <x v="2"/>
    <x v="0"/>
    <x v="0"/>
    <s v="POS"/>
  </r>
  <r>
    <x v="5258"/>
    <s v="M0027"/>
    <x v="284"/>
    <n v="15"/>
    <n v="4966.93"/>
    <x v="0"/>
    <x v="3"/>
    <x v="0"/>
    <x v="3"/>
    <s v="POS"/>
  </r>
  <r>
    <x v="5259"/>
    <s v="M0031"/>
    <x v="284"/>
    <n v="20"/>
    <n v="1040.96"/>
    <x v="0"/>
    <x v="2"/>
    <x v="0"/>
    <x v="3"/>
    <s v="Online"/>
  </r>
  <r>
    <x v="5260"/>
    <s v="M0037"/>
    <x v="284"/>
    <n v="8"/>
    <n v="515.45000000000005"/>
    <x v="1"/>
    <x v="0"/>
    <x v="6"/>
    <x v="0"/>
    <s v="POS"/>
  </r>
  <r>
    <x v="5261"/>
    <s v="M0003"/>
    <x v="284"/>
    <n v="8"/>
    <n v="2597.94"/>
    <x v="0"/>
    <x v="1"/>
    <x v="0"/>
    <x v="3"/>
    <s v="POS"/>
  </r>
  <r>
    <x v="5262"/>
    <s v="M0019"/>
    <x v="284"/>
    <n v="14"/>
    <n v="19711.23"/>
    <x v="0"/>
    <x v="3"/>
    <x v="0"/>
    <x v="0"/>
    <s v="Online"/>
  </r>
  <r>
    <x v="5263"/>
    <s v="M0009"/>
    <x v="284"/>
    <n v="23"/>
    <n v="1635.77"/>
    <x v="0"/>
    <x v="2"/>
    <x v="0"/>
    <x v="0"/>
    <s v="POS"/>
  </r>
  <r>
    <x v="5264"/>
    <s v="M0009"/>
    <x v="284"/>
    <n v="12"/>
    <n v="2518.04"/>
    <x v="1"/>
    <x v="3"/>
    <x v="1"/>
    <x v="0"/>
    <s v="Online"/>
  </r>
  <r>
    <x v="5265"/>
    <s v="M0037"/>
    <x v="285"/>
    <n v="8"/>
    <n v="34394.25"/>
    <x v="0"/>
    <x v="1"/>
    <x v="0"/>
    <x v="0"/>
    <s v="Online"/>
  </r>
  <r>
    <x v="5266"/>
    <s v="M0003"/>
    <x v="285"/>
    <n v="11"/>
    <n v="4315.13"/>
    <x v="0"/>
    <x v="1"/>
    <x v="0"/>
    <x v="3"/>
    <s v="POS"/>
  </r>
  <r>
    <x v="5267"/>
    <s v="M0009"/>
    <x v="285"/>
    <n v="21"/>
    <n v="3933.95"/>
    <x v="0"/>
    <x v="3"/>
    <x v="0"/>
    <x v="0"/>
    <s v="Online"/>
  </r>
  <r>
    <x v="5268"/>
    <s v="M0022"/>
    <x v="285"/>
    <n v="13"/>
    <n v="4013.25"/>
    <x v="0"/>
    <x v="0"/>
    <x v="0"/>
    <x v="2"/>
    <s v="Online"/>
  </r>
  <r>
    <x v="5269"/>
    <s v="M0020"/>
    <x v="285"/>
    <n v="14"/>
    <n v="2639.76"/>
    <x v="0"/>
    <x v="0"/>
    <x v="0"/>
    <x v="2"/>
    <s v="POS"/>
  </r>
  <r>
    <x v="5270"/>
    <s v="M0008"/>
    <x v="285"/>
    <n v="12"/>
    <n v="3087.54"/>
    <x v="0"/>
    <x v="1"/>
    <x v="0"/>
    <x v="2"/>
    <s v="POS"/>
  </r>
  <r>
    <x v="5271"/>
    <s v="M0050"/>
    <x v="285"/>
    <n v="15"/>
    <n v="1629.49"/>
    <x v="0"/>
    <x v="2"/>
    <x v="0"/>
    <x v="2"/>
    <s v="POS"/>
  </r>
  <r>
    <x v="5272"/>
    <s v="M0006"/>
    <x v="285"/>
    <n v="12"/>
    <n v="4505.3500000000004"/>
    <x v="0"/>
    <x v="1"/>
    <x v="0"/>
    <x v="4"/>
    <s v="POS"/>
  </r>
  <r>
    <x v="5273"/>
    <s v="M0003"/>
    <x v="285"/>
    <n v="13"/>
    <n v="526.37"/>
    <x v="0"/>
    <x v="3"/>
    <x v="0"/>
    <x v="3"/>
    <s v="POS"/>
  </r>
  <r>
    <x v="5274"/>
    <s v="M0009"/>
    <x v="285"/>
    <n v="11"/>
    <n v="2667.23"/>
    <x v="0"/>
    <x v="0"/>
    <x v="0"/>
    <x v="0"/>
    <s v="Online"/>
  </r>
  <r>
    <x v="5275"/>
    <s v="M0038"/>
    <x v="285"/>
    <n v="14"/>
    <n v="4315.53"/>
    <x v="0"/>
    <x v="2"/>
    <x v="0"/>
    <x v="1"/>
    <s v="Online"/>
  </r>
  <r>
    <x v="5276"/>
    <s v="M0016"/>
    <x v="285"/>
    <n v="15"/>
    <n v="28729.98"/>
    <x v="2"/>
    <x v="1"/>
    <x v="0"/>
    <x v="4"/>
    <s v="POS"/>
  </r>
  <r>
    <x v="5277"/>
    <s v="M0015"/>
    <x v="285"/>
    <n v="22"/>
    <n v="4635.18"/>
    <x v="0"/>
    <x v="2"/>
    <x v="0"/>
    <x v="4"/>
    <s v="POS"/>
  </r>
  <r>
    <x v="5278"/>
    <s v="M0048"/>
    <x v="285"/>
    <n v="11"/>
    <n v="31214.81"/>
    <x v="0"/>
    <x v="3"/>
    <x v="0"/>
    <x v="1"/>
    <s v="Online"/>
  </r>
  <r>
    <x v="5279"/>
    <s v="M0042"/>
    <x v="285"/>
    <n v="7"/>
    <n v="2409.2399999999998"/>
    <x v="0"/>
    <x v="3"/>
    <x v="0"/>
    <x v="2"/>
    <s v="Online"/>
  </r>
  <r>
    <x v="5280"/>
    <s v="M0008"/>
    <x v="285"/>
    <n v="7"/>
    <n v="3378.74"/>
    <x v="0"/>
    <x v="3"/>
    <x v="0"/>
    <x v="2"/>
    <s v="Online"/>
  </r>
  <r>
    <x v="5281"/>
    <s v="M0004"/>
    <x v="285"/>
    <n v="10"/>
    <n v="4367.71"/>
    <x v="0"/>
    <x v="3"/>
    <x v="0"/>
    <x v="4"/>
    <s v="POS"/>
  </r>
  <r>
    <x v="5282"/>
    <s v="M0023"/>
    <x v="285"/>
    <n v="17"/>
    <n v="4301.17"/>
    <x v="0"/>
    <x v="1"/>
    <x v="0"/>
    <x v="1"/>
    <s v="Online"/>
  </r>
  <r>
    <x v="5283"/>
    <s v="M0046"/>
    <x v="285"/>
    <n v="7"/>
    <n v="7630.82"/>
    <x v="0"/>
    <x v="0"/>
    <x v="0"/>
    <x v="2"/>
    <s v="POS"/>
  </r>
  <r>
    <x v="5284"/>
    <s v="M0007"/>
    <x v="286"/>
    <n v="8"/>
    <n v="29960.400000000001"/>
    <x v="0"/>
    <x v="0"/>
    <x v="0"/>
    <x v="0"/>
    <s v="Online"/>
  </r>
  <r>
    <x v="5285"/>
    <s v="M0048"/>
    <x v="286"/>
    <n v="11"/>
    <n v="33653.620000000003"/>
    <x v="0"/>
    <x v="0"/>
    <x v="0"/>
    <x v="1"/>
    <s v="Online"/>
  </r>
  <r>
    <x v="5286"/>
    <s v="M0002"/>
    <x v="286"/>
    <n v="14"/>
    <n v="13464.15"/>
    <x v="0"/>
    <x v="2"/>
    <x v="0"/>
    <x v="0"/>
    <s v="Online"/>
  </r>
  <r>
    <x v="5287"/>
    <s v="M0033"/>
    <x v="286"/>
    <n v="20"/>
    <n v="983.16"/>
    <x v="0"/>
    <x v="0"/>
    <x v="0"/>
    <x v="4"/>
    <s v="Online"/>
  </r>
  <r>
    <x v="5288"/>
    <s v="M0014"/>
    <x v="286"/>
    <n v="16"/>
    <n v="48735.8"/>
    <x v="0"/>
    <x v="1"/>
    <x v="0"/>
    <x v="0"/>
    <s v="POS"/>
  </r>
  <r>
    <x v="5289"/>
    <s v="M0029"/>
    <x v="286"/>
    <n v="7"/>
    <n v="1177.48"/>
    <x v="0"/>
    <x v="1"/>
    <x v="0"/>
    <x v="4"/>
    <s v="POS"/>
  </r>
  <r>
    <x v="5290"/>
    <s v="M0032"/>
    <x v="286"/>
    <n v="12"/>
    <n v="18909.060000000001"/>
    <x v="0"/>
    <x v="2"/>
    <x v="0"/>
    <x v="3"/>
    <s v="POS"/>
  </r>
  <r>
    <x v="5291"/>
    <s v="M0031"/>
    <x v="286"/>
    <n v="15"/>
    <n v="4199.0200000000004"/>
    <x v="0"/>
    <x v="0"/>
    <x v="0"/>
    <x v="3"/>
    <s v="Online"/>
  </r>
  <r>
    <x v="5292"/>
    <s v="M0043"/>
    <x v="286"/>
    <n v="13"/>
    <n v="25659.03"/>
    <x v="0"/>
    <x v="2"/>
    <x v="0"/>
    <x v="3"/>
    <s v="Online"/>
  </r>
  <r>
    <x v="5293"/>
    <s v="M0015"/>
    <x v="286"/>
    <n v="8"/>
    <n v="4982.03"/>
    <x v="0"/>
    <x v="2"/>
    <x v="0"/>
    <x v="4"/>
    <s v="Online"/>
  </r>
  <r>
    <x v="5294"/>
    <s v="M0021"/>
    <x v="286"/>
    <n v="12"/>
    <n v="2424.15"/>
    <x v="0"/>
    <x v="1"/>
    <x v="0"/>
    <x v="4"/>
    <s v="POS"/>
  </r>
  <r>
    <x v="5295"/>
    <s v="M0005"/>
    <x v="286"/>
    <n v="6"/>
    <n v="2953.18"/>
    <x v="0"/>
    <x v="0"/>
    <x v="0"/>
    <x v="4"/>
    <s v="Online"/>
  </r>
  <r>
    <x v="5296"/>
    <s v="M0049"/>
    <x v="286"/>
    <n v="11"/>
    <n v="3862.39"/>
    <x v="0"/>
    <x v="2"/>
    <x v="0"/>
    <x v="0"/>
    <s v="POS"/>
  </r>
  <r>
    <x v="5297"/>
    <s v="M0027"/>
    <x v="286"/>
    <n v="18"/>
    <n v="2911.2"/>
    <x v="0"/>
    <x v="2"/>
    <x v="0"/>
    <x v="3"/>
    <s v="Online"/>
  </r>
  <r>
    <x v="5298"/>
    <s v="M0040"/>
    <x v="286"/>
    <n v="20"/>
    <n v="7469.27"/>
    <x v="0"/>
    <x v="1"/>
    <x v="0"/>
    <x v="3"/>
    <s v="Online"/>
  </r>
  <r>
    <x v="5299"/>
    <s v="M0025"/>
    <x v="286"/>
    <n v="12"/>
    <n v="11859.42"/>
    <x v="1"/>
    <x v="0"/>
    <x v="2"/>
    <x v="1"/>
    <s v="POS"/>
  </r>
  <r>
    <x v="5300"/>
    <s v="M0033"/>
    <x v="286"/>
    <n v="11"/>
    <n v="17560.36"/>
    <x v="0"/>
    <x v="0"/>
    <x v="0"/>
    <x v="4"/>
    <s v="POS"/>
  </r>
  <r>
    <x v="5301"/>
    <s v="M0010"/>
    <x v="286"/>
    <n v="15"/>
    <n v="2772.34"/>
    <x v="0"/>
    <x v="0"/>
    <x v="0"/>
    <x v="2"/>
    <s v="POS"/>
  </r>
  <r>
    <x v="5302"/>
    <s v="M0005"/>
    <x v="286"/>
    <n v="12"/>
    <n v="2144.2199999999998"/>
    <x v="0"/>
    <x v="2"/>
    <x v="0"/>
    <x v="4"/>
    <s v="Online"/>
  </r>
  <r>
    <x v="5303"/>
    <s v="M0047"/>
    <x v="286"/>
    <n v="9"/>
    <n v="6667.66"/>
    <x v="2"/>
    <x v="1"/>
    <x v="0"/>
    <x v="0"/>
    <s v="Online"/>
  </r>
  <r>
    <x v="5304"/>
    <s v="M0010"/>
    <x v="287"/>
    <n v="17"/>
    <n v="1749.73"/>
    <x v="1"/>
    <x v="3"/>
    <x v="1"/>
    <x v="2"/>
    <s v="POS"/>
  </r>
  <r>
    <x v="5305"/>
    <s v="M0008"/>
    <x v="287"/>
    <n v="20"/>
    <n v="4216.33"/>
    <x v="1"/>
    <x v="0"/>
    <x v="6"/>
    <x v="2"/>
    <s v="POS"/>
  </r>
  <r>
    <x v="5306"/>
    <s v="M0003"/>
    <x v="287"/>
    <n v="20"/>
    <n v="4086.26"/>
    <x v="0"/>
    <x v="3"/>
    <x v="0"/>
    <x v="3"/>
    <s v="POS"/>
  </r>
  <r>
    <x v="5307"/>
    <s v="M0037"/>
    <x v="287"/>
    <n v="9"/>
    <n v="19797.43"/>
    <x v="0"/>
    <x v="2"/>
    <x v="0"/>
    <x v="0"/>
    <s v="Online"/>
  </r>
  <r>
    <x v="5308"/>
    <s v="M0044"/>
    <x v="287"/>
    <n v="15"/>
    <n v="4595.29"/>
    <x v="0"/>
    <x v="2"/>
    <x v="0"/>
    <x v="0"/>
    <s v="POS"/>
  </r>
  <r>
    <x v="5309"/>
    <s v="M0047"/>
    <x v="287"/>
    <n v="10"/>
    <n v="29561.54"/>
    <x v="0"/>
    <x v="3"/>
    <x v="0"/>
    <x v="0"/>
    <s v="Online"/>
  </r>
  <r>
    <x v="5310"/>
    <s v="M0027"/>
    <x v="287"/>
    <n v="9"/>
    <n v="928.94"/>
    <x v="0"/>
    <x v="1"/>
    <x v="0"/>
    <x v="3"/>
    <s v="Online"/>
  </r>
  <r>
    <x v="5311"/>
    <s v="M0039"/>
    <x v="287"/>
    <n v="18"/>
    <n v="18024.849999999999"/>
    <x v="0"/>
    <x v="0"/>
    <x v="0"/>
    <x v="0"/>
    <s v="Online"/>
  </r>
  <r>
    <x v="5312"/>
    <s v="M0012"/>
    <x v="287"/>
    <n v="23"/>
    <n v="36367.93"/>
    <x v="0"/>
    <x v="2"/>
    <x v="0"/>
    <x v="0"/>
    <s v="POS"/>
  </r>
  <r>
    <x v="5313"/>
    <s v="M0038"/>
    <x v="287"/>
    <n v="13"/>
    <n v="1263.31"/>
    <x v="0"/>
    <x v="3"/>
    <x v="0"/>
    <x v="1"/>
    <s v="POS"/>
  </r>
  <r>
    <x v="5314"/>
    <s v="M0024"/>
    <x v="287"/>
    <n v="19"/>
    <n v="48192.77"/>
    <x v="0"/>
    <x v="3"/>
    <x v="0"/>
    <x v="4"/>
    <s v="Online"/>
  </r>
  <r>
    <x v="5315"/>
    <s v="M0045"/>
    <x v="287"/>
    <n v="14"/>
    <n v="905.61"/>
    <x v="0"/>
    <x v="2"/>
    <x v="0"/>
    <x v="1"/>
    <s v="Online"/>
  </r>
  <r>
    <x v="5316"/>
    <s v="M0035"/>
    <x v="287"/>
    <n v="10"/>
    <n v="1888.07"/>
    <x v="0"/>
    <x v="2"/>
    <x v="0"/>
    <x v="3"/>
    <s v="POS"/>
  </r>
  <r>
    <x v="5317"/>
    <s v="M0043"/>
    <x v="287"/>
    <n v="17"/>
    <n v="23365.82"/>
    <x v="0"/>
    <x v="1"/>
    <x v="0"/>
    <x v="3"/>
    <s v="POS"/>
  </r>
  <r>
    <x v="5318"/>
    <s v="M0006"/>
    <x v="287"/>
    <n v="10"/>
    <n v="3858.26"/>
    <x v="0"/>
    <x v="2"/>
    <x v="0"/>
    <x v="4"/>
    <s v="Online"/>
  </r>
  <r>
    <x v="5319"/>
    <s v="M0038"/>
    <x v="287"/>
    <n v="9"/>
    <n v="4689.91"/>
    <x v="0"/>
    <x v="2"/>
    <x v="0"/>
    <x v="1"/>
    <s v="Online"/>
  </r>
  <r>
    <x v="5320"/>
    <s v="M0037"/>
    <x v="287"/>
    <n v="11"/>
    <n v="42898.8"/>
    <x v="0"/>
    <x v="0"/>
    <x v="0"/>
    <x v="0"/>
    <s v="POS"/>
  </r>
  <r>
    <x v="5321"/>
    <s v="M0045"/>
    <x v="287"/>
    <n v="11"/>
    <n v="3530.32"/>
    <x v="1"/>
    <x v="1"/>
    <x v="2"/>
    <x v="1"/>
    <s v="Online"/>
  </r>
  <r>
    <x v="5322"/>
    <s v="M0009"/>
    <x v="288"/>
    <n v="22"/>
    <n v="2721.9"/>
    <x v="0"/>
    <x v="2"/>
    <x v="0"/>
    <x v="0"/>
    <s v="POS"/>
  </r>
  <r>
    <x v="5323"/>
    <s v="M0008"/>
    <x v="288"/>
    <n v="5"/>
    <n v="4424.2"/>
    <x v="0"/>
    <x v="1"/>
    <x v="0"/>
    <x v="2"/>
    <s v="POS"/>
  </r>
  <r>
    <x v="5324"/>
    <s v="M0047"/>
    <x v="288"/>
    <n v="13"/>
    <n v="7710.55"/>
    <x v="1"/>
    <x v="0"/>
    <x v="2"/>
    <x v="0"/>
    <s v="Online"/>
  </r>
  <r>
    <x v="5325"/>
    <s v="M0011"/>
    <x v="288"/>
    <n v="18"/>
    <n v="26702.71"/>
    <x v="0"/>
    <x v="1"/>
    <x v="0"/>
    <x v="1"/>
    <s v="POS"/>
  </r>
  <r>
    <x v="5326"/>
    <s v="M0019"/>
    <x v="288"/>
    <n v="12"/>
    <n v="8769.19"/>
    <x v="0"/>
    <x v="3"/>
    <x v="0"/>
    <x v="0"/>
    <s v="Online"/>
  </r>
  <r>
    <x v="5327"/>
    <s v="M0036"/>
    <x v="288"/>
    <n v="16"/>
    <n v="1560.52"/>
    <x v="0"/>
    <x v="1"/>
    <x v="0"/>
    <x v="0"/>
    <s v="Online"/>
  </r>
  <r>
    <x v="5328"/>
    <s v="M0034"/>
    <x v="288"/>
    <n v="16"/>
    <n v="17758.080000000002"/>
    <x v="2"/>
    <x v="0"/>
    <x v="0"/>
    <x v="4"/>
    <s v="Online"/>
  </r>
  <r>
    <x v="5329"/>
    <s v="M0032"/>
    <x v="288"/>
    <n v="8"/>
    <n v="13994.85"/>
    <x v="1"/>
    <x v="3"/>
    <x v="3"/>
    <x v="3"/>
    <s v="POS"/>
  </r>
  <r>
    <x v="5330"/>
    <s v="M0035"/>
    <x v="288"/>
    <n v="12"/>
    <n v="80.930000000000007"/>
    <x v="0"/>
    <x v="0"/>
    <x v="0"/>
    <x v="3"/>
    <s v="Online"/>
  </r>
  <r>
    <x v="5331"/>
    <s v="M0045"/>
    <x v="288"/>
    <n v="19"/>
    <n v="1314.67"/>
    <x v="0"/>
    <x v="2"/>
    <x v="0"/>
    <x v="1"/>
    <s v="POS"/>
  </r>
  <r>
    <x v="5332"/>
    <s v="M0047"/>
    <x v="288"/>
    <n v="0"/>
    <n v="48406.96"/>
    <x v="0"/>
    <x v="1"/>
    <x v="0"/>
    <x v="0"/>
    <s v="Online"/>
  </r>
  <r>
    <x v="5333"/>
    <s v="M0004"/>
    <x v="288"/>
    <n v="15"/>
    <n v="332.96"/>
    <x v="0"/>
    <x v="1"/>
    <x v="0"/>
    <x v="4"/>
    <s v="POS"/>
  </r>
  <r>
    <x v="5334"/>
    <s v="M0003"/>
    <x v="288"/>
    <n v="21"/>
    <n v="684.43"/>
    <x v="0"/>
    <x v="0"/>
    <x v="0"/>
    <x v="3"/>
    <s v="Online"/>
  </r>
  <r>
    <x v="5335"/>
    <s v="M0020"/>
    <x v="288"/>
    <n v="12"/>
    <n v="2660.92"/>
    <x v="0"/>
    <x v="1"/>
    <x v="0"/>
    <x v="2"/>
    <s v="Online"/>
  </r>
  <r>
    <x v="5336"/>
    <s v="M0019"/>
    <x v="288"/>
    <n v="21"/>
    <n v="4901.6099999999997"/>
    <x v="0"/>
    <x v="0"/>
    <x v="0"/>
    <x v="0"/>
    <s v="POS"/>
  </r>
  <r>
    <x v="5337"/>
    <s v="M0025"/>
    <x v="288"/>
    <n v="10"/>
    <n v="23132.12"/>
    <x v="0"/>
    <x v="3"/>
    <x v="0"/>
    <x v="1"/>
    <s v="POS"/>
  </r>
  <r>
    <x v="5338"/>
    <s v="M0019"/>
    <x v="288"/>
    <n v="15"/>
    <n v="1870.08"/>
    <x v="0"/>
    <x v="0"/>
    <x v="0"/>
    <x v="0"/>
    <s v="POS"/>
  </r>
  <r>
    <x v="5339"/>
    <s v="M0043"/>
    <x v="288"/>
    <n v="15"/>
    <n v="15548.59"/>
    <x v="0"/>
    <x v="2"/>
    <x v="0"/>
    <x v="3"/>
    <s v="POS"/>
  </r>
  <r>
    <x v="5340"/>
    <s v="M0007"/>
    <x v="288"/>
    <n v="9"/>
    <n v="14122.4"/>
    <x v="0"/>
    <x v="3"/>
    <x v="0"/>
    <x v="0"/>
    <s v="Online"/>
  </r>
  <r>
    <x v="5341"/>
    <s v="M0033"/>
    <x v="288"/>
    <n v="10"/>
    <n v="13057.69"/>
    <x v="2"/>
    <x v="0"/>
    <x v="0"/>
    <x v="4"/>
    <s v="POS"/>
  </r>
  <r>
    <x v="5342"/>
    <s v="M0018"/>
    <x v="289"/>
    <n v="17"/>
    <n v="4786.8599999999997"/>
    <x v="0"/>
    <x v="2"/>
    <x v="0"/>
    <x v="2"/>
    <s v="POS"/>
  </r>
  <r>
    <x v="5343"/>
    <s v="M0049"/>
    <x v="289"/>
    <n v="8"/>
    <n v="24749.63"/>
    <x v="2"/>
    <x v="2"/>
    <x v="0"/>
    <x v="0"/>
    <s v="POS"/>
  </r>
  <r>
    <x v="5344"/>
    <s v="M0002"/>
    <x v="289"/>
    <n v="21"/>
    <n v="13943.13"/>
    <x v="0"/>
    <x v="0"/>
    <x v="0"/>
    <x v="0"/>
    <s v="POS"/>
  </r>
  <r>
    <x v="5345"/>
    <s v="M0008"/>
    <x v="289"/>
    <n v="22"/>
    <n v="1845.63"/>
    <x v="0"/>
    <x v="3"/>
    <x v="0"/>
    <x v="2"/>
    <s v="POS"/>
  </r>
  <r>
    <x v="5346"/>
    <s v="M0006"/>
    <x v="289"/>
    <n v="14"/>
    <n v="3080.52"/>
    <x v="2"/>
    <x v="2"/>
    <x v="0"/>
    <x v="4"/>
    <s v="POS"/>
  </r>
  <r>
    <x v="5347"/>
    <s v="M0042"/>
    <x v="289"/>
    <n v="19"/>
    <n v="834.53"/>
    <x v="0"/>
    <x v="0"/>
    <x v="0"/>
    <x v="2"/>
    <s v="POS"/>
  </r>
  <r>
    <x v="5348"/>
    <s v="M0001"/>
    <x v="289"/>
    <n v="11"/>
    <n v="37222.97"/>
    <x v="2"/>
    <x v="3"/>
    <x v="0"/>
    <x v="0"/>
    <s v="POS"/>
  </r>
  <r>
    <x v="5349"/>
    <s v="M0019"/>
    <x v="289"/>
    <n v="12"/>
    <n v="40813.589999999997"/>
    <x v="1"/>
    <x v="3"/>
    <x v="3"/>
    <x v="0"/>
    <s v="POS"/>
  </r>
  <r>
    <x v="5350"/>
    <s v="M0009"/>
    <x v="289"/>
    <n v="8"/>
    <n v="4685.95"/>
    <x v="0"/>
    <x v="0"/>
    <x v="0"/>
    <x v="0"/>
    <s v="Online"/>
  </r>
  <r>
    <x v="5351"/>
    <s v="M0042"/>
    <x v="289"/>
    <n v="13"/>
    <n v="1668.71"/>
    <x v="2"/>
    <x v="2"/>
    <x v="0"/>
    <x v="2"/>
    <s v="Online"/>
  </r>
  <r>
    <x v="5352"/>
    <s v="M0039"/>
    <x v="289"/>
    <n v="11"/>
    <n v="47988.51"/>
    <x v="0"/>
    <x v="3"/>
    <x v="0"/>
    <x v="0"/>
    <s v="Online"/>
  </r>
  <r>
    <x v="5353"/>
    <s v="M0034"/>
    <x v="289"/>
    <n v="22"/>
    <n v="27812.11"/>
    <x v="0"/>
    <x v="3"/>
    <x v="0"/>
    <x v="4"/>
    <s v="Online"/>
  </r>
  <r>
    <x v="5354"/>
    <s v="M0020"/>
    <x v="289"/>
    <n v="9"/>
    <n v="953.54"/>
    <x v="0"/>
    <x v="1"/>
    <x v="0"/>
    <x v="2"/>
    <s v="POS"/>
  </r>
  <r>
    <x v="5355"/>
    <s v="M0019"/>
    <x v="289"/>
    <n v="22"/>
    <n v="24148.45"/>
    <x v="0"/>
    <x v="2"/>
    <x v="0"/>
    <x v="0"/>
    <s v="POS"/>
  </r>
  <r>
    <x v="5356"/>
    <s v="M0048"/>
    <x v="289"/>
    <n v="10"/>
    <n v="6595.37"/>
    <x v="0"/>
    <x v="1"/>
    <x v="0"/>
    <x v="1"/>
    <s v="Online"/>
  </r>
  <r>
    <x v="5357"/>
    <s v="M0009"/>
    <x v="289"/>
    <n v="13"/>
    <n v="750.44"/>
    <x v="0"/>
    <x v="0"/>
    <x v="0"/>
    <x v="0"/>
    <s v="POS"/>
  </r>
  <r>
    <x v="5358"/>
    <s v="M0016"/>
    <x v="289"/>
    <n v="9"/>
    <n v="13257.94"/>
    <x v="0"/>
    <x v="1"/>
    <x v="0"/>
    <x v="4"/>
    <s v="Online"/>
  </r>
  <r>
    <x v="5359"/>
    <s v="M0042"/>
    <x v="289"/>
    <n v="22"/>
    <n v="1664.42"/>
    <x v="0"/>
    <x v="2"/>
    <x v="0"/>
    <x v="2"/>
    <s v="POS"/>
  </r>
  <r>
    <x v="5360"/>
    <s v="M0035"/>
    <x v="289"/>
    <n v="6"/>
    <n v="935.85"/>
    <x v="0"/>
    <x v="0"/>
    <x v="0"/>
    <x v="3"/>
    <s v="Online"/>
  </r>
  <r>
    <x v="5361"/>
    <s v="M0035"/>
    <x v="289"/>
    <n v="13"/>
    <n v="2987.01"/>
    <x v="1"/>
    <x v="0"/>
    <x v="7"/>
    <x v="3"/>
    <s v="POS"/>
  </r>
  <r>
    <x v="5362"/>
    <s v="M0049"/>
    <x v="289"/>
    <n v="10"/>
    <n v="41879.47"/>
    <x v="0"/>
    <x v="0"/>
    <x v="0"/>
    <x v="0"/>
    <s v="POS"/>
  </r>
  <r>
    <x v="5363"/>
    <s v="M0033"/>
    <x v="290"/>
    <n v="20"/>
    <n v="48619.38"/>
    <x v="0"/>
    <x v="0"/>
    <x v="0"/>
    <x v="4"/>
    <s v="Online"/>
  </r>
  <r>
    <x v="5364"/>
    <s v="M0030"/>
    <x v="290"/>
    <n v="12"/>
    <n v="3389.48"/>
    <x v="0"/>
    <x v="3"/>
    <x v="0"/>
    <x v="1"/>
    <s v="Online"/>
  </r>
  <r>
    <x v="5365"/>
    <s v="M0025"/>
    <x v="290"/>
    <n v="10"/>
    <n v="10921.54"/>
    <x v="0"/>
    <x v="0"/>
    <x v="0"/>
    <x v="1"/>
    <s v="Online"/>
  </r>
  <r>
    <x v="5366"/>
    <s v="M0027"/>
    <x v="290"/>
    <n v="14"/>
    <n v="3849.92"/>
    <x v="2"/>
    <x v="1"/>
    <x v="0"/>
    <x v="3"/>
    <s v="POS"/>
  </r>
  <r>
    <x v="5367"/>
    <s v="M0018"/>
    <x v="290"/>
    <n v="17"/>
    <n v="4122.63"/>
    <x v="0"/>
    <x v="3"/>
    <x v="0"/>
    <x v="2"/>
    <s v="POS"/>
  </r>
  <r>
    <x v="5368"/>
    <s v="M0033"/>
    <x v="290"/>
    <n v="5"/>
    <n v="49499.13"/>
    <x v="0"/>
    <x v="3"/>
    <x v="0"/>
    <x v="4"/>
    <s v="Online"/>
  </r>
  <r>
    <x v="5369"/>
    <s v="M0017"/>
    <x v="290"/>
    <n v="21"/>
    <n v="48465.84"/>
    <x v="0"/>
    <x v="0"/>
    <x v="0"/>
    <x v="2"/>
    <s v="Online"/>
  </r>
  <r>
    <x v="5370"/>
    <s v="M0024"/>
    <x v="290"/>
    <n v="10"/>
    <n v="44976.14"/>
    <x v="0"/>
    <x v="2"/>
    <x v="0"/>
    <x v="4"/>
    <s v="POS"/>
  </r>
  <r>
    <x v="5371"/>
    <s v="M0004"/>
    <x v="290"/>
    <n v="14"/>
    <n v="4945.0600000000004"/>
    <x v="0"/>
    <x v="1"/>
    <x v="0"/>
    <x v="4"/>
    <s v="Online"/>
  </r>
  <r>
    <x v="5372"/>
    <s v="M0032"/>
    <x v="290"/>
    <n v="9"/>
    <n v="19364.3"/>
    <x v="0"/>
    <x v="3"/>
    <x v="0"/>
    <x v="3"/>
    <s v="POS"/>
  </r>
  <r>
    <x v="5373"/>
    <s v="M0002"/>
    <x v="290"/>
    <n v="9"/>
    <n v="31709.82"/>
    <x v="0"/>
    <x v="2"/>
    <x v="0"/>
    <x v="0"/>
    <s v="Online"/>
  </r>
  <r>
    <x v="5374"/>
    <s v="M0046"/>
    <x v="290"/>
    <n v="14"/>
    <n v="9411.8799999999992"/>
    <x v="0"/>
    <x v="1"/>
    <x v="0"/>
    <x v="2"/>
    <s v="POS"/>
  </r>
  <r>
    <x v="5375"/>
    <s v="M0003"/>
    <x v="290"/>
    <n v="20"/>
    <n v="1270.98"/>
    <x v="0"/>
    <x v="1"/>
    <x v="0"/>
    <x v="3"/>
    <s v="Online"/>
  </r>
  <r>
    <x v="5376"/>
    <s v="M0029"/>
    <x v="291"/>
    <n v="9"/>
    <n v="585.25"/>
    <x v="0"/>
    <x v="1"/>
    <x v="0"/>
    <x v="4"/>
    <s v="Online"/>
  </r>
  <r>
    <x v="5377"/>
    <s v="M0007"/>
    <x v="291"/>
    <n v="9"/>
    <n v="31836.1"/>
    <x v="0"/>
    <x v="1"/>
    <x v="0"/>
    <x v="0"/>
    <s v="POS"/>
  </r>
  <r>
    <x v="5378"/>
    <s v="M0017"/>
    <x v="291"/>
    <n v="22"/>
    <n v="31509.5"/>
    <x v="0"/>
    <x v="3"/>
    <x v="0"/>
    <x v="2"/>
    <s v="POS"/>
  </r>
  <r>
    <x v="5379"/>
    <s v="M0031"/>
    <x v="291"/>
    <n v="14"/>
    <n v="4637.79"/>
    <x v="0"/>
    <x v="1"/>
    <x v="0"/>
    <x v="3"/>
    <s v="POS"/>
  </r>
  <r>
    <x v="5380"/>
    <s v="M0005"/>
    <x v="291"/>
    <n v="14"/>
    <n v="3097.44"/>
    <x v="0"/>
    <x v="2"/>
    <x v="0"/>
    <x v="4"/>
    <s v="Online"/>
  </r>
  <r>
    <x v="5381"/>
    <s v="M0008"/>
    <x v="291"/>
    <n v="9"/>
    <n v="55.22"/>
    <x v="0"/>
    <x v="2"/>
    <x v="0"/>
    <x v="2"/>
    <s v="POS"/>
  </r>
  <r>
    <x v="5382"/>
    <s v="M0014"/>
    <x v="291"/>
    <n v="18"/>
    <n v="36830.71"/>
    <x v="2"/>
    <x v="1"/>
    <x v="0"/>
    <x v="0"/>
    <s v="Online"/>
  </r>
  <r>
    <x v="5383"/>
    <s v="M0042"/>
    <x v="291"/>
    <n v="8"/>
    <n v="105.11"/>
    <x v="0"/>
    <x v="0"/>
    <x v="0"/>
    <x v="2"/>
    <s v="POS"/>
  </r>
  <r>
    <x v="5384"/>
    <s v="M0001"/>
    <x v="291"/>
    <n v="13"/>
    <n v="17951.38"/>
    <x v="1"/>
    <x v="0"/>
    <x v="6"/>
    <x v="0"/>
    <s v="Online"/>
  </r>
  <r>
    <x v="5385"/>
    <s v="M0037"/>
    <x v="291"/>
    <n v="19"/>
    <n v="24245.45"/>
    <x v="0"/>
    <x v="3"/>
    <x v="0"/>
    <x v="0"/>
    <s v="Online"/>
  </r>
  <r>
    <x v="5386"/>
    <s v="M0025"/>
    <x v="291"/>
    <n v="7"/>
    <n v="20051.990000000002"/>
    <x v="0"/>
    <x v="3"/>
    <x v="0"/>
    <x v="1"/>
    <s v="POS"/>
  </r>
  <r>
    <x v="5387"/>
    <s v="M0042"/>
    <x v="291"/>
    <n v="18"/>
    <n v="2525.4899999999998"/>
    <x v="1"/>
    <x v="0"/>
    <x v="4"/>
    <x v="2"/>
    <s v="Online"/>
  </r>
  <r>
    <x v="5388"/>
    <s v="M0013"/>
    <x v="291"/>
    <n v="1"/>
    <n v="20299.11"/>
    <x v="0"/>
    <x v="0"/>
    <x v="0"/>
    <x v="0"/>
    <s v="Online"/>
  </r>
  <r>
    <x v="5389"/>
    <s v="M0034"/>
    <x v="291"/>
    <n v="9"/>
    <n v="47953.89"/>
    <x v="0"/>
    <x v="2"/>
    <x v="0"/>
    <x v="4"/>
    <s v="POS"/>
  </r>
  <r>
    <x v="5390"/>
    <s v="M0003"/>
    <x v="291"/>
    <n v="19"/>
    <n v="850.11"/>
    <x v="0"/>
    <x v="0"/>
    <x v="0"/>
    <x v="3"/>
    <s v="Online"/>
  </r>
  <r>
    <x v="5391"/>
    <s v="M0046"/>
    <x v="291"/>
    <n v="19"/>
    <n v="10245.52"/>
    <x v="0"/>
    <x v="2"/>
    <x v="0"/>
    <x v="2"/>
    <s v="Online"/>
  </r>
  <r>
    <x v="5392"/>
    <s v="M0021"/>
    <x v="291"/>
    <n v="13"/>
    <n v="3676.93"/>
    <x v="0"/>
    <x v="0"/>
    <x v="0"/>
    <x v="4"/>
    <s v="Online"/>
  </r>
  <r>
    <x v="5393"/>
    <s v="M0037"/>
    <x v="291"/>
    <n v="12"/>
    <n v="711.29"/>
    <x v="0"/>
    <x v="2"/>
    <x v="0"/>
    <x v="0"/>
    <s v="Online"/>
  </r>
  <r>
    <x v="5394"/>
    <s v="M0019"/>
    <x v="291"/>
    <n v="21"/>
    <n v="48445.86"/>
    <x v="0"/>
    <x v="1"/>
    <x v="0"/>
    <x v="0"/>
    <s v="Online"/>
  </r>
  <r>
    <x v="5395"/>
    <s v="M0021"/>
    <x v="291"/>
    <n v="11"/>
    <n v="635.5"/>
    <x v="0"/>
    <x v="1"/>
    <x v="0"/>
    <x v="4"/>
    <s v="POS"/>
  </r>
  <r>
    <x v="5396"/>
    <s v="M0016"/>
    <x v="291"/>
    <n v="13"/>
    <n v="50950.44"/>
    <x v="0"/>
    <x v="1"/>
    <x v="0"/>
    <x v="4"/>
    <s v="Online"/>
  </r>
  <r>
    <x v="5397"/>
    <s v="M0042"/>
    <x v="291"/>
    <n v="18"/>
    <n v="3295.78"/>
    <x v="2"/>
    <x v="3"/>
    <x v="0"/>
    <x v="2"/>
    <s v="Online"/>
  </r>
  <r>
    <x v="5398"/>
    <s v="M0015"/>
    <x v="291"/>
    <n v="13"/>
    <n v="2502.34"/>
    <x v="0"/>
    <x v="0"/>
    <x v="0"/>
    <x v="4"/>
    <s v="POS"/>
  </r>
  <r>
    <x v="5399"/>
    <s v="M0045"/>
    <x v="292"/>
    <n v="6"/>
    <n v="4729.68"/>
    <x v="0"/>
    <x v="1"/>
    <x v="0"/>
    <x v="1"/>
    <s v="Online"/>
  </r>
  <r>
    <x v="5400"/>
    <s v="M0035"/>
    <x v="292"/>
    <n v="17"/>
    <n v="1376.48"/>
    <x v="0"/>
    <x v="3"/>
    <x v="0"/>
    <x v="3"/>
    <s v="Online"/>
  </r>
  <r>
    <x v="5401"/>
    <s v="M0019"/>
    <x v="292"/>
    <n v="14"/>
    <n v="29539.05"/>
    <x v="0"/>
    <x v="2"/>
    <x v="0"/>
    <x v="0"/>
    <s v="POS"/>
  </r>
  <r>
    <x v="5402"/>
    <s v="M0008"/>
    <x v="292"/>
    <n v="15"/>
    <n v="288.20999999999998"/>
    <x v="0"/>
    <x v="0"/>
    <x v="0"/>
    <x v="2"/>
    <s v="Online"/>
  </r>
  <r>
    <x v="5403"/>
    <s v="M0022"/>
    <x v="292"/>
    <n v="10"/>
    <n v="1902.34"/>
    <x v="0"/>
    <x v="2"/>
    <x v="0"/>
    <x v="2"/>
    <s v="POS"/>
  </r>
  <r>
    <x v="5404"/>
    <s v="M0006"/>
    <x v="292"/>
    <n v="17"/>
    <n v="2412.1799999999998"/>
    <x v="0"/>
    <x v="1"/>
    <x v="0"/>
    <x v="4"/>
    <s v="POS"/>
  </r>
  <r>
    <x v="5405"/>
    <s v="M0025"/>
    <x v="292"/>
    <n v="14"/>
    <n v="3342.58"/>
    <x v="0"/>
    <x v="3"/>
    <x v="0"/>
    <x v="1"/>
    <s v="POS"/>
  </r>
  <r>
    <x v="5406"/>
    <s v="M0031"/>
    <x v="292"/>
    <n v="19"/>
    <n v="316.57"/>
    <x v="0"/>
    <x v="1"/>
    <x v="0"/>
    <x v="3"/>
    <s v="POS"/>
  </r>
  <r>
    <x v="5407"/>
    <s v="M0021"/>
    <x v="292"/>
    <n v="8"/>
    <n v="3306.16"/>
    <x v="0"/>
    <x v="2"/>
    <x v="0"/>
    <x v="4"/>
    <s v="Online"/>
  </r>
  <r>
    <x v="5408"/>
    <s v="M0026"/>
    <x v="292"/>
    <n v="16"/>
    <n v="25558.720000000001"/>
    <x v="0"/>
    <x v="3"/>
    <x v="0"/>
    <x v="2"/>
    <s v="POS"/>
  </r>
  <r>
    <x v="5409"/>
    <s v="M0020"/>
    <x v="292"/>
    <n v="17"/>
    <n v="2140.63"/>
    <x v="0"/>
    <x v="3"/>
    <x v="0"/>
    <x v="2"/>
    <s v="POS"/>
  </r>
  <r>
    <x v="5410"/>
    <s v="M0039"/>
    <x v="292"/>
    <n v="11"/>
    <n v="45545.93"/>
    <x v="0"/>
    <x v="1"/>
    <x v="0"/>
    <x v="0"/>
    <s v="POS"/>
  </r>
  <r>
    <x v="5411"/>
    <s v="M0040"/>
    <x v="292"/>
    <n v="21"/>
    <n v="35601.360000000001"/>
    <x v="0"/>
    <x v="3"/>
    <x v="0"/>
    <x v="3"/>
    <s v="Online"/>
  </r>
  <r>
    <x v="5412"/>
    <s v="M0031"/>
    <x v="292"/>
    <n v="11"/>
    <n v="4470.7700000000004"/>
    <x v="0"/>
    <x v="0"/>
    <x v="0"/>
    <x v="3"/>
    <s v="Online"/>
  </r>
  <r>
    <x v="5413"/>
    <s v="M0010"/>
    <x v="292"/>
    <n v="16"/>
    <n v="4186.54"/>
    <x v="0"/>
    <x v="1"/>
    <x v="0"/>
    <x v="2"/>
    <s v="Online"/>
  </r>
  <r>
    <x v="5414"/>
    <s v="M0019"/>
    <x v="292"/>
    <n v="12"/>
    <n v="20036.93"/>
    <x v="0"/>
    <x v="1"/>
    <x v="0"/>
    <x v="0"/>
    <s v="Online"/>
  </r>
  <r>
    <x v="5415"/>
    <s v="M0038"/>
    <x v="292"/>
    <n v="6"/>
    <n v="2802.75"/>
    <x v="0"/>
    <x v="0"/>
    <x v="0"/>
    <x v="1"/>
    <s v="Online"/>
  </r>
  <r>
    <x v="5416"/>
    <s v="M0048"/>
    <x v="292"/>
    <n v="12"/>
    <n v="28531.42"/>
    <x v="0"/>
    <x v="3"/>
    <x v="0"/>
    <x v="1"/>
    <s v="Online"/>
  </r>
  <r>
    <x v="5417"/>
    <s v="M0028"/>
    <x v="293"/>
    <n v="13"/>
    <n v="47647.47"/>
    <x v="0"/>
    <x v="1"/>
    <x v="0"/>
    <x v="0"/>
    <s v="Online"/>
  </r>
  <r>
    <x v="5418"/>
    <s v="M0008"/>
    <x v="293"/>
    <n v="14"/>
    <n v="3581.74"/>
    <x v="0"/>
    <x v="0"/>
    <x v="0"/>
    <x v="2"/>
    <s v="POS"/>
  </r>
  <r>
    <x v="5419"/>
    <s v="M0009"/>
    <x v="293"/>
    <n v="13"/>
    <n v="1217.33"/>
    <x v="0"/>
    <x v="0"/>
    <x v="0"/>
    <x v="0"/>
    <s v="POS"/>
  </r>
  <r>
    <x v="5420"/>
    <s v="M0032"/>
    <x v="293"/>
    <n v="19"/>
    <n v="42933.82"/>
    <x v="0"/>
    <x v="1"/>
    <x v="0"/>
    <x v="3"/>
    <s v="POS"/>
  </r>
  <r>
    <x v="5421"/>
    <s v="M0048"/>
    <x v="293"/>
    <n v="15"/>
    <n v="42133.440000000002"/>
    <x v="0"/>
    <x v="2"/>
    <x v="0"/>
    <x v="1"/>
    <s v="Online"/>
  </r>
  <r>
    <x v="5422"/>
    <s v="M0018"/>
    <x v="293"/>
    <n v="14"/>
    <n v="1514.63"/>
    <x v="0"/>
    <x v="0"/>
    <x v="0"/>
    <x v="2"/>
    <s v="POS"/>
  </r>
  <r>
    <x v="5423"/>
    <s v="M0018"/>
    <x v="293"/>
    <n v="3"/>
    <n v="4068"/>
    <x v="0"/>
    <x v="2"/>
    <x v="0"/>
    <x v="2"/>
    <s v="Online"/>
  </r>
  <r>
    <x v="5424"/>
    <s v="M0028"/>
    <x v="293"/>
    <n v="7"/>
    <n v="37727.480000000003"/>
    <x v="1"/>
    <x v="3"/>
    <x v="2"/>
    <x v="0"/>
    <s v="POS"/>
  </r>
  <r>
    <x v="5425"/>
    <s v="M0033"/>
    <x v="293"/>
    <n v="10"/>
    <n v="9341.7099999999991"/>
    <x v="1"/>
    <x v="3"/>
    <x v="7"/>
    <x v="4"/>
    <s v="POS"/>
  </r>
  <r>
    <x v="5426"/>
    <s v="M0047"/>
    <x v="293"/>
    <n v="17"/>
    <n v="35459.870000000003"/>
    <x v="0"/>
    <x v="1"/>
    <x v="0"/>
    <x v="0"/>
    <s v="POS"/>
  </r>
  <r>
    <x v="5427"/>
    <s v="M0003"/>
    <x v="293"/>
    <n v="16"/>
    <n v="4687.29"/>
    <x v="0"/>
    <x v="3"/>
    <x v="0"/>
    <x v="3"/>
    <s v="Online"/>
  </r>
  <r>
    <x v="5428"/>
    <s v="M0040"/>
    <x v="293"/>
    <n v="21"/>
    <n v="23960.03"/>
    <x v="0"/>
    <x v="1"/>
    <x v="0"/>
    <x v="3"/>
    <s v="POS"/>
  </r>
  <r>
    <x v="5429"/>
    <s v="M0032"/>
    <x v="293"/>
    <n v="13"/>
    <n v="4126.47"/>
    <x v="0"/>
    <x v="2"/>
    <x v="0"/>
    <x v="3"/>
    <s v="Online"/>
  </r>
  <r>
    <x v="5430"/>
    <s v="M0035"/>
    <x v="293"/>
    <n v="19"/>
    <n v="107.64"/>
    <x v="0"/>
    <x v="3"/>
    <x v="0"/>
    <x v="3"/>
    <s v="Online"/>
  </r>
  <r>
    <x v="5431"/>
    <s v="M0013"/>
    <x v="293"/>
    <n v="1"/>
    <n v="32381.26"/>
    <x v="0"/>
    <x v="3"/>
    <x v="0"/>
    <x v="0"/>
    <s v="POS"/>
  </r>
  <r>
    <x v="5432"/>
    <s v="M0036"/>
    <x v="293"/>
    <n v="19"/>
    <n v="307.38"/>
    <x v="0"/>
    <x v="1"/>
    <x v="0"/>
    <x v="0"/>
    <s v="POS"/>
  </r>
  <r>
    <x v="5433"/>
    <s v="M0035"/>
    <x v="293"/>
    <n v="0"/>
    <n v="4324.82"/>
    <x v="0"/>
    <x v="2"/>
    <x v="0"/>
    <x v="3"/>
    <s v="Online"/>
  </r>
  <r>
    <x v="5434"/>
    <s v="M0003"/>
    <x v="293"/>
    <n v="16"/>
    <n v="2092.13"/>
    <x v="0"/>
    <x v="3"/>
    <x v="0"/>
    <x v="3"/>
    <s v="POS"/>
  </r>
  <r>
    <x v="5435"/>
    <s v="M0031"/>
    <x v="294"/>
    <n v="12"/>
    <n v="3741.95"/>
    <x v="0"/>
    <x v="2"/>
    <x v="0"/>
    <x v="3"/>
    <s v="Online"/>
  </r>
  <r>
    <x v="5436"/>
    <s v="M0016"/>
    <x v="294"/>
    <n v="9"/>
    <n v="5213.7"/>
    <x v="0"/>
    <x v="0"/>
    <x v="0"/>
    <x v="4"/>
    <s v="Online"/>
  </r>
  <r>
    <x v="5437"/>
    <s v="M0013"/>
    <x v="294"/>
    <n v="22"/>
    <n v="39899.22"/>
    <x v="0"/>
    <x v="2"/>
    <x v="0"/>
    <x v="0"/>
    <s v="POS"/>
  </r>
  <r>
    <x v="5438"/>
    <s v="M0042"/>
    <x v="294"/>
    <n v="12"/>
    <n v="546.42999999999995"/>
    <x v="0"/>
    <x v="1"/>
    <x v="0"/>
    <x v="2"/>
    <s v="Online"/>
  </r>
  <r>
    <x v="5439"/>
    <s v="M0024"/>
    <x v="294"/>
    <n v="11"/>
    <n v="11086.3"/>
    <x v="0"/>
    <x v="2"/>
    <x v="0"/>
    <x v="4"/>
    <s v="Online"/>
  </r>
  <r>
    <x v="5440"/>
    <s v="M0038"/>
    <x v="294"/>
    <n v="16"/>
    <n v="1390.68"/>
    <x v="0"/>
    <x v="2"/>
    <x v="0"/>
    <x v="1"/>
    <s v="POS"/>
  </r>
  <r>
    <x v="5441"/>
    <s v="M0033"/>
    <x v="294"/>
    <n v="19"/>
    <n v="50685.74"/>
    <x v="0"/>
    <x v="1"/>
    <x v="0"/>
    <x v="4"/>
    <s v="Online"/>
  </r>
  <r>
    <x v="5442"/>
    <s v="M0002"/>
    <x v="294"/>
    <n v="20"/>
    <n v="50718.720000000001"/>
    <x v="0"/>
    <x v="2"/>
    <x v="0"/>
    <x v="0"/>
    <s v="POS"/>
  </r>
  <r>
    <x v="5443"/>
    <s v="M0012"/>
    <x v="294"/>
    <n v="15"/>
    <n v="24519"/>
    <x v="0"/>
    <x v="1"/>
    <x v="0"/>
    <x v="0"/>
    <s v="POS"/>
  </r>
  <r>
    <x v="5444"/>
    <s v="M0009"/>
    <x v="294"/>
    <n v="18"/>
    <n v="4157.5"/>
    <x v="0"/>
    <x v="2"/>
    <x v="0"/>
    <x v="0"/>
    <s v="Online"/>
  </r>
  <r>
    <x v="5445"/>
    <s v="M0022"/>
    <x v="294"/>
    <n v="14"/>
    <n v="3353.16"/>
    <x v="0"/>
    <x v="1"/>
    <x v="0"/>
    <x v="2"/>
    <s v="POS"/>
  </r>
  <r>
    <x v="5446"/>
    <s v="M0039"/>
    <x v="294"/>
    <n v="15"/>
    <n v="31090.47"/>
    <x v="0"/>
    <x v="3"/>
    <x v="0"/>
    <x v="0"/>
    <s v="POS"/>
  </r>
  <r>
    <x v="5447"/>
    <s v="M0038"/>
    <x v="294"/>
    <n v="18"/>
    <n v="3122.52"/>
    <x v="0"/>
    <x v="2"/>
    <x v="0"/>
    <x v="1"/>
    <s v="Online"/>
  </r>
  <r>
    <x v="5448"/>
    <s v="M0011"/>
    <x v="294"/>
    <n v="17"/>
    <n v="6208.87"/>
    <x v="0"/>
    <x v="1"/>
    <x v="0"/>
    <x v="1"/>
    <s v="POS"/>
  </r>
  <r>
    <x v="5449"/>
    <s v="M0048"/>
    <x v="294"/>
    <n v="6"/>
    <n v="31764.799999999999"/>
    <x v="0"/>
    <x v="0"/>
    <x v="0"/>
    <x v="1"/>
    <s v="Online"/>
  </r>
  <r>
    <x v="5450"/>
    <s v="M0041"/>
    <x v="294"/>
    <n v="8"/>
    <n v="47530.07"/>
    <x v="0"/>
    <x v="0"/>
    <x v="0"/>
    <x v="3"/>
    <s v="POS"/>
  </r>
  <r>
    <x v="5451"/>
    <s v="M0011"/>
    <x v="295"/>
    <n v="22"/>
    <n v="43105.55"/>
    <x v="0"/>
    <x v="0"/>
    <x v="0"/>
    <x v="1"/>
    <s v="Online"/>
  </r>
  <r>
    <x v="5452"/>
    <s v="M0036"/>
    <x v="295"/>
    <n v="16"/>
    <n v="2863.49"/>
    <x v="0"/>
    <x v="3"/>
    <x v="0"/>
    <x v="0"/>
    <s v="POS"/>
  </r>
  <r>
    <x v="5453"/>
    <s v="M0030"/>
    <x v="295"/>
    <n v="10"/>
    <n v="3012.24"/>
    <x v="1"/>
    <x v="3"/>
    <x v="2"/>
    <x v="1"/>
    <s v="POS"/>
  </r>
  <r>
    <x v="5454"/>
    <s v="M0042"/>
    <x v="295"/>
    <n v="22"/>
    <n v="3838.54"/>
    <x v="0"/>
    <x v="1"/>
    <x v="0"/>
    <x v="2"/>
    <s v="POS"/>
  </r>
  <r>
    <x v="5455"/>
    <s v="M0049"/>
    <x v="295"/>
    <n v="18"/>
    <n v="7273.23"/>
    <x v="0"/>
    <x v="2"/>
    <x v="0"/>
    <x v="0"/>
    <s v="Online"/>
  </r>
  <r>
    <x v="5456"/>
    <s v="M0025"/>
    <x v="295"/>
    <n v="22"/>
    <n v="3498.12"/>
    <x v="0"/>
    <x v="2"/>
    <x v="0"/>
    <x v="1"/>
    <s v="Online"/>
  </r>
  <r>
    <x v="5457"/>
    <s v="M0006"/>
    <x v="295"/>
    <n v="21"/>
    <n v="334.36"/>
    <x v="0"/>
    <x v="1"/>
    <x v="0"/>
    <x v="4"/>
    <s v="POS"/>
  </r>
  <r>
    <x v="5458"/>
    <s v="M0014"/>
    <x v="295"/>
    <n v="10"/>
    <n v="6092.24"/>
    <x v="2"/>
    <x v="1"/>
    <x v="0"/>
    <x v="0"/>
    <s v="Online"/>
  </r>
  <r>
    <x v="5459"/>
    <s v="M0016"/>
    <x v="295"/>
    <n v="23"/>
    <n v="42928.88"/>
    <x v="0"/>
    <x v="0"/>
    <x v="0"/>
    <x v="4"/>
    <s v="Online"/>
  </r>
  <r>
    <x v="5460"/>
    <s v="M0010"/>
    <x v="295"/>
    <n v="17"/>
    <n v="3767.88"/>
    <x v="0"/>
    <x v="1"/>
    <x v="0"/>
    <x v="2"/>
    <s v="POS"/>
  </r>
  <r>
    <x v="5461"/>
    <s v="M0018"/>
    <x v="295"/>
    <n v="19"/>
    <n v="3044.36"/>
    <x v="0"/>
    <x v="1"/>
    <x v="0"/>
    <x v="2"/>
    <s v="POS"/>
  </r>
  <r>
    <x v="5462"/>
    <s v="M0050"/>
    <x v="295"/>
    <n v="6"/>
    <n v="3606.31"/>
    <x v="0"/>
    <x v="3"/>
    <x v="0"/>
    <x v="2"/>
    <s v="POS"/>
  </r>
  <r>
    <x v="5463"/>
    <s v="M0008"/>
    <x v="295"/>
    <n v="21"/>
    <n v="4998.25"/>
    <x v="0"/>
    <x v="1"/>
    <x v="0"/>
    <x v="2"/>
    <s v="Online"/>
  </r>
  <r>
    <x v="5464"/>
    <s v="M0008"/>
    <x v="295"/>
    <n v="7"/>
    <n v="1384.81"/>
    <x v="0"/>
    <x v="3"/>
    <x v="0"/>
    <x v="2"/>
    <s v="Online"/>
  </r>
  <r>
    <x v="5465"/>
    <s v="M0045"/>
    <x v="295"/>
    <n v="17"/>
    <n v="904.21"/>
    <x v="0"/>
    <x v="1"/>
    <x v="0"/>
    <x v="1"/>
    <s v="POS"/>
  </r>
  <r>
    <x v="5466"/>
    <s v="M0027"/>
    <x v="295"/>
    <n v="19"/>
    <n v="4328.3999999999996"/>
    <x v="0"/>
    <x v="1"/>
    <x v="0"/>
    <x v="3"/>
    <s v="Online"/>
  </r>
  <r>
    <x v="5467"/>
    <s v="M0014"/>
    <x v="295"/>
    <n v="22"/>
    <n v="1561.79"/>
    <x v="0"/>
    <x v="0"/>
    <x v="0"/>
    <x v="0"/>
    <s v="POS"/>
  </r>
  <r>
    <x v="5468"/>
    <s v="M0004"/>
    <x v="296"/>
    <n v="16"/>
    <n v="1504.15"/>
    <x v="0"/>
    <x v="2"/>
    <x v="0"/>
    <x v="4"/>
    <s v="Online"/>
  </r>
  <r>
    <x v="5469"/>
    <s v="M0048"/>
    <x v="296"/>
    <n v="7"/>
    <n v="13786"/>
    <x v="0"/>
    <x v="0"/>
    <x v="0"/>
    <x v="1"/>
    <s v="Online"/>
  </r>
  <r>
    <x v="5470"/>
    <s v="M0024"/>
    <x v="296"/>
    <n v="9"/>
    <n v="34571.379999999997"/>
    <x v="0"/>
    <x v="0"/>
    <x v="0"/>
    <x v="4"/>
    <s v="POS"/>
  </r>
  <r>
    <x v="5471"/>
    <s v="M0043"/>
    <x v="296"/>
    <n v="16"/>
    <n v="43576.59"/>
    <x v="0"/>
    <x v="1"/>
    <x v="0"/>
    <x v="3"/>
    <s v="POS"/>
  </r>
  <r>
    <x v="5472"/>
    <s v="M0028"/>
    <x v="296"/>
    <n v="10"/>
    <n v="2033.61"/>
    <x v="0"/>
    <x v="1"/>
    <x v="0"/>
    <x v="0"/>
    <s v="POS"/>
  </r>
  <r>
    <x v="5473"/>
    <s v="M0016"/>
    <x v="296"/>
    <n v="8"/>
    <n v="14376.36"/>
    <x v="0"/>
    <x v="3"/>
    <x v="0"/>
    <x v="4"/>
    <s v="Online"/>
  </r>
  <r>
    <x v="5474"/>
    <s v="M0038"/>
    <x v="296"/>
    <n v="8"/>
    <n v="2113.81"/>
    <x v="0"/>
    <x v="3"/>
    <x v="0"/>
    <x v="1"/>
    <s v="Online"/>
  </r>
  <r>
    <x v="5475"/>
    <s v="M0042"/>
    <x v="296"/>
    <n v="20"/>
    <n v="2916.68"/>
    <x v="0"/>
    <x v="2"/>
    <x v="0"/>
    <x v="2"/>
    <s v="POS"/>
  </r>
  <r>
    <x v="5476"/>
    <s v="M0033"/>
    <x v="296"/>
    <n v="21"/>
    <n v="34976.11"/>
    <x v="0"/>
    <x v="0"/>
    <x v="0"/>
    <x v="4"/>
    <s v="Online"/>
  </r>
  <r>
    <x v="5477"/>
    <s v="M0007"/>
    <x v="296"/>
    <n v="19"/>
    <n v="40368.589999999997"/>
    <x v="0"/>
    <x v="2"/>
    <x v="0"/>
    <x v="0"/>
    <s v="POS"/>
  </r>
  <r>
    <x v="5478"/>
    <s v="M0014"/>
    <x v="296"/>
    <n v="13"/>
    <n v="9435.83"/>
    <x v="0"/>
    <x v="0"/>
    <x v="0"/>
    <x v="0"/>
    <s v="POS"/>
  </r>
  <r>
    <x v="5479"/>
    <s v="M0031"/>
    <x v="296"/>
    <n v="11"/>
    <n v="4952.88"/>
    <x v="0"/>
    <x v="1"/>
    <x v="0"/>
    <x v="3"/>
    <s v="POS"/>
  </r>
  <r>
    <x v="5480"/>
    <s v="M0023"/>
    <x v="296"/>
    <n v="10"/>
    <n v="1983.08"/>
    <x v="0"/>
    <x v="2"/>
    <x v="0"/>
    <x v="1"/>
    <s v="POS"/>
  </r>
  <r>
    <x v="5481"/>
    <s v="M0036"/>
    <x v="297"/>
    <n v="8"/>
    <n v="4156.99"/>
    <x v="0"/>
    <x v="2"/>
    <x v="0"/>
    <x v="0"/>
    <s v="Online"/>
  </r>
  <r>
    <x v="5482"/>
    <s v="M0032"/>
    <x v="297"/>
    <n v="13"/>
    <n v="43348.87"/>
    <x v="0"/>
    <x v="0"/>
    <x v="0"/>
    <x v="3"/>
    <s v="POS"/>
  </r>
  <r>
    <x v="5483"/>
    <s v="M0029"/>
    <x v="297"/>
    <n v="17"/>
    <n v="4856.1099999999997"/>
    <x v="0"/>
    <x v="3"/>
    <x v="0"/>
    <x v="4"/>
    <s v="POS"/>
  </r>
  <r>
    <x v="5484"/>
    <s v="M0047"/>
    <x v="297"/>
    <n v="12"/>
    <n v="8885.42"/>
    <x v="0"/>
    <x v="1"/>
    <x v="0"/>
    <x v="0"/>
    <s v="POS"/>
  </r>
  <r>
    <x v="5485"/>
    <s v="M0033"/>
    <x v="297"/>
    <n v="20"/>
    <n v="7060.37"/>
    <x v="0"/>
    <x v="1"/>
    <x v="0"/>
    <x v="4"/>
    <s v="POS"/>
  </r>
  <r>
    <x v="5486"/>
    <s v="M0013"/>
    <x v="297"/>
    <n v="1"/>
    <n v="32384.43"/>
    <x v="2"/>
    <x v="2"/>
    <x v="0"/>
    <x v="0"/>
    <s v="Online"/>
  </r>
  <r>
    <x v="5487"/>
    <s v="M0045"/>
    <x v="297"/>
    <n v="8"/>
    <n v="2077.0300000000002"/>
    <x v="0"/>
    <x v="1"/>
    <x v="0"/>
    <x v="1"/>
    <s v="POS"/>
  </r>
  <r>
    <x v="5488"/>
    <s v="M0024"/>
    <x v="297"/>
    <n v="18"/>
    <n v="7309.24"/>
    <x v="0"/>
    <x v="2"/>
    <x v="0"/>
    <x v="4"/>
    <s v="POS"/>
  </r>
  <r>
    <x v="5489"/>
    <s v="M0038"/>
    <x v="297"/>
    <n v="9"/>
    <n v="3504.36"/>
    <x v="0"/>
    <x v="3"/>
    <x v="0"/>
    <x v="1"/>
    <s v="POS"/>
  </r>
  <r>
    <x v="5490"/>
    <s v="M0046"/>
    <x v="297"/>
    <n v="10"/>
    <n v="50026.18"/>
    <x v="0"/>
    <x v="2"/>
    <x v="0"/>
    <x v="2"/>
    <s v="POS"/>
  </r>
  <r>
    <x v="5491"/>
    <s v="M0033"/>
    <x v="297"/>
    <n v="15"/>
    <n v="48496.15"/>
    <x v="0"/>
    <x v="2"/>
    <x v="0"/>
    <x v="4"/>
    <s v="Online"/>
  </r>
  <r>
    <x v="5492"/>
    <s v="M0021"/>
    <x v="297"/>
    <n v="5"/>
    <n v="1858.9"/>
    <x v="0"/>
    <x v="1"/>
    <x v="0"/>
    <x v="4"/>
    <s v="POS"/>
  </r>
  <r>
    <x v="5493"/>
    <s v="M0018"/>
    <x v="297"/>
    <n v="14"/>
    <n v="3334.41"/>
    <x v="0"/>
    <x v="0"/>
    <x v="0"/>
    <x v="2"/>
    <s v="Online"/>
  </r>
  <r>
    <x v="5494"/>
    <s v="M0003"/>
    <x v="297"/>
    <n v="20"/>
    <n v="1852.87"/>
    <x v="0"/>
    <x v="0"/>
    <x v="0"/>
    <x v="3"/>
    <s v="Online"/>
  </r>
  <r>
    <x v="5495"/>
    <s v="M0049"/>
    <x v="297"/>
    <n v="7"/>
    <n v="28056.560000000001"/>
    <x v="0"/>
    <x v="1"/>
    <x v="0"/>
    <x v="0"/>
    <s v="POS"/>
  </r>
  <r>
    <x v="5496"/>
    <s v="M0007"/>
    <x v="297"/>
    <n v="8"/>
    <n v="24410.41"/>
    <x v="0"/>
    <x v="1"/>
    <x v="0"/>
    <x v="0"/>
    <s v="POS"/>
  </r>
  <r>
    <x v="5497"/>
    <s v="M0013"/>
    <x v="297"/>
    <n v="17"/>
    <n v="44870.01"/>
    <x v="0"/>
    <x v="0"/>
    <x v="0"/>
    <x v="0"/>
    <s v="POS"/>
  </r>
  <r>
    <x v="5498"/>
    <s v="M0008"/>
    <x v="297"/>
    <n v="15"/>
    <n v="555.09"/>
    <x v="0"/>
    <x v="1"/>
    <x v="0"/>
    <x v="2"/>
    <s v="POS"/>
  </r>
  <r>
    <x v="5499"/>
    <s v="M0022"/>
    <x v="297"/>
    <n v="8"/>
    <n v="1853.38"/>
    <x v="0"/>
    <x v="3"/>
    <x v="0"/>
    <x v="2"/>
    <s v="POS"/>
  </r>
  <r>
    <x v="5500"/>
    <s v="M0005"/>
    <x v="297"/>
    <n v="19"/>
    <n v="3544.46"/>
    <x v="0"/>
    <x v="0"/>
    <x v="0"/>
    <x v="4"/>
    <s v="POS"/>
  </r>
  <r>
    <x v="5501"/>
    <s v="M0010"/>
    <x v="297"/>
    <n v="17"/>
    <n v="2682.25"/>
    <x v="0"/>
    <x v="1"/>
    <x v="0"/>
    <x v="2"/>
    <s v="POS"/>
  </r>
  <r>
    <x v="5502"/>
    <s v="M0020"/>
    <x v="297"/>
    <n v="14"/>
    <n v="2339.7600000000002"/>
    <x v="0"/>
    <x v="0"/>
    <x v="0"/>
    <x v="2"/>
    <s v="Online"/>
  </r>
  <r>
    <x v="5503"/>
    <s v="M0019"/>
    <x v="297"/>
    <n v="18"/>
    <n v="34344.36"/>
    <x v="0"/>
    <x v="1"/>
    <x v="0"/>
    <x v="0"/>
    <s v="Online"/>
  </r>
  <r>
    <x v="5504"/>
    <s v="M0021"/>
    <x v="297"/>
    <n v="21"/>
    <n v="1882.13"/>
    <x v="0"/>
    <x v="2"/>
    <x v="0"/>
    <x v="4"/>
    <s v="POS"/>
  </r>
  <r>
    <x v="5505"/>
    <s v="M0028"/>
    <x v="297"/>
    <n v="10"/>
    <n v="31337.24"/>
    <x v="0"/>
    <x v="1"/>
    <x v="0"/>
    <x v="0"/>
    <s v="Online"/>
  </r>
  <r>
    <x v="5506"/>
    <s v="M0007"/>
    <x v="298"/>
    <n v="11"/>
    <n v="13058.01"/>
    <x v="0"/>
    <x v="2"/>
    <x v="0"/>
    <x v="0"/>
    <s v="POS"/>
  </r>
  <r>
    <x v="5507"/>
    <s v="M0025"/>
    <x v="298"/>
    <n v="19"/>
    <n v="22229.84"/>
    <x v="2"/>
    <x v="1"/>
    <x v="0"/>
    <x v="1"/>
    <s v="POS"/>
  </r>
  <r>
    <x v="5508"/>
    <s v="M0016"/>
    <x v="298"/>
    <n v="15"/>
    <n v="7811.19"/>
    <x v="0"/>
    <x v="1"/>
    <x v="0"/>
    <x v="4"/>
    <s v="POS"/>
  </r>
  <r>
    <x v="5509"/>
    <s v="M0020"/>
    <x v="298"/>
    <n v="19"/>
    <n v="3840.09"/>
    <x v="0"/>
    <x v="3"/>
    <x v="0"/>
    <x v="2"/>
    <s v="Online"/>
  </r>
  <r>
    <x v="5510"/>
    <s v="M0032"/>
    <x v="298"/>
    <n v="10"/>
    <n v="35581.4"/>
    <x v="0"/>
    <x v="1"/>
    <x v="0"/>
    <x v="3"/>
    <s v="POS"/>
  </r>
  <r>
    <x v="5511"/>
    <s v="M0036"/>
    <x v="298"/>
    <n v="9"/>
    <n v="1503.65"/>
    <x v="0"/>
    <x v="1"/>
    <x v="0"/>
    <x v="0"/>
    <s v="Online"/>
  </r>
  <r>
    <x v="5512"/>
    <s v="M0032"/>
    <x v="298"/>
    <n v="10"/>
    <n v="7522.07"/>
    <x v="0"/>
    <x v="0"/>
    <x v="0"/>
    <x v="3"/>
    <s v="POS"/>
  </r>
  <r>
    <x v="5513"/>
    <s v="M0016"/>
    <x v="298"/>
    <n v="14"/>
    <n v="13707.56"/>
    <x v="1"/>
    <x v="0"/>
    <x v="4"/>
    <x v="4"/>
    <s v="POS"/>
  </r>
  <r>
    <x v="5514"/>
    <s v="M0032"/>
    <x v="298"/>
    <n v="19"/>
    <n v="31845.98"/>
    <x v="0"/>
    <x v="1"/>
    <x v="0"/>
    <x v="3"/>
    <s v="POS"/>
  </r>
  <r>
    <x v="5515"/>
    <s v="M0036"/>
    <x v="298"/>
    <n v="22"/>
    <n v="2462.58"/>
    <x v="0"/>
    <x v="3"/>
    <x v="0"/>
    <x v="0"/>
    <s v="POS"/>
  </r>
  <r>
    <x v="5516"/>
    <s v="M0032"/>
    <x v="298"/>
    <n v="12"/>
    <n v="36115.089999999997"/>
    <x v="0"/>
    <x v="3"/>
    <x v="0"/>
    <x v="3"/>
    <s v="POS"/>
  </r>
  <r>
    <x v="5517"/>
    <s v="M0036"/>
    <x v="298"/>
    <n v="8"/>
    <n v="1537.3"/>
    <x v="0"/>
    <x v="1"/>
    <x v="0"/>
    <x v="0"/>
    <s v="POS"/>
  </r>
  <r>
    <x v="5518"/>
    <s v="M0044"/>
    <x v="298"/>
    <n v="17"/>
    <n v="3088.91"/>
    <x v="0"/>
    <x v="3"/>
    <x v="0"/>
    <x v="0"/>
    <s v="Online"/>
  </r>
  <r>
    <x v="5519"/>
    <s v="M0046"/>
    <x v="298"/>
    <n v="16"/>
    <n v="50103.35"/>
    <x v="0"/>
    <x v="2"/>
    <x v="0"/>
    <x v="2"/>
    <s v="POS"/>
  </r>
  <r>
    <x v="5520"/>
    <s v="M0019"/>
    <x v="298"/>
    <n v="6"/>
    <n v="11659.67"/>
    <x v="1"/>
    <x v="3"/>
    <x v="7"/>
    <x v="0"/>
    <s v="Online"/>
  </r>
  <r>
    <x v="5521"/>
    <s v="M0043"/>
    <x v="298"/>
    <n v="7"/>
    <n v="41722.230000000003"/>
    <x v="0"/>
    <x v="1"/>
    <x v="0"/>
    <x v="3"/>
    <s v="Online"/>
  </r>
  <r>
    <x v="5522"/>
    <s v="M0013"/>
    <x v="298"/>
    <n v="11"/>
    <n v="47073.21"/>
    <x v="0"/>
    <x v="2"/>
    <x v="0"/>
    <x v="0"/>
    <s v="Online"/>
  </r>
  <r>
    <x v="5523"/>
    <s v="M0012"/>
    <x v="298"/>
    <n v="13"/>
    <n v="8010.28"/>
    <x v="0"/>
    <x v="1"/>
    <x v="0"/>
    <x v="0"/>
    <s v="Online"/>
  </r>
  <r>
    <x v="5524"/>
    <s v="M0021"/>
    <x v="299"/>
    <n v="13"/>
    <n v="3600.73"/>
    <x v="1"/>
    <x v="1"/>
    <x v="4"/>
    <x v="4"/>
    <s v="Online"/>
  </r>
  <r>
    <x v="5525"/>
    <s v="M0025"/>
    <x v="299"/>
    <n v="18"/>
    <n v="39769.120000000003"/>
    <x v="0"/>
    <x v="2"/>
    <x v="0"/>
    <x v="1"/>
    <s v="POS"/>
  </r>
  <r>
    <x v="5526"/>
    <s v="M0029"/>
    <x v="299"/>
    <n v="17"/>
    <n v="2929.76"/>
    <x v="0"/>
    <x v="2"/>
    <x v="0"/>
    <x v="4"/>
    <s v="POS"/>
  </r>
  <r>
    <x v="5527"/>
    <s v="M0031"/>
    <x v="299"/>
    <n v="18"/>
    <n v="282.60000000000002"/>
    <x v="0"/>
    <x v="3"/>
    <x v="0"/>
    <x v="3"/>
    <s v="Online"/>
  </r>
  <r>
    <x v="5528"/>
    <s v="M0012"/>
    <x v="299"/>
    <n v="12"/>
    <n v="32871.800000000003"/>
    <x v="0"/>
    <x v="3"/>
    <x v="0"/>
    <x v="0"/>
    <s v="POS"/>
  </r>
  <r>
    <x v="5529"/>
    <s v="M0013"/>
    <x v="299"/>
    <n v="8"/>
    <n v="45663.59"/>
    <x v="0"/>
    <x v="3"/>
    <x v="0"/>
    <x v="0"/>
    <s v="Online"/>
  </r>
  <r>
    <x v="5530"/>
    <s v="M0023"/>
    <x v="299"/>
    <n v="18"/>
    <n v="3916.06"/>
    <x v="0"/>
    <x v="3"/>
    <x v="0"/>
    <x v="1"/>
    <s v="Online"/>
  </r>
  <r>
    <x v="5531"/>
    <s v="M0012"/>
    <x v="299"/>
    <n v="10"/>
    <n v="49964.2"/>
    <x v="0"/>
    <x v="1"/>
    <x v="0"/>
    <x v="0"/>
    <s v="POS"/>
  </r>
  <r>
    <x v="5532"/>
    <s v="M0047"/>
    <x v="299"/>
    <n v="7"/>
    <n v="47129.75"/>
    <x v="0"/>
    <x v="2"/>
    <x v="0"/>
    <x v="0"/>
    <s v="POS"/>
  </r>
  <r>
    <x v="5533"/>
    <s v="M0035"/>
    <x v="299"/>
    <n v="15"/>
    <n v="982.15"/>
    <x v="0"/>
    <x v="3"/>
    <x v="0"/>
    <x v="3"/>
    <s v="Online"/>
  </r>
  <r>
    <x v="5534"/>
    <s v="M0033"/>
    <x v="300"/>
    <n v="14"/>
    <n v="30276.94"/>
    <x v="0"/>
    <x v="1"/>
    <x v="0"/>
    <x v="4"/>
    <s v="POS"/>
  </r>
  <r>
    <x v="5535"/>
    <s v="M0016"/>
    <x v="300"/>
    <n v="11"/>
    <n v="14105.86"/>
    <x v="1"/>
    <x v="0"/>
    <x v="1"/>
    <x v="4"/>
    <s v="Online"/>
  </r>
  <r>
    <x v="5536"/>
    <s v="M0035"/>
    <x v="300"/>
    <n v="14"/>
    <n v="1654.46"/>
    <x v="0"/>
    <x v="2"/>
    <x v="0"/>
    <x v="3"/>
    <s v="POS"/>
  </r>
  <r>
    <x v="5537"/>
    <s v="M0043"/>
    <x v="300"/>
    <n v="19"/>
    <n v="50995.96"/>
    <x v="0"/>
    <x v="3"/>
    <x v="0"/>
    <x v="3"/>
    <s v="POS"/>
  </r>
  <r>
    <x v="5538"/>
    <s v="M0010"/>
    <x v="300"/>
    <n v="17"/>
    <n v="3877.21"/>
    <x v="0"/>
    <x v="0"/>
    <x v="0"/>
    <x v="2"/>
    <s v="POS"/>
  </r>
  <r>
    <x v="5539"/>
    <s v="M0046"/>
    <x v="300"/>
    <n v="11"/>
    <n v="49993.29"/>
    <x v="0"/>
    <x v="2"/>
    <x v="0"/>
    <x v="2"/>
    <s v="Online"/>
  </r>
  <r>
    <x v="5540"/>
    <s v="M0050"/>
    <x v="300"/>
    <n v="13"/>
    <n v="1984.58"/>
    <x v="0"/>
    <x v="0"/>
    <x v="0"/>
    <x v="2"/>
    <s v="POS"/>
  </r>
  <r>
    <x v="5541"/>
    <s v="M0003"/>
    <x v="300"/>
    <n v="10"/>
    <n v="1045.94"/>
    <x v="0"/>
    <x v="1"/>
    <x v="0"/>
    <x v="3"/>
    <s v="POS"/>
  </r>
  <r>
    <x v="5542"/>
    <s v="M0024"/>
    <x v="300"/>
    <n v="13"/>
    <n v="30693.66"/>
    <x v="0"/>
    <x v="1"/>
    <x v="0"/>
    <x v="4"/>
    <s v="POS"/>
  </r>
  <r>
    <x v="5543"/>
    <s v="M0023"/>
    <x v="300"/>
    <n v="12"/>
    <n v="1753.77"/>
    <x v="0"/>
    <x v="1"/>
    <x v="0"/>
    <x v="1"/>
    <s v="POS"/>
  </r>
  <r>
    <x v="5544"/>
    <s v="M0045"/>
    <x v="300"/>
    <n v="16"/>
    <n v="2972.64"/>
    <x v="0"/>
    <x v="3"/>
    <x v="0"/>
    <x v="1"/>
    <s v="POS"/>
  </r>
  <r>
    <x v="5545"/>
    <s v="M0001"/>
    <x v="300"/>
    <n v="16"/>
    <n v="3229.09"/>
    <x v="0"/>
    <x v="3"/>
    <x v="0"/>
    <x v="0"/>
    <s v="POS"/>
  </r>
  <r>
    <x v="5546"/>
    <s v="M0043"/>
    <x v="300"/>
    <n v="9"/>
    <n v="37177.089999999997"/>
    <x v="0"/>
    <x v="2"/>
    <x v="0"/>
    <x v="3"/>
    <s v="Online"/>
  </r>
  <r>
    <x v="5547"/>
    <s v="M0003"/>
    <x v="300"/>
    <n v="17"/>
    <n v="635.54999999999995"/>
    <x v="0"/>
    <x v="2"/>
    <x v="0"/>
    <x v="3"/>
    <s v="POS"/>
  </r>
  <r>
    <x v="5548"/>
    <s v="M0003"/>
    <x v="300"/>
    <n v="9"/>
    <n v="2929.64"/>
    <x v="0"/>
    <x v="3"/>
    <x v="0"/>
    <x v="3"/>
    <s v="Online"/>
  </r>
  <r>
    <x v="5549"/>
    <s v="M0043"/>
    <x v="300"/>
    <n v="10"/>
    <n v="33127.97"/>
    <x v="0"/>
    <x v="1"/>
    <x v="0"/>
    <x v="3"/>
    <s v="Online"/>
  </r>
  <r>
    <x v="5550"/>
    <s v="M0007"/>
    <x v="300"/>
    <n v="10"/>
    <n v="19799.71"/>
    <x v="0"/>
    <x v="1"/>
    <x v="0"/>
    <x v="0"/>
    <s v="Online"/>
  </r>
  <r>
    <x v="5551"/>
    <s v="M0043"/>
    <x v="300"/>
    <n v="9"/>
    <n v="10328.030000000001"/>
    <x v="0"/>
    <x v="1"/>
    <x v="0"/>
    <x v="3"/>
    <s v="POS"/>
  </r>
  <r>
    <x v="5552"/>
    <s v="M0042"/>
    <x v="300"/>
    <n v="7"/>
    <n v="998.61"/>
    <x v="0"/>
    <x v="0"/>
    <x v="0"/>
    <x v="2"/>
    <s v="Online"/>
  </r>
  <r>
    <x v="5553"/>
    <s v="M0049"/>
    <x v="301"/>
    <n v="14"/>
    <n v="30018.52"/>
    <x v="1"/>
    <x v="1"/>
    <x v="5"/>
    <x v="0"/>
    <s v="POS"/>
  </r>
  <r>
    <x v="5554"/>
    <s v="M0033"/>
    <x v="301"/>
    <n v="13"/>
    <n v="8806.4500000000007"/>
    <x v="0"/>
    <x v="0"/>
    <x v="0"/>
    <x v="4"/>
    <s v="POS"/>
  </r>
  <r>
    <x v="5555"/>
    <s v="M0040"/>
    <x v="301"/>
    <n v="17"/>
    <n v="16925.68"/>
    <x v="0"/>
    <x v="2"/>
    <x v="0"/>
    <x v="3"/>
    <s v="Online"/>
  </r>
  <r>
    <x v="5556"/>
    <s v="M0001"/>
    <x v="301"/>
    <n v="13"/>
    <n v="9334.4599999999991"/>
    <x v="2"/>
    <x v="1"/>
    <x v="0"/>
    <x v="0"/>
    <s v="Online"/>
  </r>
  <r>
    <x v="5557"/>
    <s v="M0006"/>
    <x v="301"/>
    <n v="17"/>
    <n v="4306.8100000000004"/>
    <x v="0"/>
    <x v="2"/>
    <x v="0"/>
    <x v="4"/>
    <s v="Online"/>
  </r>
  <r>
    <x v="5558"/>
    <s v="M0017"/>
    <x v="301"/>
    <n v="9"/>
    <n v="24122.01"/>
    <x v="0"/>
    <x v="2"/>
    <x v="0"/>
    <x v="2"/>
    <s v="POS"/>
  </r>
  <r>
    <x v="5559"/>
    <s v="M0027"/>
    <x v="301"/>
    <n v="8"/>
    <n v="3254.95"/>
    <x v="0"/>
    <x v="1"/>
    <x v="0"/>
    <x v="3"/>
    <s v="Online"/>
  </r>
  <r>
    <x v="5560"/>
    <s v="M0036"/>
    <x v="301"/>
    <n v="17"/>
    <n v="5096.3"/>
    <x v="1"/>
    <x v="2"/>
    <x v="4"/>
    <x v="0"/>
    <s v="POS"/>
  </r>
  <r>
    <x v="5561"/>
    <s v="M0021"/>
    <x v="301"/>
    <n v="18"/>
    <n v="4408.93"/>
    <x v="0"/>
    <x v="0"/>
    <x v="0"/>
    <x v="4"/>
    <s v="Online"/>
  </r>
  <r>
    <x v="5562"/>
    <s v="M0047"/>
    <x v="301"/>
    <n v="7"/>
    <n v="32164.32"/>
    <x v="0"/>
    <x v="2"/>
    <x v="0"/>
    <x v="0"/>
    <s v="POS"/>
  </r>
  <r>
    <x v="5563"/>
    <s v="M0024"/>
    <x v="301"/>
    <n v="16"/>
    <n v="13559.15"/>
    <x v="0"/>
    <x v="3"/>
    <x v="0"/>
    <x v="4"/>
    <s v="POS"/>
  </r>
  <r>
    <x v="5564"/>
    <s v="M0012"/>
    <x v="301"/>
    <n v="10"/>
    <n v="41500.5"/>
    <x v="0"/>
    <x v="3"/>
    <x v="0"/>
    <x v="0"/>
    <s v="Online"/>
  </r>
  <r>
    <x v="5565"/>
    <s v="M0034"/>
    <x v="301"/>
    <n v="10"/>
    <n v="38912.03"/>
    <x v="0"/>
    <x v="2"/>
    <x v="0"/>
    <x v="4"/>
    <s v="POS"/>
  </r>
  <r>
    <x v="5566"/>
    <s v="M0004"/>
    <x v="301"/>
    <n v="8"/>
    <n v="2669.08"/>
    <x v="0"/>
    <x v="2"/>
    <x v="0"/>
    <x v="4"/>
    <s v="Online"/>
  </r>
  <r>
    <x v="5567"/>
    <s v="M0025"/>
    <x v="301"/>
    <n v="11"/>
    <n v="23951.61"/>
    <x v="0"/>
    <x v="0"/>
    <x v="0"/>
    <x v="1"/>
    <s v="POS"/>
  </r>
  <r>
    <x v="5568"/>
    <s v="M0017"/>
    <x v="301"/>
    <n v="18"/>
    <n v="22633.79"/>
    <x v="0"/>
    <x v="1"/>
    <x v="0"/>
    <x v="2"/>
    <s v="Online"/>
  </r>
  <r>
    <x v="5569"/>
    <s v="M0006"/>
    <x v="301"/>
    <n v="18"/>
    <n v="4390.33"/>
    <x v="0"/>
    <x v="0"/>
    <x v="0"/>
    <x v="4"/>
    <s v="Online"/>
  </r>
  <r>
    <x v="5570"/>
    <s v="M0012"/>
    <x v="301"/>
    <n v="10"/>
    <n v="9933.2900000000009"/>
    <x v="0"/>
    <x v="3"/>
    <x v="0"/>
    <x v="0"/>
    <s v="POS"/>
  </r>
  <r>
    <x v="5571"/>
    <s v="M0042"/>
    <x v="302"/>
    <n v="20"/>
    <n v="2558.33"/>
    <x v="0"/>
    <x v="3"/>
    <x v="0"/>
    <x v="2"/>
    <s v="POS"/>
  </r>
  <r>
    <x v="5572"/>
    <s v="M0047"/>
    <x v="302"/>
    <n v="14"/>
    <n v="7862.29"/>
    <x v="0"/>
    <x v="3"/>
    <x v="0"/>
    <x v="0"/>
    <s v="POS"/>
  </r>
  <r>
    <x v="5573"/>
    <s v="M0006"/>
    <x v="302"/>
    <n v="7"/>
    <n v="418.19"/>
    <x v="0"/>
    <x v="3"/>
    <x v="0"/>
    <x v="4"/>
    <s v="POS"/>
  </r>
  <r>
    <x v="5574"/>
    <s v="M0041"/>
    <x v="302"/>
    <n v="15"/>
    <n v="20163.150000000001"/>
    <x v="0"/>
    <x v="0"/>
    <x v="0"/>
    <x v="3"/>
    <s v="Online"/>
  </r>
  <r>
    <x v="5575"/>
    <s v="M0026"/>
    <x v="302"/>
    <n v="15"/>
    <n v="34459.89"/>
    <x v="0"/>
    <x v="1"/>
    <x v="0"/>
    <x v="2"/>
    <s v="POS"/>
  </r>
  <r>
    <x v="5576"/>
    <s v="M0029"/>
    <x v="302"/>
    <n v="5"/>
    <n v="4188.87"/>
    <x v="0"/>
    <x v="0"/>
    <x v="0"/>
    <x v="4"/>
    <s v="POS"/>
  </r>
  <r>
    <x v="5577"/>
    <s v="M0030"/>
    <x v="302"/>
    <n v="6"/>
    <n v="4690.34"/>
    <x v="0"/>
    <x v="2"/>
    <x v="0"/>
    <x v="1"/>
    <s v="POS"/>
  </r>
  <r>
    <x v="5578"/>
    <s v="M0008"/>
    <x v="302"/>
    <n v="10"/>
    <n v="3611.91"/>
    <x v="0"/>
    <x v="0"/>
    <x v="0"/>
    <x v="2"/>
    <s v="POS"/>
  </r>
  <r>
    <x v="5579"/>
    <s v="M0044"/>
    <x v="302"/>
    <n v="15"/>
    <n v="248.36"/>
    <x v="2"/>
    <x v="2"/>
    <x v="0"/>
    <x v="0"/>
    <s v="POS"/>
  </r>
  <r>
    <x v="5580"/>
    <s v="M0009"/>
    <x v="302"/>
    <n v="17"/>
    <n v="2901.01"/>
    <x v="0"/>
    <x v="2"/>
    <x v="0"/>
    <x v="0"/>
    <s v="POS"/>
  </r>
  <r>
    <x v="5581"/>
    <s v="M0012"/>
    <x v="302"/>
    <n v="17"/>
    <n v="13624.8"/>
    <x v="0"/>
    <x v="3"/>
    <x v="0"/>
    <x v="0"/>
    <s v="POS"/>
  </r>
  <r>
    <x v="5582"/>
    <s v="M0043"/>
    <x v="302"/>
    <n v="17"/>
    <n v="12093.7"/>
    <x v="0"/>
    <x v="3"/>
    <x v="0"/>
    <x v="3"/>
    <s v="Online"/>
  </r>
  <r>
    <x v="5583"/>
    <s v="M0032"/>
    <x v="302"/>
    <n v="7"/>
    <n v="48611.43"/>
    <x v="0"/>
    <x v="1"/>
    <x v="0"/>
    <x v="3"/>
    <s v="Online"/>
  </r>
  <r>
    <x v="5584"/>
    <s v="M0027"/>
    <x v="302"/>
    <n v="9"/>
    <n v="3100"/>
    <x v="0"/>
    <x v="1"/>
    <x v="0"/>
    <x v="3"/>
    <s v="Online"/>
  </r>
  <r>
    <x v="5585"/>
    <s v="M0028"/>
    <x v="302"/>
    <n v="9"/>
    <n v="16268.06"/>
    <x v="0"/>
    <x v="2"/>
    <x v="0"/>
    <x v="0"/>
    <s v="POS"/>
  </r>
  <r>
    <x v="5586"/>
    <s v="M0048"/>
    <x v="302"/>
    <n v="9"/>
    <n v="45977.04"/>
    <x v="0"/>
    <x v="2"/>
    <x v="0"/>
    <x v="1"/>
    <s v="Online"/>
  </r>
  <r>
    <x v="5587"/>
    <s v="M0036"/>
    <x v="302"/>
    <n v="14"/>
    <n v="4226.4799999999996"/>
    <x v="0"/>
    <x v="1"/>
    <x v="0"/>
    <x v="0"/>
    <s v="Online"/>
  </r>
  <r>
    <x v="5588"/>
    <s v="M0041"/>
    <x v="302"/>
    <n v="15"/>
    <n v="10222.16"/>
    <x v="0"/>
    <x v="1"/>
    <x v="0"/>
    <x v="3"/>
    <s v="Online"/>
  </r>
  <r>
    <x v="5589"/>
    <s v="M0027"/>
    <x v="302"/>
    <n v="13"/>
    <n v="3493.06"/>
    <x v="0"/>
    <x v="2"/>
    <x v="0"/>
    <x v="3"/>
    <s v="Online"/>
  </r>
  <r>
    <x v="5590"/>
    <s v="M0014"/>
    <x v="303"/>
    <n v="20"/>
    <n v="33807.51"/>
    <x v="0"/>
    <x v="2"/>
    <x v="0"/>
    <x v="0"/>
    <s v="POS"/>
  </r>
  <r>
    <x v="5591"/>
    <s v="M0021"/>
    <x v="303"/>
    <n v="16"/>
    <n v="5087.3599999999997"/>
    <x v="0"/>
    <x v="2"/>
    <x v="0"/>
    <x v="4"/>
    <s v="Online"/>
  </r>
  <r>
    <x v="5592"/>
    <s v="M0046"/>
    <x v="303"/>
    <n v="13"/>
    <n v="30946.7"/>
    <x v="2"/>
    <x v="2"/>
    <x v="0"/>
    <x v="2"/>
    <s v="Online"/>
  </r>
  <r>
    <x v="5593"/>
    <s v="M0040"/>
    <x v="303"/>
    <n v="13"/>
    <n v="6011.76"/>
    <x v="2"/>
    <x v="0"/>
    <x v="0"/>
    <x v="3"/>
    <s v="POS"/>
  </r>
  <r>
    <x v="5594"/>
    <s v="M0030"/>
    <x v="303"/>
    <n v="11"/>
    <n v="1364.05"/>
    <x v="0"/>
    <x v="2"/>
    <x v="0"/>
    <x v="1"/>
    <s v="Online"/>
  </r>
  <r>
    <x v="5595"/>
    <s v="M0025"/>
    <x v="303"/>
    <n v="13"/>
    <n v="1771.7"/>
    <x v="0"/>
    <x v="1"/>
    <x v="0"/>
    <x v="1"/>
    <s v="POS"/>
  </r>
  <r>
    <x v="5596"/>
    <s v="M0027"/>
    <x v="303"/>
    <n v="15"/>
    <n v="227.43"/>
    <x v="0"/>
    <x v="3"/>
    <x v="0"/>
    <x v="3"/>
    <s v="Online"/>
  </r>
  <r>
    <x v="5597"/>
    <s v="M0032"/>
    <x v="303"/>
    <n v="12"/>
    <n v="27484.1"/>
    <x v="0"/>
    <x v="1"/>
    <x v="0"/>
    <x v="3"/>
    <s v="Online"/>
  </r>
  <r>
    <x v="5598"/>
    <s v="M0037"/>
    <x v="303"/>
    <n v="16"/>
    <n v="33853.879999999997"/>
    <x v="0"/>
    <x v="1"/>
    <x v="0"/>
    <x v="0"/>
    <s v="Online"/>
  </r>
  <r>
    <x v="5599"/>
    <s v="M0019"/>
    <x v="304"/>
    <n v="13"/>
    <n v="3107.82"/>
    <x v="1"/>
    <x v="3"/>
    <x v="7"/>
    <x v="0"/>
    <s v="Online"/>
  </r>
  <r>
    <x v="5600"/>
    <s v="M0017"/>
    <x v="304"/>
    <n v="15"/>
    <n v="15608.29"/>
    <x v="0"/>
    <x v="2"/>
    <x v="0"/>
    <x v="2"/>
    <s v="Online"/>
  </r>
  <r>
    <x v="5601"/>
    <s v="M0048"/>
    <x v="304"/>
    <n v="8"/>
    <n v="744.93"/>
    <x v="0"/>
    <x v="0"/>
    <x v="0"/>
    <x v="1"/>
    <s v="POS"/>
  </r>
  <r>
    <x v="5602"/>
    <s v="M0027"/>
    <x v="304"/>
    <n v="18"/>
    <n v="850.61"/>
    <x v="0"/>
    <x v="1"/>
    <x v="0"/>
    <x v="3"/>
    <s v="Online"/>
  </r>
  <r>
    <x v="5603"/>
    <s v="M0033"/>
    <x v="304"/>
    <n v="9"/>
    <n v="36840.1"/>
    <x v="0"/>
    <x v="2"/>
    <x v="0"/>
    <x v="4"/>
    <s v="POS"/>
  </r>
  <r>
    <x v="5604"/>
    <s v="M0028"/>
    <x v="304"/>
    <n v="14"/>
    <n v="4994.37"/>
    <x v="0"/>
    <x v="1"/>
    <x v="0"/>
    <x v="0"/>
    <s v="POS"/>
  </r>
  <r>
    <x v="5605"/>
    <s v="M0024"/>
    <x v="304"/>
    <n v="11"/>
    <n v="19585.28"/>
    <x v="0"/>
    <x v="0"/>
    <x v="0"/>
    <x v="4"/>
    <s v="POS"/>
  </r>
  <r>
    <x v="5606"/>
    <s v="M0040"/>
    <x v="304"/>
    <n v="8"/>
    <n v="42959.08"/>
    <x v="0"/>
    <x v="1"/>
    <x v="0"/>
    <x v="3"/>
    <s v="POS"/>
  </r>
  <r>
    <x v="5607"/>
    <s v="M0004"/>
    <x v="304"/>
    <n v="14"/>
    <n v="1620.8"/>
    <x v="0"/>
    <x v="2"/>
    <x v="0"/>
    <x v="4"/>
    <s v="POS"/>
  </r>
  <r>
    <x v="5608"/>
    <s v="M0023"/>
    <x v="304"/>
    <n v="21"/>
    <n v="2797.04"/>
    <x v="0"/>
    <x v="3"/>
    <x v="0"/>
    <x v="1"/>
    <s v="POS"/>
  </r>
  <r>
    <x v="5609"/>
    <s v="M0026"/>
    <x v="304"/>
    <n v="14"/>
    <n v="16654.89"/>
    <x v="0"/>
    <x v="3"/>
    <x v="0"/>
    <x v="2"/>
    <s v="Online"/>
  </r>
  <r>
    <x v="5610"/>
    <s v="M0006"/>
    <x v="304"/>
    <n v="8"/>
    <n v="4356.68"/>
    <x v="0"/>
    <x v="3"/>
    <x v="0"/>
    <x v="4"/>
    <s v="POS"/>
  </r>
  <r>
    <x v="5611"/>
    <s v="M0020"/>
    <x v="304"/>
    <n v="8"/>
    <n v="4140.2299999999996"/>
    <x v="0"/>
    <x v="3"/>
    <x v="0"/>
    <x v="2"/>
    <s v="POS"/>
  </r>
  <r>
    <x v="5612"/>
    <s v="M0034"/>
    <x v="304"/>
    <n v="9"/>
    <n v="15256.81"/>
    <x v="0"/>
    <x v="3"/>
    <x v="0"/>
    <x v="4"/>
    <s v="POS"/>
  </r>
  <r>
    <x v="5613"/>
    <s v="M0042"/>
    <x v="304"/>
    <n v="5"/>
    <n v="971.67"/>
    <x v="0"/>
    <x v="1"/>
    <x v="0"/>
    <x v="2"/>
    <s v="POS"/>
  </r>
  <r>
    <x v="5614"/>
    <s v="M0006"/>
    <x v="305"/>
    <n v="17"/>
    <n v="3200.72"/>
    <x v="0"/>
    <x v="2"/>
    <x v="0"/>
    <x v="4"/>
    <s v="POS"/>
  </r>
  <r>
    <x v="5615"/>
    <s v="M0029"/>
    <x v="305"/>
    <n v="15"/>
    <n v="3015.43"/>
    <x v="0"/>
    <x v="2"/>
    <x v="0"/>
    <x v="4"/>
    <s v="Online"/>
  </r>
  <r>
    <x v="5616"/>
    <s v="M0033"/>
    <x v="305"/>
    <n v="3"/>
    <n v="31306.37"/>
    <x v="0"/>
    <x v="3"/>
    <x v="0"/>
    <x v="4"/>
    <s v="POS"/>
  </r>
  <r>
    <x v="5617"/>
    <s v="M0036"/>
    <x v="305"/>
    <n v="10"/>
    <n v="275.45999999999998"/>
    <x v="0"/>
    <x v="2"/>
    <x v="0"/>
    <x v="0"/>
    <s v="Online"/>
  </r>
  <r>
    <x v="5618"/>
    <s v="M0040"/>
    <x v="305"/>
    <n v="14"/>
    <n v="10604.8"/>
    <x v="0"/>
    <x v="3"/>
    <x v="0"/>
    <x v="3"/>
    <s v="POS"/>
  </r>
  <r>
    <x v="5619"/>
    <s v="M0036"/>
    <x v="305"/>
    <n v="18"/>
    <n v="1010.47"/>
    <x v="0"/>
    <x v="0"/>
    <x v="0"/>
    <x v="0"/>
    <s v="Online"/>
  </r>
  <r>
    <x v="5620"/>
    <s v="M0007"/>
    <x v="305"/>
    <n v="13"/>
    <n v="19419.5"/>
    <x v="0"/>
    <x v="1"/>
    <x v="0"/>
    <x v="0"/>
    <s v="POS"/>
  </r>
  <r>
    <x v="5621"/>
    <s v="M0013"/>
    <x v="305"/>
    <n v="15"/>
    <n v="5114.6499999999996"/>
    <x v="0"/>
    <x v="0"/>
    <x v="0"/>
    <x v="0"/>
    <s v="Online"/>
  </r>
  <r>
    <x v="5622"/>
    <s v="M0019"/>
    <x v="305"/>
    <n v="14"/>
    <n v="6306.05"/>
    <x v="0"/>
    <x v="1"/>
    <x v="0"/>
    <x v="0"/>
    <s v="POS"/>
  </r>
  <r>
    <x v="5623"/>
    <s v="M0035"/>
    <x v="305"/>
    <n v="8"/>
    <n v="995.04"/>
    <x v="0"/>
    <x v="1"/>
    <x v="0"/>
    <x v="3"/>
    <s v="POS"/>
  </r>
  <r>
    <x v="5624"/>
    <s v="M0041"/>
    <x v="305"/>
    <n v="12"/>
    <n v="2736.62"/>
    <x v="0"/>
    <x v="2"/>
    <x v="0"/>
    <x v="3"/>
    <s v="Online"/>
  </r>
  <r>
    <x v="5625"/>
    <s v="M0040"/>
    <x v="305"/>
    <n v="13"/>
    <n v="4411.67"/>
    <x v="0"/>
    <x v="0"/>
    <x v="0"/>
    <x v="3"/>
    <s v="Online"/>
  </r>
  <r>
    <x v="5626"/>
    <s v="M0014"/>
    <x v="305"/>
    <n v="22"/>
    <n v="11729.77"/>
    <x v="0"/>
    <x v="2"/>
    <x v="0"/>
    <x v="0"/>
    <s v="POS"/>
  </r>
  <r>
    <x v="5627"/>
    <s v="M0047"/>
    <x v="305"/>
    <n v="20"/>
    <n v="45355.19"/>
    <x v="0"/>
    <x v="1"/>
    <x v="0"/>
    <x v="0"/>
    <s v="Online"/>
  </r>
  <r>
    <x v="5628"/>
    <s v="M0049"/>
    <x v="306"/>
    <n v="7"/>
    <n v="24680.63"/>
    <x v="0"/>
    <x v="3"/>
    <x v="0"/>
    <x v="0"/>
    <s v="POS"/>
  </r>
  <r>
    <x v="5629"/>
    <s v="M0024"/>
    <x v="306"/>
    <n v="5"/>
    <n v="45631.19"/>
    <x v="0"/>
    <x v="2"/>
    <x v="0"/>
    <x v="4"/>
    <s v="Online"/>
  </r>
  <r>
    <x v="5630"/>
    <s v="M0014"/>
    <x v="306"/>
    <n v="12"/>
    <n v="16128.81"/>
    <x v="0"/>
    <x v="3"/>
    <x v="0"/>
    <x v="0"/>
    <s v="Online"/>
  </r>
  <r>
    <x v="5631"/>
    <s v="M0028"/>
    <x v="306"/>
    <n v="11"/>
    <n v="12732.14"/>
    <x v="0"/>
    <x v="2"/>
    <x v="0"/>
    <x v="0"/>
    <s v="POS"/>
  </r>
  <r>
    <x v="5632"/>
    <s v="M0031"/>
    <x v="306"/>
    <n v="7"/>
    <n v="1690.31"/>
    <x v="0"/>
    <x v="1"/>
    <x v="0"/>
    <x v="3"/>
    <s v="POS"/>
  </r>
  <r>
    <x v="5633"/>
    <s v="M0043"/>
    <x v="306"/>
    <n v="17"/>
    <n v="47508.78"/>
    <x v="0"/>
    <x v="2"/>
    <x v="0"/>
    <x v="3"/>
    <s v="POS"/>
  </r>
  <r>
    <x v="5634"/>
    <s v="M0027"/>
    <x v="306"/>
    <n v="7"/>
    <n v="2554.04"/>
    <x v="0"/>
    <x v="2"/>
    <x v="0"/>
    <x v="3"/>
    <s v="Online"/>
  </r>
  <r>
    <x v="5635"/>
    <s v="M0006"/>
    <x v="306"/>
    <n v="6"/>
    <n v="4300.3599999999997"/>
    <x v="0"/>
    <x v="1"/>
    <x v="0"/>
    <x v="4"/>
    <s v="Online"/>
  </r>
  <r>
    <x v="5636"/>
    <s v="M0006"/>
    <x v="306"/>
    <n v="15"/>
    <n v="4374.43"/>
    <x v="0"/>
    <x v="0"/>
    <x v="0"/>
    <x v="4"/>
    <s v="POS"/>
  </r>
  <r>
    <x v="5637"/>
    <s v="M0022"/>
    <x v="306"/>
    <n v="12"/>
    <n v="1478.83"/>
    <x v="0"/>
    <x v="1"/>
    <x v="0"/>
    <x v="2"/>
    <s v="POS"/>
  </r>
  <r>
    <x v="5638"/>
    <s v="M0021"/>
    <x v="306"/>
    <n v="18"/>
    <n v="938"/>
    <x v="0"/>
    <x v="0"/>
    <x v="0"/>
    <x v="4"/>
    <s v="POS"/>
  </r>
  <r>
    <x v="5639"/>
    <s v="M0007"/>
    <x v="306"/>
    <n v="9"/>
    <n v="24683.31"/>
    <x v="0"/>
    <x v="0"/>
    <x v="0"/>
    <x v="0"/>
    <s v="Online"/>
  </r>
  <r>
    <x v="5640"/>
    <s v="M0007"/>
    <x v="306"/>
    <n v="12"/>
    <n v="12813.32"/>
    <x v="0"/>
    <x v="1"/>
    <x v="0"/>
    <x v="0"/>
    <s v="POS"/>
  </r>
  <r>
    <x v="5641"/>
    <s v="M0038"/>
    <x v="306"/>
    <n v="17"/>
    <n v="3938.07"/>
    <x v="0"/>
    <x v="2"/>
    <x v="0"/>
    <x v="1"/>
    <s v="Online"/>
  </r>
  <r>
    <x v="5642"/>
    <s v="M0005"/>
    <x v="306"/>
    <n v="20"/>
    <n v="3784.29"/>
    <x v="0"/>
    <x v="2"/>
    <x v="0"/>
    <x v="4"/>
    <s v="POS"/>
  </r>
  <r>
    <x v="5643"/>
    <s v="M0019"/>
    <x v="306"/>
    <n v="8"/>
    <n v="25645.34"/>
    <x v="0"/>
    <x v="0"/>
    <x v="0"/>
    <x v="0"/>
    <s v="POS"/>
  </r>
  <r>
    <x v="5644"/>
    <s v="M0014"/>
    <x v="306"/>
    <n v="15"/>
    <n v="37157.589999999997"/>
    <x v="0"/>
    <x v="0"/>
    <x v="0"/>
    <x v="0"/>
    <s v="Online"/>
  </r>
  <r>
    <x v="5645"/>
    <s v="M0019"/>
    <x v="306"/>
    <n v="17"/>
    <n v="25612.16"/>
    <x v="0"/>
    <x v="1"/>
    <x v="0"/>
    <x v="0"/>
    <s v="POS"/>
  </r>
  <r>
    <x v="5646"/>
    <s v="M0040"/>
    <x v="306"/>
    <n v="17"/>
    <n v="1202.3499999999999"/>
    <x v="0"/>
    <x v="2"/>
    <x v="0"/>
    <x v="3"/>
    <s v="POS"/>
  </r>
  <r>
    <x v="5647"/>
    <s v="M0017"/>
    <x v="306"/>
    <n v="19"/>
    <n v="29694.77"/>
    <x v="0"/>
    <x v="2"/>
    <x v="0"/>
    <x v="2"/>
    <s v="Online"/>
  </r>
  <r>
    <x v="5648"/>
    <s v="M0027"/>
    <x v="306"/>
    <n v="14"/>
    <n v="1143.3800000000001"/>
    <x v="0"/>
    <x v="1"/>
    <x v="0"/>
    <x v="3"/>
    <s v="Online"/>
  </r>
  <r>
    <x v="5649"/>
    <s v="M0017"/>
    <x v="306"/>
    <n v="12"/>
    <n v="48695.91"/>
    <x v="0"/>
    <x v="1"/>
    <x v="0"/>
    <x v="2"/>
    <s v="POS"/>
  </r>
  <r>
    <x v="5650"/>
    <s v="M0017"/>
    <x v="307"/>
    <n v="12"/>
    <n v="5303.82"/>
    <x v="0"/>
    <x v="3"/>
    <x v="0"/>
    <x v="2"/>
    <s v="Online"/>
  </r>
  <r>
    <x v="5651"/>
    <s v="M0015"/>
    <x v="307"/>
    <n v="10"/>
    <n v="3053.13"/>
    <x v="0"/>
    <x v="2"/>
    <x v="0"/>
    <x v="4"/>
    <s v="Online"/>
  </r>
  <r>
    <x v="5652"/>
    <s v="M0012"/>
    <x v="307"/>
    <n v="20"/>
    <n v="5229.22"/>
    <x v="0"/>
    <x v="0"/>
    <x v="0"/>
    <x v="0"/>
    <s v="POS"/>
  </r>
  <r>
    <x v="5653"/>
    <s v="M0033"/>
    <x v="307"/>
    <n v="11"/>
    <n v="33969.199999999997"/>
    <x v="0"/>
    <x v="0"/>
    <x v="0"/>
    <x v="4"/>
    <s v="Online"/>
  </r>
  <r>
    <x v="5654"/>
    <s v="M0004"/>
    <x v="307"/>
    <n v="8"/>
    <n v="3498.72"/>
    <x v="0"/>
    <x v="1"/>
    <x v="0"/>
    <x v="4"/>
    <s v="POS"/>
  </r>
  <r>
    <x v="5655"/>
    <s v="M0009"/>
    <x v="307"/>
    <n v="14"/>
    <n v="2019.18"/>
    <x v="1"/>
    <x v="0"/>
    <x v="4"/>
    <x v="0"/>
    <s v="Online"/>
  </r>
  <r>
    <x v="5656"/>
    <s v="M0027"/>
    <x v="307"/>
    <n v="15"/>
    <n v="571.45000000000005"/>
    <x v="0"/>
    <x v="3"/>
    <x v="0"/>
    <x v="3"/>
    <s v="POS"/>
  </r>
  <r>
    <x v="5657"/>
    <s v="M0023"/>
    <x v="307"/>
    <n v="10"/>
    <n v="4853.37"/>
    <x v="2"/>
    <x v="3"/>
    <x v="0"/>
    <x v="1"/>
    <s v="Online"/>
  </r>
  <r>
    <x v="5658"/>
    <s v="M0001"/>
    <x v="307"/>
    <n v="13"/>
    <n v="13216.35"/>
    <x v="0"/>
    <x v="2"/>
    <x v="0"/>
    <x v="0"/>
    <s v="Online"/>
  </r>
  <r>
    <x v="5659"/>
    <s v="M0032"/>
    <x v="307"/>
    <n v="19"/>
    <n v="36880.42"/>
    <x v="0"/>
    <x v="0"/>
    <x v="0"/>
    <x v="3"/>
    <s v="Online"/>
  </r>
  <r>
    <x v="5660"/>
    <s v="M0023"/>
    <x v="307"/>
    <n v="11"/>
    <n v="4657.84"/>
    <x v="0"/>
    <x v="0"/>
    <x v="0"/>
    <x v="1"/>
    <s v="POS"/>
  </r>
  <r>
    <x v="5661"/>
    <s v="M0031"/>
    <x v="307"/>
    <n v="22"/>
    <n v="522.52"/>
    <x v="0"/>
    <x v="2"/>
    <x v="0"/>
    <x v="3"/>
    <s v="POS"/>
  </r>
  <r>
    <x v="5662"/>
    <s v="M0033"/>
    <x v="307"/>
    <n v="4"/>
    <n v="44482.9"/>
    <x v="0"/>
    <x v="1"/>
    <x v="0"/>
    <x v="4"/>
    <s v="POS"/>
  </r>
  <r>
    <x v="5663"/>
    <s v="M0010"/>
    <x v="307"/>
    <n v="18"/>
    <n v="1990.28"/>
    <x v="0"/>
    <x v="3"/>
    <x v="0"/>
    <x v="2"/>
    <s v="Online"/>
  </r>
  <r>
    <x v="5664"/>
    <s v="M0036"/>
    <x v="307"/>
    <n v="11"/>
    <n v="392.1"/>
    <x v="0"/>
    <x v="0"/>
    <x v="0"/>
    <x v="0"/>
    <s v="Online"/>
  </r>
  <r>
    <x v="5665"/>
    <s v="M0041"/>
    <x v="307"/>
    <n v="10"/>
    <n v="20429.95"/>
    <x v="0"/>
    <x v="2"/>
    <x v="0"/>
    <x v="3"/>
    <s v="Online"/>
  </r>
  <r>
    <x v="5666"/>
    <s v="M0038"/>
    <x v="307"/>
    <n v="15"/>
    <n v="1184.77"/>
    <x v="0"/>
    <x v="1"/>
    <x v="0"/>
    <x v="1"/>
    <s v="Online"/>
  </r>
  <r>
    <x v="5667"/>
    <s v="M0009"/>
    <x v="307"/>
    <n v="13"/>
    <n v="97.28"/>
    <x v="1"/>
    <x v="0"/>
    <x v="3"/>
    <x v="0"/>
    <s v="POS"/>
  </r>
  <r>
    <x v="5668"/>
    <s v="M0044"/>
    <x v="307"/>
    <n v="16"/>
    <n v="4423.12"/>
    <x v="0"/>
    <x v="3"/>
    <x v="0"/>
    <x v="0"/>
    <s v="Online"/>
  </r>
  <r>
    <x v="5669"/>
    <s v="M0022"/>
    <x v="307"/>
    <n v="19"/>
    <n v="3321.9"/>
    <x v="0"/>
    <x v="3"/>
    <x v="0"/>
    <x v="2"/>
    <s v="POS"/>
  </r>
  <r>
    <x v="5670"/>
    <s v="M0008"/>
    <x v="307"/>
    <n v="15"/>
    <n v="3348.87"/>
    <x v="0"/>
    <x v="3"/>
    <x v="0"/>
    <x v="2"/>
    <s v="POS"/>
  </r>
  <r>
    <x v="5671"/>
    <s v="M0030"/>
    <x v="307"/>
    <n v="7"/>
    <n v="1087.3"/>
    <x v="0"/>
    <x v="1"/>
    <x v="0"/>
    <x v="1"/>
    <s v="Online"/>
  </r>
  <r>
    <x v="5672"/>
    <s v="M0021"/>
    <x v="307"/>
    <n v="14"/>
    <n v="783.97"/>
    <x v="0"/>
    <x v="3"/>
    <x v="0"/>
    <x v="4"/>
    <s v="POS"/>
  </r>
  <r>
    <x v="5673"/>
    <s v="M0015"/>
    <x v="307"/>
    <n v="22"/>
    <n v="4296.01"/>
    <x v="0"/>
    <x v="3"/>
    <x v="0"/>
    <x v="4"/>
    <s v="POS"/>
  </r>
  <r>
    <x v="5674"/>
    <s v="M0008"/>
    <x v="307"/>
    <n v="18"/>
    <n v="5037.3900000000003"/>
    <x v="0"/>
    <x v="1"/>
    <x v="0"/>
    <x v="2"/>
    <s v="Online"/>
  </r>
  <r>
    <x v="5675"/>
    <s v="M0050"/>
    <x v="307"/>
    <n v="10"/>
    <n v="4614.62"/>
    <x v="0"/>
    <x v="3"/>
    <x v="0"/>
    <x v="2"/>
    <s v="Online"/>
  </r>
  <r>
    <x v="5676"/>
    <s v="M0033"/>
    <x v="307"/>
    <n v="7"/>
    <n v="23034.45"/>
    <x v="0"/>
    <x v="0"/>
    <x v="0"/>
    <x v="4"/>
    <s v="POS"/>
  </r>
  <r>
    <x v="5677"/>
    <s v="M0019"/>
    <x v="308"/>
    <n v="9"/>
    <n v="13985.26"/>
    <x v="0"/>
    <x v="2"/>
    <x v="0"/>
    <x v="0"/>
    <s v="Online"/>
  </r>
  <r>
    <x v="5678"/>
    <s v="M0031"/>
    <x v="308"/>
    <n v="20"/>
    <n v="458.26"/>
    <x v="0"/>
    <x v="2"/>
    <x v="0"/>
    <x v="3"/>
    <s v="POS"/>
  </r>
  <r>
    <x v="5679"/>
    <s v="M0031"/>
    <x v="308"/>
    <n v="23"/>
    <n v="3268.56"/>
    <x v="0"/>
    <x v="2"/>
    <x v="0"/>
    <x v="3"/>
    <s v="Online"/>
  </r>
  <r>
    <x v="5680"/>
    <s v="M0025"/>
    <x v="308"/>
    <n v="16"/>
    <n v="6968.7"/>
    <x v="0"/>
    <x v="1"/>
    <x v="0"/>
    <x v="1"/>
    <s v="Online"/>
  </r>
  <r>
    <x v="5681"/>
    <s v="M0003"/>
    <x v="308"/>
    <n v="9"/>
    <n v="4340.8900000000003"/>
    <x v="2"/>
    <x v="2"/>
    <x v="0"/>
    <x v="3"/>
    <s v="POS"/>
  </r>
  <r>
    <x v="5682"/>
    <s v="M0017"/>
    <x v="308"/>
    <n v="18"/>
    <n v="5217.78"/>
    <x v="0"/>
    <x v="1"/>
    <x v="0"/>
    <x v="2"/>
    <s v="Online"/>
  </r>
  <r>
    <x v="5683"/>
    <s v="M0045"/>
    <x v="308"/>
    <n v="11"/>
    <n v="3081.86"/>
    <x v="0"/>
    <x v="3"/>
    <x v="0"/>
    <x v="1"/>
    <s v="Online"/>
  </r>
  <r>
    <x v="5684"/>
    <s v="M0039"/>
    <x v="308"/>
    <n v="20"/>
    <n v="12312.98"/>
    <x v="0"/>
    <x v="2"/>
    <x v="0"/>
    <x v="0"/>
    <s v="Online"/>
  </r>
  <r>
    <x v="5685"/>
    <s v="M0038"/>
    <x v="308"/>
    <n v="16"/>
    <n v="133.15"/>
    <x v="2"/>
    <x v="1"/>
    <x v="0"/>
    <x v="1"/>
    <s v="POS"/>
  </r>
  <r>
    <x v="5686"/>
    <s v="M0004"/>
    <x v="308"/>
    <n v="11"/>
    <n v="4063.4"/>
    <x v="0"/>
    <x v="1"/>
    <x v="0"/>
    <x v="4"/>
    <s v="POS"/>
  </r>
  <r>
    <x v="5687"/>
    <s v="M0041"/>
    <x v="308"/>
    <n v="17"/>
    <n v="6929.42"/>
    <x v="0"/>
    <x v="2"/>
    <x v="0"/>
    <x v="3"/>
    <s v="Online"/>
  </r>
  <r>
    <x v="5688"/>
    <s v="M0019"/>
    <x v="308"/>
    <n v="18"/>
    <n v="12536.41"/>
    <x v="0"/>
    <x v="1"/>
    <x v="0"/>
    <x v="0"/>
    <s v="Online"/>
  </r>
  <r>
    <x v="5689"/>
    <s v="M0044"/>
    <x v="308"/>
    <n v="15"/>
    <n v="1559.89"/>
    <x v="0"/>
    <x v="3"/>
    <x v="0"/>
    <x v="0"/>
    <s v="POS"/>
  </r>
  <r>
    <x v="5690"/>
    <s v="M0020"/>
    <x v="308"/>
    <n v="8"/>
    <n v="723.77"/>
    <x v="0"/>
    <x v="1"/>
    <x v="0"/>
    <x v="2"/>
    <s v="Online"/>
  </r>
  <r>
    <x v="5691"/>
    <s v="M0043"/>
    <x v="308"/>
    <n v="23"/>
    <n v="11207.38"/>
    <x v="0"/>
    <x v="1"/>
    <x v="0"/>
    <x v="3"/>
    <s v="POS"/>
  </r>
  <r>
    <x v="5692"/>
    <s v="M0016"/>
    <x v="308"/>
    <n v="10"/>
    <n v="6860.73"/>
    <x v="0"/>
    <x v="1"/>
    <x v="0"/>
    <x v="4"/>
    <s v="POS"/>
  </r>
  <r>
    <x v="5693"/>
    <s v="M0041"/>
    <x v="308"/>
    <n v="20"/>
    <n v="38188.54"/>
    <x v="0"/>
    <x v="3"/>
    <x v="0"/>
    <x v="3"/>
    <s v="Online"/>
  </r>
  <r>
    <x v="5694"/>
    <s v="M0043"/>
    <x v="308"/>
    <n v="12"/>
    <n v="30681.17"/>
    <x v="0"/>
    <x v="0"/>
    <x v="0"/>
    <x v="3"/>
    <s v="POS"/>
  </r>
  <r>
    <x v="5695"/>
    <s v="M0003"/>
    <x v="309"/>
    <n v="18"/>
    <n v="1475.95"/>
    <x v="0"/>
    <x v="3"/>
    <x v="0"/>
    <x v="3"/>
    <s v="POS"/>
  </r>
  <r>
    <x v="5696"/>
    <s v="M0029"/>
    <x v="309"/>
    <n v="23"/>
    <n v="1447.12"/>
    <x v="0"/>
    <x v="1"/>
    <x v="0"/>
    <x v="4"/>
    <s v="POS"/>
  </r>
  <r>
    <x v="5697"/>
    <s v="M0016"/>
    <x v="309"/>
    <n v="15"/>
    <n v="9493.1299999999992"/>
    <x v="0"/>
    <x v="2"/>
    <x v="0"/>
    <x v="4"/>
    <s v="Online"/>
  </r>
  <r>
    <x v="5698"/>
    <s v="M0027"/>
    <x v="309"/>
    <n v="16"/>
    <n v="419.29"/>
    <x v="0"/>
    <x v="2"/>
    <x v="0"/>
    <x v="3"/>
    <s v="POS"/>
  </r>
  <r>
    <x v="5699"/>
    <s v="M0005"/>
    <x v="309"/>
    <n v="3"/>
    <n v="2233.84"/>
    <x v="0"/>
    <x v="1"/>
    <x v="0"/>
    <x v="4"/>
    <s v="Online"/>
  </r>
  <r>
    <x v="5700"/>
    <s v="M0037"/>
    <x v="309"/>
    <n v="16"/>
    <n v="28708.3"/>
    <x v="0"/>
    <x v="1"/>
    <x v="0"/>
    <x v="0"/>
    <s v="Online"/>
  </r>
  <r>
    <x v="5701"/>
    <s v="M0045"/>
    <x v="309"/>
    <n v="17"/>
    <n v="1033.25"/>
    <x v="0"/>
    <x v="2"/>
    <x v="0"/>
    <x v="1"/>
    <s v="POS"/>
  </r>
  <r>
    <x v="5702"/>
    <s v="M0045"/>
    <x v="309"/>
    <n v="14"/>
    <n v="2639.91"/>
    <x v="0"/>
    <x v="3"/>
    <x v="0"/>
    <x v="1"/>
    <s v="POS"/>
  </r>
  <r>
    <x v="5703"/>
    <s v="M0015"/>
    <x v="309"/>
    <n v="18"/>
    <n v="3696.43"/>
    <x v="0"/>
    <x v="2"/>
    <x v="0"/>
    <x v="4"/>
    <s v="POS"/>
  </r>
  <r>
    <x v="5704"/>
    <s v="M0021"/>
    <x v="309"/>
    <n v="22"/>
    <n v="584.66"/>
    <x v="0"/>
    <x v="3"/>
    <x v="0"/>
    <x v="4"/>
    <s v="Online"/>
  </r>
  <r>
    <x v="5705"/>
    <s v="M0019"/>
    <x v="309"/>
    <n v="17"/>
    <n v="23549.62"/>
    <x v="0"/>
    <x v="2"/>
    <x v="0"/>
    <x v="0"/>
    <s v="POS"/>
  </r>
  <r>
    <x v="5706"/>
    <s v="M0007"/>
    <x v="309"/>
    <n v="15"/>
    <n v="43314.1"/>
    <x v="0"/>
    <x v="1"/>
    <x v="0"/>
    <x v="0"/>
    <s v="POS"/>
  </r>
  <r>
    <x v="5707"/>
    <s v="M0033"/>
    <x v="309"/>
    <n v="10"/>
    <n v="29817.74"/>
    <x v="0"/>
    <x v="2"/>
    <x v="0"/>
    <x v="4"/>
    <s v="Online"/>
  </r>
  <r>
    <x v="5708"/>
    <s v="M0043"/>
    <x v="309"/>
    <n v="10"/>
    <n v="8788.64"/>
    <x v="2"/>
    <x v="1"/>
    <x v="0"/>
    <x v="3"/>
    <s v="Online"/>
  </r>
  <r>
    <x v="5709"/>
    <s v="M0008"/>
    <x v="309"/>
    <n v="9"/>
    <n v="762.97"/>
    <x v="1"/>
    <x v="3"/>
    <x v="6"/>
    <x v="2"/>
    <s v="Online"/>
  </r>
  <r>
    <x v="5710"/>
    <s v="M0031"/>
    <x v="309"/>
    <n v="11"/>
    <n v="520.63"/>
    <x v="1"/>
    <x v="2"/>
    <x v="5"/>
    <x v="3"/>
    <s v="Online"/>
  </r>
  <r>
    <x v="5711"/>
    <s v="M0016"/>
    <x v="309"/>
    <n v="10"/>
    <n v="43006.1"/>
    <x v="1"/>
    <x v="2"/>
    <x v="7"/>
    <x v="4"/>
    <s v="POS"/>
  </r>
  <r>
    <x v="5712"/>
    <s v="M0002"/>
    <x v="309"/>
    <n v="7"/>
    <n v="47146.91"/>
    <x v="0"/>
    <x v="2"/>
    <x v="0"/>
    <x v="0"/>
    <s v="POS"/>
  </r>
  <r>
    <x v="5713"/>
    <s v="M0015"/>
    <x v="309"/>
    <n v="15"/>
    <n v="3508.59"/>
    <x v="0"/>
    <x v="0"/>
    <x v="0"/>
    <x v="4"/>
    <s v="POS"/>
  </r>
  <r>
    <x v="5714"/>
    <s v="M0040"/>
    <x v="309"/>
    <n v="17"/>
    <n v="11518.97"/>
    <x v="0"/>
    <x v="0"/>
    <x v="0"/>
    <x v="3"/>
    <s v="POS"/>
  </r>
  <r>
    <x v="5715"/>
    <s v="M0047"/>
    <x v="310"/>
    <n v="7"/>
    <n v="21304.41"/>
    <x v="2"/>
    <x v="1"/>
    <x v="0"/>
    <x v="0"/>
    <s v="Online"/>
  </r>
  <r>
    <x v="5716"/>
    <s v="M0038"/>
    <x v="310"/>
    <n v="8"/>
    <n v="1909.09"/>
    <x v="0"/>
    <x v="2"/>
    <x v="0"/>
    <x v="1"/>
    <s v="Online"/>
  </r>
  <r>
    <x v="5717"/>
    <s v="M0041"/>
    <x v="310"/>
    <n v="20"/>
    <n v="13109.13"/>
    <x v="0"/>
    <x v="1"/>
    <x v="0"/>
    <x v="3"/>
    <s v="POS"/>
  </r>
  <r>
    <x v="5718"/>
    <s v="M0046"/>
    <x v="310"/>
    <n v="18"/>
    <n v="45578.98"/>
    <x v="0"/>
    <x v="0"/>
    <x v="0"/>
    <x v="2"/>
    <s v="Online"/>
  </r>
  <r>
    <x v="5719"/>
    <s v="M0034"/>
    <x v="310"/>
    <n v="21"/>
    <n v="3689.89"/>
    <x v="0"/>
    <x v="1"/>
    <x v="0"/>
    <x v="4"/>
    <s v="POS"/>
  </r>
  <r>
    <x v="5720"/>
    <s v="M0032"/>
    <x v="310"/>
    <n v="6"/>
    <n v="12729.45"/>
    <x v="1"/>
    <x v="2"/>
    <x v="5"/>
    <x v="3"/>
    <s v="POS"/>
  </r>
  <r>
    <x v="5721"/>
    <s v="M0037"/>
    <x v="310"/>
    <n v="14"/>
    <n v="1451.68"/>
    <x v="0"/>
    <x v="2"/>
    <x v="0"/>
    <x v="0"/>
    <s v="Online"/>
  </r>
  <r>
    <x v="5722"/>
    <s v="M0010"/>
    <x v="310"/>
    <n v="10"/>
    <n v="4474.8"/>
    <x v="0"/>
    <x v="1"/>
    <x v="0"/>
    <x v="2"/>
    <s v="Online"/>
  </r>
  <r>
    <x v="5723"/>
    <s v="M0038"/>
    <x v="310"/>
    <n v="16"/>
    <n v="3687.48"/>
    <x v="0"/>
    <x v="3"/>
    <x v="0"/>
    <x v="1"/>
    <s v="Online"/>
  </r>
  <r>
    <x v="5724"/>
    <s v="M0019"/>
    <x v="310"/>
    <n v="15"/>
    <n v="49904.68"/>
    <x v="0"/>
    <x v="0"/>
    <x v="0"/>
    <x v="0"/>
    <s v="Online"/>
  </r>
  <r>
    <x v="5725"/>
    <s v="M0040"/>
    <x v="310"/>
    <n v="18"/>
    <n v="36330.910000000003"/>
    <x v="0"/>
    <x v="0"/>
    <x v="0"/>
    <x v="3"/>
    <s v="Online"/>
  </r>
  <r>
    <x v="5726"/>
    <s v="M0007"/>
    <x v="310"/>
    <n v="13"/>
    <n v="20617.13"/>
    <x v="0"/>
    <x v="3"/>
    <x v="0"/>
    <x v="0"/>
    <s v="Online"/>
  </r>
  <r>
    <x v="5727"/>
    <s v="M0034"/>
    <x v="310"/>
    <n v="6"/>
    <n v="35154.46"/>
    <x v="0"/>
    <x v="3"/>
    <x v="0"/>
    <x v="4"/>
    <s v="Online"/>
  </r>
  <r>
    <x v="5728"/>
    <s v="M0038"/>
    <x v="310"/>
    <n v="11"/>
    <n v="199.3"/>
    <x v="0"/>
    <x v="3"/>
    <x v="0"/>
    <x v="1"/>
    <s v="POS"/>
  </r>
  <r>
    <x v="5729"/>
    <s v="M0037"/>
    <x v="310"/>
    <n v="18"/>
    <n v="7448.77"/>
    <x v="0"/>
    <x v="3"/>
    <x v="0"/>
    <x v="0"/>
    <s v="Online"/>
  </r>
  <r>
    <x v="5730"/>
    <s v="M0014"/>
    <x v="310"/>
    <n v="20"/>
    <n v="19473.36"/>
    <x v="0"/>
    <x v="0"/>
    <x v="0"/>
    <x v="0"/>
    <s v="POS"/>
  </r>
  <r>
    <x v="5731"/>
    <s v="M0010"/>
    <x v="310"/>
    <n v="19"/>
    <n v="3274.53"/>
    <x v="0"/>
    <x v="2"/>
    <x v="0"/>
    <x v="2"/>
    <s v="POS"/>
  </r>
  <r>
    <x v="5732"/>
    <s v="M0038"/>
    <x v="311"/>
    <n v="0"/>
    <n v="1413.26"/>
    <x v="0"/>
    <x v="0"/>
    <x v="0"/>
    <x v="1"/>
    <s v="POS"/>
  </r>
  <r>
    <x v="5733"/>
    <s v="M0022"/>
    <x v="311"/>
    <n v="5"/>
    <n v="783.57"/>
    <x v="0"/>
    <x v="2"/>
    <x v="0"/>
    <x v="2"/>
    <s v="POS"/>
  </r>
  <r>
    <x v="5734"/>
    <s v="M0047"/>
    <x v="311"/>
    <n v="8"/>
    <n v="47803.7"/>
    <x v="0"/>
    <x v="0"/>
    <x v="0"/>
    <x v="0"/>
    <s v="Online"/>
  </r>
  <r>
    <x v="5735"/>
    <s v="M0045"/>
    <x v="311"/>
    <n v="15"/>
    <n v="257.10000000000002"/>
    <x v="0"/>
    <x v="1"/>
    <x v="0"/>
    <x v="1"/>
    <s v="Online"/>
  </r>
  <r>
    <x v="5736"/>
    <s v="M0007"/>
    <x v="311"/>
    <n v="23"/>
    <n v="34152.93"/>
    <x v="0"/>
    <x v="1"/>
    <x v="0"/>
    <x v="0"/>
    <s v="Online"/>
  </r>
  <r>
    <x v="5737"/>
    <s v="M0041"/>
    <x v="311"/>
    <n v="12"/>
    <n v="5373.31"/>
    <x v="0"/>
    <x v="2"/>
    <x v="0"/>
    <x v="3"/>
    <s v="Online"/>
  </r>
  <r>
    <x v="5738"/>
    <s v="M0045"/>
    <x v="311"/>
    <n v="11"/>
    <n v="3681.33"/>
    <x v="0"/>
    <x v="0"/>
    <x v="0"/>
    <x v="1"/>
    <s v="POS"/>
  </r>
  <r>
    <x v="5739"/>
    <s v="M0026"/>
    <x v="311"/>
    <n v="15"/>
    <n v="40752.660000000003"/>
    <x v="0"/>
    <x v="0"/>
    <x v="0"/>
    <x v="2"/>
    <s v="POS"/>
  </r>
  <r>
    <x v="5740"/>
    <s v="M0043"/>
    <x v="311"/>
    <n v="7"/>
    <n v="32110.799999999999"/>
    <x v="1"/>
    <x v="3"/>
    <x v="7"/>
    <x v="3"/>
    <s v="POS"/>
  </r>
  <r>
    <x v="5741"/>
    <s v="M0045"/>
    <x v="311"/>
    <n v="16"/>
    <n v="2434.8000000000002"/>
    <x v="0"/>
    <x v="3"/>
    <x v="0"/>
    <x v="1"/>
    <s v="POS"/>
  </r>
  <r>
    <x v="5742"/>
    <s v="M0046"/>
    <x v="311"/>
    <n v="15"/>
    <n v="24314.67"/>
    <x v="0"/>
    <x v="1"/>
    <x v="0"/>
    <x v="2"/>
    <s v="POS"/>
  </r>
  <r>
    <x v="5743"/>
    <s v="M0030"/>
    <x v="311"/>
    <n v="10"/>
    <n v="2988.32"/>
    <x v="0"/>
    <x v="0"/>
    <x v="0"/>
    <x v="1"/>
    <s v="POS"/>
  </r>
  <r>
    <x v="5744"/>
    <s v="M0040"/>
    <x v="311"/>
    <n v="15"/>
    <n v="33472.85"/>
    <x v="0"/>
    <x v="3"/>
    <x v="0"/>
    <x v="3"/>
    <s v="Online"/>
  </r>
  <r>
    <x v="5745"/>
    <s v="M0047"/>
    <x v="311"/>
    <n v="20"/>
    <n v="24198.45"/>
    <x v="0"/>
    <x v="0"/>
    <x v="0"/>
    <x v="0"/>
    <s v="POS"/>
  </r>
  <r>
    <x v="5746"/>
    <s v="M0020"/>
    <x v="311"/>
    <n v="8"/>
    <n v="2825.97"/>
    <x v="1"/>
    <x v="0"/>
    <x v="3"/>
    <x v="2"/>
    <s v="POS"/>
  </r>
  <r>
    <x v="5747"/>
    <s v="M0014"/>
    <x v="311"/>
    <n v="11"/>
    <n v="22806.37"/>
    <x v="0"/>
    <x v="3"/>
    <x v="0"/>
    <x v="0"/>
    <s v="Online"/>
  </r>
  <r>
    <x v="5748"/>
    <s v="M0032"/>
    <x v="312"/>
    <n v="6"/>
    <n v="47412.33"/>
    <x v="0"/>
    <x v="1"/>
    <x v="0"/>
    <x v="3"/>
    <s v="Online"/>
  </r>
  <r>
    <x v="5749"/>
    <s v="M0004"/>
    <x v="312"/>
    <n v="11"/>
    <n v="2764.07"/>
    <x v="0"/>
    <x v="0"/>
    <x v="0"/>
    <x v="4"/>
    <s v="Online"/>
  </r>
  <r>
    <x v="5750"/>
    <s v="M0041"/>
    <x v="312"/>
    <n v="7"/>
    <n v="32973.71"/>
    <x v="0"/>
    <x v="2"/>
    <x v="0"/>
    <x v="3"/>
    <s v="Online"/>
  </r>
  <r>
    <x v="5751"/>
    <s v="M0050"/>
    <x v="312"/>
    <n v="13"/>
    <n v="906.39"/>
    <x v="0"/>
    <x v="0"/>
    <x v="0"/>
    <x v="2"/>
    <s v="POS"/>
  </r>
  <r>
    <x v="5752"/>
    <s v="M0027"/>
    <x v="312"/>
    <n v="18"/>
    <n v="5008.41"/>
    <x v="0"/>
    <x v="2"/>
    <x v="0"/>
    <x v="3"/>
    <s v="Online"/>
  </r>
  <r>
    <x v="5753"/>
    <s v="M0012"/>
    <x v="312"/>
    <n v="12"/>
    <n v="40657.69"/>
    <x v="0"/>
    <x v="1"/>
    <x v="0"/>
    <x v="0"/>
    <s v="Online"/>
  </r>
  <r>
    <x v="5754"/>
    <s v="M0014"/>
    <x v="312"/>
    <n v="15"/>
    <n v="48834.37"/>
    <x v="1"/>
    <x v="2"/>
    <x v="1"/>
    <x v="0"/>
    <s v="POS"/>
  </r>
  <r>
    <x v="5755"/>
    <s v="M0023"/>
    <x v="312"/>
    <n v="9"/>
    <n v="4313.26"/>
    <x v="0"/>
    <x v="1"/>
    <x v="0"/>
    <x v="1"/>
    <s v="Online"/>
  </r>
  <r>
    <x v="5756"/>
    <s v="M0024"/>
    <x v="312"/>
    <n v="15"/>
    <n v="48567.57"/>
    <x v="0"/>
    <x v="0"/>
    <x v="0"/>
    <x v="4"/>
    <s v="Online"/>
  </r>
  <r>
    <x v="5757"/>
    <s v="M0050"/>
    <x v="312"/>
    <n v="7"/>
    <n v="2568.37"/>
    <x v="0"/>
    <x v="2"/>
    <x v="0"/>
    <x v="2"/>
    <s v="Online"/>
  </r>
  <r>
    <x v="5758"/>
    <s v="M0042"/>
    <x v="312"/>
    <n v="21"/>
    <n v="1766.76"/>
    <x v="1"/>
    <x v="3"/>
    <x v="1"/>
    <x v="2"/>
    <s v="Online"/>
  </r>
  <r>
    <x v="5759"/>
    <s v="M0026"/>
    <x v="312"/>
    <n v="12"/>
    <n v="29493.200000000001"/>
    <x v="0"/>
    <x v="3"/>
    <x v="0"/>
    <x v="2"/>
    <s v="Online"/>
  </r>
  <r>
    <x v="5760"/>
    <s v="M0004"/>
    <x v="312"/>
    <n v="12"/>
    <n v="2577.56"/>
    <x v="0"/>
    <x v="3"/>
    <x v="0"/>
    <x v="4"/>
    <s v="POS"/>
  </r>
  <r>
    <x v="5761"/>
    <s v="M0037"/>
    <x v="312"/>
    <n v="18"/>
    <n v="29741.22"/>
    <x v="0"/>
    <x v="0"/>
    <x v="0"/>
    <x v="0"/>
    <s v="POS"/>
  </r>
  <r>
    <x v="5762"/>
    <s v="M0040"/>
    <x v="313"/>
    <n v="10"/>
    <n v="42008.22"/>
    <x v="2"/>
    <x v="3"/>
    <x v="0"/>
    <x v="3"/>
    <s v="Online"/>
  </r>
  <r>
    <x v="5763"/>
    <s v="M0003"/>
    <x v="313"/>
    <n v="12"/>
    <n v="2255.38"/>
    <x v="0"/>
    <x v="2"/>
    <x v="0"/>
    <x v="3"/>
    <s v="Online"/>
  </r>
  <r>
    <x v="5764"/>
    <s v="M0021"/>
    <x v="313"/>
    <n v="8"/>
    <n v="550.9"/>
    <x v="0"/>
    <x v="2"/>
    <x v="0"/>
    <x v="4"/>
    <s v="POS"/>
  </r>
  <r>
    <x v="5765"/>
    <s v="M0005"/>
    <x v="313"/>
    <n v="15"/>
    <n v="1014.11"/>
    <x v="0"/>
    <x v="1"/>
    <x v="0"/>
    <x v="4"/>
    <s v="POS"/>
  </r>
  <r>
    <x v="5766"/>
    <s v="M0030"/>
    <x v="313"/>
    <n v="8"/>
    <n v="1401.41"/>
    <x v="1"/>
    <x v="0"/>
    <x v="1"/>
    <x v="1"/>
    <s v="Online"/>
  </r>
  <r>
    <x v="5767"/>
    <s v="M0042"/>
    <x v="313"/>
    <n v="11"/>
    <n v="1317.33"/>
    <x v="0"/>
    <x v="1"/>
    <x v="0"/>
    <x v="2"/>
    <s v="Online"/>
  </r>
  <r>
    <x v="5768"/>
    <s v="M0031"/>
    <x v="313"/>
    <n v="22"/>
    <n v="5173.54"/>
    <x v="0"/>
    <x v="3"/>
    <x v="0"/>
    <x v="3"/>
    <s v="POS"/>
  </r>
  <r>
    <x v="5769"/>
    <s v="M0018"/>
    <x v="313"/>
    <n v="8"/>
    <n v="5202.41"/>
    <x v="0"/>
    <x v="2"/>
    <x v="0"/>
    <x v="2"/>
    <s v="Online"/>
  </r>
  <r>
    <x v="5770"/>
    <s v="M0021"/>
    <x v="313"/>
    <n v="20"/>
    <n v="399.58"/>
    <x v="0"/>
    <x v="2"/>
    <x v="0"/>
    <x v="4"/>
    <s v="POS"/>
  </r>
  <r>
    <x v="5771"/>
    <s v="M0039"/>
    <x v="313"/>
    <n v="12"/>
    <n v="23547.99"/>
    <x v="0"/>
    <x v="1"/>
    <x v="0"/>
    <x v="0"/>
    <s v="Online"/>
  </r>
  <r>
    <x v="5772"/>
    <s v="M0006"/>
    <x v="313"/>
    <n v="13"/>
    <n v="1853.98"/>
    <x v="0"/>
    <x v="0"/>
    <x v="0"/>
    <x v="4"/>
    <s v="POS"/>
  </r>
  <r>
    <x v="5773"/>
    <s v="M0011"/>
    <x v="313"/>
    <n v="10"/>
    <n v="42498.400000000001"/>
    <x v="0"/>
    <x v="1"/>
    <x v="0"/>
    <x v="1"/>
    <s v="POS"/>
  </r>
  <r>
    <x v="5774"/>
    <s v="M0046"/>
    <x v="313"/>
    <n v="19"/>
    <n v="18243.43"/>
    <x v="0"/>
    <x v="3"/>
    <x v="0"/>
    <x v="2"/>
    <s v="POS"/>
  </r>
  <r>
    <x v="5775"/>
    <s v="M0013"/>
    <x v="313"/>
    <n v="14"/>
    <n v="51236.85"/>
    <x v="0"/>
    <x v="2"/>
    <x v="0"/>
    <x v="0"/>
    <s v="Online"/>
  </r>
  <r>
    <x v="5776"/>
    <s v="M0014"/>
    <x v="313"/>
    <n v="10"/>
    <n v="35735.83"/>
    <x v="0"/>
    <x v="3"/>
    <x v="0"/>
    <x v="0"/>
    <s v="Online"/>
  </r>
  <r>
    <x v="5777"/>
    <s v="M0013"/>
    <x v="314"/>
    <n v="17"/>
    <n v="17883.490000000002"/>
    <x v="0"/>
    <x v="1"/>
    <x v="0"/>
    <x v="0"/>
    <s v="Online"/>
  </r>
  <r>
    <x v="5778"/>
    <s v="M0027"/>
    <x v="314"/>
    <n v="13"/>
    <n v="3601.31"/>
    <x v="0"/>
    <x v="2"/>
    <x v="0"/>
    <x v="3"/>
    <s v="Online"/>
  </r>
  <r>
    <x v="5779"/>
    <s v="M0018"/>
    <x v="314"/>
    <n v="9"/>
    <n v="4675.33"/>
    <x v="0"/>
    <x v="0"/>
    <x v="0"/>
    <x v="2"/>
    <s v="POS"/>
  </r>
  <r>
    <x v="5780"/>
    <s v="M0030"/>
    <x v="314"/>
    <n v="14"/>
    <n v="856.49"/>
    <x v="0"/>
    <x v="0"/>
    <x v="0"/>
    <x v="1"/>
    <s v="POS"/>
  </r>
  <r>
    <x v="5781"/>
    <s v="M0030"/>
    <x v="314"/>
    <n v="9"/>
    <n v="49.2"/>
    <x v="0"/>
    <x v="0"/>
    <x v="0"/>
    <x v="1"/>
    <s v="Online"/>
  </r>
  <r>
    <x v="5782"/>
    <s v="M0021"/>
    <x v="314"/>
    <n v="19"/>
    <n v="1302.55"/>
    <x v="0"/>
    <x v="2"/>
    <x v="0"/>
    <x v="4"/>
    <s v="Online"/>
  </r>
  <r>
    <x v="5783"/>
    <s v="M0006"/>
    <x v="314"/>
    <n v="11"/>
    <n v="5238.6400000000003"/>
    <x v="1"/>
    <x v="2"/>
    <x v="4"/>
    <x v="4"/>
    <s v="POS"/>
  </r>
  <r>
    <x v="5784"/>
    <s v="M0010"/>
    <x v="314"/>
    <n v="13"/>
    <n v="404.4"/>
    <x v="0"/>
    <x v="1"/>
    <x v="0"/>
    <x v="2"/>
    <s v="POS"/>
  </r>
  <r>
    <x v="5785"/>
    <s v="M0047"/>
    <x v="314"/>
    <n v="17"/>
    <n v="43173.5"/>
    <x v="0"/>
    <x v="1"/>
    <x v="0"/>
    <x v="0"/>
    <s v="Online"/>
  </r>
  <r>
    <x v="5786"/>
    <s v="M0012"/>
    <x v="314"/>
    <n v="19"/>
    <n v="14452.55"/>
    <x v="0"/>
    <x v="2"/>
    <x v="0"/>
    <x v="0"/>
    <s v="POS"/>
  </r>
  <r>
    <x v="5787"/>
    <s v="M0017"/>
    <x v="314"/>
    <n v="16"/>
    <n v="30560.26"/>
    <x v="0"/>
    <x v="3"/>
    <x v="0"/>
    <x v="2"/>
    <s v="Online"/>
  </r>
  <r>
    <x v="5788"/>
    <s v="M0044"/>
    <x v="314"/>
    <n v="12"/>
    <n v="4291.34"/>
    <x v="0"/>
    <x v="1"/>
    <x v="0"/>
    <x v="0"/>
    <s v="Online"/>
  </r>
  <r>
    <x v="5789"/>
    <s v="M0035"/>
    <x v="314"/>
    <n v="6"/>
    <n v="350.54"/>
    <x v="2"/>
    <x v="3"/>
    <x v="0"/>
    <x v="3"/>
    <s v="Online"/>
  </r>
  <r>
    <x v="5790"/>
    <s v="M0013"/>
    <x v="314"/>
    <n v="21"/>
    <n v="33032.32"/>
    <x v="0"/>
    <x v="0"/>
    <x v="0"/>
    <x v="0"/>
    <s v="POS"/>
  </r>
  <r>
    <x v="5791"/>
    <s v="M0031"/>
    <x v="314"/>
    <n v="19"/>
    <n v="1306.54"/>
    <x v="0"/>
    <x v="3"/>
    <x v="0"/>
    <x v="3"/>
    <s v="POS"/>
  </r>
  <r>
    <x v="5792"/>
    <s v="M0048"/>
    <x v="314"/>
    <n v="20"/>
    <n v="18477.46"/>
    <x v="2"/>
    <x v="1"/>
    <x v="0"/>
    <x v="1"/>
    <s v="POS"/>
  </r>
  <r>
    <x v="5793"/>
    <s v="M0042"/>
    <x v="314"/>
    <n v="14"/>
    <n v="2571.9899999999998"/>
    <x v="0"/>
    <x v="3"/>
    <x v="0"/>
    <x v="2"/>
    <s v="POS"/>
  </r>
  <r>
    <x v="5794"/>
    <s v="M0012"/>
    <x v="315"/>
    <n v="10"/>
    <n v="50226.51"/>
    <x v="0"/>
    <x v="2"/>
    <x v="0"/>
    <x v="0"/>
    <s v="POS"/>
  </r>
  <r>
    <x v="5795"/>
    <s v="M0008"/>
    <x v="315"/>
    <n v="14"/>
    <n v="2404.9"/>
    <x v="0"/>
    <x v="1"/>
    <x v="0"/>
    <x v="2"/>
    <s v="Online"/>
  </r>
  <r>
    <x v="5796"/>
    <s v="M0004"/>
    <x v="315"/>
    <n v="21"/>
    <n v="4719.1000000000004"/>
    <x v="0"/>
    <x v="1"/>
    <x v="0"/>
    <x v="4"/>
    <s v="POS"/>
  </r>
  <r>
    <x v="5797"/>
    <s v="M0023"/>
    <x v="315"/>
    <n v="10"/>
    <n v="2422.34"/>
    <x v="0"/>
    <x v="1"/>
    <x v="0"/>
    <x v="1"/>
    <s v="Online"/>
  </r>
  <r>
    <x v="5798"/>
    <s v="M0017"/>
    <x v="315"/>
    <n v="16"/>
    <n v="36613.72"/>
    <x v="0"/>
    <x v="2"/>
    <x v="0"/>
    <x v="2"/>
    <s v="Online"/>
  </r>
  <r>
    <x v="5799"/>
    <s v="M0014"/>
    <x v="315"/>
    <n v="19"/>
    <n v="9966.83"/>
    <x v="0"/>
    <x v="2"/>
    <x v="0"/>
    <x v="0"/>
    <s v="Online"/>
  </r>
  <r>
    <x v="5800"/>
    <s v="M0024"/>
    <x v="315"/>
    <n v="21"/>
    <n v="18062.54"/>
    <x v="0"/>
    <x v="3"/>
    <x v="0"/>
    <x v="4"/>
    <s v="Online"/>
  </r>
  <r>
    <x v="5801"/>
    <s v="M0014"/>
    <x v="315"/>
    <n v="6"/>
    <n v="32592.83"/>
    <x v="0"/>
    <x v="1"/>
    <x v="0"/>
    <x v="0"/>
    <s v="Online"/>
  </r>
  <r>
    <x v="5802"/>
    <s v="M0045"/>
    <x v="315"/>
    <n v="12"/>
    <n v="3375.45"/>
    <x v="0"/>
    <x v="3"/>
    <x v="0"/>
    <x v="1"/>
    <s v="Online"/>
  </r>
  <r>
    <x v="5803"/>
    <s v="M0050"/>
    <x v="315"/>
    <n v="10"/>
    <n v="2901.05"/>
    <x v="0"/>
    <x v="0"/>
    <x v="0"/>
    <x v="2"/>
    <s v="Online"/>
  </r>
  <r>
    <x v="5804"/>
    <s v="M0025"/>
    <x v="315"/>
    <n v="10"/>
    <n v="21905.17"/>
    <x v="1"/>
    <x v="0"/>
    <x v="1"/>
    <x v="1"/>
    <s v="Online"/>
  </r>
  <r>
    <x v="5805"/>
    <s v="M0029"/>
    <x v="315"/>
    <n v="7"/>
    <n v="2245.75"/>
    <x v="0"/>
    <x v="3"/>
    <x v="0"/>
    <x v="4"/>
    <s v="Online"/>
  </r>
  <r>
    <x v="5806"/>
    <s v="M0010"/>
    <x v="315"/>
    <n v="8"/>
    <n v="1387.82"/>
    <x v="0"/>
    <x v="3"/>
    <x v="0"/>
    <x v="2"/>
    <s v="Online"/>
  </r>
  <r>
    <x v="5807"/>
    <s v="M0004"/>
    <x v="315"/>
    <n v="10"/>
    <n v="4299.03"/>
    <x v="0"/>
    <x v="0"/>
    <x v="0"/>
    <x v="4"/>
    <s v="Online"/>
  </r>
  <r>
    <x v="5808"/>
    <s v="M0008"/>
    <x v="315"/>
    <n v="18"/>
    <n v="1253.8699999999999"/>
    <x v="1"/>
    <x v="3"/>
    <x v="4"/>
    <x v="2"/>
    <s v="Online"/>
  </r>
  <r>
    <x v="5809"/>
    <s v="M0010"/>
    <x v="315"/>
    <n v="14"/>
    <n v="4709.8500000000004"/>
    <x v="0"/>
    <x v="3"/>
    <x v="0"/>
    <x v="2"/>
    <s v="POS"/>
  </r>
  <r>
    <x v="5810"/>
    <s v="M0021"/>
    <x v="315"/>
    <n v="15"/>
    <n v="4738.28"/>
    <x v="2"/>
    <x v="2"/>
    <x v="0"/>
    <x v="4"/>
    <s v="Online"/>
  </r>
  <r>
    <x v="5811"/>
    <s v="M0018"/>
    <x v="315"/>
    <n v="21"/>
    <n v="2741.92"/>
    <x v="0"/>
    <x v="0"/>
    <x v="0"/>
    <x v="2"/>
    <s v="POS"/>
  </r>
  <r>
    <x v="5812"/>
    <s v="M0032"/>
    <x v="315"/>
    <n v="8"/>
    <n v="33856.629999999997"/>
    <x v="0"/>
    <x v="2"/>
    <x v="0"/>
    <x v="3"/>
    <s v="Online"/>
  </r>
  <r>
    <x v="5813"/>
    <s v="M0017"/>
    <x v="316"/>
    <n v="16"/>
    <n v="32325.51"/>
    <x v="0"/>
    <x v="3"/>
    <x v="0"/>
    <x v="2"/>
    <s v="POS"/>
  </r>
  <r>
    <x v="5814"/>
    <s v="M0016"/>
    <x v="316"/>
    <n v="18"/>
    <n v="43804.18"/>
    <x v="0"/>
    <x v="3"/>
    <x v="0"/>
    <x v="4"/>
    <s v="Online"/>
  </r>
  <r>
    <x v="5815"/>
    <s v="M0009"/>
    <x v="316"/>
    <n v="7"/>
    <n v="3622.74"/>
    <x v="0"/>
    <x v="1"/>
    <x v="0"/>
    <x v="0"/>
    <s v="Online"/>
  </r>
  <r>
    <x v="5816"/>
    <s v="M0030"/>
    <x v="316"/>
    <n v="17"/>
    <n v="3096.84"/>
    <x v="0"/>
    <x v="0"/>
    <x v="0"/>
    <x v="1"/>
    <s v="Online"/>
  </r>
  <r>
    <x v="5817"/>
    <s v="M0027"/>
    <x v="316"/>
    <n v="18"/>
    <n v="1409.68"/>
    <x v="0"/>
    <x v="0"/>
    <x v="0"/>
    <x v="3"/>
    <s v="POS"/>
  </r>
  <r>
    <x v="5818"/>
    <s v="M0033"/>
    <x v="316"/>
    <n v="12"/>
    <n v="35200.400000000001"/>
    <x v="0"/>
    <x v="0"/>
    <x v="0"/>
    <x v="4"/>
    <s v="POS"/>
  </r>
  <r>
    <x v="5819"/>
    <s v="M0025"/>
    <x v="316"/>
    <n v="11"/>
    <n v="51939.14"/>
    <x v="0"/>
    <x v="1"/>
    <x v="0"/>
    <x v="1"/>
    <s v="Online"/>
  </r>
  <r>
    <x v="5820"/>
    <s v="M0030"/>
    <x v="316"/>
    <n v="9"/>
    <n v="461.61"/>
    <x v="0"/>
    <x v="0"/>
    <x v="0"/>
    <x v="1"/>
    <s v="Online"/>
  </r>
  <r>
    <x v="5821"/>
    <s v="M0035"/>
    <x v="316"/>
    <n v="23"/>
    <n v="939.35"/>
    <x v="0"/>
    <x v="2"/>
    <x v="0"/>
    <x v="3"/>
    <s v="Online"/>
  </r>
  <r>
    <x v="5822"/>
    <s v="M0005"/>
    <x v="316"/>
    <n v="14"/>
    <n v="4117.71"/>
    <x v="0"/>
    <x v="1"/>
    <x v="0"/>
    <x v="4"/>
    <s v="POS"/>
  </r>
  <r>
    <x v="5823"/>
    <s v="M0049"/>
    <x v="316"/>
    <n v="7"/>
    <n v="22809.59"/>
    <x v="0"/>
    <x v="0"/>
    <x v="0"/>
    <x v="0"/>
    <s v="POS"/>
  </r>
  <r>
    <x v="5824"/>
    <s v="M0006"/>
    <x v="316"/>
    <n v="21"/>
    <n v="65.36"/>
    <x v="0"/>
    <x v="0"/>
    <x v="0"/>
    <x v="4"/>
    <s v="POS"/>
  </r>
  <r>
    <x v="5825"/>
    <s v="M0006"/>
    <x v="316"/>
    <n v="20"/>
    <n v="1960.18"/>
    <x v="0"/>
    <x v="3"/>
    <x v="0"/>
    <x v="4"/>
    <s v="Online"/>
  </r>
  <r>
    <x v="5826"/>
    <s v="M0026"/>
    <x v="316"/>
    <n v="16"/>
    <n v="18143.46"/>
    <x v="0"/>
    <x v="0"/>
    <x v="0"/>
    <x v="2"/>
    <s v="POS"/>
  </r>
  <r>
    <x v="5827"/>
    <s v="M0033"/>
    <x v="316"/>
    <n v="8"/>
    <n v="52292.17"/>
    <x v="1"/>
    <x v="0"/>
    <x v="7"/>
    <x v="4"/>
    <s v="POS"/>
  </r>
  <r>
    <x v="5828"/>
    <s v="M0018"/>
    <x v="316"/>
    <n v="18"/>
    <n v="1017.9"/>
    <x v="2"/>
    <x v="0"/>
    <x v="0"/>
    <x v="2"/>
    <s v="Online"/>
  </r>
  <r>
    <x v="5829"/>
    <s v="M0047"/>
    <x v="316"/>
    <n v="10"/>
    <n v="26097.360000000001"/>
    <x v="0"/>
    <x v="1"/>
    <x v="0"/>
    <x v="0"/>
    <s v="POS"/>
  </r>
  <r>
    <x v="5830"/>
    <s v="M0032"/>
    <x v="316"/>
    <n v="14"/>
    <n v="18340.04"/>
    <x v="1"/>
    <x v="1"/>
    <x v="6"/>
    <x v="3"/>
    <s v="POS"/>
  </r>
  <r>
    <x v="5831"/>
    <s v="M0046"/>
    <x v="317"/>
    <n v="16"/>
    <n v="7255.18"/>
    <x v="2"/>
    <x v="0"/>
    <x v="0"/>
    <x v="2"/>
    <s v="POS"/>
  </r>
  <r>
    <x v="5832"/>
    <s v="M0031"/>
    <x v="317"/>
    <n v="14"/>
    <n v="2417.2399999999998"/>
    <x v="0"/>
    <x v="0"/>
    <x v="0"/>
    <x v="3"/>
    <s v="Online"/>
  </r>
  <r>
    <x v="5833"/>
    <s v="M0001"/>
    <x v="317"/>
    <n v="14"/>
    <n v="13415.26"/>
    <x v="0"/>
    <x v="0"/>
    <x v="0"/>
    <x v="0"/>
    <s v="Online"/>
  </r>
  <r>
    <x v="5834"/>
    <s v="M0038"/>
    <x v="317"/>
    <n v="11"/>
    <n v="1739.15"/>
    <x v="1"/>
    <x v="0"/>
    <x v="1"/>
    <x v="1"/>
    <s v="Online"/>
  </r>
  <r>
    <x v="5835"/>
    <s v="M0015"/>
    <x v="317"/>
    <n v="18"/>
    <n v="2897.81"/>
    <x v="0"/>
    <x v="2"/>
    <x v="0"/>
    <x v="4"/>
    <s v="Online"/>
  </r>
  <r>
    <x v="5836"/>
    <s v="M0044"/>
    <x v="317"/>
    <n v="7"/>
    <n v="1196.1099999999999"/>
    <x v="0"/>
    <x v="1"/>
    <x v="0"/>
    <x v="0"/>
    <s v="Online"/>
  </r>
  <r>
    <x v="5837"/>
    <s v="M0037"/>
    <x v="317"/>
    <n v="3"/>
    <n v="31489.27"/>
    <x v="0"/>
    <x v="1"/>
    <x v="0"/>
    <x v="0"/>
    <s v="Online"/>
  </r>
  <r>
    <x v="5838"/>
    <s v="M0012"/>
    <x v="317"/>
    <n v="19"/>
    <n v="8149.58"/>
    <x v="0"/>
    <x v="3"/>
    <x v="0"/>
    <x v="0"/>
    <s v="Online"/>
  </r>
  <r>
    <x v="5839"/>
    <s v="M0035"/>
    <x v="317"/>
    <n v="7"/>
    <n v="2229.61"/>
    <x v="0"/>
    <x v="1"/>
    <x v="0"/>
    <x v="3"/>
    <s v="Online"/>
  </r>
  <r>
    <x v="5840"/>
    <s v="M0023"/>
    <x v="317"/>
    <n v="10"/>
    <n v="4803.75"/>
    <x v="0"/>
    <x v="0"/>
    <x v="0"/>
    <x v="1"/>
    <s v="POS"/>
  </r>
  <r>
    <x v="5841"/>
    <s v="M0021"/>
    <x v="317"/>
    <n v="16"/>
    <n v="2532.5"/>
    <x v="0"/>
    <x v="1"/>
    <x v="0"/>
    <x v="4"/>
    <s v="Online"/>
  </r>
  <r>
    <x v="5842"/>
    <s v="M0048"/>
    <x v="317"/>
    <n v="18"/>
    <n v="32309.78"/>
    <x v="0"/>
    <x v="1"/>
    <x v="0"/>
    <x v="1"/>
    <s v="POS"/>
  </r>
  <r>
    <x v="5843"/>
    <s v="M0032"/>
    <x v="317"/>
    <n v="15"/>
    <n v="32603.51"/>
    <x v="0"/>
    <x v="2"/>
    <x v="0"/>
    <x v="3"/>
    <s v="POS"/>
  </r>
  <r>
    <x v="5844"/>
    <s v="M0019"/>
    <x v="317"/>
    <n v="22"/>
    <n v="14827.08"/>
    <x v="0"/>
    <x v="3"/>
    <x v="0"/>
    <x v="0"/>
    <s v="Online"/>
  </r>
  <r>
    <x v="5845"/>
    <s v="M0014"/>
    <x v="318"/>
    <n v="12"/>
    <n v="16729.93"/>
    <x v="0"/>
    <x v="2"/>
    <x v="0"/>
    <x v="0"/>
    <s v="POS"/>
  </r>
  <r>
    <x v="5846"/>
    <s v="M0010"/>
    <x v="318"/>
    <n v="21"/>
    <n v="871.7"/>
    <x v="0"/>
    <x v="3"/>
    <x v="0"/>
    <x v="2"/>
    <s v="POS"/>
  </r>
  <r>
    <x v="5847"/>
    <s v="M0046"/>
    <x v="318"/>
    <n v="6"/>
    <n v="17108.18"/>
    <x v="0"/>
    <x v="0"/>
    <x v="0"/>
    <x v="2"/>
    <s v="POS"/>
  </r>
  <r>
    <x v="5848"/>
    <s v="M0005"/>
    <x v="318"/>
    <n v="15"/>
    <n v="3229"/>
    <x v="0"/>
    <x v="0"/>
    <x v="0"/>
    <x v="4"/>
    <s v="Online"/>
  </r>
  <r>
    <x v="5849"/>
    <s v="M0021"/>
    <x v="318"/>
    <n v="15"/>
    <n v="2354.4"/>
    <x v="1"/>
    <x v="0"/>
    <x v="6"/>
    <x v="4"/>
    <s v="Online"/>
  </r>
  <r>
    <x v="5850"/>
    <s v="M0047"/>
    <x v="318"/>
    <n v="8"/>
    <n v="47707.68"/>
    <x v="0"/>
    <x v="2"/>
    <x v="0"/>
    <x v="0"/>
    <s v="POS"/>
  </r>
  <r>
    <x v="5851"/>
    <s v="M0021"/>
    <x v="318"/>
    <n v="13"/>
    <n v="1566.4"/>
    <x v="0"/>
    <x v="1"/>
    <x v="0"/>
    <x v="4"/>
    <s v="POS"/>
  </r>
  <r>
    <x v="5852"/>
    <s v="M0009"/>
    <x v="318"/>
    <n v="9"/>
    <n v="5177.34"/>
    <x v="0"/>
    <x v="3"/>
    <x v="0"/>
    <x v="0"/>
    <s v="Online"/>
  </r>
  <r>
    <x v="5853"/>
    <s v="M0008"/>
    <x v="318"/>
    <n v="8"/>
    <n v="3698.28"/>
    <x v="0"/>
    <x v="2"/>
    <x v="0"/>
    <x v="2"/>
    <s v="Online"/>
  </r>
  <r>
    <x v="5854"/>
    <s v="M0025"/>
    <x v="318"/>
    <n v="21"/>
    <n v="42008.4"/>
    <x v="0"/>
    <x v="3"/>
    <x v="0"/>
    <x v="1"/>
    <s v="POS"/>
  </r>
  <r>
    <x v="5855"/>
    <s v="M0004"/>
    <x v="318"/>
    <n v="15"/>
    <n v="1776.47"/>
    <x v="0"/>
    <x v="0"/>
    <x v="0"/>
    <x v="4"/>
    <s v="Online"/>
  </r>
  <r>
    <x v="5856"/>
    <s v="M0005"/>
    <x v="318"/>
    <n v="16"/>
    <n v="3732.79"/>
    <x v="0"/>
    <x v="3"/>
    <x v="0"/>
    <x v="4"/>
    <s v="Online"/>
  </r>
  <r>
    <x v="5857"/>
    <s v="M0007"/>
    <x v="318"/>
    <n v="9"/>
    <n v="50704.73"/>
    <x v="0"/>
    <x v="2"/>
    <x v="0"/>
    <x v="0"/>
    <s v="Online"/>
  </r>
  <r>
    <x v="5858"/>
    <s v="M0028"/>
    <x v="318"/>
    <n v="14"/>
    <n v="9949.14"/>
    <x v="0"/>
    <x v="0"/>
    <x v="0"/>
    <x v="0"/>
    <s v="POS"/>
  </r>
  <r>
    <x v="5859"/>
    <s v="M0007"/>
    <x v="318"/>
    <n v="16"/>
    <n v="46106.66"/>
    <x v="2"/>
    <x v="2"/>
    <x v="0"/>
    <x v="0"/>
    <s v="POS"/>
  </r>
  <r>
    <x v="5860"/>
    <s v="M0023"/>
    <x v="318"/>
    <n v="8"/>
    <n v="4626.1499999999996"/>
    <x v="0"/>
    <x v="3"/>
    <x v="0"/>
    <x v="1"/>
    <s v="POS"/>
  </r>
  <r>
    <x v="5861"/>
    <s v="M0042"/>
    <x v="318"/>
    <n v="11"/>
    <n v="1759.99"/>
    <x v="0"/>
    <x v="2"/>
    <x v="0"/>
    <x v="2"/>
    <s v="Online"/>
  </r>
  <r>
    <x v="5862"/>
    <s v="M0016"/>
    <x v="318"/>
    <n v="14"/>
    <n v="28974.44"/>
    <x v="0"/>
    <x v="2"/>
    <x v="0"/>
    <x v="4"/>
    <s v="POS"/>
  </r>
  <r>
    <x v="5863"/>
    <s v="M0020"/>
    <x v="318"/>
    <n v="11"/>
    <n v="466.98"/>
    <x v="1"/>
    <x v="3"/>
    <x v="4"/>
    <x v="2"/>
    <s v="Online"/>
  </r>
  <r>
    <x v="5864"/>
    <s v="M0039"/>
    <x v="318"/>
    <n v="20"/>
    <n v="9536.07"/>
    <x v="0"/>
    <x v="3"/>
    <x v="0"/>
    <x v="0"/>
    <s v="POS"/>
  </r>
  <r>
    <x v="5865"/>
    <s v="M0018"/>
    <x v="318"/>
    <n v="8"/>
    <n v="857.26"/>
    <x v="1"/>
    <x v="0"/>
    <x v="6"/>
    <x v="2"/>
    <s v="Online"/>
  </r>
  <r>
    <x v="5866"/>
    <s v="M0024"/>
    <x v="318"/>
    <n v="9"/>
    <n v="10720.07"/>
    <x v="0"/>
    <x v="0"/>
    <x v="0"/>
    <x v="4"/>
    <s v="Online"/>
  </r>
  <r>
    <x v="5867"/>
    <s v="M0041"/>
    <x v="318"/>
    <n v="17"/>
    <n v="36092.879999999997"/>
    <x v="0"/>
    <x v="3"/>
    <x v="0"/>
    <x v="3"/>
    <s v="Online"/>
  </r>
  <r>
    <x v="5868"/>
    <s v="M0038"/>
    <x v="319"/>
    <n v="14"/>
    <n v="4580.8500000000004"/>
    <x v="0"/>
    <x v="1"/>
    <x v="0"/>
    <x v="1"/>
    <s v="Online"/>
  </r>
  <r>
    <x v="5869"/>
    <s v="M0009"/>
    <x v="319"/>
    <n v="21"/>
    <n v="352.53"/>
    <x v="0"/>
    <x v="1"/>
    <x v="0"/>
    <x v="0"/>
    <s v="Online"/>
  </r>
  <r>
    <x v="5870"/>
    <s v="M0023"/>
    <x v="319"/>
    <n v="12"/>
    <n v="1815.6"/>
    <x v="0"/>
    <x v="1"/>
    <x v="0"/>
    <x v="1"/>
    <s v="POS"/>
  </r>
  <r>
    <x v="5871"/>
    <s v="M0037"/>
    <x v="319"/>
    <n v="22"/>
    <n v="22067.81"/>
    <x v="1"/>
    <x v="2"/>
    <x v="7"/>
    <x v="0"/>
    <s v="Online"/>
  </r>
  <r>
    <x v="5872"/>
    <s v="M0036"/>
    <x v="319"/>
    <n v="13"/>
    <n v="1071.25"/>
    <x v="0"/>
    <x v="2"/>
    <x v="0"/>
    <x v="0"/>
    <s v="Online"/>
  </r>
  <r>
    <x v="5873"/>
    <s v="M0016"/>
    <x v="319"/>
    <n v="15"/>
    <n v="47058.48"/>
    <x v="0"/>
    <x v="3"/>
    <x v="0"/>
    <x v="4"/>
    <s v="Online"/>
  </r>
  <r>
    <x v="5874"/>
    <s v="M0039"/>
    <x v="319"/>
    <n v="9"/>
    <n v="779.21"/>
    <x v="0"/>
    <x v="0"/>
    <x v="0"/>
    <x v="0"/>
    <s v="POS"/>
  </r>
  <r>
    <x v="5875"/>
    <s v="M0037"/>
    <x v="319"/>
    <n v="17"/>
    <n v="36333.699999999997"/>
    <x v="0"/>
    <x v="2"/>
    <x v="0"/>
    <x v="0"/>
    <s v="POS"/>
  </r>
  <r>
    <x v="5876"/>
    <s v="M0031"/>
    <x v="319"/>
    <n v="13"/>
    <n v="1272.04"/>
    <x v="1"/>
    <x v="3"/>
    <x v="7"/>
    <x v="3"/>
    <s v="POS"/>
  </r>
  <r>
    <x v="5877"/>
    <s v="M0020"/>
    <x v="319"/>
    <n v="20"/>
    <n v="2112.12"/>
    <x v="0"/>
    <x v="2"/>
    <x v="0"/>
    <x v="2"/>
    <s v="POS"/>
  </r>
  <r>
    <x v="5878"/>
    <s v="M0015"/>
    <x v="319"/>
    <n v="16"/>
    <n v="3416.84"/>
    <x v="0"/>
    <x v="0"/>
    <x v="0"/>
    <x v="4"/>
    <s v="Online"/>
  </r>
  <r>
    <x v="5879"/>
    <s v="M0021"/>
    <x v="319"/>
    <n v="9"/>
    <n v="1136.99"/>
    <x v="1"/>
    <x v="0"/>
    <x v="7"/>
    <x v="4"/>
    <s v="Online"/>
  </r>
  <r>
    <x v="5880"/>
    <s v="M0050"/>
    <x v="319"/>
    <n v="8"/>
    <n v="3828.75"/>
    <x v="0"/>
    <x v="2"/>
    <x v="0"/>
    <x v="2"/>
    <s v="Online"/>
  </r>
  <r>
    <x v="5881"/>
    <s v="M0013"/>
    <x v="319"/>
    <n v="21"/>
    <n v="20532.349999999999"/>
    <x v="0"/>
    <x v="2"/>
    <x v="0"/>
    <x v="0"/>
    <s v="POS"/>
  </r>
  <r>
    <x v="5882"/>
    <s v="M0027"/>
    <x v="319"/>
    <n v="22"/>
    <n v="856.77"/>
    <x v="0"/>
    <x v="1"/>
    <x v="0"/>
    <x v="3"/>
    <s v="POS"/>
  </r>
  <r>
    <x v="5883"/>
    <s v="M0005"/>
    <x v="319"/>
    <n v="17"/>
    <n v="4151.79"/>
    <x v="0"/>
    <x v="3"/>
    <x v="0"/>
    <x v="4"/>
    <s v="POS"/>
  </r>
  <r>
    <x v="5884"/>
    <s v="M0023"/>
    <x v="320"/>
    <n v="7"/>
    <n v="1265.26"/>
    <x v="0"/>
    <x v="1"/>
    <x v="0"/>
    <x v="1"/>
    <s v="POS"/>
  </r>
  <r>
    <x v="5885"/>
    <s v="M0039"/>
    <x v="320"/>
    <n v="14"/>
    <n v="2086.36"/>
    <x v="0"/>
    <x v="2"/>
    <x v="0"/>
    <x v="0"/>
    <s v="Online"/>
  </r>
  <r>
    <x v="5886"/>
    <s v="M0034"/>
    <x v="320"/>
    <n v="10"/>
    <n v="16842.12"/>
    <x v="0"/>
    <x v="2"/>
    <x v="0"/>
    <x v="4"/>
    <s v="Online"/>
  </r>
  <r>
    <x v="5887"/>
    <s v="M0005"/>
    <x v="320"/>
    <n v="9"/>
    <n v="3032.82"/>
    <x v="0"/>
    <x v="3"/>
    <x v="0"/>
    <x v="4"/>
    <s v="POS"/>
  </r>
  <r>
    <x v="5888"/>
    <s v="M0046"/>
    <x v="320"/>
    <n v="7"/>
    <n v="39801.33"/>
    <x v="0"/>
    <x v="1"/>
    <x v="0"/>
    <x v="2"/>
    <s v="Online"/>
  </r>
  <r>
    <x v="5889"/>
    <s v="M0017"/>
    <x v="320"/>
    <n v="15"/>
    <n v="8210.85"/>
    <x v="0"/>
    <x v="2"/>
    <x v="0"/>
    <x v="2"/>
    <s v="Online"/>
  </r>
  <r>
    <x v="5890"/>
    <s v="M0040"/>
    <x v="320"/>
    <n v="15"/>
    <n v="15286.92"/>
    <x v="0"/>
    <x v="2"/>
    <x v="0"/>
    <x v="3"/>
    <s v="POS"/>
  </r>
  <r>
    <x v="5891"/>
    <s v="M0037"/>
    <x v="320"/>
    <n v="12"/>
    <n v="37477.81"/>
    <x v="0"/>
    <x v="2"/>
    <x v="0"/>
    <x v="0"/>
    <s v="Online"/>
  </r>
  <r>
    <x v="5892"/>
    <s v="M0042"/>
    <x v="320"/>
    <n v="17"/>
    <n v="4289.26"/>
    <x v="0"/>
    <x v="2"/>
    <x v="0"/>
    <x v="2"/>
    <s v="Online"/>
  </r>
  <r>
    <x v="5893"/>
    <s v="M0020"/>
    <x v="320"/>
    <n v="16"/>
    <n v="1324.79"/>
    <x v="0"/>
    <x v="3"/>
    <x v="0"/>
    <x v="2"/>
    <s v="POS"/>
  </r>
  <r>
    <x v="5894"/>
    <s v="M0015"/>
    <x v="320"/>
    <n v="14"/>
    <n v="849.53"/>
    <x v="0"/>
    <x v="3"/>
    <x v="0"/>
    <x v="4"/>
    <s v="POS"/>
  </r>
  <r>
    <x v="5895"/>
    <s v="M0012"/>
    <x v="320"/>
    <n v="10"/>
    <n v="10144.780000000001"/>
    <x v="0"/>
    <x v="3"/>
    <x v="0"/>
    <x v="0"/>
    <s v="POS"/>
  </r>
  <r>
    <x v="5896"/>
    <s v="M0045"/>
    <x v="320"/>
    <n v="20"/>
    <n v="2656.48"/>
    <x v="0"/>
    <x v="0"/>
    <x v="0"/>
    <x v="1"/>
    <s v="POS"/>
  </r>
  <r>
    <x v="5897"/>
    <s v="M0042"/>
    <x v="320"/>
    <n v="21"/>
    <n v="2820.67"/>
    <x v="0"/>
    <x v="2"/>
    <x v="0"/>
    <x v="2"/>
    <s v="POS"/>
  </r>
  <r>
    <x v="5898"/>
    <s v="M0047"/>
    <x v="320"/>
    <n v="14"/>
    <n v="21019.13"/>
    <x v="0"/>
    <x v="2"/>
    <x v="0"/>
    <x v="0"/>
    <s v="POS"/>
  </r>
  <r>
    <x v="5899"/>
    <s v="M0002"/>
    <x v="320"/>
    <n v="11"/>
    <n v="27092.67"/>
    <x v="0"/>
    <x v="2"/>
    <x v="0"/>
    <x v="0"/>
    <s v="Online"/>
  </r>
  <r>
    <x v="5900"/>
    <s v="M0002"/>
    <x v="321"/>
    <n v="20"/>
    <n v="44319.86"/>
    <x v="0"/>
    <x v="1"/>
    <x v="0"/>
    <x v="0"/>
    <s v="POS"/>
  </r>
  <r>
    <x v="5901"/>
    <s v="M0016"/>
    <x v="321"/>
    <n v="20"/>
    <n v="27603.29"/>
    <x v="0"/>
    <x v="3"/>
    <x v="0"/>
    <x v="4"/>
    <s v="POS"/>
  </r>
  <r>
    <x v="5902"/>
    <s v="M0017"/>
    <x v="321"/>
    <n v="13"/>
    <n v="30878.76"/>
    <x v="1"/>
    <x v="3"/>
    <x v="7"/>
    <x v="2"/>
    <s v="Online"/>
  </r>
  <r>
    <x v="5903"/>
    <s v="M0005"/>
    <x v="321"/>
    <n v="8"/>
    <n v="831.95"/>
    <x v="0"/>
    <x v="0"/>
    <x v="0"/>
    <x v="4"/>
    <s v="Online"/>
  </r>
  <r>
    <x v="5904"/>
    <s v="M0031"/>
    <x v="321"/>
    <n v="9"/>
    <n v="1870.37"/>
    <x v="0"/>
    <x v="0"/>
    <x v="0"/>
    <x v="3"/>
    <s v="Online"/>
  </r>
  <r>
    <x v="5905"/>
    <s v="M0031"/>
    <x v="321"/>
    <n v="19"/>
    <n v="950.23"/>
    <x v="1"/>
    <x v="3"/>
    <x v="5"/>
    <x v="3"/>
    <s v="POS"/>
  </r>
  <r>
    <x v="5906"/>
    <s v="M0007"/>
    <x v="321"/>
    <n v="15"/>
    <n v="51951.35"/>
    <x v="0"/>
    <x v="0"/>
    <x v="0"/>
    <x v="0"/>
    <s v="Online"/>
  </r>
  <r>
    <x v="5907"/>
    <s v="M0020"/>
    <x v="321"/>
    <n v="15"/>
    <n v="2049.0300000000002"/>
    <x v="0"/>
    <x v="0"/>
    <x v="0"/>
    <x v="2"/>
    <s v="Online"/>
  </r>
  <r>
    <x v="5908"/>
    <s v="M0022"/>
    <x v="321"/>
    <n v="9"/>
    <n v="638.08000000000004"/>
    <x v="0"/>
    <x v="3"/>
    <x v="0"/>
    <x v="2"/>
    <s v="Online"/>
  </r>
  <r>
    <x v="5909"/>
    <s v="M0023"/>
    <x v="321"/>
    <n v="13"/>
    <n v="4132.8100000000004"/>
    <x v="0"/>
    <x v="3"/>
    <x v="0"/>
    <x v="1"/>
    <s v="POS"/>
  </r>
  <r>
    <x v="5910"/>
    <s v="M0022"/>
    <x v="321"/>
    <n v="17"/>
    <n v="2630.83"/>
    <x v="0"/>
    <x v="3"/>
    <x v="0"/>
    <x v="2"/>
    <s v="Online"/>
  </r>
  <r>
    <x v="5911"/>
    <s v="M0049"/>
    <x v="321"/>
    <n v="15"/>
    <n v="6127.41"/>
    <x v="0"/>
    <x v="0"/>
    <x v="0"/>
    <x v="0"/>
    <s v="Online"/>
  </r>
  <r>
    <x v="5912"/>
    <s v="M0005"/>
    <x v="321"/>
    <n v="19"/>
    <n v="3842.26"/>
    <x v="0"/>
    <x v="3"/>
    <x v="0"/>
    <x v="4"/>
    <s v="POS"/>
  </r>
  <r>
    <x v="5913"/>
    <s v="M0006"/>
    <x v="321"/>
    <n v="15"/>
    <n v="3167.99"/>
    <x v="2"/>
    <x v="2"/>
    <x v="0"/>
    <x v="4"/>
    <s v="POS"/>
  </r>
  <r>
    <x v="5914"/>
    <s v="M0039"/>
    <x v="321"/>
    <n v="9"/>
    <n v="47635.48"/>
    <x v="1"/>
    <x v="3"/>
    <x v="5"/>
    <x v="0"/>
    <s v="POS"/>
  </r>
  <r>
    <x v="5915"/>
    <s v="M0031"/>
    <x v="321"/>
    <n v="9"/>
    <n v="1739.07"/>
    <x v="0"/>
    <x v="3"/>
    <x v="0"/>
    <x v="3"/>
    <s v="Online"/>
  </r>
  <r>
    <x v="5916"/>
    <s v="M0002"/>
    <x v="321"/>
    <n v="22"/>
    <n v="5899.41"/>
    <x v="0"/>
    <x v="1"/>
    <x v="0"/>
    <x v="0"/>
    <s v="Online"/>
  </r>
  <r>
    <x v="5917"/>
    <s v="M0015"/>
    <x v="321"/>
    <n v="21"/>
    <n v="3658.26"/>
    <x v="0"/>
    <x v="0"/>
    <x v="0"/>
    <x v="4"/>
    <s v="Online"/>
  </r>
  <r>
    <x v="5918"/>
    <s v="M0049"/>
    <x v="322"/>
    <n v="13"/>
    <n v="13478.42"/>
    <x v="0"/>
    <x v="2"/>
    <x v="0"/>
    <x v="0"/>
    <s v="POS"/>
  </r>
  <r>
    <x v="5919"/>
    <s v="M0030"/>
    <x v="322"/>
    <n v="8"/>
    <n v="4510.01"/>
    <x v="0"/>
    <x v="3"/>
    <x v="0"/>
    <x v="1"/>
    <s v="POS"/>
  </r>
  <r>
    <x v="5920"/>
    <s v="M0021"/>
    <x v="322"/>
    <n v="11"/>
    <n v="338.9"/>
    <x v="0"/>
    <x v="3"/>
    <x v="0"/>
    <x v="4"/>
    <s v="Online"/>
  </r>
  <r>
    <x v="5921"/>
    <s v="M0042"/>
    <x v="322"/>
    <n v="16"/>
    <n v="967.29"/>
    <x v="0"/>
    <x v="1"/>
    <x v="0"/>
    <x v="2"/>
    <s v="POS"/>
  </r>
  <r>
    <x v="5922"/>
    <s v="M0042"/>
    <x v="322"/>
    <n v="18"/>
    <n v="2029.17"/>
    <x v="0"/>
    <x v="2"/>
    <x v="0"/>
    <x v="2"/>
    <s v="Online"/>
  </r>
  <r>
    <x v="5923"/>
    <s v="M0018"/>
    <x v="322"/>
    <n v="7"/>
    <n v="2499.48"/>
    <x v="0"/>
    <x v="1"/>
    <x v="0"/>
    <x v="2"/>
    <s v="POS"/>
  </r>
  <r>
    <x v="5924"/>
    <s v="M0043"/>
    <x v="322"/>
    <n v="19"/>
    <n v="50339.94"/>
    <x v="0"/>
    <x v="1"/>
    <x v="0"/>
    <x v="3"/>
    <s v="Online"/>
  </r>
  <r>
    <x v="5925"/>
    <s v="M0043"/>
    <x v="322"/>
    <n v="14"/>
    <n v="24058.75"/>
    <x v="0"/>
    <x v="0"/>
    <x v="0"/>
    <x v="3"/>
    <s v="POS"/>
  </r>
  <r>
    <x v="5926"/>
    <s v="M0010"/>
    <x v="322"/>
    <n v="12"/>
    <n v="4372.2"/>
    <x v="0"/>
    <x v="3"/>
    <x v="0"/>
    <x v="2"/>
    <s v="POS"/>
  </r>
  <r>
    <x v="5927"/>
    <s v="M0004"/>
    <x v="322"/>
    <n v="6"/>
    <n v="3679.65"/>
    <x v="0"/>
    <x v="3"/>
    <x v="0"/>
    <x v="4"/>
    <s v="POS"/>
  </r>
  <r>
    <x v="5928"/>
    <s v="M0030"/>
    <x v="322"/>
    <n v="8"/>
    <n v="4710.78"/>
    <x v="2"/>
    <x v="2"/>
    <x v="0"/>
    <x v="1"/>
    <s v="POS"/>
  </r>
  <r>
    <x v="5929"/>
    <s v="M0011"/>
    <x v="322"/>
    <n v="8"/>
    <n v="5044.26"/>
    <x v="0"/>
    <x v="2"/>
    <x v="0"/>
    <x v="1"/>
    <s v="Online"/>
  </r>
  <r>
    <x v="5930"/>
    <s v="M0004"/>
    <x v="322"/>
    <n v="9"/>
    <n v="3522.92"/>
    <x v="0"/>
    <x v="0"/>
    <x v="0"/>
    <x v="4"/>
    <s v="POS"/>
  </r>
  <r>
    <x v="5931"/>
    <s v="M0019"/>
    <x v="322"/>
    <n v="20"/>
    <n v="3904.09"/>
    <x v="0"/>
    <x v="3"/>
    <x v="0"/>
    <x v="0"/>
    <s v="POS"/>
  </r>
  <r>
    <x v="5932"/>
    <s v="M0048"/>
    <x v="322"/>
    <n v="10"/>
    <n v="36557"/>
    <x v="0"/>
    <x v="0"/>
    <x v="0"/>
    <x v="1"/>
    <s v="POS"/>
  </r>
  <r>
    <x v="5933"/>
    <s v="M0047"/>
    <x v="322"/>
    <n v="16"/>
    <n v="44565.04"/>
    <x v="1"/>
    <x v="3"/>
    <x v="2"/>
    <x v="0"/>
    <s v="Online"/>
  </r>
  <r>
    <x v="5934"/>
    <s v="M0041"/>
    <x v="322"/>
    <n v="13"/>
    <n v="48041.84"/>
    <x v="0"/>
    <x v="0"/>
    <x v="0"/>
    <x v="3"/>
    <s v="Online"/>
  </r>
  <r>
    <x v="5935"/>
    <s v="M0011"/>
    <x v="322"/>
    <n v="8"/>
    <n v="35956.910000000003"/>
    <x v="0"/>
    <x v="1"/>
    <x v="0"/>
    <x v="1"/>
    <s v="POS"/>
  </r>
  <r>
    <x v="5936"/>
    <s v="M0049"/>
    <x v="323"/>
    <n v="9"/>
    <n v="47424.02"/>
    <x v="0"/>
    <x v="3"/>
    <x v="0"/>
    <x v="0"/>
    <s v="POS"/>
  </r>
  <r>
    <x v="5937"/>
    <s v="M0049"/>
    <x v="323"/>
    <n v="13"/>
    <n v="32412.43"/>
    <x v="0"/>
    <x v="3"/>
    <x v="0"/>
    <x v="0"/>
    <s v="Online"/>
  </r>
  <r>
    <x v="5938"/>
    <s v="M0009"/>
    <x v="323"/>
    <n v="16"/>
    <n v="1444.49"/>
    <x v="0"/>
    <x v="3"/>
    <x v="0"/>
    <x v="0"/>
    <s v="Online"/>
  </r>
  <r>
    <x v="5939"/>
    <s v="M0011"/>
    <x v="323"/>
    <n v="21"/>
    <n v="38838.83"/>
    <x v="0"/>
    <x v="3"/>
    <x v="0"/>
    <x v="1"/>
    <s v="Online"/>
  </r>
  <r>
    <x v="5940"/>
    <s v="M0039"/>
    <x v="323"/>
    <n v="14"/>
    <n v="14080.39"/>
    <x v="0"/>
    <x v="0"/>
    <x v="0"/>
    <x v="0"/>
    <s v="Online"/>
  </r>
  <r>
    <x v="5941"/>
    <s v="M0017"/>
    <x v="323"/>
    <n v="16"/>
    <n v="45096.22"/>
    <x v="0"/>
    <x v="1"/>
    <x v="0"/>
    <x v="2"/>
    <s v="Online"/>
  </r>
  <r>
    <x v="5942"/>
    <s v="M0037"/>
    <x v="323"/>
    <n v="8"/>
    <n v="22050.3"/>
    <x v="0"/>
    <x v="1"/>
    <x v="0"/>
    <x v="0"/>
    <s v="Online"/>
  </r>
  <r>
    <x v="5943"/>
    <s v="M0038"/>
    <x v="323"/>
    <n v="21"/>
    <n v="2996.25"/>
    <x v="0"/>
    <x v="0"/>
    <x v="0"/>
    <x v="1"/>
    <s v="Online"/>
  </r>
  <r>
    <x v="5944"/>
    <s v="M0010"/>
    <x v="323"/>
    <n v="14"/>
    <n v="4532.21"/>
    <x v="0"/>
    <x v="1"/>
    <x v="0"/>
    <x v="2"/>
    <s v="POS"/>
  </r>
  <r>
    <x v="5945"/>
    <s v="M0035"/>
    <x v="323"/>
    <n v="17"/>
    <n v="2410.34"/>
    <x v="0"/>
    <x v="1"/>
    <x v="0"/>
    <x v="3"/>
    <s v="POS"/>
  </r>
  <r>
    <x v="5946"/>
    <s v="M0029"/>
    <x v="323"/>
    <n v="17"/>
    <n v="641.97"/>
    <x v="0"/>
    <x v="3"/>
    <x v="0"/>
    <x v="4"/>
    <s v="Online"/>
  </r>
  <r>
    <x v="5947"/>
    <s v="M0001"/>
    <x v="323"/>
    <n v="12"/>
    <n v="45144.93"/>
    <x v="0"/>
    <x v="2"/>
    <x v="0"/>
    <x v="0"/>
    <s v="POS"/>
  </r>
  <r>
    <x v="5948"/>
    <s v="M0013"/>
    <x v="323"/>
    <n v="23"/>
    <n v="52342.94"/>
    <x v="1"/>
    <x v="2"/>
    <x v="3"/>
    <x v="0"/>
    <s v="Online"/>
  </r>
  <r>
    <x v="5949"/>
    <s v="M0006"/>
    <x v="323"/>
    <n v="11"/>
    <n v="2513.64"/>
    <x v="0"/>
    <x v="3"/>
    <x v="0"/>
    <x v="4"/>
    <s v="POS"/>
  </r>
  <r>
    <x v="5950"/>
    <s v="M0007"/>
    <x v="323"/>
    <n v="15"/>
    <n v="31892.7"/>
    <x v="0"/>
    <x v="0"/>
    <x v="0"/>
    <x v="0"/>
    <s v="POS"/>
  </r>
  <r>
    <x v="5951"/>
    <s v="M0029"/>
    <x v="323"/>
    <n v="13"/>
    <n v="1211.0999999999999"/>
    <x v="0"/>
    <x v="3"/>
    <x v="0"/>
    <x v="4"/>
    <s v="Online"/>
  </r>
  <r>
    <x v="5952"/>
    <s v="M0016"/>
    <x v="323"/>
    <n v="17"/>
    <n v="7358.58"/>
    <x v="0"/>
    <x v="2"/>
    <x v="0"/>
    <x v="4"/>
    <s v="Online"/>
  </r>
  <r>
    <x v="5953"/>
    <s v="M0002"/>
    <x v="323"/>
    <n v="20"/>
    <n v="14992.31"/>
    <x v="0"/>
    <x v="3"/>
    <x v="0"/>
    <x v="0"/>
    <s v="POS"/>
  </r>
  <r>
    <x v="5954"/>
    <s v="M0024"/>
    <x v="324"/>
    <n v="19"/>
    <n v="7387.67"/>
    <x v="0"/>
    <x v="3"/>
    <x v="0"/>
    <x v="4"/>
    <s v="Online"/>
  </r>
  <r>
    <x v="5955"/>
    <s v="M0013"/>
    <x v="324"/>
    <n v="15"/>
    <n v="6491.37"/>
    <x v="0"/>
    <x v="1"/>
    <x v="0"/>
    <x v="0"/>
    <s v="Online"/>
  </r>
  <r>
    <x v="5956"/>
    <s v="M0050"/>
    <x v="324"/>
    <n v="7"/>
    <n v="4656.38"/>
    <x v="0"/>
    <x v="1"/>
    <x v="0"/>
    <x v="2"/>
    <s v="Online"/>
  </r>
  <r>
    <x v="5957"/>
    <s v="M0024"/>
    <x v="324"/>
    <n v="11"/>
    <n v="38202.93"/>
    <x v="0"/>
    <x v="2"/>
    <x v="0"/>
    <x v="4"/>
    <s v="Online"/>
  </r>
  <r>
    <x v="5958"/>
    <s v="M0038"/>
    <x v="324"/>
    <n v="21"/>
    <n v="1138.6500000000001"/>
    <x v="0"/>
    <x v="1"/>
    <x v="0"/>
    <x v="1"/>
    <s v="Online"/>
  </r>
  <r>
    <x v="5959"/>
    <s v="M0041"/>
    <x v="324"/>
    <n v="22"/>
    <n v="13317.96"/>
    <x v="0"/>
    <x v="3"/>
    <x v="0"/>
    <x v="3"/>
    <s v="Online"/>
  </r>
  <r>
    <x v="5960"/>
    <s v="M0034"/>
    <x v="324"/>
    <n v="10"/>
    <n v="47055.07"/>
    <x v="0"/>
    <x v="3"/>
    <x v="0"/>
    <x v="4"/>
    <s v="Online"/>
  </r>
  <r>
    <x v="5961"/>
    <s v="M0019"/>
    <x v="324"/>
    <n v="19"/>
    <n v="31794.400000000001"/>
    <x v="2"/>
    <x v="3"/>
    <x v="0"/>
    <x v="0"/>
    <s v="POS"/>
  </r>
  <r>
    <x v="5962"/>
    <s v="M0017"/>
    <x v="324"/>
    <n v="12"/>
    <n v="4145.75"/>
    <x v="2"/>
    <x v="0"/>
    <x v="0"/>
    <x v="2"/>
    <s v="Online"/>
  </r>
  <r>
    <x v="5963"/>
    <s v="M0004"/>
    <x v="324"/>
    <n v="15"/>
    <n v="4811.91"/>
    <x v="0"/>
    <x v="0"/>
    <x v="0"/>
    <x v="4"/>
    <s v="POS"/>
  </r>
  <r>
    <x v="5964"/>
    <s v="M0012"/>
    <x v="324"/>
    <n v="15"/>
    <n v="44575.92"/>
    <x v="0"/>
    <x v="2"/>
    <x v="0"/>
    <x v="0"/>
    <s v="Online"/>
  </r>
  <r>
    <x v="5965"/>
    <s v="M0028"/>
    <x v="324"/>
    <n v="19"/>
    <n v="48673.58"/>
    <x v="0"/>
    <x v="3"/>
    <x v="0"/>
    <x v="0"/>
    <s v="POS"/>
  </r>
  <r>
    <x v="5966"/>
    <s v="M0021"/>
    <x v="324"/>
    <n v="18"/>
    <n v="383.22"/>
    <x v="0"/>
    <x v="2"/>
    <x v="0"/>
    <x v="4"/>
    <s v="POS"/>
  </r>
  <r>
    <x v="5967"/>
    <s v="M0017"/>
    <x v="324"/>
    <n v="9"/>
    <n v="34820.28"/>
    <x v="1"/>
    <x v="3"/>
    <x v="2"/>
    <x v="2"/>
    <s v="Online"/>
  </r>
  <r>
    <x v="5968"/>
    <s v="M0005"/>
    <x v="324"/>
    <n v="10"/>
    <n v="4256.3999999999996"/>
    <x v="0"/>
    <x v="1"/>
    <x v="0"/>
    <x v="4"/>
    <s v="Online"/>
  </r>
  <r>
    <x v="5969"/>
    <s v="M0038"/>
    <x v="325"/>
    <n v="12"/>
    <n v="1672.99"/>
    <x v="0"/>
    <x v="3"/>
    <x v="0"/>
    <x v="1"/>
    <s v="Online"/>
  </r>
  <r>
    <x v="5970"/>
    <s v="M0031"/>
    <x v="325"/>
    <n v="5"/>
    <n v="4844.5"/>
    <x v="0"/>
    <x v="0"/>
    <x v="0"/>
    <x v="3"/>
    <s v="Online"/>
  </r>
  <r>
    <x v="5971"/>
    <s v="M0013"/>
    <x v="325"/>
    <n v="9"/>
    <n v="4359.2700000000004"/>
    <x v="0"/>
    <x v="3"/>
    <x v="0"/>
    <x v="0"/>
    <s v="Online"/>
  </r>
  <r>
    <x v="5972"/>
    <s v="M0001"/>
    <x v="325"/>
    <n v="16"/>
    <n v="22170.94"/>
    <x v="0"/>
    <x v="1"/>
    <x v="0"/>
    <x v="0"/>
    <s v="Online"/>
  </r>
  <r>
    <x v="5973"/>
    <s v="M0016"/>
    <x v="325"/>
    <n v="18"/>
    <n v="24969.61"/>
    <x v="0"/>
    <x v="3"/>
    <x v="0"/>
    <x v="4"/>
    <s v="POS"/>
  </r>
  <r>
    <x v="5974"/>
    <s v="M0003"/>
    <x v="325"/>
    <n v="10"/>
    <n v="3916.58"/>
    <x v="0"/>
    <x v="3"/>
    <x v="0"/>
    <x v="3"/>
    <s v="Online"/>
  </r>
  <r>
    <x v="5975"/>
    <s v="M0036"/>
    <x v="325"/>
    <n v="10"/>
    <n v="317.68"/>
    <x v="0"/>
    <x v="2"/>
    <x v="0"/>
    <x v="0"/>
    <s v="Online"/>
  </r>
  <r>
    <x v="5976"/>
    <s v="M0012"/>
    <x v="325"/>
    <n v="9"/>
    <n v="44176.3"/>
    <x v="0"/>
    <x v="1"/>
    <x v="0"/>
    <x v="0"/>
    <s v="POS"/>
  </r>
  <r>
    <x v="5977"/>
    <s v="M0026"/>
    <x v="325"/>
    <n v="7"/>
    <n v="8007.39"/>
    <x v="0"/>
    <x v="3"/>
    <x v="0"/>
    <x v="2"/>
    <s v="Online"/>
  </r>
  <r>
    <x v="5978"/>
    <s v="M0036"/>
    <x v="325"/>
    <n v="16"/>
    <n v="1646.46"/>
    <x v="0"/>
    <x v="1"/>
    <x v="0"/>
    <x v="0"/>
    <s v="Online"/>
  </r>
  <r>
    <x v="5979"/>
    <s v="M0039"/>
    <x v="325"/>
    <n v="10"/>
    <n v="38753.01"/>
    <x v="0"/>
    <x v="2"/>
    <x v="0"/>
    <x v="0"/>
    <s v="Online"/>
  </r>
  <r>
    <x v="5980"/>
    <s v="M0041"/>
    <x v="325"/>
    <n v="21"/>
    <n v="37533.980000000003"/>
    <x v="0"/>
    <x v="3"/>
    <x v="0"/>
    <x v="3"/>
    <s v="Online"/>
  </r>
  <r>
    <x v="5981"/>
    <s v="M0009"/>
    <x v="325"/>
    <n v="7"/>
    <n v="3068.25"/>
    <x v="0"/>
    <x v="1"/>
    <x v="0"/>
    <x v="0"/>
    <s v="POS"/>
  </r>
  <r>
    <x v="5982"/>
    <s v="M0005"/>
    <x v="326"/>
    <n v="8"/>
    <n v="3666.8"/>
    <x v="0"/>
    <x v="0"/>
    <x v="0"/>
    <x v="4"/>
    <s v="POS"/>
  </r>
  <r>
    <x v="5983"/>
    <s v="M0010"/>
    <x v="326"/>
    <n v="17"/>
    <n v="4833.71"/>
    <x v="0"/>
    <x v="3"/>
    <x v="0"/>
    <x v="2"/>
    <s v="POS"/>
  </r>
  <r>
    <x v="5984"/>
    <s v="M0037"/>
    <x v="326"/>
    <n v="20"/>
    <n v="16556.2"/>
    <x v="0"/>
    <x v="2"/>
    <x v="0"/>
    <x v="0"/>
    <s v="Online"/>
  </r>
  <r>
    <x v="5985"/>
    <s v="M0013"/>
    <x v="326"/>
    <n v="22"/>
    <n v="50813.98"/>
    <x v="1"/>
    <x v="3"/>
    <x v="7"/>
    <x v="0"/>
    <s v="Online"/>
  </r>
  <r>
    <x v="5986"/>
    <s v="M0006"/>
    <x v="326"/>
    <n v="11"/>
    <n v="4812.58"/>
    <x v="0"/>
    <x v="1"/>
    <x v="0"/>
    <x v="4"/>
    <s v="Online"/>
  </r>
  <r>
    <x v="5987"/>
    <s v="M0023"/>
    <x v="326"/>
    <n v="18"/>
    <n v="4397.78"/>
    <x v="2"/>
    <x v="2"/>
    <x v="0"/>
    <x v="1"/>
    <s v="POS"/>
  </r>
  <r>
    <x v="5988"/>
    <s v="M0036"/>
    <x v="326"/>
    <n v="12"/>
    <n v="1438.89"/>
    <x v="0"/>
    <x v="0"/>
    <x v="0"/>
    <x v="0"/>
    <s v="Online"/>
  </r>
  <r>
    <x v="5989"/>
    <s v="M0012"/>
    <x v="326"/>
    <n v="20"/>
    <n v="28449.35"/>
    <x v="0"/>
    <x v="0"/>
    <x v="0"/>
    <x v="0"/>
    <s v="POS"/>
  </r>
  <r>
    <x v="5990"/>
    <s v="M0004"/>
    <x v="326"/>
    <n v="15"/>
    <n v="2442.59"/>
    <x v="1"/>
    <x v="3"/>
    <x v="3"/>
    <x v="4"/>
    <s v="Online"/>
  </r>
  <r>
    <x v="5991"/>
    <s v="M0031"/>
    <x v="326"/>
    <n v="13"/>
    <n v="811.65"/>
    <x v="0"/>
    <x v="3"/>
    <x v="0"/>
    <x v="3"/>
    <s v="Online"/>
  </r>
  <r>
    <x v="5992"/>
    <s v="M0011"/>
    <x v="326"/>
    <n v="10"/>
    <n v="7219.03"/>
    <x v="0"/>
    <x v="3"/>
    <x v="0"/>
    <x v="1"/>
    <s v="Online"/>
  </r>
  <r>
    <x v="5993"/>
    <s v="M0001"/>
    <x v="326"/>
    <n v="10"/>
    <n v="36313.07"/>
    <x v="0"/>
    <x v="0"/>
    <x v="0"/>
    <x v="0"/>
    <s v="POS"/>
  </r>
  <r>
    <x v="5994"/>
    <s v="M0009"/>
    <x v="326"/>
    <n v="13"/>
    <n v="4529.6000000000004"/>
    <x v="0"/>
    <x v="3"/>
    <x v="0"/>
    <x v="0"/>
    <s v="Online"/>
  </r>
  <r>
    <x v="5995"/>
    <s v="M0042"/>
    <x v="326"/>
    <n v="6"/>
    <n v="4182.2299999999996"/>
    <x v="0"/>
    <x v="2"/>
    <x v="0"/>
    <x v="2"/>
    <s v="Online"/>
  </r>
  <r>
    <x v="5996"/>
    <s v="M0038"/>
    <x v="326"/>
    <n v="16"/>
    <n v="353.87"/>
    <x v="0"/>
    <x v="0"/>
    <x v="0"/>
    <x v="1"/>
    <s v="POS"/>
  </r>
  <r>
    <x v="5997"/>
    <s v="M0031"/>
    <x v="326"/>
    <n v="9"/>
    <n v="2346.08"/>
    <x v="0"/>
    <x v="2"/>
    <x v="0"/>
    <x v="3"/>
    <s v="Online"/>
  </r>
  <r>
    <x v="5998"/>
    <s v="M0028"/>
    <x v="326"/>
    <n v="8"/>
    <n v="5682.49"/>
    <x v="0"/>
    <x v="0"/>
    <x v="0"/>
    <x v="0"/>
    <s v="Online"/>
  </r>
  <r>
    <x v="5999"/>
    <s v="M0033"/>
    <x v="326"/>
    <n v="18"/>
    <n v="42752.45"/>
    <x v="1"/>
    <x v="0"/>
    <x v="6"/>
    <x v="4"/>
    <s v="POS"/>
  </r>
  <r>
    <x v="6000"/>
    <s v="M0017"/>
    <x v="326"/>
    <n v="12"/>
    <n v="19031.419999999998"/>
    <x v="0"/>
    <x v="3"/>
    <x v="0"/>
    <x v="2"/>
    <s v="Online"/>
  </r>
  <r>
    <x v="6001"/>
    <s v="M0018"/>
    <x v="326"/>
    <n v="7"/>
    <n v="389.48"/>
    <x v="0"/>
    <x v="1"/>
    <x v="0"/>
    <x v="2"/>
    <s v="POS"/>
  </r>
  <r>
    <x v="6002"/>
    <s v="M0005"/>
    <x v="327"/>
    <n v="21"/>
    <n v="4426.6400000000003"/>
    <x v="0"/>
    <x v="2"/>
    <x v="0"/>
    <x v="4"/>
    <s v="POS"/>
  </r>
  <r>
    <x v="6003"/>
    <s v="M0046"/>
    <x v="327"/>
    <n v="21"/>
    <n v="30261.52"/>
    <x v="0"/>
    <x v="2"/>
    <x v="0"/>
    <x v="2"/>
    <s v="Online"/>
  </r>
  <r>
    <x v="6004"/>
    <s v="M0043"/>
    <x v="327"/>
    <n v="17"/>
    <n v="35921.199999999997"/>
    <x v="0"/>
    <x v="2"/>
    <x v="0"/>
    <x v="3"/>
    <s v="POS"/>
  </r>
  <r>
    <x v="6005"/>
    <s v="M0003"/>
    <x v="327"/>
    <n v="18"/>
    <n v="4873.3100000000004"/>
    <x v="2"/>
    <x v="0"/>
    <x v="0"/>
    <x v="3"/>
    <s v="Online"/>
  </r>
  <r>
    <x v="6006"/>
    <s v="M0017"/>
    <x v="327"/>
    <n v="12"/>
    <n v="34206.339999999997"/>
    <x v="0"/>
    <x v="1"/>
    <x v="0"/>
    <x v="2"/>
    <s v="POS"/>
  </r>
  <r>
    <x v="6007"/>
    <s v="M0048"/>
    <x v="327"/>
    <n v="11"/>
    <n v="25627.34"/>
    <x v="0"/>
    <x v="0"/>
    <x v="0"/>
    <x v="1"/>
    <s v="Online"/>
  </r>
  <r>
    <x v="6008"/>
    <s v="M0034"/>
    <x v="327"/>
    <n v="11"/>
    <n v="8823.2099999999991"/>
    <x v="0"/>
    <x v="1"/>
    <x v="0"/>
    <x v="4"/>
    <s v="POS"/>
  </r>
  <r>
    <x v="6009"/>
    <s v="M0039"/>
    <x v="327"/>
    <n v="23"/>
    <n v="41430.199999999997"/>
    <x v="0"/>
    <x v="3"/>
    <x v="0"/>
    <x v="0"/>
    <s v="POS"/>
  </r>
  <r>
    <x v="6010"/>
    <s v="M0034"/>
    <x v="327"/>
    <n v="21"/>
    <n v="18385.8"/>
    <x v="0"/>
    <x v="2"/>
    <x v="0"/>
    <x v="4"/>
    <s v="POS"/>
  </r>
  <r>
    <x v="6011"/>
    <s v="M0045"/>
    <x v="327"/>
    <n v="10"/>
    <n v="4951.51"/>
    <x v="0"/>
    <x v="3"/>
    <x v="0"/>
    <x v="1"/>
    <s v="POS"/>
  </r>
  <r>
    <x v="6012"/>
    <s v="M0006"/>
    <x v="327"/>
    <n v="15"/>
    <n v="2016.75"/>
    <x v="0"/>
    <x v="0"/>
    <x v="0"/>
    <x v="4"/>
    <s v="Online"/>
  </r>
  <r>
    <x v="6013"/>
    <s v="M0049"/>
    <x v="327"/>
    <n v="13"/>
    <n v="48065.96"/>
    <x v="0"/>
    <x v="0"/>
    <x v="0"/>
    <x v="0"/>
    <s v="Online"/>
  </r>
  <r>
    <x v="6014"/>
    <s v="M0027"/>
    <x v="327"/>
    <n v="10"/>
    <n v="2484.0100000000002"/>
    <x v="2"/>
    <x v="3"/>
    <x v="0"/>
    <x v="3"/>
    <s v="Online"/>
  </r>
  <r>
    <x v="6015"/>
    <s v="M0025"/>
    <x v="327"/>
    <n v="19"/>
    <n v="26850.38"/>
    <x v="0"/>
    <x v="1"/>
    <x v="0"/>
    <x v="1"/>
    <s v="Online"/>
  </r>
  <r>
    <x v="6016"/>
    <s v="M0003"/>
    <x v="327"/>
    <n v="10"/>
    <n v="1648.1"/>
    <x v="0"/>
    <x v="1"/>
    <x v="0"/>
    <x v="3"/>
    <s v="POS"/>
  </r>
  <r>
    <x v="6017"/>
    <s v="M0033"/>
    <x v="327"/>
    <n v="7"/>
    <n v="17317.05"/>
    <x v="0"/>
    <x v="3"/>
    <x v="0"/>
    <x v="4"/>
    <s v="POS"/>
  </r>
  <r>
    <x v="6018"/>
    <s v="M0009"/>
    <x v="327"/>
    <n v="6"/>
    <n v="2720.83"/>
    <x v="0"/>
    <x v="1"/>
    <x v="0"/>
    <x v="0"/>
    <s v="Online"/>
  </r>
  <r>
    <x v="6019"/>
    <s v="M0016"/>
    <x v="327"/>
    <n v="8"/>
    <n v="47248.07"/>
    <x v="0"/>
    <x v="1"/>
    <x v="0"/>
    <x v="4"/>
    <s v="Online"/>
  </r>
  <r>
    <x v="6020"/>
    <s v="M0035"/>
    <x v="327"/>
    <n v="17"/>
    <n v="3518.76"/>
    <x v="0"/>
    <x v="2"/>
    <x v="0"/>
    <x v="3"/>
    <s v="Online"/>
  </r>
  <r>
    <x v="6021"/>
    <s v="M0004"/>
    <x v="327"/>
    <n v="16"/>
    <n v="5111.6099999999997"/>
    <x v="0"/>
    <x v="0"/>
    <x v="0"/>
    <x v="4"/>
    <s v="POS"/>
  </r>
  <r>
    <x v="6022"/>
    <s v="M0011"/>
    <x v="327"/>
    <n v="7"/>
    <n v="7065.25"/>
    <x v="1"/>
    <x v="0"/>
    <x v="4"/>
    <x v="1"/>
    <s v="Online"/>
  </r>
  <r>
    <x v="6023"/>
    <s v="M0007"/>
    <x v="327"/>
    <n v="7"/>
    <n v="17910.21"/>
    <x v="0"/>
    <x v="0"/>
    <x v="0"/>
    <x v="0"/>
    <s v="POS"/>
  </r>
  <r>
    <x v="6024"/>
    <s v="M0047"/>
    <x v="327"/>
    <n v="7"/>
    <n v="19296.439999999999"/>
    <x v="0"/>
    <x v="1"/>
    <x v="0"/>
    <x v="0"/>
    <s v="POS"/>
  </r>
  <r>
    <x v="6025"/>
    <s v="M0045"/>
    <x v="328"/>
    <n v="20"/>
    <n v="49.42"/>
    <x v="0"/>
    <x v="2"/>
    <x v="0"/>
    <x v="1"/>
    <s v="Online"/>
  </r>
  <r>
    <x v="6026"/>
    <s v="M0020"/>
    <x v="328"/>
    <n v="9"/>
    <n v="3718.14"/>
    <x v="0"/>
    <x v="3"/>
    <x v="0"/>
    <x v="2"/>
    <s v="Online"/>
  </r>
  <r>
    <x v="6027"/>
    <s v="M0011"/>
    <x v="328"/>
    <n v="17"/>
    <n v="28265.27"/>
    <x v="0"/>
    <x v="1"/>
    <x v="0"/>
    <x v="1"/>
    <s v="POS"/>
  </r>
  <r>
    <x v="6028"/>
    <s v="M0027"/>
    <x v="328"/>
    <n v="13"/>
    <n v="3611.54"/>
    <x v="1"/>
    <x v="0"/>
    <x v="3"/>
    <x v="3"/>
    <s v="POS"/>
  </r>
  <r>
    <x v="6029"/>
    <s v="M0012"/>
    <x v="328"/>
    <n v="15"/>
    <n v="24875.91"/>
    <x v="0"/>
    <x v="3"/>
    <x v="0"/>
    <x v="0"/>
    <s v="Online"/>
  </r>
  <r>
    <x v="6030"/>
    <s v="M0016"/>
    <x v="328"/>
    <n v="10"/>
    <n v="41093.370000000003"/>
    <x v="0"/>
    <x v="2"/>
    <x v="0"/>
    <x v="4"/>
    <s v="Online"/>
  </r>
  <r>
    <x v="6031"/>
    <s v="M0041"/>
    <x v="328"/>
    <n v="7"/>
    <n v="15725.96"/>
    <x v="0"/>
    <x v="2"/>
    <x v="0"/>
    <x v="3"/>
    <s v="POS"/>
  </r>
  <r>
    <x v="6032"/>
    <s v="M0047"/>
    <x v="328"/>
    <n v="6"/>
    <n v="1209.22"/>
    <x v="0"/>
    <x v="1"/>
    <x v="0"/>
    <x v="0"/>
    <s v="POS"/>
  </r>
  <r>
    <x v="6033"/>
    <s v="M0025"/>
    <x v="328"/>
    <n v="15"/>
    <n v="23329.599999999999"/>
    <x v="1"/>
    <x v="0"/>
    <x v="3"/>
    <x v="1"/>
    <s v="Online"/>
  </r>
  <r>
    <x v="6034"/>
    <s v="M0033"/>
    <x v="328"/>
    <n v="14"/>
    <n v="31343.88"/>
    <x v="0"/>
    <x v="1"/>
    <x v="0"/>
    <x v="4"/>
    <s v="POS"/>
  </r>
  <r>
    <x v="6035"/>
    <s v="M0013"/>
    <x v="328"/>
    <n v="18"/>
    <n v="1533.67"/>
    <x v="1"/>
    <x v="2"/>
    <x v="3"/>
    <x v="0"/>
    <s v="Online"/>
  </r>
  <r>
    <x v="6036"/>
    <s v="M0004"/>
    <x v="328"/>
    <n v="17"/>
    <n v="2026.19"/>
    <x v="0"/>
    <x v="2"/>
    <x v="0"/>
    <x v="4"/>
    <s v="Online"/>
  </r>
  <r>
    <x v="6037"/>
    <s v="M0009"/>
    <x v="328"/>
    <n v="16"/>
    <n v="5048.97"/>
    <x v="0"/>
    <x v="0"/>
    <x v="0"/>
    <x v="0"/>
    <s v="Online"/>
  </r>
  <r>
    <x v="6038"/>
    <s v="M0004"/>
    <x v="328"/>
    <n v="11"/>
    <n v="3546.23"/>
    <x v="0"/>
    <x v="1"/>
    <x v="0"/>
    <x v="4"/>
    <s v="Online"/>
  </r>
  <r>
    <x v="6039"/>
    <s v="M0039"/>
    <x v="328"/>
    <n v="20"/>
    <n v="16657.5"/>
    <x v="0"/>
    <x v="0"/>
    <x v="0"/>
    <x v="0"/>
    <s v="POS"/>
  </r>
  <r>
    <x v="6040"/>
    <s v="M0014"/>
    <x v="328"/>
    <n v="16"/>
    <n v="39599.33"/>
    <x v="2"/>
    <x v="3"/>
    <x v="0"/>
    <x v="0"/>
    <s v="POS"/>
  </r>
  <r>
    <x v="6041"/>
    <s v="M0019"/>
    <x v="328"/>
    <n v="10"/>
    <n v="12045.12"/>
    <x v="0"/>
    <x v="2"/>
    <x v="0"/>
    <x v="0"/>
    <s v="Online"/>
  </r>
  <r>
    <x v="6042"/>
    <s v="M0004"/>
    <x v="328"/>
    <n v="16"/>
    <n v="1788.91"/>
    <x v="0"/>
    <x v="2"/>
    <x v="0"/>
    <x v="4"/>
    <s v="Online"/>
  </r>
  <r>
    <x v="6043"/>
    <s v="M0001"/>
    <x v="328"/>
    <n v="20"/>
    <n v="48036.91"/>
    <x v="0"/>
    <x v="0"/>
    <x v="0"/>
    <x v="0"/>
    <s v="Online"/>
  </r>
  <r>
    <x v="6044"/>
    <s v="M0028"/>
    <x v="328"/>
    <n v="14"/>
    <n v="35663.9"/>
    <x v="0"/>
    <x v="0"/>
    <x v="0"/>
    <x v="0"/>
    <s v="Online"/>
  </r>
  <r>
    <x v="6045"/>
    <s v="M0019"/>
    <x v="328"/>
    <n v="15"/>
    <n v="7569.28"/>
    <x v="0"/>
    <x v="1"/>
    <x v="0"/>
    <x v="0"/>
    <s v="POS"/>
  </r>
  <r>
    <x v="6046"/>
    <s v="M0048"/>
    <x v="329"/>
    <n v="15"/>
    <n v="3349.76"/>
    <x v="0"/>
    <x v="3"/>
    <x v="0"/>
    <x v="1"/>
    <s v="Online"/>
  </r>
  <r>
    <x v="6047"/>
    <s v="M0024"/>
    <x v="329"/>
    <n v="8"/>
    <n v="7084.04"/>
    <x v="0"/>
    <x v="2"/>
    <x v="0"/>
    <x v="4"/>
    <s v="Online"/>
  </r>
  <r>
    <x v="6048"/>
    <s v="M0018"/>
    <x v="329"/>
    <n v="8"/>
    <n v="672.98"/>
    <x v="0"/>
    <x v="3"/>
    <x v="0"/>
    <x v="2"/>
    <s v="POS"/>
  </r>
  <r>
    <x v="6049"/>
    <s v="M0032"/>
    <x v="329"/>
    <n v="21"/>
    <n v="37040.83"/>
    <x v="0"/>
    <x v="3"/>
    <x v="0"/>
    <x v="3"/>
    <s v="Online"/>
  </r>
  <r>
    <x v="6050"/>
    <s v="M0009"/>
    <x v="329"/>
    <n v="12"/>
    <n v="1021.81"/>
    <x v="0"/>
    <x v="0"/>
    <x v="0"/>
    <x v="0"/>
    <s v="Online"/>
  </r>
  <r>
    <x v="6051"/>
    <s v="M0012"/>
    <x v="329"/>
    <n v="10"/>
    <n v="37571.07"/>
    <x v="0"/>
    <x v="3"/>
    <x v="0"/>
    <x v="0"/>
    <s v="POS"/>
  </r>
  <r>
    <x v="6052"/>
    <s v="M0040"/>
    <x v="329"/>
    <n v="18"/>
    <n v="4752.8100000000004"/>
    <x v="0"/>
    <x v="3"/>
    <x v="0"/>
    <x v="3"/>
    <s v="POS"/>
  </r>
  <r>
    <x v="6053"/>
    <s v="M0006"/>
    <x v="329"/>
    <n v="8"/>
    <n v="308.29000000000002"/>
    <x v="0"/>
    <x v="2"/>
    <x v="0"/>
    <x v="4"/>
    <s v="POS"/>
  </r>
  <r>
    <x v="6054"/>
    <s v="M0034"/>
    <x v="329"/>
    <n v="10"/>
    <n v="8490.25"/>
    <x v="0"/>
    <x v="1"/>
    <x v="0"/>
    <x v="4"/>
    <s v="POS"/>
  </r>
  <r>
    <x v="6055"/>
    <s v="M0025"/>
    <x v="329"/>
    <n v="18"/>
    <n v="33933.51"/>
    <x v="0"/>
    <x v="1"/>
    <x v="0"/>
    <x v="1"/>
    <s v="Online"/>
  </r>
  <r>
    <x v="6056"/>
    <s v="M0001"/>
    <x v="329"/>
    <n v="11"/>
    <n v="33376.17"/>
    <x v="2"/>
    <x v="0"/>
    <x v="0"/>
    <x v="0"/>
    <s v="POS"/>
  </r>
  <r>
    <x v="6057"/>
    <s v="M0026"/>
    <x v="329"/>
    <n v="10"/>
    <n v="19192.650000000001"/>
    <x v="2"/>
    <x v="3"/>
    <x v="0"/>
    <x v="2"/>
    <s v="POS"/>
  </r>
  <r>
    <x v="6058"/>
    <s v="M0048"/>
    <x v="329"/>
    <n v="18"/>
    <n v="35299.82"/>
    <x v="2"/>
    <x v="2"/>
    <x v="0"/>
    <x v="1"/>
    <s v="POS"/>
  </r>
  <r>
    <x v="6059"/>
    <s v="M0018"/>
    <x v="329"/>
    <n v="18"/>
    <n v="2298.7800000000002"/>
    <x v="1"/>
    <x v="3"/>
    <x v="2"/>
    <x v="2"/>
    <s v="Online"/>
  </r>
  <r>
    <x v="6060"/>
    <s v="M0005"/>
    <x v="329"/>
    <n v="22"/>
    <n v="1861.08"/>
    <x v="0"/>
    <x v="1"/>
    <x v="0"/>
    <x v="4"/>
    <s v="Online"/>
  </r>
  <r>
    <x v="6061"/>
    <s v="M0012"/>
    <x v="330"/>
    <n v="17"/>
    <n v="22851.23"/>
    <x v="0"/>
    <x v="1"/>
    <x v="0"/>
    <x v="0"/>
    <s v="Online"/>
  </r>
  <r>
    <x v="6062"/>
    <s v="M0023"/>
    <x v="330"/>
    <n v="16"/>
    <n v="5187.8"/>
    <x v="2"/>
    <x v="1"/>
    <x v="0"/>
    <x v="1"/>
    <s v="Online"/>
  </r>
  <r>
    <x v="6063"/>
    <s v="M0006"/>
    <x v="330"/>
    <n v="8"/>
    <n v="883.73"/>
    <x v="0"/>
    <x v="2"/>
    <x v="0"/>
    <x v="4"/>
    <s v="Online"/>
  </r>
  <r>
    <x v="6064"/>
    <s v="M0049"/>
    <x v="330"/>
    <n v="9"/>
    <n v="23241.56"/>
    <x v="0"/>
    <x v="1"/>
    <x v="0"/>
    <x v="0"/>
    <s v="POS"/>
  </r>
  <r>
    <x v="6065"/>
    <s v="M0048"/>
    <x v="330"/>
    <n v="19"/>
    <n v="5078.78"/>
    <x v="0"/>
    <x v="1"/>
    <x v="0"/>
    <x v="1"/>
    <s v="POS"/>
  </r>
  <r>
    <x v="6066"/>
    <s v="M0004"/>
    <x v="330"/>
    <n v="11"/>
    <n v="5061.78"/>
    <x v="0"/>
    <x v="2"/>
    <x v="0"/>
    <x v="4"/>
    <s v="Online"/>
  </r>
  <r>
    <x v="6067"/>
    <s v="M0003"/>
    <x v="330"/>
    <n v="13"/>
    <n v="1641.65"/>
    <x v="0"/>
    <x v="3"/>
    <x v="0"/>
    <x v="3"/>
    <s v="POS"/>
  </r>
  <r>
    <x v="6068"/>
    <s v="M0038"/>
    <x v="330"/>
    <n v="10"/>
    <n v="1968.43"/>
    <x v="0"/>
    <x v="3"/>
    <x v="0"/>
    <x v="1"/>
    <s v="Online"/>
  </r>
  <r>
    <x v="6069"/>
    <s v="M0016"/>
    <x v="330"/>
    <n v="10"/>
    <n v="49034.44"/>
    <x v="1"/>
    <x v="0"/>
    <x v="1"/>
    <x v="4"/>
    <s v="Online"/>
  </r>
  <r>
    <x v="6070"/>
    <s v="M0036"/>
    <x v="330"/>
    <n v="10"/>
    <n v="3990.64"/>
    <x v="0"/>
    <x v="2"/>
    <x v="0"/>
    <x v="0"/>
    <s v="POS"/>
  </r>
  <r>
    <x v="6071"/>
    <s v="M0025"/>
    <x v="330"/>
    <n v="23"/>
    <n v="26708.95"/>
    <x v="0"/>
    <x v="2"/>
    <x v="0"/>
    <x v="1"/>
    <s v="Online"/>
  </r>
  <r>
    <x v="6072"/>
    <s v="M0022"/>
    <x v="330"/>
    <n v="7"/>
    <n v="4777.43"/>
    <x v="0"/>
    <x v="1"/>
    <x v="0"/>
    <x v="2"/>
    <s v="Online"/>
  </r>
  <r>
    <x v="6073"/>
    <s v="M0034"/>
    <x v="330"/>
    <n v="15"/>
    <n v="32507.45"/>
    <x v="0"/>
    <x v="0"/>
    <x v="0"/>
    <x v="4"/>
    <s v="Online"/>
  </r>
  <r>
    <x v="6074"/>
    <s v="M0039"/>
    <x v="330"/>
    <n v="11"/>
    <n v="51125.71"/>
    <x v="0"/>
    <x v="2"/>
    <x v="0"/>
    <x v="0"/>
    <s v="POS"/>
  </r>
  <r>
    <x v="6075"/>
    <s v="M0019"/>
    <x v="330"/>
    <n v="12"/>
    <n v="41800.67"/>
    <x v="0"/>
    <x v="1"/>
    <x v="0"/>
    <x v="0"/>
    <s v="POS"/>
  </r>
  <r>
    <x v="6076"/>
    <s v="M0026"/>
    <x v="330"/>
    <n v="15"/>
    <n v="14052.7"/>
    <x v="0"/>
    <x v="2"/>
    <x v="0"/>
    <x v="2"/>
    <s v="Online"/>
  </r>
  <r>
    <x v="6077"/>
    <s v="M0031"/>
    <x v="330"/>
    <n v="21"/>
    <n v="2270.2600000000002"/>
    <x v="0"/>
    <x v="3"/>
    <x v="0"/>
    <x v="3"/>
    <s v="POS"/>
  </r>
  <r>
    <x v="6078"/>
    <s v="M0022"/>
    <x v="330"/>
    <n v="14"/>
    <n v="4042.87"/>
    <x v="0"/>
    <x v="2"/>
    <x v="0"/>
    <x v="2"/>
    <s v="POS"/>
  </r>
  <r>
    <x v="6079"/>
    <s v="M0038"/>
    <x v="330"/>
    <n v="20"/>
    <n v="3904.04"/>
    <x v="0"/>
    <x v="3"/>
    <x v="0"/>
    <x v="1"/>
    <s v="POS"/>
  </r>
  <r>
    <x v="6080"/>
    <s v="M0037"/>
    <x v="330"/>
    <n v="10"/>
    <n v="25528.25"/>
    <x v="0"/>
    <x v="0"/>
    <x v="0"/>
    <x v="0"/>
    <s v="Online"/>
  </r>
  <r>
    <x v="6081"/>
    <s v="M0031"/>
    <x v="330"/>
    <n v="7"/>
    <n v="134.33000000000001"/>
    <x v="0"/>
    <x v="0"/>
    <x v="0"/>
    <x v="3"/>
    <s v="Online"/>
  </r>
  <r>
    <x v="6082"/>
    <s v="M0026"/>
    <x v="330"/>
    <n v="15"/>
    <n v="34554.31"/>
    <x v="0"/>
    <x v="0"/>
    <x v="0"/>
    <x v="2"/>
    <s v="POS"/>
  </r>
  <r>
    <x v="6083"/>
    <s v="M0001"/>
    <x v="330"/>
    <n v="17"/>
    <n v="19472.73"/>
    <x v="0"/>
    <x v="2"/>
    <x v="0"/>
    <x v="0"/>
    <s v="POS"/>
  </r>
  <r>
    <x v="6084"/>
    <s v="M0020"/>
    <x v="330"/>
    <n v="16"/>
    <n v="734.79"/>
    <x v="0"/>
    <x v="1"/>
    <x v="0"/>
    <x v="2"/>
    <s v="POS"/>
  </r>
  <r>
    <x v="6085"/>
    <s v="M0036"/>
    <x v="330"/>
    <n v="20"/>
    <n v="5031.3999999999996"/>
    <x v="0"/>
    <x v="3"/>
    <x v="0"/>
    <x v="0"/>
    <s v="POS"/>
  </r>
  <r>
    <x v="6086"/>
    <s v="M0001"/>
    <x v="331"/>
    <n v="15"/>
    <n v="4569.7700000000004"/>
    <x v="0"/>
    <x v="2"/>
    <x v="0"/>
    <x v="0"/>
    <s v="POS"/>
  </r>
  <r>
    <x v="6087"/>
    <s v="M0042"/>
    <x v="331"/>
    <n v="9"/>
    <n v="2090.08"/>
    <x v="0"/>
    <x v="0"/>
    <x v="0"/>
    <x v="2"/>
    <s v="Online"/>
  </r>
  <r>
    <x v="6088"/>
    <s v="M0030"/>
    <x v="331"/>
    <n v="12"/>
    <n v="3471.91"/>
    <x v="0"/>
    <x v="3"/>
    <x v="0"/>
    <x v="1"/>
    <s v="POS"/>
  </r>
  <r>
    <x v="6089"/>
    <s v="M0044"/>
    <x v="331"/>
    <n v="14"/>
    <n v="2148.66"/>
    <x v="0"/>
    <x v="1"/>
    <x v="0"/>
    <x v="0"/>
    <s v="Online"/>
  </r>
  <r>
    <x v="6090"/>
    <s v="M0008"/>
    <x v="331"/>
    <n v="16"/>
    <n v="4782.09"/>
    <x v="2"/>
    <x v="3"/>
    <x v="0"/>
    <x v="2"/>
    <s v="Online"/>
  </r>
  <r>
    <x v="6091"/>
    <s v="M0035"/>
    <x v="331"/>
    <n v="19"/>
    <n v="4578.7700000000004"/>
    <x v="0"/>
    <x v="3"/>
    <x v="0"/>
    <x v="3"/>
    <s v="Online"/>
  </r>
  <r>
    <x v="6092"/>
    <s v="M0041"/>
    <x v="331"/>
    <n v="17"/>
    <n v="44235.68"/>
    <x v="0"/>
    <x v="0"/>
    <x v="0"/>
    <x v="3"/>
    <s v="Online"/>
  </r>
  <r>
    <x v="6093"/>
    <s v="M0018"/>
    <x v="331"/>
    <n v="23"/>
    <n v="4214.78"/>
    <x v="0"/>
    <x v="1"/>
    <x v="0"/>
    <x v="2"/>
    <s v="POS"/>
  </r>
  <r>
    <x v="6094"/>
    <s v="M0046"/>
    <x v="331"/>
    <n v="17"/>
    <n v="23902.86"/>
    <x v="0"/>
    <x v="0"/>
    <x v="0"/>
    <x v="2"/>
    <s v="POS"/>
  </r>
  <r>
    <x v="6095"/>
    <s v="M0026"/>
    <x v="332"/>
    <n v="18"/>
    <n v="9312.7999999999993"/>
    <x v="0"/>
    <x v="2"/>
    <x v="0"/>
    <x v="2"/>
    <s v="Online"/>
  </r>
  <r>
    <x v="6096"/>
    <s v="M0009"/>
    <x v="332"/>
    <n v="15"/>
    <n v="1780.33"/>
    <x v="0"/>
    <x v="0"/>
    <x v="0"/>
    <x v="0"/>
    <s v="POS"/>
  </r>
  <r>
    <x v="6097"/>
    <s v="M0033"/>
    <x v="332"/>
    <n v="16"/>
    <n v="37217.03"/>
    <x v="0"/>
    <x v="1"/>
    <x v="0"/>
    <x v="4"/>
    <s v="Online"/>
  </r>
  <r>
    <x v="6098"/>
    <s v="M0033"/>
    <x v="332"/>
    <n v="11"/>
    <n v="46210.74"/>
    <x v="0"/>
    <x v="0"/>
    <x v="0"/>
    <x v="4"/>
    <s v="POS"/>
  </r>
  <r>
    <x v="6099"/>
    <s v="M0017"/>
    <x v="332"/>
    <n v="11"/>
    <n v="39009.43"/>
    <x v="0"/>
    <x v="2"/>
    <x v="0"/>
    <x v="2"/>
    <s v="Online"/>
  </r>
  <r>
    <x v="6100"/>
    <s v="M0034"/>
    <x v="332"/>
    <n v="13"/>
    <n v="32466.23"/>
    <x v="0"/>
    <x v="1"/>
    <x v="0"/>
    <x v="4"/>
    <s v="Online"/>
  </r>
  <r>
    <x v="6101"/>
    <s v="M0038"/>
    <x v="332"/>
    <n v="9"/>
    <n v="4403.21"/>
    <x v="0"/>
    <x v="3"/>
    <x v="0"/>
    <x v="1"/>
    <s v="Online"/>
  </r>
  <r>
    <x v="6102"/>
    <s v="M0024"/>
    <x v="332"/>
    <n v="9"/>
    <n v="51337.46"/>
    <x v="0"/>
    <x v="3"/>
    <x v="0"/>
    <x v="4"/>
    <s v="POS"/>
  </r>
  <r>
    <x v="6103"/>
    <s v="M0002"/>
    <x v="332"/>
    <n v="10"/>
    <n v="32232.5"/>
    <x v="0"/>
    <x v="1"/>
    <x v="0"/>
    <x v="0"/>
    <s v="POS"/>
  </r>
  <r>
    <x v="6104"/>
    <s v="M0033"/>
    <x v="332"/>
    <n v="7"/>
    <n v="48935.14"/>
    <x v="0"/>
    <x v="1"/>
    <x v="0"/>
    <x v="4"/>
    <s v="Online"/>
  </r>
  <r>
    <x v="6105"/>
    <s v="M0041"/>
    <x v="332"/>
    <n v="18"/>
    <n v="45318.59"/>
    <x v="0"/>
    <x v="0"/>
    <x v="0"/>
    <x v="3"/>
    <s v="POS"/>
  </r>
  <r>
    <x v="6106"/>
    <s v="M0026"/>
    <x v="332"/>
    <n v="15"/>
    <n v="1076.24"/>
    <x v="0"/>
    <x v="1"/>
    <x v="0"/>
    <x v="2"/>
    <s v="Online"/>
  </r>
  <r>
    <x v="6107"/>
    <s v="M0012"/>
    <x v="332"/>
    <n v="18"/>
    <n v="5090.58"/>
    <x v="0"/>
    <x v="2"/>
    <x v="0"/>
    <x v="0"/>
    <s v="Online"/>
  </r>
  <r>
    <x v="6108"/>
    <s v="M0008"/>
    <x v="332"/>
    <n v="4"/>
    <n v="3304.97"/>
    <x v="0"/>
    <x v="3"/>
    <x v="0"/>
    <x v="2"/>
    <s v="Online"/>
  </r>
  <r>
    <x v="6109"/>
    <s v="M0036"/>
    <x v="332"/>
    <n v="9"/>
    <n v="102.78"/>
    <x v="0"/>
    <x v="0"/>
    <x v="0"/>
    <x v="0"/>
    <s v="POS"/>
  </r>
  <r>
    <x v="6110"/>
    <s v="M0027"/>
    <x v="332"/>
    <n v="13"/>
    <n v="176.18"/>
    <x v="0"/>
    <x v="3"/>
    <x v="0"/>
    <x v="3"/>
    <s v="Online"/>
  </r>
  <r>
    <x v="6111"/>
    <s v="M0021"/>
    <x v="332"/>
    <n v="23"/>
    <n v="1506.19"/>
    <x v="0"/>
    <x v="2"/>
    <x v="0"/>
    <x v="4"/>
    <s v="Online"/>
  </r>
  <r>
    <x v="6112"/>
    <s v="M0043"/>
    <x v="332"/>
    <n v="20"/>
    <n v="24997.52"/>
    <x v="0"/>
    <x v="0"/>
    <x v="0"/>
    <x v="3"/>
    <s v="Online"/>
  </r>
  <r>
    <x v="6113"/>
    <s v="M0010"/>
    <x v="333"/>
    <n v="16"/>
    <n v="4720.12"/>
    <x v="0"/>
    <x v="2"/>
    <x v="0"/>
    <x v="2"/>
    <s v="Online"/>
  </r>
  <r>
    <x v="6114"/>
    <s v="M0003"/>
    <x v="333"/>
    <n v="6"/>
    <n v="3873.41"/>
    <x v="0"/>
    <x v="0"/>
    <x v="0"/>
    <x v="3"/>
    <s v="POS"/>
  </r>
  <r>
    <x v="6115"/>
    <s v="M0025"/>
    <x v="333"/>
    <n v="7"/>
    <n v="5771.06"/>
    <x v="0"/>
    <x v="0"/>
    <x v="0"/>
    <x v="1"/>
    <s v="POS"/>
  </r>
  <r>
    <x v="6116"/>
    <s v="M0046"/>
    <x v="333"/>
    <n v="17"/>
    <n v="38850.53"/>
    <x v="0"/>
    <x v="1"/>
    <x v="0"/>
    <x v="2"/>
    <s v="POS"/>
  </r>
  <r>
    <x v="6117"/>
    <s v="M0033"/>
    <x v="333"/>
    <n v="9"/>
    <n v="48877.21"/>
    <x v="0"/>
    <x v="2"/>
    <x v="0"/>
    <x v="4"/>
    <s v="Online"/>
  </r>
  <r>
    <x v="6118"/>
    <s v="M0034"/>
    <x v="333"/>
    <n v="5"/>
    <n v="42670.38"/>
    <x v="0"/>
    <x v="2"/>
    <x v="0"/>
    <x v="4"/>
    <s v="Online"/>
  </r>
  <r>
    <x v="6119"/>
    <s v="M0044"/>
    <x v="333"/>
    <n v="15"/>
    <n v="4473.76"/>
    <x v="0"/>
    <x v="0"/>
    <x v="0"/>
    <x v="0"/>
    <s v="Online"/>
  </r>
  <r>
    <x v="6120"/>
    <s v="M0050"/>
    <x v="333"/>
    <n v="10"/>
    <n v="5158.7299999999996"/>
    <x v="0"/>
    <x v="3"/>
    <x v="0"/>
    <x v="2"/>
    <s v="POS"/>
  </r>
  <r>
    <x v="6121"/>
    <s v="M0024"/>
    <x v="333"/>
    <n v="21"/>
    <n v="33129.61"/>
    <x v="1"/>
    <x v="3"/>
    <x v="7"/>
    <x v="4"/>
    <s v="Online"/>
  </r>
  <r>
    <x v="6122"/>
    <s v="M0009"/>
    <x v="333"/>
    <n v="9"/>
    <n v="5116.7299999999996"/>
    <x v="0"/>
    <x v="2"/>
    <x v="0"/>
    <x v="0"/>
    <s v="POS"/>
  </r>
  <r>
    <x v="6123"/>
    <s v="M0036"/>
    <x v="333"/>
    <n v="18"/>
    <n v="4502.03"/>
    <x v="1"/>
    <x v="3"/>
    <x v="3"/>
    <x v="0"/>
    <s v="POS"/>
  </r>
  <r>
    <x v="6124"/>
    <s v="M0007"/>
    <x v="333"/>
    <n v="15"/>
    <n v="18851.919999999998"/>
    <x v="0"/>
    <x v="3"/>
    <x v="0"/>
    <x v="0"/>
    <s v="POS"/>
  </r>
  <r>
    <x v="6125"/>
    <s v="M0002"/>
    <x v="333"/>
    <n v="16"/>
    <n v="9977.36"/>
    <x v="0"/>
    <x v="1"/>
    <x v="0"/>
    <x v="0"/>
    <s v="Online"/>
  </r>
  <r>
    <x v="6126"/>
    <s v="M0002"/>
    <x v="334"/>
    <n v="11"/>
    <n v="22530.5"/>
    <x v="0"/>
    <x v="1"/>
    <x v="0"/>
    <x v="0"/>
    <s v="POS"/>
  </r>
  <r>
    <x v="6127"/>
    <s v="M0027"/>
    <x v="334"/>
    <n v="16"/>
    <n v="4114.46"/>
    <x v="0"/>
    <x v="2"/>
    <x v="0"/>
    <x v="3"/>
    <s v="Online"/>
  </r>
  <r>
    <x v="6128"/>
    <s v="M0050"/>
    <x v="334"/>
    <n v="21"/>
    <n v="185.42"/>
    <x v="0"/>
    <x v="0"/>
    <x v="0"/>
    <x v="2"/>
    <s v="POS"/>
  </r>
  <r>
    <x v="6129"/>
    <s v="M0032"/>
    <x v="334"/>
    <n v="16"/>
    <n v="46860.23"/>
    <x v="0"/>
    <x v="1"/>
    <x v="0"/>
    <x v="3"/>
    <s v="Online"/>
  </r>
  <r>
    <x v="6130"/>
    <s v="M0021"/>
    <x v="334"/>
    <n v="7"/>
    <n v="1804.17"/>
    <x v="0"/>
    <x v="2"/>
    <x v="0"/>
    <x v="4"/>
    <s v="POS"/>
  </r>
  <r>
    <x v="6131"/>
    <s v="M0001"/>
    <x v="334"/>
    <n v="20"/>
    <n v="21631.759999999998"/>
    <x v="0"/>
    <x v="2"/>
    <x v="0"/>
    <x v="0"/>
    <s v="POS"/>
  </r>
  <r>
    <x v="6132"/>
    <s v="M0007"/>
    <x v="334"/>
    <n v="13"/>
    <n v="11460.15"/>
    <x v="2"/>
    <x v="3"/>
    <x v="0"/>
    <x v="0"/>
    <s v="Online"/>
  </r>
  <r>
    <x v="6133"/>
    <s v="M0001"/>
    <x v="334"/>
    <n v="7"/>
    <n v="37924.53"/>
    <x v="1"/>
    <x v="0"/>
    <x v="1"/>
    <x v="0"/>
    <s v="Online"/>
  </r>
  <r>
    <x v="6134"/>
    <s v="M0031"/>
    <x v="334"/>
    <n v="21"/>
    <n v="4797"/>
    <x v="0"/>
    <x v="1"/>
    <x v="0"/>
    <x v="3"/>
    <s v="POS"/>
  </r>
  <r>
    <x v="6135"/>
    <s v="M0004"/>
    <x v="334"/>
    <n v="21"/>
    <n v="4371.78"/>
    <x v="0"/>
    <x v="0"/>
    <x v="0"/>
    <x v="4"/>
    <s v="POS"/>
  </r>
  <r>
    <x v="6136"/>
    <s v="M0013"/>
    <x v="334"/>
    <n v="11"/>
    <n v="6949.7"/>
    <x v="1"/>
    <x v="3"/>
    <x v="2"/>
    <x v="0"/>
    <s v="Online"/>
  </r>
  <r>
    <x v="6137"/>
    <s v="M0020"/>
    <x v="334"/>
    <n v="13"/>
    <n v="2104.65"/>
    <x v="0"/>
    <x v="3"/>
    <x v="0"/>
    <x v="2"/>
    <s v="POS"/>
  </r>
  <r>
    <x v="6138"/>
    <s v="M0014"/>
    <x v="334"/>
    <n v="6"/>
    <n v="55246.69"/>
    <x v="0"/>
    <x v="2"/>
    <x v="0"/>
    <x v="0"/>
    <s v="Online"/>
  </r>
  <r>
    <x v="6139"/>
    <s v="M0025"/>
    <x v="334"/>
    <n v="5"/>
    <n v="41286.35"/>
    <x v="0"/>
    <x v="1"/>
    <x v="0"/>
    <x v="1"/>
    <s v="Online"/>
  </r>
  <r>
    <x v="6140"/>
    <s v="M0011"/>
    <x v="334"/>
    <n v="16"/>
    <n v="50004.18"/>
    <x v="0"/>
    <x v="0"/>
    <x v="0"/>
    <x v="1"/>
    <s v="POS"/>
  </r>
  <r>
    <x v="6141"/>
    <s v="M0021"/>
    <x v="334"/>
    <n v="7"/>
    <n v="4894.88"/>
    <x v="0"/>
    <x v="3"/>
    <x v="0"/>
    <x v="4"/>
    <s v="POS"/>
  </r>
  <r>
    <x v="6142"/>
    <s v="M0014"/>
    <x v="334"/>
    <n v="9"/>
    <n v="6462.71"/>
    <x v="0"/>
    <x v="3"/>
    <x v="0"/>
    <x v="0"/>
    <s v="POS"/>
  </r>
  <r>
    <x v="6143"/>
    <s v="M0016"/>
    <x v="334"/>
    <n v="9"/>
    <n v="39073.35"/>
    <x v="1"/>
    <x v="3"/>
    <x v="5"/>
    <x v="4"/>
    <s v="Online"/>
  </r>
  <r>
    <x v="6144"/>
    <s v="M0030"/>
    <x v="334"/>
    <n v="14"/>
    <n v="1882.31"/>
    <x v="0"/>
    <x v="3"/>
    <x v="0"/>
    <x v="1"/>
    <s v="POS"/>
  </r>
  <r>
    <x v="6145"/>
    <s v="M0021"/>
    <x v="335"/>
    <n v="6"/>
    <n v="1137.1199999999999"/>
    <x v="0"/>
    <x v="1"/>
    <x v="0"/>
    <x v="4"/>
    <s v="POS"/>
  </r>
  <r>
    <x v="6146"/>
    <s v="M0019"/>
    <x v="335"/>
    <n v="14"/>
    <n v="7126.61"/>
    <x v="0"/>
    <x v="3"/>
    <x v="0"/>
    <x v="0"/>
    <s v="Online"/>
  </r>
  <r>
    <x v="6147"/>
    <s v="M0011"/>
    <x v="335"/>
    <n v="7"/>
    <n v="47365.64"/>
    <x v="0"/>
    <x v="3"/>
    <x v="0"/>
    <x v="1"/>
    <s v="Online"/>
  </r>
  <r>
    <x v="6148"/>
    <s v="M0013"/>
    <x v="335"/>
    <n v="20"/>
    <n v="21106.59"/>
    <x v="0"/>
    <x v="0"/>
    <x v="0"/>
    <x v="0"/>
    <s v="POS"/>
  </r>
  <r>
    <x v="6149"/>
    <s v="M0022"/>
    <x v="335"/>
    <n v="11"/>
    <n v="66.5"/>
    <x v="0"/>
    <x v="1"/>
    <x v="0"/>
    <x v="2"/>
    <s v="Online"/>
  </r>
  <r>
    <x v="6150"/>
    <s v="M0006"/>
    <x v="335"/>
    <n v="11"/>
    <n v="2743.29"/>
    <x v="0"/>
    <x v="3"/>
    <x v="0"/>
    <x v="4"/>
    <s v="POS"/>
  </r>
  <r>
    <x v="6151"/>
    <s v="M0005"/>
    <x v="335"/>
    <n v="14"/>
    <n v="2126.79"/>
    <x v="0"/>
    <x v="2"/>
    <x v="0"/>
    <x v="4"/>
    <s v="Online"/>
  </r>
  <r>
    <x v="6152"/>
    <s v="M0024"/>
    <x v="335"/>
    <n v="23"/>
    <n v="29118.81"/>
    <x v="0"/>
    <x v="0"/>
    <x v="0"/>
    <x v="4"/>
    <s v="POS"/>
  </r>
  <r>
    <x v="6153"/>
    <s v="M0025"/>
    <x v="335"/>
    <n v="19"/>
    <n v="23286.26"/>
    <x v="1"/>
    <x v="2"/>
    <x v="2"/>
    <x v="1"/>
    <s v="POS"/>
  </r>
  <r>
    <x v="6154"/>
    <s v="M0012"/>
    <x v="335"/>
    <n v="22"/>
    <n v="29817.17"/>
    <x v="0"/>
    <x v="3"/>
    <x v="0"/>
    <x v="0"/>
    <s v="Online"/>
  </r>
  <r>
    <x v="6155"/>
    <s v="M0041"/>
    <x v="335"/>
    <n v="16"/>
    <n v="51325.19"/>
    <x v="2"/>
    <x v="1"/>
    <x v="0"/>
    <x v="3"/>
    <s v="Online"/>
  </r>
  <r>
    <x v="6156"/>
    <s v="M0007"/>
    <x v="335"/>
    <n v="14"/>
    <n v="11517.98"/>
    <x v="1"/>
    <x v="1"/>
    <x v="1"/>
    <x v="0"/>
    <s v="Online"/>
  </r>
  <r>
    <x v="6157"/>
    <s v="M0007"/>
    <x v="335"/>
    <n v="11"/>
    <n v="28846.74"/>
    <x v="0"/>
    <x v="1"/>
    <x v="0"/>
    <x v="0"/>
    <s v="POS"/>
  </r>
  <r>
    <x v="6158"/>
    <s v="M0049"/>
    <x v="335"/>
    <n v="7"/>
    <n v="54867.56"/>
    <x v="0"/>
    <x v="2"/>
    <x v="0"/>
    <x v="0"/>
    <s v="POS"/>
  </r>
  <r>
    <x v="6159"/>
    <s v="M0014"/>
    <x v="335"/>
    <n v="14"/>
    <n v="8679.16"/>
    <x v="2"/>
    <x v="1"/>
    <x v="0"/>
    <x v="0"/>
    <s v="POS"/>
  </r>
  <r>
    <x v="6160"/>
    <s v="M0034"/>
    <x v="335"/>
    <n v="12"/>
    <n v="33297.85"/>
    <x v="0"/>
    <x v="1"/>
    <x v="0"/>
    <x v="4"/>
    <s v="POS"/>
  </r>
  <r>
    <x v="6161"/>
    <s v="M0019"/>
    <x v="335"/>
    <n v="12"/>
    <n v="10676.17"/>
    <x v="0"/>
    <x v="2"/>
    <x v="0"/>
    <x v="0"/>
    <s v="Online"/>
  </r>
  <r>
    <x v="6162"/>
    <s v="M0045"/>
    <x v="335"/>
    <n v="17"/>
    <n v="4467.1400000000003"/>
    <x v="0"/>
    <x v="3"/>
    <x v="0"/>
    <x v="1"/>
    <s v="POS"/>
  </r>
  <r>
    <x v="6163"/>
    <s v="M0037"/>
    <x v="335"/>
    <n v="16"/>
    <n v="14798.86"/>
    <x v="0"/>
    <x v="3"/>
    <x v="0"/>
    <x v="0"/>
    <s v="Online"/>
  </r>
  <r>
    <x v="6164"/>
    <s v="M0010"/>
    <x v="335"/>
    <n v="20"/>
    <n v="1384.45"/>
    <x v="1"/>
    <x v="0"/>
    <x v="6"/>
    <x v="2"/>
    <s v="POS"/>
  </r>
  <r>
    <x v="6165"/>
    <s v="M0013"/>
    <x v="335"/>
    <n v="10"/>
    <n v="33736.54"/>
    <x v="0"/>
    <x v="0"/>
    <x v="0"/>
    <x v="0"/>
    <s v="Online"/>
  </r>
  <r>
    <x v="6166"/>
    <s v="M0006"/>
    <x v="336"/>
    <n v="12"/>
    <n v="2087.88"/>
    <x v="0"/>
    <x v="3"/>
    <x v="0"/>
    <x v="4"/>
    <s v="Online"/>
  </r>
  <r>
    <x v="6167"/>
    <s v="M0005"/>
    <x v="336"/>
    <n v="22"/>
    <n v="4536.92"/>
    <x v="0"/>
    <x v="1"/>
    <x v="0"/>
    <x v="4"/>
    <s v="POS"/>
  </r>
  <r>
    <x v="6168"/>
    <s v="M0026"/>
    <x v="336"/>
    <n v="15"/>
    <n v="4085.39"/>
    <x v="1"/>
    <x v="0"/>
    <x v="4"/>
    <x v="2"/>
    <s v="Online"/>
  </r>
  <r>
    <x v="6169"/>
    <s v="M0032"/>
    <x v="336"/>
    <n v="23"/>
    <n v="16921.900000000001"/>
    <x v="0"/>
    <x v="1"/>
    <x v="0"/>
    <x v="3"/>
    <s v="Online"/>
  </r>
  <r>
    <x v="6170"/>
    <s v="M0042"/>
    <x v="336"/>
    <n v="9"/>
    <n v="4408.53"/>
    <x v="0"/>
    <x v="0"/>
    <x v="0"/>
    <x v="2"/>
    <s v="POS"/>
  </r>
  <r>
    <x v="6171"/>
    <s v="M0038"/>
    <x v="336"/>
    <n v="2"/>
    <n v="2780.72"/>
    <x v="0"/>
    <x v="1"/>
    <x v="0"/>
    <x v="1"/>
    <s v="POS"/>
  </r>
  <r>
    <x v="6172"/>
    <s v="M0034"/>
    <x v="336"/>
    <n v="10"/>
    <n v="50423.5"/>
    <x v="0"/>
    <x v="3"/>
    <x v="0"/>
    <x v="4"/>
    <s v="Online"/>
  </r>
  <r>
    <x v="6173"/>
    <s v="M0003"/>
    <x v="336"/>
    <n v="19"/>
    <n v="1752.27"/>
    <x v="0"/>
    <x v="2"/>
    <x v="0"/>
    <x v="3"/>
    <s v="Online"/>
  </r>
  <r>
    <x v="6174"/>
    <s v="M0001"/>
    <x v="336"/>
    <n v="20"/>
    <n v="41675.040000000001"/>
    <x v="1"/>
    <x v="0"/>
    <x v="5"/>
    <x v="0"/>
    <s v="POS"/>
  </r>
  <r>
    <x v="6175"/>
    <s v="M0014"/>
    <x v="336"/>
    <n v="19"/>
    <n v="12642.79"/>
    <x v="0"/>
    <x v="2"/>
    <x v="0"/>
    <x v="0"/>
    <s v="POS"/>
  </r>
  <r>
    <x v="6176"/>
    <s v="M0026"/>
    <x v="336"/>
    <n v="11"/>
    <n v="15816.4"/>
    <x v="1"/>
    <x v="2"/>
    <x v="5"/>
    <x v="2"/>
    <s v="POS"/>
  </r>
  <r>
    <x v="6177"/>
    <s v="M0030"/>
    <x v="336"/>
    <n v="21"/>
    <n v="565.1"/>
    <x v="0"/>
    <x v="1"/>
    <x v="0"/>
    <x v="1"/>
    <s v="Online"/>
  </r>
  <r>
    <x v="6178"/>
    <s v="M0001"/>
    <x v="336"/>
    <n v="14"/>
    <n v="24296.7"/>
    <x v="0"/>
    <x v="3"/>
    <x v="0"/>
    <x v="0"/>
    <s v="Online"/>
  </r>
  <r>
    <x v="6179"/>
    <s v="M0006"/>
    <x v="336"/>
    <n v="16"/>
    <n v="226.85"/>
    <x v="0"/>
    <x v="2"/>
    <x v="0"/>
    <x v="4"/>
    <s v="POS"/>
  </r>
  <r>
    <x v="6180"/>
    <s v="M0016"/>
    <x v="336"/>
    <n v="21"/>
    <n v="24433.200000000001"/>
    <x v="1"/>
    <x v="0"/>
    <x v="3"/>
    <x v="4"/>
    <s v="Online"/>
  </r>
  <r>
    <x v="6181"/>
    <s v="M0030"/>
    <x v="336"/>
    <n v="10"/>
    <n v="3413.67"/>
    <x v="0"/>
    <x v="2"/>
    <x v="0"/>
    <x v="1"/>
    <s v="POS"/>
  </r>
  <r>
    <x v="6182"/>
    <s v="M0050"/>
    <x v="336"/>
    <n v="18"/>
    <n v="2985.39"/>
    <x v="0"/>
    <x v="3"/>
    <x v="0"/>
    <x v="2"/>
    <s v="POS"/>
  </r>
  <r>
    <x v="6183"/>
    <s v="M0041"/>
    <x v="336"/>
    <n v="20"/>
    <n v="34393.47"/>
    <x v="0"/>
    <x v="3"/>
    <x v="0"/>
    <x v="3"/>
    <s v="POS"/>
  </r>
  <r>
    <x v="6184"/>
    <s v="M0009"/>
    <x v="337"/>
    <n v="17"/>
    <n v="2606.09"/>
    <x v="0"/>
    <x v="3"/>
    <x v="0"/>
    <x v="0"/>
    <s v="Online"/>
  </r>
  <r>
    <x v="6185"/>
    <s v="M0004"/>
    <x v="337"/>
    <n v="13"/>
    <n v="4720.6499999999996"/>
    <x v="0"/>
    <x v="0"/>
    <x v="0"/>
    <x v="4"/>
    <s v="Online"/>
  </r>
  <r>
    <x v="6186"/>
    <s v="M0024"/>
    <x v="337"/>
    <n v="9"/>
    <n v="37833.56"/>
    <x v="0"/>
    <x v="0"/>
    <x v="0"/>
    <x v="4"/>
    <s v="Online"/>
  </r>
  <r>
    <x v="6187"/>
    <s v="M0049"/>
    <x v="337"/>
    <n v="13"/>
    <n v="39900.97"/>
    <x v="2"/>
    <x v="0"/>
    <x v="0"/>
    <x v="0"/>
    <s v="POS"/>
  </r>
  <r>
    <x v="6188"/>
    <s v="M0034"/>
    <x v="337"/>
    <n v="19"/>
    <n v="31526.86"/>
    <x v="0"/>
    <x v="0"/>
    <x v="0"/>
    <x v="4"/>
    <s v="POS"/>
  </r>
  <r>
    <x v="6189"/>
    <s v="M0044"/>
    <x v="337"/>
    <n v="11"/>
    <n v="5132.6000000000004"/>
    <x v="0"/>
    <x v="3"/>
    <x v="0"/>
    <x v="0"/>
    <s v="POS"/>
  </r>
  <r>
    <x v="6190"/>
    <s v="M0014"/>
    <x v="337"/>
    <n v="17"/>
    <n v="34016.58"/>
    <x v="0"/>
    <x v="0"/>
    <x v="0"/>
    <x v="0"/>
    <s v="POS"/>
  </r>
  <r>
    <x v="6191"/>
    <s v="M0011"/>
    <x v="337"/>
    <n v="17"/>
    <n v="23104.99"/>
    <x v="0"/>
    <x v="3"/>
    <x v="0"/>
    <x v="1"/>
    <s v="POS"/>
  </r>
  <r>
    <x v="6192"/>
    <s v="M0025"/>
    <x v="337"/>
    <n v="6"/>
    <n v="12363.94"/>
    <x v="0"/>
    <x v="1"/>
    <x v="0"/>
    <x v="1"/>
    <s v="POS"/>
  </r>
  <r>
    <x v="6193"/>
    <s v="M0014"/>
    <x v="337"/>
    <n v="12"/>
    <n v="37087.69"/>
    <x v="1"/>
    <x v="0"/>
    <x v="3"/>
    <x v="0"/>
    <s v="Online"/>
  </r>
  <r>
    <x v="6194"/>
    <s v="M0011"/>
    <x v="337"/>
    <n v="9"/>
    <n v="17580.599999999999"/>
    <x v="0"/>
    <x v="2"/>
    <x v="0"/>
    <x v="1"/>
    <s v="POS"/>
  </r>
  <r>
    <x v="6195"/>
    <s v="M0002"/>
    <x v="337"/>
    <n v="19"/>
    <n v="34115.199999999997"/>
    <x v="0"/>
    <x v="1"/>
    <x v="0"/>
    <x v="0"/>
    <s v="Online"/>
  </r>
  <r>
    <x v="6196"/>
    <s v="M0014"/>
    <x v="337"/>
    <n v="16"/>
    <n v="24083.32"/>
    <x v="1"/>
    <x v="2"/>
    <x v="1"/>
    <x v="0"/>
    <s v="Online"/>
  </r>
  <r>
    <x v="6197"/>
    <s v="M0039"/>
    <x v="337"/>
    <n v="10"/>
    <n v="10239.43"/>
    <x v="0"/>
    <x v="2"/>
    <x v="0"/>
    <x v="0"/>
    <s v="Online"/>
  </r>
  <r>
    <x v="6198"/>
    <s v="M0027"/>
    <x v="337"/>
    <n v="12"/>
    <n v="4897.07"/>
    <x v="2"/>
    <x v="3"/>
    <x v="0"/>
    <x v="3"/>
    <s v="POS"/>
  </r>
  <r>
    <x v="6199"/>
    <s v="M0011"/>
    <x v="337"/>
    <n v="22"/>
    <n v="38603.17"/>
    <x v="0"/>
    <x v="2"/>
    <x v="0"/>
    <x v="1"/>
    <s v="POS"/>
  </r>
  <r>
    <x v="6200"/>
    <s v="M0014"/>
    <x v="337"/>
    <n v="15"/>
    <n v="17351.080000000002"/>
    <x v="0"/>
    <x v="3"/>
    <x v="0"/>
    <x v="0"/>
    <s v="Online"/>
  </r>
  <r>
    <x v="6201"/>
    <s v="M0015"/>
    <x v="337"/>
    <n v="9"/>
    <n v="4683.59"/>
    <x v="2"/>
    <x v="2"/>
    <x v="0"/>
    <x v="4"/>
    <s v="Online"/>
  </r>
  <r>
    <x v="6202"/>
    <s v="M0036"/>
    <x v="337"/>
    <n v="7"/>
    <n v="1915.51"/>
    <x v="0"/>
    <x v="3"/>
    <x v="0"/>
    <x v="0"/>
    <s v="POS"/>
  </r>
  <r>
    <x v="6203"/>
    <s v="M0009"/>
    <x v="338"/>
    <n v="20"/>
    <n v="2233.8000000000002"/>
    <x v="0"/>
    <x v="2"/>
    <x v="0"/>
    <x v="0"/>
    <s v="Online"/>
  </r>
  <r>
    <x v="6204"/>
    <s v="M0020"/>
    <x v="338"/>
    <n v="21"/>
    <n v="4740.1400000000003"/>
    <x v="0"/>
    <x v="2"/>
    <x v="0"/>
    <x v="2"/>
    <s v="Online"/>
  </r>
  <r>
    <x v="6205"/>
    <s v="M0006"/>
    <x v="338"/>
    <n v="23"/>
    <n v="2845.43"/>
    <x v="0"/>
    <x v="0"/>
    <x v="0"/>
    <x v="4"/>
    <s v="Online"/>
  </r>
  <r>
    <x v="6206"/>
    <s v="M0029"/>
    <x v="338"/>
    <n v="18"/>
    <n v="1585.7"/>
    <x v="0"/>
    <x v="0"/>
    <x v="0"/>
    <x v="4"/>
    <s v="Online"/>
  </r>
  <r>
    <x v="6207"/>
    <s v="M0002"/>
    <x v="338"/>
    <n v="19"/>
    <n v="40209.07"/>
    <x v="0"/>
    <x v="2"/>
    <x v="0"/>
    <x v="0"/>
    <s v="POS"/>
  </r>
  <r>
    <x v="6208"/>
    <s v="M0043"/>
    <x v="338"/>
    <n v="14"/>
    <n v="54482.98"/>
    <x v="0"/>
    <x v="3"/>
    <x v="0"/>
    <x v="3"/>
    <s v="POS"/>
  </r>
  <r>
    <x v="6209"/>
    <s v="M0040"/>
    <x v="338"/>
    <n v="6"/>
    <n v="21118.31"/>
    <x v="0"/>
    <x v="1"/>
    <x v="0"/>
    <x v="3"/>
    <s v="Online"/>
  </r>
  <r>
    <x v="6210"/>
    <s v="M0043"/>
    <x v="338"/>
    <n v="11"/>
    <n v="34692.400000000001"/>
    <x v="0"/>
    <x v="2"/>
    <x v="0"/>
    <x v="3"/>
    <s v="POS"/>
  </r>
  <r>
    <x v="6211"/>
    <s v="M0034"/>
    <x v="338"/>
    <n v="14"/>
    <n v="19778.830000000002"/>
    <x v="0"/>
    <x v="1"/>
    <x v="0"/>
    <x v="4"/>
    <s v="POS"/>
  </r>
  <r>
    <x v="6212"/>
    <s v="M0049"/>
    <x v="338"/>
    <n v="18"/>
    <n v="22364.959999999999"/>
    <x v="0"/>
    <x v="3"/>
    <x v="0"/>
    <x v="0"/>
    <s v="Online"/>
  </r>
  <r>
    <x v="6213"/>
    <s v="M0040"/>
    <x v="338"/>
    <n v="14"/>
    <n v="44705.14"/>
    <x v="0"/>
    <x v="0"/>
    <x v="0"/>
    <x v="3"/>
    <s v="Online"/>
  </r>
  <r>
    <x v="6214"/>
    <s v="M0018"/>
    <x v="338"/>
    <n v="23"/>
    <n v="2773.88"/>
    <x v="0"/>
    <x v="3"/>
    <x v="0"/>
    <x v="2"/>
    <s v="POS"/>
  </r>
  <r>
    <x v="6215"/>
    <s v="M0020"/>
    <x v="338"/>
    <n v="20"/>
    <n v="3425.45"/>
    <x v="0"/>
    <x v="2"/>
    <x v="0"/>
    <x v="2"/>
    <s v="Online"/>
  </r>
  <r>
    <x v="6216"/>
    <s v="M0023"/>
    <x v="338"/>
    <n v="23"/>
    <n v="4465.99"/>
    <x v="0"/>
    <x v="2"/>
    <x v="0"/>
    <x v="1"/>
    <s v="POS"/>
  </r>
  <r>
    <x v="6217"/>
    <s v="M0010"/>
    <x v="338"/>
    <n v="10"/>
    <n v="3138.07"/>
    <x v="0"/>
    <x v="0"/>
    <x v="0"/>
    <x v="2"/>
    <s v="POS"/>
  </r>
  <r>
    <x v="6218"/>
    <s v="M0032"/>
    <x v="338"/>
    <n v="7"/>
    <n v="44165.16"/>
    <x v="0"/>
    <x v="3"/>
    <x v="0"/>
    <x v="3"/>
    <s v="POS"/>
  </r>
  <r>
    <x v="6219"/>
    <s v="M0035"/>
    <x v="339"/>
    <n v="9"/>
    <n v="3877.59"/>
    <x v="0"/>
    <x v="2"/>
    <x v="0"/>
    <x v="3"/>
    <s v="Online"/>
  </r>
  <r>
    <x v="6220"/>
    <s v="M0037"/>
    <x v="339"/>
    <n v="15"/>
    <n v="14910.61"/>
    <x v="0"/>
    <x v="0"/>
    <x v="0"/>
    <x v="0"/>
    <s v="Online"/>
  </r>
  <r>
    <x v="6221"/>
    <s v="M0011"/>
    <x v="339"/>
    <n v="10"/>
    <n v="24897.37"/>
    <x v="1"/>
    <x v="0"/>
    <x v="7"/>
    <x v="1"/>
    <s v="Online"/>
  </r>
  <r>
    <x v="6222"/>
    <s v="M0048"/>
    <x v="339"/>
    <n v="14"/>
    <n v="29513.9"/>
    <x v="0"/>
    <x v="1"/>
    <x v="0"/>
    <x v="1"/>
    <s v="POS"/>
  </r>
  <r>
    <x v="6223"/>
    <s v="M0049"/>
    <x v="339"/>
    <n v="14"/>
    <n v="54633.52"/>
    <x v="2"/>
    <x v="1"/>
    <x v="0"/>
    <x v="0"/>
    <s v="POS"/>
  </r>
  <r>
    <x v="6224"/>
    <s v="M0046"/>
    <x v="339"/>
    <n v="16"/>
    <n v="20959.25"/>
    <x v="0"/>
    <x v="1"/>
    <x v="0"/>
    <x v="2"/>
    <s v="Online"/>
  </r>
  <r>
    <x v="6225"/>
    <s v="M0019"/>
    <x v="339"/>
    <n v="13"/>
    <n v="21198.47"/>
    <x v="0"/>
    <x v="3"/>
    <x v="0"/>
    <x v="0"/>
    <s v="Online"/>
  </r>
  <r>
    <x v="6226"/>
    <s v="M0004"/>
    <x v="339"/>
    <n v="10"/>
    <n v="850.5"/>
    <x v="0"/>
    <x v="2"/>
    <x v="0"/>
    <x v="4"/>
    <s v="POS"/>
  </r>
  <r>
    <x v="6227"/>
    <s v="M0024"/>
    <x v="339"/>
    <n v="7"/>
    <n v="23200.87"/>
    <x v="2"/>
    <x v="1"/>
    <x v="0"/>
    <x v="4"/>
    <s v="Online"/>
  </r>
  <r>
    <x v="6228"/>
    <s v="M0010"/>
    <x v="339"/>
    <n v="15"/>
    <n v="5272.64"/>
    <x v="0"/>
    <x v="3"/>
    <x v="0"/>
    <x v="2"/>
    <s v="Online"/>
  </r>
  <r>
    <x v="6229"/>
    <s v="M0043"/>
    <x v="339"/>
    <n v="16"/>
    <n v="21863.91"/>
    <x v="1"/>
    <x v="0"/>
    <x v="3"/>
    <x v="3"/>
    <s v="Online"/>
  </r>
  <r>
    <x v="6230"/>
    <s v="M0043"/>
    <x v="339"/>
    <n v="11"/>
    <n v="18690.57"/>
    <x v="0"/>
    <x v="0"/>
    <x v="0"/>
    <x v="3"/>
    <s v="POS"/>
  </r>
  <r>
    <x v="6231"/>
    <s v="M0018"/>
    <x v="339"/>
    <n v="17"/>
    <n v="4020.78"/>
    <x v="0"/>
    <x v="1"/>
    <x v="0"/>
    <x v="2"/>
    <s v="Online"/>
  </r>
  <r>
    <x v="6232"/>
    <s v="M0039"/>
    <x v="339"/>
    <n v="20"/>
    <n v="48329.81"/>
    <x v="0"/>
    <x v="1"/>
    <x v="0"/>
    <x v="0"/>
    <s v="Online"/>
  </r>
  <r>
    <x v="6233"/>
    <s v="M0028"/>
    <x v="339"/>
    <n v="16"/>
    <n v="42102.85"/>
    <x v="0"/>
    <x v="1"/>
    <x v="0"/>
    <x v="0"/>
    <s v="POS"/>
  </r>
  <r>
    <x v="6234"/>
    <s v="M0020"/>
    <x v="339"/>
    <n v="20"/>
    <n v="3800.57"/>
    <x v="0"/>
    <x v="2"/>
    <x v="0"/>
    <x v="2"/>
    <s v="POS"/>
  </r>
  <r>
    <x v="6235"/>
    <s v="M0033"/>
    <x v="339"/>
    <n v="14"/>
    <n v="30626.12"/>
    <x v="0"/>
    <x v="3"/>
    <x v="0"/>
    <x v="4"/>
    <s v="Online"/>
  </r>
  <r>
    <x v="6236"/>
    <s v="M0008"/>
    <x v="339"/>
    <n v="20"/>
    <n v="4130.03"/>
    <x v="1"/>
    <x v="0"/>
    <x v="7"/>
    <x v="2"/>
    <s v="POS"/>
  </r>
  <r>
    <x v="6237"/>
    <s v="M0049"/>
    <x v="339"/>
    <n v="20"/>
    <n v="26177.88"/>
    <x v="0"/>
    <x v="1"/>
    <x v="0"/>
    <x v="0"/>
    <s v="POS"/>
  </r>
  <r>
    <x v="6238"/>
    <s v="M0005"/>
    <x v="339"/>
    <n v="20"/>
    <n v="2574.44"/>
    <x v="0"/>
    <x v="3"/>
    <x v="0"/>
    <x v="4"/>
    <s v="Online"/>
  </r>
  <r>
    <x v="6239"/>
    <s v="M0004"/>
    <x v="339"/>
    <n v="15"/>
    <n v="3197.82"/>
    <x v="0"/>
    <x v="0"/>
    <x v="0"/>
    <x v="4"/>
    <s v="POS"/>
  </r>
  <r>
    <x v="6240"/>
    <s v="M0019"/>
    <x v="339"/>
    <n v="13"/>
    <n v="18519.939999999999"/>
    <x v="0"/>
    <x v="2"/>
    <x v="0"/>
    <x v="0"/>
    <s v="Online"/>
  </r>
  <r>
    <x v="6241"/>
    <s v="M0032"/>
    <x v="339"/>
    <n v="18"/>
    <n v="54650.63"/>
    <x v="0"/>
    <x v="0"/>
    <x v="0"/>
    <x v="3"/>
    <s v="Online"/>
  </r>
  <r>
    <x v="6242"/>
    <s v="M0009"/>
    <x v="340"/>
    <n v="12"/>
    <n v="5118.83"/>
    <x v="0"/>
    <x v="3"/>
    <x v="0"/>
    <x v="0"/>
    <s v="Online"/>
  </r>
  <r>
    <x v="6243"/>
    <s v="M0025"/>
    <x v="340"/>
    <n v="16"/>
    <n v="1612.33"/>
    <x v="0"/>
    <x v="0"/>
    <x v="0"/>
    <x v="1"/>
    <s v="POS"/>
  </r>
  <r>
    <x v="6244"/>
    <s v="M0016"/>
    <x v="340"/>
    <n v="10"/>
    <n v="2588.33"/>
    <x v="0"/>
    <x v="1"/>
    <x v="0"/>
    <x v="4"/>
    <s v="POS"/>
  </r>
  <r>
    <x v="6245"/>
    <s v="M0040"/>
    <x v="340"/>
    <n v="9"/>
    <n v="48302.51"/>
    <x v="0"/>
    <x v="1"/>
    <x v="0"/>
    <x v="3"/>
    <s v="Online"/>
  </r>
  <r>
    <x v="6246"/>
    <s v="M0041"/>
    <x v="340"/>
    <n v="19"/>
    <n v="41607.870000000003"/>
    <x v="1"/>
    <x v="3"/>
    <x v="6"/>
    <x v="3"/>
    <s v="POS"/>
  </r>
  <r>
    <x v="6247"/>
    <s v="M0042"/>
    <x v="340"/>
    <n v="14"/>
    <n v="1649.84"/>
    <x v="0"/>
    <x v="2"/>
    <x v="0"/>
    <x v="2"/>
    <s v="Online"/>
  </r>
  <r>
    <x v="6248"/>
    <s v="M0030"/>
    <x v="340"/>
    <n v="11"/>
    <n v="1924.78"/>
    <x v="0"/>
    <x v="1"/>
    <x v="0"/>
    <x v="1"/>
    <s v="POS"/>
  </r>
  <r>
    <x v="6249"/>
    <s v="M0029"/>
    <x v="340"/>
    <n v="13"/>
    <n v="2068.87"/>
    <x v="0"/>
    <x v="2"/>
    <x v="0"/>
    <x v="4"/>
    <s v="POS"/>
  </r>
  <r>
    <x v="6250"/>
    <s v="M0013"/>
    <x v="340"/>
    <n v="19"/>
    <n v="33153.86"/>
    <x v="0"/>
    <x v="2"/>
    <x v="0"/>
    <x v="0"/>
    <s v="Online"/>
  </r>
  <r>
    <x v="6251"/>
    <s v="M0005"/>
    <x v="340"/>
    <n v="17"/>
    <n v="2244.0700000000002"/>
    <x v="0"/>
    <x v="0"/>
    <x v="0"/>
    <x v="4"/>
    <s v="Online"/>
  </r>
  <r>
    <x v="6252"/>
    <s v="M0004"/>
    <x v="340"/>
    <n v="18"/>
    <n v="5153.8"/>
    <x v="1"/>
    <x v="3"/>
    <x v="1"/>
    <x v="4"/>
    <s v="Online"/>
  </r>
  <r>
    <x v="6253"/>
    <s v="M0046"/>
    <x v="340"/>
    <n v="13"/>
    <n v="24039.54"/>
    <x v="0"/>
    <x v="3"/>
    <x v="0"/>
    <x v="2"/>
    <s v="POS"/>
  </r>
  <r>
    <x v="6254"/>
    <s v="M0050"/>
    <x v="340"/>
    <n v="16"/>
    <n v="5036.99"/>
    <x v="0"/>
    <x v="0"/>
    <x v="0"/>
    <x v="2"/>
    <s v="POS"/>
  </r>
  <r>
    <x v="6255"/>
    <s v="M0027"/>
    <x v="340"/>
    <n v="19"/>
    <n v="1385.87"/>
    <x v="0"/>
    <x v="3"/>
    <x v="0"/>
    <x v="3"/>
    <s v="Online"/>
  </r>
  <r>
    <x v="6256"/>
    <s v="M0045"/>
    <x v="340"/>
    <n v="21"/>
    <n v="1389.97"/>
    <x v="0"/>
    <x v="1"/>
    <x v="0"/>
    <x v="1"/>
    <s v="Online"/>
  </r>
  <r>
    <x v="6257"/>
    <s v="M0043"/>
    <x v="340"/>
    <n v="13"/>
    <n v="13424.57"/>
    <x v="0"/>
    <x v="3"/>
    <x v="0"/>
    <x v="3"/>
    <s v="POS"/>
  </r>
  <r>
    <x v="6258"/>
    <s v="M0047"/>
    <x v="340"/>
    <n v="9"/>
    <n v="2954.41"/>
    <x v="0"/>
    <x v="2"/>
    <x v="0"/>
    <x v="0"/>
    <s v="POS"/>
  </r>
  <r>
    <x v="6259"/>
    <s v="M0008"/>
    <x v="341"/>
    <n v="20"/>
    <n v="824.9"/>
    <x v="0"/>
    <x v="0"/>
    <x v="0"/>
    <x v="2"/>
    <s v="POS"/>
  </r>
  <r>
    <x v="6260"/>
    <s v="M0041"/>
    <x v="341"/>
    <n v="17"/>
    <n v="40996.54"/>
    <x v="0"/>
    <x v="2"/>
    <x v="0"/>
    <x v="3"/>
    <s v="POS"/>
  </r>
  <r>
    <x v="6261"/>
    <s v="M0001"/>
    <x v="341"/>
    <n v="13"/>
    <n v="29224.55"/>
    <x v="0"/>
    <x v="1"/>
    <x v="0"/>
    <x v="0"/>
    <s v="POS"/>
  </r>
  <r>
    <x v="6262"/>
    <s v="M0024"/>
    <x v="341"/>
    <n v="11"/>
    <n v="43179.31"/>
    <x v="0"/>
    <x v="1"/>
    <x v="0"/>
    <x v="4"/>
    <s v="Online"/>
  </r>
  <r>
    <x v="6263"/>
    <s v="M0033"/>
    <x v="341"/>
    <n v="8"/>
    <n v="3465.54"/>
    <x v="0"/>
    <x v="0"/>
    <x v="0"/>
    <x v="4"/>
    <s v="Online"/>
  </r>
  <r>
    <x v="6264"/>
    <s v="M0019"/>
    <x v="341"/>
    <n v="17"/>
    <n v="40472.06"/>
    <x v="0"/>
    <x v="1"/>
    <x v="0"/>
    <x v="0"/>
    <s v="Online"/>
  </r>
  <r>
    <x v="6265"/>
    <s v="M0039"/>
    <x v="341"/>
    <n v="19"/>
    <n v="5158.4799999999996"/>
    <x v="0"/>
    <x v="1"/>
    <x v="0"/>
    <x v="0"/>
    <s v="POS"/>
  </r>
  <r>
    <x v="6266"/>
    <s v="M0008"/>
    <x v="341"/>
    <n v="15"/>
    <n v="3836.21"/>
    <x v="0"/>
    <x v="0"/>
    <x v="0"/>
    <x v="2"/>
    <s v="Online"/>
  </r>
  <r>
    <x v="6267"/>
    <s v="M0045"/>
    <x v="341"/>
    <n v="10"/>
    <n v="4615.1099999999997"/>
    <x v="0"/>
    <x v="2"/>
    <x v="0"/>
    <x v="1"/>
    <s v="POS"/>
  </r>
  <r>
    <x v="6268"/>
    <s v="M0012"/>
    <x v="341"/>
    <n v="6"/>
    <n v="11858.23"/>
    <x v="0"/>
    <x v="3"/>
    <x v="0"/>
    <x v="0"/>
    <s v="POS"/>
  </r>
  <r>
    <x v="6269"/>
    <s v="M0005"/>
    <x v="341"/>
    <n v="23"/>
    <n v="4819.8100000000004"/>
    <x v="0"/>
    <x v="3"/>
    <x v="0"/>
    <x v="4"/>
    <s v="POS"/>
  </r>
  <r>
    <x v="6270"/>
    <s v="M0032"/>
    <x v="341"/>
    <n v="17"/>
    <n v="34042.39"/>
    <x v="0"/>
    <x v="3"/>
    <x v="0"/>
    <x v="3"/>
    <s v="Online"/>
  </r>
  <r>
    <x v="6271"/>
    <s v="M0003"/>
    <x v="341"/>
    <n v="18"/>
    <n v="1297.3499999999999"/>
    <x v="0"/>
    <x v="2"/>
    <x v="0"/>
    <x v="3"/>
    <s v="Online"/>
  </r>
  <r>
    <x v="6272"/>
    <s v="M0003"/>
    <x v="342"/>
    <n v="17"/>
    <n v="2156.19"/>
    <x v="0"/>
    <x v="3"/>
    <x v="0"/>
    <x v="3"/>
    <s v="Online"/>
  </r>
  <r>
    <x v="6273"/>
    <s v="M0012"/>
    <x v="342"/>
    <n v="20"/>
    <n v="10128.61"/>
    <x v="0"/>
    <x v="1"/>
    <x v="0"/>
    <x v="0"/>
    <s v="Online"/>
  </r>
  <r>
    <x v="6274"/>
    <s v="M0040"/>
    <x v="342"/>
    <n v="18"/>
    <n v="51257.85"/>
    <x v="0"/>
    <x v="2"/>
    <x v="0"/>
    <x v="3"/>
    <s v="POS"/>
  </r>
  <r>
    <x v="6275"/>
    <s v="M0009"/>
    <x v="342"/>
    <n v="17"/>
    <n v="1337.39"/>
    <x v="0"/>
    <x v="2"/>
    <x v="0"/>
    <x v="0"/>
    <s v="Online"/>
  </r>
  <r>
    <x v="6276"/>
    <s v="M0017"/>
    <x v="342"/>
    <n v="15"/>
    <n v="51589.03"/>
    <x v="0"/>
    <x v="3"/>
    <x v="0"/>
    <x v="2"/>
    <s v="Online"/>
  </r>
  <r>
    <x v="6277"/>
    <s v="M0030"/>
    <x v="342"/>
    <n v="10"/>
    <n v="4179.2"/>
    <x v="0"/>
    <x v="3"/>
    <x v="0"/>
    <x v="1"/>
    <s v="Online"/>
  </r>
  <r>
    <x v="6278"/>
    <s v="M0039"/>
    <x v="342"/>
    <n v="10"/>
    <n v="36095.120000000003"/>
    <x v="0"/>
    <x v="2"/>
    <x v="0"/>
    <x v="0"/>
    <s v="POS"/>
  </r>
  <r>
    <x v="6279"/>
    <s v="M0017"/>
    <x v="342"/>
    <n v="10"/>
    <n v="34345.279999999999"/>
    <x v="0"/>
    <x v="3"/>
    <x v="0"/>
    <x v="2"/>
    <s v="Online"/>
  </r>
  <r>
    <x v="6280"/>
    <s v="M0040"/>
    <x v="342"/>
    <n v="13"/>
    <n v="27970.720000000001"/>
    <x v="0"/>
    <x v="3"/>
    <x v="0"/>
    <x v="3"/>
    <s v="Online"/>
  </r>
  <r>
    <x v="6281"/>
    <s v="M0050"/>
    <x v="342"/>
    <n v="18"/>
    <n v="1939.79"/>
    <x v="0"/>
    <x v="3"/>
    <x v="0"/>
    <x v="2"/>
    <s v="Online"/>
  </r>
  <r>
    <x v="6282"/>
    <s v="M0004"/>
    <x v="342"/>
    <n v="19"/>
    <n v="4667.26"/>
    <x v="0"/>
    <x v="2"/>
    <x v="0"/>
    <x v="4"/>
    <s v="Online"/>
  </r>
  <r>
    <x v="6283"/>
    <s v="M0048"/>
    <x v="342"/>
    <n v="23"/>
    <n v="28944.84"/>
    <x v="0"/>
    <x v="3"/>
    <x v="0"/>
    <x v="1"/>
    <s v="POS"/>
  </r>
  <r>
    <x v="6284"/>
    <s v="M0041"/>
    <x v="342"/>
    <n v="17"/>
    <n v="33623.839999999997"/>
    <x v="0"/>
    <x v="0"/>
    <x v="0"/>
    <x v="3"/>
    <s v="Online"/>
  </r>
  <r>
    <x v="6285"/>
    <s v="M0036"/>
    <x v="342"/>
    <n v="12"/>
    <n v="1188.27"/>
    <x v="0"/>
    <x v="2"/>
    <x v="0"/>
    <x v="0"/>
    <s v="Online"/>
  </r>
  <r>
    <x v="6286"/>
    <s v="M0003"/>
    <x v="342"/>
    <n v="15"/>
    <n v="4224.24"/>
    <x v="0"/>
    <x v="0"/>
    <x v="0"/>
    <x v="3"/>
    <s v="Online"/>
  </r>
  <r>
    <x v="6287"/>
    <s v="M0040"/>
    <x v="342"/>
    <n v="17"/>
    <n v="45671.42"/>
    <x v="0"/>
    <x v="2"/>
    <x v="0"/>
    <x v="3"/>
    <s v="Online"/>
  </r>
  <r>
    <x v="6288"/>
    <s v="M0017"/>
    <x v="342"/>
    <n v="14"/>
    <n v="47388.6"/>
    <x v="0"/>
    <x v="1"/>
    <x v="0"/>
    <x v="2"/>
    <s v="Online"/>
  </r>
  <r>
    <x v="6289"/>
    <s v="M0024"/>
    <x v="342"/>
    <n v="8"/>
    <n v="17227.29"/>
    <x v="0"/>
    <x v="2"/>
    <x v="0"/>
    <x v="4"/>
    <s v="Online"/>
  </r>
  <r>
    <x v="6290"/>
    <s v="M0038"/>
    <x v="342"/>
    <n v="21"/>
    <n v="1223"/>
    <x v="0"/>
    <x v="1"/>
    <x v="0"/>
    <x v="1"/>
    <s v="Online"/>
  </r>
  <r>
    <x v="6291"/>
    <s v="M0048"/>
    <x v="342"/>
    <n v="9"/>
    <n v="2555.44"/>
    <x v="1"/>
    <x v="0"/>
    <x v="6"/>
    <x v="1"/>
    <s v="Online"/>
  </r>
  <r>
    <x v="6292"/>
    <s v="M0007"/>
    <x v="342"/>
    <n v="14"/>
    <n v="10940.33"/>
    <x v="0"/>
    <x v="2"/>
    <x v="0"/>
    <x v="0"/>
    <s v="Online"/>
  </r>
  <r>
    <x v="6293"/>
    <s v="M0001"/>
    <x v="342"/>
    <n v="14"/>
    <n v="5767.47"/>
    <x v="0"/>
    <x v="1"/>
    <x v="0"/>
    <x v="0"/>
    <s v="Online"/>
  </r>
  <r>
    <x v="6294"/>
    <s v="M0033"/>
    <x v="342"/>
    <n v="21"/>
    <n v="28222.78"/>
    <x v="0"/>
    <x v="3"/>
    <x v="0"/>
    <x v="4"/>
    <s v="Online"/>
  </r>
  <r>
    <x v="6295"/>
    <s v="M0029"/>
    <x v="342"/>
    <n v="8"/>
    <n v="102.24"/>
    <x v="0"/>
    <x v="3"/>
    <x v="0"/>
    <x v="4"/>
    <s v="POS"/>
  </r>
  <r>
    <x v="6296"/>
    <s v="M0025"/>
    <x v="342"/>
    <n v="13"/>
    <n v="12622.39"/>
    <x v="0"/>
    <x v="3"/>
    <x v="0"/>
    <x v="1"/>
    <s v="Online"/>
  </r>
  <r>
    <x v="6297"/>
    <s v="M0001"/>
    <x v="342"/>
    <n v="6"/>
    <n v="47205.46"/>
    <x v="0"/>
    <x v="0"/>
    <x v="0"/>
    <x v="0"/>
    <s v="Online"/>
  </r>
  <r>
    <x v="6298"/>
    <s v="M0007"/>
    <x v="342"/>
    <n v="8"/>
    <n v="38484.980000000003"/>
    <x v="0"/>
    <x v="1"/>
    <x v="0"/>
    <x v="0"/>
    <s v="Online"/>
  </r>
  <r>
    <x v="6299"/>
    <s v="M0029"/>
    <x v="343"/>
    <n v="16"/>
    <n v="3301.67"/>
    <x v="0"/>
    <x v="0"/>
    <x v="0"/>
    <x v="4"/>
    <s v="POS"/>
  </r>
  <r>
    <x v="6300"/>
    <s v="M0034"/>
    <x v="343"/>
    <n v="8"/>
    <n v="4175.47"/>
    <x v="0"/>
    <x v="3"/>
    <x v="0"/>
    <x v="4"/>
    <s v="POS"/>
  </r>
  <r>
    <x v="6301"/>
    <s v="M0050"/>
    <x v="343"/>
    <n v="0"/>
    <n v="1390.45"/>
    <x v="0"/>
    <x v="1"/>
    <x v="0"/>
    <x v="2"/>
    <s v="POS"/>
  </r>
  <r>
    <x v="6302"/>
    <s v="M0005"/>
    <x v="343"/>
    <n v="16"/>
    <n v="3019.1"/>
    <x v="0"/>
    <x v="1"/>
    <x v="0"/>
    <x v="4"/>
    <s v="Online"/>
  </r>
  <r>
    <x v="6303"/>
    <s v="M0047"/>
    <x v="343"/>
    <n v="15"/>
    <n v="8244.2099999999991"/>
    <x v="0"/>
    <x v="1"/>
    <x v="0"/>
    <x v="0"/>
    <s v="Online"/>
  </r>
  <r>
    <x v="6304"/>
    <s v="M0040"/>
    <x v="343"/>
    <n v="6"/>
    <n v="50490.25"/>
    <x v="0"/>
    <x v="2"/>
    <x v="0"/>
    <x v="3"/>
    <s v="POS"/>
  </r>
  <r>
    <x v="6305"/>
    <s v="M0009"/>
    <x v="343"/>
    <n v="6"/>
    <n v="996.8"/>
    <x v="0"/>
    <x v="1"/>
    <x v="0"/>
    <x v="0"/>
    <s v="POS"/>
  </r>
  <r>
    <x v="6306"/>
    <s v="M0021"/>
    <x v="343"/>
    <n v="17"/>
    <n v="5080.41"/>
    <x v="0"/>
    <x v="2"/>
    <x v="0"/>
    <x v="4"/>
    <s v="Online"/>
  </r>
  <r>
    <x v="6307"/>
    <s v="M0031"/>
    <x v="343"/>
    <n v="7"/>
    <n v="5503.76"/>
    <x v="0"/>
    <x v="1"/>
    <x v="0"/>
    <x v="3"/>
    <s v="Online"/>
  </r>
  <r>
    <x v="6308"/>
    <s v="M0024"/>
    <x v="343"/>
    <n v="9"/>
    <n v="28254.15"/>
    <x v="0"/>
    <x v="0"/>
    <x v="0"/>
    <x v="4"/>
    <s v="POS"/>
  </r>
  <r>
    <x v="6309"/>
    <s v="M0024"/>
    <x v="343"/>
    <n v="13"/>
    <n v="28520.49"/>
    <x v="0"/>
    <x v="2"/>
    <x v="0"/>
    <x v="4"/>
    <s v="POS"/>
  </r>
  <r>
    <x v="6310"/>
    <s v="M0045"/>
    <x v="343"/>
    <n v="16"/>
    <n v="2221.88"/>
    <x v="0"/>
    <x v="1"/>
    <x v="0"/>
    <x v="1"/>
    <s v="POS"/>
  </r>
  <r>
    <x v="6311"/>
    <s v="M0018"/>
    <x v="343"/>
    <n v="12"/>
    <n v="1883.38"/>
    <x v="0"/>
    <x v="2"/>
    <x v="0"/>
    <x v="2"/>
    <s v="Online"/>
  </r>
  <r>
    <x v="6312"/>
    <s v="M0007"/>
    <x v="343"/>
    <n v="10"/>
    <n v="25665.64"/>
    <x v="1"/>
    <x v="2"/>
    <x v="6"/>
    <x v="0"/>
    <s v="Online"/>
  </r>
  <r>
    <x v="6313"/>
    <s v="M0024"/>
    <x v="343"/>
    <n v="10"/>
    <n v="36918.57"/>
    <x v="0"/>
    <x v="1"/>
    <x v="0"/>
    <x v="4"/>
    <s v="POS"/>
  </r>
  <r>
    <x v="6314"/>
    <s v="M0040"/>
    <x v="343"/>
    <n v="10"/>
    <n v="40861.39"/>
    <x v="0"/>
    <x v="2"/>
    <x v="0"/>
    <x v="3"/>
    <s v="POS"/>
  </r>
  <r>
    <x v="6315"/>
    <s v="M0014"/>
    <x v="343"/>
    <n v="8"/>
    <n v="53798.94"/>
    <x v="0"/>
    <x v="1"/>
    <x v="0"/>
    <x v="0"/>
    <s v="Online"/>
  </r>
  <r>
    <x v="6316"/>
    <s v="M0022"/>
    <x v="343"/>
    <n v="19"/>
    <n v="2805.14"/>
    <x v="0"/>
    <x v="1"/>
    <x v="0"/>
    <x v="2"/>
    <s v="POS"/>
  </r>
  <r>
    <x v="6317"/>
    <s v="M0005"/>
    <x v="343"/>
    <n v="10"/>
    <n v="3677.69"/>
    <x v="0"/>
    <x v="2"/>
    <x v="0"/>
    <x v="4"/>
    <s v="POS"/>
  </r>
  <r>
    <x v="6318"/>
    <s v="M0005"/>
    <x v="343"/>
    <n v="21"/>
    <n v="119.41"/>
    <x v="0"/>
    <x v="3"/>
    <x v="0"/>
    <x v="4"/>
    <s v="Online"/>
  </r>
  <r>
    <x v="6319"/>
    <s v="M0014"/>
    <x v="343"/>
    <n v="5"/>
    <n v="42311.26"/>
    <x v="0"/>
    <x v="0"/>
    <x v="0"/>
    <x v="0"/>
    <s v="Online"/>
  </r>
  <r>
    <x v="6320"/>
    <s v="M0004"/>
    <x v="344"/>
    <n v="9"/>
    <n v="4385.1499999999996"/>
    <x v="1"/>
    <x v="0"/>
    <x v="5"/>
    <x v="4"/>
    <s v="Online"/>
  </r>
  <r>
    <x v="6321"/>
    <s v="M0022"/>
    <x v="344"/>
    <n v="8"/>
    <n v="3282.13"/>
    <x v="1"/>
    <x v="2"/>
    <x v="3"/>
    <x v="2"/>
    <s v="Online"/>
  </r>
  <r>
    <x v="6322"/>
    <s v="M0040"/>
    <x v="344"/>
    <n v="13"/>
    <n v="50787.89"/>
    <x v="0"/>
    <x v="0"/>
    <x v="0"/>
    <x v="3"/>
    <s v="POS"/>
  </r>
  <r>
    <x v="6323"/>
    <s v="M0003"/>
    <x v="344"/>
    <n v="6"/>
    <n v="2221.88"/>
    <x v="0"/>
    <x v="1"/>
    <x v="0"/>
    <x v="3"/>
    <s v="Online"/>
  </r>
  <r>
    <x v="6324"/>
    <s v="M0026"/>
    <x v="344"/>
    <n v="8"/>
    <n v="23837.88"/>
    <x v="0"/>
    <x v="1"/>
    <x v="0"/>
    <x v="2"/>
    <s v="Online"/>
  </r>
  <r>
    <x v="6325"/>
    <s v="M0003"/>
    <x v="344"/>
    <n v="16"/>
    <n v="1869.84"/>
    <x v="0"/>
    <x v="1"/>
    <x v="0"/>
    <x v="3"/>
    <s v="POS"/>
  </r>
  <r>
    <x v="6326"/>
    <s v="M0033"/>
    <x v="344"/>
    <n v="12"/>
    <n v="6801.7"/>
    <x v="0"/>
    <x v="0"/>
    <x v="0"/>
    <x v="4"/>
    <s v="Online"/>
  </r>
  <r>
    <x v="6327"/>
    <s v="M0035"/>
    <x v="344"/>
    <n v="23"/>
    <n v="1088.04"/>
    <x v="0"/>
    <x v="3"/>
    <x v="0"/>
    <x v="3"/>
    <s v="Online"/>
  </r>
  <r>
    <x v="6328"/>
    <s v="M0003"/>
    <x v="344"/>
    <n v="17"/>
    <n v="1989.12"/>
    <x v="0"/>
    <x v="1"/>
    <x v="0"/>
    <x v="3"/>
    <s v="POS"/>
  </r>
  <r>
    <x v="6329"/>
    <s v="M0018"/>
    <x v="344"/>
    <n v="9"/>
    <n v="3199.24"/>
    <x v="0"/>
    <x v="2"/>
    <x v="0"/>
    <x v="2"/>
    <s v="Online"/>
  </r>
  <r>
    <x v="6330"/>
    <s v="M0044"/>
    <x v="344"/>
    <n v="19"/>
    <n v="2942.06"/>
    <x v="0"/>
    <x v="1"/>
    <x v="0"/>
    <x v="0"/>
    <s v="Online"/>
  </r>
  <r>
    <x v="6331"/>
    <s v="M0032"/>
    <x v="344"/>
    <n v="14"/>
    <n v="7871.59"/>
    <x v="0"/>
    <x v="3"/>
    <x v="0"/>
    <x v="3"/>
    <s v="Online"/>
  </r>
  <r>
    <x v="6332"/>
    <s v="M0043"/>
    <x v="344"/>
    <n v="16"/>
    <n v="48565.79"/>
    <x v="0"/>
    <x v="1"/>
    <x v="0"/>
    <x v="3"/>
    <s v="Online"/>
  </r>
  <r>
    <x v="6333"/>
    <s v="M0015"/>
    <x v="344"/>
    <n v="13"/>
    <n v="4605.87"/>
    <x v="0"/>
    <x v="2"/>
    <x v="0"/>
    <x v="4"/>
    <s v="POS"/>
  </r>
  <r>
    <x v="6334"/>
    <s v="M0001"/>
    <x v="344"/>
    <n v="15"/>
    <n v="1272.58"/>
    <x v="0"/>
    <x v="1"/>
    <x v="0"/>
    <x v="0"/>
    <s v="Online"/>
  </r>
  <r>
    <x v="6335"/>
    <s v="M0024"/>
    <x v="344"/>
    <n v="10"/>
    <n v="6748.28"/>
    <x v="0"/>
    <x v="0"/>
    <x v="0"/>
    <x v="4"/>
    <s v="POS"/>
  </r>
  <r>
    <x v="6336"/>
    <s v="M0038"/>
    <x v="344"/>
    <n v="14"/>
    <n v="2818.26"/>
    <x v="0"/>
    <x v="3"/>
    <x v="0"/>
    <x v="1"/>
    <s v="POS"/>
  </r>
  <r>
    <x v="6337"/>
    <s v="M0033"/>
    <x v="345"/>
    <n v="10"/>
    <n v="54414.6"/>
    <x v="0"/>
    <x v="0"/>
    <x v="0"/>
    <x v="4"/>
    <s v="POS"/>
  </r>
  <r>
    <x v="6338"/>
    <s v="M0005"/>
    <x v="345"/>
    <n v="8"/>
    <n v="4081.86"/>
    <x v="0"/>
    <x v="2"/>
    <x v="0"/>
    <x v="4"/>
    <s v="POS"/>
  </r>
  <r>
    <x v="6339"/>
    <s v="M0040"/>
    <x v="345"/>
    <n v="17"/>
    <n v="12116.31"/>
    <x v="2"/>
    <x v="2"/>
    <x v="0"/>
    <x v="3"/>
    <s v="Online"/>
  </r>
  <r>
    <x v="6340"/>
    <s v="M0048"/>
    <x v="345"/>
    <n v="14"/>
    <n v="43874.89"/>
    <x v="0"/>
    <x v="1"/>
    <x v="0"/>
    <x v="1"/>
    <s v="POS"/>
  </r>
  <r>
    <x v="6341"/>
    <s v="M0013"/>
    <x v="345"/>
    <n v="21"/>
    <n v="20019.88"/>
    <x v="0"/>
    <x v="0"/>
    <x v="0"/>
    <x v="0"/>
    <s v="Online"/>
  </r>
  <r>
    <x v="6342"/>
    <s v="M0024"/>
    <x v="345"/>
    <n v="20"/>
    <n v="37616.730000000003"/>
    <x v="0"/>
    <x v="3"/>
    <x v="0"/>
    <x v="4"/>
    <s v="Online"/>
  </r>
  <r>
    <x v="6343"/>
    <s v="M0019"/>
    <x v="345"/>
    <n v="15"/>
    <n v="12489.9"/>
    <x v="0"/>
    <x v="0"/>
    <x v="0"/>
    <x v="0"/>
    <s v="POS"/>
  </r>
  <r>
    <x v="6344"/>
    <s v="M0014"/>
    <x v="345"/>
    <n v="15"/>
    <n v="33499.870000000003"/>
    <x v="0"/>
    <x v="2"/>
    <x v="0"/>
    <x v="0"/>
    <s v="POS"/>
  </r>
  <r>
    <x v="6345"/>
    <s v="M0023"/>
    <x v="345"/>
    <n v="14"/>
    <n v="4463.93"/>
    <x v="0"/>
    <x v="0"/>
    <x v="0"/>
    <x v="1"/>
    <s v="Online"/>
  </r>
  <r>
    <x v="6346"/>
    <s v="M0016"/>
    <x v="345"/>
    <n v="11"/>
    <n v="35278.129999999997"/>
    <x v="0"/>
    <x v="3"/>
    <x v="0"/>
    <x v="4"/>
    <s v="Online"/>
  </r>
  <r>
    <x v="6347"/>
    <s v="M0045"/>
    <x v="345"/>
    <n v="17"/>
    <n v="3472.43"/>
    <x v="0"/>
    <x v="1"/>
    <x v="0"/>
    <x v="1"/>
    <s v="POS"/>
  </r>
  <r>
    <x v="6348"/>
    <s v="M0009"/>
    <x v="345"/>
    <n v="6"/>
    <n v="343.91"/>
    <x v="0"/>
    <x v="1"/>
    <x v="0"/>
    <x v="0"/>
    <s v="Online"/>
  </r>
  <r>
    <x v="6349"/>
    <s v="M0023"/>
    <x v="345"/>
    <n v="19"/>
    <n v="3817.72"/>
    <x v="0"/>
    <x v="2"/>
    <x v="0"/>
    <x v="1"/>
    <s v="Online"/>
  </r>
  <r>
    <x v="6350"/>
    <s v="M0028"/>
    <x v="345"/>
    <n v="8"/>
    <n v="45011.839999999997"/>
    <x v="0"/>
    <x v="3"/>
    <x v="0"/>
    <x v="0"/>
    <s v="Online"/>
  </r>
  <r>
    <x v="6351"/>
    <s v="M0047"/>
    <x v="345"/>
    <n v="7"/>
    <n v="8085.74"/>
    <x v="0"/>
    <x v="0"/>
    <x v="0"/>
    <x v="0"/>
    <s v="POS"/>
  </r>
  <r>
    <x v="6352"/>
    <s v="M0021"/>
    <x v="345"/>
    <n v="17"/>
    <n v="4004.1"/>
    <x v="0"/>
    <x v="1"/>
    <x v="0"/>
    <x v="4"/>
    <s v="Online"/>
  </r>
  <r>
    <x v="6353"/>
    <s v="M0005"/>
    <x v="345"/>
    <n v="21"/>
    <n v="5246.65"/>
    <x v="1"/>
    <x v="0"/>
    <x v="3"/>
    <x v="4"/>
    <s v="POS"/>
  </r>
  <r>
    <x v="6354"/>
    <s v="M0019"/>
    <x v="345"/>
    <n v="15"/>
    <n v="18152.77"/>
    <x v="1"/>
    <x v="2"/>
    <x v="5"/>
    <x v="0"/>
    <s v="Online"/>
  </r>
  <r>
    <x v="6355"/>
    <s v="M0031"/>
    <x v="346"/>
    <n v="17"/>
    <n v="3900.13"/>
    <x v="0"/>
    <x v="0"/>
    <x v="0"/>
    <x v="3"/>
    <s v="Online"/>
  </r>
  <r>
    <x v="6356"/>
    <s v="M0035"/>
    <x v="346"/>
    <n v="12"/>
    <n v="1760.09"/>
    <x v="2"/>
    <x v="0"/>
    <x v="0"/>
    <x v="3"/>
    <s v="Online"/>
  </r>
  <r>
    <x v="6357"/>
    <s v="M0018"/>
    <x v="346"/>
    <n v="15"/>
    <n v="4693.78"/>
    <x v="0"/>
    <x v="0"/>
    <x v="0"/>
    <x v="2"/>
    <s v="POS"/>
  </r>
  <r>
    <x v="6358"/>
    <s v="M0001"/>
    <x v="346"/>
    <n v="13"/>
    <n v="38619.269999999997"/>
    <x v="0"/>
    <x v="1"/>
    <x v="0"/>
    <x v="0"/>
    <s v="POS"/>
  </r>
  <r>
    <x v="6359"/>
    <s v="M0035"/>
    <x v="346"/>
    <n v="12"/>
    <n v="4505.88"/>
    <x v="0"/>
    <x v="1"/>
    <x v="0"/>
    <x v="3"/>
    <s v="POS"/>
  </r>
  <r>
    <x v="6360"/>
    <s v="M0050"/>
    <x v="346"/>
    <n v="19"/>
    <n v="5100.47"/>
    <x v="0"/>
    <x v="1"/>
    <x v="0"/>
    <x v="2"/>
    <s v="POS"/>
  </r>
  <r>
    <x v="6361"/>
    <s v="M0038"/>
    <x v="346"/>
    <n v="19"/>
    <n v="1750.97"/>
    <x v="0"/>
    <x v="1"/>
    <x v="0"/>
    <x v="1"/>
    <s v="Online"/>
  </r>
  <r>
    <x v="6362"/>
    <s v="M0042"/>
    <x v="346"/>
    <n v="13"/>
    <n v="2312.4"/>
    <x v="1"/>
    <x v="2"/>
    <x v="6"/>
    <x v="2"/>
    <s v="POS"/>
  </r>
  <r>
    <x v="6363"/>
    <s v="M0024"/>
    <x v="346"/>
    <n v="11"/>
    <n v="1090.44"/>
    <x v="0"/>
    <x v="3"/>
    <x v="0"/>
    <x v="4"/>
    <s v="POS"/>
  </r>
  <r>
    <x v="6364"/>
    <s v="M0046"/>
    <x v="346"/>
    <n v="10"/>
    <n v="6457.23"/>
    <x v="0"/>
    <x v="3"/>
    <x v="0"/>
    <x v="2"/>
    <s v="Online"/>
  </r>
  <r>
    <x v="6365"/>
    <s v="M0016"/>
    <x v="346"/>
    <n v="11"/>
    <n v="13926.43"/>
    <x v="2"/>
    <x v="3"/>
    <x v="0"/>
    <x v="4"/>
    <s v="Online"/>
  </r>
  <r>
    <x v="6366"/>
    <s v="M0041"/>
    <x v="346"/>
    <n v="18"/>
    <n v="47968.23"/>
    <x v="0"/>
    <x v="0"/>
    <x v="0"/>
    <x v="3"/>
    <s v="Online"/>
  </r>
  <r>
    <x v="6367"/>
    <s v="M0022"/>
    <x v="346"/>
    <n v="11"/>
    <n v="847.73"/>
    <x v="1"/>
    <x v="3"/>
    <x v="3"/>
    <x v="2"/>
    <s v="Online"/>
  </r>
  <r>
    <x v="6368"/>
    <s v="M0034"/>
    <x v="346"/>
    <n v="18"/>
    <n v="37628.33"/>
    <x v="0"/>
    <x v="3"/>
    <x v="0"/>
    <x v="4"/>
    <s v="POS"/>
  </r>
  <r>
    <x v="6369"/>
    <s v="M0012"/>
    <x v="346"/>
    <n v="9"/>
    <n v="14612.24"/>
    <x v="0"/>
    <x v="0"/>
    <x v="0"/>
    <x v="0"/>
    <s v="POS"/>
  </r>
  <r>
    <x v="6370"/>
    <s v="M0022"/>
    <x v="346"/>
    <n v="9"/>
    <n v="247.79"/>
    <x v="0"/>
    <x v="3"/>
    <x v="0"/>
    <x v="2"/>
    <s v="POS"/>
  </r>
  <r>
    <x v="6371"/>
    <s v="M0032"/>
    <x v="346"/>
    <n v="10"/>
    <n v="22431.96"/>
    <x v="0"/>
    <x v="3"/>
    <x v="0"/>
    <x v="3"/>
    <s v="POS"/>
  </r>
  <r>
    <x v="6372"/>
    <s v="M0022"/>
    <x v="346"/>
    <n v="21"/>
    <n v="3283.63"/>
    <x v="0"/>
    <x v="1"/>
    <x v="0"/>
    <x v="2"/>
    <s v="Online"/>
  </r>
  <r>
    <x v="6373"/>
    <s v="M0043"/>
    <x v="346"/>
    <n v="8"/>
    <n v="21793.05"/>
    <x v="0"/>
    <x v="1"/>
    <x v="0"/>
    <x v="3"/>
    <s v="POS"/>
  </r>
  <r>
    <x v="6374"/>
    <s v="M0006"/>
    <x v="346"/>
    <n v="6"/>
    <n v="1757.22"/>
    <x v="0"/>
    <x v="1"/>
    <x v="0"/>
    <x v="4"/>
    <s v="POS"/>
  </r>
  <r>
    <x v="6375"/>
    <s v="M0027"/>
    <x v="346"/>
    <n v="11"/>
    <n v="2820.68"/>
    <x v="0"/>
    <x v="0"/>
    <x v="0"/>
    <x v="3"/>
    <s v="POS"/>
  </r>
  <r>
    <x v="6376"/>
    <s v="M0038"/>
    <x v="346"/>
    <n v="12"/>
    <n v="5319.77"/>
    <x v="0"/>
    <x v="2"/>
    <x v="0"/>
    <x v="1"/>
    <s v="POS"/>
  </r>
  <r>
    <x v="6377"/>
    <s v="M0020"/>
    <x v="346"/>
    <n v="17"/>
    <n v="5117.3"/>
    <x v="0"/>
    <x v="1"/>
    <x v="0"/>
    <x v="2"/>
    <s v="Online"/>
  </r>
  <r>
    <x v="6378"/>
    <s v="M0020"/>
    <x v="347"/>
    <n v="7"/>
    <n v="5218.3100000000004"/>
    <x v="0"/>
    <x v="1"/>
    <x v="0"/>
    <x v="2"/>
    <s v="Online"/>
  </r>
  <r>
    <x v="6379"/>
    <s v="M0012"/>
    <x v="347"/>
    <n v="15"/>
    <n v="34216.6"/>
    <x v="1"/>
    <x v="0"/>
    <x v="6"/>
    <x v="0"/>
    <s v="POS"/>
  </r>
  <r>
    <x v="6380"/>
    <s v="M0015"/>
    <x v="347"/>
    <n v="11"/>
    <n v="4475.66"/>
    <x v="0"/>
    <x v="3"/>
    <x v="0"/>
    <x v="4"/>
    <s v="POS"/>
  </r>
  <r>
    <x v="6381"/>
    <s v="M0024"/>
    <x v="347"/>
    <n v="22"/>
    <n v="18969.14"/>
    <x v="0"/>
    <x v="0"/>
    <x v="0"/>
    <x v="4"/>
    <s v="POS"/>
  </r>
  <r>
    <x v="6382"/>
    <s v="M0027"/>
    <x v="347"/>
    <n v="23"/>
    <n v="4582.55"/>
    <x v="0"/>
    <x v="3"/>
    <x v="0"/>
    <x v="3"/>
    <s v="Online"/>
  </r>
  <r>
    <x v="6383"/>
    <s v="M0048"/>
    <x v="347"/>
    <n v="15"/>
    <n v="30800.53"/>
    <x v="0"/>
    <x v="1"/>
    <x v="0"/>
    <x v="1"/>
    <s v="POS"/>
  </r>
  <r>
    <x v="6384"/>
    <s v="M0005"/>
    <x v="347"/>
    <n v="21"/>
    <n v="535.49"/>
    <x v="0"/>
    <x v="3"/>
    <x v="0"/>
    <x v="4"/>
    <s v="POS"/>
  </r>
  <r>
    <x v="6385"/>
    <s v="M0020"/>
    <x v="347"/>
    <n v="18"/>
    <n v="59.37"/>
    <x v="0"/>
    <x v="1"/>
    <x v="0"/>
    <x v="2"/>
    <s v="Online"/>
  </r>
  <r>
    <x v="6386"/>
    <s v="M0014"/>
    <x v="347"/>
    <n v="11"/>
    <n v="29629.53"/>
    <x v="0"/>
    <x v="3"/>
    <x v="0"/>
    <x v="0"/>
    <s v="Online"/>
  </r>
  <r>
    <x v="6387"/>
    <s v="M0049"/>
    <x v="347"/>
    <n v="9"/>
    <n v="10024.42"/>
    <x v="0"/>
    <x v="2"/>
    <x v="0"/>
    <x v="0"/>
    <s v="POS"/>
  </r>
  <r>
    <x v="6388"/>
    <s v="M0009"/>
    <x v="347"/>
    <n v="11"/>
    <n v="4671.79"/>
    <x v="0"/>
    <x v="0"/>
    <x v="0"/>
    <x v="0"/>
    <s v="Online"/>
  </r>
  <r>
    <x v="6389"/>
    <s v="M0003"/>
    <x v="347"/>
    <n v="13"/>
    <n v="2406.7399999999998"/>
    <x v="0"/>
    <x v="2"/>
    <x v="0"/>
    <x v="3"/>
    <s v="POS"/>
  </r>
  <r>
    <x v="6390"/>
    <s v="M0037"/>
    <x v="347"/>
    <n v="13"/>
    <n v="3445.83"/>
    <x v="0"/>
    <x v="0"/>
    <x v="0"/>
    <x v="0"/>
    <s v="Online"/>
  </r>
  <r>
    <x v="6391"/>
    <s v="M0025"/>
    <x v="347"/>
    <n v="16"/>
    <n v="53897.97"/>
    <x v="0"/>
    <x v="3"/>
    <x v="0"/>
    <x v="1"/>
    <s v="POS"/>
  </r>
  <r>
    <x v="6392"/>
    <s v="M0039"/>
    <x v="347"/>
    <n v="10"/>
    <n v="39712.75"/>
    <x v="0"/>
    <x v="3"/>
    <x v="0"/>
    <x v="0"/>
    <s v="Online"/>
  </r>
  <r>
    <x v="6393"/>
    <s v="M0038"/>
    <x v="347"/>
    <n v="14"/>
    <n v="1650.42"/>
    <x v="0"/>
    <x v="0"/>
    <x v="0"/>
    <x v="1"/>
    <s v="Online"/>
  </r>
  <r>
    <x v="6394"/>
    <s v="M0010"/>
    <x v="347"/>
    <n v="14"/>
    <n v="4305.13"/>
    <x v="0"/>
    <x v="0"/>
    <x v="0"/>
    <x v="2"/>
    <s v="Online"/>
  </r>
  <r>
    <x v="6395"/>
    <s v="M0034"/>
    <x v="348"/>
    <n v="10"/>
    <n v="3384.14"/>
    <x v="0"/>
    <x v="1"/>
    <x v="0"/>
    <x v="4"/>
    <s v="POS"/>
  </r>
  <r>
    <x v="6396"/>
    <s v="M0045"/>
    <x v="348"/>
    <n v="18"/>
    <n v="3368.97"/>
    <x v="0"/>
    <x v="2"/>
    <x v="0"/>
    <x v="1"/>
    <s v="POS"/>
  </r>
  <r>
    <x v="6397"/>
    <s v="M0034"/>
    <x v="348"/>
    <n v="22"/>
    <n v="13775.36"/>
    <x v="0"/>
    <x v="2"/>
    <x v="0"/>
    <x v="4"/>
    <s v="POS"/>
  </r>
  <r>
    <x v="6398"/>
    <s v="M0002"/>
    <x v="348"/>
    <n v="10"/>
    <n v="47311.97"/>
    <x v="0"/>
    <x v="3"/>
    <x v="0"/>
    <x v="0"/>
    <s v="POS"/>
  </r>
  <r>
    <x v="6399"/>
    <s v="M0009"/>
    <x v="348"/>
    <n v="14"/>
    <n v="3973.62"/>
    <x v="0"/>
    <x v="0"/>
    <x v="0"/>
    <x v="0"/>
    <s v="Online"/>
  </r>
  <r>
    <x v="6400"/>
    <s v="M0012"/>
    <x v="348"/>
    <n v="20"/>
    <n v="21183.59"/>
    <x v="0"/>
    <x v="0"/>
    <x v="0"/>
    <x v="0"/>
    <s v="Online"/>
  </r>
  <r>
    <x v="6401"/>
    <s v="M0011"/>
    <x v="348"/>
    <n v="17"/>
    <n v="14324.67"/>
    <x v="0"/>
    <x v="0"/>
    <x v="0"/>
    <x v="1"/>
    <s v="Online"/>
  </r>
  <r>
    <x v="6402"/>
    <s v="M0021"/>
    <x v="348"/>
    <n v="23"/>
    <n v="573.77"/>
    <x v="0"/>
    <x v="3"/>
    <x v="0"/>
    <x v="4"/>
    <s v="Online"/>
  </r>
  <r>
    <x v="6403"/>
    <s v="M0017"/>
    <x v="348"/>
    <n v="20"/>
    <n v="43552.66"/>
    <x v="0"/>
    <x v="2"/>
    <x v="0"/>
    <x v="2"/>
    <s v="POS"/>
  </r>
  <r>
    <x v="6404"/>
    <s v="M0046"/>
    <x v="348"/>
    <n v="13"/>
    <n v="29743.88"/>
    <x v="0"/>
    <x v="3"/>
    <x v="0"/>
    <x v="2"/>
    <s v="POS"/>
  </r>
  <r>
    <x v="6405"/>
    <s v="M0027"/>
    <x v="348"/>
    <n v="8"/>
    <n v="5097.82"/>
    <x v="0"/>
    <x v="1"/>
    <x v="0"/>
    <x v="3"/>
    <s v="Online"/>
  </r>
  <r>
    <x v="6406"/>
    <s v="M0019"/>
    <x v="348"/>
    <n v="19"/>
    <n v="12161.14"/>
    <x v="0"/>
    <x v="3"/>
    <x v="0"/>
    <x v="0"/>
    <s v="POS"/>
  </r>
  <r>
    <x v="6407"/>
    <s v="M0002"/>
    <x v="348"/>
    <n v="10"/>
    <n v="19928.689999999999"/>
    <x v="0"/>
    <x v="3"/>
    <x v="0"/>
    <x v="0"/>
    <s v="Online"/>
  </r>
  <r>
    <x v="6408"/>
    <s v="M0027"/>
    <x v="348"/>
    <n v="8"/>
    <n v="3197.01"/>
    <x v="0"/>
    <x v="0"/>
    <x v="0"/>
    <x v="3"/>
    <s v="POS"/>
  </r>
  <r>
    <x v="6409"/>
    <s v="M0012"/>
    <x v="348"/>
    <n v="9"/>
    <n v="41430.660000000003"/>
    <x v="0"/>
    <x v="1"/>
    <x v="0"/>
    <x v="0"/>
    <s v="Online"/>
  </r>
  <r>
    <x v="6410"/>
    <s v="M0040"/>
    <x v="348"/>
    <n v="16"/>
    <n v="46199.519999999997"/>
    <x v="0"/>
    <x v="0"/>
    <x v="0"/>
    <x v="3"/>
    <s v="Online"/>
  </r>
  <r>
    <x v="6411"/>
    <s v="M0002"/>
    <x v="348"/>
    <n v="11"/>
    <n v="24494.99"/>
    <x v="0"/>
    <x v="3"/>
    <x v="0"/>
    <x v="0"/>
    <s v="POS"/>
  </r>
  <r>
    <x v="6412"/>
    <s v="M0004"/>
    <x v="348"/>
    <n v="17"/>
    <n v="2982.49"/>
    <x v="0"/>
    <x v="0"/>
    <x v="0"/>
    <x v="4"/>
    <s v="POS"/>
  </r>
  <r>
    <x v="6413"/>
    <s v="M0028"/>
    <x v="348"/>
    <n v="15"/>
    <n v="46215.64"/>
    <x v="0"/>
    <x v="0"/>
    <x v="0"/>
    <x v="0"/>
    <s v="Online"/>
  </r>
  <r>
    <x v="6414"/>
    <s v="M0050"/>
    <x v="348"/>
    <n v="1"/>
    <n v="1374.73"/>
    <x v="1"/>
    <x v="2"/>
    <x v="2"/>
    <x v="2"/>
    <s v="Online"/>
  </r>
  <r>
    <x v="6415"/>
    <s v="M0043"/>
    <x v="348"/>
    <n v="12"/>
    <n v="54878.87"/>
    <x v="0"/>
    <x v="2"/>
    <x v="0"/>
    <x v="3"/>
    <s v="Online"/>
  </r>
  <r>
    <x v="6416"/>
    <s v="M0036"/>
    <x v="348"/>
    <n v="19"/>
    <n v="2608.4299999999998"/>
    <x v="0"/>
    <x v="1"/>
    <x v="0"/>
    <x v="0"/>
    <s v="Online"/>
  </r>
  <r>
    <x v="6417"/>
    <s v="M0009"/>
    <x v="348"/>
    <n v="7"/>
    <n v="4371.8900000000003"/>
    <x v="0"/>
    <x v="3"/>
    <x v="0"/>
    <x v="0"/>
    <s v="Online"/>
  </r>
  <r>
    <x v="6418"/>
    <s v="M0022"/>
    <x v="349"/>
    <n v="23"/>
    <n v="1894.9"/>
    <x v="0"/>
    <x v="0"/>
    <x v="0"/>
    <x v="2"/>
    <s v="POS"/>
  </r>
  <r>
    <x v="6419"/>
    <s v="M0033"/>
    <x v="349"/>
    <n v="21"/>
    <n v="25613.69"/>
    <x v="0"/>
    <x v="2"/>
    <x v="0"/>
    <x v="4"/>
    <s v="POS"/>
  </r>
  <r>
    <x v="6420"/>
    <s v="M0008"/>
    <x v="349"/>
    <n v="14"/>
    <n v="2591.94"/>
    <x v="0"/>
    <x v="2"/>
    <x v="0"/>
    <x v="2"/>
    <s v="POS"/>
  </r>
  <r>
    <x v="6421"/>
    <s v="M0041"/>
    <x v="349"/>
    <n v="18"/>
    <n v="5412.1"/>
    <x v="0"/>
    <x v="0"/>
    <x v="0"/>
    <x v="3"/>
    <s v="POS"/>
  </r>
  <r>
    <x v="6422"/>
    <s v="M0042"/>
    <x v="349"/>
    <n v="14"/>
    <n v="4429.13"/>
    <x v="0"/>
    <x v="0"/>
    <x v="0"/>
    <x v="2"/>
    <s v="POS"/>
  </r>
  <r>
    <x v="6423"/>
    <s v="M0005"/>
    <x v="349"/>
    <n v="6"/>
    <n v="1065.79"/>
    <x v="0"/>
    <x v="3"/>
    <x v="0"/>
    <x v="4"/>
    <s v="POS"/>
  </r>
  <r>
    <x v="6424"/>
    <s v="M0032"/>
    <x v="349"/>
    <n v="17"/>
    <n v="49095.92"/>
    <x v="0"/>
    <x v="1"/>
    <x v="0"/>
    <x v="3"/>
    <s v="POS"/>
  </r>
  <r>
    <x v="6425"/>
    <s v="M0042"/>
    <x v="349"/>
    <n v="13"/>
    <n v="1694.89"/>
    <x v="1"/>
    <x v="0"/>
    <x v="6"/>
    <x v="2"/>
    <s v="POS"/>
  </r>
  <r>
    <x v="6426"/>
    <s v="M0001"/>
    <x v="349"/>
    <n v="22"/>
    <n v="11284.22"/>
    <x v="0"/>
    <x v="3"/>
    <x v="0"/>
    <x v="0"/>
    <s v="POS"/>
  </r>
  <r>
    <x v="6427"/>
    <s v="M0022"/>
    <x v="349"/>
    <n v="12"/>
    <n v="2130.7199999999998"/>
    <x v="0"/>
    <x v="1"/>
    <x v="0"/>
    <x v="2"/>
    <s v="Online"/>
  </r>
  <r>
    <x v="6428"/>
    <s v="M0005"/>
    <x v="349"/>
    <n v="11"/>
    <n v="1877.39"/>
    <x v="0"/>
    <x v="0"/>
    <x v="0"/>
    <x v="4"/>
    <s v="Online"/>
  </r>
  <r>
    <x v="6429"/>
    <s v="M0035"/>
    <x v="349"/>
    <n v="9"/>
    <n v="2446.3000000000002"/>
    <x v="0"/>
    <x v="3"/>
    <x v="0"/>
    <x v="3"/>
    <s v="POS"/>
  </r>
  <r>
    <x v="6430"/>
    <s v="M0017"/>
    <x v="349"/>
    <n v="21"/>
    <n v="3438.21"/>
    <x v="0"/>
    <x v="2"/>
    <x v="0"/>
    <x v="2"/>
    <s v="Online"/>
  </r>
  <r>
    <x v="6431"/>
    <s v="M0017"/>
    <x v="349"/>
    <n v="9"/>
    <n v="44763.53"/>
    <x v="0"/>
    <x v="3"/>
    <x v="0"/>
    <x v="2"/>
    <s v="POS"/>
  </r>
  <r>
    <x v="6432"/>
    <s v="M0001"/>
    <x v="349"/>
    <n v="15"/>
    <n v="10775.02"/>
    <x v="0"/>
    <x v="1"/>
    <x v="0"/>
    <x v="0"/>
    <s v="POS"/>
  </r>
  <r>
    <x v="6433"/>
    <s v="M0016"/>
    <x v="349"/>
    <n v="13"/>
    <n v="36693.629999999997"/>
    <x v="0"/>
    <x v="3"/>
    <x v="0"/>
    <x v="4"/>
    <s v="Online"/>
  </r>
  <r>
    <x v="6434"/>
    <s v="M0018"/>
    <x v="349"/>
    <n v="12"/>
    <n v="2050.7199999999998"/>
    <x v="0"/>
    <x v="2"/>
    <x v="0"/>
    <x v="2"/>
    <s v="Online"/>
  </r>
  <r>
    <x v="6435"/>
    <s v="M0022"/>
    <x v="350"/>
    <n v="21"/>
    <n v="2951.26"/>
    <x v="0"/>
    <x v="0"/>
    <x v="0"/>
    <x v="2"/>
    <s v="POS"/>
  </r>
  <r>
    <x v="6436"/>
    <s v="M0029"/>
    <x v="350"/>
    <n v="9"/>
    <n v="3537.9"/>
    <x v="0"/>
    <x v="1"/>
    <x v="0"/>
    <x v="4"/>
    <s v="Online"/>
  </r>
  <r>
    <x v="6437"/>
    <s v="M0023"/>
    <x v="350"/>
    <n v="18"/>
    <n v="2284.85"/>
    <x v="0"/>
    <x v="0"/>
    <x v="0"/>
    <x v="1"/>
    <s v="Online"/>
  </r>
  <r>
    <x v="6438"/>
    <s v="M0027"/>
    <x v="350"/>
    <n v="17"/>
    <n v="3164.44"/>
    <x v="1"/>
    <x v="0"/>
    <x v="1"/>
    <x v="3"/>
    <s v="Online"/>
  </r>
  <r>
    <x v="6439"/>
    <s v="M0045"/>
    <x v="350"/>
    <n v="11"/>
    <n v="721.22"/>
    <x v="0"/>
    <x v="3"/>
    <x v="0"/>
    <x v="1"/>
    <s v="POS"/>
  </r>
  <r>
    <x v="6440"/>
    <s v="M0050"/>
    <x v="350"/>
    <n v="18"/>
    <n v="605.49"/>
    <x v="0"/>
    <x v="0"/>
    <x v="0"/>
    <x v="2"/>
    <s v="Online"/>
  </r>
  <r>
    <x v="6441"/>
    <s v="M0011"/>
    <x v="350"/>
    <n v="12"/>
    <n v="44232.98"/>
    <x v="0"/>
    <x v="0"/>
    <x v="0"/>
    <x v="1"/>
    <s v="Online"/>
  </r>
  <r>
    <x v="6442"/>
    <s v="M0012"/>
    <x v="350"/>
    <n v="13"/>
    <n v="22525.93"/>
    <x v="0"/>
    <x v="3"/>
    <x v="0"/>
    <x v="0"/>
    <s v="Online"/>
  </r>
  <r>
    <x v="6443"/>
    <s v="M0013"/>
    <x v="350"/>
    <n v="5"/>
    <n v="2122.87"/>
    <x v="1"/>
    <x v="0"/>
    <x v="3"/>
    <x v="0"/>
    <s v="POS"/>
  </r>
  <r>
    <x v="6444"/>
    <s v="M0041"/>
    <x v="350"/>
    <n v="20"/>
    <n v="11290.26"/>
    <x v="0"/>
    <x v="3"/>
    <x v="0"/>
    <x v="3"/>
    <s v="Online"/>
  </r>
  <r>
    <x v="6445"/>
    <s v="M0005"/>
    <x v="350"/>
    <n v="16"/>
    <n v="185.65"/>
    <x v="0"/>
    <x v="1"/>
    <x v="0"/>
    <x v="4"/>
    <s v="Online"/>
  </r>
  <r>
    <x v="6446"/>
    <s v="M0010"/>
    <x v="350"/>
    <n v="2"/>
    <n v="300"/>
    <x v="1"/>
    <x v="0"/>
    <x v="7"/>
    <x v="2"/>
    <s v="POS"/>
  </r>
  <r>
    <x v="6447"/>
    <s v="M0044"/>
    <x v="350"/>
    <n v="21"/>
    <n v="3522.95"/>
    <x v="0"/>
    <x v="3"/>
    <x v="0"/>
    <x v="0"/>
    <s v="POS"/>
  </r>
  <r>
    <x v="6448"/>
    <s v="M0029"/>
    <x v="350"/>
    <n v="9"/>
    <n v="3451.1"/>
    <x v="0"/>
    <x v="2"/>
    <x v="0"/>
    <x v="4"/>
    <s v="Online"/>
  </r>
  <r>
    <x v="6449"/>
    <s v="M0020"/>
    <x v="350"/>
    <n v="18"/>
    <n v="5529.33"/>
    <x v="0"/>
    <x v="1"/>
    <x v="0"/>
    <x v="2"/>
    <s v="Online"/>
  </r>
  <r>
    <x v="6450"/>
    <s v="M0018"/>
    <x v="350"/>
    <n v="15"/>
    <n v="3790.14"/>
    <x v="0"/>
    <x v="3"/>
    <x v="0"/>
    <x v="2"/>
    <s v="POS"/>
  </r>
  <r>
    <x v="6451"/>
    <s v="M0012"/>
    <x v="351"/>
    <n v="9"/>
    <n v="9997.86"/>
    <x v="0"/>
    <x v="3"/>
    <x v="0"/>
    <x v="0"/>
    <s v="POS"/>
  </r>
  <r>
    <x v="6452"/>
    <s v="M0013"/>
    <x v="351"/>
    <n v="7"/>
    <n v="41776.6"/>
    <x v="0"/>
    <x v="1"/>
    <x v="0"/>
    <x v="0"/>
    <s v="POS"/>
  </r>
  <r>
    <x v="6453"/>
    <s v="M0012"/>
    <x v="351"/>
    <n v="19"/>
    <n v="35044.93"/>
    <x v="0"/>
    <x v="3"/>
    <x v="0"/>
    <x v="0"/>
    <s v="POS"/>
  </r>
  <r>
    <x v="6454"/>
    <s v="M0047"/>
    <x v="351"/>
    <n v="16"/>
    <n v="3818.37"/>
    <x v="0"/>
    <x v="2"/>
    <x v="0"/>
    <x v="0"/>
    <s v="Online"/>
  </r>
  <r>
    <x v="6455"/>
    <s v="M0002"/>
    <x v="351"/>
    <n v="19"/>
    <n v="41486.160000000003"/>
    <x v="1"/>
    <x v="0"/>
    <x v="5"/>
    <x v="0"/>
    <s v="Online"/>
  </r>
  <r>
    <x v="6456"/>
    <s v="M0025"/>
    <x v="351"/>
    <n v="17"/>
    <n v="41420"/>
    <x v="0"/>
    <x v="1"/>
    <x v="0"/>
    <x v="1"/>
    <s v="Online"/>
  </r>
  <r>
    <x v="6457"/>
    <s v="M0046"/>
    <x v="351"/>
    <n v="9"/>
    <n v="11707.28"/>
    <x v="0"/>
    <x v="0"/>
    <x v="0"/>
    <x v="2"/>
    <s v="POS"/>
  </r>
  <r>
    <x v="6458"/>
    <s v="M0003"/>
    <x v="351"/>
    <n v="12"/>
    <n v="2812.96"/>
    <x v="0"/>
    <x v="1"/>
    <x v="0"/>
    <x v="3"/>
    <s v="Online"/>
  </r>
  <r>
    <x v="6459"/>
    <s v="M0028"/>
    <x v="351"/>
    <n v="19"/>
    <n v="53721.41"/>
    <x v="0"/>
    <x v="1"/>
    <x v="0"/>
    <x v="0"/>
    <s v="Online"/>
  </r>
  <r>
    <x v="6460"/>
    <s v="M0023"/>
    <x v="351"/>
    <n v="12"/>
    <n v="3051.54"/>
    <x v="0"/>
    <x v="1"/>
    <x v="0"/>
    <x v="1"/>
    <s v="Online"/>
  </r>
  <r>
    <x v="6461"/>
    <s v="M0028"/>
    <x v="351"/>
    <n v="8"/>
    <n v="35129.120000000003"/>
    <x v="1"/>
    <x v="0"/>
    <x v="2"/>
    <x v="0"/>
    <s v="POS"/>
  </r>
  <r>
    <x v="6462"/>
    <s v="M0020"/>
    <x v="351"/>
    <n v="20"/>
    <n v="149.78"/>
    <x v="2"/>
    <x v="1"/>
    <x v="0"/>
    <x v="2"/>
    <s v="Online"/>
  </r>
  <r>
    <x v="6463"/>
    <s v="M0042"/>
    <x v="351"/>
    <n v="18"/>
    <n v="2100.0700000000002"/>
    <x v="0"/>
    <x v="3"/>
    <x v="0"/>
    <x v="2"/>
    <s v="POS"/>
  </r>
  <r>
    <x v="6464"/>
    <s v="M0015"/>
    <x v="351"/>
    <n v="8"/>
    <n v="2445.6999999999998"/>
    <x v="0"/>
    <x v="0"/>
    <x v="0"/>
    <x v="4"/>
    <s v="POS"/>
  </r>
  <r>
    <x v="6465"/>
    <s v="M0006"/>
    <x v="351"/>
    <n v="13"/>
    <n v="3523.18"/>
    <x v="1"/>
    <x v="3"/>
    <x v="3"/>
    <x v="4"/>
    <s v="Online"/>
  </r>
  <r>
    <x v="6466"/>
    <s v="M0035"/>
    <x v="351"/>
    <n v="10"/>
    <n v="4483.6899999999996"/>
    <x v="1"/>
    <x v="2"/>
    <x v="3"/>
    <x v="3"/>
    <s v="POS"/>
  </r>
  <r>
    <x v="6467"/>
    <s v="M0018"/>
    <x v="351"/>
    <n v="17"/>
    <n v="3328.74"/>
    <x v="0"/>
    <x v="2"/>
    <x v="0"/>
    <x v="2"/>
    <s v="Online"/>
  </r>
  <r>
    <x v="6468"/>
    <s v="M0002"/>
    <x v="351"/>
    <n v="11"/>
    <n v="26309.69"/>
    <x v="0"/>
    <x v="3"/>
    <x v="0"/>
    <x v="0"/>
    <s v="Online"/>
  </r>
  <r>
    <x v="6469"/>
    <s v="M0013"/>
    <x v="352"/>
    <n v="20"/>
    <n v="47639.66"/>
    <x v="0"/>
    <x v="3"/>
    <x v="0"/>
    <x v="0"/>
    <s v="POS"/>
  </r>
  <r>
    <x v="6470"/>
    <s v="M0027"/>
    <x v="352"/>
    <n v="7"/>
    <n v="746.94"/>
    <x v="0"/>
    <x v="0"/>
    <x v="0"/>
    <x v="3"/>
    <s v="POS"/>
  </r>
  <r>
    <x v="6471"/>
    <s v="M0042"/>
    <x v="352"/>
    <n v="15"/>
    <n v="4523.26"/>
    <x v="0"/>
    <x v="3"/>
    <x v="0"/>
    <x v="2"/>
    <s v="POS"/>
  </r>
  <r>
    <x v="6472"/>
    <s v="M0013"/>
    <x v="352"/>
    <n v="10"/>
    <n v="31881.18"/>
    <x v="0"/>
    <x v="2"/>
    <x v="0"/>
    <x v="0"/>
    <s v="Online"/>
  </r>
  <r>
    <x v="6473"/>
    <s v="M0050"/>
    <x v="352"/>
    <n v="9"/>
    <n v="5342.12"/>
    <x v="2"/>
    <x v="1"/>
    <x v="0"/>
    <x v="2"/>
    <s v="Online"/>
  </r>
  <r>
    <x v="6474"/>
    <s v="M0046"/>
    <x v="352"/>
    <n v="14"/>
    <n v="21158.69"/>
    <x v="0"/>
    <x v="1"/>
    <x v="0"/>
    <x v="2"/>
    <s v="POS"/>
  </r>
  <r>
    <x v="6475"/>
    <s v="M0050"/>
    <x v="352"/>
    <n v="8"/>
    <n v="4028.84"/>
    <x v="0"/>
    <x v="1"/>
    <x v="0"/>
    <x v="2"/>
    <s v="Online"/>
  </r>
  <r>
    <x v="6476"/>
    <s v="M0045"/>
    <x v="352"/>
    <n v="15"/>
    <n v="3404.44"/>
    <x v="0"/>
    <x v="2"/>
    <x v="0"/>
    <x v="1"/>
    <s v="Online"/>
  </r>
  <r>
    <x v="6477"/>
    <s v="M0035"/>
    <x v="352"/>
    <n v="20"/>
    <n v="2317.2600000000002"/>
    <x v="0"/>
    <x v="1"/>
    <x v="0"/>
    <x v="3"/>
    <s v="Online"/>
  </r>
  <r>
    <x v="6478"/>
    <s v="M0050"/>
    <x v="352"/>
    <n v="14"/>
    <n v="2405.25"/>
    <x v="0"/>
    <x v="1"/>
    <x v="0"/>
    <x v="2"/>
    <s v="Online"/>
  </r>
  <r>
    <x v="6479"/>
    <s v="M0032"/>
    <x v="352"/>
    <n v="20"/>
    <n v="50006.65"/>
    <x v="0"/>
    <x v="2"/>
    <x v="0"/>
    <x v="3"/>
    <s v="POS"/>
  </r>
  <r>
    <x v="6480"/>
    <s v="M0034"/>
    <x v="352"/>
    <n v="8"/>
    <n v="52207.95"/>
    <x v="0"/>
    <x v="3"/>
    <x v="0"/>
    <x v="4"/>
    <s v="Online"/>
  </r>
  <r>
    <x v="6481"/>
    <s v="M0034"/>
    <x v="352"/>
    <n v="10"/>
    <n v="34993.03"/>
    <x v="0"/>
    <x v="2"/>
    <x v="0"/>
    <x v="4"/>
    <s v="Online"/>
  </r>
  <r>
    <x v="6482"/>
    <s v="M0034"/>
    <x v="352"/>
    <n v="12"/>
    <n v="16172.15"/>
    <x v="0"/>
    <x v="0"/>
    <x v="0"/>
    <x v="4"/>
    <s v="Online"/>
  </r>
  <r>
    <x v="6483"/>
    <s v="M0009"/>
    <x v="352"/>
    <n v="14"/>
    <n v="2445.3200000000002"/>
    <x v="0"/>
    <x v="2"/>
    <x v="0"/>
    <x v="0"/>
    <s v="Online"/>
  </r>
  <r>
    <x v="6484"/>
    <s v="M0006"/>
    <x v="352"/>
    <n v="10"/>
    <n v="2312.5500000000002"/>
    <x v="1"/>
    <x v="1"/>
    <x v="1"/>
    <x v="4"/>
    <s v="POS"/>
  </r>
  <r>
    <x v="6485"/>
    <s v="M0025"/>
    <x v="352"/>
    <n v="16"/>
    <n v="4293.6099999999997"/>
    <x v="0"/>
    <x v="3"/>
    <x v="0"/>
    <x v="1"/>
    <s v="Online"/>
  </r>
  <r>
    <x v="6486"/>
    <s v="M0028"/>
    <x v="352"/>
    <n v="7"/>
    <n v="11258.58"/>
    <x v="0"/>
    <x v="1"/>
    <x v="0"/>
    <x v="0"/>
    <s v="Online"/>
  </r>
  <r>
    <x v="6487"/>
    <s v="M0031"/>
    <x v="352"/>
    <n v="23"/>
    <n v="2436.83"/>
    <x v="0"/>
    <x v="1"/>
    <x v="0"/>
    <x v="3"/>
    <s v="POS"/>
  </r>
  <r>
    <x v="6488"/>
    <s v="M0029"/>
    <x v="353"/>
    <n v="9"/>
    <n v="3382.11"/>
    <x v="0"/>
    <x v="3"/>
    <x v="0"/>
    <x v="4"/>
    <s v="Online"/>
  </r>
  <r>
    <x v="6489"/>
    <s v="M0019"/>
    <x v="353"/>
    <n v="13"/>
    <n v="53829.06"/>
    <x v="2"/>
    <x v="3"/>
    <x v="0"/>
    <x v="0"/>
    <s v="Online"/>
  </r>
  <r>
    <x v="6490"/>
    <s v="M0040"/>
    <x v="353"/>
    <n v="11"/>
    <n v="34065.82"/>
    <x v="0"/>
    <x v="2"/>
    <x v="0"/>
    <x v="3"/>
    <s v="POS"/>
  </r>
  <r>
    <x v="6491"/>
    <s v="M0026"/>
    <x v="353"/>
    <n v="14"/>
    <n v="52850.79"/>
    <x v="0"/>
    <x v="1"/>
    <x v="0"/>
    <x v="2"/>
    <s v="POS"/>
  </r>
  <r>
    <x v="6492"/>
    <s v="M0013"/>
    <x v="353"/>
    <n v="16"/>
    <n v="4172.16"/>
    <x v="0"/>
    <x v="2"/>
    <x v="0"/>
    <x v="0"/>
    <s v="POS"/>
  </r>
  <r>
    <x v="6493"/>
    <s v="M0045"/>
    <x v="353"/>
    <n v="17"/>
    <n v="3758.34"/>
    <x v="0"/>
    <x v="2"/>
    <x v="0"/>
    <x v="1"/>
    <s v="Online"/>
  </r>
  <r>
    <x v="6494"/>
    <s v="M0040"/>
    <x v="353"/>
    <n v="17"/>
    <n v="52163.29"/>
    <x v="0"/>
    <x v="0"/>
    <x v="0"/>
    <x v="3"/>
    <s v="POS"/>
  </r>
  <r>
    <x v="6495"/>
    <s v="M0007"/>
    <x v="353"/>
    <n v="11"/>
    <n v="46470.77"/>
    <x v="0"/>
    <x v="0"/>
    <x v="0"/>
    <x v="0"/>
    <s v="Online"/>
  </r>
  <r>
    <x v="6496"/>
    <s v="M0018"/>
    <x v="353"/>
    <n v="20"/>
    <n v="3232.25"/>
    <x v="0"/>
    <x v="2"/>
    <x v="0"/>
    <x v="2"/>
    <s v="Online"/>
  </r>
  <r>
    <x v="6497"/>
    <s v="M0036"/>
    <x v="353"/>
    <n v="11"/>
    <n v="4015.6"/>
    <x v="0"/>
    <x v="1"/>
    <x v="0"/>
    <x v="0"/>
    <s v="Online"/>
  </r>
  <r>
    <x v="6498"/>
    <s v="M0002"/>
    <x v="353"/>
    <n v="19"/>
    <n v="16712.28"/>
    <x v="0"/>
    <x v="3"/>
    <x v="0"/>
    <x v="0"/>
    <s v="POS"/>
  </r>
  <r>
    <x v="6499"/>
    <s v="M0018"/>
    <x v="353"/>
    <n v="10"/>
    <n v="5378.61"/>
    <x v="0"/>
    <x v="1"/>
    <x v="0"/>
    <x v="2"/>
    <s v="POS"/>
  </r>
  <r>
    <x v="6500"/>
    <s v="M0026"/>
    <x v="353"/>
    <n v="9"/>
    <n v="19001.91"/>
    <x v="0"/>
    <x v="3"/>
    <x v="0"/>
    <x v="2"/>
    <s v="Online"/>
  </r>
  <r>
    <x v="6501"/>
    <s v="M0044"/>
    <x v="353"/>
    <n v="12"/>
    <n v="5099.3900000000003"/>
    <x v="1"/>
    <x v="1"/>
    <x v="2"/>
    <x v="0"/>
    <s v="Online"/>
  </r>
  <r>
    <x v="6502"/>
    <s v="M0041"/>
    <x v="353"/>
    <n v="10"/>
    <n v="37737.339999999997"/>
    <x v="0"/>
    <x v="3"/>
    <x v="0"/>
    <x v="3"/>
    <s v="Online"/>
  </r>
  <r>
    <x v="6503"/>
    <s v="M0004"/>
    <x v="354"/>
    <n v="8"/>
    <n v="4984.93"/>
    <x v="0"/>
    <x v="3"/>
    <x v="0"/>
    <x v="4"/>
    <s v="Online"/>
  </r>
  <r>
    <x v="6504"/>
    <s v="M0017"/>
    <x v="354"/>
    <n v="12"/>
    <n v="51942.27"/>
    <x v="0"/>
    <x v="3"/>
    <x v="0"/>
    <x v="2"/>
    <s v="POS"/>
  </r>
  <r>
    <x v="6505"/>
    <s v="M0041"/>
    <x v="354"/>
    <n v="8"/>
    <n v="48790.67"/>
    <x v="0"/>
    <x v="1"/>
    <x v="0"/>
    <x v="3"/>
    <s v="POS"/>
  </r>
  <r>
    <x v="6506"/>
    <s v="M0047"/>
    <x v="354"/>
    <n v="7"/>
    <n v="24668.55"/>
    <x v="0"/>
    <x v="3"/>
    <x v="0"/>
    <x v="0"/>
    <s v="Online"/>
  </r>
  <r>
    <x v="6507"/>
    <s v="M0046"/>
    <x v="354"/>
    <n v="13"/>
    <n v="52014.83"/>
    <x v="0"/>
    <x v="3"/>
    <x v="0"/>
    <x v="2"/>
    <s v="POS"/>
  </r>
  <r>
    <x v="6508"/>
    <s v="M0041"/>
    <x v="354"/>
    <n v="13"/>
    <n v="17069.79"/>
    <x v="0"/>
    <x v="0"/>
    <x v="0"/>
    <x v="3"/>
    <s v="Online"/>
  </r>
  <r>
    <x v="6509"/>
    <s v="M0040"/>
    <x v="354"/>
    <n v="16"/>
    <n v="30996.09"/>
    <x v="0"/>
    <x v="0"/>
    <x v="0"/>
    <x v="3"/>
    <s v="Online"/>
  </r>
  <r>
    <x v="6510"/>
    <s v="M0046"/>
    <x v="354"/>
    <n v="17"/>
    <n v="5426.21"/>
    <x v="0"/>
    <x v="1"/>
    <x v="0"/>
    <x v="2"/>
    <s v="POS"/>
  </r>
  <r>
    <x v="6511"/>
    <s v="M0031"/>
    <x v="354"/>
    <n v="8"/>
    <n v="3680.25"/>
    <x v="0"/>
    <x v="3"/>
    <x v="0"/>
    <x v="3"/>
    <s v="Online"/>
  </r>
  <r>
    <x v="6512"/>
    <s v="M0001"/>
    <x v="354"/>
    <n v="16"/>
    <n v="20752.259999999998"/>
    <x v="0"/>
    <x v="2"/>
    <x v="0"/>
    <x v="0"/>
    <s v="POS"/>
  </r>
  <r>
    <x v="6513"/>
    <s v="M0012"/>
    <x v="354"/>
    <n v="9"/>
    <n v="43926.17"/>
    <x v="0"/>
    <x v="2"/>
    <x v="0"/>
    <x v="0"/>
    <s v="POS"/>
  </r>
  <r>
    <x v="6514"/>
    <s v="M0014"/>
    <x v="354"/>
    <n v="12"/>
    <n v="50811"/>
    <x v="0"/>
    <x v="2"/>
    <x v="0"/>
    <x v="0"/>
    <s v="Online"/>
  </r>
  <r>
    <x v="6515"/>
    <s v="M0005"/>
    <x v="354"/>
    <n v="7"/>
    <n v="4849.25"/>
    <x v="0"/>
    <x v="1"/>
    <x v="0"/>
    <x v="4"/>
    <s v="Online"/>
  </r>
  <r>
    <x v="6516"/>
    <s v="M0049"/>
    <x v="354"/>
    <n v="12"/>
    <n v="3252.6"/>
    <x v="0"/>
    <x v="0"/>
    <x v="0"/>
    <x v="0"/>
    <s v="Online"/>
  </r>
  <r>
    <x v="6517"/>
    <s v="M0042"/>
    <x v="354"/>
    <n v="10"/>
    <n v="4090.99"/>
    <x v="0"/>
    <x v="1"/>
    <x v="0"/>
    <x v="2"/>
    <s v="Online"/>
  </r>
  <r>
    <x v="6518"/>
    <s v="M0025"/>
    <x v="355"/>
    <n v="12"/>
    <n v="23925.95"/>
    <x v="0"/>
    <x v="2"/>
    <x v="0"/>
    <x v="1"/>
    <s v="POS"/>
  </r>
  <r>
    <x v="6519"/>
    <s v="M0025"/>
    <x v="355"/>
    <n v="11"/>
    <n v="22221.34"/>
    <x v="0"/>
    <x v="1"/>
    <x v="0"/>
    <x v="1"/>
    <s v="POS"/>
  </r>
  <r>
    <x v="6520"/>
    <s v="M0037"/>
    <x v="355"/>
    <n v="12"/>
    <n v="13357.94"/>
    <x v="0"/>
    <x v="3"/>
    <x v="0"/>
    <x v="0"/>
    <s v="POS"/>
  </r>
  <r>
    <x v="6521"/>
    <s v="M0011"/>
    <x v="355"/>
    <n v="16"/>
    <n v="38537.08"/>
    <x v="0"/>
    <x v="0"/>
    <x v="0"/>
    <x v="1"/>
    <s v="POS"/>
  </r>
  <r>
    <x v="6522"/>
    <s v="M0025"/>
    <x v="355"/>
    <n v="17"/>
    <n v="50736.46"/>
    <x v="0"/>
    <x v="1"/>
    <x v="0"/>
    <x v="1"/>
    <s v="POS"/>
  </r>
  <r>
    <x v="6523"/>
    <s v="M0014"/>
    <x v="355"/>
    <n v="22"/>
    <n v="35445.339999999997"/>
    <x v="0"/>
    <x v="0"/>
    <x v="0"/>
    <x v="0"/>
    <s v="Online"/>
  </r>
  <r>
    <x v="6524"/>
    <s v="M0043"/>
    <x v="355"/>
    <n v="5"/>
    <n v="39424.93"/>
    <x v="1"/>
    <x v="0"/>
    <x v="6"/>
    <x v="3"/>
    <s v="Online"/>
  </r>
  <r>
    <x v="6525"/>
    <s v="M0009"/>
    <x v="355"/>
    <n v="21"/>
    <n v="1714.37"/>
    <x v="0"/>
    <x v="3"/>
    <x v="0"/>
    <x v="0"/>
    <s v="Online"/>
  </r>
  <r>
    <x v="6526"/>
    <s v="M0031"/>
    <x v="355"/>
    <n v="16"/>
    <n v="2337.73"/>
    <x v="0"/>
    <x v="2"/>
    <x v="0"/>
    <x v="3"/>
    <s v="Online"/>
  </r>
  <r>
    <x v="6527"/>
    <s v="M0013"/>
    <x v="355"/>
    <n v="18"/>
    <n v="27997.73"/>
    <x v="2"/>
    <x v="3"/>
    <x v="0"/>
    <x v="0"/>
    <s v="POS"/>
  </r>
  <r>
    <x v="6528"/>
    <s v="M0046"/>
    <x v="355"/>
    <n v="12"/>
    <n v="55294.63"/>
    <x v="0"/>
    <x v="0"/>
    <x v="0"/>
    <x v="2"/>
    <s v="POS"/>
  </r>
  <r>
    <x v="6529"/>
    <s v="M0038"/>
    <x v="356"/>
    <n v="10"/>
    <n v="2523.48"/>
    <x v="0"/>
    <x v="1"/>
    <x v="0"/>
    <x v="1"/>
    <s v="Online"/>
  </r>
  <r>
    <x v="6530"/>
    <s v="M0038"/>
    <x v="356"/>
    <n v="10"/>
    <n v="2347.94"/>
    <x v="0"/>
    <x v="3"/>
    <x v="0"/>
    <x v="1"/>
    <s v="POS"/>
  </r>
  <r>
    <x v="6531"/>
    <s v="M0008"/>
    <x v="356"/>
    <n v="18"/>
    <n v="5166.7"/>
    <x v="0"/>
    <x v="2"/>
    <x v="0"/>
    <x v="2"/>
    <s v="Online"/>
  </r>
  <r>
    <x v="6532"/>
    <s v="M0025"/>
    <x v="356"/>
    <n v="23"/>
    <n v="51247.96"/>
    <x v="0"/>
    <x v="0"/>
    <x v="0"/>
    <x v="1"/>
    <s v="Online"/>
  </r>
  <r>
    <x v="6533"/>
    <s v="M0038"/>
    <x v="356"/>
    <n v="15"/>
    <n v="1963.34"/>
    <x v="0"/>
    <x v="1"/>
    <x v="0"/>
    <x v="1"/>
    <s v="Online"/>
  </r>
  <r>
    <x v="6534"/>
    <s v="M0044"/>
    <x v="356"/>
    <n v="12"/>
    <n v="1662.38"/>
    <x v="0"/>
    <x v="2"/>
    <x v="0"/>
    <x v="0"/>
    <s v="Online"/>
  </r>
  <r>
    <x v="6535"/>
    <s v="M0012"/>
    <x v="356"/>
    <n v="11"/>
    <n v="13737.34"/>
    <x v="1"/>
    <x v="0"/>
    <x v="3"/>
    <x v="0"/>
    <s v="POS"/>
  </r>
  <r>
    <x v="6536"/>
    <s v="M0030"/>
    <x v="356"/>
    <n v="7"/>
    <n v="3448.82"/>
    <x v="0"/>
    <x v="3"/>
    <x v="0"/>
    <x v="1"/>
    <s v="POS"/>
  </r>
  <r>
    <x v="6537"/>
    <s v="M0047"/>
    <x v="356"/>
    <n v="10"/>
    <n v="39114.58"/>
    <x v="0"/>
    <x v="2"/>
    <x v="0"/>
    <x v="0"/>
    <s v="Online"/>
  </r>
  <r>
    <x v="6538"/>
    <s v="M0015"/>
    <x v="356"/>
    <n v="22"/>
    <n v="5105.21"/>
    <x v="0"/>
    <x v="0"/>
    <x v="0"/>
    <x v="4"/>
    <s v="POS"/>
  </r>
  <r>
    <x v="6539"/>
    <s v="M0006"/>
    <x v="356"/>
    <n v="10"/>
    <n v="2207.13"/>
    <x v="0"/>
    <x v="0"/>
    <x v="0"/>
    <x v="4"/>
    <s v="POS"/>
  </r>
  <r>
    <x v="6540"/>
    <s v="M0016"/>
    <x v="356"/>
    <n v="8"/>
    <n v="3468.02"/>
    <x v="1"/>
    <x v="0"/>
    <x v="5"/>
    <x v="4"/>
    <s v="Online"/>
  </r>
  <r>
    <x v="6541"/>
    <s v="M0029"/>
    <x v="356"/>
    <n v="15"/>
    <n v="3176.08"/>
    <x v="0"/>
    <x v="1"/>
    <x v="0"/>
    <x v="4"/>
    <s v="POS"/>
  </r>
  <r>
    <x v="6542"/>
    <s v="M0030"/>
    <x v="356"/>
    <n v="14"/>
    <n v="3416.05"/>
    <x v="0"/>
    <x v="2"/>
    <x v="0"/>
    <x v="1"/>
    <s v="Online"/>
  </r>
  <r>
    <x v="6543"/>
    <s v="M0029"/>
    <x v="356"/>
    <n v="19"/>
    <n v="598.58000000000004"/>
    <x v="0"/>
    <x v="2"/>
    <x v="0"/>
    <x v="4"/>
    <s v="POS"/>
  </r>
  <r>
    <x v="6544"/>
    <s v="M0042"/>
    <x v="356"/>
    <n v="19"/>
    <n v="1003.27"/>
    <x v="1"/>
    <x v="0"/>
    <x v="6"/>
    <x v="2"/>
    <s v="POS"/>
  </r>
  <r>
    <x v="6545"/>
    <s v="M0003"/>
    <x v="357"/>
    <n v="22"/>
    <n v="4088.2"/>
    <x v="0"/>
    <x v="2"/>
    <x v="0"/>
    <x v="3"/>
    <s v="POS"/>
  </r>
  <r>
    <x v="6546"/>
    <s v="M0008"/>
    <x v="357"/>
    <n v="13"/>
    <n v="4313.26"/>
    <x v="0"/>
    <x v="1"/>
    <x v="0"/>
    <x v="2"/>
    <s v="Online"/>
  </r>
  <r>
    <x v="6547"/>
    <s v="M0040"/>
    <x v="357"/>
    <n v="6"/>
    <n v="23146.31"/>
    <x v="0"/>
    <x v="0"/>
    <x v="0"/>
    <x v="3"/>
    <s v="POS"/>
  </r>
  <r>
    <x v="6548"/>
    <s v="M0016"/>
    <x v="357"/>
    <n v="13"/>
    <n v="41443.300000000003"/>
    <x v="0"/>
    <x v="2"/>
    <x v="0"/>
    <x v="4"/>
    <s v="Online"/>
  </r>
  <r>
    <x v="6549"/>
    <s v="M0018"/>
    <x v="357"/>
    <n v="22"/>
    <n v="1916.07"/>
    <x v="0"/>
    <x v="0"/>
    <x v="0"/>
    <x v="2"/>
    <s v="POS"/>
  </r>
  <r>
    <x v="6550"/>
    <s v="M0003"/>
    <x v="357"/>
    <n v="16"/>
    <n v="2573.15"/>
    <x v="0"/>
    <x v="1"/>
    <x v="0"/>
    <x v="3"/>
    <s v="Online"/>
  </r>
  <r>
    <x v="6551"/>
    <s v="M0008"/>
    <x v="357"/>
    <n v="11"/>
    <n v="537.9"/>
    <x v="0"/>
    <x v="0"/>
    <x v="0"/>
    <x v="2"/>
    <s v="Online"/>
  </r>
  <r>
    <x v="6552"/>
    <s v="M0012"/>
    <x v="357"/>
    <n v="21"/>
    <n v="29681.64"/>
    <x v="0"/>
    <x v="0"/>
    <x v="0"/>
    <x v="0"/>
    <s v="POS"/>
  </r>
  <r>
    <x v="6553"/>
    <s v="M0027"/>
    <x v="357"/>
    <n v="14"/>
    <n v="1378.89"/>
    <x v="0"/>
    <x v="3"/>
    <x v="0"/>
    <x v="3"/>
    <s v="Online"/>
  </r>
  <r>
    <x v="6554"/>
    <s v="M0036"/>
    <x v="357"/>
    <n v="9"/>
    <n v="4874.34"/>
    <x v="0"/>
    <x v="0"/>
    <x v="0"/>
    <x v="0"/>
    <s v="Online"/>
  </r>
  <r>
    <x v="6555"/>
    <s v="M0011"/>
    <x v="357"/>
    <n v="2"/>
    <n v="6222.18"/>
    <x v="0"/>
    <x v="3"/>
    <x v="0"/>
    <x v="1"/>
    <s v="Online"/>
  </r>
  <r>
    <x v="6556"/>
    <s v="M0002"/>
    <x v="357"/>
    <n v="16"/>
    <n v="39751.24"/>
    <x v="0"/>
    <x v="1"/>
    <x v="0"/>
    <x v="0"/>
    <s v="POS"/>
  </r>
  <r>
    <x v="6557"/>
    <s v="M0041"/>
    <x v="357"/>
    <n v="13"/>
    <n v="27081.66"/>
    <x v="0"/>
    <x v="1"/>
    <x v="0"/>
    <x v="3"/>
    <s v="Online"/>
  </r>
  <r>
    <x v="6558"/>
    <s v="M0026"/>
    <x v="357"/>
    <n v="21"/>
    <n v="31261.25"/>
    <x v="0"/>
    <x v="1"/>
    <x v="0"/>
    <x v="2"/>
    <s v="POS"/>
  </r>
  <r>
    <x v="6559"/>
    <s v="M0026"/>
    <x v="357"/>
    <n v="9"/>
    <n v="30286.74"/>
    <x v="0"/>
    <x v="1"/>
    <x v="0"/>
    <x v="2"/>
    <s v="Online"/>
  </r>
  <r>
    <x v="6560"/>
    <s v="M0050"/>
    <x v="357"/>
    <n v="11"/>
    <n v="1957.26"/>
    <x v="0"/>
    <x v="1"/>
    <x v="0"/>
    <x v="2"/>
    <s v="Online"/>
  </r>
  <r>
    <x v="6561"/>
    <s v="M0039"/>
    <x v="357"/>
    <n v="21"/>
    <n v="7195.27"/>
    <x v="0"/>
    <x v="1"/>
    <x v="0"/>
    <x v="0"/>
    <s v="Online"/>
  </r>
  <r>
    <x v="6562"/>
    <s v="M0050"/>
    <x v="357"/>
    <n v="14"/>
    <n v="1045.51"/>
    <x v="0"/>
    <x v="1"/>
    <x v="0"/>
    <x v="2"/>
    <s v="Online"/>
  </r>
  <r>
    <x v="6563"/>
    <s v="M0006"/>
    <x v="357"/>
    <n v="15"/>
    <n v="2448.5500000000002"/>
    <x v="0"/>
    <x v="0"/>
    <x v="0"/>
    <x v="4"/>
    <s v="POS"/>
  </r>
  <r>
    <x v="6564"/>
    <s v="M0025"/>
    <x v="358"/>
    <n v="20"/>
    <n v="39132.76"/>
    <x v="1"/>
    <x v="0"/>
    <x v="6"/>
    <x v="1"/>
    <s v="POS"/>
  </r>
  <r>
    <x v="6565"/>
    <s v="M0038"/>
    <x v="358"/>
    <n v="15"/>
    <n v="829.56"/>
    <x v="0"/>
    <x v="0"/>
    <x v="0"/>
    <x v="1"/>
    <s v="Online"/>
  </r>
  <r>
    <x v="6566"/>
    <s v="M0042"/>
    <x v="358"/>
    <n v="17"/>
    <n v="2400.48"/>
    <x v="0"/>
    <x v="0"/>
    <x v="0"/>
    <x v="2"/>
    <s v="Online"/>
  </r>
  <r>
    <x v="6567"/>
    <s v="M0007"/>
    <x v="358"/>
    <n v="18"/>
    <n v="7867.44"/>
    <x v="0"/>
    <x v="2"/>
    <x v="0"/>
    <x v="0"/>
    <s v="Online"/>
  </r>
  <r>
    <x v="6568"/>
    <s v="M0028"/>
    <x v="358"/>
    <n v="11"/>
    <n v="37696.42"/>
    <x v="0"/>
    <x v="1"/>
    <x v="0"/>
    <x v="0"/>
    <s v="POS"/>
  </r>
  <r>
    <x v="6569"/>
    <s v="M0013"/>
    <x v="358"/>
    <n v="17"/>
    <n v="33788.04"/>
    <x v="0"/>
    <x v="1"/>
    <x v="0"/>
    <x v="0"/>
    <s v="Online"/>
  </r>
  <r>
    <x v="6570"/>
    <s v="M0010"/>
    <x v="358"/>
    <n v="9"/>
    <n v="152.4"/>
    <x v="0"/>
    <x v="0"/>
    <x v="0"/>
    <x v="2"/>
    <s v="Online"/>
  </r>
  <r>
    <x v="6571"/>
    <s v="M0030"/>
    <x v="358"/>
    <n v="11"/>
    <n v="2911.22"/>
    <x v="0"/>
    <x v="3"/>
    <x v="0"/>
    <x v="1"/>
    <s v="Online"/>
  </r>
  <r>
    <x v="6572"/>
    <s v="M0003"/>
    <x v="358"/>
    <n v="10"/>
    <n v="3341.54"/>
    <x v="0"/>
    <x v="1"/>
    <x v="0"/>
    <x v="3"/>
    <s v="Online"/>
  </r>
  <r>
    <x v="6573"/>
    <s v="M0043"/>
    <x v="358"/>
    <n v="19"/>
    <n v="21728.639999999999"/>
    <x v="0"/>
    <x v="1"/>
    <x v="0"/>
    <x v="3"/>
    <s v="POS"/>
  </r>
  <r>
    <x v="6574"/>
    <s v="M0021"/>
    <x v="358"/>
    <n v="13"/>
    <n v="3342.42"/>
    <x v="1"/>
    <x v="1"/>
    <x v="7"/>
    <x v="4"/>
    <s v="POS"/>
  </r>
  <r>
    <x v="6575"/>
    <s v="M0008"/>
    <x v="358"/>
    <n v="20"/>
    <n v="439.58"/>
    <x v="0"/>
    <x v="1"/>
    <x v="0"/>
    <x v="2"/>
    <s v="Online"/>
  </r>
  <r>
    <x v="6576"/>
    <s v="M0026"/>
    <x v="358"/>
    <n v="17"/>
    <n v="22344.38"/>
    <x v="0"/>
    <x v="2"/>
    <x v="0"/>
    <x v="2"/>
    <s v="Online"/>
  </r>
  <r>
    <x v="6577"/>
    <s v="M0031"/>
    <x v="358"/>
    <n v="9"/>
    <n v="67.5"/>
    <x v="0"/>
    <x v="0"/>
    <x v="0"/>
    <x v="3"/>
    <s v="POS"/>
  </r>
  <r>
    <x v="6578"/>
    <s v="M0001"/>
    <x v="358"/>
    <n v="8"/>
    <n v="16648.57"/>
    <x v="0"/>
    <x v="0"/>
    <x v="0"/>
    <x v="0"/>
    <s v="Online"/>
  </r>
  <r>
    <x v="6579"/>
    <s v="M0036"/>
    <x v="358"/>
    <n v="15"/>
    <n v="1681.72"/>
    <x v="0"/>
    <x v="2"/>
    <x v="0"/>
    <x v="0"/>
    <s v="Online"/>
  </r>
  <r>
    <x v="6580"/>
    <s v="M0001"/>
    <x v="358"/>
    <n v="16"/>
    <n v="52696.87"/>
    <x v="0"/>
    <x v="0"/>
    <x v="0"/>
    <x v="0"/>
    <s v="POS"/>
  </r>
  <r>
    <x v="6581"/>
    <s v="M0031"/>
    <x v="358"/>
    <n v="15"/>
    <n v="2003.43"/>
    <x v="0"/>
    <x v="0"/>
    <x v="0"/>
    <x v="3"/>
    <s v="POS"/>
  </r>
  <r>
    <x v="6582"/>
    <s v="M0034"/>
    <x v="358"/>
    <n v="11"/>
    <n v="5137.17"/>
    <x v="0"/>
    <x v="3"/>
    <x v="0"/>
    <x v="4"/>
    <s v="POS"/>
  </r>
  <r>
    <x v="6583"/>
    <s v="M0028"/>
    <x v="358"/>
    <n v="7"/>
    <n v="21329.45"/>
    <x v="0"/>
    <x v="0"/>
    <x v="0"/>
    <x v="0"/>
    <s v="Online"/>
  </r>
  <r>
    <x v="6584"/>
    <s v="M0015"/>
    <x v="359"/>
    <n v="12"/>
    <n v="2619.79"/>
    <x v="0"/>
    <x v="3"/>
    <x v="0"/>
    <x v="4"/>
    <s v="Online"/>
  </r>
  <r>
    <x v="6585"/>
    <s v="M0026"/>
    <x v="359"/>
    <n v="2"/>
    <n v="15880.9"/>
    <x v="0"/>
    <x v="1"/>
    <x v="0"/>
    <x v="2"/>
    <s v="POS"/>
  </r>
  <r>
    <x v="6586"/>
    <s v="M0008"/>
    <x v="359"/>
    <n v="13"/>
    <n v="4818.24"/>
    <x v="0"/>
    <x v="1"/>
    <x v="0"/>
    <x v="2"/>
    <s v="Online"/>
  </r>
  <r>
    <x v="6587"/>
    <s v="M0039"/>
    <x v="359"/>
    <n v="14"/>
    <n v="10993.66"/>
    <x v="0"/>
    <x v="2"/>
    <x v="0"/>
    <x v="0"/>
    <s v="POS"/>
  </r>
  <r>
    <x v="6588"/>
    <s v="M0041"/>
    <x v="359"/>
    <n v="15"/>
    <n v="11733.9"/>
    <x v="0"/>
    <x v="3"/>
    <x v="0"/>
    <x v="3"/>
    <s v="POS"/>
  </r>
  <r>
    <x v="6589"/>
    <s v="M0026"/>
    <x v="359"/>
    <n v="11"/>
    <n v="44459.15"/>
    <x v="0"/>
    <x v="3"/>
    <x v="0"/>
    <x v="2"/>
    <s v="Online"/>
  </r>
  <r>
    <x v="6590"/>
    <s v="M0010"/>
    <x v="359"/>
    <n v="14"/>
    <n v="4877.78"/>
    <x v="2"/>
    <x v="3"/>
    <x v="0"/>
    <x v="2"/>
    <s v="Online"/>
  </r>
  <r>
    <x v="6591"/>
    <s v="M0042"/>
    <x v="359"/>
    <n v="13"/>
    <n v="4863.92"/>
    <x v="1"/>
    <x v="0"/>
    <x v="6"/>
    <x v="2"/>
    <s v="POS"/>
  </r>
  <r>
    <x v="6592"/>
    <s v="M0007"/>
    <x v="359"/>
    <n v="18"/>
    <n v="30849.279999999999"/>
    <x v="0"/>
    <x v="1"/>
    <x v="0"/>
    <x v="0"/>
    <s v="Online"/>
  </r>
  <r>
    <x v="6593"/>
    <s v="M0027"/>
    <x v="359"/>
    <n v="22"/>
    <n v="333.26"/>
    <x v="0"/>
    <x v="1"/>
    <x v="0"/>
    <x v="3"/>
    <s v="POS"/>
  </r>
  <r>
    <x v="6594"/>
    <s v="M0025"/>
    <x v="359"/>
    <n v="15"/>
    <n v="23125.439999999999"/>
    <x v="0"/>
    <x v="3"/>
    <x v="0"/>
    <x v="1"/>
    <s v="Online"/>
  </r>
  <r>
    <x v="6595"/>
    <s v="M0049"/>
    <x v="359"/>
    <n v="17"/>
    <n v="32551.62"/>
    <x v="0"/>
    <x v="0"/>
    <x v="0"/>
    <x v="0"/>
    <s v="Online"/>
  </r>
  <r>
    <x v="6596"/>
    <s v="M0036"/>
    <x v="359"/>
    <n v="21"/>
    <n v="628.07000000000005"/>
    <x v="0"/>
    <x v="2"/>
    <x v="0"/>
    <x v="0"/>
    <s v="Online"/>
  </r>
  <r>
    <x v="6597"/>
    <s v="M0014"/>
    <x v="359"/>
    <n v="8"/>
    <n v="14831.93"/>
    <x v="0"/>
    <x v="1"/>
    <x v="0"/>
    <x v="0"/>
    <s v="Online"/>
  </r>
  <r>
    <x v="6598"/>
    <s v="M0004"/>
    <x v="360"/>
    <n v="23"/>
    <n v="188.65"/>
    <x v="0"/>
    <x v="3"/>
    <x v="0"/>
    <x v="4"/>
    <s v="POS"/>
  </r>
  <r>
    <x v="6599"/>
    <s v="M0039"/>
    <x v="360"/>
    <n v="11"/>
    <n v="12551.35"/>
    <x v="0"/>
    <x v="1"/>
    <x v="0"/>
    <x v="0"/>
    <s v="Online"/>
  </r>
  <r>
    <x v="6600"/>
    <s v="M0021"/>
    <x v="360"/>
    <n v="14"/>
    <n v="1081.25"/>
    <x v="1"/>
    <x v="0"/>
    <x v="7"/>
    <x v="4"/>
    <s v="POS"/>
  </r>
  <r>
    <x v="6601"/>
    <s v="M0032"/>
    <x v="360"/>
    <n v="9"/>
    <n v="6025"/>
    <x v="0"/>
    <x v="1"/>
    <x v="0"/>
    <x v="3"/>
    <s v="POS"/>
  </r>
  <r>
    <x v="6602"/>
    <s v="M0010"/>
    <x v="360"/>
    <n v="8"/>
    <n v="1646.65"/>
    <x v="0"/>
    <x v="1"/>
    <x v="0"/>
    <x v="2"/>
    <s v="Online"/>
  </r>
  <r>
    <x v="6603"/>
    <s v="M0036"/>
    <x v="360"/>
    <n v="21"/>
    <n v="2204.71"/>
    <x v="0"/>
    <x v="1"/>
    <x v="0"/>
    <x v="0"/>
    <s v="POS"/>
  </r>
  <r>
    <x v="6604"/>
    <s v="M0020"/>
    <x v="360"/>
    <n v="5"/>
    <n v="3923.41"/>
    <x v="0"/>
    <x v="0"/>
    <x v="0"/>
    <x v="2"/>
    <s v="Online"/>
  </r>
  <r>
    <x v="6605"/>
    <s v="M0035"/>
    <x v="360"/>
    <n v="8"/>
    <n v="5470.57"/>
    <x v="0"/>
    <x v="2"/>
    <x v="0"/>
    <x v="3"/>
    <s v="POS"/>
  </r>
  <r>
    <x v="6606"/>
    <s v="M0010"/>
    <x v="361"/>
    <n v="13"/>
    <n v="2257.0700000000002"/>
    <x v="0"/>
    <x v="0"/>
    <x v="0"/>
    <x v="2"/>
    <s v="POS"/>
  </r>
  <r>
    <x v="6607"/>
    <s v="M0019"/>
    <x v="361"/>
    <n v="5"/>
    <n v="20037.150000000001"/>
    <x v="1"/>
    <x v="0"/>
    <x v="5"/>
    <x v="0"/>
    <s v="POS"/>
  </r>
  <r>
    <x v="6608"/>
    <s v="M0010"/>
    <x v="361"/>
    <n v="20"/>
    <n v="1589.54"/>
    <x v="0"/>
    <x v="1"/>
    <x v="0"/>
    <x v="2"/>
    <s v="Online"/>
  </r>
  <r>
    <x v="6609"/>
    <s v="M0006"/>
    <x v="361"/>
    <n v="11"/>
    <n v="994.38"/>
    <x v="0"/>
    <x v="1"/>
    <x v="0"/>
    <x v="4"/>
    <s v="POS"/>
  </r>
  <r>
    <x v="6610"/>
    <s v="M0005"/>
    <x v="361"/>
    <n v="14"/>
    <n v="5335.64"/>
    <x v="0"/>
    <x v="2"/>
    <x v="0"/>
    <x v="4"/>
    <s v="POS"/>
  </r>
  <r>
    <x v="6611"/>
    <s v="M0049"/>
    <x v="361"/>
    <n v="11"/>
    <n v="22588.47"/>
    <x v="0"/>
    <x v="2"/>
    <x v="0"/>
    <x v="0"/>
    <s v="POS"/>
  </r>
  <r>
    <x v="6612"/>
    <s v="M0038"/>
    <x v="361"/>
    <n v="15"/>
    <n v="2644.62"/>
    <x v="0"/>
    <x v="2"/>
    <x v="0"/>
    <x v="1"/>
    <s v="Online"/>
  </r>
  <r>
    <x v="6613"/>
    <s v="M0005"/>
    <x v="361"/>
    <n v="9"/>
    <n v="4262.28"/>
    <x v="0"/>
    <x v="1"/>
    <x v="0"/>
    <x v="4"/>
    <s v="POS"/>
  </r>
  <r>
    <x v="6614"/>
    <s v="M0026"/>
    <x v="361"/>
    <n v="23"/>
    <n v="15056.77"/>
    <x v="1"/>
    <x v="2"/>
    <x v="3"/>
    <x v="2"/>
    <s v="POS"/>
  </r>
  <r>
    <x v="6615"/>
    <s v="M0040"/>
    <x v="361"/>
    <n v="16"/>
    <n v="13732.48"/>
    <x v="0"/>
    <x v="3"/>
    <x v="0"/>
    <x v="3"/>
    <s v="Online"/>
  </r>
  <r>
    <x v="6616"/>
    <s v="M0003"/>
    <x v="361"/>
    <n v="9"/>
    <n v="574.01"/>
    <x v="0"/>
    <x v="0"/>
    <x v="0"/>
    <x v="3"/>
    <s v="POS"/>
  </r>
  <r>
    <x v="6617"/>
    <s v="M0042"/>
    <x v="361"/>
    <n v="11"/>
    <n v="2575.9499999999998"/>
    <x v="0"/>
    <x v="3"/>
    <x v="0"/>
    <x v="2"/>
    <s v="Online"/>
  </r>
  <r>
    <x v="6618"/>
    <s v="M0006"/>
    <x v="361"/>
    <n v="10"/>
    <n v="3247.24"/>
    <x v="0"/>
    <x v="1"/>
    <x v="0"/>
    <x v="4"/>
    <s v="POS"/>
  </r>
  <r>
    <x v="6619"/>
    <s v="M0017"/>
    <x v="361"/>
    <n v="15"/>
    <n v="54509.04"/>
    <x v="0"/>
    <x v="3"/>
    <x v="0"/>
    <x v="2"/>
    <s v="POS"/>
  </r>
  <r>
    <x v="6620"/>
    <s v="M0025"/>
    <x v="361"/>
    <n v="12"/>
    <n v="9519.75"/>
    <x v="0"/>
    <x v="3"/>
    <x v="0"/>
    <x v="1"/>
    <s v="Online"/>
  </r>
  <r>
    <x v="6621"/>
    <s v="M0043"/>
    <x v="361"/>
    <n v="17"/>
    <n v="36432.269999999997"/>
    <x v="0"/>
    <x v="3"/>
    <x v="0"/>
    <x v="3"/>
    <s v="POS"/>
  </r>
  <r>
    <x v="6622"/>
    <s v="M0005"/>
    <x v="361"/>
    <n v="9"/>
    <n v="962.38"/>
    <x v="1"/>
    <x v="0"/>
    <x v="3"/>
    <x v="4"/>
    <s v="Online"/>
  </r>
  <r>
    <x v="6623"/>
    <s v="M0005"/>
    <x v="362"/>
    <n v="15"/>
    <n v="1363.38"/>
    <x v="0"/>
    <x v="0"/>
    <x v="0"/>
    <x v="4"/>
    <s v="Online"/>
  </r>
  <r>
    <x v="6624"/>
    <s v="M0045"/>
    <x v="362"/>
    <n v="17"/>
    <n v="2683.85"/>
    <x v="0"/>
    <x v="3"/>
    <x v="0"/>
    <x v="1"/>
    <s v="POS"/>
  </r>
  <r>
    <x v="6625"/>
    <s v="M0042"/>
    <x v="362"/>
    <n v="11"/>
    <n v="1035.92"/>
    <x v="0"/>
    <x v="3"/>
    <x v="0"/>
    <x v="2"/>
    <s v="POS"/>
  </r>
  <r>
    <x v="6626"/>
    <s v="M0033"/>
    <x v="362"/>
    <n v="19"/>
    <n v="36037.4"/>
    <x v="0"/>
    <x v="2"/>
    <x v="0"/>
    <x v="4"/>
    <s v="Online"/>
  </r>
  <r>
    <x v="6627"/>
    <s v="M0005"/>
    <x v="362"/>
    <n v="14"/>
    <n v="3831.12"/>
    <x v="0"/>
    <x v="0"/>
    <x v="0"/>
    <x v="4"/>
    <s v="POS"/>
  </r>
  <r>
    <x v="6628"/>
    <s v="M0035"/>
    <x v="362"/>
    <n v="8"/>
    <n v="3747.26"/>
    <x v="0"/>
    <x v="0"/>
    <x v="0"/>
    <x v="3"/>
    <s v="Online"/>
  </r>
  <r>
    <x v="6629"/>
    <s v="M0040"/>
    <x v="362"/>
    <n v="18"/>
    <n v="32040.34"/>
    <x v="0"/>
    <x v="2"/>
    <x v="0"/>
    <x v="3"/>
    <s v="POS"/>
  </r>
  <r>
    <x v="6630"/>
    <s v="M0048"/>
    <x v="362"/>
    <n v="16"/>
    <n v="2532.71"/>
    <x v="0"/>
    <x v="3"/>
    <x v="0"/>
    <x v="1"/>
    <s v="Online"/>
  </r>
  <r>
    <x v="6631"/>
    <s v="M0015"/>
    <x v="362"/>
    <n v="11"/>
    <n v="3203.59"/>
    <x v="0"/>
    <x v="3"/>
    <x v="0"/>
    <x v="4"/>
    <s v="Online"/>
  </r>
  <r>
    <x v="6632"/>
    <s v="M0028"/>
    <x v="362"/>
    <n v="23"/>
    <n v="7535.78"/>
    <x v="0"/>
    <x v="1"/>
    <x v="0"/>
    <x v="0"/>
    <s v="Online"/>
  </r>
  <r>
    <x v="6633"/>
    <s v="M0024"/>
    <x v="362"/>
    <n v="14"/>
    <n v="3255.3"/>
    <x v="0"/>
    <x v="2"/>
    <x v="0"/>
    <x v="4"/>
    <s v="Online"/>
  </r>
  <r>
    <x v="6634"/>
    <s v="M0029"/>
    <x v="362"/>
    <n v="11"/>
    <n v="4422.99"/>
    <x v="0"/>
    <x v="0"/>
    <x v="0"/>
    <x v="4"/>
    <s v="POS"/>
  </r>
  <r>
    <x v="6635"/>
    <s v="M0010"/>
    <x v="362"/>
    <n v="9"/>
    <n v="3842.97"/>
    <x v="0"/>
    <x v="2"/>
    <x v="0"/>
    <x v="2"/>
    <s v="Online"/>
  </r>
  <r>
    <x v="6636"/>
    <s v="M0031"/>
    <x v="363"/>
    <n v="7"/>
    <n v="5263.06"/>
    <x v="1"/>
    <x v="0"/>
    <x v="6"/>
    <x v="3"/>
    <s v="POS"/>
  </r>
  <r>
    <x v="6637"/>
    <s v="M0038"/>
    <x v="363"/>
    <n v="11"/>
    <n v="4806.62"/>
    <x v="0"/>
    <x v="2"/>
    <x v="0"/>
    <x v="1"/>
    <s v="Online"/>
  </r>
  <r>
    <x v="6638"/>
    <s v="M0048"/>
    <x v="363"/>
    <n v="12"/>
    <n v="52593.86"/>
    <x v="0"/>
    <x v="3"/>
    <x v="0"/>
    <x v="1"/>
    <s v="POS"/>
  </r>
  <r>
    <x v="6639"/>
    <s v="M0020"/>
    <x v="363"/>
    <n v="7"/>
    <n v="1799.51"/>
    <x v="0"/>
    <x v="3"/>
    <x v="0"/>
    <x v="2"/>
    <s v="POS"/>
  </r>
  <r>
    <x v="6640"/>
    <s v="M0022"/>
    <x v="363"/>
    <n v="22"/>
    <n v="138.16999999999999"/>
    <x v="0"/>
    <x v="1"/>
    <x v="0"/>
    <x v="2"/>
    <s v="Online"/>
  </r>
  <r>
    <x v="6641"/>
    <s v="M0043"/>
    <x v="363"/>
    <n v="11"/>
    <n v="45655.12"/>
    <x v="0"/>
    <x v="0"/>
    <x v="0"/>
    <x v="3"/>
    <s v="POS"/>
  </r>
  <r>
    <x v="6642"/>
    <s v="M0018"/>
    <x v="363"/>
    <n v="9"/>
    <n v="5255.28"/>
    <x v="0"/>
    <x v="3"/>
    <x v="0"/>
    <x v="2"/>
    <s v="POS"/>
  </r>
  <r>
    <x v="6643"/>
    <s v="M0018"/>
    <x v="363"/>
    <n v="16"/>
    <n v="4378.0600000000004"/>
    <x v="0"/>
    <x v="0"/>
    <x v="0"/>
    <x v="2"/>
    <s v="Online"/>
  </r>
  <r>
    <x v="6644"/>
    <s v="M0006"/>
    <x v="363"/>
    <n v="18"/>
    <n v="2794.15"/>
    <x v="1"/>
    <x v="0"/>
    <x v="1"/>
    <x v="4"/>
    <s v="POS"/>
  </r>
  <r>
    <x v="6645"/>
    <s v="M0019"/>
    <x v="363"/>
    <n v="10"/>
    <n v="2913.24"/>
    <x v="0"/>
    <x v="0"/>
    <x v="0"/>
    <x v="0"/>
    <s v="POS"/>
  </r>
  <r>
    <x v="6646"/>
    <s v="M0031"/>
    <x v="363"/>
    <n v="6"/>
    <n v="3213.65"/>
    <x v="0"/>
    <x v="0"/>
    <x v="0"/>
    <x v="3"/>
    <s v="POS"/>
  </r>
  <r>
    <x v="6647"/>
    <s v="M0015"/>
    <x v="363"/>
    <n v="17"/>
    <n v="5528.45"/>
    <x v="0"/>
    <x v="0"/>
    <x v="0"/>
    <x v="4"/>
    <s v="Online"/>
  </r>
  <r>
    <x v="6648"/>
    <s v="M0004"/>
    <x v="363"/>
    <n v="19"/>
    <n v="561.01"/>
    <x v="0"/>
    <x v="1"/>
    <x v="0"/>
    <x v="4"/>
    <s v="Online"/>
  </r>
  <r>
    <x v="6649"/>
    <s v="M0025"/>
    <x v="363"/>
    <n v="19"/>
    <n v="12920.39"/>
    <x v="0"/>
    <x v="3"/>
    <x v="0"/>
    <x v="1"/>
    <s v="POS"/>
  </r>
  <r>
    <x v="6650"/>
    <s v="M0012"/>
    <x v="363"/>
    <n v="10"/>
    <n v="54313.1"/>
    <x v="0"/>
    <x v="3"/>
    <x v="0"/>
    <x v="0"/>
    <s v="Online"/>
  </r>
  <r>
    <x v="6651"/>
    <s v="M0008"/>
    <x v="363"/>
    <n v="9"/>
    <n v="2376.42"/>
    <x v="2"/>
    <x v="3"/>
    <x v="0"/>
    <x v="2"/>
    <s v="Online"/>
  </r>
  <r>
    <x v="6652"/>
    <s v="M0003"/>
    <x v="363"/>
    <n v="10"/>
    <n v="3352.84"/>
    <x v="1"/>
    <x v="3"/>
    <x v="7"/>
    <x v="3"/>
    <s v="Online"/>
  </r>
  <r>
    <x v="6653"/>
    <s v="M0010"/>
    <x v="363"/>
    <n v="15"/>
    <n v="2187.9"/>
    <x v="2"/>
    <x v="3"/>
    <x v="0"/>
    <x v="2"/>
    <s v="Online"/>
  </r>
  <r>
    <x v="6654"/>
    <s v="M0040"/>
    <x v="363"/>
    <n v="11"/>
    <n v="43642.36"/>
    <x v="0"/>
    <x v="2"/>
    <x v="0"/>
    <x v="3"/>
    <s v="Online"/>
  </r>
  <r>
    <x v="6655"/>
    <s v="M0003"/>
    <x v="363"/>
    <n v="14"/>
    <n v="4458.76"/>
    <x v="1"/>
    <x v="3"/>
    <x v="3"/>
    <x v="3"/>
    <s v="Online"/>
  </r>
  <r>
    <x v="6656"/>
    <s v="M0017"/>
    <x v="363"/>
    <n v="16"/>
    <n v="2930.79"/>
    <x v="0"/>
    <x v="3"/>
    <x v="0"/>
    <x v="2"/>
    <s v="Online"/>
  </r>
  <r>
    <x v="6657"/>
    <s v="M0021"/>
    <x v="364"/>
    <n v="9"/>
    <n v="5432.22"/>
    <x v="0"/>
    <x v="2"/>
    <x v="0"/>
    <x v="4"/>
    <s v="Online"/>
  </r>
  <r>
    <x v="6658"/>
    <s v="M0043"/>
    <x v="364"/>
    <n v="23"/>
    <n v="36817.72"/>
    <x v="0"/>
    <x v="1"/>
    <x v="0"/>
    <x v="3"/>
    <s v="POS"/>
  </r>
  <r>
    <x v="6659"/>
    <s v="M0023"/>
    <x v="364"/>
    <n v="20"/>
    <n v="701.75"/>
    <x v="0"/>
    <x v="3"/>
    <x v="0"/>
    <x v="1"/>
    <s v="Online"/>
  </r>
  <r>
    <x v="6660"/>
    <s v="M0035"/>
    <x v="364"/>
    <n v="19"/>
    <n v="3250.69"/>
    <x v="0"/>
    <x v="2"/>
    <x v="0"/>
    <x v="3"/>
    <s v="POS"/>
  </r>
  <r>
    <x v="6661"/>
    <s v="M0002"/>
    <x v="364"/>
    <n v="10"/>
    <n v="10497.52"/>
    <x v="0"/>
    <x v="1"/>
    <x v="0"/>
    <x v="0"/>
    <s v="POS"/>
  </r>
  <r>
    <x v="6662"/>
    <s v="M0021"/>
    <x v="364"/>
    <n v="9"/>
    <n v="874.37"/>
    <x v="0"/>
    <x v="2"/>
    <x v="0"/>
    <x v="4"/>
    <s v="Online"/>
  </r>
  <r>
    <x v="6663"/>
    <s v="M0029"/>
    <x v="364"/>
    <n v="15"/>
    <n v="3214.15"/>
    <x v="0"/>
    <x v="1"/>
    <x v="0"/>
    <x v="4"/>
    <s v="Online"/>
  </r>
  <r>
    <x v="6664"/>
    <s v="M0027"/>
    <x v="364"/>
    <n v="14"/>
    <n v="4418.3900000000003"/>
    <x v="1"/>
    <x v="3"/>
    <x v="7"/>
    <x v="3"/>
    <s v="Online"/>
  </r>
  <r>
    <x v="6665"/>
    <s v="M0027"/>
    <x v="364"/>
    <n v="7"/>
    <n v="3996.18"/>
    <x v="0"/>
    <x v="1"/>
    <x v="0"/>
    <x v="3"/>
    <s v="POS"/>
  </r>
  <r>
    <x v="6666"/>
    <s v="M0024"/>
    <x v="364"/>
    <n v="12"/>
    <n v="36465.599999999999"/>
    <x v="0"/>
    <x v="2"/>
    <x v="0"/>
    <x v="4"/>
    <s v="Online"/>
  </r>
  <r>
    <x v="6667"/>
    <s v="M0004"/>
    <x v="364"/>
    <n v="10"/>
    <n v="54.6"/>
    <x v="0"/>
    <x v="3"/>
    <x v="0"/>
    <x v="4"/>
    <s v="POS"/>
  </r>
  <r>
    <x v="6668"/>
    <s v="M0044"/>
    <x v="364"/>
    <n v="8"/>
    <n v="2165.4699999999998"/>
    <x v="0"/>
    <x v="1"/>
    <x v="0"/>
    <x v="0"/>
    <s v="Online"/>
  </r>
  <r>
    <x v="6669"/>
    <s v="M0042"/>
    <x v="364"/>
    <n v="8"/>
    <n v="2019.78"/>
    <x v="1"/>
    <x v="2"/>
    <x v="5"/>
    <x v="2"/>
    <s v="Online"/>
  </r>
  <r>
    <x v="6670"/>
    <s v="M0024"/>
    <x v="364"/>
    <n v="9"/>
    <n v="27107.38"/>
    <x v="0"/>
    <x v="3"/>
    <x v="0"/>
    <x v="4"/>
    <s v="Online"/>
  </r>
  <r>
    <x v="6671"/>
    <s v="M0033"/>
    <x v="364"/>
    <n v="22"/>
    <n v="32413.59"/>
    <x v="1"/>
    <x v="3"/>
    <x v="3"/>
    <x v="4"/>
    <s v="POS"/>
  </r>
  <r>
    <x v="6672"/>
    <s v="M0010"/>
    <x v="365"/>
    <n v="21"/>
    <n v="4963.41"/>
    <x v="0"/>
    <x v="1"/>
    <x v="0"/>
    <x v="2"/>
    <s v="POS"/>
  </r>
  <r>
    <x v="6673"/>
    <s v="M0017"/>
    <x v="365"/>
    <n v="15"/>
    <n v="13725.1"/>
    <x v="0"/>
    <x v="2"/>
    <x v="0"/>
    <x v="2"/>
    <s v="POS"/>
  </r>
  <r>
    <x v="6674"/>
    <s v="M0019"/>
    <x v="365"/>
    <n v="13"/>
    <n v="21182.87"/>
    <x v="0"/>
    <x v="0"/>
    <x v="0"/>
    <x v="0"/>
    <s v="Online"/>
  </r>
  <r>
    <x v="6675"/>
    <s v="M0038"/>
    <x v="365"/>
    <n v="9"/>
    <n v="1081.43"/>
    <x v="0"/>
    <x v="1"/>
    <x v="0"/>
    <x v="1"/>
    <s v="POS"/>
  </r>
  <r>
    <x v="6676"/>
    <s v="M0015"/>
    <x v="365"/>
    <n v="23"/>
    <n v="3823.4"/>
    <x v="0"/>
    <x v="2"/>
    <x v="0"/>
    <x v="4"/>
    <s v="Online"/>
  </r>
  <r>
    <x v="6677"/>
    <s v="M0003"/>
    <x v="365"/>
    <n v="9"/>
    <n v="4364.13"/>
    <x v="0"/>
    <x v="0"/>
    <x v="0"/>
    <x v="3"/>
    <s v="POS"/>
  </r>
  <r>
    <x v="6678"/>
    <s v="M0039"/>
    <x v="365"/>
    <n v="19"/>
    <n v="47014.86"/>
    <x v="0"/>
    <x v="0"/>
    <x v="0"/>
    <x v="0"/>
    <s v="POS"/>
  </r>
  <r>
    <x v="6679"/>
    <s v="M0014"/>
    <x v="365"/>
    <n v="19"/>
    <n v="19636.349999999999"/>
    <x v="1"/>
    <x v="3"/>
    <x v="4"/>
    <x v="0"/>
    <s v="Online"/>
  </r>
  <r>
    <x v="6680"/>
    <s v="M0029"/>
    <x v="365"/>
    <n v="10"/>
    <n v="262.75"/>
    <x v="0"/>
    <x v="2"/>
    <x v="0"/>
    <x v="4"/>
    <s v="Online"/>
  </r>
  <r>
    <x v="6681"/>
    <s v="M0015"/>
    <x v="365"/>
    <n v="7"/>
    <n v="3985.21"/>
    <x v="1"/>
    <x v="2"/>
    <x v="5"/>
    <x v="4"/>
    <s v="POS"/>
  </r>
  <r>
    <x v="6682"/>
    <s v="M0021"/>
    <x v="365"/>
    <n v="14"/>
    <n v="5531.77"/>
    <x v="0"/>
    <x v="2"/>
    <x v="0"/>
    <x v="4"/>
    <s v="Online"/>
  </r>
  <r>
    <x v="6683"/>
    <s v="M0038"/>
    <x v="365"/>
    <n v="13"/>
    <n v="4748.29"/>
    <x v="2"/>
    <x v="0"/>
    <x v="0"/>
    <x v="1"/>
    <s v="POS"/>
  </r>
  <r>
    <x v="6684"/>
    <s v="M0019"/>
    <x v="365"/>
    <n v="12"/>
    <n v="53969.82"/>
    <x v="0"/>
    <x v="2"/>
    <x v="0"/>
    <x v="0"/>
    <s v="POS"/>
  </r>
  <r>
    <x v="6685"/>
    <s v="M0024"/>
    <x v="365"/>
    <n v="9"/>
    <n v="20688.97"/>
    <x v="0"/>
    <x v="3"/>
    <x v="0"/>
    <x v="4"/>
    <s v="POS"/>
  </r>
  <r>
    <x v="6686"/>
    <s v="M0021"/>
    <x v="365"/>
    <n v="12"/>
    <n v="1288.72"/>
    <x v="2"/>
    <x v="1"/>
    <x v="0"/>
    <x v="4"/>
    <s v="POS"/>
  </r>
  <r>
    <x v="6687"/>
    <s v="M0039"/>
    <x v="365"/>
    <n v="16"/>
    <n v="18266.55"/>
    <x v="0"/>
    <x v="2"/>
    <x v="0"/>
    <x v="0"/>
    <s v="Online"/>
  </r>
  <r>
    <x v="6688"/>
    <s v="M0044"/>
    <x v="365"/>
    <n v="17"/>
    <n v="1846.89"/>
    <x v="0"/>
    <x v="3"/>
    <x v="0"/>
    <x v="0"/>
    <s v="Online"/>
  </r>
  <r>
    <x v="6689"/>
    <s v="M0008"/>
    <x v="366"/>
    <n v="12"/>
    <n v="3419.85"/>
    <x v="0"/>
    <x v="3"/>
    <x v="0"/>
    <x v="2"/>
    <s v="Online"/>
  </r>
  <r>
    <x v="6690"/>
    <s v="M0035"/>
    <x v="366"/>
    <n v="15"/>
    <n v="6029.85"/>
    <x v="0"/>
    <x v="1"/>
    <x v="0"/>
    <x v="3"/>
    <s v="POS"/>
  </r>
  <r>
    <x v="6691"/>
    <s v="M0022"/>
    <x v="366"/>
    <n v="16"/>
    <n v="5593.43"/>
    <x v="1"/>
    <x v="0"/>
    <x v="3"/>
    <x v="2"/>
    <s v="POS"/>
  </r>
  <r>
    <x v="6692"/>
    <s v="M0007"/>
    <x v="366"/>
    <n v="17"/>
    <n v="30066.639999999999"/>
    <x v="0"/>
    <x v="0"/>
    <x v="0"/>
    <x v="0"/>
    <s v="Online"/>
  </r>
  <r>
    <x v="6693"/>
    <s v="M0050"/>
    <x v="366"/>
    <n v="9"/>
    <n v="999.59"/>
    <x v="0"/>
    <x v="1"/>
    <x v="0"/>
    <x v="2"/>
    <s v="POS"/>
  </r>
  <r>
    <x v="6694"/>
    <s v="M0040"/>
    <x v="366"/>
    <n v="15"/>
    <n v="20996.42"/>
    <x v="0"/>
    <x v="3"/>
    <x v="0"/>
    <x v="3"/>
    <s v="Online"/>
  </r>
  <r>
    <x v="6695"/>
    <s v="M0009"/>
    <x v="366"/>
    <n v="21"/>
    <n v="1394.2"/>
    <x v="0"/>
    <x v="2"/>
    <x v="0"/>
    <x v="0"/>
    <s v="Online"/>
  </r>
  <r>
    <x v="6696"/>
    <s v="M0039"/>
    <x v="366"/>
    <n v="9"/>
    <n v="12204.37"/>
    <x v="0"/>
    <x v="0"/>
    <x v="0"/>
    <x v="0"/>
    <s v="Online"/>
  </r>
  <r>
    <x v="6697"/>
    <s v="M0023"/>
    <x v="366"/>
    <n v="9"/>
    <n v="1971.34"/>
    <x v="0"/>
    <x v="1"/>
    <x v="0"/>
    <x v="1"/>
    <s v="Online"/>
  </r>
  <r>
    <x v="6698"/>
    <s v="M0017"/>
    <x v="366"/>
    <n v="12"/>
    <n v="31829.86"/>
    <x v="0"/>
    <x v="1"/>
    <x v="0"/>
    <x v="2"/>
    <s v="Online"/>
  </r>
  <r>
    <x v="6699"/>
    <s v="M0034"/>
    <x v="366"/>
    <n v="13"/>
    <n v="48073.36"/>
    <x v="1"/>
    <x v="1"/>
    <x v="3"/>
    <x v="4"/>
    <s v="Online"/>
  </r>
  <r>
    <x v="6700"/>
    <s v="M0022"/>
    <x v="366"/>
    <n v="7"/>
    <n v="3700.32"/>
    <x v="0"/>
    <x v="3"/>
    <x v="0"/>
    <x v="2"/>
    <s v="POS"/>
  </r>
  <r>
    <x v="6701"/>
    <s v="M0036"/>
    <x v="366"/>
    <n v="9"/>
    <n v="4999.57"/>
    <x v="0"/>
    <x v="1"/>
    <x v="0"/>
    <x v="0"/>
    <s v="POS"/>
  </r>
  <r>
    <x v="6702"/>
    <s v="M0021"/>
    <x v="366"/>
    <n v="20"/>
    <n v="4475.37"/>
    <x v="0"/>
    <x v="1"/>
    <x v="0"/>
    <x v="4"/>
    <s v="POS"/>
  </r>
  <r>
    <x v="6703"/>
    <s v="M0043"/>
    <x v="366"/>
    <n v="10"/>
    <n v="10296.280000000001"/>
    <x v="0"/>
    <x v="0"/>
    <x v="0"/>
    <x v="3"/>
    <s v="Online"/>
  </r>
  <r>
    <x v="6704"/>
    <s v="M0029"/>
    <x v="366"/>
    <n v="13"/>
    <n v="1132.68"/>
    <x v="2"/>
    <x v="2"/>
    <x v="0"/>
    <x v="4"/>
    <s v="Online"/>
  </r>
  <r>
    <x v="6705"/>
    <s v="M0032"/>
    <x v="366"/>
    <n v="14"/>
    <n v="2845.22"/>
    <x v="0"/>
    <x v="0"/>
    <x v="0"/>
    <x v="3"/>
    <s v="Online"/>
  </r>
  <r>
    <x v="6706"/>
    <s v="M0006"/>
    <x v="366"/>
    <n v="12"/>
    <n v="5502.18"/>
    <x v="0"/>
    <x v="3"/>
    <x v="0"/>
    <x v="4"/>
    <s v="POS"/>
  </r>
  <r>
    <x v="6707"/>
    <s v="M0030"/>
    <x v="367"/>
    <n v="10"/>
    <n v="6166.21"/>
    <x v="0"/>
    <x v="1"/>
    <x v="0"/>
    <x v="1"/>
    <s v="POS"/>
  </r>
  <r>
    <x v="6708"/>
    <s v="M0022"/>
    <x v="367"/>
    <n v="15"/>
    <n v="3756.92"/>
    <x v="1"/>
    <x v="3"/>
    <x v="1"/>
    <x v="2"/>
    <s v="Online"/>
  </r>
  <r>
    <x v="6709"/>
    <s v="M0045"/>
    <x v="367"/>
    <n v="20"/>
    <n v="3662.55"/>
    <x v="0"/>
    <x v="0"/>
    <x v="0"/>
    <x v="1"/>
    <s v="Online"/>
  </r>
  <r>
    <x v="6710"/>
    <s v="M0010"/>
    <x v="367"/>
    <n v="11"/>
    <n v="1844.59"/>
    <x v="0"/>
    <x v="3"/>
    <x v="0"/>
    <x v="2"/>
    <s v="POS"/>
  </r>
  <r>
    <x v="6711"/>
    <s v="M0004"/>
    <x v="367"/>
    <n v="2"/>
    <n v="2612.89"/>
    <x v="0"/>
    <x v="0"/>
    <x v="0"/>
    <x v="4"/>
    <s v="POS"/>
  </r>
  <r>
    <x v="6712"/>
    <s v="M0003"/>
    <x v="367"/>
    <n v="9"/>
    <n v="3014.29"/>
    <x v="0"/>
    <x v="1"/>
    <x v="0"/>
    <x v="3"/>
    <s v="Online"/>
  </r>
  <r>
    <x v="6713"/>
    <s v="M0046"/>
    <x v="367"/>
    <n v="14"/>
    <n v="38238.58"/>
    <x v="0"/>
    <x v="1"/>
    <x v="0"/>
    <x v="2"/>
    <s v="Online"/>
  </r>
  <r>
    <x v="6714"/>
    <s v="M0033"/>
    <x v="367"/>
    <n v="22"/>
    <n v="41935.51"/>
    <x v="0"/>
    <x v="3"/>
    <x v="0"/>
    <x v="4"/>
    <s v="POS"/>
  </r>
  <r>
    <x v="6715"/>
    <s v="M0005"/>
    <x v="367"/>
    <n v="8"/>
    <n v="411.67"/>
    <x v="0"/>
    <x v="1"/>
    <x v="0"/>
    <x v="4"/>
    <s v="Online"/>
  </r>
  <r>
    <x v="6716"/>
    <s v="M0017"/>
    <x v="367"/>
    <n v="14"/>
    <n v="16212.51"/>
    <x v="0"/>
    <x v="3"/>
    <x v="0"/>
    <x v="2"/>
    <s v="Online"/>
  </r>
  <r>
    <x v="6717"/>
    <s v="M0048"/>
    <x v="367"/>
    <n v="14"/>
    <n v="54102.400000000001"/>
    <x v="0"/>
    <x v="1"/>
    <x v="0"/>
    <x v="1"/>
    <s v="POS"/>
  </r>
  <r>
    <x v="6718"/>
    <s v="M0019"/>
    <x v="367"/>
    <n v="19"/>
    <n v="23818.29"/>
    <x v="0"/>
    <x v="1"/>
    <x v="0"/>
    <x v="0"/>
    <s v="POS"/>
  </r>
  <r>
    <x v="6719"/>
    <s v="M0045"/>
    <x v="367"/>
    <n v="9"/>
    <n v="5450.91"/>
    <x v="0"/>
    <x v="1"/>
    <x v="0"/>
    <x v="1"/>
    <s v="Online"/>
  </r>
  <r>
    <x v="6720"/>
    <s v="M0028"/>
    <x v="367"/>
    <n v="10"/>
    <n v="19764.75"/>
    <x v="0"/>
    <x v="0"/>
    <x v="0"/>
    <x v="0"/>
    <s v="Online"/>
  </r>
  <r>
    <x v="6721"/>
    <s v="M0050"/>
    <x v="367"/>
    <n v="19"/>
    <n v="979.79"/>
    <x v="0"/>
    <x v="0"/>
    <x v="0"/>
    <x v="2"/>
    <s v="POS"/>
  </r>
  <r>
    <x v="6722"/>
    <s v="M0038"/>
    <x v="367"/>
    <n v="9"/>
    <n v="1598.37"/>
    <x v="0"/>
    <x v="1"/>
    <x v="0"/>
    <x v="1"/>
    <s v="Online"/>
  </r>
  <r>
    <x v="6723"/>
    <s v="M0024"/>
    <x v="368"/>
    <n v="23"/>
    <n v="14333.56"/>
    <x v="0"/>
    <x v="1"/>
    <x v="0"/>
    <x v="4"/>
    <s v="POS"/>
  </r>
  <r>
    <x v="6724"/>
    <s v="M0022"/>
    <x v="368"/>
    <n v="17"/>
    <n v="2805.39"/>
    <x v="0"/>
    <x v="3"/>
    <x v="0"/>
    <x v="2"/>
    <s v="Online"/>
  </r>
  <r>
    <x v="6725"/>
    <s v="M0048"/>
    <x v="368"/>
    <n v="15"/>
    <n v="14624.7"/>
    <x v="0"/>
    <x v="2"/>
    <x v="0"/>
    <x v="1"/>
    <s v="POS"/>
  </r>
  <r>
    <x v="6726"/>
    <s v="M0028"/>
    <x v="368"/>
    <n v="20"/>
    <n v="43651.839999999997"/>
    <x v="0"/>
    <x v="1"/>
    <x v="0"/>
    <x v="0"/>
    <s v="POS"/>
  </r>
  <r>
    <x v="6727"/>
    <s v="M0045"/>
    <x v="368"/>
    <n v="19"/>
    <n v="487.45"/>
    <x v="0"/>
    <x v="2"/>
    <x v="0"/>
    <x v="1"/>
    <s v="Online"/>
  </r>
  <r>
    <x v="6728"/>
    <s v="M0047"/>
    <x v="368"/>
    <n v="7"/>
    <n v="27716.99"/>
    <x v="0"/>
    <x v="1"/>
    <x v="0"/>
    <x v="0"/>
    <s v="Online"/>
  </r>
  <r>
    <x v="6729"/>
    <s v="M0035"/>
    <x v="368"/>
    <n v="13"/>
    <n v="177.33"/>
    <x v="0"/>
    <x v="3"/>
    <x v="0"/>
    <x v="3"/>
    <s v="POS"/>
  </r>
  <r>
    <x v="6730"/>
    <s v="M0044"/>
    <x v="368"/>
    <n v="20"/>
    <n v="2022.97"/>
    <x v="0"/>
    <x v="3"/>
    <x v="0"/>
    <x v="0"/>
    <s v="Online"/>
  </r>
  <r>
    <x v="6731"/>
    <s v="M0005"/>
    <x v="368"/>
    <n v="21"/>
    <n v="3135.77"/>
    <x v="0"/>
    <x v="2"/>
    <x v="0"/>
    <x v="4"/>
    <s v="Online"/>
  </r>
  <r>
    <x v="6732"/>
    <s v="M0029"/>
    <x v="368"/>
    <n v="16"/>
    <n v="5518.5"/>
    <x v="1"/>
    <x v="3"/>
    <x v="6"/>
    <x v="4"/>
    <s v="Online"/>
  </r>
  <r>
    <x v="6733"/>
    <s v="M0025"/>
    <x v="368"/>
    <n v="14"/>
    <n v="40213.79"/>
    <x v="0"/>
    <x v="1"/>
    <x v="0"/>
    <x v="1"/>
    <s v="POS"/>
  </r>
  <r>
    <x v="6734"/>
    <s v="M0046"/>
    <x v="368"/>
    <n v="19"/>
    <n v="30840.49"/>
    <x v="0"/>
    <x v="1"/>
    <x v="0"/>
    <x v="2"/>
    <s v="Online"/>
  </r>
  <r>
    <x v="6735"/>
    <s v="M0011"/>
    <x v="368"/>
    <n v="20"/>
    <n v="56710.3"/>
    <x v="0"/>
    <x v="0"/>
    <x v="0"/>
    <x v="1"/>
    <s v="POS"/>
  </r>
  <r>
    <x v="6736"/>
    <s v="M0012"/>
    <x v="368"/>
    <n v="11"/>
    <n v="5501.52"/>
    <x v="0"/>
    <x v="0"/>
    <x v="0"/>
    <x v="0"/>
    <s v="Online"/>
  </r>
  <r>
    <x v="6737"/>
    <s v="M0010"/>
    <x v="368"/>
    <n v="11"/>
    <n v="837.32"/>
    <x v="0"/>
    <x v="3"/>
    <x v="0"/>
    <x v="2"/>
    <s v="POS"/>
  </r>
  <r>
    <x v="6738"/>
    <s v="M0014"/>
    <x v="368"/>
    <n v="10"/>
    <n v="38757.620000000003"/>
    <x v="0"/>
    <x v="3"/>
    <x v="0"/>
    <x v="0"/>
    <s v="Online"/>
  </r>
  <r>
    <x v="6739"/>
    <s v="M0007"/>
    <x v="368"/>
    <n v="21"/>
    <n v="24209.89"/>
    <x v="0"/>
    <x v="2"/>
    <x v="0"/>
    <x v="0"/>
    <s v="Online"/>
  </r>
  <r>
    <x v="6740"/>
    <s v="M0029"/>
    <x v="369"/>
    <n v="9"/>
    <n v="2589.2399999999998"/>
    <x v="0"/>
    <x v="0"/>
    <x v="0"/>
    <x v="4"/>
    <s v="POS"/>
  </r>
  <r>
    <x v="6741"/>
    <s v="M0034"/>
    <x v="369"/>
    <n v="19"/>
    <n v="4812.66"/>
    <x v="0"/>
    <x v="2"/>
    <x v="0"/>
    <x v="4"/>
    <s v="POS"/>
  </r>
  <r>
    <x v="6742"/>
    <s v="M0022"/>
    <x v="369"/>
    <n v="16"/>
    <n v="4639.54"/>
    <x v="0"/>
    <x v="0"/>
    <x v="0"/>
    <x v="2"/>
    <s v="POS"/>
  </r>
  <r>
    <x v="6743"/>
    <s v="M0008"/>
    <x v="369"/>
    <n v="18"/>
    <n v="5772.66"/>
    <x v="2"/>
    <x v="2"/>
    <x v="0"/>
    <x v="2"/>
    <s v="Online"/>
  </r>
  <r>
    <x v="6744"/>
    <s v="M0007"/>
    <x v="369"/>
    <n v="15"/>
    <n v="1275.51"/>
    <x v="0"/>
    <x v="2"/>
    <x v="0"/>
    <x v="0"/>
    <s v="Online"/>
  </r>
  <r>
    <x v="6745"/>
    <s v="M0006"/>
    <x v="369"/>
    <n v="16"/>
    <n v="1931.9"/>
    <x v="0"/>
    <x v="0"/>
    <x v="0"/>
    <x v="4"/>
    <s v="POS"/>
  </r>
  <r>
    <x v="6746"/>
    <s v="M0038"/>
    <x v="369"/>
    <n v="9"/>
    <n v="5484.96"/>
    <x v="0"/>
    <x v="0"/>
    <x v="0"/>
    <x v="1"/>
    <s v="Online"/>
  </r>
  <r>
    <x v="6747"/>
    <s v="M0033"/>
    <x v="369"/>
    <n v="9"/>
    <n v="26245.61"/>
    <x v="0"/>
    <x v="0"/>
    <x v="0"/>
    <x v="4"/>
    <s v="POS"/>
  </r>
  <r>
    <x v="6748"/>
    <s v="M0013"/>
    <x v="369"/>
    <n v="9"/>
    <n v="55540.27"/>
    <x v="1"/>
    <x v="1"/>
    <x v="7"/>
    <x v="0"/>
    <s v="POS"/>
  </r>
  <r>
    <x v="6749"/>
    <s v="M0025"/>
    <x v="369"/>
    <n v="13"/>
    <n v="39633.96"/>
    <x v="0"/>
    <x v="1"/>
    <x v="0"/>
    <x v="1"/>
    <s v="Online"/>
  </r>
  <r>
    <x v="6750"/>
    <s v="M0047"/>
    <x v="369"/>
    <n v="20"/>
    <n v="15458.4"/>
    <x v="0"/>
    <x v="3"/>
    <x v="0"/>
    <x v="0"/>
    <s v="Online"/>
  </r>
  <r>
    <x v="6751"/>
    <s v="M0023"/>
    <x v="369"/>
    <n v="13"/>
    <n v="5308.48"/>
    <x v="0"/>
    <x v="1"/>
    <x v="0"/>
    <x v="1"/>
    <s v="Online"/>
  </r>
  <r>
    <x v="6752"/>
    <s v="M0022"/>
    <x v="369"/>
    <n v="22"/>
    <n v="5052.63"/>
    <x v="0"/>
    <x v="2"/>
    <x v="0"/>
    <x v="2"/>
    <s v="POS"/>
  </r>
  <r>
    <x v="6753"/>
    <s v="M0016"/>
    <x v="369"/>
    <n v="13"/>
    <n v="44479.13"/>
    <x v="0"/>
    <x v="3"/>
    <x v="0"/>
    <x v="4"/>
    <s v="POS"/>
  </r>
  <r>
    <x v="6754"/>
    <s v="M0011"/>
    <x v="369"/>
    <n v="20"/>
    <n v="16577.919999999998"/>
    <x v="0"/>
    <x v="2"/>
    <x v="0"/>
    <x v="1"/>
    <s v="Online"/>
  </r>
  <r>
    <x v="6755"/>
    <s v="M0027"/>
    <x v="370"/>
    <n v="11"/>
    <n v="688.48"/>
    <x v="0"/>
    <x v="3"/>
    <x v="0"/>
    <x v="3"/>
    <s v="POS"/>
  </r>
  <r>
    <x v="6756"/>
    <s v="M0050"/>
    <x v="370"/>
    <n v="15"/>
    <n v="1462.29"/>
    <x v="0"/>
    <x v="0"/>
    <x v="0"/>
    <x v="2"/>
    <s v="Online"/>
  </r>
  <r>
    <x v="6757"/>
    <s v="M0006"/>
    <x v="370"/>
    <n v="10"/>
    <n v="3897.44"/>
    <x v="0"/>
    <x v="2"/>
    <x v="0"/>
    <x v="4"/>
    <s v="Online"/>
  </r>
  <r>
    <x v="6758"/>
    <s v="M0009"/>
    <x v="370"/>
    <n v="8"/>
    <n v="1893.48"/>
    <x v="0"/>
    <x v="0"/>
    <x v="0"/>
    <x v="0"/>
    <s v="POS"/>
  </r>
  <r>
    <x v="6759"/>
    <s v="M0025"/>
    <x v="370"/>
    <n v="19"/>
    <n v="26645.14"/>
    <x v="0"/>
    <x v="2"/>
    <x v="0"/>
    <x v="1"/>
    <s v="Online"/>
  </r>
  <r>
    <x v="6760"/>
    <s v="M0034"/>
    <x v="370"/>
    <n v="11"/>
    <n v="30115.17"/>
    <x v="2"/>
    <x v="3"/>
    <x v="0"/>
    <x v="4"/>
    <s v="Online"/>
  </r>
  <r>
    <x v="6761"/>
    <s v="M0042"/>
    <x v="370"/>
    <n v="18"/>
    <n v="3797.32"/>
    <x v="0"/>
    <x v="1"/>
    <x v="0"/>
    <x v="2"/>
    <s v="Online"/>
  </r>
  <r>
    <x v="6762"/>
    <s v="M0008"/>
    <x v="370"/>
    <n v="10"/>
    <n v="2417.11"/>
    <x v="0"/>
    <x v="0"/>
    <x v="0"/>
    <x v="2"/>
    <s v="POS"/>
  </r>
  <r>
    <x v="6763"/>
    <s v="M0003"/>
    <x v="370"/>
    <n v="16"/>
    <n v="5630.78"/>
    <x v="0"/>
    <x v="0"/>
    <x v="0"/>
    <x v="3"/>
    <s v="Online"/>
  </r>
  <r>
    <x v="6764"/>
    <s v="M0037"/>
    <x v="370"/>
    <n v="20"/>
    <n v="49951.97"/>
    <x v="0"/>
    <x v="1"/>
    <x v="0"/>
    <x v="0"/>
    <s v="Online"/>
  </r>
  <r>
    <x v="6765"/>
    <s v="M0036"/>
    <x v="370"/>
    <n v="11"/>
    <n v="2058.19"/>
    <x v="0"/>
    <x v="2"/>
    <x v="0"/>
    <x v="0"/>
    <s v="Online"/>
  </r>
  <r>
    <x v="6766"/>
    <s v="M0004"/>
    <x v="370"/>
    <n v="14"/>
    <n v="4940.01"/>
    <x v="0"/>
    <x v="3"/>
    <x v="0"/>
    <x v="4"/>
    <s v="Online"/>
  </r>
  <r>
    <x v="6767"/>
    <s v="M0045"/>
    <x v="370"/>
    <n v="12"/>
    <n v="573.61"/>
    <x v="0"/>
    <x v="2"/>
    <x v="0"/>
    <x v="1"/>
    <s v="POS"/>
  </r>
  <r>
    <x v="6768"/>
    <s v="M0020"/>
    <x v="370"/>
    <n v="17"/>
    <n v="3329.45"/>
    <x v="0"/>
    <x v="3"/>
    <x v="0"/>
    <x v="2"/>
    <s v="Online"/>
  </r>
  <r>
    <x v="6769"/>
    <s v="M0030"/>
    <x v="370"/>
    <n v="0"/>
    <n v="1518.69"/>
    <x v="0"/>
    <x v="0"/>
    <x v="0"/>
    <x v="1"/>
    <s v="POS"/>
  </r>
  <r>
    <x v="6770"/>
    <s v="M0012"/>
    <x v="370"/>
    <n v="15"/>
    <n v="45263.96"/>
    <x v="0"/>
    <x v="0"/>
    <x v="0"/>
    <x v="0"/>
    <s v="POS"/>
  </r>
  <r>
    <x v="6771"/>
    <s v="M0021"/>
    <x v="370"/>
    <n v="13"/>
    <n v="3839.54"/>
    <x v="0"/>
    <x v="0"/>
    <x v="0"/>
    <x v="4"/>
    <s v="POS"/>
  </r>
  <r>
    <x v="6772"/>
    <s v="M0011"/>
    <x v="370"/>
    <n v="10"/>
    <n v="19638.52"/>
    <x v="0"/>
    <x v="3"/>
    <x v="0"/>
    <x v="1"/>
    <s v="POS"/>
  </r>
  <r>
    <x v="6773"/>
    <s v="M0007"/>
    <x v="371"/>
    <n v="16"/>
    <n v="45570.38"/>
    <x v="0"/>
    <x v="0"/>
    <x v="0"/>
    <x v="0"/>
    <s v="Online"/>
  </r>
  <r>
    <x v="6774"/>
    <s v="M0005"/>
    <x v="371"/>
    <n v="20"/>
    <n v="3904.62"/>
    <x v="0"/>
    <x v="0"/>
    <x v="0"/>
    <x v="4"/>
    <s v="POS"/>
  </r>
  <r>
    <x v="6775"/>
    <s v="M0017"/>
    <x v="371"/>
    <n v="9"/>
    <n v="8470.61"/>
    <x v="0"/>
    <x v="2"/>
    <x v="0"/>
    <x v="2"/>
    <s v="Online"/>
  </r>
  <r>
    <x v="6776"/>
    <s v="M0007"/>
    <x v="371"/>
    <n v="23"/>
    <n v="8038.81"/>
    <x v="0"/>
    <x v="3"/>
    <x v="0"/>
    <x v="0"/>
    <s v="POS"/>
  </r>
  <r>
    <x v="6777"/>
    <s v="M0032"/>
    <x v="371"/>
    <n v="23"/>
    <n v="58940.29"/>
    <x v="0"/>
    <x v="2"/>
    <x v="0"/>
    <x v="3"/>
    <s v="Online"/>
  </r>
  <r>
    <x v="6778"/>
    <s v="M0014"/>
    <x v="371"/>
    <n v="19"/>
    <n v="24709.26"/>
    <x v="0"/>
    <x v="0"/>
    <x v="0"/>
    <x v="0"/>
    <s v="POS"/>
  </r>
  <r>
    <x v="6779"/>
    <s v="M0034"/>
    <x v="371"/>
    <n v="16"/>
    <n v="41917.71"/>
    <x v="0"/>
    <x v="1"/>
    <x v="0"/>
    <x v="4"/>
    <s v="Online"/>
  </r>
  <r>
    <x v="6780"/>
    <s v="M0024"/>
    <x v="371"/>
    <n v="11"/>
    <n v="8046.04"/>
    <x v="0"/>
    <x v="0"/>
    <x v="0"/>
    <x v="4"/>
    <s v="POS"/>
  </r>
  <r>
    <x v="6781"/>
    <s v="M0045"/>
    <x v="371"/>
    <n v="10"/>
    <n v="495.34"/>
    <x v="0"/>
    <x v="1"/>
    <x v="0"/>
    <x v="1"/>
    <s v="POS"/>
  </r>
  <r>
    <x v="6782"/>
    <s v="M0032"/>
    <x v="371"/>
    <n v="21"/>
    <n v="48616.5"/>
    <x v="0"/>
    <x v="0"/>
    <x v="0"/>
    <x v="3"/>
    <s v="POS"/>
  </r>
  <r>
    <x v="6783"/>
    <s v="M0048"/>
    <x v="371"/>
    <n v="4"/>
    <n v="14696.16"/>
    <x v="0"/>
    <x v="3"/>
    <x v="0"/>
    <x v="1"/>
    <s v="Online"/>
  </r>
  <r>
    <x v="6784"/>
    <s v="M0005"/>
    <x v="371"/>
    <n v="15"/>
    <n v="1291.5"/>
    <x v="0"/>
    <x v="1"/>
    <x v="0"/>
    <x v="4"/>
    <s v="POS"/>
  </r>
  <r>
    <x v="6785"/>
    <s v="M0050"/>
    <x v="371"/>
    <n v="18"/>
    <n v="3075.3"/>
    <x v="0"/>
    <x v="0"/>
    <x v="0"/>
    <x v="2"/>
    <s v="Online"/>
  </r>
  <r>
    <x v="6786"/>
    <s v="M0044"/>
    <x v="371"/>
    <n v="15"/>
    <n v="1436.72"/>
    <x v="0"/>
    <x v="1"/>
    <x v="0"/>
    <x v="0"/>
    <s v="POS"/>
  </r>
  <r>
    <x v="6787"/>
    <s v="M0007"/>
    <x v="371"/>
    <n v="20"/>
    <n v="16351.84"/>
    <x v="1"/>
    <x v="2"/>
    <x v="2"/>
    <x v="0"/>
    <s v="POS"/>
  </r>
  <r>
    <x v="6788"/>
    <s v="M0030"/>
    <x v="371"/>
    <n v="6"/>
    <n v="3820.15"/>
    <x v="0"/>
    <x v="2"/>
    <x v="0"/>
    <x v="1"/>
    <s v="Online"/>
  </r>
  <r>
    <x v="6789"/>
    <s v="M0050"/>
    <x v="371"/>
    <n v="18"/>
    <n v="4680.6499999999996"/>
    <x v="0"/>
    <x v="3"/>
    <x v="0"/>
    <x v="2"/>
    <s v="Online"/>
  </r>
  <r>
    <x v="6790"/>
    <s v="M0005"/>
    <x v="371"/>
    <n v="10"/>
    <n v="3779.86"/>
    <x v="0"/>
    <x v="0"/>
    <x v="0"/>
    <x v="4"/>
    <s v="POS"/>
  </r>
  <r>
    <x v="6791"/>
    <s v="M0024"/>
    <x v="371"/>
    <n v="8"/>
    <n v="28874.25"/>
    <x v="0"/>
    <x v="2"/>
    <x v="0"/>
    <x v="4"/>
    <s v="POS"/>
  </r>
  <r>
    <x v="6792"/>
    <s v="M0019"/>
    <x v="372"/>
    <n v="15"/>
    <n v="6095.74"/>
    <x v="0"/>
    <x v="0"/>
    <x v="0"/>
    <x v="0"/>
    <s v="POS"/>
  </r>
  <r>
    <x v="6793"/>
    <s v="M0047"/>
    <x v="372"/>
    <n v="9"/>
    <n v="42972.9"/>
    <x v="0"/>
    <x v="0"/>
    <x v="0"/>
    <x v="0"/>
    <s v="Online"/>
  </r>
  <r>
    <x v="6794"/>
    <s v="M0018"/>
    <x v="372"/>
    <n v="16"/>
    <n v="5957.89"/>
    <x v="1"/>
    <x v="3"/>
    <x v="4"/>
    <x v="2"/>
    <s v="Online"/>
  </r>
  <r>
    <x v="6795"/>
    <s v="M0028"/>
    <x v="372"/>
    <n v="14"/>
    <n v="9927.0300000000007"/>
    <x v="0"/>
    <x v="3"/>
    <x v="0"/>
    <x v="0"/>
    <s v="Online"/>
  </r>
  <r>
    <x v="6796"/>
    <s v="M0041"/>
    <x v="372"/>
    <n v="17"/>
    <n v="21942.19"/>
    <x v="0"/>
    <x v="2"/>
    <x v="0"/>
    <x v="3"/>
    <s v="POS"/>
  </r>
  <r>
    <x v="6797"/>
    <s v="M0024"/>
    <x v="372"/>
    <n v="13"/>
    <n v="31217.17"/>
    <x v="0"/>
    <x v="3"/>
    <x v="0"/>
    <x v="4"/>
    <s v="POS"/>
  </r>
  <r>
    <x v="6798"/>
    <s v="M0005"/>
    <x v="372"/>
    <n v="23"/>
    <n v="6095.67"/>
    <x v="0"/>
    <x v="0"/>
    <x v="0"/>
    <x v="4"/>
    <s v="POS"/>
  </r>
  <r>
    <x v="6799"/>
    <s v="M0001"/>
    <x v="372"/>
    <n v="11"/>
    <n v="14361"/>
    <x v="0"/>
    <x v="3"/>
    <x v="0"/>
    <x v="0"/>
    <s v="Online"/>
  </r>
  <r>
    <x v="6800"/>
    <s v="M0035"/>
    <x v="372"/>
    <n v="2"/>
    <n v="237"/>
    <x v="0"/>
    <x v="2"/>
    <x v="0"/>
    <x v="3"/>
    <s v="POS"/>
  </r>
  <r>
    <x v="6801"/>
    <s v="M0031"/>
    <x v="372"/>
    <n v="18"/>
    <n v="3734.24"/>
    <x v="0"/>
    <x v="3"/>
    <x v="0"/>
    <x v="3"/>
    <s v="Online"/>
  </r>
  <r>
    <x v="6802"/>
    <s v="M0023"/>
    <x v="372"/>
    <n v="16"/>
    <n v="1892.7"/>
    <x v="0"/>
    <x v="2"/>
    <x v="0"/>
    <x v="1"/>
    <s v="Online"/>
  </r>
  <r>
    <x v="6803"/>
    <s v="M0026"/>
    <x v="372"/>
    <n v="16"/>
    <n v="39249.93"/>
    <x v="0"/>
    <x v="2"/>
    <x v="0"/>
    <x v="2"/>
    <s v="Online"/>
  </r>
  <r>
    <x v="6804"/>
    <s v="M0042"/>
    <x v="372"/>
    <n v="16"/>
    <n v="766.43"/>
    <x v="0"/>
    <x v="2"/>
    <x v="0"/>
    <x v="2"/>
    <s v="POS"/>
  </r>
  <r>
    <x v="6805"/>
    <s v="M0041"/>
    <x v="372"/>
    <n v="9"/>
    <n v="18135.36"/>
    <x v="1"/>
    <x v="2"/>
    <x v="4"/>
    <x v="3"/>
    <s v="POS"/>
  </r>
  <r>
    <x v="6806"/>
    <s v="M0028"/>
    <x v="372"/>
    <n v="8"/>
    <n v="35814.03"/>
    <x v="0"/>
    <x v="0"/>
    <x v="0"/>
    <x v="0"/>
    <s v="POS"/>
  </r>
  <r>
    <x v="6807"/>
    <s v="M0030"/>
    <x v="372"/>
    <n v="8"/>
    <n v="2127.81"/>
    <x v="0"/>
    <x v="3"/>
    <x v="0"/>
    <x v="1"/>
    <s v="Online"/>
  </r>
  <r>
    <x v="6808"/>
    <s v="M0017"/>
    <x v="372"/>
    <n v="19"/>
    <n v="59482.94"/>
    <x v="0"/>
    <x v="3"/>
    <x v="0"/>
    <x v="2"/>
    <s v="POS"/>
  </r>
  <r>
    <x v="6809"/>
    <s v="M0011"/>
    <x v="372"/>
    <n v="19"/>
    <n v="10737.43"/>
    <x v="0"/>
    <x v="3"/>
    <x v="0"/>
    <x v="1"/>
    <s v="POS"/>
  </r>
  <r>
    <x v="6810"/>
    <s v="M0027"/>
    <x v="373"/>
    <n v="9"/>
    <n v="4235.3599999999997"/>
    <x v="2"/>
    <x v="1"/>
    <x v="0"/>
    <x v="3"/>
    <s v="POS"/>
  </r>
  <r>
    <x v="6811"/>
    <s v="M0046"/>
    <x v="373"/>
    <n v="15"/>
    <n v="19693.47"/>
    <x v="0"/>
    <x v="2"/>
    <x v="0"/>
    <x v="2"/>
    <s v="POS"/>
  </r>
  <r>
    <x v="6812"/>
    <s v="M0009"/>
    <x v="373"/>
    <n v="11"/>
    <n v="2098.06"/>
    <x v="0"/>
    <x v="2"/>
    <x v="0"/>
    <x v="0"/>
    <s v="POS"/>
  </r>
  <r>
    <x v="6813"/>
    <s v="M0008"/>
    <x v="373"/>
    <n v="19"/>
    <n v="4167.8100000000004"/>
    <x v="0"/>
    <x v="3"/>
    <x v="0"/>
    <x v="2"/>
    <s v="Online"/>
  </r>
  <r>
    <x v="6814"/>
    <s v="M0050"/>
    <x v="373"/>
    <n v="13"/>
    <n v="4176.74"/>
    <x v="0"/>
    <x v="0"/>
    <x v="0"/>
    <x v="2"/>
    <s v="POS"/>
  </r>
  <r>
    <x v="6815"/>
    <s v="M0020"/>
    <x v="373"/>
    <n v="17"/>
    <n v="5621.16"/>
    <x v="2"/>
    <x v="2"/>
    <x v="0"/>
    <x v="2"/>
    <s v="Online"/>
  </r>
  <r>
    <x v="6816"/>
    <s v="M0037"/>
    <x v="373"/>
    <n v="18"/>
    <n v="32040.880000000001"/>
    <x v="0"/>
    <x v="1"/>
    <x v="0"/>
    <x v="0"/>
    <s v="POS"/>
  </r>
  <r>
    <x v="6817"/>
    <s v="M0050"/>
    <x v="373"/>
    <n v="13"/>
    <n v="4030"/>
    <x v="0"/>
    <x v="1"/>
    <x v="0"/>
    <x v="2"/>
    <s v="Online"/>
  </r>
  <r>
    <x v="6818"/>
    <s v="M0039"/>
    <x v="373"/>
    <n v="18"/>
    <n v="52636.32"/>
    <x v="0"/>
    <x v="0"/>
    <x v="0"/>
    <x v="0"/>
    <s v="Online"/>
  </r>
  <r>
    <x v="6819"/>
    <s v="M0045"/>
    <x v="373"/>
    <n v="18"/>
    <n v="3613.98"/>
    <x v="0"/>
    <x v="0"/>
    <x v="0"/>
    <x v="1"/>
    <s v="Online"/>
  </r>
  <r>
    <x v="6820"/>
    <s v="M0016"/>
    <x v="373"/>
    <n v="7"/>
    <n v="62002.76"/>
    <x v="0"/>
    <x v="2"/>
    <x v="0"/>
    <x v="4"/>
    <s v="POS"/>
  </r>
  <r>
    <x v="6821"/>
    <s v="M0016"/>
    <x v="373"/>
    <n v="16"/>
    <n v="59521.05"/>
    <x v="0"/>
    <x v="1"/>
    <x v="0"/>
    <x v="4"/>
    <s v="Online"/>
  </r>
  <r>
    <x v="6822"/>
    <s v="M0030"/>
    <x v="373"/>
    <n v="14"/>
    <n v="4913.47"/>
    <x v="0"/>
    <x v="0"/>
    <x v="0"/>
    <x v="1"/>
    <s v="Online"/>
  </r>
  <r>
    <x v="6823"/>
    <s v="M0014"/>
    <x v="373"/>
    <n v="9"/>
    <n v="7727.54"/>
    <x v="0"/>
    <x v="1"/>
    <x v="0"/>
    <x v="0"/>
    <s v="Online"/>
  </r>
  <r>
    <x v="6824"/>
    <s v="M0024"/>
    <x v="373"/>
    <n v="18"/>
    <n v="40628.5"/>
    <x v="0"/>
    <x v="3"/>
    <x v="0"/>
    <x v="4"/>
    <s v="Online"/>
  </r>
  <r>
    <x v="6825"/>
    <s v="M0046"/>
    <x v="373"/>
    <n v="10"/>
    <n v="30546.47"/>
    <x v="0"/>
    <x v="0"/>
    <x v="0"/>
    <x v="2"/>
    <s v="Online"/>
  </r>
  <r>
    <x v="6826"/>
    <s v="M0001"/>
    <x v="373"/>
    <n v="21"/>
    <n v="47930.67"/>
    <x v="0"/>
    <x v="3"/>
    <x v="0"/>
    <x v="0"/>
    <s v="Online"/>
  </r>
  <r>
    <x v="6827"/>
    <s v="M0033"/>
    <x v="373"/>
    <n v="14"/>
    <n v="54786.15"/>
    <x v="1"/>
    <x v="0"/>
    <x v="1"/>
    <x v="4"/>
    <s v="Online"/>
  </r>
  <r>
    <x v="6828"/>
    <s v="M0013"/>
    <x v="373"/>
    <n v="9"/>
    <n v="37123.96"/>
    <x v="0"/>
    <x v="1"/>
    <x v="0"/>
    <x v="0"/>
    <s v="Online"/>
  </r>
  <r>
    <x v="6829"/>
    <s v="M0002"/>
    <x v="373"/>
    <n v="16"/>
    <n v="17597.41"/>
    <x v="0"/>
    <x v="2"/>
    <x v="0"/>
    <x v="0"/>
    <s v="Online"/>
  </r>
  <r>
    <x v="6830"/>
    <s v="M0013"/>
    <x v="373"/>
    <n v="21"/>
    <n v="29048.52"/>
    <x v="0"/>
    <x v="0"/>
    <x v="0"/>
    <x v="0"/>
    <s v="POS"/>
  </r>
  <r>
    <x v="6831"/>
    <s v="M0042"/>
    <x v="373"/>
    <n v="14"/>
    <n v="5419.21"/>
    <x v="0"/>
    <x v="1"/>
    <x v="0"/>
    <x v="2"/>
    <s v="Online"/>
  </r>
  <r>
    <x v="6832"/>
    <s v="M0028"/>
    <x v="374"/>
    <n v="17"/>
    <n v="59161.71"/>
    <x v="0"/>
    <x v="3"/>
    <x v="0"/>
    <x v="0"/>
    <s v="POS"/>
  </r>
  <r>
    <x v="6833"/>
    <s v="M0028"/>
    <x v="374"/>
    <n v="15"/>
    <n v="5299.53"/>
    <x v="0"/>
    <x v="0"/>
    <x v="0"/>
    <x v="0"/>
    <s v="Online"/>
  </r>
  <r>
    <x v="6834"/>
    <s v="M0031"/>
    <x v="374"/>
    <n v="13"/>
    <n v="2642.26"/>
    <x v="0"/>
    <x v="3"/>
    <x v="0"/>
    <x v="3"/>
    <s v="POS"/>
  </r>
  <r>
    <x v="6835"/>
    <s v="M0024"/>
    <x v="374"/>
    <n v="10"/>
    <n v="2212.67"/>
    <x v="0"/>
    <x v="3"/>
    <x v="0"/>
    <x v="4"/>
    <s v="POS"/>
  </r>
  <r>
    <x v="6836"/>
    <s v="M0027"/>
    <x v="374"/>
    <n v="19"/>
    <n v="1462.99"/>
    <x v="0"/>
    <x v="0"/>
    <x v="0"/>
    <x v="3"/>
    <s v="POS"/>
  </r>
  <r>
    <x v="6837"/>
    <s v="M0038"/>
    <x v="374"/>
    <n v="10"/>
    <n v="3389.3"/>
    <x v="0"/>
    <x v="0"/>
    <x v="0"/>
    <x v="1"/>
    <s v="Online"/>
  </r>
  <r>
    <x v="6838"/>
    <s v="M0002"/>
    <x v="374"/>
    <n v="19"/>
    <n v="19505.009999999998"/>
    <x v="0"/>
    <x v="3"/>
    <x v="0"/>
    <x v="0"/>
    <s v="POS"/>
  </r>
  <r>
    <x v="6839"/>
    <s v="M0025"/>
    <x v="374"/>
    <n v="19"/>
    <n v="38254.46"/>
    <x v="0"/>
    <x v="0"/>
    <x v="0"/>
    <x v="1"/>
    <s v="POS"/>
  </r>
  <r>
    <x v="6840"/>
    <s v="M0028"/>
    <x v="374"/>
    <n v="10"/>
    <n v="22176.55"/>
    <x v="0"/>
    <x v="0"/>
    <x v="0"/>
    <x v="0"/>
    <s v="Online"/>
  </r>
  <r>
    <x v="6841"/>
    <s v="M0042"/>
    <x v="374"/>
    <n v="16"/>
    <n v="4234.08"/>
    <x v="0"/>
    <x v="1"/>
    <x v="0"/>
    <x v="2"/>
    <s v="POS"/>
  </r>
  <r>
    <x v="6842"/>
    <s v="M0047"/>
    <x v="374"/>
    <n v="12"/>
    <n v="47888.639999999999"/>
    <x v="0"/>
    <x v="0"/>
    <x v="0"/>
    <x v="0"/>
    <s v="Online"/>
  </r>
  <r>
    <x v="6843"/>
    <s v="M0008"/>
    <x v="374"/>
    <n v="12"/>
    <n v="5120.84"/>
    <x v="0"/>
    <x v="1"/>
    <x v="0"/>
    <x v="2"/>
    <s v="Online"/>
  </r>
  <r>
    <x v="6844"/>
    <s v="M0004"/>
    <x v="375"/>
    <n v="9"/>
    <n v="1399"/>
    <x v="0"/>
    <x v="2"/>
    <x v="0"/>
    <x v="4"/>
    <s v="Online"/>
  </r>
  <r>
    <x v="6845"/>
    <s v="M0047"/>
    <x v="375"/>
    <n v="18"/>
    <n v="25256.16"/>
    <x v="0"/>
    <x v="2"/>
    <x v="0"/>
    <x v="0"/>
    <s v="Online"/>
  </r>
  <r>
    <x v="6846"/>
    <s v="M0013"/>
    <x v="375"/>
    <n v="18"/>
    <n v="55299.040000000001"/>
    <x v="0"/>
    <x v="3"/>
    <x v="0"/>
    <x v="0"/>
    <s v="Online"/>
  </r>
  <r>
    <x v="6847"/>
    <s v="M0044"/>
    <x v="375"/>
    <n v="10"/>
    <n v="603.4"/>
    <x v="0"/>
    <x v="1"/>
    <x v="0"/>
    <x v="0"/>
    <s v="Online"/>
  </r>
  <r>
    <x v="6848"/>
    <s v="M0020"/>
    <x v="375"/>
    <n v="21"/>
    <n v="283.66000000000003"/>
    <x v="0"/>
    <x v="2"/>
    <x v="0"/>
    <x v="2"/>
    <s v="Online"/>
  </r>
  <r>
    <x v="6849"/>
    <s v="M0047"/>
    <x v="375"/>
    <n v="11"/>
    <n v="14057.91"/>
    <x v="0"/>
    <x v="3"/>
    <x v="0"/>
    <x v="0"/>
    <s v="POS"/>
  </r>
  <r>
    <x v="6850"/>
    <s v="M0035"/>
    <x v="375"/>
    <n v="11"/>
    <n v="6042.95"/>
    <x v="0"/>
    <x v="0"/>
    <x v="0"/>
    <x v="3"/>
    <s v="POS"/>
  </r>
  <r>
    <x v="6851"/>
    <s v="M0006"/>
    <x v="375"/>
    <n v="19"/>
    <n v="3964.61"/>
    <x v="0"/>
    <x v="0"/>
    <x v="0"/>
    <x v="4"/>
    <s v="Online"/>
  </r>
  <r>
    <x v="6852"/>
    <s v="M0009"/>
    <x v="375"/>
    <n v="18"/>
    <n v="3406.44"/>
    <x v="0"/>
    <x v="3"/>
    <x v="0"/>
    <x v="0"/>
    <s v="Online"/>
  </r>
  <r>
    <x v="6853"/>
    <s v="M0020"/>
    <x v="375"/>
    <n v="18"/>
    <n v="571.29999999999995"/>
    <x v="0"/>
    <x v="1"/>
    <x v="0"/>
    <x v="2"/>
    <s v="POS"/>
  </r>
  <r>
    <x v="6854"/>
    <s v="M0009"/>
    <x v="375"/>
    <n v="2"/>
    <n v="3118.48"/>
    <x v="0"/>
    <x v="2"/>
    <x v="0"/>
    <x v="0"/>
    <s v="Online"/>
  </r>
  <r>
    <x v="6855"/>
    <s v="M0010"/>
    <x v="376"/>
    <n v="14"/>
    <n v="581.70000000000005"/>
    <x v="0"/>
    <x v="1"/>
    <x v="0"/>
    <x v="2"/>
    <s v="Online"/>
  </r>
  <r>
    <x v="6856"/>
    <s v="M0049"/>
    <x v="376"/>
    <n v="20"/>
    <n v="22595.98"/>
    <x v="0"/>
    <x v="3"/>
    <x v="0"/>
    <x v="0"/>
    <s v="POS"/>
  </r>
  <r>
    <x v="6857"/>
    <s v="M0019"/>
    <x v="376"/>
    <n v="16"/>
    <n v="41014.43"/>
    <x v="0"/>
    <x v="3"/>
    <x v="0"/>
    <x v="0"/>
    <s v="Online"/>
  </r>
  <r>
    <x v="6858"/>
    <s v="M0038"/>
    <x v="376"/>
    <n v="17"/>
    <n v="2700.86"/>
    <x v="0"/>
    <x v="3"/>
    <x v="0"/>
    <x v="1"/>
    <s v="POS"/>
  </r>
  <r>
    <x v="6859"/>
    <s v="M0037"/>
    <x v="376"/>
    <n v="8"/>
    <n v="8508.9599999999991"/>
    <x v="1"/>
    <x v="0"/>
    <x v="1"/>
    <x v="0"/>
    <s v="Online"/>
  </r>
  <r>
    <x v="6860"/>
    <s v="M0037"/>
    <x v="376"/>
    <n v="19"/>
    <n v="39976.1"/>
    <x v="0"/>
    <x v="1"/>
    <x v="0"/>
    <x v="0"/>
    <s v="Online"/>
  </r>
  <r>
    <x v="6861"/>
    <s v="M0009"/>
    <x v="376"/>
    <n v="6"/>
    <n v="1461.25"/>
    <x v="0"/>
    <x v="1"/>
    <x v="0"/>
    <x v="0"/>
    <s v="Online"/>
  </r>
  <r>
    <x v="6862"/>
    <s v="M0018"/>
    <x v="376"/>
    <n v="22"/>
    <n v="2011.68"/>
    <x v="0"/>
    <x v="1"/>
    <x v="0"/>
    <x v="2"/>
    <s v="Online"/>
  </r>
  <r>
    <x v="6863"/>
    <s v="M0019"/>
    <x v="376"/>
    <n v="15"/>
    <n v="59309.45"/>
    <x v="0"/>
    <x v="1"/>
    <x v="0"/>
    <x v="0"/>
    <s v="POS"/>
  </r>
  <r>
    <x v="6864"/>
    <s v="M0045"/>
    <x v="376"/>
    <n v="23"/>
    <n v="3724.75"/>
    <x v="0"/>
    <x v="3"/>
    <x v="0"/>
    <x v="1"/>
    <s v="Online"/>
  </r>
  <r>
    <x v="6865"/>
    <s v="M0012"/>
    <x v="376"/>
    <n v="9"/>
    <n v="45277.63"/>
    <x v="0"/>
    <x v="2"/>
    <x v="0"/>
    <x v="0"/>
    <s v="POS"/>
  </r>
  <r>
    <x v="6866"/>
    <s v="M0007"/>
    <x v="376"/>
    <n v="11"/>
    <n v="30910.81"/>
    <x v="0"/>
    <x v="1"/>
    <x v="0"/>
    <x v="0"/>
    <s v="Online"/>
  </r>
  <r>
    <x v="6867"/>
    <s v="M0009"/>
    <x v="376"/>
    <n v="5"/>
    <n v="4212.53"/>
    <x v="0"/>
    <x v="3"/>
    <x v="0"/>
    <x v="0"/>
    <s v="POS"/>
  </r>
  <r>
    <x v="6868"/>
    <s v="M0046"/>
    <x v="376"/>
    <n v="19"/>
    <n v="52009.77"/>
    <x v="0"/>
    <x v="2"/>
    <x v="0"/>
    <x v="2"/>
    <s v="Online"/>
  </r>
  <r>
    <x v="6869"/>
    <s v="M0038"/>
    <x v="377"/>
    <n v="8"/>
    <n v="1081.1199999999999"/>
    <x v="0"/>
    <x v="0"/>
    <x v="0"/>
    <x v="1"/>
    <s v="POS"/>
  </r>
  <r>
    <x v="6870"/>
    <s v="M0002"/>
    <x v="377"/>
    <n v="11"/>
    <n v="55507.08"/>
    <x v="0"/>
    <x v="1"/>
    <x v="0"/>
    <x v="0"/>
    <s v="POS"/>
  </r>
  <r>
    <x v="6871"/>
    <s v="M0032"/>
    <x v="377"/>
    <n v="17"/>
    <n v="38674.89"/>
    <x v="0"/>
    <x v="3"/>
    <x v="0"/>
    <x v="3"/>
    <s v="POS"/>
  </r>
  <r>
    <x v="6872"/>
    <s v="M0034"/>
    <x v="377"/>
    <n v="8"/>
    <n v="36986.129999999997"/>
    <x v="1"/>
    <x v="0"/>
    <x v="7"/>
    <x v="4"/>
    <s v="POS"/>
  </r>
  <r>
    <x v="6873"/>
    <s v="M0024"/>
    <x v="377"/>
    <n v="18"/>
    <n v="37463.17"/>
    <x v="0"/>
    <x v="3"/>
    <x v="0"/>
    <x v="4"/>
    <s v="POS"/>
  </r>
  <r>
    <x v="6874"/>
    <s v="M0003"/>
    <x v="377"/>
    <n v="10"/>
    <n v="3676.77"/>
    <x v="0"/>
    <x v="0"/>
    <x v="0"/>
    <x v="3"/>
    <s v="Online"/>
  </r>
  <r>
    <x v="6875"/>
    <s v="M0045"/>
    <x v="377"/>
    <n v="8"/>
    <n v="2855.48"/>
    <x v="0"/>
    <x v="3"/>
    <x v="0"/>
    <x v="1"/>
    <s v="Online"/>
  </r>
  <r>
    <x v="6876"/>
    <s v="M0010"/>
    <x v="377"/>
    <n v="21"/>
    <n v="2908.87"/>
    <x v="0"/>
    <x v="2"/>
    <x v="0"/>
    <x v="2"/>
    <s v="Online"/>
  </r>
  <r>
    <x v="6877"/>
    <s v="M0042"/>
    <x v="377"/>
    <n v="17"/>
    <n v="5850.24"/>
    <x v="0"/>
    <x v="3"/>
    <x v="0"/>
    <x v="2"/>
    <s v="POS"/>
  </r>
  <r>
    <x v="6878"/>
    <s v="M0033"/>
    <x v="377"/>
    <n v="15"/>
    <n v="30996.93"/>
    <x v="1"/>
    <x v="0"/>
    <x v="7"/>
    <x v="4"/>
    <s v="Online"/>
  </r>
  <r>
    <x v="6879"/>
    <s v="M0013"/>
    <x v="377"/>
    <n v="13"/>
    <n v="16185.8"/>
    <x v="0"/>
    <x v="3"/>
    <x v="0"/>
    <x v="0"/>
    <s v="Online"/>
  </r>
  <r>
    <x v="6880"/>
    <s v="M0007"/>
    <x v="377"/>
    <n v="19"/>
    <n v="55617.7"/>
    <x v="0"/>
    <x v="0"/>
    <x v="0"/>
    <x v="0"/>
    <s v="POS"/>
  </r>
  <r>
    <x v="6881"/>
    <s v="M0011"/>
    <x v="377"/>
    <n v="8"/>
    <n v="28603.54"/>
    <x v="1"/>
    <x v="1"/>
    <x v="7"/>
    <x v="1"/>
    <s v="Online"/>
  </r>
  <r>
    <x v="6882"/>
    <s v="M0017"/>
    <x v="378"/>
    <n v="14"/>
    <n v="12040.73"/>
    <x v="0"/>
    <x v="2"/>
    <x v="0"/>
    <x v="2"/>
    <s v="POS"/>
  </r>
  <r>
    <x v="6883"/>
    <s v="M0004"/>
    <x v="378"/>
    <n v="10"/>
    <n v="5634.2"/>
    <x v="0"/>
    <x v="2"/>
    <x v="0"/>
    <x v="4"/>
    <s v="POS"/>
  </r>
  <r>
    <x v="6884"/>
    <s v="M0009"/>
    <x v="378"/>
    <n v="16"/>
    <n v="5797.3"/>
    <x v="0"/>
    <x v="3"/>
    <x v="0"/>
    <x v="0"/>
    <s v="POS"/>
  </r>
  <r>
    <x v="6885"/>
    <s v="M0033"/>
    <x v="378"/>
    <n v="9"/>
    <n v="36865.08"/>
    <x v="0"/>
    <x v="0"/>
    <x v="0"/>
    <x v="4"/>
    <s v="Online"/>
  </r>
  <r>
    <x v="6886"/>
    <s v="M0011"/>
    <x v="378"/>
    <n v="23"/>
    <n v="49353.68"/>
    <x v="0"/>
    <x v="2"/>
    <x v="0"/>
    <x v="1"/>
    <s v="POS"/>
  </r>
  <r>
    <x v="6887"/>
    <s v="M0041"/>
    <x v="378"/>
    <n v="20"/>
    <n v="25394.27"/>
    <x v="0"/>
    <x v="1"/>
    <x v="0"/>
    <x v="3"/>
    <s v="POS"/>
  </r>
  <r>
    <x v="6888"/>
    <s v="M0008"/>
    <x v="378"/>
    <n v="20"/>
    <n v="4068.03"/>
    <x v="0"/>
    <x v="3"/>
    <x v="0"/>
    <x v="2"/>
    <s v="POS"/>
  </r>
  <r>
    <x v="6889"/>
    <s v="M0049"/>
    <x v="378"/>
    <n v="14"/>
    <n v="30316.240000000002"/>
    <x v="0"/>
    <x v="2"/>
    <x v="0"/>
    <x v="0"/>
    <s v="Online"/>
  </r>
  <r>
    <x v="6890"/>
    <s v="M0024"/>
    <x v="378"/>
    <n v="8"/>
    <n v="27351.99"/>
    <x v="0"/>
    <x v="3"/>
    <x v="0"/>
    <x v="4"/>
    <s v="POS"/>
  </r>
  <r>
    <x v="6891"/>
    <s v="M0030"/>
    <x v="378"/>
    <n v="16"/>
    <n v="5222.34"/>
    <x v="1"/>
    <x v="3"/>
    <x v="6"/>
    <x v="1"/>
    <s v="POS"/>
  </r>
  <r>
    <x v="6892"/>
    <s v="M0044"/>
    <x v="378"/>
    <n v="9"/>
    <n v="5655.94"/>
    <x v="0"/>
    <x v="0"/>
    <x v="0"/>
    <x v="0"/>
    <s v="Online"/>
  </r>
  <r>
    <x v="6893"/>
    <s v="M0005"/>
    <x v="378"/>
    <n v="7"/>
    <n v="4238.22"/>
    <x v="0"/>
    <x v="3"/>
    <x v="0"/>
    <x v="4"/>
    <s v="POS"/>
  </r>
  <r>
    <x v="6894"/>
    <s v="M0019"/>
    <x v="378"/>
    <n v="14"/>
    <n v="52856.82"/>
    <x v="0"/>
    <x v="0"/>
    <x v="0"/>
    <x v="0"/>
    <s v="Online"/>
  </r>
  <r>
    <x v="6895"/>
    <s v="M0011"/>
    <x v="378"/>
    <n v="11"/>
    <n v="19907.560000000001"/>
    <x v="0"/>
    <x v="0"/>
    <x v="0"/>
    <x v="1"/>
    <s v="Online"/>
  </r>
  <r>
    <x v="6896"/>
    <s v="M0016"/>
    <x v="378"/>
    <n v="3"/>
    <n v="42968.92"/>
    <x v="1"/>
    <x v="3"/>
    <x v="3"/>
    <x v="4"/>
    <s v="Online"/>
  </r>
  <r>
    <x v="6897"/>
    <s v="M0017"/>
    <x v="378"/>
    <n v="16"/>
    <n v="24624.49"/>
    <x v="0"/>
    <x v="2"/>
    <x v="0"/>
    <x v="2"/>
    <s v="Online"/>
  </r>
  <r>
    <x v="6898"/>
    <s v="M0007"/>
    <x v="378"/>
    <n v="14"/>
    <n v="52675.43"/>
    <x v="0"/>
    <x v="1"/>
    <x v="0"/>
    <x v="0"/>
    <s v="POS"/>
  </r>
  <r>
    <x v="6899"/>
    <s v="M0048"/>
    <x v="378"/>
    <n v="14"/>
    <n v="35777.39"/>
    <x v="1"/>
    <x v="2"/>
    <x v="1"/>
    <x v="1"/>
    <s v="Online"/>
  </r>
  <r>
    <x v="6900"/>
    <s v="M0033"/>
    <x v="379"/>
    <n v="16"/>
    <n v="42770.13"/>
    <x v="2"/>
    <x v="2"/>
    <x v="0"/>
    <x v="4"/>
    <s v="Online"/>
  </r>
  <r>
    <x v="6901"/>
    <s v="M0015"/>
    <x v="379"/>
    <n v="14"/>
    <n v="3533.03"/>
    <x v="0"/>
    <x v="0"/>
    <x v="0"/>
    <x v="4"/>
    <s v="Online"/>
  </r>
  <r>
    <x v="6902"/>
    <s v="M0038"/>
    <x v="379"/>
    <n v="6"/>
    <n v="2751.8"/>
    <x v="2"/>
    <x v="0"/>
    <x v="0"/>
    <x v="1"/>
    <s v="POS"/>
  </r>
  <r>
    <x v="6903"/>
    <s v="M0009"/>
    <x v="379"/>
    <n v="8"/>
    <n v="3945"/>
    <x v="0"/>
    <x v="3"/>
    <x v="0"/>
    <x v="0"/>
    <s v="Online"/>
  </r>
  <r>
    <x v="6904"/>
    <s v="M0003"/>
    <x v="379"/>
    <n v="11"/>
    <n v="2910.47"/>
    <x v="0"/>
    <x v="0"/>
    <x v="0"/>
    <x v="3"/>
    <s v="Online"/>
  </r>
  <r>
    <x v="6905"/>
    <s v="M0019"/>
    <x v="379"/>
    <n v="17"/>
    <n v="32778.949999999997"/>
    <x v="0"/>
    <x v="0"/>
    <x v="0"/>
    <x v="0"/>
    <s v="POS"/>
  </r>
  <r>
    <x v="6906"/>
    <s v="M0043"/>
    <x v="379"/>
    <n v="18"/>
    <n v="8807.24"/>
    <x v="0"/>
    <x v="2"/>
    <x v="0"/>
    <x v="3"/>
    <s v="POS"/>
  </r>
  <r>
    <x v="6907"/>
    <s v="M0015"/>
    <x v="379"/>
    <n v="12"/>
    <n v="523.25"/>
    <x v="0"/>
    <x v="2"/>
    <x v="0"/>
    <x v="4"/>
    <s v="POS"/>
  </r>
  <r>
    <x v="6908"/>
    <s v="M0045"/>
    <x v="379"/>
    <n v="11"/>
    <n v="3719.94"/>
    <x v="0"/>
    <x v="2"/>
    <x v="0"/>
    <x v="1"/>
    <s v="POS"/>
  </r>
  <r>
    <x v="6909"/>
    <s v="M0035"/>
    <x v="379"/>
    <n v="18"/>
    <n v="2147.87"/>
    <x v="0"/>
    <x v="1"/>
    <x v="0"/>
    <x v="3"/>
    <s v="Online"/>
  </r>
  <r>
    <x v="6910"/>
    <s v="M0028"/>
    <x v="379"/>
    <n v="9"/>
    <n v="35542.160000000003"/>
    <x v="0"/>
    <x v="0"/>
    <x v="0"/>
    <x v="0"/>
    <s v="POS"/>
  </r>
  <r>
    <x v="6911"/>
    <s v="M0012"/>
    <x v="379"/>
    <n v="11"/>
    <n v="41728.81"/>
    <x v="0"/>
    <x v="3"/>
    <x v="0"/>
    <x v="0"/>
    <s v="POS"/>
  </r>
  <r>
    <x v="6912"/>
    <s v="M0043"/>
    <x v="379"/>
    <n v="8"/>
    <n v="4891.7"/>
    <x v="0"/>
    <x v="0"/>
    <x v="0"/>
    <x v="3"/>
    <s v="POS"/>
  </r>
  <r>
    <x v="6913"/>
    <s v="M0020"/>
    <x v="379"/>
    <n v="20"/>
    <n v="2228.0300000000002"/>
    <x v="0"/>
    <x v="2"/>
    <x v="0"/>
    <x v="2"/>
    <s v="POS"/>
  </r>
  <r>
    <x v="6914"/>
    <s v="M0009"/>
    <x v="379"/>
    <n v="19"/>
    <n v="2449.2800000000002"/>
    <x v="0"/>
    <x v="1"/>
    <x v="0"/>
    <x v="0"/>
    <s v="POS"/>
  </r>
  <r>
    <x v="6915"/>
    <s v="M0037"/>
    <x v="380"/>
    <n v="19"/>
    <n v="51927.9"/>
    <x v="0"/>
    <x v="3"/>
    <x v="0"/>
    <x v="0"/>
    <s v="POS"/>
  </r>
  <r>
    <x v="6916"/>
    <s v="M0031"/>
    <x v="380"/>
    <n v="14"/>
    <n v="3888.66"/>
    <x v="2"/>
    <x v="3"/>
    <x v="0"/>
    <x v="3"/>
    <s v="POS"/>
  </r>
  <r>
    <x v="6917"/>
    <s v="M0001"/>
    <x v="380"/>
    <n v="21"/>
    <n v="4337.13"/>
    <x v="0"/>
    <x v="2"/>
    <x v="0"/>
    <x v="0"/>
    <s v="POS"/>
  </r>
  <r>
    <x v="6918"/>
    <s v="M0009"/>
    <x v="380"/>
    <n v="16"/>
    <n v="3568.11"/>
    <x v="0"/>
    <x v="2"/>
    <x v="0"/>
    <x v="0"/>
    <s v="POS"/>
  </r>
  <r>
    <x v="6919"/>
    <s v="M0048"/>
    <x v="380"/>
    <n v="17"/>
    <n v="38101.449999999997"/>
    <x v="0"/>
    <x v="1"/>
    <x v="0"/>
    <x v="1"/>
    <s v="POS"/>
  </r>
  <r>
    <x v="6920"/>
    <s v="M0016"/>
    <x v="380"/>
    <n v="21"/>
    <n v="46163.47"/>
    <x v="0"/>
    <x v="1"/>
    <x v="0"/>
    <x v="4"/>
    <s v="POS"/>
  </r>
  <r>
    <x v="6921"/>
    <s v="M0026"/>
    <x v="380"/>
    <n v="10"/>
    <n v="48162.239999999998"/>
    <x v="0"/>
    <x v="2"/>
    <x v="0"/>
    <x v="2"/>
    <s v="POS"/>
  </r>
  <r>
    <x v="6922"/>
    <s v="M0008"/>
    <x v="380"/>
    <n v="19"/>
    <n v="1923.16"/>
    <x v="0"/>
    <x v="0"/>
    <x v="0"/>
    <x v="2"/>
    <s v="POS"/>
  </r>
  <r>
    <x v="6923"/>
    <s v="M0033"/>
    <x v="380"/>
    <n v="16"/>
    <n v="39468.71"/>
    <x v="1"/>
    <x v="2"/>
    <x v="3"/>
    <x v="4"/>
    <s v="POS"/>
  </r>
  <r>
    <x v="6924"/>
    <s v="M0038"/>
    <x v="380"/>
    <n v="10"/>
    <n v="1768.12"/>
    <x v="0"/>
    <x v="0"/>
    <x v="0"/>
    <x v="1"/>
    <s v="Online"/>
  </r>
  <r>
    <x v="6925"/>
    <s v="M0047"/>
    <x v="380"/>
    <n v="14"/>
    <n v="9479.43"/>
    <x v="0"/>
    <x v="0"/>
    <x v="0"/>
    <x v="0"/>
    <s v="POS"/>
  </r>
  <r>
    <x v="6926"/>
    <s v="M0010"/>
    <x v="380"/>
    <n v="16"/>
    <n v="253.37"/>
    <x v="0"/>
    <x v="3"/>
    <x v="0"/>
    <x v="2"/>
    <s v="POS"/>
  </r>
  <r>
    <x v="6927"/>
    <s v="M0004"/>
    <x v="380"/>
    <n v="21"/>
    <n v="4050.38"/>
    <x v="0"/>
    <x v="1"/>
    <x v="0"/>
    <x v="4"/>
    <s v="Online"/>
  </r>
  <r>
    <x v="6928"/>
    <s v="M0030"/>
    <x v="380"/>
    <n v="13"/>
    <n v="6117.64"/>
    <x v="0"/>
    <x v="2"/>
    <x v="0"/>
    <x v="1"/>
    <s v="POS"/>
  </r>
  <r>
    <x v="6929"/>
    <s v="M0033"/>
    <x v="380"/>
    <n v="10"/>
    <n v="2584.13"/>
    <x v="0"/>
    <x v="0"/>
    <x v="0"/>
    <x v="4"/>
    <s v="Online"/>
  </r>
  <r>
    <x v="6930"/>
    <s v="M0032"/>
    <x v="380"/>
    <n v="17"/>
    <n v="29315.48"/>
    <x v="0"/>
    <x v="2"/>
    <x v="0"/>
    <x v="3"/>
    <s v="Online"/>
  </r>
  <r>
    <x v="6931"/>
    <s v="M0042"/>
    <x v="380"/>
    <n v="18"/>
    <n v="1703.21"/>
    <x v="0"/>
    <x v="3"/>
    <x v="0"/>
    <x v="2"/>
    <s v="Online"/>
  </r>
  <r>
    <x v="6932"/>
    <s v="M0044"/>
    <x v="381"/>
    <n v="13"/>
    <n v="1602.96"/>
    <x v="0"/>
    <x v="3"/>
    <x v="0"/>
    <x v="0"/>
    <s v="POS"/>
  </r>
  <r>
    <x v="6933"/>
    <s v="M0033"/>
    <x v="381"/>
    <n v="10"/>
    <n v="48949.59"/>
    <x v="2"/>
    <x v="0"/>
    <x v="0"/>
    <x v="4"/>
    <s v="POS"/>
  </r>
  <r>
    <x v="6934"/>
    <s v="M0010"/>
    <x v="381"/>
    <n v="21"/>
    <n v="2816.47"/>
    <x v="0"/>
    <x v="1"/>
    <x v="0"/>
    <x v="2"/>
    <s v="Online"/>
  </r>
  <r>
    <x v="6935"/>
    <s v="M0004"/>
    <x v="381"/>
    <n v="13"/>
    <n v="3654.22"/>
    <x v="0"/>
    <x v="0"/>
    <x v="0"/>
    <x v="4"/>
    <s v="Online"/>
  </r>
  <r>
    <x v="6936"/>
    <s v="M0016"/>
    <x v="381"/>
    <n v="12"/>
    <n v="45042.11"/>
    <x v="2"/>
    <x v="2"/>
    <x v="0"/>
    <x v="4"/>
    <s v="Online"/>
  </r>
  <r>
    <x v="6937"/>
    <s v="M0045"/>
    <x v="381"/>
    <n v="17"/>
    <n v="167.29"/>
    <x v="0"/>
    <x v="1"/>
    <x v="0"/>
    <x v="1"/>
    <s v="POS"/>
  </r>
  <r>
    <x v="6938"/>
    <s v="M0028"/>
    <x v="381"/>
    <n v="17"/>
    <n v="55604.38"/>
    <x v="0"/>
    <x v="2"/>
    <x v="0"/>
    <x v="0"/>
    <s v="POS"/>
  </r>
  <r>
    <x v="6939"/>
    <s v="M0046"/>
    <x v="381"/>
    <n v="21"/>
    <n v="35500.36"/>
    <x v="0"/>
    <x v="1"/>
    <x v="0"/>
    <x v="2"/>
    <s v="Online"/>
  </r>
  <r>
    <x v="6940"/>
    <s v="M0015"/>
    <x v="381"/>
    <n v="9"/>
    <n v="101.97"/>
    <x v="0"/>
    <x v="1"/>
    <x v="0"/>
    <x v="4"/>
    <s v="POS"/>
  </r>
  <r>
    <x v="6941"/>
    <s v="M0003"/>
    <x v="381"/>
    <n v="8"/>
    <n v="2404.4499999999998"/>
    <x v="0"/>
    <x v="3"/>
    <x v="0"/>
    <x v="3"/>
    <s v="Online"/>
  </r>
  <r>
    <x v="6942"/>
    <s v="M0005"/>
    <x v="381"/>
    <n v="15"/>
    <n v="4688.67"/>
    <x v="0"/>
    <x v="2"/>
    <x v="0"/>
    <x v="4"/>
    <s v="Online"/>
  </r>
  <r>
    <x v="6943"/>
    <s v="M0043"/>
    <x v="381"/>
    <n v="9"/>
    <n v="6716.89"/>
    <x v="0"/>
    <x v="1"/>
    <x v="0"/>
    <x v="3"/>
    <s v="Online"/>
  </r>
  <r>
    <x v="6944"/>
    <s v="M0042"/>
    <x v="381"/>
    <n v="19"/>
    <n v="4359.05"/>
    <x v="0"/>
    <x v="3"/>
    <x v="0"/>
    <x v="2"/>
    <s v="Online"/>
  </r>
  <r>
    <x v="6945"/>
    <s v="M0004"/>
    <x v="381"/>
    <n v="17"/>
    <n v="1743.38"/>
    <x v="0"/>
    <x v="2"/>
    <x v="0"/>
    <x v="4"/>
    <s v="POS"/>
  </r>
  <r>
    <x v="6946"/>
    <s v="M0012"/>
    <x v="381"/>
    <n v="13"/>
    <n v="22262.67"/>
    <x v="0"/>
    <x v="2"/>
    <x v="0"/>
    <x v="0"/>
    <s v="POS"/>
  </r>
  <r>
    <x v="6947"/>
    <s v="M0024"/>
    <x v="381"/>
    <n v="22"/>
    <n v="53580.78"/>
    <x v="0"/>
    <x v="1"/>
    <x v="0"/>
    <x v="4"/>
    <s v="Online"/>
  </r>
  <r>
    <x v="6948"/>
    <s v="M0024"/>
    <x v="381"/>
    <n v="20"/>
    <n v="57422.34"/>
    <x v="0"/>
    <x v="3"/>
    <x v="0"/>
    <x v="4"/>
    <s v="POS"/>
  </r>
  <r>
    <x v="6949"/>
    <s v="M0029"/>
    <x v="381"/>
    <n v="9"/>
    <n v="450.65"/>
    <x v="0"/>
    <x v="0"/>
    <x v="0"/>
    <x v="4"/>
    <s v="Online"/>
  </r>
  <r>
    <x v="6950"/>
    <s v="M0026"/>
    <x v="381"/>
    <n v="13"/>
    <n v="49822.66"/>
    <x v="0"/>
    <x v="1"/>
    <x v="0"/>
    <x v="2"/>
    <s v="POS"/>
  </r>
  <r>
    <x v="6951"/>
    <s v="M0027"/>
    <x v="381"/>
    <n v="15"/>
    <n v="5376.39"/>
    <x v="0"/>
    <x v="3"/>
    <x v="0"/>
    <x v="3"/>
    <s v="Online"/>
  </r>
  <r>
    <x v="6952"/>
    <s v="M0013"/>
    <x v="381"/>
    <n v="20"/>
    <n v="59130.23"/>
    <x v="0"/>
    <x v="2"/>
    <x v="0"/>
    <x v="0"/>
    <s v="POS"/>
  </r>
  <r>
    <x v="6953"/>
    <s v="M0009"/>
    <x v="381"/>
    <n v="22"/>
    <n v="3644.69"/>
    <x v="1"/>
    <x v="3"/>
    <x v="6"/>
    <x v="0"/>
    <s v="Online"/>
  </r>
  <r>
    <x v="6954"/>
    <s v="M0021"/>
    <x v="381"/>
    <n v="16"/>
    <n v="3756.85"/>
    <x v="0"/>
    <x v="3"/>
    <x v="0"/>
    <x v="4"/>
    <s v="Online"/>
  </r>
  <r>
    <x v="6955"/>
    <s v="M0044"/>
    <x v="381"/>
    <n v="12"/>
    <n v="3419.4"/>
    <x v="0"/>
    <x v="1"/>
    <x v="0"/>
    <x v="0"/>
    <s v="Online"/>
  </r>
  <r>
    <x v="6956"/>
    <s v="M0004"/>
    <x v="381"/>
    <n v="11"/>
    <n v="1579.94"/>
    <x v="0"/>
    <x v="3"/>
    <x v="0"/>
    <x v="4"/>
    <s v="Online"/>
  </r>
  <r>
    <x v="6957"/>
    <s v="M0043"/>
    <x v="382"/>
    <n v="16"/>
    <n v="38154.49"/>
    <x v="0"/>
    <x v="2"/>
    <x v="0"/>
    <x v="3"/>
    <s v="POS"/>
  </r>
  <r>
    <x v="6958"/>
    <s v="M0026"/>
    <x v="382"/>
    <n v="7"/>
    <n v="51421.84"/>
    <x v="0"/>
    <x v="3"/>
    <x v="0"/>
    <x v="2"/>
    <s v="Online"/>
  </r>
  <r>
    <x v="6959"/>
    <s v="M0011"/>
    <x v="382"/>
    <n v="17"/>
    <n v="60626.94"/>
    <x v="1"/>
    <x v="0"/>
    <x v="7"/>
    <x v="1"/>
    <s v="Online"/>
  </r>
  <r>
    <x v="6960"/>
    <s v="M0010"/>
    <x v="382"/>
    <n v="9"/>
    <n v="3389.24"/>
    <x v="0"/>
    <x v="1"/>
    <x v="0"/>
    <x v="2"/>
    <s v="POS"/>
  </r>
  <r>
    <x v="6961"/>
    <s v="M0033"/>
    <x v="382"/>
    <n v="15"/>
    <n v="15213.77"/>
    <x v="0"/>
    <x v="2"/>
    <x v="0"/>
    <x v="4"/>
    <s v="Online"/>
  </r>
  <r>
    <x v="6962"/>
    <s v="M0018"/>
    <x v="382"/>
    <n v="8"/>
    <n v="1622.18"/>
    <x v="0"/>
    <x v="1"/>
    <x v="0"/>
    <x v="2"/>
    <s v="Online"/>
  </r>
  <r>
    <x v="6963"/>
    <s v="M0005"/>
    <x v="382"/>
    <n v="19"/>
    <n v="4410.75"/>
    <x v="0"/>
    <x v="3"/>
    <x v="0"/>
    <x v="4"/>
    <s v="POS"/>
  </r>
  <r>
    <x v="6964"/>
    <s v="M0017"/>
    <x v="382"/>
    <n v="20"/>
    <n v="17853.98"/>
    <x v="0"/>
    <x v="0"/>
    <x v="0"/>
    <x v="2"/>
    <s v="Online"/>
  </r>
  <r>
    <x v="6965"/>
    <s v="M0026"/>
    <x v="382"/>
    <n v="19"/>
    <n v="49809.27"/>
    <x v="0"/>
    <x v="0"/>
    <x v="0"/>
    <x v="2"/>
    <s v="POS"/>
  </r>
  <r>
    <x v="6966"/>
    <s v="M0044"/>
    <x v="382"/>
    <n v="17"/>
    <n v="3451.3"/>
    <x v="0"/>
    <x v="0"/>
    <x v="0"/>
    <x v="0"/>
    <s v="POS"/>
  </r>
  <r>
    <x v="6967"/>
    <s v="M0026"/>
    <x v="382"/>
    <n v="11"/>
    <n v="37152.19"/>
    <x v="0"/>
    <x v="2"/>
    <x v="0"/>
    <x v="2"/>
    <s v="Online"/>
  </r>
  <r>
    <x v="6968"/>
    <s v="M0018"/>
    <x v="382"/>
    <n v="10"/>
    <n v="4952.3900000000003"/>
    <x v="0"/>
    <x v="1"/>
    <x v="0"/>
    <x v="2"/>
    <s v="Online"/>
  </r>
  <r>
    <x v="6969"/>
    <s v="M0009"/>
    <x v="382"/>
    <n v="18"/>
    <n v="4194.5200000000004"/>
    <x v="1"/>
    <x v="0"/>
    <x v="4"/>
    <x v="0"/>
    <s v="POS"/>
  </r>
  <r>
    <x v="6970"/>
    <s v="M0027"/>
    <x v="382"/>
    <n v="11"/>
    <n v="4460.26"/>
    <x v="0"/>
    <x v="3"/>
    <x v="0"/>
    <x v="3"/>
    <s v="POS"/>
  </r>
  <r>
    <x v="6971"/>
    <s v="M0040"/>
    <x v="382"/>
    <n v="17"/>
    <n v="1236.94"/>
    <x v="0"/>
    <x v="3"/>
    <x v="0"/>
    <x v="3"/>
    <s v="Online"/>
  </r>
  <r>
    <x v="6972"/>
    <s v="M0008"/>
    <x v="382"/>
    <n v="13"/>
    <n v="5056.4799999999996"/>
    <x v="0"/>
    <x v="3"/>
    <x v="0"/>
    <x v="2"/>
    <s v="POS"/>
  </r>
  <r>
    <x v="6973"/>
    <s v="M0016"/>
    <x v="382"/>
    <n v="7"/>
    <n v="42220.55"/>
    <x v="0"/>
    <x v="0"/>
    <x v="0"/>
    <x v="4"/>
    <s v="POS"/>
  </r>
  <r>
    <x v="6974"/>
    <s v="M0036"/>
    <x v="382"/>
    <n v="19"/>
    <n v="1198.8499999999999"/>
    <x v="0"/>
    <x v="3"/>
    <x v="0"/>
    <x v="0"/>
    <s v="Online"/>
  </r>
  <r>
    <x v="6975"/>
    <s v="M0048"/>
    <x v="382"/>
    <n v="11"/>
    <n v="58303.41"/>
    <x v="0"/>
    <x v="2"/>
    <x v="0"/>
    <x v="1"/>
    <s v="Online"/>
  </r>
  <r>
    <x v="6976"/>
    <s v="M0019"/>
    <x v="382"/>
    <n v="14"/>
    <n v="2090.14"/>
    <x v="0"/>
    <x v="3"/>
    <x v="0"/>
    <x v="0"/>
    <s v="POS"/>
  </r>
  <r>
    <x v="6977"/>
    <s v="M0003"/>
    <x v="382"/>
    <n v="8"/>
    <n v="6021.76"/>
    <x v="0"/>
    <x v="2"/>
    <x v="0"/>
    <x v="3"/>
    <s v="Online"/>
  </r>
  <r>
    <x v="6978"/>
    <s v="M0047"/>
    <x v="382"/>
    <n v="18"/>
    <n v="59681.52"/>
    <x v="0"/>
    <x v="0"/>
    <x v="0"/>
    <x v="0"/>
    <s v="POS"/>
  </r>
  <r>
    <x v="6979"/>
    <s v="M0009"/>
    <x v="382"/>
    <n v="22"/>
    <n v="5553.48"/>
    <x v="0"/>
    <x v="3"/>
    <x v="0"/>
    <x v="0"/>
    <s v="POS"/>
  </r>
  <r>
    <x v="6980"/>
    <s v="M0033"/>
    <x v="382"/>
    <n v="20"/>
    <n v="1627.45"/>
    <x v="1"/>
    <x v="3"/>
    <x v="1"/>
    <x v="4"/>
    <s v="POS"/>
  </r>
  <r>
    <x v="6981"/>
    <s v="M0010"/>
    <x v="382"/>
    <n v="8"/>
    <n v="5419.46"/>
    <x v="0"/>
    <x v="0"/>
    <x v="0"/>
    <x v="2"/>
    <s v="Online"/>
  </r>
  <r>
    <x v="6982"/>
    <s v="M0035"/>
    <x v="382"/>
    <n v="17"/>
    <n v="1375.17"/>
    <x v="0"/>
    <x v="2"/>
    <x v="0"/>
    <x v="3"/>
    <s v="Online"/>
  </r>
  <r>
    <x v="6983"/>
    <s v="M0042"/>
    <x v="383"/>
    <n v="14"/>
    <n v="2955.01"/>
    <x v="0"/>
    <x v="0"/>
    <x v="0"/>
    <x v="2"/>
    <s v="Online"/>
  </r>
  <r>
    <x v="6984"/>
    <s v="M0004"/>
    <x v="383"/>
    <n v="11"/>
    <n v="4002.79"/>
    <x v="0"/>
    <x v="2"/>
    <x v="0"/>
    <x v="4"/>
    <s v="POS"/>
  </r>
  <r>
    <x v="6985"/>
    <s v="M0024"/>
    <x v="383"/>
    <n v="12"/>
    <n v="57658.8"/>
    <x v="1"/>
    <x v="0"/>
    <x v="5"/>
    <x v="4"/>
    <s v="Online"/>
  </r>
  <r>
    <x v="6986"/>
    <s v="M0029"/>
    <x v="383"/>
    <n v="18"/>
    <n v="2459.81"/>
    <x v="0"/>
    <x v="1"/>
    <x v="0"/>
    <x v="4"/>
    <s v="Online"/>
  </r>
  <r>
    <x v="6987"/>
    <s v="M0009"/>
    <x v="383"/>
    <n v="6"/>
    <n v="3129.57"/>
    <x v="0"/>
    <x v="1"/>
    <x v="0"/>
    <x v="0"/>
    <s v="Online"/>
  </r>
  <r>
    <x v="6988"/>
    <s v="M0003"/>
    <x v="383"/>
    <n v="13"/>
    <n v="1118.8699999999999"/>
    <x v="0"/>
    <x v="2"/>
    <x v="0"/>
    <x v="3"/>
    <s v="Online"/>
  </r>
  <r>
    <x v="6989"/>
    <s v="M0043"/>
    <x v="383"/>
    <n v="9"/>
    <n v="47146.76"/>
    <x v="0"/>
    <x v="1"/>
    <x v="0"/>
    <x v="3"/>
    <s v="POS"/>
  </r>
  <r>
    <x v="6990"/>
    <s v="M0050"/>
    <x v="383"/>
    <n v="17"/>
    <n v="5796.29"/>
    <x v="0"/>
    <x v="3"/>
    <x v="0"/>
    <x v="2"/>
    <s v="POS"/>
  </r>
  <r>
    <x v="6991"/>
    <s v="M0016"/>
    <x v="383"/>
    <n v="15"/>
    <n v="56854.3"/>
    <x v="0"/>
    <x v="1"/>
    <x v="0"/>
    <x v="4"/>
    <s v="POS"/>
  </r>
  <r>
    <x v="6992"/>
    <s v="M0021"/>
    <x v="383"/>
    <n v="7"/>
    <n v="2947.26"/>
    <x v="0"/>
    <x v="3"/>
    <x v="0"/>
    <x v="4"/>
    <s v="POS"/>
  </r>
  <r>
    <x v="6993"/>
    <s v="M0032"/>
    <x v="383"/>
    <n v="14"/>
    <n v="38135.599999999999"/>
    <x v="0"/>
    <x v="2"/>
    <x v="0"/>
    <x v="3"/>
    <s v="POS"/>
  </r>
  <r>
    <x v="6994"/>
    <s v="M0029"/>
    <x v="383"/>
    <n v="19"/>
    <n v="5987.89"/>
    <x v="0"/>
    <x v="1"/>
    <x v="0"/>
    <x v="4"/>
    <s v="Online"/>
  </r>
  <r>
    <x v="6995"/>
    <s v="M0050"/>
    <x v="384"/>
    <n v="11"/>
    <n v="2711.29"/>
    <x v="0"/>
    <x v="1"/>
    <x v="0"/>
    <x v="2"/>
    <s v="POS"/>
  </r>
  <r>
    <x v="6996"/>
    <s v="M0038"/>
    <x v="384"/>
    <n v="14"/>
    <n v="6243.02"/>
    <x v="2"/>
    <x v="2"/>
    <x v="0"/>
    <x v="1"/>
    <s v="Online"/>
  </r>
  <r>
    <x v="6997"/>
    <s v="M0044"/>
    <x v="384"/>
    <n v="20"/>
    <n v="5758.75"/>
    <x v="0"/>
    <x v="0"/>
    <x v="0"/>
    <x v="0"/>
    <s v="POS"/>
  </r>
  <r>
    <x v="6998"/>
    <s v="M0018"/>
    <x v="384"/>
    <n v="20"/>
    <n v="3594.07"/>
    <x v="0"/>
    <x v="0"/>
    <x v="0"/>
    <x v="2"/>
    <s v="POS"/>
  </r>
  <r>
    <x v="6999"/>
    <s v="M0014"/>
    <x v="384"/>
    <n v="15"/>
    <n v="4901.4799999999996"/>
    <x v="0"/>
    <x v="0"/>
    <x v="0"/>
    <x v="0"/>
    <s v="Online"/>
  </r>
  <r>
    <x v="7000"/>
    <s v="M0017"/>
    <x v="384"/>
    <n v="7"/>
    <n v="58885.11"/>
    <x v="0"/>
    <x v="2"/>
    <x v="0"/>
    <x v="2"/>
    <s v="Online"/>
  </r>
  <r>
    <x v="7001"/>
    <s v="M0020"/>
    <x v="384"/>
    <n v="10"/>
    <n v="468.63"/>
    <x v="0"/>
    <x v="2"/>
    <x v="0"/>
    <x v="2"/>
    <s v="Online"/>
  </r>
  <r>
    <x v="7002"/>
    <s v="M0027"/>
    <x v="384"/>
    <n v="23"/>
    <n v="5415.75"/>
    <x v="0"/>
    <x v="0"/>
    <x v="0"/>
    <x v="3"/>
    <s v="POS"/>
  </r>
  <r>
    <x v="7003"/>
    <s v="M0019"/>
    <x v="384"/>
    <n v="9"/>
    <n v="35407.54"/>
    <x v="0"/>
    <x v="3"/>
    <x v="0"/>
    <x v="0"/>
    <s v="Online"/>
  </r>
  <r>
    <x v="7004"/>
    <s v="M0042"/>
    <x v="384"/>
    <n v="12"/>
    <n v="958.87"/>
    <x v="0"/>
    <x v="0"/>
    <x v="0"/>
    <x v="2"/>
    <s v="POS"/>
  </r>
  <r>
    <x v="7005"/>
    <s v="M0040"/>
    <x v="384"/>
    <n v="12"/>
    <n v="8782.1299999999992"/>
    <x v="0"/>
    <x v="2"/>
    <x v="0"/>
    <x v="3"/>
    <s v="Online"/>
  </r>
  <r>
    <x v="7006"/>
    <s v="M0002"/>
    <x v="384"/>
    <n v="9"/>
    <n v="39089.93"/>
    <x v="0"/>
    <x v="2"/>
    <x v="0"/>
    <x v="0"/>
    <s v="POS"/>
  </r>
  <r>
    <x v="7007"/>
    <s v="M0012"/>
    <x v="384"/>
    <n v="11"/>
    <n v="38803.360000000001"/>
    <x v="0"/>
    <x v="1"/>
    <x v="0"/>
    <x v="0"/>
    <s v="POS"/>
  </r>
  <r>
    <x v="7008"/>
    <s v="M0016"/>
    <x v="384"/>
    <n v="12"/>
    <n v="57622.78"/>
    <x v="0"/>
    <x v="1"/>
    <x v="0"/>
    <x v="4"/>
    <s v="Online"/>
  </r>
  <r>
    <x v="7009"/>
    <s v="M0013"/>
    <x v="384"/>
    <n v="17"/>
    <n v="55778.22"/>
    <x v="0"/>
    <x v="2"/>
    <x v="0"/>
    <x v="0"/>
    <s v="POS"/>
  </r>
  <r>
    <x v="7010"/>
    <s v="M0021"/>
    <x v="384"/>
    <n v="14"/>
    <n v="989.71"/>
    <x v="0"/>
    <x v="2"/>
    <x v="0"/>
    <x v="4"/>
    <s v="Online"/>
  </r>
  <r>
    <x v="7011"/>
    <s v="M0050"/>
    <x v="384"/>
    <n v="15"/>
    <n v="2835.19"/>
    <x v="0"/>
    <x v="3"/>
    <x v="0"/>
    <x v="2"/>
    <s v="Online"/>
  </r>
  <r>
    <x v="7012"/>
    <s v="M0008"/>
    <x v="384"/>
    <n v="19"/>
    <n v="183.26"/>
    <x v="0"/>
    <x v="1"/>
    <x v="0"/>
    <x v="2"/>
    <s v="POS"/>
  </r>
  <r>
    <x v="7013"/>
    <s v="M0029"/>
    <x v="384"/>
    <n v="18"/>
    <n v="479.15"/>
    <x v="1"/>
    <x v="3"/>
    <x v="6"/>
    <x v="4"/>
    <s v="POS"/>
  </r>
  <r>
    <x v="7014"/>
    <s v="M0025"/>
    <x v="384"/>
    <n v="18"/>
    <n v="19157.669999999998"/>
    <x v="0"/>
    <x v="2"/>
    <x v="0"/>
    <x v="1"/>
    <s v="Online"/>
  </r>
  <r>
    <x v="7015"/>
    <s v="M0040"/>
    <x v="385"/>
    <n v="8"/>
    <n v="24368.34"/>
    <x v="0"/>
    <x v="1"/>
    <x v="0"/>
    <x v="3"/>
    <s v="POS"/>
  </r>
  <r>
    <x v="7016"/>
    <s v="M0009"/>
    <x v="385"/>
    <n v="16"/>
    <n v="5089.3900000000003"/>
    <x v="0"/>
    <x v="2"/>
    <x v="0"/>
    <x v="0"/>
    <s v="Online"/>
  </r>
  <r>
    <x v="7017"/>
    <s v="M0018"/>
    <x v="385"/>
    <n v="6"/>
    <n v="6020.04"/>
    <x v="0"/>
    <x v="0"/>
    <x v="0"/>
    <x v="2"/>
    <s v="Online"/>
  </r>
  <r>
    <x v="7018"/>
    <s v="M0034"/>
    <x v="385"/>
    <n v="10"/>
    <n v="38722.29"/>
    <x v="0"/>
    <x v="0"/>
    <x v="0"/>
    <x v="4"/>
    <s v="Online"/>
  </r>
  <r>
    <x v="7019"/>
    <s v="M0025"/>
    <x v="385"/>
    <n v="15"/>
    <n v="37112.629999999997"/>
    <x v="1"/>
    <x v="2"/>
    <x v="5"/>
    <x v="1"/>
    <s v="POS"/>
  </r>
  <r>
    <x v="7020"/>
    <s v="M0041"/>
    <x v="385"/>
    <n v="16"/>
    <n v="59232.07"/>
    <x v="0"/>
    <x v="3"/>
    <x v="0"/>
    <x v="3"/>
    <s v="Online"/>
  </r>
  <r>
    <x v="7021"/>
    <s v="M0043"/>
    <x v="385"/>
    <n v="9"/>
    <n v="30243.200000000001"/>
    <x v="0"/>
    <x v="3"/>
    <x v="0"/>
    <x v="3"/>
    <s v="POS"/>
  </r>
  <r>
    <x v="7022"/>
    <s v="M0035"/>
    <x v="385"/>
    <n v="22"/>
    <n v="5401.17"/>
    <x v="0"/>
    <x v="2"/>
    <x v="0"/>
    <x v="3"/>
    <s v="Online"/>
  </r>
  <r>
    <x v="7023"/>
    <s v="M0032"/>
    <x v="385"/>
    <n v="12"/>
    <n v="14394.62"/>
    <x v="0"/>
    <x v="2"/>
    <x v="0"/>
    <x v="3"/>
    <s v="Online"/>
  </r>
  <r>
    <x v="7024"/>
    <s v="M0006"/>
    <x v="385"/>
    <n v="19"/>
    <n v="3517.25"/>
    <x v="0"/>
    <x v="3"/>
    <x v="0"/>
    <x v="4"/>
    <s v="Online"/>
  </r>
  <r>
    <x v="7025"/>
    <s v="M0034"/>
    <x v="385"/>
    <n v="19"/>
    <n v="53702.77"/>
    <x v="0"/>
    <x v="1"/>
    <x v="0"/>
    <x v="4"/>
    <s v="Online"/>
  </r>
  <r>
    <x v="7026"/>
    <s v="M0047"/>
    <x v="385"/>
    <n v="16"/>
    <n v="14977.55"/>
    <x v="0"/>
    <x v="0"/>
    <x v="0"/>
    <x v="0"/>
    <s v="Online"/>
  </r>
  <r>
    <x v="7027"/>
    <s v="M0050"/>
    <x v="385"/>
    <n v="16"/>
    <n v="298.12"/>
    <x v="0"/>
    <x v="1"/>
    <x v="0"/>
    <x v="2"/>
    <s v="POS"/>
  </r>
  <r>
    <x v="7028"/>
    <s v="M0049"/>
    <x v="385"/>
    <n v="8"/>
    <n v="54737.43"/>
    <x v="0"/>
    <x v="0"/>
    <x v="0"/>
    <x v="0"/>
    <s v="Online"/>
  </r>
  <r>
    <x v="7029"/>
    <s v="M0024"/>
    <x v="385"/>
    <n v="15"/>
    <n v="27184.45"/>
    <x v="0"/>
    <x v="3"/>
    <x v="0"/>
    <x v="4"/>
    <s v="POS"/>
  </r>
  <r>
    <x v="7030"/>
    <s v="M0023"/>
    <x v="385"/>
    <n v="20"/>
    <n v="135.13"/>
    <x v="0"/>
    <x v="1"/>
    <x v="0"/>
    <x v="1"/>
    <s v="POS"/>
  </r>
  <r>
    <x v="7031"/>
    <s v="M0016"/>
    <x v="385"/>
    <n v="23"/>
    <n v="3037.75"/>
    <x v="0"/>
    <x v="1"/>
    <x v="0"/>
    <x v="4"/>
    <s v="POS"/>
  </r>
  <r>
    <x v="7032"/>
    <s v="M0029"/>
    <x v="386"/>
    <n v="9"/>
    <n v="2363.39"/>
    <x v="0"/>
    <x v="1"/>
    <x v="0"/>
    <x v="4"/>
    <s v="POS"/>
  </r>
  <r>
    <x v="7033"/>
    <s v="M0026"/>
    <x v="386"/>
    <n v="23"/>
    <n v="26334.18"/>
    <x v="0"/>
    <x v="0"/>
    <x v="0"/>
    <x v="2"/>
    <s v="Online"/>
  </r>
  <r>
    <x v="7034"/>
    <s v="M0001"/>
    <x v="386"/>
    <n v="20"/>
    <n v="21593.72"/>
    <x v="0"/>
    <x v="3"/>
    <x v="0"/>
    <x v="0"/>
    <s v="POS"/>
  </r>
  <r>
    <x v="7035"/>
    <s v="M0003"/>
    <x v="386"/>
    <n v="9"/>
    <n v="1975.16"/>
    <x v="0"/>
    <x v="2"/>
    <x v="0"/>
    <x v="3"/>
    <s v="Online"/>
  </r>
  <r>
    <x v="7036"/>
    <s v="M0025"/>
    <x v="386"/>
    <n v="14"/>
    <n v="31959.34"/>
    <x v="0"/>
    <x v="3"/>
    <x v="0"/>
    <x v="1"/>
    <s v="Online"/>
  </r>
  <r>
    <x v="7037"/>
    <s v="M0010"/>
    <x v="386"/>
    <n v="8"/>
    <n v="2080.1999999999998"/>
    <x v="0"/>
    <x v="3"/>
    <x v="0"/>
    <x v="2"/>
    <s v="POS"/>
  </r>
  <r>
    <x v="7038"/>
    <s v="M0009"/>
    <x v="386"/>
    <n v="11"/>
    <n v="2534.7199999999998"/>
    <x v="0"/>
    <x v="2"/>
    <x v="0"/>
    <x v="0"/>
    <s v="Online"/>
  </r>
  <r>
    <x v="7039"/>
    <s v="M0044"/>
    <x v="386"/>
    <n v="16"/>
    <n v="3063.69"/>
    <x v="0"/>
    <x v="2"/>
    <x v="0"/>
    <x v="0"/>
    <s v="POS"/>
  </r>
  <r>
    <x v="7040"/>
    <s v="M0038"/>
    <x v="386"/>
    <n v="13"/>
    <n v="435.84"/>
    <x v="0"/>
    <x v="2"/>
    <x v="0"/>
    <x v="1"/>
    <s v="Online"/>
  </r>
  <r>
    <x v="7041"/>
    <s v="M0039"/>
    <x v="386"/>
    <n v="14"/>
    <n v="38184.54"/>
    <x v="0"/>
    <x v="2"/>
    <x v="0"/>
    <x v="0"/>
    <s v="Online"/>
  </r>
  <r>
    <x v="7042"/>
    <s v="M0030"/>
    <x v="386"/>
    <n v="18"/>
    <n v="6110.91"/>
    <x v="0"/>
    <x v="3"/>
    <x v="0"/>
    <x v="1"/>
    <s v="POS"/>
  </r>
  <r>
    <x v="7043"/>
    <s v="M0041"/>
    <x v="386"/>
    <n v="7"/>
    <n v="53569.01"/>
    <x v="0"/>
    <x v="2"/>
    <x v="0"/>
    <x v="3"/>
    <s v="Online"/>
  </r>
  <r>
    <x v="7044"/>
    <s v="M0032"/>
    <x v="386"/>
    <n v="16"/>
    <n v="25174.560000000001"/>
    <x v="0"/>
    <x v="3"/>
    <x v="0"/>
    <x v="3"/>
    <s v="Online"/>
  </r>
  <r>
    <x v="7045"/>
    <s v="M0002"/>
    <x v="386"/>
    <n v="21"/>
    <n v="40911.440000000002"/>
    <x v="0"/>
    <x v="2"/>
    <x v="0"/>
    <x v="0"/>
    <s v="Online"/>
  </r>
  <r>
    <x v="7046"/>
    <s v="M0026"/>
    <x v="386"/>
    <n v="11"/>
    <n v="38218.160000000003"/>
    <x v="0"/>
    <x v="1"/>
    <x v="0"/>
    <x v="2"/>
    <s v="Online"/>
  </r>
  <r>
    <x v="7047"/>
    <s v="M0026"/>
    <x v="386"/>
    <n v="8"/>
    <n v="11005.52"/>
    <x v="0"/>
    <x v="3"/>
    <x v="0"/>
    <x v="2"/>
    <s v="POS"/>
  </r>
  <r>
    <x v="7048"/>
    <s v="M0015"/>
    <x v="386"/>
    <n v="15"/>
    <n v="2444.17"/>
    <x v="0"/>
    <x v="0"/>
    <x v="0"/>
    <x v="4"/>
    <s v="Online"/>
  </r>
  <r>
    <x v="7049"/>
    <s v="M0013"/>
    <x v="386"/>
    <n v="12"/>
    <n v="40146.65"/>
    <x v="1"/>
    <x v="0"/>
    <x v="2"/>
    <x v="0"/>
    <s v="POS"/>
  </r>
  <r>
    <x v="7050"/>
    <s v="M0026"/>
    <x v="386"/>
    <n v="12"/>
    <n v="16162.98"/>
    <x v="0"/>
    <x v="0"/>
    <x v="0"/>
    <x v="2"/>
    <s v="POS"/>
  </r>
  <r>
    <x v="7051"/>
    <s v="M0012"/>
    <x v="386"/>
    <n v="15"/>
    <n v="24157.47"/>
    <x v="0"/>
    <x v="1"/>
    <x v="0"/>
    <x v="0"/>
    <s v="Online"/>
  </r>
  <r>
    <x v="7052"/>
    <s v="M0032"/>
    <x v="386"/>
    <n v="15"/>
    <n v="49810.11"/>
    <x v="0"/>
    <x v="2"/>
    <x v="0"/>
    <x v="3"/>
    <s v="POS"/>
  </r>
  <r>
    <x v="7053"/>
    <s v="M0021"/>
    <x v="386"/>
    <n v="18"/>
    <n v="2974.98"/>
    <x v="0"/>
    <x v="1"/>
    <x v="0"/>
    <x v="4"/>
    <s v="POS"/>
  </r>
  <r>
    <x v="7054"/>
    <s v="M0005"/>
    <x v="386"/>
    <n v="17"/>
    <n v="2989.79"/>
    <x v="0"/>
    <x v="0"/>
    <x v="0"/>
    <x v="4"/>
    <s v="POS"/>
  </r>
  <r>
    <x v="7055"/>
    <s v="M0007"/>
    <x v="387"/>
    <n v="9"/>
    <n v="31261.11"/>
    <x v="0"/>
    <x v="3"/>
    <x v="0"/>
    <x v="0"/>
    <s v="Online"/>
  </r>
  <r>
    <x v="7056"/>
    <s v="M0005"/>
    <x v="387"/>
    <n v="7"/>
    <n v="2876.84"/>
    <x v="0"/>
    <x v="3"/>
    <x v="0"/>
    <x v="4"/>
    <s v="POS"/>
  </r>
  <r>
    <x v="7057"/>
    <s v="M0013"/>
    <x v="387"/>
    <n v="22"/>
    <n v="17624.46"/>
    <x v="0"/>
    <x v="0"/>
    <x v="0"/>
    <x v="0"/>
    <s v="POS"/>
  </r>
  <r>
    <x v="7058"/>
    <s v="M0002"/>
    <x v="387"/>
    <n v="18"/>
    <n v="30553.14"/>
    <x v="0"/>
    <x v="1"/>
    <x v="0"/>
    <x v="0"/>
    <s v="Online"/>
  </r>
  <r>
    <x v="7059"/>
    <s v="M0012"/>
    <x v="387"/>
    <n v="21"/>
    <n v="8639.73"/>
    <x v="0"/>
    <x v="2"/>
    <x v="0"/>
    <x v="0"/>
    <s v="POS"/>
  </r>
  <r>
    <x v="7060"/>
    <s v="M0029"/>
    <x v="387"/>
    <n v="16"/>
    <n v="2551.5700000000002"/>
    <x v="0"/>
    <x v="1"/>
    <x v="0"/>
    <x v="4"/>
    <s v="POS"/>
  </r>
  <r>
    <x v="7061"/>
    <s v="M0009"/>
    <x v="387"/>
    <n v="22"/>
    <n v="2992.87"/>
    <x v="0"/>
    <x v="0"/>
    <x v="0"/>
    <x v="0"/>
    <s v="POS"/>
  </r>
  <r>
    <x v="7062"/>
    <s v="M0037"/>
    <x v="387"/>
    <n v="23"/>
    <n v="21954.39"/>
    <x v="2"/>
    <x v="2"/>
    <x v="0"/>
    <x v="0"/>
    <s v="Online"/>
  </r>
  <r>
    <x v="7063"/>
    <s v="M0036"/>
    <x v="387"/>
    <n v="6"/>
    <n v="4848.74"/>
    <x v="0"/>
    <x v="0"/>
    <x v="0"/>
    <x v="0"/>
    <s v="Online"/>
  </r>
  <r>
    <x v="7064"/>
    <s v="M0014"/>
    <x v="387"/>
    <n v="21"/>
    <n v="58317.7"/>
    <x v="0"/>
    <x v="2"/>
    <x v="0"/>
    <x v="0"/>
    <s v="POS"/>
  </r>
  <r>
    <x v="7065"/>
    <s v="M0015"/>
    <x v="387"/>
    <n v="15"/>
    <n v="2424.5"/>
    <x v="0"/>
    <x v="2"/>
    <x v="0"/>
    <x v="4"/>
    <s v="POS"/>
  </r>
  <r>
    <x v="7066"/>
    <s v="M0014"/>
    <x v="387"/>
    <n v="14"/>
    <n v="52026.22"/>
    <x v="0"/>
    <x v="2"/>
    <x v="0"/>
    <x v="0"/>
    <s v="Online"/>
  </r>
  <r>
    <x v="7067"/>
    <s v="M0035"/>
    <x v="387"/>
    <n v="17"/>
    <n v="4347.3500000000004"/>
    <x v="0"/>
    <x v="0"/>
    <x v="0"/>
    <x v="3"/>
    <s v="Online"/>
  </r>
  <r>
    <x v="7068"/>
    <s v="M0001"/>
    <x v="387"/>
    <n v="17"/>
    <n v="32134.47"/>
    <x v="2"/>
    <x v="3"/>
    <x v="0"/>
    <x v="0"/>
    <s v="POS"/>
  </r>
  <r>
    <x v="7069"/>
    <s v="M0037"/>
    <x v="387"/>
    <n v="14"/>
    <n v="31427.05"/>
    <x v="0"/>
    <x v="1"/>
    <x v="0"/>
    <x v="0"/>
    <s v="Online"/>
  </r>
  <r>
    <x v="7070"/>
    <s v="M0031"/>
    <x v="387"/>
    <n v="5"/>
    <n v="72.45"/>
    <x v="0"/>
    <x v="0"/>
    <x v="0"/>
    <x v="3"/>
    <s v="Online"/>
  </r>
  <r>
    <x v="7071"/>
    <s v="M0034"/>
    <x v="387"/>
    <n v="11"/>
    <n v="44029.34"/>
    <x v="0"/>
    <x v="2"/>
    <x v="0"/>
    <x v="4"/>
    <s v="POS"/>
  </r>
  <r>
    <x v="7072"/>
    <s v="M0009"/>
    <x v="387"/>
    <n v="12"/>
    <n v="4578.75"/>
    <x v="0"/>
    <x v="1"/>
    <x v="0"/>
    <x v="0"/>
    <s v="POS"/>
  </r>
  <r>
    <x v="7073"/>
    <s v="M0048"/>
    <x v="387"/>
    <n v="11"/>
    <n v="14105.64"/>
    <x v="0"/>
    <x v="0"/>
    <x v="0"/>
    <x v="1"/>
    <s v="POS"/>
  </r>
  <r>
    <x v="7074"/>
    <s v="M0026"/>
    <x v="387"/>
    <n v="8"/>
    <n v="45769.69"/>
    <x v="1"/>
    <x v="0"/>
    <x v="6"/>
    <x v="2"/>
    <s v="POS"/>
  </r>
  <r>
    <x v="7075"/>
    <s v="M0029"/>
    <x v="387"/>
    <n v="14"/>
    <n v="2929.33"/>
    <x v="0"/>
    <x v="2"/>
    <x v="0"/>
    <x v="4"/>
    <s v="POS"/>
  </r>
  <r>
    <x v="7076"/>
    <s v="M0039"/>
    <x v="387"/>
    <n v="19"/>
    <n v="25675.79"/>
    <x v="0"/>
    <x v="2"/>
    <x v="0"/>
    <x v="0"/>
    <s v="Online"/>
  </r>
  <r>
    <x v="7077"/>
    <s v="M0025"/>
    <x v="387"/>
    <n v="15"/>
    <n v="44469.09"/>
    <x v="0"/>
    <x v="1"/>
    <x v="0"/>
    <x v="1"/>
    <s v="POS"/>
  </r>
  <r>
    <x v="7078"/>
    <s v="M0018"/>
    <x v="387"/>
    <n v="8"/>
    <n v="4576.8100000000004"/>
    <x v="0"/>
    <x v="2"/>
    <x v="0"/>
    <x v="2"/>
    <s v="POS"/>
  </r>
  <r>
    <x v="7079"/>
    <s v="M0007"/>
    <x v="388"/>
    <n v="21"/>
    <n v="40874.15"/>
    <x v="1"/>
    <x v="0"/>
    <x v="1"/>
    <x v="0"/>
    <s v="Online"/>
  </r>
  <r>
    <x v="7080"/>
    <s v="M0042"/>
    <x v="388"/>
    <n v="10"/>
    <n v="153.84"/>
    <x v="0"/>
    <x v="2"/>
    <x v="0"/>
    <x v="2"/>
    <s v="Online"/>
  </r>
  <r>
    <x v="7081"/>
    <s v="M0038"/>
    <x v="388"/>
    <n v="14"/>
    <n v="4241.9799999999996"/>
    <x v="2"/>
    <x v="0"/>
    <x v="0"/>
    <x v="1"/>
    <s v="Online"/>
  </r>
  <r>
    <x v="7082"/>
    <s v="M0020"/>
    <x v="388"/>
    <n v="17"/>
    <n v="2004.56"/>
    <x v="2"/>
    <x v="2"/>
    <x v="0"/>
    <x v="2"/>
    <s v="Online"/>
  </r>
  <r>
    <x v="7083"/>
    <s v="M0030"/>
    <x v="388"/>
    <n v="8"/>
    <n v="4687.8500000000004"/>
    <x v="0"/>
    <x v="1"/>
    <x v="0"/>
    <x v="1"/>
    <s v="POS"/>
  </r>
  <r>
    <x v="7084"/>
    <s v="M0012"/>
    <x v="388"/>
    <n v="14"/>
    <n v="7771.91"/>
    <x v="0"/>
    <x v="3"/>
    <x v="0"/>
    <x v="0"/>
    <s v="Online"/>
  </r>
  <r>
    <x v="7085"/>
    <s v="M0049"/>
    <x v="388"/>
    <n v="19"/>
    <n v="9113.39"/>
    <x v="0"/>
    <x v="0"/>
    <x v="0"/>
    <x v="0"/>
    <s v="Online"/>
  </r>
  <r>
    <x v="7086"/>
    <s v="M0021"/>
    <x v="388"/>
    <n v="5"/>
    <n v="2943.74"/>
    <x v="0"/>
    <x v="3"/>
    <x v="0"/>
    <x v="4"/>
    <s v="Online"/>
  </r>
  <r>
    <x v="7087"/>
    <s v="M0004"/>
    <x v="388"/>
    <n v="9"/>
    <n v="3399.53"/>
    <x v="0"/>
    <x v="1"/>
    <x v="0"/>
    <x v="4"/>
    <s v="Online"/>
  </r>
  <r>
    <x v="7088"/>
    <s v="M0038"/>
    <x v="388"/>
    <n v="16"/>
    <n v="4117.12"/>
    <x v="1"/>
    <x v="2"/>
    <x v="2"/>
    <x v="1"/>
    <s v="POS"/>
  </r>
  <r>
    <x v="7089"/>
    <s v="M0047"/>
    <x v="388"/>
    <n v="9"/>
    <n v="55768.49"/>
    <x v="0"/>
    <x v="1"/>
    <x v="0"/>
    <x v="0"/>
    <s v="POS"/>
  </r>
  <r>
    <x v="7090"/>
    <s v="M0025"/>
    <x v="388"/>
    <n v="11"/>
    <n v="15860.33"/>
    <x v="0"/>
    <x v="1"/>
    <x v="0"/>
    <x v="1"/>
    <s v="Online"/>
  </r>
  <r>
    <x v="7091"/>
    <s v="M0015"/>
    <x v="388"/>
    <n v="5"/>
    <n v="3762.71"/>
    <x v="1"/>
    <x v="3"/>
    <x v="2"/>
    <x v="4"/>
    <s v="Online"/>
  </r>
  <r>
    <x v="7092"/>
    <s v="M0032"/>
    <x v="388"/>
    <n v="3"/>
    <n v="45256.23"/>
    <x v="0"/>
    <x v="3"/>
    <x v="0"/>
    <x v="3"/>
    <s v="POS"/>
  </r>
  <r>
    <x v="7093"/>
    <s v="M0034"/>
    <x v="388"/>
    <n v="9"/>
    <n v="12206.88"/>
    <x v="0"/>
    <x v="0"/>
    <x v="0"/>
    <x v="4"/>
    <s v="Online"/>
  </r>
  <r>
    <x v="7094"/>
    <s v="M0029"/>
    <x v="388"/>
    <n v="11"/>
    <n v="4413.37"/>
    <x v="0"/>
    <x v="1"/>
    <x v="0"/>
    <x v="4"/>
    <s v="POS"/>
  </r>
  <r>
    <x v="7095"/>
    <s v="M0045"/>
    <x v="388"/>
    <n v="12"/>
    <n v="5575.41"/>
    <x v="0"/>
    <x v="2"/>
    <x v="0"/>
    <x v="1"/>
    <s v="POS"/>
  </r>
  <r>
    <x v="7096"/>
    <s v="M0015"/>
    <x v="388"/>
    <n v="13"/>
    <n v="2029.98"/>
    <x v="0"/>
    <x v="0"/>
    <x v="0"/>
    <x v="4"/>
    <s v="POS"/>
  </r>
  <r>
    <x v="7097"/>
    <s v="M0035"/>
    <x v="388"/>
    <n v="17"/>
    <n v="5150.42"/>
    <x v="0"/>
    <x v="1"/>
    <x v="0"/>
    <x v="3"/>
    <s v="Online"/>
  </r>
  <r>
    <x v="7098"/>
    <s v="M0015"/>
    <x v="388"/>
    <n v="19"/>
    <n v="4847.68"/>
    <x v="0"/>
    <x v="2"/>
    <x v="0"/>
    <x v="4"/>
    <s v="Online"/>
  </r>
  <r>
    <x v="7099"/>
    <s v="M0001"/>
    <x v="388"/>
    <n v="9"/>
    <n v="26456.35"/>
    <x v="0"/>
    <x v="2"/>
    <x v="0"/>
    <x v="0"/>
    <s v="Online"/>
  </r>
  <r>
    <x v="7100"/>
    <s v="M0007"/>
    <x v="388"/>
    <n v="7"/>
    <n v="18579.72"/>
    <x v="1"/>
    <x v="3"/>
    <x v="1"/>
    <x v="0"/>
    <s v="Online"/>
  </r>
  <r>
    <x v="7101"/>
    <s v="M0002"/>
    <x v="389"/>
    <n v="11"/>
    <n v="3017.8"/>
    <x v="0"/>
    <x v="3"/>
    <x v="0"/>
    <x v="0"/>
    <s v="Online"/>
  </r>
  <r>
    <x v="7102"/>
    <s v="M0001"/>
    <x v="389"/>
    <n v="17"/>
    <n v="31823.54"/>
    <x v="0"/>
    <x v="3"/>
    <x v="0"/>
    <x v="0"/>
    <s v="POS"/>
  </r>
  <r>
    <x v="7103"/>
    <s v="M0020"/>
    <x v="389"/>
    <n v="12"/>
    <n v="1267.77"/>
    <x v="0"/>
    <x v="3"/>
    <x v="0"/>
    <x v="2"/>
    <s v="Online"/>
  </r>
  <r>
    <x v="7104"/>
    <s v="M0008"/>
    <x v="389"/>
    <n v="11"/>
    <n v="3523.83"/>
    <x v="0"/>
    <x v="1"/>
    <x v="0"/>
    <x v="2"/>
    <s v="Online"/>
  </r>
  <r>
    <x v="7105"/>
    <s v="M0030"/>
    <x v="389"/>
    <n v="13"/>
    <n v="3215.3"/>
    <x v="0"/>
    <x v="0"/>
    <x v="0"/>
    <x v="1"/>
    <s v="POS"/>
  </r>
  <r>
    <x v="7106"/>
    <s v="M0005"/>
    <x v="389"/>
    <n v="13"/>
    <n v="95.91"/>
    <x v="0"/>
    <x v="3"/>
    <x v="0"/>
    <x v="4"/>
    <s v="Online"/>
  </r>
  <r>
    <x v="7107"/>
    <s v="M0014"/>
    <x v="389"/>
    <n v="7"/>
    <n v="42172.89"/>
    <x v="0"/>
    <x v="1"/>
    <x v="0"/>
    <x v="0"/>
    <s v="Online"/>
  </r>
  <r>
    <x v="7108"/>
    <s v="M0028"/>
    <x v="389"/>
    <n v="19"/>
    <n v="51419.41"/>
    <x v="0"/>
    <x v="1"/>
    <x v="0"/>
    <x v="0"/>
    <s v="POS"/>
  </r>
  <r>
    <x v="7109"/>
    <s v="M0007"/>
    <x v="389"/>
    <n v="16"/>
    <n v="29821"/>
    <x v="0"/>
    <x v="1"/>
    <x v="0"/>
    <x v="0"/>
    <s v="POS"/>
  </r>
  <r>
    <x v="7110"/>
    <s v="M0013"/>
    <x v="389"/>
    <n v="15"/>
    <n v="35487.18"/>
    <x v="0"/>
    <x v="0"/>
    <x v="0"/>
    <x v="0"/>
    <s v="Online"/>
  </r>
  <r>
    <x v="7111"/>
    <s v="M0020"/>
    <x v="389"/>
    <n v="16"/>
    <n v="1414.8"/>
    <x v="0"/>
    <x v="0"/>
    <x v="0"/>
    <x v="2"/>
    <s v="POS"/>
  </r>
  <r>
    <x v="7112"/>
    <s v="M0026"/>
    <x v="389"/>
    <n v="14"/>
    <n v="10097.91"/>
    <x v="0"/>
    <x v="0"/>
    <x v="0"/>
    <x v="2"/>
    <s v="Online"/>
  </r>
  <r>
    <x v="7113"/>
    <s v="M0003"/>
    <x v="389"/>
    <n v="13"/>
    <n v="325.32"/>
    <x v="0"/>
    <x v="3"/>
    <x v="0"/>
    <x v="3"/>
    <s v="POS"/>
  </r>
  <r>
    <x v="7114"/>
    <s v="M0009"/>
    <x v="389"/>
    <n v="10"/>
    <n v="3340.33"/>
    <x v="0"/>
    <x v="1"/>
    <x v="0"/>
    <x v="0"/>
    <s v="POS"/>
  </r>
  <r>
    <x v="7115"/>
    <s v="M0044"/>
    <x v="389"/>
    <n v="16"/>
    <n v="6245.28"/>
    <x v="0"/>
    <x v="1"/>
    <x v="0"/>
    <x v="0"/>
    <s v="POS"/>
  </r>
  <r>
    <x v="7116"/>
    <s v="M0043"/>
    <x v="389"/>
    <n v="19"/>
    <n v="51444.800000000003"/>
    <x v="0"/>
    <x v="1"/>
    <x v="0"/>
    <x v="3"/>
    <s v="Online"/>
  </r>
  <r>
    <x v="7117"/>
    <s v="M0010"/>
    <x v="389"/>
    <n v="17"/>
    <n v="1983.18"/>
    <x v="0"/>
    <x v="3"/>
    <x v="0"/>
    <x v="2"/>
    <s v="POS"/>
  </r>
  <r>
    <x v="7118"/>
    <s v="M0006"/>
    <x v="389"/>
    <n v="17"/>
    <n v="4248.09"/>
    <x v="1"/>
    <x v="3"/>
    <x v="1"/>
    <x v="4"/>
    <s v="POS"/>
  </r>
  <r>
    <x v="7119"/>
    <s v="M0015"/>
    <x v="389"/>
    <n v="16"/>
    <n v="3190.66"/>
    <x v="2"/>
    <x v="2"/>
    <x v="0"/>
    <x v="4"/>
    <s v="POS"/>
  </r>
  <r>
    <x v="7120"/>
    <s v="M0042"/>
    <x v="389"/>
    <n v="16"/>
    <n v="5437.26"/>
    <x v="0"/>
    <x v="2"/>
    <x v="0"/>
    <x v="2"/>
    <s v="POS"/>
  </r>
  <r>
    <x v="7121"/>
    <s v="M0029"/>
    <x v="389"/>
    <n v="4"/>
    <n v="5969.9"/>
    <x v="0"/>
    <x v="1"/>
    <x v="0"/>
    <x v="4"/>
    <s v="Online"/>
  </r>
  <r>
    <x v="7122"/>
    <s v="M0008"/>
    <x v="390"/>
    <n v="15"/>
    <n v="5342.33"/>
    <x v="1"/>
    <x v="1"/>
    <x v="2"/>
    <x v="2"/>
    <s v="POS"/>
  </r>
  <r>
    <x v="7123"/>
    <s v="M0038"/>
    <x v="390"/>
    <n v="18"/>
    <n v="2124.44"/>
    <x v="0"/>
    <x v="0"/>
    <x v="0"/>
    <x v="1"/>
    <s v="POS"/>
  </r>
  <r>
    <x v="7124"/>
    <s v="M0050"/>
    <x v="390"/>
    <n v="11"/>
    <n v="2206.9699999999998"/>
    <x v="0"/>
    <x v="2"/>
    <x v="0"/>
    <x v="2"/>
    <s v="POS"/>
  </r>
  <r>
    <x v="7125"/>
    <s v="M0031"/>
    <x v="390"/>
    <n v="13"/>
    <n v="2578.56"/>
    <x v="0"/>
    <x v="2"/>
    <x v="0"/>
    <x v="3"/>
    <s v="POS"/>
  </r>
  <r>
    <x v="7126"/>
    <s v="M0044"/>
    <x v="390"/>
    <n v="11"/>
    <n v="3375.92"/>
    <x v="0"/>
    <x v="0"/>
    <x v="0"/>
    <x v="0"/>
    <s v="Online"/>
  </r>
  <r>
    <x v="7127"/>
    <s v="M0004"/>
    <x v="390"/>
    <n v="10"/>
    <n v="4012.95"/>
    <x v="0"/>
    <x v="3"/>
    <x v="0"/>
    <x v="4"/>
    <s v="Online"/>
  </r>
  <r>
    <x v="7128"/>
    <s v="M0024"/>
    <x v="390"/>
    <n v="17"/>
    <n v="1893.07"/>
    <x v="0"/>
    <x v="3"/>
    <x v="0"/>
    <x v="4"/>
    <s v="POS"/>
  </r>
  <r>
    <x v="7129"/>
    <s v="M0047"/>
    <x v="390"/>
    <n v="0"/>
    <n v="22132.42"/>
    <x v="0"/>
    <x v="1"/>
    <x v="0"/>
    <x v="0"/>
    <s v="POS"/>
  </r>
  <r>
    <x v="7130"/>
    <s v="M0047"/>
    <x v="390"/>
    <n v="15"/>
    <n v="17388.439999999999"/>
    <x v="0"/>
    <x v="3"/>
    <x v="0"/>
    <x v="0"/>
    <s v="Online"/>
  </r>
  <r>
    <x v="7131"/>
    <s v="M0036"/>
    <x v="390"/>
    <n v="19"/>
    <n v="737.77"/>
    <x v="1"/>
    <x v="3"/>
    <x v="5"/>
    <x v="0"/>
    <s v="POS"/>
  </r>
  <r>
    <x v="7132"/>
    <s v="M0030"/>
    <x v="390"/>
    <n v="18"/>
    <n v="5784.38"/>
    <x v="0"/>
    <x v="1"/>
    <x v="0"/>
    <x v="1"/>
    <s v="Online"/>
  </r>
  <r>
    <x v="7133"/>
    <s v="M0049"/>
    <x v="390"/>
    <n v="12"/>
    <n v="18546.88"/>
    <x v="0"/>
    <x v="1"/>
    <x v="0"/>
    <x v="0"/>
    <s v="Online"/>
  </r>
  <r>
    <x v="7134"/>
    <s v="M0049"/>
    <x v="390"/>
    <n v="15"/>
    <n v="57776.87"/>
    <x v="0"/>
    <x v="3"/>
    <x v="0"/>
    <x v="0"/>
    <s v="Online"/>
  </r>
  <r>
    <x v="7135"/>
    <s v="M0047"/>
    <x v="390"/>
    <n v="10"/>
    <n v="55607.75"/>
    <x v="1"/>
    <x v="0"/>
    <x v="1"/>
    <x v="0"/>
    <s v="Online"/>
  </r>
  <r>
    <x v="7136"/>
    <s v="M0045"/>
    <x v="391"/>
    <n v="11"/>
    <n v="2674.62"/>
    <x v="0"/>
    <x v="0"/>
    <x v="0"/>
    <x v="1"/>
    <s v="Online"/>
  </r>
  <r>
    <x v="7137"/>
    <s v="M0045"/>
    <x v="391"/>
    <n v="12"/>
    <n v="54.96"/>
    <x v="1"/>
    <x v="2"/>
    <x v="5"/>
    <x v="1"/>
    <s v="Online"/>
  </r>
  <r>
    <x v="7138"/>
    <s v="M0036"/>
    <x v="391"/>
    <n v="17"/>
    <n v="81.78"/>
    <x v="0"/>
    <x v="0"/>
    <x v="0"/>
    <x v="0"/>
    <s v="POS"/>
  </r>
  <r>
    <x v="7139"/>
    <s v="M0012"/>
    <x v="391"/>
    <n v="17"/>
    <n v="58652.78"/>
    <x v="0"/>
    <x v="2"/>
    <x v="0"/>
    <x v="0"/>
    <s v="POS"/>
  </r>
  <r>
    <x v="7140"/>
    <s v="M0050"/>
    <x v="391"/>
    <n v="2"/>
    <n v="3155.59"/>
    <x v="1"/>
    <x v="3"/>
    <x v="6"/>
    <x v="2"/>
    <s v="Online"/>
  </r>
  <r>
    <x v="7141"/>
    <s v="M0005"/>
    <x v="391"/>
    <n v="8"/>
    <n v="3969.54"/>
    <x v="0"/>
    <x v="1"/>
    <x v="0"/>
    <x v="4"/>
    <s v="Online"/>
  </r>
  <r>
    <x v="7142"/>
    <s v="M0009"/>
    <x v="391"/>
    <n v="17"/>
    <n v="4839.79"/>
    <x v="0"/>
    <x v="1"/>
    <x v="0"/>
    <x v="0"/>
    <s v="Online"/>
  </r>
  <r>
    <x v="7143"/>
    <s v="M0050"/>
    <x v="391"/>
    <n v="17"/>
    <n v="3521.93"/>
    <x v="0"/>
    <x v="0"/>
    <x v="0"/>
    <x v="2"/>
    <s v="POS"/>
  </r>
  <r>
    <x v="7144"/>
    <s v="M0017"/>
    <x v="391"/>
    <n v="7"/>
    <n v="54701.57"/>
    <x v="0"/>
    <x v="3"/>
    <x v="0"/>
    <x v="2"/>
    <s v="Online"/>
  </r>
  <r>
    <x v="7145"/>
    <s v="M0040"/>
    <x v="391"/>
    <n v="18"/>
    <n v="42058.33"/>
    <x v="0"/>
    <x v="1"/>
    <x v="0"/>
    <x v="3"/>
    <s v="Online"/>
  </r>
  <r>
    <x v="7146"/>
    <s v="M0042"/>
    <x v="391"/>
    <n v="14"/>
    <n v="4581.71"/>
    <x v="0"/>
    <x v="3"/>
    <x v="0"/>
    <x v="2"/>
    <s v="Online"/>
  </r>
  <r>
    <x v="7147"/>
    <s v="M0032"/>
    <x v="391"/>
    <n v="7"/>
    <n v="25078.75"/>
    <x v="0"/>
    <x v="1"/>
    <x v="0"/>
    <x v="3"/>
    <s v="POS"/>
  </r>
  <r>
    <x v="7148"/>
    <s v="M0002"/>
    <x v="391"/>
    <n v="11"/>
    <n v="33284.870000000003"/>
    <x v="0"/>
    <x v="0"/>
    <x v="0"/>
    <x v="0"/>
    <s v="POS"/>
  </r>
  <r>
    <x v="7149"/>
    <s v="M0041"/>
    <x v="391"/>
    <n v="15"/>
    <n v="51951.23"/>
    <x v="2"/>
    <x v="1"/>
    <x v="0"/>
    <x v="3"/>
    <s v="Online"/>
  </r>
  <r>
    <x v="7150"/>
    <s v="M0004"/>
    <x v="391"/>
    <n v="20"/>
    <n v="4474.57"/>
    <x v="2"/>
    <x v="0"/>
    <x v="0"/>
    <x v="4"/>
    <s v="POS"/>
  </r>
  <r>
    <x v="7151"/>
    <s v="M0008"/>
    <x v="392"/>
    <n v="12"/>
    <n v="1360.25"/>
    <x v="0"/>
    <x v="2"/>
    <x v="0"/>
    <x v="2"/>
    <s v="POS"/>
  </r>
  <r>
    <x v="7152"/>
    <s v="M0035"/>
    <x v="392"/>
    <n v="14"/>
    <n v="5747.79"/>
    <x v="0"/>
    <x v="2"/>
    <x v="0"/>
    <x v="3"/>
    <s v="Online"/>
  </r>
  <r>
    <x v="7153"/>
    <s v="M0024"/>
    <x v="392"/>
    <n v="21"/>
    <n v="56465"/>
    <x v="0"/>
    <x v="2"/>
    <x v="0"/>
    <x v="4"/>
    <s v="Online"/>
  </r>
  <r>
    <x v="7154"/>
    <s v="M0004"/>
    <x v="392"/>
    <n v="10"/>
    <n v="3612.02"/>
    <x v="0"/>
    <x v="1"/>
    <x v="0"/>
    <x v="4"/>
    <s v="Online"/>
  </r>
  <r>
    <x v="7155"/>
    <s v="M0046"/>
    <x v="392"/>
    <n v="14"/>
    <n v="44460.54"/>
    <x v="0"/>
    <x v="0"/>
    <x v="0"/>
    <x v="2"/>
    <s v="Online"/>
  </r>
  <r>
    <x v="7156"/>
    <s v="M0030"/>
    <x v="392"/>
    <n v="21"/>
    <n v="1936.87"/>
    <x v="0"/>
    <x v="0"/>
    <x v="0"/>
    <x v="1"/>
    <s v="Online"/>
  </r>
  <r>
    <x v="7157"/>
    <s v="M0032"/>
    <x v="392"/>
    <n v="12"/>
    <n v="61650.9"/>
    <x v="0"/>
    <x v="1"/>
    <x v="0"/>
    <x v="3"/>
    <s v="POS"/>
  </r>
  <r>
    <x v="7158"/>
    <s v="M0001"/>
    <x v="392"/>
    <n v="9"/>
    <n v="5901.07"/>
    <x v="0"/>
    <x v="0"/>
    <x v="0"/>
    <x v="0"/>
    <s v="Online"/>
  </r>
  <r>
    <x v="7159"/>
    <s v="M0022"/>
    <x v="392"/>
    <n v="14"/>
    <n v="5502.12"/>
    <x v="0"/>
    <x v="3"/>
    <x v="0"/>
    <x v="2"/>
    <s v="POS"/>
  </r>
  <r>
    <x v="7160"/>
    <s v="M0008"/>
    <x v="392"/>
    <n v="14"/>
    <n v="2826.97"/>
    <x v="0"/>
    <x v="3"/>
    <x v="0"/>
    <x v="2"/>
    <s v="Online"/>
  </r>
  <r>
    <x v="7161"/>
    <s v="M0050"/>
    <x v="392"/>
    <n v="17"/>
    <n v="1506.22"/>
    <x v="0"/>
    <x v="3"/>
    <x v="0"/>
    <x v="2"/>
    <s v="Online"/>
  </r>
  <r>
    <x v="7162"/>
    <s v="M0013"/>
    <x v="392"/>
    <n v="13"/>
    <n v="33676.370000000003"/>
    <x v="2"/>
    <x v="2"/>
    <x v="0"/>
    <x v="0"/>
    <s v="Online"/>
  </r>
  <r>
    <x v="7163"/>
    <s v="M0006"/>
    <x v="392"/>
    <n v="6"/>
    <n v="944.14"/>
    <x v="0"/>
    <x v="3"/>
    <x v="0"/>
    <x v="4"/>
    <s v="Online"/>
  </r>
  <r>
    <x v="7164"/>
    <s v="M0045"/>
    <x v="392"/>
    <n v="22"/>
    <n v="3877.78"/>
    <x v="0"/>
    <x v="3"/>
    <x v="0"/>
    <x v="1"/>
    <s v="POS"/>
  </r>
  <r>
    <x v="7165"/>
    <s v="M0039"/>
    <x v="392"/>
    <n v="6"/>
    <n v="19643.61"/>
    <x v="0"/>
    <x v="2"/>
    <x v="0"/>
    <x v="0"/>
    <s v="POS"/>
  </r>
  <r>
    <x v="7166"/>
    <s v="M0023"/>
    <x v="392"/>
    <n v="11"/>
    <n v="1851.79"/>
    <x v="0"/>
    <x v="1"/>
    <x v="0"/>
    <x v="1"/>
    <s v="Online"/>
  </r>
  <r>
    <x v="7167"/>
    <s v="M0002"/>
    <x v="392"/>
    <n v="19"/>
    <n v="53228.18"/>
    <x v="0"/>
    <x v="3"/>
    <x v="0"/>
    <x v="0"/>
    <s v="Online"/>
  </r>
  <r>
    <x v="7168"/>
    <s v="M0021"/>
    <x v="392"/>
    <n v="9"/>
    <n v="2014.04"/>
    <x v="0"/>
    <x v="0"/>
    <x v="0"/>
    <x v="4"/>
    <s v="Online"/>
  </r>
  <r>
    <x v="7169"/>
    <s v="M0037"/>
    <x v="392"/>
    <n v="11"/>
    <n v="26800.52"/>
    <x v="0"/>
    <x v="3"/>
    <x v="0"/>
    <x v="0"/>
    <s v="Online"/>
  </r>
  <r>
    <x v="7170"/>
    <s v="M0027"/>
    <x v="393"/>
    <n v="6"/>
    <n v="2090.81"/>
    <x v="0"/>
    <x v="0"/>
    <x v="0"/>
    <x v="3"/>
    <s v="POS"/>
  </r>
  <r>
    <x v="7171"/>
    <s v="M0038"/>
    <x v="393"/>
    <n v="20"/>
    <n v="1521.53"/>
    <x v="0"/>
    <x v="0"/>
    <x v="0"/>
    <x v="1"/>
    <s v="Online"/>
  </r>
  <r>
    <x v="7172"/>
    <s v="M0022"/>
    <x v="393"/>
    <n v="15"/>
    <n v="4096.43"/>
    <x v="0"/>
    <x v="3"/>
    <x v="0"/>
    <x v="2"/>
    <s v="POS"/>
  </r>
  <r>
    <x v="7173"/>
    <s v="M0031"/>
    <x v="393"/>
    <n v="12"/>
    <n v="417.99"/>
    <x v="0"/>
    <x v="1"/>
    <x v="0"/>
    <x v="3"/>
    <s v="Online"/>
  </r>
  <r>
    <x v="7174"/>
    <s v="M0029"/>
    <x v="393"/>
    <n v="23"/>
    <n v="2474.04"/>
    <x v="0"/>
    <x v="2"/>
    <x v="0"/>
    <x v="4"/>
    <s v="POS"/>
  </r>
  <r>
    <x v="7175"/>
    <s v="M0050"/>
    <x v="393"/>
    <n v="19"/>
    <n v="2451.52"/>
    <x v="1"/>
    <x v="0"/>
    <x v="6"/>
    <x v="2"/>
    <s v="Online"/>
  </r>
  <r>
    <x v="7176"/>
    <s v="M0017"/>
    <x v="393"/>
    <n v="9"/>
    <n v="15627.58"/>
    <x v="1"/>
    <x v="3"/>
    <x v="4"/>
    <x v="2"/>
    <s v="POS"/>
  </r>
  <r>
    <x v="7177"/>
    <s v="M0047"/>
    <x v="393"/>
    <n v="5"/>
    <n v="47390.98"/>
    <x v="1"/>
    <x v="3"/>
    <x v="3"/>
    <x v="0"/>
    <s v="POS"/>
  </r>
  <r>
    <x v="7178"/>
    <s v="M0006"/>
    <x v="393"/>
    <n v="9"/>
    <n v="2031.33"/>
    <x v="0"/>
    <x v="3"/>
    <x v="0"/>
    <x v="4"/>
    <s v="Online"/>
  </r>
  <r>
    <x v="7179"/>
    <s v="M0048"/>
    <x v="393"/>
    <n v="9"/>
    <n v="9409.5499999999993"/>
    <x v="0"/>
    <x v="3"/>
    <x v="0"/>
    <x v="1"/>
    <s v="POS"/>
  </r>
  <r>
    <x v="7180"/>
    <s v="M0049"/>
    <x v="393"/>
    <n v="14"/>
    <n v="761.86"/>
    <x v="0"/>
    <x v="0"/>
    <x v="0"/>
    <x v="0"/>
    <s v="Online"/>
  </r>
  <r>
    <x v="7181"/>
    <s v="M0012"/>
    <x v="393"/>
    <n v="16"/>
    <n v="20075.95"/>
    <x v="0"/>
    <x v="2"/>
    <x v="0"/>
    <x v="0"/>
    <s v="Online"/>
  </r>
  <r>
    <x v="7182"/>
    <s v="M0022"/>
    <x v="393"/>
    <n v="10"/>
    <n v="59.23"/>
    <x v="0"/>
    <x v="1"/>
    <x v="0"/>
    <x v="2"/>
    <s v="POS"/>
  </r>
  <r>
    <x v="7183"/>
    <s v="M0014"/>
    <x v="393"/>
    <n v="14"/>
    <n v="33430.94"/>
    <x v="0"/>
    <x v="3"/>
    <x v="0"/>
    <x v="0"/>
    <s v="POS"/>
  </r>
  <r>
    <x v="7184"/>
    <s v="M0029"/>
    <x v="393"/>
    <n v="17"/>
    <n v="3576.61"/>
    <x v="0"/>
    <x v="2"/>
    <x v="0"/>
    <x v="4"/>
    <s v="Online"/>
  </r>
  <r>
    <x v="7185"/>
    <s v="M0020"/>
    <x v="393"/>
    <n v="9"/>
    <n v="2370.52"/>
    <x v="0"/>
    <x v="2"/>
    <x v="0"/>
    <x v="2"/>
    <s v="POS"/>
  </r>
  <r>
    <x v="7186"/>
    <s v="M0045"/>
    <x v="393"/>
    <n v="8"/>
    <n v="3313.39"/>
    <x v="0"/>
    <x v="1"/>
    <x v="0"/>
    <x v="1"/>
    <s v="Online"/>
  </r>
  <r>
    <x v="7187"/>
    <s v="M0006"/>
    <x v="393"/>
    <n v="7"/>
    <n v="4249.8999999999996"/>
    <x v="0"/>
    <x v="0"/>
    <x v="0"/>
    <x v="4"/>
    <s v="Online"/>
  </r>
  <r>
    <x v="7188"/>
    <s v="M0021"/>
    <x v="394"/>
    <n v="19"/>
    <n v="4053.66"/>
    <x v="0"/>
    <x v="0"/>
    <x v="0"/>
    <x v="4"/>
    <s v="Online"/>
  </r>
  <r>
    <x v="7189"/>
    <s v="M0006"/>
    <x v="394"/>
    <n v="14"/>
    <n v="5957.85"/>
    <x v="0"/>
    <x v="2"/>
    <x v="0"/>
    <x v="4"/>
    <s v="POS"/>
  </r>
  <r>
    <x v="7190"/>
    <s v="M0006"/>
    <x v="394"/>
    <n v="9"/>
    <n v="4076.79"/>
    <x v="0"/>
    <x v="3"/>
    <x v="0"/>
    <x v="4"/>
    <s v="Online"/>
  </r>
  <r>
    <x v="7191"/>
    <s v="M0009"/>
    <x v="394"/>
    <n v="13"/>
    <n v="4776.1899999999996"/>
    <x v="0"/>
    <x v="0"/>
    <x v="0"/>
    <x v="0"/>
    <s v="Online"/>
  </r>
  <r>
    <x v="7192"/>
    <s v="M0016"/>
    <x v="394"/>
    <n v="15"/>
    <n v="20508.259999999998"/>
    <x v="0"/>
    <x v="0"/>
    <x v="0"/>
    <x v="4"/>
    <s v="POS"/>
  </r>
  <r>
    <x v="7193"/>
    <s v="M0005"/>
    <x v="394"/>
    <n v="8"/>
    <n v="1363.76"/>
    <x v="0"/>
    <x v="0"/>
    <x v="0"/>
    <x v="4"/>
    <s v="Online"/>
  </r>
  <r>
    <x v="7194"/>
    <s v="M0010"/>
    <x v="394"/>
    <n v="15"/>
    <n v="2064.88"/>
    <x v="0"/>
    <x v="3"/>
    <x v="0"/>
    <x v="2"/>
    <s v="Online"/>
  </r>
  <r>
    <x v="7195"/>
    <s v="M0040"/>
    <x v="394"/>
    <n v="19"/>
    <n v="18691.84"/>
    <x v="0"/>
    <x v="0"/>
    <x v="0"/>
    <x v="3"/>
    <s v="Online"/>
  </r>
  <r>
    <x v="7196"/>
    <s v="M0028"/>
    <x v="394"/>
    <n v="12"/>
    <n v="5816.11"/>
    <x v="0"/>
    <x v="3"/>
    <x v="0"/>
    <x v="0"/>
    <s v="Online"/>
  </r>
  <r>
    <x v="7197"/>
    <s v="M0047"/>
    <x v="394"/>
    <n v="17"/>
    <n v="18807.77"/>
    <x v="0"/>
    <x v="1"/>
    <x v="0"/>
    <x v="0"/>
    <s v="Online"/>
  </r>
  <r>
    <x v="7198"/>
    <s v="M0031"/>
    <x v="394"/>
    <n v="20"/>
    <n v="209.5"/>
    <x v="0"/>
    <x v="1"/>
    <x v="0"/>
    <x v="3"/>
    <s v="Online"/>
  </r>
  <r>
    <x v="7199"/>
    <s v="M0049"/>
    <x v="394"/>
    <n v="9"/>
    <n v="33878.379999999997"/>
    <x v="0"/>
    <x v="3"/>
    <x v="0"/>
    <x v="0"/>
    <s v="POS"/>
  </r>
  <r>
    <x v="7200"/>
    <s v="M0008"/>
    <x v="394"/>
    <n v="16"/>
    <n v="5827.51"/>
    <x v="0"/>
    <x v="1"/>
    <x v="0"/>
    <x v="2"/>
    <s v="POS"/>
  </r>
  <r>
    <x v="7201"/>
    <s v="M0028"/>
    <x v="394"/>
    <n v="10"/>
    <n v="26112.240000000002"/>
    <x v="0"/>
    <x v="3"/>
    <x v="0"/>
    <x v="0"/>
    <s v="POS"/>
  </r>
  <r>
    <x v="7202"/>
    <s v="M0002"/>
    <x v="394"/>
    <n v="13"/>
    <n v="14362.06"/>
    <x v="0"/>
    <x v="0"/>
    <x v="0"/>
    <x v="0"/>
    <s v="Online"/>
  </r>
  <r>
    <x v="7203"/>
    <s v="M0032"/>
    <x v="394"/>
    <n v="15"/>
    <n v="6501.39"/>
    <x v="0"/>
    <x v="2"/>
    <x v="0"/>
    <x v="3"/>
    <s v="POS"/>
  </r>
  <r>
    <x v="7204"/>
    <s v="M0024"/>
    <x v="394"/>
    <n v="13"/>
    <n v="60957.13"/>
    <x v="0"/>
    <x v="1"/>
    <x v="0"/>
    <x v="4"/>
    <s v="Online"/>
  </r>
  <r>
    <x v="7205"/>
    <s v="M0043"/>
    <x v="394"/>
    <n v="16"/>
    <n v="12743.98"/>
    <x v="0"/>
    <x v="0"/>
    <x v="0"/>
    <x v="3"/>
    <s v="Online"/>
  </r>
  <r>
    <x v="7206"/>
    <s v="M0037"/>
    <x v="394"/>
    <n v="18"/>
    <n v="3328.51"/>
    <x v="1"/>
    <x v="0"/>
    <x v="7"/>
    <x v="0"/>
    <s v="Online"/>
  </r>
  <r>
    <x v="7207"/>
    <s v="M0048"/>
    <x v="395"/>
    <n v="17"/>
    <n v="41495.93"/>
    <x v="0"/>
    <x v="0"/>
    <x v="0"/>
    <x v="1"/>
    <s v="Online"/>
  </r>
  <r>
    <x v="7208"/>
    <s v="M0015"/>
    <x v="395"/>
    <n v="1"/>
    <n v="6213.4"/>
    <x v="0"/>
    <x v="3"/>
    <x v="0"/>
    <x v="4"/>
    <s v="Online"/>
  </r>
  <r>
    <x v="7209"/>
    <s v="M0006"/>
    <x v="395"/>
    <n v="20"/>
    <n v="3783.57"/>
    <x v="1"/>
    <x v="3"/>
    <x v="7"/>
    <x v="4"/>
    <s v="POS"/>
  </r>
  <r>
    <x v="7210"/>
    <s v="M0049"/>
    <x v="395"/>
    <n v="16"/>
    <n v="38591.19"/>
    <x v="0"/>
    <x v="3"/>
    <x v="0"/>
    <x v="0"/>
    <s v="POS"/>
  </r>
  <r>
    <x v="7211"/>
    <s v="M0035"/>
    <x v="395"/>
    <n v="16"/>
    <n v="435.01"/>
    <x v="0"/>
    <x v="1"/>
    <x v="0"/>
    <x v="3"/>
    <s v="Online"/>
  </r>
  <r>
    <x v="7212"/>
    <s v="M0011"/>
    <x v="395"/>
    <n v="10"/>
    <n v="11910.57"/>
    <x v="0"/>
    <x v="0"/>
    <x v="0"/>
    <x v="1"/>
    <s v="POS"/>
  </r>
  <r>
    <x v="7213"/>
    <s v="M0002"/>
    <x v="395"/>
    <n v="13"/>
    <n v="39556.720000000001"/>
    <x v="0"/>
    <x v="3"/>
    <x v="0"/>
    <x v="0"/>
    <s v="Online"/>
  </r>
  <r>
    <x v="7214"/>
    <s v="M0044"/>
    <x v="395"/>
    <n v="16"/>
    <n v="3277.3"/>
    <x v="0"/>
    <x v="1"/>
    <x v="0"/>
    <x v="0"/>
    <s v="POS"/>
  </r>
  <r>
    <x v="7215"/>
    <s v="M0012"/>
    <x v="395"/>
    <n v="15"/>
    <n v="39267.33"/>
    <x v="0"/>
    <x v="2"/>
    <x v="0"/>
    <x v="0"/>
    <s v="POS"/>
  </r>
  <r>
    <x v="7216"/>
    <s v="M0011"/>
    <x v="395"/>
    <n v="17"/>
    <n v="49588.98"/>
    <x v="0"/>
    <x v="1"/>
    <x v="0"/>
    <x v="1"/>
    <s v="Online"/>
  </r>
  <r>
    <x v="7217"/>
    <s v="M0042"/>
    <x v="395"/>
    <n v="11"/>
    <n v="5155.51"/>
    <x v="0"/>
    <x v="2"/>
    <x v="0"/>
    <x v="2"/>
    <s v="Online"/>
  </r>
  <r>
    <x v="7218"/>
    <s v="M0024"/>
    <x v="395"/>
    <n v="10"/>
    <n v="18942.45"/>
    <x v="0"/>
    <x v="3"/>
    <x v="0"/>
    <x v="4"/>
    <s v="POS"/>
  </r>
  <r>
    <x v="7219"/>
    <s v="M0001"/>
    <x v="396"/>
    <n v="5"/>
    <n v="1970.19"/>
    <x v="0"/>
    <x v="3"/>
    <x v="0"/>
    <x v="0"/>
    <s v="POS"/>
  </r>
  <r>
    <x v="7220"/>
    <s v="M0023"/>
    <x v="396"/>
    <n v="23"/>
    <n v="1963.24"/>
    <x v="0"/>
    <x v="0"/>
    <x v="0"/>
    <x v="1"/>
    <s v="Online"/>
  </r>
  <r>
    <x v="7221"/>
    <s v="M0032"/>
    <x v="396"/>
    <n v="15"/>
    <n v="66268"/>
    <x v="0"/>
    <x v="1"/>
    <x v="0"/>
    <x v="3"/>
    <s v="Online"/>
  </r>
  <r>
    <x v="7222"/>
    <s v="M0008"/>
    <x v="396"/>
    <n v="12"/>
    <n v="1951.18"/>
    <x v="0"/>
    <x v="2"/>
    <x v="0"/>
    <x v="2"/>
    <s v="Online"/>
  </r>
  <r>
    <x v="7223"/>
    <s v="M0030"/>
    <x v="396"/>
    <n v="11"/>
    <n v="4747.32"/>
    <x v="0"/>
    <x v="2"/>
    <x v="0"/>
    <x v="1"/>
    <s v="Online"/>
  </r>
  <r>
    <x v="7224"/>
    <s v="M0020"/>
    <x v="396"/>
    <n v="16"/>
    <n v="75.319999999999993"/>
    <x v="0"/>
    <x v="2"/>
    <x v="0"/>
    <x v="2"/>
    <s v="Online"/>
  </r>
  <r>
    <x v="7225"/>
    <s v="M0007"/>
    <x v="396"/>
    <n v="17"/>
    <n v="42228.88"/>
    <x v="0"/>
    <x v="2"/>
    <x v="0"/>
    <x v="0"/>
    <s v="Online"/>
  </r>
  <r>
    <x v="7226"/>
    <s v="M0031"/>
    <x v="396"/>
    <n v="20"/>
    <n v="703.66"/>
    <x v="1"/>
    <x v="3"/>
    <x v="5"/>
    <x v="3"/>
    <s v="Online"/>
  </r>
  <r>
    <x v="7227"/>
    <s v="M0034"/>
    <x v="396"/>
    <n v="17"/>
    <n v="15546.92"/>
    <x v="0"/>
    <x v="0"/>
    <x v="0"/>
    <x v="4"/>
    <s v="Online"/>
  </r>
  <r>
    <x v="7228"/>
    <s v="M0025"/>
    <x v="396"/>
    <n v="14"/>
    <n v="28052.68"/>
    <x v="1"/>
    <x v="0"/>
    <x v="3"/>
    <x v="1"/>
    <s v="Online"/>
  </r>
  <r>
    <x v="7229"/>
    <s v="M0001"/>
    <x v="396"/>
    <n v="19"/>
    <n v="6030.48"/>
    <x v="0"/>
    <x v="0"/>
    <x v="0"/>
    <x v="0"/>
    <s v="POS"/>
  </r>
  <r>
    <x v="7230"/>
    <s v="M0041"/>
    <x v="396"/>
    <n v="9"/>
    <n v="20366.189999999999"/>
    <x v="0"/>
    <x v="2"/>
    <x v="0"/>
    <x v="3"/>
    <s v="Online"/>
  </r>
  <r>
    <x v="7231"/>
    <s v="M0005"/>
    <x v="396"/>
    <n v="20"/>
    <n v="4802.03"/>
    <x v="1"/>
    <x v="0"/>
    <x v="4"/>
    <x v="4"/>
    <s v="POS"/>
  </r>
  <r>
    <x v="7232"/>
    <s v="M0049"/>
    <x v="396"/>
    <n v="9"/>
    <n v="5155.74"/>
    <x v="0"/>
    <x v="3"/>
    <x v="0"/>
    <x v="0"/>
    <s v="POS"/>
  </r>
  <r>
    <x v="7233"/>
    <s v="M0012"/>
    <x v="396"/>
    <n v="13"/>
    <n v="32975.870000000003"/>
    <x v="0"/>
    <x v="1"/>
    <x v="0"/>
    <x v="0"/>
    <s v="Online"/>
  </r>
  <r>
    <x v="7234"/>
    <s v="M0011"/>
    <x v="396"/>
    <n v="4"/>
    <n v="49877.96"/>
    <x v="0"/>
    <x v="1"/>
    <x v="0"/>
    <x v="1"/>
    <s v="Online"/>
  </r>
  <r>
    <x v="7235"/>
    <s v="M0030"/>
    <x v="396"/>
    <n v="18"/>
    <n v="980.7"/>
    <x v="0"/>
    <x v="3"/>
    <x v="0"/>
    <x v="1"/>
    <s v="Online"/>
  </r>
  <r>
    <x v="7236"/>
    <s v="M0010"/>
    <x v="397"/>
    <n v="15"/>
    <n v="507.45"/>
    <x v="1"/>
    <x v="3"/>
    <x v="7"/>
    <x v="2"/>
    <s v="Online"/>
  </r>
  <r>
    <x v="7237"/>
    <s v="M0005"/>
    <x v="397"/>
    <n v="9"/>
    <n v="4942.87"/>
    <x v="0"/>
    <x v="1"/>
    <x v="0"/>
    <x v="4"/>
    <s v="POS"/>
  </r>
  <r>
    <x v="7238"/>
    <s v="M0009"/>
    <x v="397"/>
    <n v="7"/>
    <n v="5431.47"/>
    <x v="0"/>
    <x v="1"/>
    <x v="0"/>
    <x v="0"/>
    <s v="Online"/>
  </r>
  <r>
    <x v="7239"/>
    <s v="M0029"/>
    <x v="397"/>
    <n v="5"/>
    <n v="3178.06"/>
    <x v="0"/>
    <x v="3"/>
    <x v="0"/>
    <x v="4"/>
    <s v="POS"/>
  </r>
  <r>
    <x v="7240"/>
    <s v="M0015"/>
    <x v="397"/>
    <n v="11"/>
    <n v="5808.85"/>
    <x v="0"/>
    <x v="2"/>
    <x v="0"/>
    <x v="4"/>
    <s v="POS"/>
  </r>
  <r>
    <x v="7241"/>
    <s v="M0035"/>
    <x v="397"/>
    <n v="9"/>
    <n v="786.32"/>
    <x v="0"/>
    <x v="0"/>
    <x v="0"/>
    <x v="3"/>
    <s v="Online"/>
  </r>
  <r>
    <x v="7242"/>
    <s v="M0008"/>
    <x v="397"/>
    <n v="16"/>
    <n v="5436.09"/>
    <x v="1"/>
    <x v="3"/>
    <x v="1"/>
    <x v="2"/>
    <s v="POS"/>
  </r>
  <r>
    <x v="7243"/>
    <s v="M0017"/>
    <x v="397"/>
    <n v="12"/>
    <n v="21256.1"/>
    <x v="0"/>
    <x v="3"/>
    <x v="0"/>
    <x v="2"/>
    <s v="POS"/>
  </r>
  <r>
    <x v="7244"/>
    <s v="M0039"/>
    <x v="397"/>
    <n v="8"/>
    <n v="40856.660000000003"/>
    <x v="0"/>
    <x v="2"/>
    <x v="0"/>
    <x v="0"/>
    <s v="POS"/>
  </r>
  <r>
    <x v="7245"/>
    <s v="M0030"/>
    <x v="397"/>
    <n v="23"/>
    <n v="647.80999999999995"/>
    <x v="0"/>
    <x v="1"/>
    <x v="0"/>
    <x v="1"/>
    <s v="Online"/>
  </r>
  <r>
    <x v="7246"/>
    <s v="M0025"/>
    <x v="397"/>
    <n v="9"/>
    <n v="57559.92"/>
    <x v="0"/>
    <x v="0"/>
    <x v="0"/>
    <x v="1"/>
    <s v="Online"/>
  </r>
  <r>
    <x v="7247"/>
    <s v="M0004"/>
    <x v="397"/>
    <n v="16"/>
    <n v="3941.86"/>
    <x v="1"/>
    <x v="0"/>
    <x v="4"/>
    <x v="4"/>
    <s v="POS"/>
  </r>
  <r>
    <x v="7248"/>
    <s v="M0004"/>
    <x v="397"/>
    <n v="11"/>
    <n v="2719.85"/>
    <x v="0"/>
    <x v="0"/>
    <x v="0"/>
    <x v="4"/>
    <s v="Online"/>
  </r>
  <r>
    <x v="7249"/>
    <s v="M0005"/>
    <x v="397"/>
    <n v="19"/>
    <n v="3480.47"/>
    <x v="0"/>
    <x v="3"/>
    <x v="0"/>
    <x v="4"/>
    <s v="Online"/>
  </r>
  <r>
    <x v="7250"/>
    <s v="M0050"/>
    <x v="397"/>
    <n v="6"/>
    <n v="2277.27"/>
    <x v="0"/>
    <x v="2"/>
    <x v="0"/>
    <x v="2"/>
    <s v="Online"/>
  </r>
  <r>
    <x v="7251"/>
    <s v="M0012"/>
    <x v="398"/>
    <n v="8"/>
    <n v="59246.6"/>
    <x v="0"/>
    <x v="0"/>
    <x v="0"/>
    <x v="0"/>
    <s v="Online"/>
  </r>
  <r>
    <x v="7252"/>
    <s v="M0008"/>
    <x v="398"/>
    <n v="10"/>
    <n v="1493.72"/>
    <x v="0"/>
    <x v="1"/>
    <x v="0"/>
    <x v="2"/>
    <s v="Online"/>
  </r>
  <r>
    <x v="7253"/>
    <s v="M0012"/>
    <x v="398"/>
    <n v="8"/>
    <n v="27376.81"/>
    <x v="0"/>
    <x v="2"/>
    <x v="0"/>
    <x v="0"/>
    <s v="Online"/>
  </r>
  <r>
    <x v="7254"/>
    <s v="M0039"/>
    <x v="398"/>
    <n v="21"/>
    <n v="43496.68"/>
    <x v="1"/>
    <x v="0"/>
    <x v="3"/>
    <x v="0"/>
    <s v="POS"/>
  </r>
  <r>
    <x v="7255"/>
    <s v="M0001"/>
    <x v="398"/>
    <n v="14"/>
    <n v="14653.27"/>
    <x v="0"/>
    <x v="1"/>
    <x v="0"/>
    <x v="0"/>
    <s v="POS"/>
  </r>
  <r>
    <x v="7256"/>
    <s v="M0003"/>
    <x v="398"/>
    <n v="12"/>
    <n v="4697.58"/>
    <x v="1"/>
    <x v="2"/>
    <x v="2"/>
    <x v="3"/>
    <s v="Online"/>
  </r>
  <r>
    <x v="7257"/>
    <s v="M0024"/>
    <x v="398"/>
    <n v="21"/>
    <n v="62607.43"/>
    <x v="0"/>
    <x v="3"/>
    <x v="0"/>
    <x v="4"/>
    <s v="POS"/>
  </r>
  <r>
    <x v="7258"/>
    <s v="M0013"/>
    <x v="398"/>
    <n v="8"/>
    <n v="37858.79"/>
    <x v="0"/>
    <x v="2"/>
    <x v="0"/>
    <x v="0"/>
    <s v="POS"/>
  </r>
  <r>
    <x v="7259"/>
    <s v="M0031"/>
    <x v="398"/>
    <n v="12"/>
    <n v="3808.74"/>
    <x v="0"/>
    <x v="3"/>
    <x v="0"/>
    <x v="3"/>
    <s v="POS"/>
  </r>
  <r>
    <x v="7260"/>
    <s v="M0018"/>
    <x v="398"/>
    <n v="19"/>
    <n v="805.18"/>
    <x v="2"/>
    <x v="1"/>
    <x v="0"/>
    <x v="2"/>
    <s v="Online"/>
  </r>
  <r>
    <x v="7261"/>
    <s v="M0033"/>
    <x v="398"/>
    <n v="7"/>
    <n v="61406.68"/>
    <x v="0"/>
    <x v="2"/>
    <x v="0"/>
    <x v="4"/>
    <s v="POS"/>
  </r>
  <r>
    <x v="7262"/>
    <s v="M0031"/>
    <x v="398"/>
    <n v="10"/>
    <n v="4534.09"/>
    <x v="1"/>
    <x v="0"/>
    <x v="7"/>
    <x v="3"/>
    <s v="Online"/>
  </r>
  <r>
    <x v="7263"/>
    <s v="M0049"/>
    <x v="398"/>
    <n v="13"/>
    <n v="18404.96"/>
    <x v="0"/>
    <x v="0"/>
    <x v="0"/>
    <x v="0"/>
    <s v="Online"/>
  </r>
  <r>
    <x v="7264"/>
    <s v="M0026"/>
    <x v="399"/>
    <n v="9"/>
    <n v="28788.99"/>
    <x v="0"/>
    <x v="2"/>
    <x v="0"/>
    <x v="2"/>
    <s v="POS"/>
  </r>
  <r>
    <x v="7265"/>
    <s v="M0039"/>
    <x v="399"/>
    <n v="10"/>
    <n v="33406.86"/>
    <x v="0"/>
    <x v="1"/>
    <x v="0"/>
    <x v="0"/>
    <s v="POS"/>
  </r>
  <r>
    <x v="7266"/>
    <s v="M0023"/>
    <x v="399"/>
    <n v="1"/>
    <n v="3310.97"/>
    <x v="0"/>
    <x v="2"/>
    <x v="0"/>
    <x v="1"/>
    <s v="POS"/>
  </r>
  <r>
    <x v="7267"/>
    <s v="M0020"/>
    <x v="399"/>
    <n v="6"/>
    <n v="679.73"/>
    <x v="0"/>
    <x v="1"/>
    <x v="0"/>
    <x v="2"/>
    <s v="POS"/>
  </r>
  <r>
    <x v="7268"/>
    <s v="M0018"/>
    <x v="399"/>
    <n v="21"/>
    <n v="5996.34"/>
    <x v="0"/>
    <x v="2"/>
    <x v="0"/>
    <x v="2"/>
    <s v="POS"/>
  </r>
  <r>
    <x v="7269"/>
    <s v="M0031"/>
    <x v="399"/>
    <n v="9"/>
    <n v="1810.15"/>
    <x v="0"/>
    <x v="3"/>
    <x v="0"/>
    <x v="3"/>
    <s v="Online"/>
  </r>
  <r>
    <x v="7270"/>
    <s v="M0040"/>
    <x v="399"/>
    <n v="12"/>
    <n v="35588.07"/>
    <x v="0"/>
    <x v="3"/>
    <x v="0"/>
    <x v="3"/>
    <s v="POS"/>
  </r>
  <r>
    <x v="7271"/>
    <s v="M0019"/>
    <x v="399"/>
    <n v="19"/>
    <n v="42525.91"/>
    <x v="0"/>
    <x v="2"/>
    <x v="0"/>
    <x v="0"/>
    <s v="POS"/>
  </r>
  <r>
    <x v="7272"/>
    <s v="M0044"/>
    <x v="399"/>
    <n v="9"/>
    <n v="1717.89"/>
    <x v="0"/>
    <x v="2"/>
    <x v="0"/>
    <x v="0"/>
    <s v="Online"/>
  </r>
  <r>
    <x v="7273"/>
    <s v="M0046"/>
    <x v="399"/>
    <n v="9"/>
    <n v="37183.75"/>
    <x v="0"/>
    <x v="1"/>
    <x v="0"/>
    <x v="2"/>
    <s v="Online"/>
  </r>
  <r>
    <x v="7274"/>
    <s v="M0024"/>
    <x v="399"/>
    <n v="13"/>
    <n v="26820.82"/>
    <x v="0"/>
    <x v="2"/>
    <x v="0"/>
    <x v="4"/>
    <s v="Online"/>
  </r>
  <r>
    <x v="7275"/>
    <s v="M0041"/>
    <x v="399"/>
    <n v="11"/>
    <n v="10965.06"/>
    <x v="0"/>
    <x v="0"/>
    <x v="0"/>
    <x v="3"/>
    <s v="Online"/>
  </r>
  <r>
    <x v="7276"/>
    <s v="M0017"/>
    <x v="399"/>
    <n v="14"/>
    <n v="46903.199999999997"/>
    <x v="0"/>
    <x v="2"/>
    <x v="0"/>
    <x v="2"/>
    <s v="Online"/>
  </r>
  <r>
    <x v="7277"/>
    <s v="M0039"/>
    <x v="399"/>
    <n v="19"/>
    <n v="21450.18"/>
    <x v="1"/>
    <x v="2"/>
    <x v="2"/>
    <x v="0"/>
    <s v="POS"/>
  </r>
  <r>
    <x v="7278"/>
    <s v="M0024"/>
    <x v="399"/>
    <n v="9"/>
    <n v="28488.53"/>
    <x v="0"/>
    <x v="1"/>
    <x v="0"/>
    <x v="4"/>
    <s v="Online"/>
  </r>
  <r>
    <x v="7279"/>
    <s v="M0029"/>
    <x v="399"/>
    <n v="18"/>
    <n v="417.46"/>
    <x v="0"/>
    <x v="1"/>
    <x v="0"/>
    <x v="4"/>
    <s v="POS"/>
  </r>
  <r>
    <x v="7280"/>
    <s v="M0009"/>
    <x v="400"/>
    <n v="17"/>
    <n v="1887.81"/>
    <x v="0"/>
    <x v="0"/>
    <x v="0"/>
    <x v="0"/>
    <s v="POS"/>
  </r>
  <r>
    <x v="7281"/>
    <s v="M0026"/>
    <x v="400"/>
    <n v="17"/>
    <n v="28817.31"/>
    <x v="0"/>
    <x v="0"/>
    <x v="0"/>
    <x v="2"/>
    <s v="POS"/>
  </r>
  <r>
    <x v="7282"/>
    <s v="M0049"/>
    <x v="400"/>
    <n v="14"/>
    <n v="37296.04"/>
    <x v="0"/>
    <x v="1"/>
    <x v="0"/>
    <x v="0"/>
    <s v="Online"/>
  </r>
  <r>
    <x v="7283"/>
    <s v="M0027"/>
    <x v="400"/>
    <n v="16"/>
    <n v="6189.42"/>
    <x v="0"/>
    <x v="0"/>
    <x v="0"/>
    <x v="3"/>
    <s v="Online"/>
  </r>
  <r>
    <x v="7284"/>
    <s v="M0039"/>
    <x v="400"/>
    <n v="22"/>
    <n v="60320.19"/>
    <x v="0"/>
    <x v="3"/>
    <x v="0"/>
    <x v="0"/>
    <s v="Online"/>
  </r>
  <r>
    <x v="7285"/>
    <s v="M0007"/>
    <x v="400"/>
    <n v="10"/>
    <n v="13148.81"/>
    <x v="0"/>
    <x v="1"/>
    <x v="0"/>
    <x v="0"/>
    <s v="Online"/>
  </r>
  <r>
    <x v="7286"/>
    <s v="M0002"/>
    <x v="400"/>
    <n v="9"/>
    <n v="14773.38"/>
    <x v="1"/>
    <x v="0"/>
    <x v="1"/>
    <x v="0"/>
    <s v="POS"/>
  </r>
  <r>
    <x v="7287"/>
    <s v="M0046"/>
    <x v="400"/>
    <n v="15"/>
    <n v="30409.05"/>
    <x v="0"/>
    <x v="2"/>
    <x v="0"/>
    <x v="2"/>
    <s v="Online"/>
  </r>
  <r>
    <x v="7288"/>
    <s v="M0028"/>
    <x v="400"/>
    <n v="7"/>
    <n v="34923.54"/>
    <x v="0"/>
    <x v="2"/>
    <x v="0"/>
    <x v="0"/>
    <s v="POS"/>
  </r>
  <r>
    <x v="7289"/>
    <s v="M0009"/>
    <x v="400"/>
    <n v="23"/>
    <n v="3520.89"/>
    <x v="0"/>
    <x v="0"/>
    <x v="0"/>
    <x v="0"/>
    <s v="Online"/>
  </r>
  <r>
    <x v="7290"/>
    <s v="M0049"/>
    <x v="400"/>
    <n v="10"/>
    <n v="26375.89"/>
    <x v="0"/>
    <x v="0"/>
    <x v="0"/>
    <x v="0"/>
    <s v="Online"/>
  </r>
  <r>
    <x v="7291"/>
    <s v="M0034"/>
    <x v="400"/>
    <n v="9"/>
    <n v="65231.83"/>
    <x v="0"/>
    <x v="2"/>
    <x v="0"/>
    <x v="4"/>
    <s v="Online"/>
  </r>
  <r>
    <x v="7292"/>
    <s v="M0019"/>
    <x v="400"/>
    <n v="16"/>
    <n v="7878.33"/>
    <x v="0"/>
    <x v="0"/>
    <x v="0"/>
    <x v="0"/>
    <s v="Online"/>
  </r>
  <r>
    <x v="7293"/>
    <s v="M0002"/>
    <x v="400"/>
    <n v="11"/>
    <n v="63965.19"/>
    <x v="0"/>
    <x v="0"/>
    <x v="0"/>
    <x v="0"/>
    <s v="POS"/>
  </r>
  <r>
    <x v="7294"/>
    <s v="M0050"/>
    <x v="400"/>
    <n v="12"/>
    <n v="2308.25"/>
    <x v="0"/>
    <x v="3"/>
    <x v="0"/>
    <x v="2"/>
    <s v="Online"/>
  </r>
  <r>
    <x v="7295"/>
    <s v="M0034"/>
    <x v="400"/>
    <n v="20"/>
    <n v="27696.68"/>
    <x v="0"/>
    <x v="3"/>
    <x v="0"/>
    <x v="4"/>
    <s v="Online"/>
  </r>
  <r>
    <x v="7296"/>
    <s v="M0036"/>
    <x v="400"/>
    <n v="13"/>
    <n v="5904.14"/>
    <x v="0"/>
    <x v="0"/>
    <x v="0"/>
    <x v="0"/>
    <s v="POS"/>
  </r>
  <r>
    <x v="7297"/>
    <s v="M0006"/>
    <x v="400"/>
    <n v="8"/>
    <n v="4206.08"/>
    <x v="0"/>
    <x v="2"/>
    <x v="0"/>
    <x v="4"/>
    <s v="POS"/>
  </r>
  <r>
    <x v="7298"/>
    <s v="M0049"/>
    <x v="400"/>
    <n v="11"/>
    <n v="15827.39"/>
    <x v="1"/>
    <x v="0"/>
    <x v="1"/>
    <x v="0"/>
    <s v="POS"/>
  </r>
  <r>
    <x v="7299"/>
    <s v="M0050"/>
    <x v="400"/>
    <n v="7"/>
    <n v="1821.95"/>
    <x v="0"/>
    <x v="3"/>
    <x v="0"/>
    <x v="2"/>
    <s v="POS"/>
  </r>
  <r>
    <x v="7300"/>
    <s v="M0010"/>
    <x v="401"/>
    <n v="21"/>
    <n v="2154.48"/>
    <x v="0"/>
    <x v="0"/>
    <x v="0"/>
    <x v="2"/>
    <s v="POS"/>
  </r>
  <r>
    <x v="7301"/>
    <s v="M0046"/>
    <x v="401"/>
    <n v="10"/>
    <n v="10277.530000000001"/>
    <x v="0"/>
    <x v="1"/>
    <x v="0"/>
    <x v="2"/>
    <s v="Online"/>
  </r>
  <r>
    <x v="7302"/>
    <s v="M0043"/>
    <x v="401"/>
    <n v="17"/>
    <n v="58703.44"/>
    <x v="0"/>
    <x v="0"/>
    <x v="0"/>
    <x v="3"/>
    <s v="POS"/>
  </r>
  <r>
    <x v="7303"/>
    <s v="M0038"/>
    <x v="401"/>
    <n v="16"/>
    <n v="1142.95"/>
    <x v="0"/>
    <x v="1"/>
    <x v="0"/>
    <x v="1"/>
    <s v="POS"/>
  </r>
  <r>
    <x v="7304"/>
    <s v="M0031"/>
    <x v="401"/>
    <n v="9"/>
    <n v="1985.84"/>
    <x v="0"/>
    <x v="3"/>
    <x v="0"/>
    <x v="3"/>
    <s v="Online"/>
  </r>
  <r>
    <x v="7305"/>
    <s v="M0044"/>
    <x v="401"/>
    <n v="10"/>
    <n v="2321.9299999999998"/>
    <x v="0"/>
    <x v="0"/>
    <x v="0"/>
    <x v="0"/>
    <s v="Online"/>
  </r>
  <r>
    <x v="7306"/>
    <s v="M0022"/>
    <x v="401"/>
    <n v="14"/>
    <n v="1344.96"/>
    <x v="0"/>
    <x v="0"/>
    <x v="0"/>
    <x v="2"/>
    <s v="POS"/>
  </r>
  <r>
    <x v="7307"/>
    <s v="M0024"/>
    <x v="401"/>
    <n v="12"/>
    <n v="66188.19"/>
    <x v="0"/>
    <x v="0"/>
    <x v="0"/>
    <x v="4"/>
    <s v="POS"/>
  </r>
  <r>
    <x v="7308"/>
    <s v="M0007"/>
    <x v="401"/>
    <n v="13"/>
    <n v="14770.78"/>
    <x v="0"/>
    <x v="1"/>
    <x v="0"/>
    <x v="0"/>
    <s v="POS"/>
  </r>
  <r>
    <x v="7309"/>
    <s v="M0001"/>
    <x v="401"/>
    <n v="7"/>
    <n v="13459.29"/>
    <x v="2"/>
    <x v="2"/>
    <x v="0"/>
    <x v="0"/>
    <s v="Online"/>
  </r>
  <r>
    <x v="7310"/>
    <s v="M0033"/>
    <x v="401"/>
    <n v="14"/>
    <n v="46925.54"/>
    <x v="0"/>
    <x v="1"/>
    <x v="0"/>
    <x v="4"/>
    <s v="POS"/>
  </r>
  <r>
    <x v="7311"/>
    <s v="M0016"/>
    <x v="401"/>
    <n v="13"/>
    <n v="9700.3700000000008"/>
    <x v="1"/>
    <x v="2"/>
    <x v="4"/>
    <x v="4"/>
    <s v="POS"/>
  </r>
  <r>
    <x v="7312"/>
    <s v="M0020"/>
    <x v="401"/>
    <n v="17"/>
    <n v="5644.55"/>
    <x v="0"/>
    <x v="0"/>
    <x v="0"/>
    <x v="2"/>
    <s v="Online"/>
  </r>
  <r>
    <x v="7313"/>
    <s v="M0045"/>
    <x v="401"/>
    <n v="6"/>
    <n v="908.92"/>
    <x v="2"/>
    <x v="1"/>
    <x v="0"/>
    <x v="1"/>
    <s v="Online"/>
  </r>
  <r>
    <x v="7314"/>
    <s v="M0036"/>
    <x v="402"/>
    <n v="15"/>
    <n v="48.18"/>
    <x v="0"/>
    <x v="1"/>
    <x v="0"/>
    <x v="0"/>
    <s v="POS"/>
  </r>
  <r>
    <x v="7315"/>
    <s v="M0006"/>
    <x v="402"/>
    <n v="16"/>
    <n v="4516.26"/>
    <x v="0"/>
    <x v="0"/>
    <x v="0"/>
    <x v="4"/>
    <s v="POS"/>
  </r>
  <r>
    <x v="7316"/>
    <s v="M0042"/>
    <x v="402"/>
    <n v="13"/>
    <n v="5937.03"/>
    <x v="0"/>
    <x v="2"/>
    <x v="0"/>
    <x v="2"/>
    <s v="POS"/>
  </r>
  <r>
    <x v="7317"/>
    <s v="M0001"/>
    <x v="402"/>
    <n v="22"/>
    <n v="5392.66"/>
    <x v="0"/>
    <x v="3"/>
    <x v="0"/>
    <x v="0"/>
    <s v="POS"/>
  </r>
  <r>
    <x v="7318"/>
    <s v="M0037"/>
    <x v="402"/>
    <n v="18"/>
    <n v="40400.31"/>
    <x v="0"/>
    <x v="1"/>
    <x v="0"/>
    <x v="0"/>
    <s v="POS"/>
  </r>
  <r>
    <x v="7319"/>
    <s v="M0014"/>
    <x v="402"/>
    <n v="20"/>
    <n v="9956.44"/>
    <x v="0"/>
    <x v="2"/>
    <x v="0"/>
    <x v="0"/>
    <s v="POS"/>
  </r>
  <r>
    <x v="7320"/>
    <s v="M0015"/>
    <x v="402"/>
    <n v="16"/>
    <n v="796.88"/>
    <x v="0"/>
    <x v="0"/>
    <x v="0"/>
    <x v="4"/>
    <s v="POS"/>
  </r>
  <r>
    <x v="7321"/>
    <s v="M0003"/>
    <x v="402"/>
    <n v="21"/>
    <n v="4391.33"/>
    <x v="2"/>
    <x v="2"/>
    <x v="0"/>
    <x v="3"/>
    <s v="Online"/>
  </r>
  <r>
    <x v="7322"/>
    <s v="M0002"/>
    <x v="402"/>
    <n v="17"/>
    <n v="38526.36"/>
    <x v="1"/>
    <x v="0"/>
    <x v="7"/>
    <x v="0"/>
    <s v="Online"/>
  </r>
  <r>
    <x v="7323"/>
    <s v="M0040"/>
    <x v="402"/>
    <n v="7"/>
    <n v="12396.41"/>
    <x v="0"/>
    <x v="3"/>
    <x v="0"/>
    <x v="3"/>
    <s v="POS"/>
  </r>
  <r>
    <x v="7324"/>
    <s v="M0049"/>
    <x v="402"/>
    <n v="5"/>
    <n v="48795.14"/>
    <x v="0"/>
    <x v="1"/>
    <x v="0"/>
    <x v="0"/>
    <s v="POS"/>
  </r>
  <r>
    <x v="7325"/>
    <s v="M0022"/>
    <x v="402"/>
    <n v="6"/>
    <n v="2047.67"/>
    <x v="0"/>
    <x v="2"/>
    <x v="0"/>
    <x v="2"/>
    <s v="Online"/>
  </r>
  <r>
    <x v="7326"/>
    <s v="M0035"/>
    <x v="402"/>
    <n v="13"/>
    <n v="3199.47"/>
    <x v="0"/>
    <x v="3"/>
    <x v="0"/>
    <x v="3"/>
    <s v="POS"/>
  </r>
  <r>
    <x v="7327"/>
    <s v="M0018"/>
    <x v="403"/>
    <n v="21"/>
    <n v="1483.37"/>
    <x v="0"/>
    <x v="2"/>
    <x v="0"/>
    <x v="2"/>
    <s v="Online"/>
  </r>
  <r>
    <x v="7328"/>
    <s v="M0045"/>
    <x v="403"/>
    <n v="21"/>
    <n v="6211.57"/>
    <x v="0"/>
    <x v="1"/>
    <x v="0"/>
    <x v="1"/>
    <s v="POS"/>
  </r>
  <r>
    <x v="7329"/>
    <s v="M0039"/>
    <x v="403"/>
    <n v="20"/>
    <n v="35781.33"/>
    <x v="0"/>
    <x v="0"/>
    <x v="0"/>
    <x v="0"/>
    <s v="Online"/>
  </r>
  <r>
    <x v="7330"/>
    <s v="M0031"/>
    <x v="403"/>
    <n v="11"/>
    <n v="336.59"/>
    <x v="0"/>
    <x v="0"/>
    <x v="0"/>
    <x v="3"/>
    <s v="POS"/>
  </r>
  <r>
    <x v="7331"/>
    <s v="M0024"/>
    <x v="403"/>
    <n v="11"/>
    <n v="14248.14"/>
    <x v="0"/>
    <x v="1"/>
    <x v="0"/>
    <x v="4"/>
    <s v="Online"/>
  </r>
  <r>
    <x v="7332"/>
    <s v="M0025"/>
    <x v="403"/>
    <n v="17"/>
    <n v="50517.79"/>
    <x v="0"/>
    <x v="0"/>
    <x v="0"/>
    <x v="1"/>
    <s v="Online"/>
  </r>
  <r>
    <x v="7333"/>
    <s v="M0010"/>
    <x v="403"/>
    <n v="18"/>
    <n v="4560.33"/>
    <x v="1"/>
    <x v="0"/>
    <x v="2"/>
    <x v="2"/>
    <s v="Online"/>
  </r>
  <r>
    <x v="7334"/>
    <s v="M0047"/>
    <x v="403"/>
    <n v="7"/>
    <n v="63220.9"/>
    <x v="0"/>
    <x v="2"/>
    <x v="0"/>
    <x v="0"/>
    <s v="Online"/>
  </r>
  <r>
    <x v="7335"/>
    <s v="M0006"/>
    <x v="403"/>
    <n v="7"/>
    <n v="2872.53"/>
    <x v="2"/>
    <x v="1"/>
    <x v="0"/>
    <x v="4"/>
    <s v="POS"/>
  </r>
  <r>
    <x v="7336"/>
    <s v="M0037"/>
    <x v="403"/>
    <n v="17"/>
    <n v="36147.4"/>
    <x v="0"/>
    <x v="3"/>
    <x v="0"/>
    <x v="0"/>
    <s v="POS"/>
  </r>
  <r>
    <x v="7337"/>
    <s v="M0022"/>
    <x v="403"/>
    <n v="12"/>
    <n v="4643.8500000000004"/>
    <x v="0"/>
    <x v="0"/>
    <x v="0"/>
    <x v="2"/>
    <s v="Online"/>
  </r>
  <r>
    <x v="7338"/>
    <s v="M0014"/>
    <x v="403"/>
    <n v="6"/>
    <n v="20887.04"/>
    <x v="0"/>
    <x v="0"/>
    <x v="0"/>
    <x v="0"/>
    <s v="Online"/>
  </r>
  <r>
    <x v="7339"/>
    <s v="M0037"/>
    <x v="403"/>
    <n v="16"/>
    <n v="21084.14"/>
    <x v="0"/>
    <x v="0"/>
    <x v="0"/>
    <x v="0"/>
    <s v="Online"/>
  </r>
  <r>
    <x v="7340"/>
    <s v="M0023"/>
    <x v="403"/>
    <n v="20"/>
    <n v="3518.28"/>
    <x v="1"/>
    <x v="0"/>
    <x v="1"/>
    <x v="1"/>
    <s v="POS"/>
  </r>
  <r>
    <x v="7341"/>
    <s v="M0042"/>
    <x v="403"/>
    <n v="11"/>
    <n v="1423.36"/>
    <x v="0"/>
    <x v="1"/>
    <x v="0"/>
    <x v="2"/>
    <s v="POS"/>
  </r>
  <r>
    <x v="7342"/>
    <s v="M0001"/>
    <x v="404"/>
    <n v="12"/>
    <n v="13625.13"/>
    <x v="0"/>
    <x v="1"/>
    <x v="0"/>
    <x v="0"/>
    <s v="POS"/>
  </r>
  <r>
    <x v="7343"/>
    <s v="M0050"/>
    <x v="404"/>
    <n v="18"/>
    <n v="209.56"/>
    <x v="0"/>
    <x v="0"/>
    <x v="0"/>
    <x v="2"/>
    <s v="Online"/>
  </r>
  <r>
    <x v="7344"/>
    <s v="M0046"/>
    <x v="404"/>
    <n v="21"/>
    <n v="60492.19"/>
    <x v="0"/>
    <x v="0"/>
    <x v="0"/>
    <x v="2"/>
    <s v="POS"/>
  </r>
  <r>
    <x v="7345"/>
    <s v="M0040"/>
    <x v="404"/>
    <n v="9"/>
    <n v="23289.27"/>
    <x v="0"/>
    <x v="3"/>
    <x v="0"/>
    <x v="3"/>
    <s v="Online"/>
  </r>
  <r>
    <x v="7346"/>
    <s v="M0024"/>
    <x v="404"/>
    <n v="16"/>
    <n v="40572.83"/>
    <x v="0"/>
    <x v="2"/>
    <x v="0"/>
    <x v="4"/>
    <s v="Online"/>
  </r>
  <r>
    <x v="7347"/>
    <s v="M0035"/>
    <x v="404"/>
    <n v="13"/>
    <n v="1643.26"/>
    <x v="0"/>
    <x v="0"/>
    <x v="0"/>
    <x v="3"/>
    <s v="Online"/>
  </r>
  <r>
    <x v="7348"/>
    <s v="M0014"/>
    <x v="404"/>
    <n v="12"/>
    <n v="1496.85"/>
    <x v="1"/>
    <x v="3"/>
    <x v="3"/>
    <x v="0"/>
    <s v="POS"/>
  </r>
  <r>
    <x v="7349"/>
    <s v="M0007"/>
    <x v="404"/>
    <n v="11"/>
    <n v="1268.26"/>
    <x v="0"/>
    <x v="3"/>
    <x v="0"/>
    <x v="0"/>
    <s v="POS"/>
  </r>
  <r>
    <x v="7350"/>
    <s v="M0017"/>
    <x v="404"/>
    <n v="16"/>
    <n v="32192.02"/>
    <x v="0"/>
    <x v="3"/>
    <x v="0"/>
    <x v="2"/>
    <s v="Online"/>
  </r>
  <r>
    <x v="7351"/>
    <s v="M0011"/>
    <x v="404"/>
    <n v="18"/>
    <n v="18512.12"/>
    <x v="0"/>
    <x v="3"/>
    <x v="0"/>
    <x v="1"/>
    <s v="Online"/>
  </r>
  <r>
    <x v="7352"/>
    <s v="M0043"/>
    <x v="404"/>
    <n v="15"/>
    <n v="51836.24"/>
    <x v="0"/>
    <x v="0"/>
    <x v="0"/>
    <x v="3"/>
    <s v="POS"/>
  </r>
  <r>
    <x v="7353"/>
    <s v="M0025"/>
    <x v="404"/>
    <n v="16"/>
    <n v="54717.33"/>
    <x v="0"/>
    <x v="2"/>
    <x v="0"/>
    <x v="1"/>
    <s v="Online"/>
  </r>
  <r>
    <x v="7354"/>
    <s v="M0022"/>
    <x v="404"/>
    <n v="11"/>
    <n v="2121.1799999999998"/>
    <x v="0"/>
    <x v="1"/>
    <x v="0"/>
    <x v="2"/>
    <s v="POS"/>
  </r>
  <r>
    <x v="7355"/>
    <s v="M0019"/>
    <x v="404"/>
    <n v="14"/>
    <n v="791.96"/>
    <x v="0"/>
    <x v="2"/>
    <x v="0"/>
    <x v="0"/>
    <s v="Online"/>
  </r>
  <r>
    <x v="7356"/>
    <s v="M0013"/>
    <x v="405"/>
    <n v="7"/>
    <n v="58393.46"/>
    <x v="0"/>
    <x v="1"/>
    <x v="0"/>
    <x v="0"/>
    <s v="Online"/>
  </r>
  <r>
    <x v="7357"/>
    <s v="M0050"/>
    <x v="405"/>
    <n v="14"/>
    <n v="3412.33"/>
    <x v="0"/>
    <x v="0"/>
    <x v="0"/>
    <x v="2"/>
    <s v="POS"/>
  </r>
  <r>
    <x v="7358"/>
    <s v="M0008"/>
    <x v="405"/>
    <n v="6"/>
    <n v="2471.21"/>
    <x v="0"/>
    <x v="1"/>
    <x v="0"/>
    <x v="2"/>
    <s v="POS"/>
  </r>
  <r>
    <x v="7359"/>
    <s v="M0012"/>
    <x v="405"/>
    <n v="5"/>
    <n v="45596.84"/>
    <x v="0"/>
    <x v="3"/>
    <x v="0"/>
    <x v="0"/>
    <s v="POS"/>
  </r>
  <r>
    <x v="7360"/>
    <s v="M0045"/>
    <x v="405"/>
    <n v="14"/>
    <n v="5413.06"/>
    <x v="0"/>
    <x v="3"/>
    <x v="0"/>
    <x v="1"/>
    <s v="Online"/>
  </r>
  <r>
    <x v="7361"/>
    <s v="M0046"/>
    <x v="405"/>
    <n v="19"/>
    <n v="33750.300000000003"/>
    <x v="0"/>
    <x v="3"/>
    <x v="0"/>
    <x v="2"/>
    <s v="POS"/>
  </r>
  <r>
    <x v="7362"/>
    <s v="M0035"/>
    <x v="405"/>
    <n v="16"/>
    <n v="5713.36"/>
    <x v="0"/>
    <x v="1"/>
    <x v="0"/>
    <x v="3"/>
    <s v="Online"/>
  </r>
  <r>
    <x v="7363"/>
    <s v="M0043"/>
    <x v="405"/>
    <n v="16"/>
    <n v="62640.44"/>
    <x v="0"/>
    <x v="1"/>
    <x v="0"/>
    <x v="3"/>
    <s v="Online"/>
  </r>
  <r>
    <x v="7364"/>
    <s v="M0002"/>
    <x v="405"/>
    <n v="15"/>
    <n v="52499.06"/>
    <x v="0"/>
    <x v="1"/>
    <x v="0"/>
    <x v="0"/>
    <s v="Online"/>
  </r>
  <r>
    <x v="7365"/>
    <s v="M0015"/>
    <x v="405"/>
    <n v="19"/>
    <n v="1923.8"/>
    <x v="0"/>
    <x v="2"/>
    <x v="0"/>
    <x v="4"/>
    <s v="Online"/>
  </r>
  <r>
    <x v="7366"/>
    <s v="M0028"/>
    <x v="405"/>
    <n v="17"/>
    <n v="53661.58"/>
    <x v="0"/>
    <x v="2"/>
    <x v="0"/>
    <x v="0"/>
    <s v="Online"/>
  </r>
  <r>
    <x v="7367"/>
    <s v="M0004"/>
    <x v="405"/>
    <n v="17"/>
    <n v="3095.51"/>
    <x v="1"/>
    <x v="3"/>
    <x v="6"/>
    <x v="4"/>
    <s v="POS"/>
  </r>
  <r>
    <x v="7368"/>
    <s v="M0007"/>
    <x v="405"/>
    <n v="16"/>
    <n v="15017.35"/>
    <x v="0"/>
    <x v="2"/>
    <x v="0"/>
    <x v="0"/>
    <s v="Online"/>
  </r>
  <r>
    <x v="7369"/>
    <s v="M0026"/>
    <x v="405"/>
    <n v="22"/>
    <n v="16358.66"/>
    <x v="0"/>
    <x v="2"/>
    <x v="0"/>
    <x v="2"/>
    <s v="Online"/>
  </r>
  <r>
    <x v="7370"/>
    <s v="M0011"/>
    <x v="405"/>
    <n v="15"/>
    <n v="42663.23"/>
    <x v="1"/>
    <x v="0"/>
    <x v="3"/>
    <x v="1"/>
    <s v="Online"/>
  </r>
  <r>
    <x v="7371"/>
    <s v="M0004"/>
    <x v="405"/>
    <n v="19"/>
    <n v="4840.3500000000004"/>
    <x v="0"/>
    <x v="2"/>
    <x v="0"/>
    <x v="4"/>
    <s v="POS"/>
  </r>
  <r>
    <x v="7372"/>
    <s v="M0031"/>
    <x v="405"/>
    <n v="16"/>
    <n v="6592.6"/>
    <x v="0"/>
    <x v="2"/>
    <x v="0"/>
    <x v="3"/>
    <s v="POS"/>
  </r>
  <r>
    <x v="7373"/>
    <s v="M0012"/>
    <x v="405"/>
    <n v="13"/>
    <n v="58770.52"/>
    <x v="1"/>
    <x v="3"/>
    <x v="4"/>
    <x v="0"/>
    <s v="Online"/>
  </r>
  <r>
    <x v="7374"/>
    <s v="M0022"/>
    <x v="405"/>
    <n v="9"/>
    <n v="5533.7"/>
    <x v="1"/>
    <x v="0"/>
    <x v="3"/>
    <x v="2"/>
    <s v="Online"/>
  </r>
  <r>
    <x v="7375"/>
    <s v="M0009"/>
    <x v="405"/>
    <n v="10"/>
    <n v="522.28"/>
    <x v="0"/>
    <x v="0"/>
    <x v="0"/>
    <x v="0"/>
    <s v="POS"/>
  </r>
  <r>
    <x v="7376"/>
    <s v="M0024"/>
    <x v="405"/>
    <n v="14"/>
    <n v="29785.42"/>
    <x v="2"/>
    <x v="1"/>
    <x v="0"/>
    <x v="4"/>
    <s v="Online"/>
  </r>
  <r>
    <x v="7377"/>
    <s v="M0011"/>
    <x v="406"/>
    <n v="12"/>
    <n v="36310.74"/>
    <x v="0"/>
    <x v="0"/>
    <x v="0"/>
    <x v="1"/>
    <s v="Online"/>
  </r>
  <r>
    <x v="7378"/>
    <s v="M0015"/>
    <x v="406"/>
    <n v="14"/>
    <n v="5764.42"/>
    <x v="0"/>
    <x v="1"/>
    <x v="0"/>
    <x v="4"/>
    <s v="Online"/>
  </r>
  <r>
    <x v="7379"/>
    <s v="M0043"/>
    <x v="406"/>
    <n v="2"/>
    <n v="8242.49"/>
    <x v="0"/>
    <x v="1"/>
    <x v="0"/>
    <x v="3"/>
    <s v="POS"/>
  </r>
  <r>
    <x v="7380"/>
    <s v="M0031"/>
    <x v="406"/>
    <n v="12"/>
    <n v="632.72"/>
    <x v="0"/>
    <x v="2"/>
    <x v="0"/>
    <x v="3"/>
    <s v="POS"/>
  </r>
  <r>
    <x v="7381"/>
    <s v="M0042"/>
    <x v="406"/>
    <n v="8"/>
    <n v="5225.8"/>
    <x v="0"/>
    <x v="2"/>
    <x v="0"/>
    <x v="2"/>
    <s v="POS"/>
  </r>
  <r>
    <x v="7382"/>
    <s v="M0016"/>
    <x v="406"/>
    <n v="14"/>
    <n v="32790.480000000003"/>
    <x v="0"/>
    <x v="1"/>
    <x v="0"/>
    <x v="4"/>
    <s v="POS"/>
  </r>
  <r>
    <x v="7383"/>
    <s v="M0007"/>
    <x v="406"/>
    <n v="7"/>
    <n v="61240.55"/>
    <x v="0"/>
    <x v="1"/>
    <x v="0"/>
    <x v="0"/>
    <s v="Online"/>
  </r>
  <r>
    <x v="7384"/>
    <s v="M0016"/>
    <x v="406"/>
    <n v="17"/>
    <n v="812.09"/>
    <x v="1"/>
    <x v="2"/>
    <x v="6"/>
    <x v="4"/>
    <s v="POS"/>
  </r>
  <r>
    <x v="7385"/>
    <s v="M0020"/>
    <x v="406"/>
    <n v="23"/>
    <n v="4361.1899999999996"/>
    <x v="2"/>
    <x v="0"/>
    <x v="0"/>
    <x v="2"/>
    <s v="Online"/>
  </r>
  <r>
    <x v="7386"/>
    <s v="M0035"/>
    <x v="406"/>
    <n v="16"/>
    <n v="6136.5"/>
    <x v="0"/>
    <x v="1"/>
    <x v="0"/>
    <x v="3"/>
    <s v="Online"/>
  </r>
  <r>
    <x v="7387"/>
    <s v="M0013"/>
    <x v="406"/>
    <n v="14"/>
    <n v="8452.76"/>
    <x v="2"/>
    <x v="2"/>
    <x v="0"/>
    <x v="0"/>
    <s v="POS"/>
  </r>
  <r>
    <x v="7388"/>
    <s v="M0005"/>
    <x v="406"/>
    <n v="16"/>
    <n v="5726.86"/>
    <x v="0"/>
    <x v="2"/>
    <x v="0"/>
    <x v="4"/>
    <s v="POS"/>
  </r>
  <r>
    <x v="7389"/>
    <s v="M0035"/>
    <x v="406"/>
    <n v="20"/>
    <n v="5750.03"/>
    <x v="0"/>
    <x v="3"/>
    <x v="0"/>
    <x v="3"/>
    <s v="Online"/>
  </r>
  <r>
    <x v="7390"/>
    <s v="M0004"/>
    <x v="406"/>
    <n v="16"/>
    <n v="3788.02"/>
    <x v="0"/>
    <x v="1"/>
    <x v="0"/>
    <x v="4"/>
    <s v="POS"/>
  </r>
  <r>
    <x v="7391"/>
    <s v="M0040"/>
    <x v="406"/>
    <n v="10"/>
    <n v="43960.639999999999"/>
    <x v="1"/>
    <x v="3"/>
    <x v="2"/>
    <x v="3"/>
    <s v="POS"/>
  </r>
  <r>
    <x v="7392"/>
    <s v="M0050"/>
    <x v="406"/>
    <n v="11"/>
    <n v="486.01"/>
    <x v="0"/>
    <x v="0"/>
    <x v="0"/>
    <x v="2"/>
    <s v="Online"/>
  </r>
  <r>
    <x v="7393"/>
    <s v="M0011"/>
    <x v="407"/>
    <n v="7"/>
    <n v="14548.94"/>
    <x v="0"/>
    <x v="0"/>
    <x v="0"/>
    <x v="1"/>
    <s v="POS"/>
  </r>
  <r>
    <x v="7394"/>
    <s v="M0041"/>
    <x v="407"/>
    <n v="11"/>
    <n v="65997.600000000006"/>
    <x v="2"/>
    <x v="0"/>
    <x v="0"/>
    <x v="3"/>
    <s v="Online"/>
  </r>
  <r>
    <x v="7395"/>
    <s v="M0012"/>
    <x v="407"/>
    <n v="10"/>
    <n v="53005.84"/>
    <x v="0"/>
    <x v="3"/>
    <x v="0"/>
    <x v="0"/>
    <s v="Online"/>
  </r>
  <r>
    <x v="7396"/>
    <s v="M0023"/>
    <x v="407"/>
    <n v="14"/>
    <n v="2448.98"/>
    <x v="0"/>
    <x v="2"/>
    <x v="0"/>
    <x v="1"/>
    <s v="POS"/>
  </r>
  <r>
    <x v="7397"/>
    <s v="M0042"/>
    <x v="407"/>
    <n v="6"/>
    <n v="2163.6"/>
    <x v="2"/>
    <x v="3"/>
    <x v="0"/>
    <x v="2"/>
    <s v="POS"/>
  </r>
  <r>
    <x v="7398"/>
    <s v="M0004"/>
    <x v="407"/>
    <n v="22"/>
    <n v="1851.43"/>
    <x v="1"/>
    <x v="2"/>
    <x v="6"/>
    <x v="4"/>
    <s v="POS"/>
  </r>
  <r>
    <x v="7399"/>
    <s v="M0001"/>
    <x v="407"/>
    <n v="16"/>
    <n v="46652.29"/>
    <x v="0"/>
    <x v="0"/>
    <x v="0"/>
    <x v="0"/>
    <s v="Online"/>
  </r>
  <r>
    <x v="7400"/>
    <s v="M0006"/>
    <x v="407"/>
    <n v="14"/>
    <n v="3139.69"/>
    <x v="0"/>
    <x v="1"/>
    <x v="0"/>
    <x v="4"/>
    <s v="POS"/>
  </r>
  <r>
    <x v="7401"/>
    <s v="M0038"/>
    <x v="407"/>
    <n v="15"/>
    <n v="3921.62"/>
    <x v="1"/>
    <x v="2"/>
    <x v="7"/>
    <x v="1"/>
    <s v="Online"/>
  </r>
  <r>
    <x v="7402"/>
    <s v="M0017"/>
    <x v="407"/>
    <n v="17"/>
    <n v="16322.79"/>
    <x v="0"/>
    <x v="2"/>
    <x v="0"/>
    <x v="2"/>
    <s v="POS"/>
  </r>
  <r>
    <x v="7403"/>
    <s v="M0048"/>
    <x v="407"/>
    <n v="16"/>
    <n v="33211.269999999997"/>
    <x v="0"/>
    <x v="2"/>
    <x v="0"/>
    <x v="1"/>
    <s v="POS"/>
  </r>
  <r>
    <x v="7404"/>
    <s v="M0017"/>
    <x v="407"/>
    <n v="10"/>
    <n v="44477.65"/>
    <x v="0"/>
    <x v="2"/>
    <x v="0"/>
    <x v="2"/>
    <s v="POS"/>
  </r>
  <r>
    <x v="7405"/>
    <s v="M0049"/>
    <x v="407"/>
    <n v="16"/>
    <n v="35450.71"/>
    <x v="0"/>
    <x v="2"/>
    <x v="0"/>
    <x v="0"/>
    <s v="Online"/>
  </r>
  <r>
    <x v="7406"/>
    <s v="M0019"/>
    <x v="407"/>
    <n v="13"/>
    <n v="55124.01"/>
    <x v="0"/>
    <x v="2"/>
    <x v="0"/>
    <x v="0"/>
    <s v="POS"/>
  </r>
  <r>
    <x v="7407"/>
    <s v="M0002"/>
    <x v="407"/>
    <n v="23"/>
    <n v="52645.02"/>
    <x v="0"/>
    <x v="1"/>
    <x v="0"/>
    <x v="0"/>
    <s v="POS"/>
  </r>
  <r>
    <x v="7408"/>
    <s v="M0012"/>
    <x v="407"/>
    <n v="12"/>
    <n v="30571.47"/>
    <x v="0"/>
    <x v="1"/>
    <x v="0"/>
    <x v="0"/>
    <s v="POS"/>
  </r>
  <r>
    <x v="7409"/>
    <s v="M0024"/>
    <x v="407"/>
    <n v="8"/>
    <n v="28531.33"/>
    <x v="0"/>
    <x v="2"/>
    <x v="0"/>
    <x v="4"/>
    <s v="Online"/>
  </r>
  <r>
    <x v="7410"/>
    <s v="M0003"/>
    <x v="408"/>
    <n v="9"/>
    <n v="3167.24"/>
    <x v="1"/>
    <x v="0"/>
    <x v="5"/>
    <x v="3"/>
    <s v="POS"/>
  </r>
  <r>
    <x v="7411"/>
    <s v="M0038"/>
    <x v="408"/>
    <n v="10"/>
    <n v="4532.88"/>
    <x v="0"/>
    <x v="1"/>
    <x v="0"/>
    <x v="1"/>
    <s v="Online"/>
  </r>
  <r>
    <x v="7412"/>
    <s v="M0029"/>
    <x v="408"/>
    <n v="12"/>
    <n v="636.52"/>
    <x v="0"/>
    <x v="2"/>
    <x v="0"/>
    <x v="4"/>
    <s v="Online"/>
  </r>
  <r>
    <x v="7413"/>
    <s v="M0036"/>
    <x v="408"/>
    <n v="11"/>
    <n v="1763.3"/>
    <x v="0"/>
    <x v="3"/>
    <x v="0"/>
    <x v="0"/>
    <s v="Online"/>
  </r>
  <r>
    <x v="7414"/>
    <s v="M0050"/>
    <x v="408"/>
    <n v="9"/>
    <n v="5672.33"/>
    <x v="0"/>
    <x v="2"/>
    <x v="0"/>
    <x v="2"/>
    <s v="Online"/>
  </r>
  <r>
    <x v="7415"/>
    <s v="M0015"/>
    <x v="408"/>
    <n v="15"/>
    <n v="3314.08"/>
    <x v="0"/>
    <x v="3"/>
    <x v="0"/>
    <x v="4"/>
    <s v="POS"/>
  </r>
  <r>
    <x v="7416"/>
    <s v="M0023"/>
    <x v="408"/>
    <n v="11"/>
    <n v="3745.78"/>
    <x v="2"/>
    <x v="2"/>
    <x v="0"/>
    <x v="1"/>
    <s v="Online"/>
  </r>
  <r>
    <x v="7417"/>
    <s v="M0034"/>
    <x v="408"/>
    <n v="18"/>
    <n v="26979.59"/>
    <x v="0"/>
    <x v="3"/>
    <x v="0"/>
    <x v="4"/>
    <s v="POS"/>
  </r>
  <r>
    <x v="7418"/>
    <s v="M0033"/>
    <x v="408"/>
    <n v="14"/>
    <n v="48109.77"/>
    <x v="1"/>
    <x v="3"/>
    <x v="2"/>
    <x v="4"/>
    <s v="Online"/>
  </r>
  <r>
    <x v="7419"/>
    <s v="M0006"/>
    <x v="408"/>
    <n v="18"/>
    <n v="2314.4"/>
    <x v="0"/>
    <x v="1"/>
    <x v="0"/>
    <x v="4"/>
    <s v="POS"/>
  </r>
  <r>
    <x v="7420"/>
    <s v="M0028"/>
    <x v="408"/>
    <n v="6"/>
    <n v="64236.68"/>
    <x v="2"/>
    <x v="2"/>
    <x v="0"/>
    <x v="0"/>
    <s v="POS"/>
  </r>
  <r>
    <x v="7421"/>
    <s v="M0006"/>
    <x v="408"/>
    <n v="22"/>
    <n v="1714.39"/>
    <x v="2"/>
    <x v="1"/>
    <x v="0"/>
    <x v="4"/>
    <s v="POS"/>
  </r>
  <r>
    <x v="7422"/>
    <s v="M0042"/>
    <x v="408"/>
    <n v="13"/>
    <n v="3332.65"/>
    <x v="1"/>
    <x v="0"/>
    <x v="6"/>
    <x v="2"/>
    <s v="POS"/>
  </r>
  <r>
    <x v="7423"/>
    <s v="M0043"/>
    <x v="408"/>
    <n v="19"/>
    <n v="15736.19"/>
    <x v="0"/>
    <x v="3"/>
    <x v="0"/>
    <x v="3"/>
    <s v="POS"/>
  </r>
  <r>
    <x v="7424"/>
    <s v="M0029"/>
    <x v="408"/>
    <n v="11"/>
    <n v="1340.49"/>
    <x v="0"/>
    <x v="3"/>
    <x v="0"/>
    <x v="4"/>
    <s v="Online"/>
  </r>
  <r>
    <x v="7425"/>
    <s v="M0002"/>
    <x v="408"/>
    <n v="17"/>
    <n v="34471.61"/>
    <x v="0"/>
    <x v="0"/>
    <x v="0"/>
    <x v="0"/>
    <s v="Online"/>
  </r>
  <r>
    <x v="7426"/>
    <s v="M0042"/>
    <x v="408"/>
    <n v="8"/>
    <n v="5568.38"/>
    <x v="0"/>
    <x v="1"/>
    <x v="0"/>
    <x v="2"/>
    <s v="Online"/>
  </r>
  <r>
    <x v="7427"/>
    <s v="M0039"/>
    <x v="408"/>
    <n v="17"/>
    <n v="60478.47"/>
    <x v="0"/>
    <x v="0"/>
    <x v="0"/>
    <x v="0"/>
    <s v="POS"/>
  </r>
  <r>
    <x v="7428"/>
    <s v="M0047"/>
    <x v="408"/>
    <n v="2"/>
    <n v="42916.06"/>
    <x v="0"/>
    <x v="3"/>
    <x v="0"/>
    <x v="0"/>
    <s v="Online"/>
  </r>
  <r>
    <x v="7429"/>
    <s v="M0041"/>
    <x v="408"/>
    <n v="20"/>
    <n v="54964.56"/>
    <x v="0"/>
    <x v="0"/>
    <x v="0"/>
    <x v="3"/>
    <s v="POS"/>
  </r>
  <r>
    <x v="7430"/>
    <s v="M0045"/>
    <x v="408"/>
    <n v="16"/>
    <n v="1250.82"/>
    <x v="0"/>
    <x v="2"/>
    <x v="0"/>
    <x v="1"/>
    <s v="Online"/>
  </r>
  <r>
    <x v="7431"/>
    <s v="M0018"/>
    <x v="409"/>
    <n v="16"/>
    <n v="5821.88"/>
    <x v="0"/>
    <x v="3"/>
    <x v="0"/>
    <x v="2"/>
    <s v="Online"/>
  </r>
  <r>
    <x v="7432"/>
    <s v="M0004"/>
    <x v="409"/>
    <n v="12"/>
    <n v="1306.6099999999999"/>
    <x v="0"/>
    <x v="1"/>
    <x v="0"/>
    <x v="4"/>
    <s v="Online"/>
  </r>
  <r>
    <x v="7433"/>
    <s v="M0034"/>
    <x v="409"/>
    <n v="20"/>
    <n v="37280.19"/>
    <x v="0"/>
    <x v="1"/>
    <x v="0"/>
    <x v="4"/>
    <s v="POS"/>
  </r>
  <r>
    <x v="7434"/>
    <s v="M0014"/>
    <x v="409"/>
    <n v="17"/>
    <n v="12777.9"/>
    <x v="0"/>
    <x v="2"/>
    <x v="0"/>
    <x v="0"/>
    <s v="Online"/>
  </r>
  <r>
    <x v="7435"/>
    <s v="M0039"/>
    <x v="409"/>
    <n v="21"/>
    <n v="34939.83"/>
    <x v="0"/>
    <x v="0"/>
    <x v="0"/>
    <x v="0"/>
    <s v="Online"/>
  </r>
  <r>
    <x v="7436"/>
    <s v="M0029"/>
    <x v="409"/>
    <n v="15"/>
    <n v="192.79"/>
    <x v="0"/>
    <x v="1"/>
    <x v="0"/>
    <x v="4"/>
    <s v="POS"/>
  </r>
  <r>
    <x v="7437"/>
    <s v="M0019"/>
    <x v="409"/>
    <n v="11"/>
    <n v="48295.23"/>
    <x v="0"/>
    <x v="2"/>
    <x v="0"/>
    <x v="0"/>
    <s v="Online"/>
  </r>
  <r>
    <x v="7438"/>
    <s v="M0050"/>
    <x v="409"/>
    <n v="8"/>
    <n v="2362.39"/>
    <x v="0"/>
    <x v="3"/>
    <x v="0"/>
    <x v="2"/>
    <s v="Online"/>
  </r>
  <r>
    <x v="7439"/>
    <s v="M0006"/>
    <x v="409"/>
    <n v="14"/>
    <n v="1113.07"/>
    <x v="0"/>
    <x v="0"/>
    <x v="0"/>
    <x v="4"/>
    <s v="Online"/>
  </r>
  <r>
    <x v="7440"/>
    <s v="M0012"/>
    <x v="409"/>
    <n v="12"/>
    <n v="51597.3"/>
    <x v="0"/>
    <x v="1"/>
    <x v="0"/>
    <x v="0"/>
    <s v="POS"/>
  </r>
  <r>
    <x v="7441"/>
    <s v="M0046"/>
    <x v="409"/>
    <n v="6"/>
    <n v="2351.6999999999998"/>
    <x v="0"/>
    <x v="3"/>
    <x v="0"/>
    <x v="2"/>
    <s v="POS"/>
  </r>
  <r>
    <x v="7442"/>
    <s v="M0014"/>
    <x v="409"/>
    <n v="10"/>
    <n v="48221.88"/>
    <x v="0"/>
    <x v="3"/>
    <x v="0"/>
    <x v="0"/>
    <s v="Online"/>
  </r>
  <r>
    <x v="7443"/>
    <s v="M0027"/>
    <x v="409"/>
    <n v="10"/>
    <n v="6387.04"/>
    <x v="0"/>
    <x v="2"/>
    <x v="0"/>
    <x v="3"/>
    <s v="POS"/>
  </r>
  <r>
    <x v="7444"/>
    <s v="M0014"/>
    <x v="409"/>
    <n v="14"/>
    <n v="42018.5"/>
    <x v="0"/>
    <x v="1"/>
    <x v="0"/>
    <x v="0"/>
    <s v="POS"/>
  </r>
  <r>
    <x v="7445"/>
    <s v="M0006"/>
    <x v="410"/>
    <n v="10"/>
    <n v="727.87"/>
    <x v="0"/>
    <x v="2"/>
    <x v="0"/>
    <x v="4"/>
    <s v="POS"/>
  </r>
  <r>
    <x v="7446"/>
    <s v="M0036"/>
    <x v="410"/>
    <n v="9"/>
    <n v="6406.15"/>
    <x v="2"/>
    <x v="1"/>
    <x v="0"/>
    <x v="0"/>
    <s v="Online"/>
  </r>
  <r>
    <x v="7447"/>
    <s v="M0026"/>
    <x v="410"/>
    <n v="9"/>
    <n v="44066.79"/>
    <x v="0"/>
    <x v="3"/>
    <x v="0"/>
    <x v="2"/>
    <s v="POS"/>
  </r>
  <r>
    <x v="7448"/>
    <s v="M0034"/>
    <x v="410"/>
    <n v="19"/>
    <n v="3847.58"/>
    <x v="0"/>
    <x v="2"/>
    <x v="0"/>
    <x v="4"/>
    <s v="Online"/>
  </r>
  <r>
    <x v="7449"/>
    <s v="M0030"/>
    <x v="410"/>
    <n v="10"/>
    <n v="3901.95"/>
    <x v="0"/>
    <x v="2"/>
    <x v="0"/>
    <x v="1"/>
    <s v="POS"/>
  </r>
  <r>
    <x v="7450"/>
    <s v="M0033"/>
    <x v="410"/>
    <n v="15"/>
    <n v="25432.13"/>
    <x v="0"/>
    <x v="0"/>
    <x v="0"/>
    <x v="4"/>
    <s v="POS"/>
  </r>
  <r>
    <x v="7451"/>
    <s v="M0028"/>
    <x v="410"/>
    <n v="15"/>
    <n v="2135.8000000000002"/>
    <x v="0"/>
    <x v="0"/>
    <x v="0"/>
    <x v="0"/>
    <s v="Online"/>
  </r>
  <r>
    <x v="7452"/>
    <s v="M0001"/>
    <x v="410"/>
    <n v="8"/>
    <n v="13818.75"/>
    <x v="0"/>
    <x v="0"/>
    <x v="0"/>
    <x v="0"/>
    <s v="Online"/>
  </r>
  <r>
    <x v="7453"/>
    <s v="M0020"/>
    <x v="410"/>
    <n v="7"/>
    <n v="5614.68"/>
    <x v="0"/>
    <x v="3"/>
    <x v="0"/>
    <x v="2"/>
    <s v="POS"/>
  </r>
  <r>
    <x v="7454"/>
    <s v="M0027"/>
    <x v="410"/>
    <n v="17"/>
    <n v="3388.3"/>
    <x v="0"/>
    <x v="2"/>
    <x v="0"/>
    <x v="3"/>
    <s v="Online"/>
  </r>
  <r>
    <x v="7455"/>
    <s v="M0013"/>
    <x v="410"/>
    <n v="21"/>
    <n v="41787.910000000003"/>
    <x v="0"/>
    <x v="0"/>
    <x v="0"/>
    <x v="0"/>
    <s v="POS"/>
  </r>
  <r>
    <x v="7456"/>
    <s v="M0004"/>
    <x v="410"/>
    <n v="20"/>
    <n v="1987.8"/>
    <x v="2"/>
    <x v="3"/>
    <x v="0"/>
    <x v="4"/>
    <s v="POS"/>
  </r>
  <r>
    <x v="7457"/>
    <s v="M0011"/>
    <x v="410"/>
    <n v="16"/>
    <n v="24200.05"/>
    <x v="0"/>
    <x v="3"/>
    <x v="0"/>
    <x v="1"/>
    <s v="Online"/>
  </r>
  <r>
    <x v="7458"/>
    <s v="M0014"/>
    <x v="410"/>
    <n v="13"/>
    <n v="11928.62"/>
    <x v="0"/>
    <x v="3"/>
    <x v="0"/>
    <x v="0"/>
    <s v="Online"/>
  </r>
  <r>
    <x v="7459"/>
    <s v="M0001"/>
    <x v="410"/>
    <n v="13"/>
    <n v="45809.17"/>
    <x v="0"/>
    <x v="0"/>
    <x v="0"/>
    <x v="0"/>
    <s v="Online"/>
  </r>
  <r>
    <x v="7460"/>
    <s v="M0014"/>
    <x v="410"/>
    <n v="21"/>
    <n v="20791.150000000001"/>
    <x v="0"/>
    <x v="1"/>
    <x v="0"/>
    <x v="0"/>
    <s v="POS"/>
  </r>
  <r>
    <x v="7461"/>
    <s v="M0040"/>
    <x v="411"/>
    <n v="17"/>
    <n v="24330.19"/>
    <x v="0"/>
    <x v="3"/>
    <x v="0"/>
    <x v="3"/>
    <s v="POS"/>
  </r>
  <r>
    <x v="7462"/>
    <s v="M0024"/>
    <x v="411"/>
    <n v="10"/>
    <n v="25183.360000000001"/>
    <x v="0"/>
    <x v="0"/>
    <x v="0"/>
    <x v="4"/>
    <s v="Online"/>
  </r>
  <r>
    <x v="7463"/>
    <s v="M0015"/>
    <x v="411"/>
    <n v="13"/>
    <n v="5029.32"/>
    <x v="1"/>
    <x v="2"/>
    <x v="5"/>
    <x v="4"/>
    <s v="Online"/>
  </r>
  <r>
    <x v="7464"/>
    <s v="M0009"/>
    <x v="411"/>
    <n v="15"/>
    <n v="3435.29"/>
    <x v="0"/>
    <x v="3"/>
    <x v="0"/>
    <x v="0"/>
    <s v="Online"/>
  </r>
  <r>
    <x v="7465"/>
    <s v="M0048"/>
    <x v="411"/>
    <n v="15"/>
    <n v="43375.27"/>
    <x v="0"/>
    <x v="1"/>
    <x v="0"/>
    <x v="1"/>
    <s v="Online"/>
  </r>
  <r>
    <x v="7466"/>
    <s v="M0042"/>
    <x v="411"/>
    <n v="13"/>
    <n v="4624.53"/>
    <x v="0"/>
    <x v="2"/>
    <x v="0"/>
    <x v="2"/>
    <s v="Online"/>
  </r>
  <r>
    <x v="7467"/>
    <s v="M0023"/>
    <x v="411"/>
    <n v="18"/>
    <n v="1613.17"/>
    <x v="0"/>
    <x v="0"/>
    <x v="0"/>
    <x v="1"/>
    <s v="Online"/>
  </r>
  <r>
    <x v="7468"/>
    <s v="M0029"/>
    <x v="411"/>
    <n v="9"/>
    <n v="4503.75"/>
    <x v="1"/>
    <x v="0"/>
    <x v="6"/>
    <x v="4"/>
    <s v="POS"/>
  </r>
  <r>
    <x v="7469"/>
    <s v="M0041"/>
    <x v="411"/>
    <n v="15"/>
    <n v="53594.41"/>
    <x v="0"/>
    <x v="2"/>
    <x v="0"/>
    <x v="3"/>
    <s v="Online"/>
  </r>
  <r>
    <x v="7470"/>
    <s v="M0043"/>
    <x v="411"/>
    <n v="21"/>
    <n v="14353.41"/>
    <x v="0"/>
    <x v="0"/>
    <x v="0"/>
    <x v="3"/>
    <s v="POS"/>
  </r>
  <r>
    <x v="7471"/>
    <s v="M0026"/>
    <x v="411"/>
    <n v="21"/>
    <n v="26526.77"/>
    <x v="0"/>
    <x v="2"/>
    <x v="0"/>
    <x v="2"/>
    <s v="POS"/>
  </r>
  <r>
    <x v="7472"/>
    <s v="M0007"/>
    <x v="411"/>
    <n v="8"/>
    <n v="36809.93"/>
    <x v="0"/>
    <x v="3"/>
    <x v="0"/>
    <x v="0"/>
    <s v="Online"/>
  </r>
  <r>
    <x v="7473"/>
    <s v="M0011"/>
    <x v="411"/>
    <n v="11"/>
    <n v="52992.62"/>
    <x v="0"/>
    <x v="1"/>
    <x v="0"/>
    <x v="1"/>
    <s v="POS"/>
  </r>
  <r>
    <x v="7474"/>
    <s v="M0044"/>
    <x v="411"/>
    <n v="19"/>
    <n v="307.55"/>
    <x v="2"/>
    <x v="2"/>
    <x v="0"/>
    <x v="0"/>
    <s v="Online"/>
  </r>
  <r>
    <x v="7475"/>
    <s v="M0007"/>
    <x v="411"/>
    <n v="21"/>
    <n v="16738.650000000001"/>
    <x v="0"/>
    <x v="1"/>
    <x v="0"/>
    <x v="0"/>
    <s v="Online"/>
  </r>
  <r>
    <x v="7476"/>
    <s v="M0018"/>
    <x v="411"/>
    <n v="16"/>
    <n v="2846.97"/>
    <x v="0"/>
    <x v="0"/>
    <x v="0"/>
    <x v="2"/>
    <s v="POS"/>
  </r>
  <r>
    <x v="7477"/>
    <s v="M0017"/>
    <x v="411"/>
    <n v="21"/>
    <n v="13853.73"/>
    <x v="1"/>
    <x v="0"/>
    <x v="2"/>
    <x v="2"/>
    <s v="Online"/>
  </r>
  <r>
    <x v="7478"/>
    <s v="M0016"/>
    <x v="411"/>
    <n v="22"/>
    <n v="50188.26"/>
    <x v="0"/>
    <x v="1"/>
    <x v="0"/>
    <x v="4"/>
    <s v="Online"/>
  </r>
  <r>
    <x v="7479"/>
    <s v="M0015"/>
    <x v="411"/>
    <n v="10"/>
    <n v="5415.99"/>
    <x v="0"/>
    <x v="0"/>
    <x v="0"/>
    <x v="4"/>
    <s v="Online"/>
  </r>
  <r>
    <x v="7480"/>
    <s v="M0026"/>
    <x v="411"/>
    <n v="12"/>
    <n v="47051.02"/>
    <x v="0"/>
    <x v="0"/>
    <x v="0"/>
    <x v="2"/>
    <s v="POS"/>
  </r>
  <r>
    <x v="7481"/>
    <s v="M0009"/>
    <x v="411"/>
    <n v="20"/>
    <n v="843.29"/>
    <x v="0"/>
    <x v="1"/>
    <x v="0"/>
    <x v="0"/>
    <s v="Online"/>
  </r>
  <r>
    <x v="7482"/>
    <s v="M0002"/>
    <x v="411"/>
    <n v="14"/>
    <n v="38452.199999999997"/>
    <x v="0"/>
    <x v="2"/>
    <x v="0"/>
    <x v="0"/>
    <s v="POS"/>
  </r>
  <r>
    <x v="7483"/>
    <s v="M0035"/>
    <x v="411"/>
    <n v="8"/>
    <n v="4543.03"/>
    <x v="0"/>
    <x v="3"/>
    <x v="0"/>
    <x v="3"/>
    <s v="POS"/>
  </r>
  <r>
    <x v="7484"/>
    <s v="M0009"/>
    <x v="412"/>
    <n v="14"/>
    <n v="271.36"/>
    <x v="0"/>
    <x v="2"/>
    <x v="0"/>
    <x v="0"/>
    <s v="Online"/>
  </r>
  <r>
    <x v="7485"/>
    <s v="M0025"/>
    <x v="412"/>
    <n v="20"/>
    <n v="12616.74"/>
    <x v="0"/>
    <x v="1"/>
    <x v="0"/>
    <x v="1"/>
    <s v="Online"/>
  </r>
  <r>
    <x v="7486"/>
    <s v="M0034"/>
    <x v="412"/>
    <n v="14"/>
    <n v="12584.05"/>
    <x v="0"/>
    <x v="3"/>
    <x v="0"/>
    <x v="4"/>
    <s v="POS"/>
  </r>
  <r>
    <x v="7487"/>
    <s v="M0022"/>
    <x v="412"/>
    <n v="19"/>
    <n v="5157.82"/>
    <x v="1"/>
    <x v="0"/>
    <x v="3"/>
    <x v="2"/>
    <s v="Online"/>
  </r>
  <r>
    <x v="7488"/>
    <s v="M0048"/>
    <x v="412"/>
    <n v="23"/>
    <n v="42282.32"/>
    <x v="0"/>
    <x v="1"/>
    <x v="0"/>
    <x v="1"/>
    <s v="Online"/>
  </r>
  <r>
    <x v="7489"/>
    <s v="M0046"/>
    <x v="412"/>
    <n v="10"/>
    <n v="13156.34"/>
    <x v="0"/>
    <x v="3"/>
    <x v="0"/>
    <x v="2"/>
    <s v="Online"/>
  </r>
  <r>
    <x v="7490"/>
    <s v="M0001"/>
    <x v="412"/>
    <n v="16"/>
    <n v="27256.23"/>
    <x v="0"/>
    <x v="3"/>
    <x v="0"/>
    <x v="0"/>
    <s v="Online"/>
  </r>
  <r>
    <x v="7491"/>
    <s v="M0048"/>
    <x v="412"/>
    <n v="13"/>
    <n v="34517.78"/>
    <x v="0"/>
    <x v="0"/>
    <x v="0"/>
    <x v="1"/>
    <s v="POS"/>
  </r>
  <r>
    <x v="7492"/>
    <s v="M0018"/>
    <x v="412"/>
    <n v="21"/>
    <n v="4714.82"/>
    <x v="0"/>
    <x v="3"/>
    <x v="0"/>
    <x v="2"/>
    <s v="Online"/>
  </r>
  <r>
    <x v="7493"/>
    <s v="M0029"/>
    <x v="412"/>
    <n v="8"/>
    <n v="3487.78"/>
    <x v="0"/>
    <x v="1"/>
    <x v="0"/>
    <x v="4"/>
    <s v="Online"/>
  </r>
  <r>
    <x v="7494"/>
    <s v="M0047"/>
    <x v="412"/>
    <n v="8"/>
    <n v="39867.339999999997"/>
    <x v="0"/>
    <x v="2"/>
    <x v="0"/>
    <x v="0"/>
    <s v="POS"/>
  </r>
  <r>
    <x v="7495"/>
    <s v="M0006"/>
    <x v="412"/>
    <n v="10"/>
    <n v="6583.93"/>
    <x v="0"/>
    <x v="0"/>
    <x v="0"/>
    <x v="4"/>
    <s v="Online"/>
  </r>
  <r>
    <x v="7496"/>
    <s v="M0043"/>
    <x v="412"/>
    <n v="7"/>
    <n v="1358.98"/>
    <x v="0"/>
    <x v="0"/>
    <x v="0"/>
    <x v="3"/>
    <s v="POS"/>
  </r>
  <r>
    <x v="7497"/>
    <s v="M0039"/>
    <x v="412"/>
    <n v="9"/>
    <n v="50277.53"/>
    <x v="0"/>
    <x v="3"/>
    <x v="0"/>
    <x v="0"/>
    <s v="POS"/>
  </r>
  <r>
    <x v="7498"/>
    <s v="M0027"/>
    <x v="412"/>
    <n v="7"/>
    <n v="4636.04"/>
    <x v="0"/>
    <x v="2"/>
    <x v="0"/>
    <x v="3"/>
    <s v="POS"/>
  </r>
  <r>
    <x v="7499"/>
    <s v="M0008"/>
    <x v="412"/>
    <n v="21"/>
    <n v="5664.78"/>
    <x v="0"/>
    <x v="3"/>
    <x v="0"/>
    <x v="2"/>
    <s v="POS"/>
  </r>
  <r>
    <x v="7500"/>
    <s v="M0012"/>
    <x v="412"/>
    <n v="7"/>
    <n v="52517.17"/>
    <x v="0"/>
    <x v="0"/>
    <x v="0"/>
    <x v="0"/>
    <s v="Online"/>
  </r>
  <r>
    <x v="7501"/>
    <s v="M0028"/>
    <x v="412"/>
    <n v="14"/>
    <n v="5516.73"/>
    <x v="0"/>
    <x v="2"/>
    <x v="0"/>
    <x v="0"/>
    <s v="POS"/>
  </r>
  <r>
    <x v="7502"/>
    <s v="M0029"/>
    <x v="412"/>
    <n v="1"/>
    <n v="3952.41"/>
    <x v="0"/>
    <x v="3"/>
    <x v="0"/>
    <x v="4"/>
    <s v="Online"/>
  </r>
  <r>
    <x v="7503"/>
    <s v="M0026"/>
    <x v="412"/>
    <n v="21"/>
    <n v="19043.919999999998"/>
    <x v="0"/>
    <x v="2"/>
    <x v="0"/>
    <x v="2"/>
    <s v="POS"/>
  </r>
  <r>
    <x v="7504"/>
    <s v="M0024"/>
    <x v="412"/>
    <n v="22"/>
    <n v="48259.68"/>
    <x v="0"/>
    <x v="2"/>
    <x v="0"/>
    <x v="4"/>
    <s v="Online"/>
  </r>
  <r>
    <x v="7505"/>
    <s v="M0005"/>
    <x v="413"/>
    <n v="19"/>
    <n v="4284.1499999999996"/>
    <x v="1"/>
    <x v="0"/>
    <x v="4"/>
    <x v="4"/>
    <s v="POS"/>
  </r>
  <r>
    <x v="7506"/>
    <s v="M0040"/>
    <x v="413"/>
    <n v="7"/>
    <n v="31089.67"/>
    <x v="0"/>
    <x v="3"/>
    <x v="0"/>
    <x v="3"/>
    <s v="POS"/>
  </r>
  <r>
    <x v="7507"/>
    <s v="M0044"/>
    <x v="413"/>
    <n v="22"/>
    <n v="4930.42"/>
    <x v="0"/>
    <x v="2"/>
    <x v="0"/>
    <x v="0"/>
    <s v="Online"/>
  </r>
  <r>
    <x v="7508"/>
    <s v="M0021"/>
    <x v="413"/>
    <n v="9"/>
    <n v="3058.63"/>
    <x v="0"/>
    <x v="1"/>
    <x v="0"/>
    <x v="4"/>
    <s v="POS"/>
  </r>
  <r>
    <x v="7509"/>
    <s v="M0035"/>
    <x v="413"/>
    <n v="8"/>
    <n v="6399.25"/>
    <x v="0"/>
    <x v="0"/>
    <x v="0"/>
    <x v="3"/>
    <s v="Online"/>
  </r>
  <r>
    <x v="7510"/>
    <s v="M0017"/>
    <x v="413"/>
    <n v="14"/>
    <n v="20184.509999999998"/>
    <x v="0"/>
    <x v="2"/>
    <x v="0"/>
    <x v="2"/>
    <s v="Online"/>
  </r>
  <r>
    <x v="7511"/>
    <s v="M0011"/>
    <x v="413"/>
    <n v="15"/>
    <n v="38107.24"/>
    <x v="0"/>
    <x v="3"/>
    <x v="0"/>
    <x v="1"/>
    <s v="Online"/>
  </r>
  <r>
    <x v="7512"/>
    <s v="M0015"/>
    <x v="413"/>
    <n v="18"/>
    <n v="3299.73"/>
    <x v="0"/>
    <x v="3"/>
    <x v="0"/>
    <x v="4"/>
    <s v="POS"/>
  </r>
  <r>
    <x v="7513"/>
    <s v="M0049"/>
    <x v="413"/>
    <n v="20"/>
    <n v="4300.5"/>
    <x v="0"/>
    <x v="3"/>
    <x v="0"/>
    <x v="0"/>
    <s v="Online"/>
  </r>
  <r>
    <x v="7514"/>
    <s v="M0024"/>
    <x v="413"/>
    <n v="17"/>
    <n v="23221.96"/>
    <x v="0"/>
    <x v="0"/>
    <x v="0"/>
    <x v="4"/>
    <s v="Online"/>
  </r>
  <r>
    <x v="7515"/>
    <s v="M0033"/>
    <x v="413"/>
    <n v="10"/>
    <n v="4193.9799999999996"/>
    <x v="0"/>
    <x v="1"/>
    <x v="0"/>
    <x v="4"/>
    <s v="Online"/>
  </r>
  <r>
    <x v="7516"/>
    <s v="M0002"/>
    <x v="413"/>
    <n v="11"/>
    <n v="1423.84"/>
    <x v="2"/>
    <x v="0"/>
    <x v="0"/>
    <x v="0"/>
    <s v="Online"/>
  </r>
  <r>
    <x v="7517"/>
    <s v="M0007"/>
    <x v="413"/>
    <n v="6"/>
    <n v="27774.71"/>
    <x v="0"/>
    <x v="2"/>
    <x v="0"/>
    <x v="0"/>
    <s v="POS"/>
  </r>
  <r>
    <x v="7518"/>
    <s v="M0017"/>
    <x v="413"/>
    <n v="21"/>
    <n v="28476.36"/>
    <x v="0"/>
    <x v="1"/>
    <x v="0"/>
    <x v="2"/>
    <s v="Online"/>
  </r>
  <r>
    <x v="7519"/>
    <s v="M0005"/>
    <x v="413"/>
    <n v="13"/>
    <n v="5993.25"/>
    <x v="0"/>
    <x v="1"/>
    <x v="0"/>
    <x v="4"/>
    <s v="POS"/>
  </r>
  <r>
    <x v="7520"/>
    <s v="M0042"/>
    <x v="413"/>
    <n v="13"/>
    <n v="2064.11"/>
    <x v="0"/>
    <x v="1"/>
    <x v="0"/>
    <x v="2"/>
    <s v="POS"/>
  </r>
  <r>
    <x v="7521"/>
    <s v="M0002"/>
    <x v="414"/>
    <n v="18"/>
    <n v="61880.39"/>
    <x v="2"/>
    <x v="1"/>
    <x v="0"/>
    <x v="0"/>
    <s v="POS"/>
  </r>
  <r>
    <x v="7522"/>
    <s v="M0036"/>
    <x v="414"/>
    <n v="13"/>
    <n v="2893.19"/>
    <x v="2"/>
    <x v="2"/>
    <x v="0"/>
    <x v="0"/>
    <s v="Online"/>
  </r>
  <r>
    <x v="7523"/>
    <s v="M0026"/>
    <x v="414"/>
    <n v="8"/>
    <n v="4482.88"/>
    <x v="0"/>
    <x v="3"/>
    <x v="0"/>
    <x v="2"/>
    <s v="POS"/>
  </r>
  <r>
    <x v="7524"/>
    <s v="M0017"/>
    <x v="414"/>
    <n v="13"/>
    <n v="42813.73"/>
    <x v="2"/>
    <x v="0"/>
    <x v="0"/>
    <x v="2"/>
    <s v="Online"/>
  </r>
  <r>
    <x v="7525"/>
    <s v="M0045"/>
    <x v="414"/>
    <n v="19"/>
    <n v="4278.2700000000004"/>
    <x v="0"/>
    <x v="3"/>
    <x v="0"/>
    <x v="1"/>
    <s v="POS"/>
  </r>
  <r>
    <x v="7526"/>
    <s v="M0030"/>
    <x v="414"/>
    <n v="21"/>
    <n v="4151.66"/>
    <x v="0"/>
    <x v="0"/>
    <x v="0"/>
    <x v="1"/>
    <s v="Online"/>
  </r>
  <r>
    <x v="7527"/>
    <s v="M0032"/>
    <x v="414"/>
    <n v="22"/>
    <n v="61526.81"/>
    <x v="1"/>
    <x v="3"/>
    <x v="5"/>
    <x v="3"/>
    <s v="POS"/>
  </r>
  <r>
    <x v="7528"/>
    <s v="M0014"/>
    <x v="414"/>
    <n v="12"/>
    <n v="19334.34"/>
    <x v="0"/>
    <x v="3"/>
    <x v="0"/>
    <x v="0"/>
    <s v="POS"/>
  </r>
  <r>
    <x v="7529"/>
    <s v="M0046"/>
    <x v="414"/>
    <n v="13"/>
    <n v="38846.6"/>
    <x v="0"/>
    <x v="3"/>
    <x v="0"/>
    <x v="2"/>
    <s v="Online"/>
  </r>
  <r>
    <x v="7530"/>
    <s v="M0040"/>
    <x v="414"/>
    <n v="19"/>
    <n v="14762.39"/>
    <x v="2"/>
    <x v="0"/>
    <x v="0"/>
    <x v="3"/>
    <s v="POS"/>
  </r>
  <r>
    <x v="7531"/>
    <s v="M0020"/>
    <x v="414"/>
    <n v="7"/>
    <n v="3226.22"/>
    <x v="0"/>
    <x v="1"/>
    <x v="0"/>
    <x v="2"/>
    <s v="POS"/>
  </r>
  <r>
    <x v="7532"/>
    <s v="M0021"/>
    <x v="414"/>
    <n v="12"/>
    <n v="3073.17"/>
    <x v="0"/>
    <x v="3"/>
    <x v="0"/>
    <x v="4"/>
    <s v="POS"/>
  </r>
  <r>
    <x v="7533"/>
    <s v="M0007"/>
    <x v="414"/>
    <n v="15"/>
    <n v="61924.6"/>
    <x v="0"/>
    <x v="2"/>
    <x v="0"/>
    <x v="0"/>
    <s v="POS"/>
  </r>
  <r>
    <x v="7534"/>
    <s v="M0005"/>
    <x v="414"/>
    <n v="11"/>
    <n v="1410.64"/>
    <x v="0"/>
    <x v="3"/>
    <x v="0"/>
    <x v="4"/>
    <s v="POS"/>
  </r>
  <r>
    <x v="7535"/>
    <s v="M0002"/>
    <x v="414"/>
    <n v="17"/>
    <n v="56852.77"/>
    <x v="0"/>
    <x v="1"/>
    <x v="0"/>
    <x v="0"/>
    <s v="Online"/>
  </r>
  <r>
    <x v="7536"/>
    <s v="M0015"/>
    <x v="414"/>
    <n v="11"/>
    <n v="4320.3900000000003"/>
    <x v="0"/>
    <x v="3"/>
    <x v="0"/>
    <x v="4"/>
    <s v="Online"/>
  </r>
  <r>
    <x v="7537"/>
    <s v="M0032"/>
    <x v="415"/>
    <n v="18"/>
    <n v="26052.21"/>
    <x v="0"/>
    <x v="3"/>
    <x v="0"/>
    <x v="3"/>
    <s v="POS"/>
  </r>
  <r>
    <x v="7538"/>
    <s v="M0008"/>
    <x v="415"/>
    <n v="13"/>
    <n v="5126.9399999999996"/>
    <x v="0"/>
    <x v="0"/>
    <x v="0"/>
    <x v="2"/>
    <s v="POS"/>
  </r>
  <r>
    <x v="7539"/>
    <s v="M0046"/>
    <x v="415"/>
    <n v="19"/>
    <n v="12824.01"/>
    <x v="0"/>
    <x v="0"/>
    <x v="0"/>
    <x v="2"/>
    <s v="Online"/>
  </r>
  <r>
    <x v="7540"/>
    <s v="M0031"/>
    <x v="415"/>
    <n v="10"/>
    <n v="2618.9499999999998"/>
    <x v="0"/>
    <x v="2"/>
    <x v="0"/>
    <x v="3"/>
    <s v="Online"/>
  </r>
  <r>
    <x v="7541"/>
    <s v="M0041"/>
    <x v="415"/>
    <n v="17"/>
    <n v="22911.919999999998"/>
    <x v="0"/>
    <x v="1"/>
    <x v="0"/>
    <x v="3"/>
    <s v="POS"/>
  </r>
  <r>
    <x v="7542"/>
    <s v="M0037"/>
    <x v="415"/>
    <n v="14"/>
    <n v="3423.12"/>
    <x v="0"/>
    <x v="1"/>
    <x v="0"/>
    <x v="0"/>
    <s v="Online"/>
  </r>
  <r>
    <x v="7543"/>
    <s v="M0011"/>
    <x v="415"/>
    <n v="18"/>
    <n v="25776.26"/>
    <x v="0"/>
    <x v="1"/>
    <x v="0"/>
    <x v="1"/>
    <s v="POS"/>
  </r>
  <r>
    <x v="7544"/>
    <s v="M0034"/>
    <x v="415"/>
    <n v="8"/>
    <n v="25815.73"/>
    <x v="0"/>
    <x v="2"/>
    <x v="0"/>
    <x v="4"/>
    <s v="Online"/>
  </r>
  <r>
    <x v="7545"/>
    <s v="M0019"/>
    <x v="415"/>
    <n v="11"/>
    <n v="48035.73"/>
    <x v="0"/>
    <x v="0"/>
    <x v="0"/>
    <x v="0"/>
    <s v="POS"/>
  </r>
  <r>
    <x v="7546"/>
    <s v="M0029"/>
    <x v="415"/>
    <n v="11"/>
    <n v="2266.91"/>
    <x v="0"/>
    <x v="0"/>
    <x v="0"/>
    <x v="4"/>
    <s v="POS"/>
  </r>
  <r>
    <x v="7547"/>
    <s v="M0021"/>
    <x v="415"/>
    <n v="7"/>
    <n v="2497.16"/>
    <x v="0"/>
    <x v="0"/>
    <x v="0"/>
    <x v="4"/>
    <s v="POS"/>
  </r>
  <r>
    <x v="7548"/>
    <s v="M0038"/>
    <x v="415"/>
    <n v="13"/>
    <n v="1336.59"/>
    <x v="0"/>
    <x v="3"/>
    <x v="0"/>
    <x v="1"/>
    <s v="POS"/>
  </r>
  <r>
    <x v="7549"/>
    <s v="M0016"/>
    <x v="415"/>
    <n v="11"/>
    <n v="20105.689999999999"/>
    <x v="0"/>
    <x v="3"/>
    <x v="0"/>
    <x v="4"/>
    <s v="Online"/>
  </r>
  <r>
    <x v="7550"/>
    <s v="M0046"/>
    <x v="415"/>
    <n v="21"/>
    <n v="23837.81"/>
    <x v="0"/>
    <x v="3"/>
    <x v="0"/>
    <x v="2"/>
    <s v="Online"/>
  </r>
  <r>
    <x v="7551"/>
    <s v="M0030"/>
    <x v="415"/>
    <n v="8"/>
    <n v="3909.34"/>
    <x v="0"/>
    <x v="3"/>
    <x v="0"/>
    <x v="1"/>
    <s v="Online"/>
  </r>
  <r>
    <x v="7552"/>
    <s v="M0028"/>
    <x v="415"/>
    <n v="8"/>
    <n v="49229.06"/>
    <x v="0"/>
    <x v="3"/>
    <x v="0"/>
    <x v="0"/>
    <s v="POS"/>
  </r>
  <r>
    <x v="7553"/>
    <s v="M0005"/>
    <x v="415"/>
    <n v="17"/>
    <n v="251.88"/>
    <x v="0"/>
    <x v="0"/>
    <x v="0"/>
    <x v="4"/>
    <s v="POS"/>
  </r>
  <r>
    <x v="7554"/>
    <s v="M0023"/>
    <x v="415"/>
    <n v="15"/>
    <n v="3134.93"/>
    <x v="1"/>
    <x v="2"/>
    <x v="2"/>
    <x v="1"/>
    <s v="Online"/>
  </r>
  <r>
    <x v="7555"/>
    <s v="M0037"/>
    <x v="415"/>
    <n v="13"/>
    <n v="47094.32"/>
    <x v="0"/>
    <x v="0"/>
    <x v="0"/>
    <x v="0"/>
    <s v="POS"/>
  </r>
  <r>
    <x v="7556"/>
    <s v="M0026"/>
    <x v="415"/>
    <n v="13"/>
    <n v="29354.93"/>
    <x v="2"/>
    <x v="1"/>
    <x v="0"/>
    <x v="2"/>
    <s v="Online"/>
  </r>
  <r>
    <x v="7557"/>
    <s v="M0002"/>
    <x v="415"/>
    <n v="11"/>
    <n v="58137.43"/>
    <x v="2"/>
    <x v="2"/>
    <x v="0"/>
    <x v="0"/>
    <s v="POS"/>
  </r>
  <r>
    <x v="7558"/>
    <s v="M0040"/>
    <x v="416"/>
    <n v="13"/>
    <n v="24043.77"/>
    <x v="0"/>
    <x v="0"/>
    <x v="0"/>
    <x v="3"/>
    <s v="POS"/>
  </r>
  <r>
    <x v="7559"/>
    <s v="M0026"/>
    <x v="416"/>
    <n v="20"/>
    <n v="63733.06"/>
    <x v="0"/>
    <x v="2"/>
    <x v="0"/>
    <x v="2"/>
    <s v="Online"/>
  </r>
  <r>
    <x v="7560"/>
    <s v="M0049"/>
    <x v="416"/>
    <n v="18"/>
    <n v="59436.14"/>
    <x v="0"/>
    <x v="3"/>
    <x v="0"/>
    <x v="0"/>
    <s v="Online"/>
  </r>
  <r>
    <x v="7561"/>
    <s v="M0010"/>
    <x v="416"/>
    <n v="13"/>
    <n v="6236.16"/>
    <x v="0"/>
    <x v="0"/>
    <x v="0"/>
    <x v="2"/>
    <s v="Online"/>
  </r>
  <r>
    <x v="7562"/>
    <s v="M0002"/>
    <x v="416"/>
    <n v="23"/>
    <n v="17914.310000000001"/>
    <x v="0"/>
    <x v="0"/>
    <x v="0"/>
    <x v="0"/>
    <s v="Online"/>
  </r>
  <r>
    <x v="7563"/>
    <s v="M0021"/>
    <x v="416"/>
    <n v="15"/>
    <n v="4247.3900000000003"/>
    <x v="0"/>
    <x v="0"/>
    <x v="0"/>
    <x v="4"/>
    <s v="Online"/>
  </r>
  <r>
    <x v="7564"/>
    <s v="M0004"/>
    <x v="416"/>
    <n v="17"/>
    <n v="4275.28"/>
    <x v="0"/>
    <x v="2"/>
    <x v="0"/>
    <x v="4"/>
    <s v="POS"/>
  </r>
  <r>
    <x v="7565"/>
    <s v="M0010"/>
    <x v="416"/>
    <n v="19"/>
    <n v="3134.56"/>
    <x v="0"/>
    <x v="3"/>
    <x v="0"/>
    <x v="2"/>
    <s v="Online"/>
  </r>
  <r>
    <x v="7566"/>
    <s v="M0028"/>
    <x v="416"/>
    <n v="17"/>
    <n v="18681.52"/>
    <x v="0"/>
    <x v="3"/>
    <x v="0"/>
    <x v="0"/>
    <s v="Online"/>
  </r>
  <r>
    <x v="7567"/>
    <s v="M0020"/>
    <x v="416"/>
    <n v="11"/>
    <n v="80.55"/>
    <x v="1"/>
    <x v="2"/>
    <x v="6"/>
    <x v="2"/>
    <s v="Online"/>
  </r>
  <r>
    <x v="7568"/>
    <s v="M0030"/>
    <x v="416"/>
    <n v="16"/>
    <n v="3950.51"/>
    <x v="0"/>
    <x v="3"/>
    <x v="0"/>
    <x v="1"/>
    <s v="Online"/>
  </r>
  <r>
    <x v="7569"/>
    <s v="M0048"/>
    <x v="416"/>
    <n v="14"/>
    <n v="58589.81"/>
    <x v="0"/>
    <x v="0"/>
    <x v="0"/>
    <x v="1"/>
    <s v="Online"/>
  </r>
  <r>
    <x v="7570"/>
    <s v="M0022"/>
    <x v="416"/>
    <n v="15"/>
    <n v="837.49"/>
    <x v="0"/>
    <x v="3"/>
    <x v="0"/>
    <x v="2"/>
    <s v="POS"/>
  </r>
  <r>
    <x v="7571"/>
    <s v="M0020"/>
    <x v="416"/>
    <n v="17"/>
    <n v="5123.7"/>
    <x v="0"/>
    <x v="2"/>
    <x v="0"/>
    <x v="2"/>
    <s v="Online"/>
  </r>
  <r>
    <x v="7572"/>
    <s v="M0005"/>
    <x v="416"/>
    <n v="20"/>
    <n v="2285.0300000000002"/>
    <x v="0"/>
    <x v="2"/>
    <x v="0"/>
    <x v="4"/>
    <s v="POS"/>
  </r>
  <r>
    <x v="7573"/>
    <s v="M0035"/>
    <x v="416"/>
    <n v="16"/>
    <n v="3932.58"/>
    <x v="2"/>
    <x v="2"/>
    <x v="0"/>
    <x v="3"/>
    <s v="Online"/>
  </r>
  <r>
    <x v="7574"/>
    <s v="M0050"/>
    <x v="417"/>
    <n v="18"/>
    <n v="4485.5600000000004"/>
    <x v="0"/>
    <x v="1"/>
    <x v="0"/>
    <x v="2"/>
    <s v="POS"/>
  </r>
  <r>
    <x v="7575"/>
    <s v="M0040"/>
    <x v="417"/>
    <n v="23"/>
    <n v="53867.73"/>
    <x v="0"/>
    <x v="3"/>
    <x v="0"/>
    <x v="3"/>
    <s v="POS"/>
  </r>
  <r>
    <x v="7576"/>
    <s v="M0008"/>
    <x v="417"/>
    <n v="13"/>
    <n v="1833.11"/>
    <x v="0"/>
    <x v="3"/>
    <x v="0"/>
    <x v="2"/>
    <s v="Online"/>
  </r>
  <r>
    <x v="7577"/>
    <s v="M0020"/>
    <x v="417"/>
    <n v="11"/>
    <n v="563.77"/>
    <x v="0"/>
    <x v="3"/>
    <x v="0"/>
    <x v="2"/>
    <s v="POS"/>
  </r>
  <r>
    <x v="7578"/>
    <s v="M0028"/>
    <x v="417"/>
    <n v="23"/>
    <n v="23094.93"/>
    <x v="0"/>
    <x v="3"/>
    <x v="0"/>
    <x v="0"/>
    <s v="POS"/>
  </r>
  <r>
    <x v="7579"/>
    <s v="M0018"/>
    <x v="417"/>
    <n v="21"/>
    <n v="4888.26"/>
    <x v="0"/>
    <x v="3"/>
    <x v="0"/>
    <x v="2"/>
    <s v="POS"/>
  </r>
  <r>
    <x v="7580"/>
    <s v="M0002"/>
    <x v="417"/>
    <n v="14"/>
    <n v="19882.68"/>
    <x v="0"/>
    <x v="1"/>
    <x v="0"/>
    <x v="0"/>
    <s v="POS"/>
  </r>
  <r>
    <x v="7581"/>
    <s v="M0038"/>
    <x v="417"/>
    <n v="21"/>
    <n v="766.52"/>
    <x v="0"/>
    <x v="1"/>
    <x v="0"/>
    <x v="1"/>
    <s v="Online"/>
  </r>
  <r>
    <x v="7582"/>
    <s v="M0017"/>
    <x v="417"/>
    <n v="13"/>
    <n v="26176.639999999999"/>
    <x v="0"/>
    <x v="3"/>
    <x v="0"/>
    <x v="2"/>
    <s v="Online"/>
  </r>
  <r>
    <x v="7583"/>
    <s v="M0025"/>
    <x v="417"/>
    <n v="18"/>
    <n v="35180.129999999997"/>
    <x v="0"/>
    <x v="1"/>
    <x v="0"/>
    <x v="1"/>
    <s v="POS"/>
  </r>
  <r>
    <x v="7584"/>
    <s v="M0049"/>
    <x v="417"/>
    <n v="19"/>
    <n v="46565.51"/>
    <x v="0"/>
    <x v="2"/>
    <x v="0"/>
    <x v="0"/>
    <s v="Online"/>
  </r>
  <r>
    <x v="7585"/>
    <s v="M0002"/>
    <x v="417"/>
    <n v="13"/>
    <n v="47068.23"/>
    <x v="0"/>
    <x v="1"/>
    <x v="0"/>
    <x v="0"/>
    <s v="Online"/>
  </r>
  <r>
    <x v="7586"/>
    <s v="M0030"/>
    <x v="417"/>
    <n v="18"/>
    <n v="857.13"/>
    <x v="0"/>
    <x v="3"/>
    <x v="0"/>
    <x v="1"/>
    <s v="Online"/>
  </r>
  <r>
    <x v="7587"/>
    <s v="M0002"/>
    <x v="417"/>
    <n v="13"/>
    <n v="45300.53"/>
    <x v="0"/>
    <x v="2"/>
    <x v="0"/>
    <x v="0"/>
    <s v="Online"/>
  </r>
  <r>
    <x v="7588"/>
    <s v="M0041"/>
    <x v="417"/>
    <n v="8"/>
    <n v="24899.1"/>
    <x v="0"/>
    <x v="1"/>
    <x v="0"/>
    <x v="3"/>
    <s v="POS"/>
  </r>
  <r>
    <x v="7589"/>
    <s v="M0042"/>
    <x v="418"/>
    <n v="9"/>
    <n v="2688.66"/>
    <x v="0"/>
    <x v="1"/>
    <x v="0"/>
    <x v="2"/>
    <s v="POS"/>
  </r>
  <r>
    <x v="7590"/>
    <s v="M0003"/>
    <x v="418"/>
    <n v="15"/>
    <n v="5083.75"/>
    <x v="2"/>
    <x v="2"/>
    <x v="0"/>
    <x v="3"/>
    <s v="POS"/>
  </r>
  <r>
    <x v="7591"/>
    <s v="M0013"/>
    <x v="418"/>
    <n v="22"/>
    <n v="29814.15"/>
    <x v="0"/>
    <x v="2"/>
    <x v="0"/>
    <x v="0"/>
    <s v="POS"/>
  </r>
  <r>
    <x v="7592"/>
    <s v="M0019"/>
    <x v="418"/>
    <n v="11"/>
    <n v="37413.620000000003"/>
    <x v="0"/>
    <x v="2"/>
    <x v="0"/>
    <x v="0"/>
    <s v="Online"/>
  </r>
  <r>
    <x v="7593"/>
    <s v="M0038"/>
    <x v="418"/>
    <n v="9"/>
    <n v="822.16"/>
    <x v="0"/>
    <x v="0"/>
    <x v="0"/>
    <x v="1"/>
    <s v="POS"/>
  </r>
  <r>
    <x v="7594"/>
    <s v="M0045"/>
    <x v="418"/>
    <n v="8"/>
    <n v="4385.7299999999996"/>
    <x v="0"/>
    <x v="2"/>
    <x v="0"/>
    <x v="1"/>
    <s v="Online"/>
  </r>
  <r>
    <x v="7595"/>
    <s v="M0040"/>
    <x v="418"/>
    <n v="17"/>
    <n v="44442.3"/>
    <x v="0"/>
    <x v="3"/>
    <x v="0"/>
    <x v="3"/>
    <s v="Online"/>
  </r>
  <r>
    <x v="7596"/>
    <s v="M0032"/>
    <x v="418"/>
    <n v="14"/>
    <n v="1528.12"/>
    <x v="0"/>
    <x v="3"/>
    <x v="0"/>
    <x v="3"/>
    <s v="Online"/>
  </r>
  <r>
    <x v="7597"/>
    <s v="M0021"/>
    <x v="418"/>
    <n v="6"/>
    <n v="2708.82"/>
    <x v="0"/>
    <x v="0"/>
    <x v="0"/>
    <x v="4"/>
    <s v="Online"/>
  </r>
  <r>
    <x v="7598"/>
    <s v="M0047"/>
    <x v="418"/>
    <n v="6"/>
    <n v="14034.75"/>
    <x v="0"/>
    <x v="0"/>
    <x v="0"/>
    <x v="0"/>
    <s v="POS"/>
  </r>
  <r>
    <x v="7599"/>
    <s v="M0038"/>
    <x v="418"/>
    <n v="15"/>
    <n v="2190.9499999999998"/>
    <x v="0"/>
    <x v="3"/>
    <x v="0"/>
    <x v="1"/>
    <s v="Online"/>
  </r>
  <r>
    <x v="7600"/>
    <s v="M0028"/>
    <x v="418"/>
    <n v="17"/>
    <n v="24827.439999999999"/>
    <x v="0"/>
    <x v="3"/>
    <x v="0"/>
    <x v="0"/>
    <s v="POS"/>
  </r>
  <r>
    <x v="7601"/>
    <s v="M0026"/>
    <x v="418"/>
    <n v="12"/>
    <n v="57010.55"/>
    <x v="0"/>
    <x v="1"/>
    <x v="0"/>
    <x v="2"/>
    <s v="POS"/>
  </r>
  <r>
    <x v="7602"/>
    <s v="M0017"/>
    <x v="418"/>
    <n v="13"/>
    <n v="25980.880000000001"/>
    <x v="0"/>
    <x v="1"/>
    <x v="0"/>
    <x v="2"/>
    <s v="Online"/>
  </r>
  <r>
    <x v="7603"/>
    <s v="M0031"/>
    <x v="418"/>
    <n v="19"/>
    <n v="548.48"/>
    <x v="0"/>
    <x v="3"/>
    <x v="0"/>
    <x v="3"/>
    <s v="POS"/>
  </r>
  <r>
    <x v="7604"/>
    <s v="M0019"/>
    <x v="418"/>
    <n v="21"/>
    <n v="8927.7099999999991"/>
    <x v="0"/>
    <x v="3"/>
    <x v="0"/>
    <x v="0"/>
    <s v="Online"/>
  </r>
  <r>
    <x v="7605"/>
    <s v="M0029"/>
    <x v="418"/>
    <n v="6"/>
    <n v="5550.34"/>
    <x v="0"/>
    <x v="2"/>
    <x v="0"/>
    <x v="4"/>
    <s v="Online"/>
  </r>
  <r>
    <x v="7606"/>
    <s v="M0046"/>
    <x v="418"/>
    <n v="8"/>
    <n v="3232.96"/>
    <x v="0"/>
    <x v="3"/>
    <x v="0"/>
    <x v="2"/>
    <s v="Online"/>
  </r>
  <r>
    <x v="7607"/>
    <s v="M0003"/>
    <x v="418"/>
    <n v="11"/>
    <n v="4035.13"/>
    <x v="0"/>
    <x v="3"/>
    <x v="0"/>
    <x v="3"/>
    <s v="Online"/>
  </r>
  <r>
    <x v="7608"/>
    <s v="M0046"/>
    <x v="418"/>
    <n v="20"/>
    <n v="30143.5"/>
    <x v="0"/>
    <x v="2"/>
    <x v="0"/>
    <x v="2"/>
    <s v="Online"/>
  </r>
  <r>
    <x v="7609"/>
    <s v="M0013"/>
    <x v="418"/>
    <n v="22"/>
    <n v="38906.199999999997"/>
    <x v="0"/>
    <x v="0"/>
    <x v="0"/>
    <x v="0"/>
    <s v="POS"/>
  </r>
  <r>
    <x v="7610"/>
    <s v="M0044"/>
    <x v="419"/>
    <n v="19"/>
    <n v="5256.58"/>
    <x v="0"/>
    <x v="3"/>
    <x v="0"/>
    <x v="0"/>
    <s v="POS"/>
  </r>
  <r>
    <x v="7611"/>
    <s v="M0021"/>
    <x v="419"/>
    <n v="17"/>
    <n v="4741.6899999999996"/>
    <x v="1"/>
    <x v="1"/>
    <x v="3"/>
    <x v="4"/>
    <s v="POS"/>
  </r>
  <r>
    <x v="7612"/>
    <s v="M0004"/>
    <x v="419"/>
    <n v="12"/>
    <n v="3255.83"/>
    <x v="0"/>
    <x v="3"/>
    <x v="0"/>
    <x v="4"/>
    <s v="Online"/>
  </r>
  <r>
    <x v="7613"/>
    <s v="M0040"/>
    <x v="419"/>
    <n v="19"/>
    <n v="23519.13"/>
    <x v="0"/>
    <x v="3"/>
    <x v="0"/>
    <x v="3"/>
    <s v="POS"/>
  </r>
  <r>
    <x v="7614"/>
    <s v="M0049"/>
    <x v="419"/>
    <n v="7"/>
    <n v="4886.07"/>
    <x v="0"/>
    <x v="0"/>
    <x v="0"/>
    <x v="0"/>
    <s v="POS"/>
  </r>
  <r>
    <x v="7615"/>
    <s v="M0018"/>
    <x v="419"/>
    <n v="17"/>
    <n v="1653.98"/>
    <x v="0"/>
    <x v="3"/>
    <x v="0"/>
    <x v="2"/>
    <s v="POS"/>
  </r>
  <r>
    <x v="7616"/>
    <s v="M0001"/>
    <x v="419"/>
    <n v="16"/>
    <n v="16970.810000000001"/>
    <x v="0"/>
    <x v="1"/>
    <x v="0"/>
    <x v="0"/>
    <s v="POS"/>
  </r>
  <r>
    <x v="7617"/>
    <s v="M0028"/>
    <x v="419"/>
    <n v="14"/>
    <n v="53773.760000000002"/>
    <x v="0"/>
    <x v="2"/>
    <x v="0"/>
    <x v="0"/>
    <s v="POS"/>
  </r>
  <r>
    <x v="7618"/>
    <s v="M0018"/>
    <x v="419"/>
    <n v="9"/>
    <n v="1292.06"/>
    <x v="0"/>
    <x v="0"/>
    <x v="0"/>
    <x v="2"/>
    <s v="Online"/>
  </r>
  <r>
    <x v="7619"/>
    <s v="M0048"/>
    <x v="419"/>
    <n v="9"/>
    <n v="23615.31"/>
    <x v="0"/>
    <x v="0"/>
    <x v="0"/>
    <x v="1"/>
    <s v="POS"/>
  </r>
  <r>
    <x v="7620"/>
    <s v="M0042"/>
    <x v="419"/>
    <n v="9"/>
    <n v="5231.01"/>
    <x v="0"/>
    <x v="1"/>
    <x v="0"/>
    <x v="2"/>
    <s v="POS"/>
  </r>
  <r>
    <x v="7621"/>
    <s v="M0016"/>
    <x v="419"/>
    <n v="14"/>
    <n v="61489.599999999999"/>
    <x v="0"/>
    <x v="2"/>
    <x v="0"/>
    <x v="4"/>
    <s v="Online"/>
  </r>
  <r>
    <x v="7622"/>
    <s v="M0030"/>
    <x v="419"/>
    <n v="16"/>
    <n v="2949.43"/>
    <x v="0"/>
    <x v="2"/>
    <x v="0"/>
    <x v="1"/>
    <s v="POS"/>
  </r>
  <r>
    <x v="7623"/>
    <s v="M0026"/>
    <x v="419"/>
    <n v="12"/>
    <n v="28096.11"/>
    <x v="0"/>
    <x v="0"/>
    <x v="0"/>
    <x v="2"/>
    <s v="Online"/>
  </r>
  <r>
    <x v="7624"/>
    <s v="M0020"/>
    <x v="419"/>
    <n v="18"/>
    <n v="6320.25"/>
    <x v="1"/>
    <x v="3"/>
    <x v="3"/>
    <x v="2"/>
    <s v="POS"/>
  </r>
  <r>
    <x v="7625"/>
    <s v="M0024"/>
    <x v="419"/>
    <n v="10"/>
    <n v="57766.46"/>
    <x v="0"/>
    <x v="0"/>
    <x v="0"/>
    <x v="4"/>
    <s v="POS"/>
  </r>
  <r>
    <x v="7626"/>
    <s v="M0004"/>
    <x v="419"/>
    <n v="17"/>
    <n v="4440.9799999999996"/>
    <x v="0"/>
    <x v="3"/>
    <x v="0"/>
    <x v="4"/>
    <s v="POS"/>
  </r>
  <r>
    <x v="7627"/>
    <s v="M0032"/>
    <x v="419"/>
    <n v="6"/>
    <n v="42686.45"/>
    <x v="0"/>
    <x v="2"/>
    <x v="0"/>
    <x v="3"/>
    <s v="POS"/>
  </r>
  <r>
    <x v="7628"/>
    <s v="M0015"/>
    <x v="419"/>
    <n v="18"/>
    <n v="2087.69"/>
    <x v="0"/>
    <x v="2"/>
    <x v="0"/>
    <x v="4"/>
    <s v="Online"/>
  </r>
  <r>
    <x v="7629"/>
    <s v="M0031"/>
    <x v="419"/>
    <n v="15"/>
    <n v="2411.15"/>
    <x v="0"/>
    <x v="2"/>
    <x v="0"/>
    <x v="3"/>
    <s v="Online"/>
  </r>
  <r>
    <x v="7630"/>
    <s v="M0018"/>
    <x v="420"/>
    <n v="18"/>
    <n v="4956.45"/>
    <x v="0"/>
    <x v="1"/>
    <x v="0"/>
    <x v="2"/>
    <s v="Online"/>
  </r>
  <r>
    <x v="7631"/>
    <s v="M0027"/>
    <x v="420"/>
    <n v="12"/>
    <n v="2353.14"/>
    <x v="0"/>
    <x v="3"/>
    <x v="0"/>
    <x v="3"/>
    <s v="POS"/>
  </r>
  <r>
    <x v="7632"/>
    <s v="M0019"/>
    <x v="420"/>
    <n v="18"/>
    <n v="54120.58"/>
    <x v="0"/>
    <x v="0"/>
    <x v="0"/>
    <x v="0"/>
    <s v="POS"/>
  </r>
  <r>
    <x v="7633"/>
    <s v="M0024"/>
    <x v="420"/>
    <n v="14"/>
    <n v="3631.73"/>
    <x v="0"/>
    <x v="1"/>
    <x v="0"/>
    <x v="4"/>
    <s v="Online"/>
  </r>
  <r>
    <x v="7634"/>
    <s v="M0028"/>
    <x v="420"/>
    <n v="19"/>
    <n v="47359.77"/>
    <x v="0"/>
    <x v="1"/>
    <x v="0"/>
    <x v="0"/>
    <s v="POS"/>
  </r>
  <r>
    <x v="7635"/>
    <s v="M0016"/>
    <x v="420"/>
    <n v="13"/>
    <n v="64825.61"/>
    <x v="0"/>
    <x v="1"/>
    <x v="0"/>
    <x v="4"/>
    <s v="POS"/>
  </r>
  <r>
    <x v="7636"/>
    <s v="M0041"/>
    <x v="420"/>
    <n v="9"/>
    <n v="9139.27"/>
    <x v="0"/>
    <x v="3"/>
    <x v="0"/>
    <x v="3"/>
    <s v="Online"/>
  </r>
  <r>
    <x v="7637"/>
    <s v="M0010"/>
    <x v="420"/>
    <n v="13"/>
    <n v="5690.49"/>
    <x v="0"/>
    <x v="1"/>
    <x v="0"/>
    <x v="2"/>
    <s v="Online"/>
  </r>
  <r>
    <x v="7638"/>
    <s v="M0027"/>
    <x v="420"/>
    <n v="5"/>
    <n v="5159.29"/>
    <x v="0"/>
    <x v="2"/>
    <x v="0"/>
    <x v="3"/>
    <s v="POS"/>
  </r>
  <r>
    <x v="7639"/>
    <s v="M0045"/>
    <x v="420"/>
    <n v="16"/>
    <n v="4884.93"/>
    <x v="0"/>
    <x v="1"/>
    <x v="0"/>
    <x v="1"/>
    <s v="POS"/>
  </r>
  <r>
    <x v="7640"/>
    <s v="M0039"/>
    <x v="420"/>
    <n v="20"/>
    <n v="14991.92"/>
    <x v="0"/>
    <x v="2"/>
    <x v="0"/>
    <x v="0"/>
    <s v="Online"/>
  </r>
  <r>
    <x v="7641"/>
    <s v="M0034"/>
    <x v="420"/>
    <n v="19"/>
    <n v="51235.44"/>
    <x v="0"/>
    <x v="2"/>
    <x v="0"/>
    <x v="4"/>
    <s v="POS"/>
  </r>
  <r>
    <x v="7642"/>
    <s v="M0027"/>
    <x v="420"/>
    <n v="18"/>
    <n v="1275.9100000000001"/>
    <x v="0"/>
    <x v="2"/>
    <x v="0"/>
    <x v="3"/>
    <s v="Online"/>
  </r>
  <r>
    <x v="7643"/>
    <s v="M0009"/>
    <x v="420"/>
    <n v="23"/>
    <n v="5755.89"/>
    <x v="0"/>
    <x v="3"/>
    <x v="0"/>
    <x v="0"/>
    <s v="Online"/>
  </r>
  <r>
    <x v="7644"/>
    <s v="M0007"/>
    <x v="420"/>
    <n v="14"/>
    <n v="60368.63"/>
    <x v="0"/>
    <x v="2"/>
    <x v="0"/>
    <x v="0"/>
    <s v="POS"/>
  </r>
  <r>
    <x v="7645"/>
    <s v="M0014"/>
    <x v="420"/>
    <n v="18"/>
    <n v="44268.34"/>
    <x v="1"/>
    <x v="3"/>
    <x v="7"/>
    <x v="0"/>
    <s v="Online"/>
  </r>
  <r>
    <x v="7646"/>
    <s v="M0015"/>
    <x v="420"/>
    <n v="15"/>
    <n v="4000.92"/>
    <x v="0"/>
    <x v="1"/>
    <x v="0"/>
    <x v="4"/>
    <s v="POS"/>
  </r>
  <r>
    <x v="7647"/>
    <s v="M0042"/>
    <x v="420"/>
    <n v="13"/>
    <n v="175.04"/>
    <x v="0"/>
    <x v="2"/>
    <x v="0"/>
    <x v="2"/>
    <s v="Online"/>
  </r>
  <r>
    <x v="7648"/>
    <s v="M0013"/>
    <x v="420"/>
    <n v="8"/>
    <n v="7118.69"/>
    <x v="0"/>
    <x v="3"/>
    <x v="0"/>
    <x v="0"/>
    <s v="POS"/>
  </r>
  <r>
    <x v="7649"/>
    <s v="M0007"/>
    <x v="420"/>
    <n v="21"/>
    <n v="28549.77"/>
    <x v="0"/>
    <x v="1"/>
    <x v="0"/>
    <x v="0"/>
    <s v="Online"/>
  </r>
  <r>
    <x v="7650"/>
    <s v="M0031"/>
    <x v="420"/>
    <n v="10"/>
    <n v="6159.7"/>
    <x v="0"/>
    <x v="1"/>
    <x v="0"/>
    <x v="3"/>
    <s v="POS"/>
  </r>
  <r>
    <x v="7651"/>
    <s v="M0022"/>
    <x v="421"/>
    <n v="8"/>
    <n v="4519.75"/>
    <x v="0"/>
    <x v="0"/>
    <x v="0"/>
    <x v="2"/>
    <s v="POS"/>
  </r>
  <r>
    <x v="7652"/>
    <s v="M0005"/>
    <x v="421"/>
    <n v="10"/>
    <n v="190.91"/>
    <x v="0"/>
    <x v="1"/>
    <x v="0"/>
    <x v="4"/>
    <s v="Online"/>
  </r>
  <r>
    <x v="7653"/>
    <s v="M0041"/>
    <x v="421"/>
    <n v="13"/>
    <n v="50551.01"/>
    <x v="0"/>
    <x v="2"/>
    <x v="0"/>
    <x v="3"/>
    <s v="POS"/>
  </r>
  <r>
    <x v="7654"/>
    <s v="M0036"/>
    <x v="421"/>
    <n v="17"/>
    <n v="448.21"/>
    <x v="0"/>
    <x v="0"/>
    <x v="0"/>
    <x v="0"/>
    <s v="Online"/>
  </r>
  <r>
    <x v="7655"/>
    <s v="M0039"/>
    <x v="421"/>
    <n v="7"/>
    <n v="49990.21"/>
    <x v="0"/>
    <x v="0"/>
    <x v="0"/>
    <x v="0"/>
    <s v="POS"/>
  </r>
  <r>
    <x v="7656"/>
    <s v="M0017"/>
    <x v="421"/>
    <n v="18"/>
    <n v="21141.78"/>
    <x v="2"/>
    <x v="0"/>
    <x v="0"/>
    <x v="2"/>
    <s v="Online"/>
  </r>
  <r>
    <x v="7657"/>
    <s v="M0027"/>
    <x v="421"/>
    <n v="20"/>
    <n v="2033.12"/>
    <x v="0"/>
    <x v="0"/>
    <x v="0"/>
    <x v="3"/>
    <s v="Online"/>
  </r>
  <r>
    <x v="7658"/>
    <s v="M0041"/>
    <x v="421"/>
    <n v="22"/>
    <n v="50671.76"/>
    <x v="0"/>
    <x v="1"/>
    <x v="0"/>
    <x v="3"/>
    <s v="POS"/>
  </r>
  <r>
    <x v="7659"/>
    <s v="M0038"/>
    <x v="421"/>
    <n v="12"/>
    <n v="3372.38"/>
    <x v="0"/>
    <x v="1"/>
    <x v="0"/>
    <x v="1"/>
    <s v="Online"/>
  </r>
  <r>
    <x v="7660"/>
    <s v="M0048"/>
    <x v="421"/>
    <n v="8"/>
    <n v="30577.09"/>
    <x v="0"/>
    <x v="1"/>
    <x v="0"/>
    <x v="1"/>
    <s v="POS"/>
  </r>
  <r>
    <x v="7661"/>
    <s v="M0048"/>
    <x v="421"/>
    <n v="9"/>
    <n v="58625.18"/>
    <x v="0"/>
    <x v="2"/>
    <x v="0"/>
    <x v="1"/>
    <s v="POS"/>
  </r>
  <r>
    <x v="7662"/>
    <s v="M0032"/>
    <x v="421"/>
    <n v="13"/>
    <n v="65912.14"/>
    <x v="1"/>
    <x v="2"/>
    <x v="3"/>
    <x v="3"/>
    <s v="Online"/>
  </r>
  <r>
    <x v="7663"/>
    <s v="M0010"/>
    <x v="421"/>
    <n v="10"/>
    <n v="2120.0500000000002"/>
    <x v="0"/>
    <x v="1"/>
    <x v="0"/>
    <x v="2"/>
    <s v="Online"/>
  </r>
  <r>
    <x v="7664"/>
    <s v="M0032"/>
    <x v="421"/>
    <n v="19"/>
    <n v="62150.3"/>
    <x v="0"/>
    <x v="3"/>
    <x v="0"/>
    <x v="3"/>
    <s v="Online"/>
  </r>
  <r>
    <x v="7665"/>
    <s v="M0013"/>
    <x v="421"/>
    <n v="17"/>
    <n v="40679.43"/>
    <x v="0"/>
    <x v="0"/>
    <x v="0"/>
    <x v="0"/>
    <s v="Online"/>
  </r>
  <r>
    <x v="7666"/>
    <s v="M0043"/>
    <x v="421"/>
    <n v="9"/>
    <n v="25521.63"/>
    <x v="0"/>
    <x v="3"/>
    <x v="0"/>
    <x v="3"/>
    <s v="POS"/>
  </r>
  <r>
    <x v="7667"/>
    <s v="M0025"/>
    <x v="421"/>
    <n v="20"/>
    <n v="57496.36"/>
    <x v="0"/>
    <x v="2"/>
    <x v="0"/>
    <x v="1"/>
    <s v="Online"/>
  </r>
  <r>
    <x v="7668"/>
    <s v="M0006"/>
    <x v="421"/>
    <n v="17"/>
    <n v="5695.18"/>
    <x v="2"/>
    <x v="3"/>
    <x v="0"/>
    <x v="4"/>
    <s v="Online"/>
  </r>
  <r>
    <x v="7669"/>
    <s v="M0024"/>
    <x v="422"/>
    <n v="23"/>
    <n v="50908.01"/>
    <x v="0"/>
    <x v="3"/>
    <x v="0"/>
    <x v="4"/>
    <s v="POS"/>
  </r>
  <r>
    <x v="7670"/>
    <s v="M0008"/>
    <x v="422"/>
    <n v="14"/>
    <n v="1207.8"/>
    <x v="0"/>
    <x v="3"/>
    <x v="0"/>
    <x v="2"/>
    <s v="Online"/>
  </r>
  <r>
    <x v="7671"/>
    <s v="M0029"/>
    <x v="422"/>
    <n v="7"/>
    <n v="3966.67"/>
    <x v="0"/>
    <x v="0"/>
    <x v="0"/>
    <x v="4"/>
    <s v="POS"/>
  </r>
  <r>
    <x v="7672"/>
    <s v="M0011"/>
    <x v="422"/>
    <n v="18"/>
    <n v="21798.77"/>
    <x v="2"/>
    <x v="2"/>
    <x v="0"/>
    <x v="1"/>
    <s v="Online"/>
  </r>
  <r>
    <x v="7673"/>
    <s v="M0046"/>
    <x v="422"/>
    <n v="10"/>
    <n v="61271.76"/>
    <x v="0"/>
    <x v="1"/>
    <x v="0"/>
    <x v="2"/>
    <s v="Online"/>
  </r>
  <r>
    <x v="7674"/>
    <s v="M0021"/>
    <x v="422"/>
    <n v="18"/>
    <n v="6346.54"/>
    <x v="0"/>
    <x v="2"/>
    <x v="0"/>
    <x v="4"/>
    <s v="POS"/>
  </r>
  <r>
    <x v="7675"/>
    <s v="M0041"/>
    <x v="422"/>
    <n v="12"/>
    <n v="51315.58"/>
    <x v="0"/>
    <x v="2"/>
    <x v="0"/>
    <x v="3"/>
    <s v="Online"/>
  </r>
  <r>
    <x v="7676"/>
    <s v="M0026"/>
    <x v="422"/>
    <n v="20"/>
    <n v="52090.26"/>
    <x v="0"/>
    <x v="2"/>
    <x v="0"/>
    <x v="2"/>
    <s v="Online"/>
  </r>
  <r>
    <x v="7677"/>
    <s v="M0022"/>
    <x v="422"/>
    <n v="9"/>
    <n v="3354.28"/>
    <x v="0"/>
    <x v="2"/>
    <x v="0"/>
    <x v="2"/>
    <s v="Online"/>
  </r>
  <r>
    <x v="7678"/>
    <s v="M0026"/>
    <x v="422"/>
    <n v="7"/>
    <n v="41561.230000000003"/>
    <x v="0"/>
    <x v="3"/>
    <x v="0"/>
    <x v="2"/>
    <s v="Online"/>
  </r>
  <r>
    <x v="7679"/>
    <s v="M0014"/>
    <x v="422"/>
    <n v="16"/>
    <n v="42032.2"/>
    <x v="1"/>
    <x v="2"/>
    <x v="1"/>
    <x v="0"/>
    <s v="Online"/>
  </r>
  <r>
    <x v="7680"/>
    <s v="M0042"/>
    <x v="423"/>
    <n v="13"/>
    <n v="4673.49"/>
    <x v="0"/>
    <x v="3"/>
    <x v="0"/>
    <x v="2"/>
    <s v="POS"/>
  </r>
  <r>
    <x v="7681"/>
    <s v="M0046"/>
    <x v="423"/>
    <n v="15"/>
    <n v="52799.7"/>
    <x v="0"/>
    <x v="2"/>
    <x v="0"/>
    <x v="2"/>
    <s v="Online"/>
  </r>
  <r>
    <x v="7682"/>
    <s v="M0048"/>
    <x v="423"/>
    <n v="11"/>
    <n v="66077.3"/>
    <x v="0"/>
    <x v="2"/>
    <x v="0"/>
    <x v="1"/>
    <s v="POS"/>
  </r>
  <r>
    <x v="7683"/>
    <s v="M0039"/>
    <x v="423"/>
    <n v="16"/>
    <n v="42975.1"/>
    <x v="0"/>
    <x v="1"/>
    <x v="0"/>
    <x v="0"/>
    <s v="Online"/>
  </r>
  <r>
    <x v="7684"/>
    <s v="M0023"/>
    <x v="423"/>
    <n v="8"/>
    <n v="976.08"/>
    <x v="0"/>
    <x v="0"/>
    <x v="0"/>
    <x v="1"/>
    <s v="Online"/>
  </r>
  <r>
    <x v="7685"/>
    <s v="M0022"/>
    <x v="423"/>
    <n v="15"/>
    <n v="561.45000000000005"/>
    <x v="0"/>
    <x v="1"/>
    <x v="0"/>
    <x v="2"/>
    <s v="Online"/>
  </r>
  <r>
    <x v="7686"/>
    <s v="M0013"/>
    <x v="423"/>
    <n v="8"/>
    <n v="17876.95"/>
    <x v="0"/>
    <x v="2"/>
    <x v="0"/>
    <x v="0"/>
    <s v="POS"/>
  </r>
  <r>
    <x v="7687"/>
    <s v="M0022"/>
    <x v="423"/>
    <n v="19"/>
    <n v="3144.49"/>
    <x v="0"/>
    <x v="0"/>
    <x v="0"/>
    <x v="2"/>
    <s v="POS"/>
  </r>
  <r>
    <x v="7688"/>
    <s v="M0042"/>
    <x v="423"/>
    <n v="9"/>
    <n v="1016.81"/>
    <x v="0"/>
    <x v="2"/>
    <x v="0"/>
    <x v="2"/>
    <s v="Online"/>
  </r>
  <r>
    <x v="7689"/>
    <s v="M0033"/>
    <x v="423"/>
    <n v="12"/>
    <n v="44073.07"/>
    <x v="1"/>
    <x v="2"/>
    <x v="6"/>
    <x v="4"/>
    <s v="POS"/>
  </r>
  <r>
    <x v="7690"/>
    <s v="M0019"/>
    <x v="423"/>
    <n v="7"/>
    <n v="43890.99"/>
    <x v="0"/>
    <x v="1"/>
    <x v="0"/>
    <x v="0"/>
    <s v="POS"/>
  </r>
  <r>
    <x v="7691"/>
    <s v="M0009"/>
    <x v="423"/>
    <n v="10"/>
    <n v="3033.34"/>
    <x v="1"/>
    <x v="2"/>
    <x v="1"/>
    <x v="0"/>
    <s v="Online"/>
  </r>
  <r>
    <x v="7692"/>
    <s v="M0013"/>
    <x v="423"/>
    <n v="10"/>
    <n v="62095.45"/>
    <x v="0"/>
    <x v="1"/>
    <x v="0"/>
    <x v="0"/>
    <s v="Online"/>
  </r>
  <r>
    <x v="7693"/>
    <s v="M0026"/>
    <x v="423"/>
    <n v="19"/>
    <n v="21931.16"/>
    <x v="0"/>
    <x v="2"/>
    <x v="0"/>
    <x v="2"/>
    <s v="Online"/>
  </r>
  <r>
    <x v="7694"/>
    <s v="M0012"/>
    <x v="423"/>
    <n v="10"/>
    <n v="7155.94"/>
    <x v="0"/>
    <x v="1"/>
    <x v="0"/>
    <x v="0"/>
    <s v="POS"/>
  </r>
  <r>
    <x v="7695"/>
    <s v="M0046"/>
    <x v="423"/>
    <n v="12"/>
    <n v="10636.41"/>
    <x v="2"/>
    <x v="3"/>
    <x v="0"/>
    <x v="2"/>
    <s v="POS"/>
  </r>
  <r>
    <x v="7696"/>
    <s v="M0026"/>
    <x v="423"/>
    <n v="11"/>
    <n v="8965.6"/>
    <x v="0"/>
    <x v="0"/>
    <x v="0"/>
    <x v="2"/>
    <s v="POS"/>
  </r>
  <r>
    <x v="7697"/>
    <s v="M0007"/>
    <x v="423"/>
    <n v="10"/>
    <n v="7090.64"/>
    <x v="0"/>
    <x v="0"/>
    <x v="0"/>
    <x v="0"/>
    <s v="POS"/>
  </r>
  <r>
    <x v="7698"/>
    <s v="M0045"/>
    <x v="423"/>
    <n v="10"/>
    <n v="3946.62"/>
    <x v="0"/>
    <x v="2"/>
    <x v="0"/>
    <x v="1"/>
    <s v="POS"/>
  </r>
  <r>
    <x v="7699"/>
    <s v="M0027"/>
    <x v="424"/>
    <n v="7"/>
    <n v="3728.66"/>
    <x v="1"/>
    <x v="0"/>
    <x v="1"/>
    <x v="3"/>
    <s v="Online"/>
  </r>
  <r>
    <x v="7700"/>
    <s v="M0011"/>
    <x v="424"/>
    <n v="18"/>
    <n v="58403.48"/>
    <x v="0"/>
    <x v="2"/>
    <x v="0"/>
    <x v="1"/>
    <s v="Online"/>
  </r>
  <r>
    <x v="7701"/>
    <s v="M0048"/>
    <x v="424"/>
    <n v="12"/>
    <n v="49213.2"/>
    <x v="0"/>
    <x v="3"/>
    <x v="0"/>
    <x v="1"/>
    <s v="Online"/>
  </r>
  <r>
    <x v="7702"/>
    <s v="M0008"/>
    <x v="424"/>
    <n v="11"/>
    <n v="6421.93"/>
    <x v="0"/>
    <x v="2"/>
    <x v="0"/>
    <x v="2"/>
    <s v="POS"/>
  </r>
  <r>
    <x v="7703"/>
    <s v="M0009"/>
    <x v="424"/>
    <n v="17"/>
    <n v="4868.59"/>
    <x v="0"/>
    <x v="1"/>
    <x v="0"/>
    <x v="0"/>
    <s v="POS"/>
  </r>
  <r>
    <x v="7704"/>
    <s v="M0024"/>
    <x v="424"/>
    <n v="16"/>
    <n v="63228.62"/>
    <x v="1"/>
    <x v="3"/>
    <x v="3"/>
    <x v="4"/>
    <s v="Online"/>
  </r>
  <r>
    <x v="7705"/>
    <s v="M0040"/>
    <x v="424"/>
    <n v="11"/>
    <n v="31159.16"/>
    <x v="0"/>
    <x v="2"/>
    <x v="0"/>
    <x v="3"/>
    <s v="Online"/>
  </r>
  <r>
    <x v="7706"/>
    <s v="M0026"/>
    <x v="424"/>
    <n v="16"/>
    <n v="48097.74"/>
    <x v="0"/>
    <x v="2"/>
    <x v="0"/>
    <x v="2"/>
    <s v="Online"/>
  </r>
  <r>
    <x v="7707"/>
    <s v="M0009"/>
    <x v="424"/>
    <n v="17"/>
    <n v="5698.82"/>
    <x v="0"/>
    <x v="3"/>
    <x v="0"/>
    <x v="0"/>
    <s v="POS"/>
  </r>
  <r>
    <x v="7708"/>
    <s v="M0009"/>
    <x v="424"/>
    <n v="22"/>
    <n v="5882.28"/>
    <x v="0"/>
    <x v="3"/>
    <x v="0"/>
    <x v="0"/>
    <s v="POS"/>
  </r>
  <r>
    <x v="7709"/>
    <s v="M0010"/>
    <x v="424"/>
    <n v="10"/>
    <n v="3156.46"/>
    <x v="0"/>
    <x v="2"/>
    <x v="0"/>
    <x v="2"/>
    <s v="POS"/>
  </r>
  <r>
    <x v="7710"/>
    <s v="M0050"/>
    <x v="424"/>
    <n v="9"/>
    <n v="767.51"/>
    <x v="0"/>
    <x v="1"/>
    <x v="0"/>
    <x v="2"/>
    <s v="Online"/>
  </r>
  <r>
    <x v="7711"/>
    <s v="M0037"/>
    <x v="424"/>
    <n v="15"/>
    <n v="48391.44"/>
    <x v="1"/>
    <x v="0"/>
    <x v="5"/>
    <x v="0"/>
    <s v="POS"/>
  </r>
  <r>
    <x v="7712"/>
    <s v="M0002"/>
    <x v="424"/>
    <n v="14"/>
    <n v="15039.68"/>
    <x v="0"/>
    <x v="0"/>
    <x v="0"/>
    <x v="0"/>
    <s v="POS"/>
  </r>
  <r>
    <x v="7713"/>
    <s v="M0045"/>
    <x v="424"/>
    <n v="12"/>
    <n v="3786.32"/>
    <x v="0"/>
    <x v="3"/>
    <x v="0"/>
    <x v="1"/>
    <s v="Online"/>
  </r>
  <r>
    <x v="7714"/>
    <s v="M0021"/>
    <x v="424"/>
    <n v="10"/>
    <n v="1202.03"/>
    <x v="0"/>
    <x v="3"/>
    <x v="0"/>
    <x v="4"/>
    <s v="Online"/>
  </r>
  <r>
    <x v="7715"/>
    <s v="M0037"/>
    <x v="424"/>
    <n v="12"/>
    <n v="14099.83"/>
    <x v="0"/>
    <x v="1"/>
    <x v="0"/>
    <x v="0"/>
    <s v="POS"/>
  </r>
  <r>
    <x v="7716"/>
    <s v="M0008"/>
    <x v="424"/>
    <n v="21"/>
    <n v="1016.4"/>
    <x v="2"/>
    <x v="2"/>
    <x v="0"/>
    <x v="2"/>
    <s v="Online"/>
  </r>
  <r>
    <x v="7717"/>
    <s v="M0024"/>
    <x v="424"/>
    <n v="21"/>
    <n v="33257"/>
    <x v="0"/>
    <x v="2"/>
    <x v="0"/>
    <x v="4"/>
    <s v="Online"/>
  </r>
  <r>
    <x v="7718"/>
    <s v="M0006"/>
    <x v="424"/>
    <n v="10"/>
    <n v="5773.45"/>
    <x v="0"/>
    <x v="1"/>
    <x v="0"/>
    <x v="4"/>
    <s v="POS"/>
  </r>
  <r>
    <x v="7719"/>
    <s v="M0020"/>
    <x v="424"/>
    <n v="11"/>
    <n v="5720.75"/>
    <x v="0"/>
    <x v="3"/>
    <x v="0"/>
    <x v="2"/>
    <s v="Online"/>
  </r>
  <r>
    <x v="7720"/>
    <s v="M0033"/>
    <x v="424"/>
    <n v="10"/>
    <n v="4377.62"/>
    <x v="0"/>
    <x v="3"/>
    <x v="0"/>
    <x v="4"/>
    <s v="POS"/>
  </r>
  <r>
    <x v="7721"/>
    <s v="M0004"/>
    <x v="424"/>
    <n v="7"/>
    <n v="3329.56"/>
    <x v="1"/>
    <x v="3"/>
    <x v="6"/>
    <x v="4"/>
    <s v="POS"/>
  </r>
  <r>
    <x v="7722"/>
    <s v="M0037"/>
    <x v="425"/>
    <n v="21"/>
    <n v="19394.84"/>
    <x v="1"/>
    <x v="0"/>
    <x v="3"/>
    <x v="0"/>
    <s v="Online"/>
  </r>
  <r>
    <x v="7723"/>
    <s v="M0011"/>
    <x v="425"/>
    <n v="16"/>
    <n v="11273.15"/>
    <x v="0"/>
    <x v="1"/>
    <x v="0"/>
    <x v="1"/>
    <s v="POS"/>
  </r>
  <r>
    <x v="7724"/>
    <s v="M0015"/>
    <x v="425"/>
    <n v="3"/>
    <n v="2959.45"/>
    <x v="0"/>
    <x v="2"/>
    <x v="0"/>
    <x v="4"/>
    <s v="POS"/>
  </r>
  <r>
    <x v="7725"/>
    <s v="M0017"/>
    <x v="425"/>
    <n v="18"/>
    <n v="7113.1"/>
    <x v="0"/>
    <x v="0"/>
    <x v="0"/>
    <x v="2"/>
    <s v="Online"/>
  </r>
  <r>
    <x v="7726"/>
    <s v="M0005"/>
    <x v="425"/>
    <n v="19"/>
    <n v="515.53"/>
    <x v="0"/>
    <x v="3"/>
    <x v="0"/>
    <x v="4"/>
    <s v="POS"/>
  </r>
  <r>
    <x v="7727"/>
    <s v="M0026"/>
    <x v="425"/>
    <n v="18"/>
    <n v="9756.26"/>
    <x v="0"/>
    <x v="3"/>
    <x v="0"/>
    <x v="2"/>
    <s v="Online"/>
  </r>
  <r>
    <x v="7728"/>
    <s v="M0002"/>
    <x v="425"/>
    <n v="9"/>
    <n v="27054.35"/>
    <x v="0"/>
    <x v="0"/>
    <x v="0"/>
    <x v="0"/>
    <s v="POS"/>
  </r>
  <r>
    <x v="7729"/>
    <s v="M0033"/>
    <x v="425"/>
    <n v="16"/>
    <n v="60262.77"/>
    <x v="0"/>
    <x v="1"/>
    <x v="0"/>
    <x v="4"/>
    <s v="POS"/>
  </r>
  <r>
    <x v="7730"/>
    <s v="M0043"/>
    <x v="425"/>
    <n v="15"/>
    <n v="53799.83"/>
    <x v="0"/>
    <x v="3"/>
    <x v="0"/>
    <x v="3"/>
    <s v="Online"/>
  </r>
  <r>
    <x v="7731"/>
    <s v="M0025"/>
    <x v="425"/>
    <n v="13"/>
    <n v="23164.26"/>
    <x v="0"/>
    <x v="0"/>
    <x v="0"/>
    <x v="1"/>
    <s v="Online"/>
  </r>
  <r>
    <x v="7732"/>
    <s v="M0025"/>
    <x v="425"/>
    <n v="12"/>
    <n v="1757"/>
    <x v="0"/>
    <x v="3"/>
    <x v="0"/>
    <x v="1"/>
    <s v="POS"/>
  </r>
  <r>
    <x v="7733"/>
    <s v="M0008"/>
    <x v="425"/>
    <n v="14"/>
    <n v="760.52"/>
    <x v="0"/>
    <x v="2"/>
    <x v="0"/>
    <x v="2"/>
    <s v="Online"/>
  </r>
  <r>
    <x v="7734"/>
    <s v="M0044"/>
    <x v="425"/>
    <n v="19"/>
    <n v="42.08"/>
    <x v="1"/>
    <x v="3"/>
    <x v="7"/>
    <x v="0"/>
    <s v="Online"/>
  </r>
  <r>
    <x v="7735"/>
    <s v="M0015"/>
    <x v="425"/>
    <n v="20"/>
    <n v="5853.62"/>
    <x v="0"/>
    <x v="1"/>
    <x v="0"/>
    <x v="4"/>
    <s v="Online"/>
  </r>
  <r>
    <x v="7736"/>
    <s v="M0009"/>
    <x v="425"/>
    <n v="19"/>
    <n v="4177.1000000000004"/>
    <x v="0"/>
    <x v="2"/>
    <x v="0"/>
    <x v="0"/>
    <s v="POS"/>
  </r>
  <r>
    <x v="7737"/>
    <s v="M0047"/>
    <x v="425"/>
    <n v="21"/>
    <n v="52273.25"/>
    <x v="0"/>
    <x v="2"/>
    <x v="0"/>
    <x v="0"/>
    <s v="POS"/>
  </r>
  <r>
    <x v="7738"/>
    <s v="M0032"/>
    <x v="425"/>
    <n v="15"/>
    <n v="61730.89"/>
    <x v="0"/>
    <x v="0"/>
    <x v="0"/>
    <x v="3"/>
    <s v="POS"/>
  </r>
  <r>
    <x v="7739"/>
    <s v="M0021"/>
    <x v="425"/>
    <n v="20"/>
    <n v="4990.13"/>
    <x v="0"/>
    <x v="1"/>
    <x v="0"/>
    <x v="4"/>
    <s v="POS"/>
  </r>
  <r>
    <x v="7740"/>
    <s v="M0039"/>
    <x v="425"/>
    <n v="7"/>
    <n v="25817.09"/>
    <x v="0"/>
    <x v="1"/>
    <x v="0"/>
    <x v="0"/>
    <s v="Online"/>
  </r>
  <r>
    <x v="7741"/>
    <s v="M0001"/>
    <x v="425"/>
    <n v="18"/>
    <n v="14030.94"/>
    <x v="0"/>
    <x v="3"/>
    <x v="0"/>
    <x v="0"/>
    <s v="POS"/>
  </r>
  <r>
    <x v="7742"/>
    <s v="M0015"/>
    <x v="425"/>
    <n v="17"/>
    <n v="1641.26"/>
    <x v="0"/>
    <x v="2"/>
    <x v="0"/>
    <x v="4"/>
    <s v="Online"/>
  </r>
  <r>
    <x v="7743"/>
    <s v="M0030"/>
    <x v="425"/>
    <n v="16"/>
    <n v="5957.82"/>
    <x v="0"/>
    <x v="3"/>
    <x v="0"/>
    <x v="1"/>
    <s v="Online"/>
  </r>
  <r>
    <x v="7744"/>
    <s v="M0038"/>
    <x v="425"/>
    <n v="15"/>
    <n v="5884.51"/>
    <x v="0"/>
    <x v="3"/>
    <x v="0"/>
    <x v="1"/>
    <s v="POS"/>
  </r>
  <r>
    <x v="7745"/>
    <s v="M0021"/>
    <x v="426"/>
    <n v="14"/>
    <n v="1980.1"/>
    <x v="0"/>
    <x v="0"/>
    <x v="0"/>
    <x v="4"/>
    <s v="Online"/>
  </r>
  <r>
    <x v="7746"/>
    <s v="M0030"/>
    <x v="426"/>
    <n v="14"/>
    <n v="5424.45"/>
    <x v="0"/>
    <x v="0"/>
    <x v="0"/>
    <x v="1"/>
    <s v="Online"/>
  </r>
  <r>
    <x v="7747"/>
    <s v="M0014"/>
    <x v="426"/>
    <n v="11"/>
    <n v="34465.42"/>
    <x v="0"/>
    <x v="0"/>
    <x v="0"/>
    <x v="0"/>
    <s v="POS"/>
  </r>
  <r>
    <x v="7748"/>
    <s v="M0008"/>
    <x v="426"/>
    <n v="7"/>
    <n v="853.87"/>
    <x v="1"/>
    <x v="0"/>
    <x v="5"/>
    <x v="2"/>
    <s v="POS"/>
  </r>
  <r>
    <x v="7749"/>
    <s v="M0036"/>
    <x v="426"/>
    <n v="15"/>
    <n v="6567.37"/>
    <x v="0"/>
    <x v="0"/>
    <x v="0"/>
    <x v="0"/>
    <s v="POS"/>
  </r>
  <r>
    <x v="7750"/>
    <s v="M0037"/>
    <x v="426"/>
    <n v="17"/>
    <n v="11003.03"/>
    <x v="0"/>
    <x v="1"/>
    <x v="0"/>
    <x v="0"/>
    <s v="Online"/>
  </r>
  <r>
    <x v="7751"/>
    <s v="M0034"/>
    <x v="426"/>
    <n v="6"/>
    <n v="45757.34"/>
    <x v="0"/>
    <x v="3"/>
    <x v="0"/>
    <x v="4"/>
    <s v="POS"/>
  </r>
  <r>
    <x v="7752"/>
    <s v="M0034"/>
    <x v="426"/>
    <n v="22"/>
    <n v="6634.59"/>
    <x v="0"/>
    <x v="1"/>
    <x v="0"/>
    <x v="4"/>
    <s v="POS"/>
  </r>
  <r>
    <x v="7753"/>
    <s v="M0013"/>
    <x v="426"/>
    <n v="12"/>
    <n v="6402.69"/>
    <x v="0"/>
    <x v="1"/>
    <x v="0"/>
    <x v="0"/>
    <s v="POS"/>
  </r>
  <r>
    <x v="7754"/>
    <s v="M0007"/>
    <x v="426"/>
    <n v="8"/>
    <n v="48728.07"/>
    <x v="1"/>
    <x v="0"/>
    <x v="4"/>
    <x v="0"/>
    <s v="Online"/>
  </r>
  <r>
    <x v="7755"/>
    <s v="M0011"/>
    <x v="426"/>
    <n v="9"/>
    <n v="22563.33"/>
    <x v="0"/>
    <x v="0"/>
    <x v="0"/>
    <x v="1"/>
    <s v="POS"/>
  </r>
  <r>
    <x v="7756"/>
    <s v="M0048"/>
    <x v="426"/>
    <n v="8"/>
    <n v="1480.82"/>
    <x v="0"/>
    <x v="3"/>
    <x v="0"/>
    <x v="1"/>
    <s v="Online"/>
  </r>
  <r>
    <x v="7757"/>
    <s v="M0008"/>
    <x v="426"/>
    <n v="7"/>
    <n v="2197.94"/>
    <x v="0"/>
    <x v="2"/>
    <x v="0"/>
    <x v="2"/>
    <s v="Online"/>
  </r>
  <r>
    <x v="7758"/>
    <s v="M0047"/>
    <x v="426"/>
    <n v="14"/>
    <n v="57412.51"/>
    <x v="0"/>
    <x v="1"/>
    <x v="0"/>
    <x v="0"/>
    <s v="POS"/>
  </r>
  <r>
    <x v="7759"/>
    <s v="M0002"/>
    <x v="426"/>
    <n v="20"/>
    <n v="39526.1"/>
    <x v="0"/>
    <x v="1"/>
    <x v="0"/>
    <x v="0"/>
    <s v="Online"/>
  </r>
  <r>
    <x v="7760"/>
    <s v="M0040"/>
    <x v="426"/>
    <n v="22"/>
    <n v="35990.83"/>
    <x v="0"/>
    <x v="3"/>
    <x v="0"/>
    <x v="3"/>
    <s v="Online"/>
  </r>
  <r>
    <x v="7761"/>
    <s v="M0040"/>
    <x v="427"/>
    <n v="16"/>
    <n v="47813.85"/>
    <x v="0"/>
    <x v="3"/>
    <x v="0"/>
    <x v="3"/>
    <s v="Online"/>
  </r>
  <r>
    <x v="7762"/>
    <s v="M0011"/>
    <x v="427"/>
    <n v="14"/>
    <n v="52988.03"/>
    <x v="0"/>
    <x v="2"/>
    <x v="0"/>
    <x v="1"/>
    <s v="Online"/>
  </r>
  <r>
    <x v="7763"/>
    <s v="M0014"/>
    <x v="427"/>
    <n v="11"/>
    <n v="55545.61"/>
    <x v="0"/>
    <x v="2"/>
    <x v="0"/>
    <x v="0"/>
    <s v="Online"/>
  </r>
  <r>
    <x v="7764"/>
    <s v="M0015"/>
    <x v="427"/>
    <n v="15"/>
    <n v="3799.38"/>
    <x v="0"/>
    <x v="1"/>
    <x v="0"/>
    <x v="4"/>
    <s v="POS"/>
  </r>
  <r>
    <x v="7765"/>
    <s v="M0001"/>
    <x v="427"/>
    <n v="0"/>
    <n v="42380.639999999999"/>
    <x v="1"/>
    <x v="0"/>
    <x v="6"/>
    <x v="0"/>
    <s v="Online"/>
  </r>
  <r>
    <x v="7766"/>
    <s v="M0021"/>
    <x v="427"/>
    <n v="14"/>
    <n v="3823.9"/>
    <x v="0"/>
    <x v="1"/>
    <x v="0"/>
    <x v="4"/>
    <s v="Online"/>
  </r>
  <r>
    <x v="7767"/>
    <s v="M0023"/>
    <x v="427"/>
    <n v="14"/>
    <n v="6505.35"/>
    <x v="0"/>
    <x v="0"/>
    <x v="0"/>
    <x v="1"/>
    <s v="POS"/>
  </r>
  <r>
    <x v="7768"/>
    <s v="M0009"/>
    <x v="427"/>
    <n v="7"/>
    <n v="1504.58"/>
    <x v="0"/>
    <x v="0"/>
    <x v="0"/>
    <x v="0"/>
    <s v="Online"/>
  </r>
  <r>
    <x v="7769"/>
    <s v="M0028"/>
    <x v="427"/>
    <n v="6"/>
    <n v="2586.2800000000002"/>
    <x v="0"/>
    <x v="2"/>
    <x v="0"/>
    <x v="0"/>
    <s v="Online"/>
  </r>
  <r>
    <x v="7770"/>
    <s v="M0023"/>
    <x v="427"/>
    <n v="9"/>
    <n v="3286.36"/>
    <x v="0"/>
    <x v="0"/>
    <x v="0"/>
    <x v="1"/>
    <s v="POS"/>
  </r>
  <r>
    <x v="7771"/>
    <s v="M0011"/>
    <x v="427"/>
    <n v="8"/>
    <n v="42504.73"/>
    <x v="0"/>
    <x v="1"/>
    <x v="0"/>
    <x v="1"/>
    <s v="Online"/>
  </r>
  <r>
    <x v="7772"/>
    <s v="M0037"/>
    <x v="427"/>
    <n v="22"/>
    <n v="6701.35"/>
    <x v="0"/>
    <x v="0"/>
    <x v="0"/>
    <x v="0"/>
    <s v="POS"/>
  </r>
  <r>
    <x v="7773"/>
    <s v="M0027"/>
    <x v="427"/>
    <n v="16"/>
    <n v="3218.01"/>
    <x v="0"/>
    <x v="3"/>
    <x v="0"/>
    <x v="3"/>
    <s v="POS"/>
  </r>
  <r>
    <x v="7774"/>
    <s v="M0042"/>
    <x v="427"/>
    <n v="12"/>
    <n v="6186.4"/>
    <x v="0"/>
    <x v="2"/>
    <x v="0"/>
    <x v="2"/>
    <s v="POS"/>
  </r>
  <r>
    <x v="7775"/>
    <s v="M0023"/>
    <x v="427"/>
    <n v="13"/>
    <n v="2564.11"/>
    <x v="0"/>
    <x v="0"/>
    <x v="0"/>
    <x v="1"/>
    <s v="Online"/>
  </r>
  <r>
    <x v="7776"/>
    <s v="M0022"/>
    <x v="427"/>
    <n v="16"/>
    <n v="2493.2600000000002"/>
    <x v="0"/>
    <x v="2"/>
    <x v="0"/>
    <x v="2"/>
    <s v="Online"/>
  </r>
  <r>
    <x v="7777"/>
    <s v="M0017"/>
    <x v="427"/>
    <n v="9"/>
    <n v="44566.52"/>
    <x v="0"/>
    <x v="1"/>
    <x v="0"/>
    <x v="2"/>
    <s v="POS"/>
  </r>
  <r>
    <x v="7778"/>
    <s v="M0045"/>
    <x v="427"/>
    <n v="14"/>
    <n v="5388.49"/>
    <x v="1"/>
    <x v="0"/>
    <x v="5"/>
    <x v="1"/>
    <s v="Online"/>
  </r>
  <r>
    <x v="7779"/>
    <s v="M0038"/>
    <x v="427"/>
    <n v="10"/>
    <n v="107.5"/>
    <x v="0"/>
    <x v="0"/>
    <x v="0"/>
    <x v="1"/>
    <s v="POS"/>
  </r>
  <r>
    <x v="7780"/>
    <s v="M0049"/>
    <x v="427"/>
    <n v="13"/>
    <n v="10038.84"/>
    <x v="0"/>
    <x v="1"/>
    <x v="0"/>
    <x v="0"/>
    <s v="Online"/>
  </r>
  <r>
    <x v="7781"/>
    <s v="M0040"/>
    <x v="428"/>
    <n v="6"/>
    <n v="38770.339999999997"/>
    <x v="0"/>
    <x v="0"/>
    <x v="0"/>
    <x v="3"/>
    <s v="Online"/>
  </r>
  <r>
    <x v="7782"/>
    <s v="M0007"/>
    <x v="428"/>
    <n v="7"/>
    <n v="22909.06"/>
    <x v="0"/>
    <x v="0"/>
    <x v="0"/>
    <x v="0"/>
    <s v="POS"/>
  </r>
  <r>
    <x v="7783"/>
    <s v="M0013"/>
    <x v="428"/>
    <n v="7"/>
    <n v="39889.75"/>
    <x v="0"/>
    <x v="3"/>
    <x v="0"/>
    <x v="0"/>
    <s v="Online"/>
  </r>
  <r>
    <x v="7784"/>
    <s v="M0011"/>
    <x v="428"/>
    <n v="21"/>
    <n v="52855.43"/>
    <x v="0"/>
    <x v="0"/>
    <x v="0"/>
    <x v="1"/>
    <s v="Online"/>
  </r>
  <r>
    <x v="7785"/>
    <s v="M0038"/>
    <x v="428"/>
    <n v="12"/>
    <n v="4921.05"/>
    <x v="0"/>
    <x v="2"/>
    <x v="0"/>
    <x v="1"/>
    <s v="Online"/>
  </r>
  <r>
    <x v="7786"/>
    <s v="M0006"/>
    <x v="428"/>
    <n v="8"/>
    <n v="2319.41"/>
    <x v="2"/>
    <x v="2"/>
    <x v="0"/>
    <x v="4"/>
    <s v="POS"/>
  </r>
  <r>
    <x v="7787"/>
    <s v="M0021"/>
    <x v="428"/>
    <n v="20"/>
    <n v="1076.7"/>
    <x v="0"/>
    <x v="1"/>
    <x v="0"/>
    <x v="4"/>
    <s v="POS"/>
  </r>
  <r>
    <x v="7788"/>
    <s v="M0039"/>
    <x v="428"/>
    <n v="21"/>
    <n v="53689.59"/>
    <x v="0"/>
    <x v="1"/>
    <x v="0"/>
    <x v="0"/>
    <s v="POS"/>
  </r>
  <r>
    <x v="7789"/>
    <s v="M0013"/>
    <x v="428"/>
    <n v="20"/>
    <n v="1110.6199999999999"/>
    <x v="0"/>
    <x v="0"/>
    <x v="0"/>
    <x v="0"/>
    <s v="Online"/>
  </r>
  <r>
    <x v="7790"/>
    <s v="M0013"/>
    <x v="428"/>
    <n v="8"/>
    <n v="57079.82"/>
    <x v="1"/>
    <x v="3"/>
    <x v="3"/>
    <x v="0"/>
    <s v="POS"/>
  </r>
  <r>
    <x v="7791"/>
    <s v="M0023"/>
    <x v="428"/>
    <n v="8"/>
    <n v="1891.16"/>
    <x v="0"/>
    <x v="2"/>
    <x v="0"/>
    <x v="1"/>
    <s v="POS"/>
  </r>
  <r>
    <x v="7792"/>
    <s v="M0003"/>
    <x v="428"/>
    <n v="18"/>
    <n v="687.35"/>
    <x v="0"/>
    <x v="2"/>
    <x v="0"/>
    <x v="3"/>
    <s v="Online"/>
  </r>
  <r>
    <x v="7793"/>
    <s v="M0017"/>
    <x v="428"/>
    <n v="9"/>
    <n v="28550.9"/>
    <x v="0"/>
    <x v="2"/>
    <x v="0"/>
    <x v="2"/>
    <s v="Online"/>
  </r>
  <r>
    <x v="7794"/>
    <s v="M0031"/>
    <x v="428"/>
    <n v="10"/>
    <n v="4630.55"/>
    <x v="0"/>
    <x v="3"/>
    <x v="0"/>
    <x v="3"/>
    <s v="POS"/>
  </r>
  <r>
    <x v="7795"/>
    <s v="M0025"/>
    <x v="428"/>
    <n v="23"/>
    <n v="38515.86"/>
    <x v="0"/>
    <x v="3"/>
    <x v="0"/>
    <x v="1"/>
    <s v="Online"/>
  </r>
  <r>
    <x v="7796"/>
    <s v="M0028"/>
    <x v="428"/>
    <n v="20"/>
    <n v="32161.81"/>
    <x v="0"/>
    <x v="2"/>
    <x v="0"/>
    <x v="0"/>
    <s v="Online"/>
  </r>
  <r>
    <x v="7797"/>
    <s v="M0042"/>
    <x v="428"/>
    <n v="11"/>
    <n v="2368.48"/>
    <x v="2"/>
    <x v="0"/>
    <x v="0"/>
    <x v="2"/>
    <s v="Online"/>
  </r>
  <r>
    <x v="7798"/>
    <s v="M0028"/>
    <x v="428"/>
    <n v="13"/>
    <n v="64275.39"/>
    <x v="0"/>
    <x v="0"/>
    <x v="0"/>
    <x v="0"/>
    <s v="POS"/>
  </r>
  <r>
    <x v="7799"/>
    <s v="M0050"/>
    <x v="428"/>
    <n v="13"/>
    <n v="2358.61"/>
    <x v="0"/>
    <x v="0"/>
    <x v="0"/>
    <x v="2"/>
    <s v="POS"/>
  </r>
  <r>
    <x v="7800"/>
    <s v="M0003"/>
    <x v="428"/>
    <n v="15"/>
    <n v="912.75"/>
    <x v="1"/>
    <x v="0"/>
    <x v="7"/>
    <x v="3"/>
    <s v="POS"/>
  </r>
  <r>
    <x v="7801"/>
    <s v="M0002"/>
    <x v="428"/>
    <n v="17"/>
    <n v="36181.65"/>
    <x v="0"/>
    <x v="1"/>
    <x v="0"/>
    <x v="0"/>
    <s v="POS"/>
  </r>
  <r>
    <x v="7802"/>
    <s v="M0047"/>
    <x v="428"/>
    <n v="16"/>
    <n v="6108.41"/>
    <x v="0"/>
    <x v="0"/>
    <x v="0"/>
    <x v="0"/>
    <s v="POS"/>
  </r>
  <r>
    <x v="7803"/>
    <s v="M0043"/>
    <x v="428"/>
    <n v="6"/>
    <n v="20463.96"/>
    <x v="0"/>
    <x v="2"/>
    <x v="0"/>
    <x v="3"/>
    <s v="POS"/>
  </r>
  <r>
    <x v="7804"/>
    <s v="M0022"/>
    <x v="429"/>
    <n v="20"/>
    <n v="1117.8"/>
    <x v="0"/>
    <x v="0"/>
    <x v="0"/>
    <x v="2"/>
    <s v="POS"/>
  </r>
  <r>
    <x v="7805"/>
    <s v="M0030"/>
    <x v="429"/>
    <n v="12"/>
    <n v="2515.13"/>
    <x v="0"/>
    <x v="1"/>
    <x v="0"/>
    <x v="1"/>
    <s v="POS"/>
  </r>
  <r>
    <x v="7806"/>
    <s v="M0023"/>
    <x v="429"/>
    <n v="19"/>
    <n v="3264.49"/>
    <x v="0"/>
    <x v="2"/>
    <x v="0"/>
    <x v="1"/>
    <s v="Online"/>
  </r>
  <r>
    <x v="7807"/>
    <s v="M0009"/>
    <x v="429"/>
    <n v="10"/>
    <n v="165.22"/>
    <x v="0"/>
    <x v="0"/>
    <x v="0"/>
    <x v="0"/>
    <s v="POS"/>
  </r>
  <r>
    <x v="7808"/>
    <s v="M0035"/>
    <x v="429"/>
    <n v="9"/>
    <n v="3001.31"/>
    <x v="1"/>
    <x v="3"/>
    <x v="4"/>
    <x v="3"/>
    <s v="POS"/>
  </r>
  <r>
    <x v="7809"/>
    <s v="M0031"/>
    <x v="429"/>
    <n v="8"/>
    <n v="3655.63"/>
    <x v="0"/>
    <x v="2"/>
    <x v="0"/>
    <x v="3"/>
    <s v="POS"/>
  </r>
  <r>
    <x v="7810"/>
    <s v="M0012"/>
    <x v="429"/>
    <n v="8"/>
    <n v="7558.02"/>
    <x v="0"/>
    <x v="2"/>
    <x v="0"/>
    <x v="0"/>
    <s v="POS"/>
  </r>
  <r>
    <x v="7811"/>
    <s v="M0021"/>
    <x v="429"/>
    <n v="14"/>
    <n v="6612.22"/>
    <x v="2"/>
    <x v="0"/>
    <x v="0"/>
    <x v="4"/>
    <s v="Online"/>
  </r>
  <r>
    <x v="7812"/>
    <s v="M0028"/>
    <x v="429"/>
    <n v="13"/>
    <n v="38439.82"/>
    <x v="0"/>
    <x v="0"/>
    <x v="0"/>
    <x v="0"/>
    <s v="POS"/>
  </r>
  <r>
    <x v="7813"/>
    <s v="M0016"/>
    <x v="429"/>
    <n v="17"/>
    <n v="44255.45"/>
    <x v="1"/>
    <x v="0"/>
    <x v="5"/>
    <x v="4"/>
    <s v="POS"/>
  </r>
  <r>
    <x v="7814"/>
    <s v="M0046"/>
    <x v="429"/>
    <n v="15"/>
    <n v="20644.89"/>
    <x v="0"/>
    <x v="0"/>
    <x v="0"/>
    <x v="2"/>
    <s v="Online"/>
  </r>
  <r>
    <x v="7815"/>
    <s v="M0021"/>
    <x v="429"/>
    <n v="12"/>
    <n v="1263.6300000000001"/>
    <x v="0"/>
    <x v="3"/>
    <x v="0"/>
    <x v="4"/>
    <s v="Online"/>
  </r>
  <r>
    <x v="7816"/>
    <s v="M0006"/>
    <x v="429"/>
    <n v="9"/>
    <n v="5804.91"/>
    <x v="0"/>
    <x v="2"/>
    <x v="0"/>
    <x v="4"/>
    <s v="Online"/>
  </r>
  <r>
    <x v="7817"/>
    <s v="M0047"/>
    <x v="429"/>
    <n v="20"/>
    <n v="67415.31"/>
    <x v="0"/>
    <x v="3"/>
    <x v="0"/>
    <x v="0"/>
    <s v="POS"/>
  </r>
  <r>
    <x v="7818"/>
    <s v="M0047"/>
    <x v="429"/>
    <n v="5"/>
    <n v="1388.56"/>
    <x v="0"/>
    <x v="1"/>
    <x v="0"/>
    <x v="0"/>
    <s v="POS"/>
  </r>
  <r>
    <x v="7819"/>
    <s v="M0022"/>
    <x v="429"/>
    <n v="9"/>
    <n v="4415.91"/>
    <x v="0"/>
    <x v="1"/>
    <x v="0"/>
    <x v="2"/>
    <s v="Online"/>
  </r>
  <r>
    <x v="7820"/>
    <s v="M0049"/>
    <x v="429"/>
    <n v="14"/>
    <n v="9518.9"/>
    <x v="0"/>
    <x v="3"/>
    <x v="0"/>
    <x v="0"/>
    <s v="POS"/>
  </r>
  <r>
    <x v="7821"/>
    <s v="M0001"/>
    <x v="429"/>
    <n v="17"/>
    <n v="36229.370000000003"/>
    <x v="0"/>
    <x v="3"/>
    <x v="0"/>
    <x v="0"/>
    <s v="Online"/>
  </r>
  <r>
    <x v="7822"/>
    <s v="M0047"/>
    <x v="429"/>
    <n v="1"/>
    <n v="45769.31"/>
    <x v="0"/>
    <x v="2"/>
    <x v="0"/>
    <x v="0"/>
    <s v="POS"/>
  </r>
  <r>
    <x v="7823"/>
    <s v="M0006"/>
    <x v="429"/>
    <n v="14"/>
    <n v="6128.09"/>
    <x v="0"/>
    <x v="2"/>
    <x v="0"/>
    <x v="4"/>
    <s v="Online"/>
  </r>
  <r>
    <x v="7824"/>
    <s v="M0013"/>
    <x v="429"/>
    <n v="17"/>
    <n v="68243.31"/>
    <x v="0"/>
    <x v="0"/>
    <x v="0"/>
    <x v="0"/>
    <s v="POS"/>
  </r>
  <r>
    <x v="7825"/>
    <s v="M0040"/>
    <x v="429"/>
    <n v="19"/>
    <n v="48826.16"/>
    <x v="0"/>
    <x v="0"/>
    <x v="0"/>
    <x v="3"/>
    <s v="POS"/>
  </r>
  <r>
    <x v="7826"/>
    <s v="M0007"/>
    <x v="430"/>
    <n v="18"/>
    <n v="46961.91"/>
    <x v="0"/>
    <x v="2"/>
    <x v="0"/>
    <x v="0"/>
    <s v="POS"/>
  </r>
  <r>
    <x v="7827"/>
    <s v="M0038"/>
    <x v="430"/>
    <n v="7"/>
    <n v="4424.53"/>
    <x v="0"/>
    <x v="0"/>
    <x v="0"/>
    <x v="1"/>
    <s v="POS"/>
  </r>
  <r>
    <x v="7828"/>
    <s v="M0020"/>
    <x v="430"/>
    <n v="17"/>
    <n v="671.75"/>
    <x v="0"/>
    <x v="0"/>
    <x v="0"/>
    <x v="2"/>
    <s v="Online"/>
  </r>
  <r>
    <x v="7829"/>
    <s v="M0007"/>
    <x v="430"/>
    <n v="15"/>
    <n v="58551.56"/>
    <x v="0"/>
    <x v="0"/>
    <x v="0"/>
    <x v="0"/>
    <s v="Online"/>
  </r>
  <r>
    <x v="7830"/>
    <s v="M0044"/>
    <x v="430"/>
    <n v="8"/>
    <n v="779.5"/>
    <x v="0"/>
    <x v="1"/>
    <x v="0"/>
    <x v="0"/>
    <s v="Online"/>
  </r>
  <r>
    <x v="7831"/>
    <s v="M0017"/>
    <x v="430"/>
    <n v="18"/>
    <n v="4271.97"/>
    <x v="0"/>
    <x v="2"/>
    <x v="0"/>
    <x v="2"/>
    <s v="Online"/>
  </r>
  <r>
    <x v="7832"/>
    <s v="M0030"/>
    <x v="430"/>
    <n v="12"/>
    <n v="6318.1"/>
    <x v="0"/>
    <x v="0"/>
    <x v="0"/>
    <x v="1"/>
    <s v="POS"/>
  </r>
  <r>
    <x v="7833"/>
    <s v="M0040"/>
    <x v="430"/>
    <n v="11"/>
    <n v="57659.360000000001"/>
    <x v="0"/>
    <x v="1"/>
    <x v="0"/>
    <x v="3"/>
    <s v="Online"/>
  </r>
  <r>
    <x v="7834"/>
    <s v="M0030"/>
    <x v="430"/>
    <n v="16"/>
    <n v="6687.22"/>
    <x v="0"/>
    <x v="3"/>
    <x v="0"/>
    <x v="1"/>
    <s v="Online"/>
  </r>
  <r>
    <x v="7835"/>
    <s v="M0046"/>
    <x v="430"/>
    <n v="23"/>
    <n v="33203.599999999999"/>
    <x v="0"/>
    <x v="0"/>
    <x v="0"/>
    <x v="2"/>
    <s v="Online"/>
  </r>
  <r>
    <x v="7836"/>
    <s v="M0003"/>
    <x v="430"/>
    <n v="8"/>
    <n v="3427.52"/>
    <x v="0"/>
    <x v="3"/>
    <x v="0"/>
    <x v="3"/>
    <s v="POS"/>
  </r>
  <r>
    <x v="7837"/>
    <s v="M0017"/>
    <x v="430"/>
    <n v="20"/>
    <n v="37030.82"/>
    <x v="0"/>
    <x v="0"/>
    <x v="0"/>
    <x v="2"/>
    <s v="Online"/>
  </r>
  <r>
    <x v="7838"/>
    <s v="M0050"/>
    <x v="431"/>
    <n v="15"/>
    <n v="640.32000000000005"/>
    <x v="0"/>
    <x v="1"/>
    <x v="0"/>
    <x v="2"/>
    <s v="POS"/>
  </r>
  <r>
    <x v="7839"/>
    <s v="M0032"/>
    <x v="431"/>
    <n v="11"/>
    <n v="62522.239999999998"/>
    <x v="0"/>
    <x v="2"/>
    <x v="0"/>
    <x v="3"/>
    <s v="Online"/>
  </r>
  <r>
    <x v="7840"/>
    <s v="M0019"/>
    <x v="431"/>
    <n v="14"/>
    <n v="67136.429999999993"/>
    <x v="0"/>
    <x v="3"/>
    <x v="0"/>
    <x v="0"/>
    <s v="Online"/>
  </r>
  <r>
    <x v="7841"/>
    <s v="M0024"/>
    <x v="431"/>
    <n v="14"/>
    <n v="53324.49"/>
    <x v="0"/>
    <x v="2"/>
    <x v="0"/>
    <x v="4"/>
    <s v="POS"/>
  </r>
  <r>
    <x v="7842"/>
    <s v="M0036"/>
    <x v="431"/>
    <n v="10"/>
    <n v="603.23"/>
    <x v="0"/>
    <x v="3"/>
    <x v="0"/>
    <x v="0"/>
    <s v="Online"/>
  </r>
  <r>
    <x v="7843"/>
    <s v="M0024"/>
    <x v="431"/>
    <n v="11"/>
    <n v="41533.65"/>
    <x v="0"/>
    <x v="2"/>
    <x v="0"/>
    <x v="4"/>
    <s v="Online"/>
  </r>
  <r>
    <x v="7844"/>
    <s v="M0005"/>
    <x v="431"/>
    <n v="11"/>
    <n v="6773.74"/>
    <x v="0"/>
    <x v="0"/>
    <x v="0"/>
    <x v="4"/>
    <s v="Online"/>
  </r>
  <r>
    <x v="7845"/>
    <s v="M0036"/>
    <x v="431"/>
    <n v="7"/>
    <n v="1707.46"/>
    <x v="0"/>
    <x v="1"/>
    <x v="0"/>
    <x v="0"/>
    <s v="Online"/>
  </r>
  <r>
    <x v="7846"/>
    <s v="M0031"/>
    <x v="431"/>
    <n v="9"/>
    <n v="3985.35"/>
    <x v="0"/>
    <x v="3"/>
    <x v="0"/>
    <x v="3"/>
    <s v="POS"/>
  </r>
  <r>
    <x v="7847"/>
    <s v="M0030"/>
    <x v="431"/>
    <n v="10"/>
    <n v="5184.33"/>
    <x v="0"/>
    <x v="2"/>
    <x v="0"/>
    <x v="1"/>
    <s v="POS"/>
  </r>
  <r>
    <x v="7848"/>
    <s v="M0050"/>
    <x v="431"/>
    <n v="17"/>
    <n v="4114.83"/>
    <x v="0"/>
    <x v="1"/>
    <x v="0"/>
    <x v="2"/>
    <s v="Online"/>
  </r>
  <r>
    <x v="7849"/>
    <s v="M0048"/>
    <x v="431"/>
    <n v="15"/>
    <n v="36914.910000000003"/>
    <x v="0"/>
    <x v="2"/>
    <x v="0"/>
    <x v="1"/>
    <s v="POS"/>
  </r>
  <r>
    <x v="7850"/>
    <s v="M0012"/>
    <x v="431"/>
    <n v="10"/>
    <n v="35091.31"/>
    <x v="0"/>
    <x v="0"/>
    <x v="0"/>
    <x v="0"/>
    <s v="POS"/>
  </r>
  <r>
    <x v="7851"/>
    <s v="M0011"/>
    <x v="431"/>
    <n v="17"/>
    <n v="19599.95"/>
    <x v="0"/>
    <x v="3"/>
    <x v="0"/>
    <x v="1"/>
    <s v="POS"/>
  </r>
  <r>
    <x v="7852"/>
    <s v="M0041"/>
    <x v="431"/>
    <n v="13"/>
    <n v="35134.019999999997"/>
    <x v="0"/>
    <x v="0"/>
    <x v="0"/>
    <x v="3"/>
    <s v="Online"/>
  </r>
  <r>
    <x v="7853"/>
    <s v="M0029"/>
    <x v="431"/>
    <n v="15"/>
    <n v="1319.43"/>
    <x v="0"/>
    <x v="1"/>
    <x v="0"/>
    <x v="4"/>
    <s v="POS"/>
  </r>
  <r>
    <x v="7854"/>
    <s v="M0039"/>
    <x v="432"/>
    <n v="22"/>
    <n v="6459.95"/>
    <x v="0"/>
    <x v="1"/>
    <x v="0"/>
    <x v="0"/>
    <s v="Online"/>
  </r>
  <r>
    <x v="7855"/>
    <s v="M0043"/>
    <x v="432"/>
    <n v="22"/>
    <n v="42444.61"/>
    <x v="1"/>
    <x v="3"/>
    <x v="2"/>
    <x v="3"/>
    <s v="POS"/>
  </r>
  <r>
    <x v="7856"/>
    <s v="M0048"/>
    <x v="432"/>
    <n v="12"/>
    <n v="10623.99"/>
    <x v="0"/>
    <x v="1"/>
    <x v="0"/>
    <x v="1"/>
    <s v="POS"/>
  </r>
  <r>
    <x v="7857"/>
    <s v="M0046"/>
    <x v="432"/>
    <n v="20"/>
    <n v="61057.93"/>
    <x v="0"/>
    <x v="2"/>
    <x v="0"/>
    <x v="2"/>
    <s v="POS"/>
  </r>
  <r>
    <x v="7858"/>
    <s v="M0011"/>
    <x v="432"/>
    <n v="7"/>
    <n v="32273.22"/>
    <x v="1"/>
    <x v="0"/>
    <x v="1"/>
    <x v="1"/>
    <s v="Online"/>
  </r>
  <r>
    <x v="7859"/>
    <s v="M0026"/>
    <x v="432"/>
    <n v="17"/>
    <n v="65220.01"/>
    <x v="0"/>
    <x v="3"/>
    <x v="0"/>
    <x v="2"/>
    <s v="Online"/>
  </r>
  <r>
    <x v="7860"/>
    <s v="M0003"/>
    <x v="432"/>
    <n v="9"/>
    <n v="5124.16"/>
    <x v="2"/>
    <x v="3"/>
    <x v="0"/>
    <x v="3"/>
    <s v="Online"/>
  </r>
  <r>
    <x v="7861"/>
    <s v="M0036"/>
    <x v="432"/>
    <n v="9"/>
    <n v="118.51"/>
    <x v="1"/>
    <x v="2"/>
    <x v="1"/>
    <x v="0"/>
    <s v="Online"/>
  </r>
  <r>
    <x v="7862"/>
    <s v="M0029"/>
    <x v="432"/>
    <n v="10"/>
    <n v="2150.2399999999998"/>
    <x v="1"/>
    <x v="2"/>
    <x v="4"/>
    <x v="4"/>
    <s v="POS"/>
  </r>
  <r>
    <x v="7863"/>
    <s v="M0023"/>
    <x v="432"/>
    <n v="21"/>
    <n v="6614.04"/>
    <x v="0"/>
    <x v="3"/>
    <x v="0"/>
    <x v="1"/>
    <s v="Online"/>
  </r>
  <r>
    <x v="7864"/>
    <s v="M0047"/>
    <x v="432"/>
    <n v="14"/>
    <n v="68644.429999999993"/>
    <x v="0"/>
    <x v="2"/>
    <x v="0"/>
    <x v="0"/>
    <s v="POS"/>
  </r>
  <r>
    <x v="7865"/>
    <s v="M0038"/>
    <x v="432"/>
    <n v="12"/>
    <n v="5213.26"/>
    <x v="0"/>
    <x v="1"/>
    <x v="0"/>
    <x v="1"/>
    <s v="Online"/>
  </r>
  <r>
    <x v="7866"/>
    <s v="M0008"/>
    <x v="432"/>
    <n v="8"/>
    <n v="4834.9799999999996"/>
    <x v="0"/>
    <x v="3"/>
    <x v="0"/>
    <x v="2"/>
    <s v="POS"/>
  </r>
  <r>
    <x v="7867"/>
    <s v="M0004"/>
    <x v="432"/>
    <n v="9"/>
    <n v="880.55"/>
    <x v="0"/>
    <x v="1"/>
    <x v="0"/>
    <x v="4"/>
    <s v="POS"/>
  </r>
  <r>
    <x v="7868"/>
    <s v="M0004"/>
    <x v="432"/>
    <n v="11"/>
    <n v="2530.6999999999998"/>
    <x v="0"/>
    <x v="3"/>
    <x v="0"/>
    <x v="4"/>
    <s v="POS"/>
  </r>
  <r>
    <x v="7869"/>
    <s v="M0015"/>
    <x v="432"/>
    <n v="9"/>
    <n v="2851.23"/>
    <x v="1"/>
    <x v="2"/>
    <x v="7"/>
    <x v="4"/>
    <s v="Online"/>
  </r>
  <r>
    <x v="7870"/>
    <s v="M0021"/>
    <x v="432"/>
    <n v="19"/>
    <n v="2623.64"/>
    <x v="0"/>
    <x v="1"/>
    <x v="0"/>
    <x v="4"/>
    <s v="Online"/>
  </r>
  <r>
    <x v="7871"/>
    <s v="M0040"/>
    <x v="432"/>
    <n v="14"/>
    <n v="61656.05"/>
    <x v="0"/>
    <x v="0"/>
    <x v="0"/>
    <x v="3"/>
    <s v="POS"/>
  </r>
  <r>
    <x v="7872"/>
    <s v="M0021"/>
    <x v="433"/>
    <n v="9"/>
    <n v="1761.73"/>
    <x v="0"/>
    <x v="1"/>
    <x v="0"/>
    <x v="4"/>
    <s v="POS"/>
  </r>
  <r>
    <x v="7873"/>
    <s v="M0037"/>
    <x v="433"/>
    <n v="21"/>
    <n v="50811.38"/>
    <x v="2"/>
    <x v="0"/>
    <x v="0"/>
    <x v="0"/>
    <s v="POS"/>
  </r>
  <r>
    <x v="7874"/>
    <s v="M0008"/>
    <x v="433"/>
    <n v="16"/>
    <n v="6402.47"/>
    <x v="0"/>
    <x v="0"/>
    <x v="0"/>
    <x v="2"/>
    <s v="POS"/>
  </r>
  <r>
    <x v="7875"/>
    <s v="M0023"/>
    <x v="433"/>
    <n v="11"/>
    <n v="5906.82"/>
    <x v="0"/>
    <x v="3"/>
    <x v="0"/>
    <x v="1"/>
    <s v="Online"/>
  </r>
  <r>
    <x v="7876"/>
    <s v="M0030"/>
    <x v="433"/>
    <n v="17"/>
    <n v="3610.65"/>
    <x v="0"/>
    <x v="2"/>
    <x v="0"/>
    <x v="1"/>
    <s v="Online"/>
  </r>
  <r>
    <x v="7877"/>
    <s v="M0008"/>
    <x v="433"/>
    <n v="9"/>
    <n v="31.22"/>
    <x v="0"/>
    <x v="2"/>
    <x v="0"/>
    <x v="2"/>
    <s v="POS"/>
  </r>
  <r>
    <x v="7878"/>
    <s v="M0026"/>
    <x v="433"/>
    <n v="13"/>
    <n v="47504.84"/>
    <x v="0"/>
    <x v="3"/>
    <x v="0"/>
    <x v="2"/>
    <s v="POS"/>
  </r>
  <r>
    <x v="7879"/>
    <s v="M0035"/>
    <x v="433"/>
    <n v="12"/>
    <n v="5723.83"/>
    <x v="0"/>
    <x v="0"/>
    <x v="0"/>
    <x v="3"/>
    <s v="Online"/>
  </r>
  <r>
    <x v="7880"/>
    <s v="M0036"/>
    <x v="433"/>
    <n v="15"/>
    <n v="4772"/>
    <x v="0"/>
    <x v="1"/>
    <x v="0"/>
    <x v="0"/>
    <s v="Online"/>
  </r>
  <r>
    <x v="7881"/>
    <s v="M0003"/>
    <x v="433"/>
    <n v="17"/>
    <n v="2414.1799999999998"/>
    <x v="0"/>
    <x v="2"/>
    <x v="0"/>
    <x v="3"/>
    <s v="Online"/>
  </r>
  <r>
    <x v="7882"/>
    <s v="M0007"/>
    <x v="433"/>
    <n v="11"/>
    <n v="12012.63"/>
    <x v="0"/>
    <x v="0"/>
    <x v="0"/>
    <x v="0"/>
    <s v="POS"/>
  </r>
  <r>
    <x v="7883"/>
    <s v="M0050"/>
    <x v="433"/>
    <n v="13"/>
    <n v="5053.84"/>
    <x v="1"/>
    <x v="3"/>
    <x v="6"/>
    <x v="2"/>
    <s v="Online"/>
  </r>
  <r>
    <x v="7884"/>
    <s v="M0021"/>
    <x v="433"/>
    <n v="17"/>
    <n v="401.63"/>
    <x v="0"/>
    <x v="3"/>
    <x v="0"/>
    <x v="4"/>
    <s v="POS"/>
  </r>
  <r>
    <x v="7885"/>
    <s v="M0013"/>
    <x v="433"/>
    <n v="10"/>
    <n v="42045.31"/>
    <x v="0"/>
    <x v="1"/>
    <x v="0"/>
    <x v="0"/>
    <s v="POS"/>
  </r>
  <r>
    <x v="7886"/>
    <s v="M0004"/>
    <x v="433"/>
    <n v="23"/>
    <n v="5891.78"/>
    <x v="0"/>
    <x v="2"/>
    <x v="0"/>
    <x v="4"/>
    <s v="POS"/>
  </r>
  <r>
    <x v="7887"/>
    <s v="M0021"/>
    <x v="433"/>
    <n v="16"/>
    <n v="6020.42"/>
    <x v="0"/>
    <x v="3"/>
    <x v="0"/>
    <x v="4"/>
    <s v="POS"/>
  </r>
  <r>
    <x v="7888"/>
    <s v="M0017"/>
    <x v="433"/>
    <n v="8"/>
    <n v="16945.62"/>
    <x v="0"/>
    <x v="2"/>
    <x v="0"/>
    <x v="2"/>
    <s v="POS"/>
  </r>
  <r>
    <x v="7889"/>
    <s v="M0009"/>
    <x v="434"/>
    <n v="18"/>
    <n v="6118.52"/>
    <x v="2"/>
    <x v="1"/>
    <x v="0"/>
    <x v="0"/>
    <s v="POS"/>
  </r>
  <r>
    <x v="7890"/>
    <s v="M0017"/>
    <x v="434"/>
    <n v="14"/>
    <n v="37901.86"/>
    <x v="0"/>
    <x v="2"/>
    <x v="0"/>
    <x v="2"/>
    <s v="POS"/>
  </r>
  <r>
    <x v="7891"/>
    <s v="M0025"/>
    <x v="434"/>
    <n v="8"/>
    <n v="13200.1"/>
    <x v="0"/>
    <x v="1"/>
    <x v="0"/>
    <x v="1"/>
    <s v="POS"/>
  </r>
  <r>
    <x v="7892"/>
    <s v="M0035"/>
    <x v="434"/>
    <n v="12"/>
    <n v="5296.99"/>
    <x v="0"/>
    <x v="1"/>
    <x v="0"/>
    <x v="3"/>
    <s v="Online"/>
  </r>
  <r>
    <x v="7893"/>
    <s v="M0024"/>
    <x v="434"/>
    <n v="17"/>
    <n v="33559.72"/>
    <x v="0"/>
    <x v="0"/>
    <x v="0"/>
    <x v="4"/>
    <s v="POS"/>
  </r>
  <r>
    <x v="7894"/>
    <s v="M0019"/>
    <x v="434"/>
    <n v="22"/>
    <n v="27061.97"/>
    <x v="0"/>
    <x v="3"/>
    <x v="0"/>
    <x v="0"/>
    <s v="Online"/>
  </r>
  <r>
    <x v="7895"/>
    <s v="M0043"/>
    <x v="434"/>
    <n v="12"/>
    <n v="61626.57"/>
    <x v="0"/>
    <x v="0"/>
    <x v="0"/>
    <x v="3"/>
    <s v="POS"/>
  </r>
  <r>
    <x v="7896"/>
    <s v="M0047"/>
    <x v="434"/>
    <n v="10"/>
    <n v="15413.56"/>
    <x v="0"/>
    <x v="1"/>
    <x v="0"/>
    <x v="0"/>
    <s v="Online"/>
  </r>
  <r>
    <x v="7897"/>
    <s v="M0040"/>
    <x v="434"/>
    <n v="21"/>
    <n v="58512.84"/>
    <x v="0"/>
    <x v="2"/>
    <x v="0"/>
    <x v="3"/>
    <s v="POS"/>
  </r>
  <r>
    <x v="7898"/>
    <s v="M0006"/>
    <x v="434"/>
    <n v="11"/>
    <n v="2697.12"/>
    <x v="0"/>
    <x v="0"/>
    <x v="0"/>
    <x v="4"/>
    <s v="Online"/>
  </r>
  <r>
    <x v="7899"/>
    <s v="M0013"/>
    <x v="434"/>
    <n v="7"/>
    <n v="65079.12"/>
    <x v="0"/>
    <x v="0"/>
    <x v="0"/>
    <x v="0"/>
    <s v="POS"/>
  </r>
  <r>
    <x v="7900"/>
    <s v="M0043"/>
    <x v="434"/>
    <n v="19"/>
    <n v="27476.080000000002"/>
    <x v="1"/>
    <x v="0"/>
    <x v="3"/>
    <x v="3"/>
    <s v="POS"/>
  </r>
  <r>
    <x v="7901"/>
    <s v="M0003"/>
    <x v="434"/>
    <n v="8"/>
    <n v="3457.68"/>
    <x v="0"/>
    <x v="3"/>
    <x v="0"/>
    <x v="3"/>
    <s v="POS"/>
  </r>
  <r>
    <x v="7902"/>
    <s v="M0042"/>
    <x v="434"/>
    <n v="17"/>
    <n v="1836.58"/>
    <x v="1"/>
    <x v="0"/>
    <x v="5"/>
    <x v="2"/>
    <s v="Online"/>
  </r>
  <r>
    <x v="7903"/>
    <s v="M0027"/>
    <x v="434"/>
    <n v="12"/>
    <n v="640.95000000000005"/>
    <x v="0"/>
    <x v="3"/>
    <x v="0"/>
    <x v="3"/>
    <s v="Online"/>
  </r>
  <r>
    <x v="7904"/>
    <s v="M0002"/>
    <x v="434"/>
    <n v="7"/>
    <n v="26075.53"/>
    <x v="0"/>
    <x v="3"/>
    <x v="0"/>
    <x v="0"/>
    <s v="Online"/>
  </r>
  <r>
    <x v="7905"/>
    <s v="M0009"/>
    <x v="434"/>
    <n v="19"/>
    <n v="6686.78"/>
    <x v="0"/>
    <x v="3"/>
    <x v="0"/>
    <x v="0"/>
    <s v="POS"/>
  </r>
  <r>
    <x v="7906"/>
    <s v="M0018"/>
    <x v="435"/>
    <n v="23"/>
    <n v="3990.94"/>
    <x v="0"/>
    <x v="1"/>
    <x v="0"/>
    <x v="2"/>
    <s v="Online"/>
  </r>
  <r>
    <x v="7907"/>
    <s v="M0036"/>
    <x v="435"/>
    <n v="11"/>
    <n v="525.85"/>
    <x v="0"/>
    <x v="0"/>
    <x v="0"/>
    <x v="0"/>
    <s v="POS"/>
  </r>
  <r>
    <x v="7908"/>
    <s v="M0026"/>
    <x v="435"/>
    <n v="21"/>
    <n v="29293.93"/>
    <x v="0"/>
    <x v="2"/>
    <x v="0"/>
    <x v="2"/>
    <s v="POS"/>
  </r>
  <r>
    <x v="7909"/>
    <s v="M0049"/>
    <x v="435"/>
    <n v="9"/>
    <n v="31310.18"/>
    <x v="2"/>
    <x v="2"/>
    <x v="0"/>
    <x v="0"/>
    <s v="Online"/>
  </r>
  <r>
    <x v="7910"/>
    <s v="M0007"/>
    <x v="435"/>
    <n v="11"/>
    <n v="48837.17"/>
    <x v="0"/>
    <x v="3"/>
    <x v="0"/>
    <x v="0"/>
    <s v="Online"/>
  </r>
  <r>
    <x v="7911"/>
    <s v="M0029"/>
    <x v="435"/>
    <n v="17"/>
    <n v="6423.11"/>
    <x v="0"/>
    <x v="3"/>
    <x v="0"/>
    <x v="4"/>
    <s v="Online"/>
  </r>
  <r>
    <x v="7912"/>
    <s v="M0025"/>
    <x v="435"/>
    <n v="6"/>
    <n v="21494.89"/>
    <x v="0"/>
    <x v="3"/>
    <x v="0"/>
    <x v="1"/>
    <s v="POS"/>
  </r>
  <r>
    <x v="7913"/>
    <s v="M0037"/>
    <x v="435"/>
    <n v="14"/>
    <n v="64703.59"/>
    <x v="0"/>
    <x v="2"/>
    <x v="0"/>
    <x v="0"/>
    <s v="POS"/>
  </r>
  <r>
    <x v="7914"/>
    <s v="M0023"/>
    <x v="435"/>
    <n v="12"/>
    <n v="4776.3"/>
    <x v="0"/>
    <x v="1"/>
    <x v="0"/>
    <x v="1"/>
    <s v="POS"/>
  </r>
  <r>
    <x v="7915"/>
    <s v="M0001"/>
    <x v="435"/>
    <n v="6"/>
    <n v="29660.68"/>
    <x v="0"/>
    <x v="3"/>
    <x v="0"/>
    <x v="0"/>
    <s v="Online"/>
  </r>
  <r>
    <x v="7916"/>
    <s v="M0035"/>
    <x v="435"/>
    <n v="13"/>
    <n v="3337.73"/>
    <x v="0"/>
    <x v="2"/>
    <x v="0"/>
    <x v="3"/>
    <s v="POS"/>
  </r>
  <r>
    <x v="7917"/>
    <s v="M0050"/>
    <x v="435"/>
    <n v="20"/>
    <n v="378.42"/>
    <x v="2"/>
    <x v="0"/>
    <x v="0"/>
    <x v="2"/>
    <s v="POS"/>
  </r>
  <r>
    <x v="7918"/>
    <s v="M0021"/>
    <x v="435"/>
    <n v="16"/>
    <n v="5348.14"/>
    <x v="2"/>
    <x v="1"/>
    <x v="0"/>
    <x v="4"/>
    <s v="Online"/>
  </r>
  <r>
    <x v="7919"/>
    <s v="M0018"/>
    <x v="435"/>
    <n v="16"/>
    <n v="3933.8"/>
    <x v="0"/>
    <x v="0"/>
    <x v="0"/>
    <x v="2"/>
    <s v="POS"/>
  </r>
  <r>
    <x v="7920"/>
    <s v="M0006"/>
    <x v="435"/>
    <n v="13"/>
    <n v="2135.6799999999998"/>
    <x v="0"/>
    <x v="3"/>
    <x v="0"/>
    <x v="4"/>
    <s v="POS"/>
  </r>
  <r>
    <x v="7921"/>
    <s v="M0020"/>
    <x v="435"/>
    <n v="23"/>
    <n v="1819.33"/>
    <x v="0"/>
    <x v="2"/>
    <x v="0"/>
    <x v="2"/>
    <s v="POS"/>
  </r>
  <r>
    <x v="7922"/>
    <s v="M0012"/>
    <x v="435"/>
    <n v="8"/>
    <n v="30454.97"/>
    <x v="0"/>
    <x v="3"/>
    <x v="0"/>
    <x v="0"/>
    <s v="Online"/>
  </r>
  <r>
    <x v="7923"/>
    <s v="M0029"/>
    <x v="435"/>
    <n v="20"/>
    <n v="5788.55"/>
    <x v="0"/>
    <x v="3"/>
    <x v="0"/>
    <x v="4"/>
    <s v="Online"/>
  </r>
  <r>
    <x v="7924"/>
    <s v="M0033"/>
    <x v="435"/>
    <n v="20"/>
    <n v="51491.81"/>
    <x v="0"/>
    <x v="1"/>
    <x v="0"/>
    <x v="4"/>
    <s v="Online"/>
  </r>
  <r>
    <x v="7925"/>
    <s v="M0036"/>
    <x v="435"/>
    <n v="10"/>
    <n v="6432.08"/>
    <x v="0"/>
    <x v="1"/>
    <x v="0"/>
    <x v="0"/>
    <s v="POS"/>
  </r>
  <r>
    <x v="7926"/>
    <s v="M0049"/>
    <x v="435"/>
    <n v="9"/>
    <n v="6397.29"/>
    <x v="0"/>
    <x v="1"/>
    <x v="0"/>
    <x v="0"/>
    <s v="POS"/>
  </r>
  <r>
    <x v="7927"/>
    <s v="M0038"/>
    <x v="435"/>
    <n v="10"/>
    <n v="2979.14"/>
    <x v="1"/>
    <x v="2"/>
    <x v="5"/>
    <x v="1"/>
    <s v="POS"/>
  </r>
  <r>
    <x v="7928"/>
    <s v="M0049"/>
    <x v="435"/>
    <n v="15"/>
    <n v="69307.81"/>
    <x v="0"/>
    <x v="2"/>
    <x v="0"/>
    <x v="0"/>
    <s v="POS"/>
  </r>
  <r>
    <x v="7929"/>
    <s v="M0034"/>
    <x v="436"/>
    <n v="15"/>
    <n v="43311.21"/>
    <x v="0"/>
    <x v="2"/>
    <x v="0"/>
    <x v="4"/>
    <s v="Online"/>
  </r>
  <r>
    <x v="7930"/>
    <s v="M0028"/>
    <x v="436"/>
    <n v="15"/>
    <n v="60039.199999999997"/>
    <x v="0"/>
    <x v="2"/>
    <x v="0"/>
    <x v="0"/>
    <s v="Online"/>
  </r>
  <r>
    <x v="7931"/>
    <s v="M0042"/>
    <x v="436"/>
    <n v="21"/>
    <n v="6165.45"/>
    <x v="0"/>
    <x v="0"/>
    <x v="0"/>
    <x v="2"/>
    <s v="POS"/>
  </r>
  <r>
    <x v="7932"/>
    <s v="M0014"/>
    <x v="436"/>
    <n v="21"/>
    <n v="17972.599999999999"/>
    <x v="0"/>
    <x v="0"/>
    <x v="0"/>
    <x v="0"/>
    <s v="Online"/>
  </r>
  <r>
    <x v="7933"/>
    <s v="M0032"/>
    <x v="436"/>
    <n v="17"/>
    <n v="43980.12"/>
    <x v="0"/>
    <x v="1"/>
    <x v="0"/>
    <x v="3"/>
    <s v="POS"/>
  </r>
  <r>
    <x v="7934"/>
    <s v="M0014"/>
    <x v="436"/>
    <n v="12"/>
    <n v="58443.28"/>
    <x v="0"/>
    <x v="2"/>
    <x v="0"/>
    <x v="0"/>
    <s v="Online"/>
  </r>
  <r>
    <x v="7935"/>
    <s v="M0035"/>
    <x v="436"/>
    <n v="20"/>
    <n v="145.49"/>
    <x v="0"/>
    <x v="1"/>
    <x v="0"/>
    <x v="3"/>
    <s v="POS"/>
  </r>
  <r>
    <x v="7936"/>
    <s v="M0024"/>
    <x v="436"/>
    <n v="11"/>
    <n v="53717.67"/>
    <x v="0"/>
    <x v="2"/>
    <x v="0"/>
    <x v="4"/>
    <s v="Online"/>
  </r>
  <r>
    <x v="7937"/>
    <s v="M0025"/>
    <x v="436"/>
    <n v="7"/>
    <n v="28497.84"/>
    <x v="0"/>
    <x v="1"/>
    <x v="0"/>
    <x v="1"/>
    <s v="Online"/>
  </r>
  <r>
    <x v="7938"/>
    <s v="M0006"/>
    <x v="436"/>
    <n v="11"/>
    <n v="2742.4"/>
    <x v="0"/>
    <x v="3"/>
    <x v="0"/>
    <x v="4"/>
    <s v="POS"/>
  </r>
  <r>
    <x v="7939"/>
    <s v="M0007"/>
    <x v="436"/>
    <n v="7"/>
    <n v="28626.02"/>
    <x v="1"/>
    <x v="2"/>
    <x v="1"/>
    <x v="0"/>
    <s v="Online"/>
  </r>
  <r>
    <x v="7940"/>
    <s v="M0032"/>
    <x v="436"/>
    <n v="18"/>
    <n v="3810.87"/>
    <x v="0"/>
    <x v="0"/>
    <x v="0"/>
    <x v="3"/>
    <s v="POS"/>
  </r>
  <r>
    <x v="7941"/>
    <s v="M0010"/>
    <x v="436"/>
    <n v="10"/>
    <n v="150.15"/>
    <x v="0"/>
    <x v="1"/>
    <x v="0"/>
    <x v="2"/>
    <s v="Online"/>
  </r>
  <r>
    <x v="7942"/>
    <s v="M0007"/>
    <x v="436"/>
    <n v="12"/>
    <n v="9919.2999999999993"/>
    <x v="1"/>
    <x v="3"/>
    <x v="1"/>
    <x v="0"/>
    <s v="POS"/>
  </r>
  <r>
    <x v="7943"/>
    <s v="M0028"/>
    <x v="436"/>
    <n v="12"/>
    <n v="3766.76"/>
    <x v="0"/>
    <x v="3"/>
    <x v="0"/>
    <x v="0"/>
    <s v="POS"/>
  </r>
  <r>
    <x v="7944"/>
    <s v="M0032"/>
    <x v="436"/>
    <n v="13"/>
    <n v="6108.57"/>
    <x v="0"/>
    <x v="2"/>
    <x v="0"/>
    <x v="3"/>
    <s v="POS"/>
  </r>
  <r>
    <x v="7945"/>
    <s v="M0038"/>
    <x v="436"/>
    <n v="12"/>
    <n v="943.93"/>
    <x v="0"/>
    <x v="2"/>
    <x v="0"/>
    <x v="1"/>
    <s v="Online"/>
  </r>
  <r>
    <x v="7946"/>
    <s v="M0026"/>
    <x v="436"/>
    <n v="16"/>
    <n v="18636.91"/>
    <x v="0"/>
    <x v="1"/>
    <x v="0"/>
    <x v="2"/>
    <s v="POS"/>
  </r>
  <r>
    <x v="7947"/>
    <s v="M0047"/>
    <x v="436"/>
    <n v="22"/>
    <n v="3605.08"/>
    <x v="0"/>
    <x v="2"/>
    <x v="0"/>
    <x v="0"/>
    <s v="POS"/>
  </r>
  <r>
    <x v="7948"/>
    <s v="M0011"/>
    <x v="436"/>
    <n v="7"/>
    <n v="14746.67"/>
    <x v="0"/>
    <x v="1"/>
    <x v="0"/>
    <x v="1"/>
    <s v="POS"/>
  </r>
  <r>
    <x v="7949"/>
    <s v="M0027"/>
    <x v="436"/>
    <n v="18"/>
    <n v="5389.38"/>
    <x v="0"/>
    <x v="3"/>
    <x v="0"/>
    <x v="3"/>
    <s v="Online"/>
  </r>
  <r>
    <x v="7950"/>
    <s v="M0007"/>
    <x v="437"/>
    <n v="17"/>
    <n v="48546.61"/>
    <x v="0"/>
    <x v="3"/>
    <x v="0"/>
    <x v="0"/>
    <s v="Online"/>
  </r>
  <r>
    <x v="7951"/>
    <s v="M0049"/>
    <x v="437"/>
    <n v="7"/>
    <n v="48507.74"/>
    <x v="0"/>
    <x v="1"/>
    <x v="0"/>
    <x v="0"/>
    <s v="POS"/>
  </r>
  <r>
    <x v="7952"/>
    <s v="M0022"/>
    <x v="437"/>
    <n v="19"/>
    <n v="4640.13"/>
    <x v="0"/>
    <x v="2"/>
    <x v="0"/>
    <x v="2"/>
    <s v="Online"/>
  </r>
  <r>
    <x v="7953"/>
    <s v="M0024"/>
    <x v="437"/>
    <n v="17"/>
    <n v="44788.25"/>
    <x v="0"/>
    <x v="3"/>
    <x v="0"/>
    <x v="4"/>
    <s v="Online"/>
  </r>
  <r>
    <x v="7954"/>
    <s v="M0001"/>
    <x v="437"/>
    <n v="14"/>
    <n v="44824.12"/>
    <x v="0"/>
    <x v="2"/>
    <x v="0"/>
    <x v="0"/>
    <s v="POS"/>
  </r>
  <r>
    <x v="7955"/>
    <s v="M0025"/>
    <x v="437"/>
    <n v="13"/>
    <n v="47473.29"/>
    <x v="2"/>
    <x v="1"/>
    <x v="0"/>
    <x v="1"/>
    <s v="Online"/>
  </r>
  <r>
    <x v="7956"/>
    <s v="M0014"/>
    <x v="437"/>
    <n v="9"/>
    <n v="34641.68"/>
    <x v="0"/>
    <x v="2"/>
    <x v="0"/>
    <x v="0"/>
    <s v="Online"/>
  </r>
  <r>
    <x v="7957"/>
    <s v="M0009"/>
    <x v="437"/>
    <n v="10"/>
    <n v="2346.17"/>
    <x v="0"/>
    <x v="1"/>
    <x v="0"/>
    <x v="0"/>
    <s v="POS"/>
  </r>
  <r>
    <x v="7958"/>
    <s v="M0026"/>
    <x v="437"/>
    <n v="19"/>
    <n v="44390.01"/>
    <x v="0"/>
    <x v="1"/>
    <x v="0"/>
    <x v="2"/>
    <s v="POS"/>
  </r>
  <r>
    <x v="7959"/>
    <s v="M0050"/>
    <x v="437"/>
    <n v="6"/>
    <n v="4822.45"/>
    <x v="0"/>
    <x v="0"/>
    <x v="0"/>
    <x v="2"/>
    <s v="Online"/>
  </r>
  <r>
    <x v="7960"/>
    <s v="M0016"/>
    <x v="437"/>
    <n v="13"/>
    <n v="28569.34"/>
    <x v="0"/>
    <x v="2"/>
    <x v="0"/>
    <x v="4"/>
    <s v="POS"/>
  </r>
  <r>
    <x v="7961"/>
    <s v="M0012"/>
    <x v="437"/>
    <n v="17"/>
    <n v="38764.46"/>
    <x v="0"/>
    <x v="2"/>
    <x v="0"/>
    <x v="0"/>
    <s v="POS"/>
  </r>
  <r>
    <x v="7962"/>
    <s v="M0040"/>
    <x v="437"/>
    <n v="17"/>
    <n v="20091.099999999999"/>
    <x v="2"/>
    <x v="3"/>
    <x v="0"/>
    <x v="3"/>
    <s v="Online"/>
  </r>
  <r>
    <x v="7963"/>
    <s v="M0040"/>
    <x v="437"/>
    <n v="16"/>
    <n v="3140.44"/>
    <x v="0"/>
    <x v="1"/>
    <x v="0"/>
    <x v="3"/>
    <s v="Online"/>
  </r>
  <r>
    <x v="7964"/>
    <s v="M0008"/>
    <x v="437"/>
    <n v="20"/>
    <n v="1869.7"/>
    <x v="0"/>
    <x v="1"/>
    <x v="0"/>
    <x v="2"/>
    <s v="POS"/>
  </r>
  <r>
    <x v="7965"/>
    <s v="M0021"/>
    <x v="437"/>
    <n v="10"/>
    <n v="2192.4899999999998"/>
    <x v="0"/>
    <x v="0"/>
    <x v="0"/>
    <x v="4"/>
    <s v="Online"/>
  </r>
  <r>
    <x v="7966"/>
    <s v="M0037"/>
    <x v="437"/>
    <n v="11"/>
    <n v="66760.13"/>
    <x v="0"/>
    <x v="0"/>
    <x v="0"/>
    <x v="0"/>
    <s v="POS"/>
  </r>
  <r>
    <x v="7967"/>
    <s v="M0042"/>
    <x v="437"/>
    <n v="5"/>
    <n v="6782.09"/>
    <x v="0"/>
    <x v="1"/>
    <x v="0"/>
    <x v="2"/>
    <s v="Online"/>
  </r>
  <r>
    <x v="7968"/>
    <s v="M0003"/>
    <x v="438"/>
    <n v="14"/>
    <n v="2599.23"/>
    <x v="1"/>
    <x v="0"/>
    <x v="4"/>
    <x v="3"/>
    <s v="POS"/>
  </r>
  <r>
    <x v="7969"/>
    <s v="M0007"/>
    <x v="438"/>
    <n v="12"/>
    <n v="3889.06"/>
    <x v="0"/>
    <x v="0"/>
    <x v="0"/>
    <x v="0"/>
    <s v="POS"/>
  </r>
  <r>
    <x v="7970"/>
    <s v="M0044"/>
    <x v="438"/>
    <n v="13"/>
    <n v="1756.84"/>
    <x v="0"/>
    <x v="0"/>
    <x v="0"/>
    <x v="0"/>
    <s v="Online"/>
  </r>
  <r>
    <x v="7971"/>
    <s v="M0012"/>
    <x v="438"/>
    <n v="10"/>
    <n v="37217.5"/>
    <x v="0"/>
    <x v="1"/>
    <x v="0"/>
    <x v="0"/>
    <s v="Online"/>
  </r>
  <r>
    <x v="7972"/>
    <s v="M0030"/>
    <x v="438"/>
    <n v="10"/>
    <n v="3480.76"/>
    <x v="0"/>
    <x v="1"/>
    <x v="0"/>
    <x v="1"/>
    <s v="Online"/>
  </r>
  <r>
    <x v="7973"/>
    <s v="M0022"/>
    <x v="438"/>
    <n v="18"/>
    <n v="1909.17"/>
    <x v="0"/>
    <x v="2"/>
    <x v="0"/>
    <x v="2"/>
    <s v="POS"/>
  </r>
  <r>
    <x v="7974"/>
    <s v="M0032"/>
    <x v="438"/>
    <n v="20"/>
    <n v="49944.58"/>
    <x v="0"/>
    <x v="3"/>
    <x v="0"/>
    <x v="3"/>
    <s v="Online"/>
  </r>
  <r>
    <x v="7975"/>
    <s v="M0023"/>
    <x v="438"/>
    <n v="15"/>
    <n v="6532.33"/>
    <x v="1"/>
    <x v="3"/>
    <x v="6"/>
    <x v="1"/>
    <s v="Online"/>
  </r>
  <r>
    <x v="7976"/>
    <s v="M0032"/>
    <x v="438"/>
    <n v="21"/>
    <n v="67421.83"/>
    <x v="0"/>
    <x v="3"/>
    <x v="0"/>
    <x v="3"/>
    <s v="POS"/>
  </r>
  <r>
    <x v="7977"/>
    <s v="M0018"/>
    <x v="438"/>
    <n v="9"/>
    <n v="2645.73"/>
    <x v="0"/>
    <x v="2"/>
    <x v="0"/>
    <x v="2"/>
    <s v="Online"/>
  </r>
  <r>
    <x v="7978"/>
    <s v="M0049"/>
    <x v="438"/>
    <n v="7"/>
    <n v="2985.71"/>
    <x v="0"/>
    <x v="2"/>
    <x v="0"/>
    <x v="0"/>
    <s v="Online"/>
  </r>
  <r>
    <x v="7979"/>
    <s v="M0033"/>
    <x v="438"/>
    <n v="17"/>
    <n v="47972.65"/>
    <x v="0"/>
    <x v="0"/>
    <x v="0"/>
    <x v="4"/>
    <s v="POS"/>
  </r>
  <r>
    <x v="7980"/>
    <s v="M0023"/>
    <x v="438"/>
    <n v="11"/>
    <n v="5436.71"/>
    <x v="0"/>
    <x v="1"/>
    <x v="0"/>
    <x v="1"/>
    <s v="POS"/>
  </r>
  <r>
    <x v="7981"/>
    <s v="M0006"/>
    <x v="438"/>
    <n v="21"/>
    <n v="2396.79"/>
    <x v="0"/>
    <x v="0"/>
    <x v="0"/>
    <x v="4"/>
    <s v="POS"/>
  </r>
  <r>
    <x v="7982"/>
    <s v="M0028"/>
    <x v="438"/>
    <n v="9"/>
    <n v="38427.31"/>
    <x v="0"/>
    <x v="1"/>
    <x v="0"/>
    <x v="0"/>
    <s v="Online"/>
  </r>
  <r>
    <x v="7983"/>
    <s v="M0028"/>
    <x v="438"/>
    <n v="12"/>
    <n v="42597.94"/>
    <x v="0"/>
    <x v="2"/>
    <x v="0"/>
    <x v="0"/>
    <s v="POS"/>
  </r>
  <r>
    <x v="7984"/>
    <s v="M0028"/>
    <x v="438"/>
    <n v="10"/>
    <n v="22109.77"/>
    <x v="0"/>
    <x v="2"/>
    <x v="0"/>
    <x v="0"/>
    <s v="POS"/>
  </r>
  <r>
    <x v="7985"/>
    <s v="M0021"/>
    <x v="438"/>
    <n v="10"/>
    <n v="1195.8900000000001"/>
    <x v="0"/>
    <x v="0"/>
    <x v="0"/>
    <x v="4"/>
    <s v="Online"/>
  </r>
  <r>
    <x v="7986"/>
    <s v="M0018"/>
    <x v="438"/>
    <n v="2"/>
    <n v="1840.01"/>
    <x v="0"/>
    <x v="3"/>
    <x v="0"/>
    <x v="2"/>
    <s v="Online"/>
  </r>
  <r>
    <x v="7987"/>
    <s v="M0005"/>
    <x v="438"/>
    <n v="9"/>
    <n v="3269.5"/>
    <x v="0"/>
    <x v="0"/>
    <x v="0"/>
    <x v="4"/>
    <s v="Online"/>
  </r>
  <r>
    <x v="7988"/>
    <s v="M0009"/>
    <x v="438"/>
    <n v="10"/>
    <n v="3618.44"/>
    <x v="0"/>
    <x v="3"/>
    <x v="0"/>
    <x v="0"/>
    <s v="POS"/>
  </r>
  <r>
    <x v="7989"/>
    <s v="M0027"/>
    <x v="439"/>
    <n v="20"/>
    <n v="6616.69"/>
    <x v="0"/>
    <x v="2"/>
    <x v="0"/>
    <x v="3"/>
    <s v="POS"/>
  </r>
  <r>
    <x v="7990"/>
    <s v="M0033"/>
    <x v="439"/>
    <n v="10"/>
    <n v="35535.31"/>
    <x v="0"/>
    <x v="2"/>
    <x v="0"/>
    <x v="4"/>
    <s v="POS"/>
  </r>
  <r>
    <x v="7991"/>
    <s v="M0040"/>
    <x v="439"/>
    <n v="14"/>
    <n v="29203.71"/>
    <x v="0"/>
    <x v="1"/>
    <x v="0"/>
    <x v="3"/>
    <s v="POS"/>
  </r>
  <r>
    <x v="7992"/>
    <s v="M0041"/>
    <x v="439"/>
    <n v="19"/>
    <n v="28467.91"/>
    <x v="0"/>
    <x v="3"/>
    <x v="0"/>
    <x v="3"/>
    <s v="Online"/>
  </r>
  <r>
    <x v="7993"/>
    <s v="M0047"/>
    <x v="439"/>
    <n v="18"/>
    <n v="56949.78"/>
    <x v="0"/>
    <x v="1"/>
    <x v="0"/>
    <x v="0"/>
    <s v="POS"/>
  </r>
  <r>
    <x v="7994"/>
    <s v="M0022"/>
    <x v="439"/>
    <n v="6"/>
    <n v="4039.22"/>
    <x v="0"/>
    <x v="0"/>
    <x v="0"/>
    <x v="2"/>
    <s v="POS"/>
  </r>
  <r>
    <x v="7995"/>
    <s v="M0004"/>
    <x v="439"/>
    <n v="8"/>
    <n v="1469.39"/>
    <x v="0"/>
    <x v="0"/>
    <x v="0"/>
    <x v="4"/>
    <s v="Online"/>
  </r>
  <r>
    <x v="7996"/>
    <s v="M0002"/>
    <x v="439"/>
    <n v="10"/>
    <n v="65583.929999999993"/>
    <x v="2"/>
    <x v="2"/>
    <x v="0"/>
    <x v="0"/>
    <s v="Online"/>
  </r>
  <r>
    <x v="7997"/>
    <s v="M0025"/>
    <x v="439"/>
    <n v="14"/>
    <n v="36158.400000000001"/>
    <x v="0"/>
    <x v="3"/>
    <x v="0"/>
    <x v="1"/>
    <s v="POS"/>
  </r>
  <r>
    <x v="7998"/>
    <s v="M0023"/>
    <x v="439"/>
    <n v="7"/>
    <n v="2206.21"/>
    <x v="0"/>
    <x v="1"/>
    <x v="0"/>
    <x v="1"/>
    <s v="Online"/>
  </r>
  <r>
    <x v="7999"/>
    <s v="M0033"/>
    <x v="439"/>
    <n v="5"/>
    <n v="66474.39"/>
    <x v="0"/>
    <x v="2"/>
    <x v="0"/>
    <x v="4"/>
    <s v="Online"/>
  </r>
  <r>
    <x v="8000"/>
    <s v="M0045"/>
    <x v="439"/>
    <n v="10"/>
    <n v="5014.7700000000004"/>
    <x v="0"/>
    <x v="3"/>
    <x v="0"/>
    <x v="1"/>
    <s v="POS"/>
  </r>
  <r>
    <x v="8001"/>
    <s v="M0011"/>
    <x v="439"/>
    <n v="9"/>
    <n v="2838.5"/>
    <x v="0"/>
    <x v="0"/>
    <x v="0"/>
    <x v="1"/>
    <s v="POS"/>
  </r>
  <r>
    <x v="8002"/>
    <s v="M0010"/>
    <x v="439"/>
    <n v="19"/>
    <n v="2153.44"/>
    <x v="0"/>
    <x v="2"/>
    <x v="0"/>
    <x v="2"/>
    <s v="POS"/>
  </r>
  <r>
    <x v="8003"/>
    <s v="M0048"/>
    <x v="439"/>
    <n v="19"/>
    <n v="31525.49"/>
    <x v="1"/>
    <x v="1"/>
    <x v="5"/>
    <x v="1"/>
    <s v="POS"/>
  </r>
  <r>
    <x v="8004"/>
    <s v="M0022"/>
    <x v="439"/>
    <n v="3"/>
    <n v="1911.67"/>
    <x v="0"/>
    <x v="2"/>
    <x v="0"/>
    <x v="2"/>
    <s v="Online"/>
  </r>
  <r>
    <x v="8005"/>
    <s v="M0026"/>
    <x v="440"/>
    <n v="21"/>
    <n v="59177.63"/>
    <x v="0"/>
    <x v="0"/>
    <x v="0"/>
    <x v="2"/>
    <s v="Online"/>
  </r>
  <r>
    <x v="8006"/>
    <s v="M0035"/>
    <x v="440"/>
    <n v="11"/>
    <n v="2525.39"/>
    <x v="0"/>
    <x v="1"/>
    <x v="0"/>
    <x v="3"/>
    <s v="Online"/>
  </r>
  <r>
    <x v="8007"/>
    <s v="M0002"/>
    <x v="440"/>
    <n v="14"/>
    <n v="22738.04"/>
    <x v="0"/>
    <x v="1"/>
    <x v="0"/>
    <x v="0"/>
    <s v="POS"/>
  </r>
  <r>
    <x v="8008"/>
    <s v="M0011"/>
    <x v="440"/>
    <n v="9"/>
    <n v="37906.79"/>
    <x v="1"/>
    <x v="3"/>
    <x v="2"/>
    <x v="1"/>
    <s v="POS"/>
  </r>
  <r>
    <x v="8009"/>
    <s v="M0038"/>
    <x v="440"/>
    <n v="18"/>
    <n v="5992.44"/>
    <x v="0"/>
    <x v="2"/>
    <x v="0"/>
    <x v="1"/>
    <s v="POS"/>
  </r>
  <r>
    <x v="8010"/>
    <s v="M0050"/>
    <x v="440"/>
    <n v="15"/>
    <n v="2827.57"/>
    <x v="0"/>
    <x v="2"/>
    <x v="0"/>
    <x v="2"/>
    <s v="Online"/>
  </r>
  <r>
    <x v="8011"/>
    <s v="M0010"/>
    <x v="440"/>
    <n v="9"/>
    <n v="5013.97"/>
    <x v="0"/>
    <x v="2"/>
    <x v="0"/>
    <x v="2"/>
    <s v="POS"/>
  </r>
  <r>
    <x v="8012"/>
    <s v="M0025"/>
    <x v="440"/>
    <n v="10"/>
    <n v="35761.980000000003"/>
    <x v="1"/>
    <x v="0"/>
    <x v="6"/>
    <x v="1"/>
    <s v="Online"/>
  </r>
  <r>
    <x v="8013"/>
    <s v="M0025"/>
    <x v="440"/>
    <n v="14"/>
    <n v="3192.77"/>
    <x v="0"/>
    <x v="3"/>
    <x v="0"/>
    <x v="1"/>
    <s v="POS"/>
  </r>
  <r>
    <x v="8014"/>
    <s v="M0037"/>
    <x v="440"/>
    <n v="18"/>
    <n v="66622.179999999993"/>
    <x v="0"/>
    <x v="3"/>
    <x v="0"/>
    <x v="0"/>
    <s v="Online"/>
  </r>
  <r>
    <x v="8015"/>
    <s v="M0027"/>
    <x v="440"/>
    <n v="19"/>
    <n v="6842.42"/>
    <x v="0"/>
    <x v="2"/>
    <x v="0"/>
    <x v="3"/>
    <s v="Online"/>
  </r>
  <r>
    <x v="8016"/>
    <s v="M0030"/>
    <x v="440"/>
    <n v="15"/>
    <n v="5116.3599999999997"/>
    <x v="0"/>
    <x v="2"/>
    <x v="0"/>
    <x v="1"/>
    <s v="Online"/>
  </r>
  <r>
    <x v="8017"/>
    <s v="M0007"/>
    <x v="440"/>
    <n v="19"/>
    <n v="36108.92"/>
    <x v="0"/>
    <x v="0"/>
    <x v="0"/>
    <x v="0"/>
    <s v="POS"/>
  </r>
  <r>
    <x v="8018"/>
    <s v="M0005"/>
    <x v="440"/>
    <n v="17"/>
    <n v="2446.15"/>
    <x v="0"/>
    <x v="1"/>
    <x v="0"/>
    <x v="4"/>
    <s v="POS"/>
  </r>
  <r>
    <x v="8019"/>
    <s v="M0045"/>
    <x v="440"/>
    <n v="9"/>
    <n v="170.07"/>
    <x v="0"/>
    <x v="0"/>
    <x v="0"/>
    <x v="1"/>
    <s v="Online"/>
  </r>
  <r>
    <x v="8020"/>
    <s v="M0050"/>
    <x v="440"/>
    <n v="13"/>
    <n v="2267.91"/>
    <x v="0"/>
    <x v="2"/>
    <x v="0"/>
    <x v="2"/>
    <s v="POS"/>
  </r>
  <r>
    <x v="8021"/>
    <s v="M0001"/>
    <x v="441"/>
    <n v="17"/>
    <n v="57303.08"/>
    <x v="0"/>
    <x v="1"/>
    <x v="0"/>
    <x v="0"/>
    <s v="Online"/>
  </r>
  <r>
    <x v="8022"/>
    <s v="M0047"/>
    <x v="441"/>
    <n v="8"/>
    <n v="2525.65"/>
    <x v="0"/>
    <x v="1"/>
    <x v="0"/>
    <x v="0"/>
    <s v="POS"/>
  </r>
  <r>
    <x v="8023"/>
    <s v="M0008"/>
    <x v="441"/>
    <n v="9"/>
    <n v="5157.09"/>
    <x v="0"/>
    <x v="0"/>
    <x v="0"/>
    <x v="2"/>
    <s v="Online"/>
  </r>
  <r>
    <x v="8024"/>
    <s v="M0010"/>
    <x v="441"/>
    <n v="15"/>
    <n v="3409.39"/>
    <x v="0"/>
    <x v="3"/>
    <x v="0"/>
    <x v="2"/>
    <s v="POS"/>
  </r>
  <r>
    <x v="8025"/>
    <s v="M0049"/>
    <x v="441"/>
    <n v="16"/>
    <n v="2145.6999999999998"/>
    <x v="0"/>
    <x v="1"/>
    <x v="0"/>
    <x v="0"/>
    <s v="Online"/>
  </r>
  <r>
    <x v="8026"/>
    <s v="M0027"/>
    <x v="441"/>
    <n v="22"/>
    <n v="108.32"/>
    <x v="0"/>
    <x v="2"/>
    <x v="0"/>
    <x v="3"/>
    <s v="POS"/>
  </r>
  <r>
    <x v="8027"/>
    <s v="M0004"/>
    <x v="441"/>
    <n v="22"/>
    <n v="4197.8900000000003"/>
    <x v="0"/>
    <x v="3"/>
    <x v="0"/>
    <x v="4"/>
    <s v="Online"/>
  </r>
  <r>
    <x v="8028"/>
    <s v="M0048"/>
    <x v="441"/>
    <n v="14"/>
    <n v="32307.15"/>
    <x v="0"/>
    <x v="2"/>
    <x v="0"/>
    <x v="1"/>
    <s v="Online"/>
  </r>
  <r>
    <x v="8029"/>
    <s v="M0005"/>
    <x v="441"/>
    <n v="20"/>
    <n v="1472.82"/>
    <x v="0"/>
    <x v="0"/>
    <x v="0"/>
    <x v="4"/>
    <s v="Online"/>
  </r>
  <r>
    <x v="8030"/>
    <s v="M0009"/>
    <x v="441"/>
    <n v="1"/>
    <n v="752.7"/>
    <x v="0"/>
    <x v="0"/>
    <x v="0"/>
    <x v="0"/>
    <s v="Online"/>
  </r>
  <r>
    <x v="8031"/>
    <s v="M0004"/>
    <x v="441"/>
    <n v="10"/>
    <n v="6603.5"/>
    <x v="0"/>
    <x v="0"/>
    <x v="0"/>
    <x v="4"/>
    <s v="Online"/>
  </r>
  <r>
    <x v="8032"/>
    <s v="M0007"/>
    <x v="441"/>
    <n v="14"/>
    <n v="34571.39"/>
    <x v="0"/>
    <x v="2"/>
    <x v="0"/>
    <x v="0"/>
    <s v="Online"/>
  </r>
  <r>
    <x v="8033"/>
    <s v="M0020"/>
    <x v="441"/>
    <n v="8"/>
    <n v="3898.87"/>
    <x v="0"/>
    <x v="3"/>
    <x v="0"/>
    <x v="2"/>
    <s v="POS"/>
  </r>
  <r>
    <x v="8034"/>
    <s v="M0022"/>
    <x v="441"/>
    <n v="11"/>
    <n v="4853.07"/>
    <x v="0"/>
    <x v="0"/>
    <x v="0"/>
    <x v="2"/>
    <s v="POS"/>
  </r>
  <r>
    <x v="8035"/>
    <s v="M0017"/>
    <x v="441"/>
    <n v="19"/>
    <n v="26184.6"/>
    <x v="0"/>
    <x v="1"/>
    <x v="0"/>
    <x v="2"/>
    <s v="POS"/>
  </r>
  <r>
    <x v="8036"/>
    <s v="M0048"/>
    <x v="441"/>
    <n v="15"/>
    <n v="41628.86"/>
    <x v="0"/>
    <x v="1"/>
    <x v="0"/>
    <x v="1"/>
    <s v="POS"/>
  </r>
  <r>
    <x v="8037"/>
    <s v="M0049"/>
    <x v="441"/>
    <n v="23"/>
    <n v="3622.6"/>
    <x v="0"/>
    <x v="2"/>
    <x v="0"/>
    <x v="0"/>
    <s v="Online"/>
  </r>
  <r>
    <x v="8038"/>
    <s v="M0029"/>
    <x v="441"/>
    <n v="13"/>
    <n v="2739.63"/>
    <x v="0"/>
    <x v="1"/>
    <x v="0"/>
    <x v="4"/>
    <s v="Online"/>
  </r>
  <r>
    <x v="8039"/>
    <s v="M0034"/>
    <x v="441"/>
    <n v="11"/>
    <n v="51508.35"/>
    <x v="0"/>
    <x v="0"/>
    <x v="0"/>
    <x v="4"/>
    <s v="Online"/>
  </r>
  <r>
    <x v="8040"/>
    <s v="M0008"/>
    <x v="441"/>
    <n v="23"/>
    <n v="258.17"/>
    <x v="0"/>
    <x v="2"/>
    <x v="0"/>
    <x v="2"/>
    <s v="POS"/>
  </r>
  <r>
    <x v="8041"/>
    <s v="M0041"/>
    <x v="441"/>
    <n v="7"/>
    <n v="63274.59"/>
    <x v="0"/>
    <x v="2"/>
    <x v="0"/>
    <x v="3"/>
    <s v="POS"/>
  </r>
  <r>
    <x v="8042"/>
    <s v="M0009"/>
    <x v="441"/>
    <n v="16"/>
    <n v="3665.66"/>
    <x v="2"/>
    <x v="0"/>
    <x v="0"/>
    <x v="0"/>
    <s v="POS"/>
  </r>
  <r>
    <x v="8043"/>
    <s v="M0015"/>
    <x v="441"/>
    <n v="11"/>
    <n v="6659.9"/>
    <x v="0"/>
    <x v="2"/>
    <x v="0"/>
    <x v="4"/>
    <s v="Online"/>
  </r>
  <r>
    <x v="8044"/>
    <s v="M0023"/>
    <x v="442"/>
    <n v="9"/>
    <n v="1768.73"/>
    <x v="0"/>
    <x v="0"/>
    <x v="0"/>
    <x v="1"/>
    <s v="Online"/>
  </r>
  <r>
    <x v="8045"/>
    <s v="M0003"/>
    <x v="442"/>
    <n v="8"/>
    <n v="2776.93"/>
    <x v="1"/>
    <x v="0"/>
    <x v="1"/>
    <x v="3"/>
    <s v="Online"/>
  </r>
  <r>
    <x v="8046"/>
    <s v="M0013"/>
    <x v="442"/>
    <n v="7"/>
    <n v="68473.53"/>
    <x v="0"/>
    <x v="2"/>
    <x v="0"/>
    <x v="0"/>
    <s v="POS"/>
  </r>
  <r>
    <x v="8047"/>
    <s v="M0045"/>
    <x v="442"/>
    <n v="17"/>
    <n v="2948.52"/>
    <x v="0"/>
    <x v="2"/>
    <x v="0"/>
    <x v="1"/>
    <s v="POS"/>
  </r>
  <r>
    <x v="8048"/>
    <s v="M0042"/>
    <x v="442"/>
    <n v="17"/>
    <n v="1395.77"/>
    <x v="0"/>
    <x v="0"/>
    <x v="0"/>
    <x v="2"/>
    <s v="Online"/>
  </r>
  <r>
    <x v="8049"/>
    <s v="M0044"/>
    <x v="442"/>
    <n v="11"/>
    <n v="1094"/>
    <x v="0"/>
    <x v="2"/>
    <x v="0"/>
    <x v="0"/>
    <s v="Online"/>
  </r>
  <r>
    <x v="8050"/>
    <s v="M0013"/>
    <x v="442"/>
    <n v="18"/>
    <n v="33733.769999999997"/>
    <x v="0"/>
    <x v="3"/>
    <x v="0"/>
    <x v="0"/>
    <s v="POS"/>
  </r>
  <r>
    <x v="8051"/>
    <s v="M0015"/>
    <x v="442"/>
    <n v="21"/>
    <n v="5172.88"/>
    <x v="0"/>
    <x v="1"/>
    <x v="0"/>
    <x v="4"/>
    <s v="POS"/>
  </r>
  <r>
    <x v="8052"/>
    <s v="M0034"/>
    <x v="442"/>
    <n v="11"/>
    <n v="7164.75"/>
    <x v="0"/>
    <x v="2"/>
    <x v="0"/>
    <x v="4"/>
    <s v="Online"/>
  </r>
  <r>
    <x v="8053"/>
    <s v="M0020"/>
    <x v="442"/>
    <n v="8"/>
    <n v="5692.92"/>
    <x v="0"/>
    <x v="3"/>
    <x v="0"/>
    <x v="2"/>
    <s v="POS"/>
  </r>
  <r>
    <x v="8054"/>
    <s v="M0032"/>
    <x v="442"/>
    <n v="14"/>
    <n v="65102.8"/>
    <x v="0"/>
    <x v="3"/>
    <x v="0"/>
    <x v="3"/>
    <s v="POS"/>
  </r>
  <r>
    <x v="8055"/>
    <s v="M0005"/>
    <x v="442"/>
    <n v="15"/>
    <n v="1537.29"/>
    <x v="0"/>
    <x v="1"/>
    <x v="0"/>
    <x v="4"/>
    <s v="POS"/>
  </r>
  <r>
    <x v="8056"/>
    <s v="M0026"/>
    <x v="442"/>
    <n v="9"/>
    <n v="55603.9"/>
    <x v="2"/>
    <x v="1"/>
    <x v="0"/>
    <x v="2"/>
    <s v="Online"/>
  </r>
  <r>
    <x v="8057"/>
    <s v="M0046"/>
    <x v="442"/>
    <n v="8"/>
    <n v="27124.33"/>
    <x v="0"/>
    <x v="3"/>
    <x v="0"/>
    <x v="2"/>
    <s v="POS"/>
  </r>
  <r>
    <x v="8058"/>
    <s v="M0027"/>
    <x v="442"/>
    <n v="21"/>
    <n v="5069.54"/>
    <x v="0"/>
    <x v="2"/>
    <x v="0"/>
    <x v="3"/>
    <s v="Online"/>
  </r>
  <r>
    <x v="8059"/>
    <s v="M0037"/>
    <x v="442"/>
    <n v="18"/>
    <n v="23132.43"/>
    <x v="0"/>
    <x v="3"/>
    <x v="0"/>
    <x v="0"/>
    <s v="Online"/>
  </r>
  <r>
    <x v="8060"/>
    <s v="M0026"/>
    <x v="442"/>
    <n v="10"/>
    <n v="31099.47"/>
    <x v="0"/>
    <x v="2"/>
    <x v="0"/>
    <x v="2"/>
    <s v="Online"/>
  </r>
  <r>
    <x v="8061"/>
    <s v="M0010"/>
    <x v="443"/>
    <n v="17"/>
    <n v="901.12"/>
    <x v="0"/>
    <x v="0"/>
    <x v="0"/>
    <x v="2"/>
    <s v="POS"/>
  </r>
  <r>
    <x v="8062"/>
    <s v="M0012"/>
    <x v="443"/>
    <n v="20"/>
    <n v="43031.040000000001"/>
    <x v="1"/>
    <x v="3"/>
    <x v="7"/>
    <x v="0"/>
    <s v="POS"/>
  </r>
  <r>
    <x v="8063"/>
    <s v="M0006"/>
    <x v="443"/>
    <n v="21"/>
    <n v="2247.35"/>
    <x v="0"/>
    <x v="1"/>
    <x v="0"/>
    <x v="4"/>
    <s v="Online"/>
  </r>
  <r>
    <x v="8064"/>
    <s v="M0008"/>
    <x v="443"/>
    <n v="11"/>
    <n v="3117.47"/>
    <x v="0"/>
    <x v="2"/>
    <x v="0"/>
    <x v="2"/>
    <s v="POS"/>
  </r>
  <r>
    <x v="8065"/>
    <s v="M0040"/>
    <x v="443"/>
    <n v="12"/>
    <n v="33657.040000000001"/>
    <x v="0"/>
    <x v="0"/>
    <x v="0"/>
    <x v="3"/>
    <s v="Online"/>
  </r>
  <r>
    <x v="8066"/>
    <s v="M0001"/>
    <x v="443"/>
    <n v="11"/>
    <n v="65177.18"/>
    <x v="0"/>
    <x v="2"/>
    <x v="0"/>
    <x v="0"/>
    <s v="POS"/>
  </r>
  <r>
    <x v="8067"/>
    <s v="M0036"/>
    <x v="443"/>
    <n v="13"/>
    <n v="4200.62"/>
    <x v="0"/>
    <x v="3"/>
    <x v="0"/>
    <x v="0"/>
    <s v="POS"/>
  </r>
  <r>
    <x v="8068"/>
    <s v="M0036"/>
    <x v="443"/>
    <n v="14"/>
    <n v="1930.55"/>
    <x v="0"/>
    <x v="2"/>
    <x v="0"/>
    <x v="0"/>
    <s v="POS"/>
  </r>
  <r>
    <x v="8069"/>
    <s v="M0001"/>
    <x v="443"/>
    <n v="10"/>
    <n v="10853.64"/>
    <x v="2"/>
    <x v="0"/>
    <x v="0"/>
    <x v="0"/>
    <s v="POS"/>
  </r>
  <r>
    <x v="8070"/>
    <s v="M0001"/>
    <x v="443"/>
    <n v="21"/>
    <n v="5994.55"/>
    <x v="0"/>
    <x v="1"/>
    <x v="0"/>
    <x v="0"/>
    <s v="POS"/>
  </r>
  <r>
    <x v="8071"/>
    <s v="M0050"/>
    <x v="443"/>
    <n v="16"/>
    <n v="3913.31"/>
    <x v="0"/>
    <x v="2"/>
    <x v="0"/>
    <x v="2"/>
    <s v="Online"/>
  </r>
  <r>
    <x v="8072"/>
    <s v="M0033"/>
    <x v="443"/>
    <n v="19"/>
    <n v="56412.54"/>
    <x v="2"/>
    <x v="0"/>
    <x v="0"/>
    <x v="4"/>
    <s v="POS"/>
  </r>
  <r>
    <x v="8073"/>
    <s v="M0027"/>
    <x v="443"/>
    <n v="6"/>
    <n v="382.29"/>
    <x v="0"/>
    <x v="0"/>
    <x v="0"/>
    <x v="3"/>
    <s v="POS"/>
  </r>
  <r>
    <x v="8074"/>
    <s v="M0008"/>
    <x v="443"/>
    <n v="16"/>
    <n v="6865.71"/>
    <x v="0"/>
    <x v="3"/>
    <x v="0"/>
    <x v="2"/>
    <s v="POS"/>
  </r>
  <r>
    <x v="8075"/>
    <s v="M0042"/>
    <x v="443"/>
    <n v="14"/>
    <n v="568.92999999999995"/>
    <x v="0"/>
    <x v="0"/>
    <x v="0"/>
    <x v="2"/>
    <s v="POS"/>
  </r>
  <r>
    <x v="8076"/>
    <s v="M0009"/>
    <x v="443"/>
    <n v="15"/>
    <n v="599.62"/>
    <x v="0"/>
    <x v="3"/>
    <x v="0"/>
    <x v="0"/>
    <s v="POS"/>
  </r>
  <r>
    <x v="8077"/>
    <s v="M0028"/>
    <x v="443"/>
    <n v="14"/>
    <n v="25520.13"/>
    <x v="0"/>
    <x v="0"/>
    <x v="0"/>
    <x v="0"/>
    <s v="Online"/>
  </r>
  <r>
    <x v="8078"/>
    <s v="M0011"/>
    <x v="443"/>
    <n v="8"/>
    <n v="14461.52"/>
    <x v="0"/>
    <x v="1"/>
    <x v="0"/>
    <x v="1"/>
    <s v="Online"/>
  </r>
  <r>
    <x v="8079"/>
    <s v="M0028"/>
    <x v="443"/>
    <n v="17"/>
    <n v="1663.47"/>
    <x v="0"/>
    <x v="1"/>
    <x v="0"/>
    <x v="0"/>
    <s v="POS"/>
  </r>
  <r>
    <x v="8080"/>
    <s v="M0035"/>
    <x v="444"/>
    <n v="11"/>
    <n v="1817.52"/>
    <x v="0"/>
    <x v="2"/>
    <x v="0"/>
    <x v="3"/>
    <s v="POS"/>
  </r>
  <r>
    <x v="8081"/>
    <s v="M0037"/>
    <x v="444"/>
    <n v="9"/>
    <n v="34432.69"/>
    <x v="0"/>
    <x v="1"/>
    <x v="0"/>
    <x v="0"/>
    <s v="POS"/>
  </r>
  <r>
    <x v="8082"/>
    <s v="M0003"/>
    <x v="444"/>
    <n v="23"/>
    <n v="4569.2"/>
    <x v="0"/>
    <x v="3"/>
    <x v="0"/>
    <x v="3"/>
    <s v="Online"/>
  </r>
  <r>
    <x v="8083"/>
    <s v="M0005"/>
    <x v="444"/>
    <n v="15"/>
    <n v="3446.87"/>
    <x v="0"/>
    <x v="1"/>
    <x v="0"/>
    <x v="4"/>
    <s v="POS"/>
  </r>
  <r>
    <x v="8084"/>
    <s v="M0016"/>
    <x v="444"/>
    <n v="19"/>
    <n v="52300.19"/>
    <x v="2"/>
    <x v="1"/>
    <x v="0"/>
    <x v="4"/>
    <s v="POS"/>
  </r>
  <r>
    <x v="8085"/>
    <s v="M0028"/>
    <x v="444"/>
    <n v="19"/>
    <n v="31298.43"/>
    <x v="0"/>
    <x v="0"/>
    <x v="0"/>
    <x v="0"/>
    <s v="Online"/>
  </r>
  <r>
    <x v="8086"/>
    <s v="M0036"/>
    <x v="444"/>
    <n v="14"/>
    <n v="5849.44"/>
    <x v="1"/>
    <x v="3"/>
    <x v="6"/>
    <x v="0"/>
    <s v="POS"/>
  </r>
  <r>
    <x v="8087"/>
    <s v="M0007"/>
    <x v="444"/>
    <n v="9"/>
    <n v="69078.990000000005"/>
    <x v="0"/>
    <x v="1"/>
    <x v="0"/>
    <x v="0"/>
    <s v="POS"/>
  </r>
  <r>
    <x v="8088"/>
    <s v="M0046"/>
    <x v="444"/>
    <n v="14"/>
    <n v="12686.25"/>
    <x v="0"/>
    <x v="3"/>
    <x v="0"/>
    <x v="2"/>
    <s v="POS"/>
  </r>
  <r>
    <x v="8089"/>
    <s v="M0038"/>
    <x v="444"/>
    <n v="19"/>
    <n v="6744.57"/>
    <x v="0"/>
    <x v="3"/>
    <x v="0"/>
    <x v="1"/>
    <s v="Online"/>
  </r>
  <r>
    <x v="8090"/>
    <s v="M0017"/>
    <x v="444"/>
    <n v="12"/>
    <n v="25145.22"/>
    <x v="0"/>
    <x v="0"/>
    <x v="0"/>
    <x v="2"/>
    <s v="Online"/>
  </r>
  <r>
    <x v="8091"/>
    <s v="M0030"/>
    <x v="444"/>
    <n v="18"/>
    <n v="46.74"/>
    <x v="0"/>
    <x v="2"/>
    <x v="0"/>
    <x v="1"/>
    <s v="Online"/>
  </r>
  <r>
    <x v="8092"/>
    <s v="M0022"/>
    <x v="444"/>
    <n v="11"/>
    <n v="5167.75"/>
    <x v="0"/>
    <x v="1"/>
    <x v="0"/>
    <x v="2"/>
    <s v="POS"/>
  </r>
  <r>
    <x v="8093"/>
    <s v="M0005"/>
    <x v="444"/>
    <n v="8"/>
    <n v="6579.82"/>
    <x v="0"/>
    <x v="0"/>
    <x v="0"/>
    <x v="4"/>
    <s v="Online"/>
  </r>
  <r>
    <x v="8094"/>
    <s v="M0040"/>
    <x v="444"/>
    <n v="15"/>
    <n v="7532.22"/>
    <x v="0"/>
    <x v="3"/>
    <x v="0"/>
    <x v="3"/>
    <s v="Online"/>
  </r>
  <r>
    <x v="8095"/>
    <s v="M0034"/>
    <x v="444"/>
    <n v="10"/>
    <n v="8336.02"/>
    <x v="0"/>
    <x v="1"/>
    <x v="0"/>
    <x v="4"/>
    <s v="POS"/>
  </r>
  <r>
    <x v="8096"/>
    <s v="M0046"/>
    <x v="444"/>
    <n v="14"/>
    <n v="28960.080000000002"/>
    <x v="2"/>
    <x v="0"/>
    <x v="0"/>
    <x v="2"/>
    <s v="Online"/>
  </r>
  <r>
    <x v="8097"/>
    <s v="M0001"/>
    <x v="444"/>
    <n v="23"/>
    <n v="5326.17"/>
    <x v="0"/>
    <x v="1"/>
    <x v="0"/>
    <x v="0"/>
    <s v="Online"/>
  </r>
  <r>
    <x v="8098"/>
    <s v="M0029"/>
    <x v="444"/>
    <n v="18"/>
    <n v="6838.54"/>
    <x v="0"/>
    <x v="0"/>
    <x v="0"/>
    <x v="4"/>
    <s v="Online"/>
  </r>
  <r>
    <x v="8099"/>
    <s v="M0017"/>
    <x v="444"/>
    <n v="10"/>
    <n v="22975.11"/>
    <x v="0"/>
    <x v="2"/>
    <x v="0"/>
    <x v="2"/>
    <s v="POS"/>
  </r>
  <r>
    <x v="8100"/>
    <s v="M0008"/>
    <x v="444"/>
    <n v="21"/>
    <n v="1700.17"/>
    <x v="1"/>
    <x v="0"/>
    <x v="3"/>
    <x v="2"/>
    <s v="POS"/>
  </r>
  <r>
    <x v="8101"/>
    <s v="M0032"/>
    <x v="444"/>
    <n v="15"/>
    <n v="45095.44"/>
    <x v="0"/>
    <x v="0"/>
    <x v="0"/>
    <x v="3"/>
    <s v="Online"/>
  </r>
  <r>
    <x v="8102"/>
    <s v="M0042"/>
    <x v="445"/>
    <n v="7"/>
    <n v="4276.01"/>
    <x v="0"/>
    <x v="3"/>
    <x v="0"/>
    <x v="2"/>
    <s v="Online"/>
  </r>
  <r>
    <x v="8103"/>
    <s v="M0047"/>
    <x v="445"/>
    <n v="10"/>
    <n v="27216.44"/>
    <x v="0"/>
    <x v="0"/>
    <x v="0"/>
    <x v="0"/>
    <s v="Online"/>
  </r>
  <r>
    <x v="8104"/>
    <s v="M0026"/>
    <x v="445"/>
    <n v="17"/>
    <n v="26655.41"/>
    <x v="0"/>
    <x v="3"/>
    <x v="0"/>
    <x v="2"/>
    <s v="Online"/>
  </r>
  <r>
    <x v="8105"/>
    <s v="M0034"/>
    <x v="445"/>
    <n v="11"/>
    <n v="10473.43"/>
    <x v="0"/>
    <x v="1"/>
    <x v="0"/>
    <x v="4"/>
    <s v="POS"/>
  </r>
  <r>
    <x v="8106"/>
    <s v="M0046"/>
    <x v="445"/>
    <n v="18"/>
    <n v="55750.22"/>
    <x v="0"/>
    <x v="3"/>
    <x v="0"/>
    <x v="2"/>
    <s v="POS"/>
  </r>
  <r>
    <x v="8107"/>
    <s v="M0022"/>
    <x v="445"/>
    <n v="9"/>
    <n v="2200.0700000000002"/>
    <x v="0"/>
    <x v="3"/>
    <x v="0"/>
    <x v="2"/>
    <s v="Online"/>
  </r>
  <r>
    <x v="8108"/>
    <s v="M0045"/>
    <x v="445"/>
    <n v="20"/>
    <n v="5856.15"/>
    <x v="0"/>
    <x v="0"/>
    <x v="0"/>
    <x v="1"/>
    <s v="Online"/>
  </r>
  <r>
    <x v="8109"/>
    <s v="M0036"/>
    <x v="445"/>
    <n v="22"/>
    <n v="1301.97"/>
    <x v="0"/>
    <x v="2"/>
    <x v="0"/>
    <x v="0"/>
    <s v="Online"/>
  </r>
  <r>
    <x v="8110"/>
    <s v="M0005"/>
    <x v="445"/>
    <n v="11"/>
    <n v="1712.04"/>
    <x v="0"/>
    <x v="0"/>
    <x v="0"/>
    <x v="4"/>
    <s v="POS"/>
  </r>
  <r>
    <x v="8111"/>
    <s v="M0005"/>
    <x v="445"/>
    <n v="14"/>
    <n v="225.57"/>
    <x v="0"/>
    <x v="1"/>
    <x v="0"/>
    <x v="4"/>
    <s v="Online"/>
  </r>
  <r>
    <x v="8112"/>
    <s v="M0012"/>
    <x v="445"/>
    <n v="14"/>
    <n v="30322.73"/>
    <x v="0"/>
    <x v="2"/>
    <x v="0"/>
    <x v="0"/>
    <s v="Online"/>
  </r>
  <r>
    <x v="8113"/>
    <s v="M0017"/>
    <x v="445"/>
    <n v="9"/>
    <n v="39773.72"/>
    <x v="2"/>
    <x v="1"/>
    <x v="0"/>
    <x v="2"/>
    <s v="POS"/>
  </r>
  <r>
    <x v="8114"/>
    <s v="M0020"/>
    <x v="445"/>
    <n v="23"/>
    <n v="2459"/>
    <x v="0"/>
    <x v="2"/>
    <x v="0"/>
    <x v="2"/>
    <s v="Online"/>
  </r>
  <r>
    <x v="8115"/>
    <s v="M0042"/>
    <x v="445"/>
    <n v="8"/>
    <n v="2971.04"/>
    <x v="0"/>
    <x v="1"/>
    <x v="0"/>
    <x v="2"/>
    <s v="POS"/>
  </r>
  <r>
    <x v="8116"/>
    <s v="M0027"/>
    <x v="445"/>
    <n v="7"/>
    <n v="961.93"/>
    <x v="2"/>
    <x v="0"/>
    <x v="0"/>
    <x v="3"/>
    <s v="POS"/>
  </r>
  <r>
    <x v="8117"/>
    <s v="M0039"/>
    <x v="445"/>
    <n v="9"/>
    <n v="27704.85"/>
    <x v="0"/>
    <x v="2"/>
    <x v="0"/>
    <x v="0"/>
    <s v="Online"/>
  </r>
  <r>
    <x v="8118"/>
    <s v="M0026"/>
    <x v="445"/>
    <n v="11"/>
    <n v="28871.91"/>
    <x v="0"/>
    <x v="0"/>
    <x v="0"/>
    <x v="2"/>
    <s v="POS"/>
  </r>
  <r>
    <x v="8119"/>
    <s v="M0007"/>
    <x v="446"/>
    <n v="16"/>
    <n v="55701.3"/>
    <x v="0"/>
    <x v="1"/>
    <x v="0"/>
    <x v="0"/>
    <s v="POS"/>
  </r>
  <r>
    <x v="8120"/>
    <s v="M0035"/>
    <x v="446"/>
    <n v="7"/>
    <n v="455.4"/>
    <x v="0"/>
    <x v="3"/>
    <x v="0"/>
    <x v="3"/>
    <s v="POS"/>
  </r>
  <r>
    <x v="8121"/>
    <s v="M0020"/>
    <x v="446"/>
    <n v="17"/>
    <n v="2879.62"/>
    <x v="0"/>
    <x v="0"/>
    <x v="0"/>
    <x v="2"/>
    <s v="POS"/>
  </r>
  <r>
    <x v="8122"/>
    <s v="M0050"/>
    <x v="446"/>
    <n v="20"/>
    <n v="2082.19"/>
    <x v="0"/>
    <x v="1"/>
    <x v="0"/>
    <x v="2"/>
    <s v="Online"/>
  </r>
  <r>
    <x v="8123"/>
    <s v="M0037"/>
    <x v="446"/>
    <n v="8"/>
    <n v="7337.41"/>
    <x v="1"/>
    <x v="0"/>
    <x v="7"/>
    <x v="0"/>
    <s v="Online"/>
  </r>
  <r>
    <x v="8124"/>
    <s v="M0026"/>
    <x v="446"/>
    <n v="18"/>
    <n v="30602.73"/>
    <x v="0"/>
    <x v="3"/>
    <x v="0"/>
    <x v="2"/>
    <s v="Online"/>
  </r>
  <r>
    <x v="8125"/>
    <s v="M0032"/>
    <x v="446"/>
    <n v="12"/>
    <n v="25108.55"/>
    <x v="0"/>
    <x v="0"/>
    <x v="0"/>
    <x v="3"/>
    <s v="Online"/>
  </r>
  <r>
    <x v="8126"/>
    <s v="M0026"/>
    <x v="446"/>
    <n v="18"/>
    <n v="18555.18"/>
    <x v="0"/>
    <x v="0"/>
    <x v="0"/>
    <x v="2"/>
    <s v="Online"/>
  </r>
  <r>
    <x v="8127"/>
    <s v="M0042"/>
    <x v="446"/>
    <n v="8"/>
    <n v="3283.17"/>
    <x v="0"/>
    <x v="3"/>
    <x v="0"/>
    <x v="2"/>
    <s v="Online"/>
  </r>
  <r>
    <x v="8128"/>
    <s v="M0035"/>
    <x v="446"/>
    <n v="17"/>
    <n v="2670.69"/>
    <x v="0"/>
    <x v="3"/>
    <x v="0"/>
    <x v="3"/>
    <s v="Online"/>
  </r>
  <r>
    <x v="8129"/>
    <s v="M0021"/>
    <x v="446"/>
    <n v="12"/>
    <n v="3964.76"/>
    <x v="0"/>
    <x v="2"/>
    <x v="0"/>
    <x v="4"/>
    <s v="Online"/>
  </r>
  <r>
    <x v="8130"/>
    <s v="M0038"/>
    <x v="446"/>
    <n v="16"/>
    <n v="3581.95"/>
    <x v="0"/>
    <x v="0"/>
    <x v="0"/>
    <x v="1"/>
    <s v="Online"/>
  </r>
  <r>
    <x v="8131"/>
    <s v="M0036"/>
    <x v="446"/>
    <n v="9"/>
    <n v="4204.49"/>
    <x v="0"/>
    <x v="0"/>
    <x v="0"/>
    <x v="0"/>
    <s v="POS"/>
  </r>
  <r>
    <x v="8132"/>
    <s v="M0024"/>
    <x v="446"/>
    <n v="12"/>
    <n v="14585.93"/>
    <x v="0"/>
    <x v="2"/>
    <x v="0"/>
    <x v="4"/>
    <s v="Online"/>
  </r>
  <r>
    <x v="8133"/>
    <s v="M0031"/>
    <x v="446"/>
    <n v="8"/>
    <n v="2825.49"/>
    <x v="0"/>
    <x v="2"/>
    <x v="0"/>
    <x v="3"/>
    <s v="Online"/>
  </r>
  <r>
    <x v="8134"/>
    <s v="M0034"/>
    <x v="446"/>
    <n v="7"/>
    <n v="31156.38"/>
    <x v="0"/>
    <x v="3"/>
    <x v="0"/>
    <x v="4"/>
    <s v="POS"/>
  </r>
  <r>
    <x v="8135"/>
    <s v="M0004"/>
    <x v="446"/>
    <n v="21"/>
    <n v="1031.74"/>
    <x v="0"/>
    <x v="3"/>
    <x v="0"/>
    <x v="4"/>
    <s v="POS"/>
  </r>
  <r>
    <x v="8136"/>
    <s v="M0030"/>
    <x v="446"/>
    <n v="11"/>
    <n v="5747.22"/>
    <x v="0"/>
    <x v="0"/>
    <x v="0"/>
    <x v="1"/>
    <s v="Online"/>
  </r>
  <r>
    <x v="8137"/>
    <s v="M0027"/>
    <x v="446"/>
    <n v="22"/>
    <n v="5696.81"/>
    <x v="0"/>
    <x v="2"/>
    <x v="0"/>
    <x v="3"/>
    <s v="Online"/>
  </r>
  <r>
    <x v="8138"/>
    <s v="M0043"/>
    <x v="446"/>
    <n v="20"/>
    <n v="47494.38"/>
    <x v="0"/>
    <x v="1"/>
    <x v="0"/>
    <x v="3"/>
    <s v="Online"/>
  </r>
  <r>
    <x v="8139"/>
    <s v="M0022"/>
    <x v="447"/>
    <n v="9"/>
    <n v="2821.77"/>
    <x v="0"/>
    <x v="1"/>
    <x v="0"/>
    <x v="2"/>
    <s v="POS"/>
  </r>
  <r>
    <x v="8140"/>
    <s v="M0005"/>
    <x v="447"/>
    <n v="19"/>
    <n v="5187.6099999999997"/>
    <x v="0"/>
    <x v="1"/>
    <x v="0"/>
    <x v="4"/>
    <s v="POS"/>
  </r>
  <r>
    <x v="8141"/>
    <s v="M0039"/>
    <x v="447"/>
    <n v="14"/>
    <n v="23157.33"/>
    <x v="0"/>
    <x v="2"/>
    <x v="0"/>
    <x v="0"/>
    <s v="Online"/>
  </r>
  <r>
    <x v="8142"/>
    <s v="M0006"/>
    <x v="447"/>
    <n v="16"/>
    <n v="4725.5"/>
    <x v="0"/>
    <x v="2"/>
    <x v="0"/>
    <x v="4"/>
    <s v="Online"/>
  </r>
  <r>
    <x v="8143"/>
    <s v="M0048"/>
    <x v="447"/>
    <n v="11"/>
    <n v="31808.69"/>
    <x v="0"/>
    <x v="1"/>
    <x v="0"/>
    <x v="1"/>
    <s v="POS"/>
  </r>
  <r>
    <x v="8144"/>
    <s v="M0033"/>
    <x v="447"/>
    <n v="12"/>
    <n v="19313"/>
    <x v="0"/>
    <x v="2"/>
    <x v="0"/>
    <x v="4"/>
    <s v="Online"/>
  </r>
  <r>
    <x v="8145"/>
    <s v="M0012"/>
    <x v="447"/>
    <n v="23"/>
    <n v="67819.22"/>
    <x v="0"/>
    <x v="3"/>
    <x v="0"/>
    <x v="0"/>
    <s v="Online"/>
  </r>
  <r>
    <x v="8146"/>
    <s v="M0037"/>
    <x v="447"/>
    <n v="23"/>
    <n v="17932.93"/>
    <x v="0"/>
    <x v="0"/>
    <x v="0"/>
    <x v="0"/>
    <s v="Online"/>
  </r>
  <r>
    <x v="8147"/>
    <s v="M0010"/>
    <x v="447"/>
    <n v="9"/>
    <n v="3640.47"/>
    <x v="0"/>
    <x v="0"/>
    <x v="0"/>
    <x v="2"/>
    <s v="POS"/>
  </r>
  <r>
    <x v="8148"/>
    <s v="M0034"/>
    <x v="447"/>
    <n v="16"/>
    <n v="58096.68"/>
    <x v="0"/>
    <x v="3"/>
    <x v="0"/>
    <x v="4"/>
    <s v="Online"/>
  </r>
  <r>
    <x v="8149"/>
    <s v="M0006"/>
    <x v="447"/>
    <n v="17"/>
    <n v="1793.54"/>
    <x v="0"/>
    <x v="1"/>
    <x v="0"/>
    <x v="4"/>
    <s v="POS"/>
  </r>
  <r>
    <x v="8150"/>
    <s v="M0049"/>
    <x v="447"/>
    <n v="13"/>
    <n v="12718.53"/>
    <x v="0"/>
    <x v="3"/>
    <x v="0"/>
    <x v="0"/>
    <s v="Online"/>
  </r>
  <r>
    <x v="8151"/>
    <s v="M0027"/>
    <x v="447"/>
    <n v="9"/>
    <n v="6343.42"/>
    <x v="0"/>
    <x v="1"/>
    <x v="0"/>
    <x v="3"/>
    <s v="Online"/>
  </r>
  <r>
    <x v="8152"/>
    <s v="M0032"/>
    <x v="447"/>
    <n v="16"/>
    <n v="29452.41"/>
    <x v="1"/>
    <x v="0"/>
    <x v="5"/>
    <x v="3"/>
    <s v="POS"/>
  </r>
  <r>
    <x v="8153"/>
    <s v="M0021"/>
    <x v="447"/>
    <n v="21"/>
    <n v="5246.58"/>
    <x v="0"/>
    <x v="3"/>
    <x v="0"/>
    <x v="4"/>
    <s v="POS"/>
  </r>
  <r>
    <x v="8154"/>
    <s v="M0004"/>
    <x v="448"/>
    <n v="16"/>
    <n v="3531.07"/>
    <x v="0"/>
    <x v="0"/>
    <x v="0"/>
    <x v="4"/>
    <s v="POS"/>
  </r>
  <r>
    <x v="8155"/>
    <s v="M0021"/>
    <x v="448"/>
    <n v="15"/>
    <n v="1896.68"/>
    <x v="0"/>
    <x v="0"/>
    <x v="0"/>
    <x v="4"/>
    <s v="Online"/>
  </r>
  <r>
    <x v="8156"/>
    <s v="M0004"/>
    <x v="448"/>
    <n v="11"/>
    <n v="5286.99"/>
    <x v="0"/>
    <x v="0"/>
    <x v="0"/>
    <x v="4"/>
    <s v="POS"/>
  </r>
  <r>
    <x v="8157"/>
    <s v="M0020"/>
    <x v="448"/>
    <n v="14"/>
    <n v="2705.59"/>
    <x v="0"/>
    <x v="1"/>
    <x v="0"/>
    <x v="2"/>
    <s v="Online"/>
  </r>
  <r>
    <x v="8158"/>
    <s v="M0029"/>
    <x v="448"/>
    <n v="10"/>
    <n v="6269.72"/>
    <x v="0"/>
    <x v="3"/>
    <x v="0"/>
    <x v="4"/>
    <s v="Online"/>
  </r>
  <r>
    <x v="8159"/>
    <s v="M0019"/>
    <x v="448"/>
    <n v="23"/>
    <n v="38494.129999999997"/>
    <x v="0"/>
    <x v="2"/>
    <x v="0"/>
    <x v="0"/>
    <s v="POS"/>
  </r>
  <r>
    <x v="8160"/>
    <s v="M0042"/>
    <x v="448"/>
    <n v="15"/>
    <n v="5541.78"/>
    <x v="1"/>
    <x v="3"/>
    <x v="7"/>
    <x v="2"/>
    <s v="POS"/>
  </r>
  <r>
    <x v="8161"/>
    <s v="M0048"/>
    <x v="448"/>
    <n v="13"/>
    <n v="63885.03"/>
    <x v="0"/>
    <x v="2"/>
    <x v="0"/>
    <x v="1"/>
    <s v="POS"/>
  </r>
  <r>
    <x v="8162"/>
    <s v="M0014"/>
    <x v="448"/>
    <n v="19"/>
    <n v="21886.87"/>
    <x v="0"/>
    <x v="1"/>
    <x v="0"/>
    <x v="0"/>
    <s v="Online"/>
  </r>
  <r>
    <x v="8163"/>
    <s v="M0047"/>
    <x v="448"/>
    <n v="21"/>
    <n v="67611.350000000006"/>
    <x v="0"/>
    <x v="1"/>
    <x v="0"/>
    <x v="0"/>
    <s v="POS"/>
  </r>
  <r>
    <x v="8164"/>
    <s v="M0003"/>
    <x v="448"/>
    <n v="20"/>
    <n v="1984.67"/>
    <x v="0"/>
    <x v="3"/>
    <x v="0"/>
    <x v="3"/>
    <s v="POS"/>
  </r>
  <r>
    <x v="8165"/>
    <s v="M0012"/>
    <x v="448"/>
    <n v="15"/>
    <n v="62734.75"/>
    <x v="1"/>
    <x v="0"/>
    <x v="3"/>
    <x v="0"/>
    <s v="Online"/>
  </r>
  <r>
    <x v="8166"/>
    <s v="M0023"/>
    <x v="448"/>
    <n v="11"/>
    <n v="3186.8"/>
    <x v="1"/>
    <x v="1"/>
    <x v="7"/>
    <x v="1"/>
    <s v="POS"/>
  </r>
  <r>
    <x v="8167"/>
    <s v="M0019"/>
    <x v="448"/>
    <n v="14"/>
    <n v="61339.19"/>
    <x v="0"/>
    <x v="3"/>
    <x v="0"/>
    <x v="0"/>
    <s v="Online"/>
  </r>
  <r>
    <x v="8168"/>
    <s v="M0047"/>
    <x v="448"/>
    <n v="13"/>
    <n v="10567.79"/>
    <x v="0"/>
    <x v="2"/>
    <x v="0"/>
    <x v="0"/>
    <s v="Online"/>
  </r>
  <r>
    <x v="8169"/>
    <s v="M0010"/>
    <x v="448"/>
    <n v="14"/>
    <n v="6792.13"/>
    <x v="0"/>
    <x v="2"/>
    <x v="0"/>
    <x v="2"/>
    <s v="POS"/>
  </r>
  <r>
    <x v="8170"/>
    <s v="M0041"/>
    <x v="448"/>
    <n v="15"/>
    <n v="24502.83"/>
    <x v="0"/>
    <x v="1"/>
    <x v="0"/>
    <x v="3"/>
    <s v="POS"/>
  </r>
  <r>
    <x v="8171"/>
    <s v="M0031"/>
    <x v="448"/>
    <n v="15"/>
    <n v="3841.95"/>
    <x v="0"/>
    <x v="3"/>
    <x v="0"/>
    <x v="3"/>
    <s v="Online"/>
  </r>
  <r>
    <x v="8172"/>
    <s v="M0035"/>
    <x v="448"/>
    <n v="17"/>
    <n v="592.21"/>
    <x v="0"/>
    <x v="3"/>
    <x v="0"/>
    <x v="3"/>
    <s v="POS"/>
  </r>
  <r>
    <x v="8173"/>
    <s v="M0045"/>
    <x v="448"/>
    <n v="13"/>
    <n v="228.74"/>
    <x v="2"/>
    <x v="3"/>
    <x v="0"/>
    <x v="1"/>
    <s v="Online"/>
  </r>
  <r>
    <x v="8174"/>
    <s v="M0001"/>
    <x v="448"/>
    <n v="9"/>
    <n v="59621.88"/>
    <x v="0"/>
    <x v="1"/>
    <x v="0"/>
    <x v="0"/>
    <s v="POS"/>
  </r>
  <r>
    <x v="8175"/>
    <s v="M0018"/>
    <x v="448"/>
    <n v="8"/>
    <n v="6746.11"/>
    <x v="0"/>
    <x v="2"/>
    <x v="0"/>
    <x v="2"/>
    <s v="Online"/>
  </r>
  <r>
    <x v="8176"/>
    <s v="M0012"/>
    <x v="449"/>
    <n v="18"/>
    <n v="60394.77"/>
    <x v="0"/>
    <x v="3"/>
    <x v="0"/>
    <x v="0"/>
    <s v="POS"/>
  </r>
  <r>
    <x v="8177"/>
    <s v="M0024"/>
    <x v="449"/>
    <n v="11"/>
    <n v="63537.14"/>
    <x v="0"/>
    <x v="2"/>
    <x v="0"/>
    <x v="4"/>
    <s v="Online"/>
  </r>
  <r>
    <x v="8178"/>
    <s v="M0010"/>
    <x v="449"/>
    <n v="17"/>
    <n v="6486.23"/>
    <x v="0"/>
    <x v="2"/>
    <x v="0"/>
    <x v="2"/>
    <s v="POS"/>
  </r>
  <r>
    <x v="8179"/>
    <s v="M0024"/>
    <x v="449"/>
    <n v="17"/>
    <n v="41564.67"/>
    <x v="0"/>
    <x v="3"/>
    <x v="0"/>
    <x v="4"/>
    <s v="POS"/>
  </r>
  <r>
    <x v="8180"/>
    <s v="M0015"/>
    <x v="449"/>
    <n v="11"/>
    <n v="1726.04"/>
    <x v="0"/>
    <x v="3"/>
    <x v="0"/>
    <x v="4"/>
    <s v="Online"/>
  </r>
  <r>
    <x v="8181"/>
    <s v="M0008"/>
    <x v="449"/>
    <n v="11"/>
    <n v="3220.67"/>
    <x v="0"/>
    <x v="0"/>
    <x v="0"/>
    <x v="2"/>
    <s v="Online"/>
  </r>
  <r>
    <x v="8182"/>
    <s v="M0026"/>
    <x v="449"/>
    <n v="17"/>
    <n v="16829.009999999998"/>
    <x v="0"/>
    <x v="1"/>
    <x v="0"/>
    <x v="2"/>
    <s v="Online"/>
  </r>
  <r>
    <x v="8183"/>
    <s v="M0043"/>
    <x v="449"/>
    <n v="16"/>
    <n v="16772.71"/>
    <x v="1"/>
    <x v="3"/>
    <x v="6"/>
    <x v="3"/>
    <s v="Online"/>
  </r>
  <r>
    <x v="8184"/>
    <s v="M0024"/>
    <x v="449"/>
    <n v="22"/>
    <n v="12968.3"/>
    <x v="0"/>
    <x v="2"/>
    <x v="0"/>
    <x v="4"/>
    <s v="Online"/>
  </r>
  <r>
    <x v="8185"/>
    <s v="M0005"/>
    <x v="449"/>
    <n v="12"/>
    <n v="5824.16"/>
    <x v="0"/>
    <x v="1"/>
    <x v="0"/>
    <x v="4"/>
    <s v="Online"/>
  </r>
  <r>
    <x v="8186"/>
    <s v="M0007"/>
    <x v="449"/>
    <n v="13"/>
    <n v="30297.94"/>
    <x v="0"/>
    <x v="0"/>
    <x v="0"/>
    <x v="0"/>
    <s v="POS"/>
  </r>
  <r>
    <x v="8187"/>
    <s v="M0012"/>
    <x v="449"/>
    <n v="15"/>
    <n v="6449.09"/>
    <x v="0"/>
    <x v="0"/>
    <x v="0"/>
    <x v="0"/>
    <s v="POS"/>
  </r>
  <r>
    <x v="8188"/>
    <s v="M0014"/>
    <x v="449"/>
    <n v="9"/>
    <n v="62640.29"/>
    <x v="0"/>
    <x v="2"/>
    <x v="0"/>
    <x v="0"/>
    <s v="Online"/>
  </r>
  <r>
    <x v="8189"/>
    <s v="M0017"/>
    <x v="449"/>
    <n v="23"/>
    <n v="20081.439999999999"/>
    <x v="0"/>
    <x v="2"/>
    <x v="0"/>
    <x v="2"/>
    <s v="POS"/>
  </r>
  <r>
    <x v="8190"/>
    <s v="M0003"/>
    <x v="449"/>
    <n v="16"/>
    <n v="1187.26"/>
    <x v="2"/>
    <x v="0"/>
    <x v="0"/>
    <x v="3"/>
    <s v="POS"/>
  </r>
  <r>
    <x v="8191"/>
    <s v="M0023"/>
    <x v="449"/>
    <n v="18"/>
    <n v="1769.98"/>
    <x v="0"/>
    <x v="0"/>
    <x v="0"/>
    <x v="1"/>
    <s v="Online"/>
  </r>
  <r>
    <x v="8192"/>
    <s v="M0044"/>
    <x v="449"/>
    <n v="19"/>
    <n v="2766.76"/>
    <x v="0"/>
    <x v="1"/>
    <x v="0"/>
    <x v="0"/>
    <s v="POS"/>
  </r>
  <r>
    <x v="8193"/>
    <s v="M0038"/>
    <x v="449"/>
    <n v="17"/>
    <n v="941.08"/>
    <x v="0"/>
    <x v="3"/>
    <x v="0"/>
    <x v="1"/>
    <s v="POS"/>
  </r>
  <r>
    <x v="8194"/>
    <s v="M0049"/>
    <x v="449"/>
    <n v="11"/>
    <n v="30134.03"/>
    <x v="0"/>
    <x v="1"/>
    <x v="0"/>
    <x v="0"/>
    <s v="Online"/>
  </r>
  <r>
    <x v="8195"/>
    <s v="M0036"/>
    <x v="449"/>
    <n v="12"/>
    <n v="4249.53"/>
    <x v="0"/>
    <x v="1"/>
    <x v="0"/>
    <x v="0"/>
    <s v="Online"/>
  </r>
  <r>
    <x v="8196"/>
    <s v="M0009"/>
    <x v="450"/>
    <n v="11"/>
    <n v="574.08000000000004"/>
    <x v="0"/>
    <x v="0"/>
    <x v="0"/>
    <x v="0"/>
    <s v="POS"/>
  </r>
  <r>
    <x v="8197"/>
    <s v="M0046"/>
    <x v="450"/>
    <n v="19"/>
    <n v="47764.45"/>
    <x v="0"/>
    <x v="0"/>
    <x v="0"/>
    <x v="2"/>
    <s v="Online"/>
  </r>
  <r>
    <x v="8198"/>
    <s v="M0022"/>
    <x v="450"/>
    <n v="8"/>
    <n v="4229.8"/>
    <x v="2"/>
    <x v="2"/>
    <x v="0"/>
    <x v="2"/>
    <s v="POS"/>
  </r>
  <r>
    <x v="8199"/>
    <s v="M0039"/>
    <x v="450"/>
    <n v="12"/>
    <n v="35355.480000000003"/>
    <x v="0"/>
    <x v="3"/>
    <x v="0"/>
    <x v="0"/>
    <s v="Online"/>
  </r>
  <r>
    <x v="8200"/>
    <s v="M0049"/>
    <x v="450"/>
    <n v="19"/>
    <n v="9897.76"/>
    <x v="0"/>
    <x v="0"/>
    <x v="0"/>
    <x v="0"/>
    <s v="Online"/>
  </r>
  <r>
    <x v="8201"/>
    <s v="M0010"/>
    <x v="450"/>
    <n v="10"/>
    <n v="500.8"/>
    <x v="0"/>
    <x v="3"/>
    <x v="0"/>
    <x v="2"/>
    <s v="POS"/>
  </r>
  <r>
    <x v="8202"/>
    <s v="M0022"/>
    <x v="450"/>
    <n v="5"/>
    <n v="2346.35"/>
    <x v="0"/>
    <x v="1"/>
    <x v="0"/>
    <x v="2"/>
    <s v="Online"/>
  </r>
  <r>
    <x v="8203"/>
    <s v="M0039"/>
    <x v="450"/>
    <n v="9"/>
    <n v="62931.07"/>
    <x v="1"/>
    <x v="3"/>
    <x v="5"/>
    <x v="0"/>
    <s v="Online"/>
  </r>
  <r>
    <x v="8204"/>
    <s v="M0031"/>
    <x v="450"/>
    <n v="11"/>
    <n v="2976.25"/>
    <x v="0"/>
    <x v="2"/>
    <x v="0"/>
    <x v="3"/>
    <s v="Online"/>
  </r>
  <r>
    <x v="8205"/>
    <s v="M0003"/>
    <x v="450"/>
    <n v="16"/>
    <n v="3441.71"/>
    <x v="0"/>
    <x v="0"/>
    <x v="0"/>
    <x v="3"/>
    <s v="Online"/>
  </r>
  <r>
    <x v="8206"/>
    <s v="M0032"/>
    <x v="450"/>
    <n v="16"/>
    <n v="64890.69"/>
    <x v="0"/>
    <x v="0"/>
    <x v="0"/>
    <x v="3"/>
    <s v="POS"/>
  </r>
  <r>
    <x v="8207"/>
    <s v="M0037"/>
    <x v="450"/>
    <n v="10"/>
    <n v="67650.59"/>
    <x v="0"/>
    <x v="0"/>
    <x v="0"/>
    <x v="0"/>
    <s v="Online"/>
  </r>
  <r>
    <x v="8208"/>
    <s v="M0041"/>
    <x v="450"/>
    <n v="19"/>
    <n v="20415.86"/>
    <x v="0"/>
    <x v="2"/>
    <x v="0"/>
    <x v="3"/>
    <s v="Online"/>
  </r>
  <r>
    <x v="8209"/>
    <s v="M0022"/>
    <x v="450"/>
    <n v="21"/>
    <n v="942.32"/>
    <x v="1"/>
    <x v="2"/>
    <x v="3"/>
    <x v="2"/>
    <s v="Online"/>
  </r>
  <r>
    <x v="8210"/>
    <s v="M0026"/>
    <x v="450"/>
    <n v="17"/>
    <n v="34346.99"/>
    <x v="0"/>
    <x v="1"/>
    <x v="0"/>
    <x v="2"/>
    <s v="Online"/>
  </r>
  <r>
    <x v="8211"/>
    <s v="M0046"/>
    <x v="450"/>
    <n v="9"/>
    <n v="50468.46"/>
    <x v="0"/>
    <x v="2"/>
    <x v="0"/>
    <x v="2"/>
    <s v="Online"/>
  </r>
  <r>
    <x v="8212"/>
    <s v="M0012"/>
    <x v="450"/>
    <n v="14"/>
    <n v="46494.01"/>
    <x v="0"/>
    <x v="1"/>
    <x v="0"/>
    <x v="0"/>
    <s v="POS"/>
  </r>
  <r>
    <x v="8213"/>
    <s v="M0047"/>
    <x v="451"/>
    <n v="19"/>
    <n v="56899.96"/>
    <x v="0"/>
    <x v="2"/>
    <x v="0"/>
    <x v="0"/>
    <s v="Online"/>
  </r>
  <r>
    <x v="8214"/>
    <s v="M0020"/>
    <x v="451"/>
    <n v="11"/>
    <n v="356.54"/>
    <x v="0"/>
    <x v="0"/>
    <x v="0"/>
    <x v="2"/>
    <s v="POS"/>
  </r>
  <r>
    <x v="8215"/>
    <s v="M0020"/>
    <x v="451"/>
    <n v="12"/>
    <n v="1805.94"/>
    <x v="0"/>
    <x v="3"/>
    <x v="0"/>
    <x v="2"/>
    <s v="Online"/>
  </r>
  <r>
    <x v="8216"/>
    <s v="M0035"/>
    <x v="451"/>
    <n v="22"/>
    <n v="5674.11"/>
    <x v="0"/>
    <x v="0"/>
    <x v="0"/>
    <x v="3"/>
    <s v="Online"/>
  </r>
  <r>
    <x v="8217"/>
    <s v="M0016"/>
    <x v="451"/>
    <n v="14"/>
    <n v="51343.29"/>
    <x v="0"/>
    <x v="2"/>
    <x v="0"/>
    <x v="4"/>
    <s v="POS"/>
  </r>
  <r>
    <x v="8218"/>
    <s v="M0023"/>
    <x v="451"/>
    <n v="18"/>
    <n v="3312.72"/>
    <x v="0"/>
    <x v="3"/>
    <x v="0"/>
    <x v="1"/>
    <s v="Online"/>
  </r>
  <r>
    <x v="8219"/>
    <s v="M0032"/>
    <x v="451"/>
    <n v="13"/>
    <n v="26092.47"/>
    <x v="1"/>
    <x v="0"/>
    <x v="4"/>
    <x v="3"/>
    <s v="Online"/>
  </r>
  <r>
    <x v="8220"/>
    <s v="M0023"/>
    <x v="451"/>
    <n v="17"/>
    <n v="1553.56"/>
    <x v="0"/>
    <x v="0"/>
    <x v="0"/>
    <x v="1"/>
    <s v="POS"/>
  </r>
  <r>
    <x v="8221"/>
    <s v="M0050"/>
    <x v="451"/>
    <n v="10"/>
    <n v="4676.32"/>
    <x v="0"/>
    <x v="0"/>
    <x v="0"/>
    <x v="2"/>
    <s v="POS"/>
  </r>
  <r>
    <x v="8222"/>
    <s v="M0023"/>
    <x v="451"/>
    <n v="7"/>
    <n v="2894.88"/>
    <x v="0"/>
    <x v="0"/>
    <x v="0"/>
    <x v="1"/>
    <s v="Online"/>
  </r>
  <r>
    <x v="8223"/>
    <s v="M0003"/>
    <x v="451"/>
    <n v="10"/>
    <n v="1634.42"/>
    <x v="0"/>
    <x v="2"/>
    <x v="0"/>
    <x v="3"/>
    <s v="Online"/>
  </r>
  <r>
    <x v="8224"/>
    <s v="M0034"/>
    <x v="451"/>
    <n v="17"/>
    <n v="29750.65"/>
    <x v="0"/>
    <x v="2"/>
    <x v="0"/>
    <x v="4"/>
    <s v="POS"/>
  </r>
  <r>
    <x v="8225"/>
    <s v="M0041"/>
    <x v="452"/>
    <n v="14"/>
    <n v="53018.6"/>
    <x v="0"/>
    <x v="1"/>
    <x v="0"/>
    <x v="3"/>
    <s v="Online"/>
  </r>
  <r>
    <x v="8226"/>
    <s v="M0006"/>
    <x v="452"/>
    <n v="15"/>
    <n v="2160.25"/>
    <x v="0"/>
    <x v="3"/>
    <x v="0"/>
    <x v="4"/>
    <s v="POS"/>
  </r>
  <r>
    <x v="8227"/>
    <s v="M0014"/>
    <x v="452"/>
    <n v="19"/>
    <n v="12591.64"/>
    <x v="0"/>
    <x v="2"/>
    <x v="0"/>
    <x v="0"/>
    <s v="POS"/>
  </r>
  <r>
    <x v="8228"/>
    <s v="M0035"/>
    <x v="452"/>
    <n v="18"/>
    <n v="1964.02"/>
    <x v="0"/>
    <x v="1"/>
    <x v="0"/>
    <x v="3"/>
    <s v="POS"/>
  </r>
  <r>
    <x v="8229"/>
    <s v="M0013"/>
    <x v="452"/>
    <n v="11"/>
    <n v="30012.92"/>
    <x v="0"/>
    <x v="2"/>
    <x v="0"/>
    <x v="0"/>
    <s v="POS"/>
  </r>
  <r>
    <x v="8230"/>
    <s v="M0050"/>
    <x v="452"/>
    <n v="17"/>
    <n v="2776.65"/>
    <x v="0"/>
    <x v="0"/>
    <x v="0"/>
    <x v="2"/>
    <s v="Online"/>
  </r>
  <r>
    <x v="8231"/>
    <s v="M0020"/>
    <x v="452"/>
    <n v="18"/>
    <n v="3042.32"/>
    <x v="0"/>
    <x v="3"/>
    <x v="0"/>
    <x v="2"/>
    <s v="POS"/>
  </r>
  <r>
    <x v="8232"/>
    <s v="M0009"/>
    <x v="452"/>
    <n v="21"/>
    <n v="6190.45"/>
    <x v="0"/>
    <x v="0"/>
    <x v="0"/>
    <x v="0"/>
    <s v="POS"/>
  </r>
  <r>
    <x v="8233"/>
    <s v="M0020"/>
    <x v="452"/>
    <n v="20"/>
    <n v="3956.27"/>
    <x v="0"/>
    <x v="2"/>
    <x v="0"/>
    <x v="2"/>
    <s v="POS"/>
  </r>
  <r>
    <x v="8234"/>
    <s v="M0041"/>
    <x v="452"/>
    <n v="8"/>
    <n v="1552.71"/>
    <x v="2"/>
    <x v="3"/>
    <x v="0"/>
    <x v="3"/>
    <s v="Online"/>
  </r>
  <r>
    <x v="8235"/>
    <s v="M0044"/>
    <x v="452"/>
    <n v="21"/>
    <n v="1072.8900000000001"/>
    <x v="1"/>
    <x v="0"/>
    <x v="1"/>
    <x v="0"/>
    <s v="Online"/>
  </r>
  <r>
    <x v="8236"/>
    <s v="M0002"/>
    <x v="452"/>
    <n v="11"/>
    <n v="46061.69"/>
    <x v="1"/>
    <x v="0"/>
    <x v="1"/>
    <x v="0"/>
    <s v="Online"/>
  </r>
  <r>
    <x v="8237"/>
    <s v="M0031"/>
    <x v="452"/>
    <n v="15"/>
    <n v="4474.1400000000003"/>
    <x v="0"/>
    <x v="0"/>
    <x v="0"/>
    <x v="3"/>
    <s v="POS"/>
  </r>
  <r>
    <x v="8238"/>
    <s v="M0029"/>
    <x v="452"/>
    <n v="21"/>
    <n v="917.73"/>
    <x v="0"/>
    <x v="3"/>
    <x v="0"/>
    <x v="4"/>
    <s v="Online"/>
  </r>
  <r>
    <x v="8239"/>
    <s v="M0010"/>
    <x v="452"/>
    <n v="16"/>
    <n v="1711.07"/>
    <x v="0"/>
    <x v="0"/>
    <x v="0"/>
    <x v="2"/>
    <s v="POS"/>
  </r>
  <r>
    <x v="8240"/>
    <s v="M0030"/>
    <x v="452"/>
    <n v="19"/>
    <n v="2240.73"/>
    <x v="0"/>
    <x v="3"/>
    <x v="0"/>
    <x v="1"/>
    <s v="POS"/>
  </r>
  <r>
    <x v="8241"/>
    <s v="M0005"/>
    <x v="452"/>
    <n v="9"/>
    <n v="6574.93"/>
    <x v="0"/>
    <x v="0"/>
    <x v="0"/>
    <x v="4"/>
    <s v="POS"/>
  </r>
  <r>
    <x v="8242"/>
    <s v="M0043"/>
    <x v="452"/>
    <n v="23"/>
    <n v="24437.29"/>
    <x v="0"/>
    <x v="3"/>
    <x v="0"/>
    <x v="3"/>
    <s v="POS"/>
  </r>
  <r>
    <x v="8243"/>
    <s v="M0001"/>
    <x v="453"/>
    <n v="14"/>
    <n v="63167.32"/>
    <x v="0"/>
    <x v="1"/>
    <x v="0"/>
    <x v="0"/>
    <s v="Online"/>
  </r>
  <r>
    <x v="8244"/>
    <s v="M0047"/>
    <x v="453"/>
    <n v="15"/>
    <n v="41804.230000000003"/>
    <x v="0"/>
    <x v="3"/>
    <x v="0"/>
    <x v="0"/>
    <s v="POS"/>
  </r>
  <r>
    <x v="8245"/>
    <s v="M0044"/>
    <x v="453"/>
    <n v="14"/>
    <n v="5165.32"/>
    <x v="1"/>
    <x v="0"/>
    <x v="6"/>
    <x v="0"/>
    <s v="Online"/>
  </r>
  <r>
    <x v="8246"/>
    <s v="M0037"/>
    <x v="453"/>
    <n v="14"/>
    <n v="18155.22"/>
    <x v="0"/>
    <x v="2"/>
    <x v="0"/>
    <x v="0"/>
    <s v="POS"/>
  </r>
  <r>
    <x v="8247"/>
    <s v="M0045"/>
    <x v="453"/>
    <n v="15"/>
    <n v="6719.14"/>
    <x v="0"/>
    <x v="3"/>
    <x v="0"/>
    <x v="1"/>
    <s v="POS"/>
  </r>
  <r>
    <x v="8248"/>
    <s v="M0002"/>
    <x v="453"/>
    <n v="19"/>
    <n v="58776.57"/>
    <x v="0"/>
    <x v="0"/>
    <x v="0"/>
    <x v="0"/>
    <s v="POS"/>
  </r>
  <r>
    <x v="8249"/>
    <s v="M0002"/>
    <x v="453"/>
    <n v="8"/>
    <n v="10718.49"/>
    <x v="0"/>
    <x v="2"/>
    <x v="0"/>
    <x v="0"/>
    <s v="Online"/>
  </r>
  <r>
    <x v="8250"/>
    <s v="M0024"/>
    <x v="453"/>
    <n v="10"/>
    <n v="7598.16"/>
    <x v="0"/>
    <x v="3"/>
    <x v="0"/>
    <x v="4"/>
    <s v="Online"/>
  </r>
  <r>
    <x v="8251"/>
    <s v="M0005"/>
    <x v="453"/>
    <n v="7"/>
    <n v="2453.06"/>
    <x v="0"/>
    <x v="2"/>
    <x v="0"/>
    <x v="4"/>
    <s v="POS"/>
  </r>
  <r>
    <x v="8252"/>
    <s v="M0023"/>
    <x v="453"/>
    <n v="11"/>
    <n v="6852.25"/>
    <x v="0"/>
    <x v="2"/>
    <x v="0"/>
    <x v="1"/>
    <s v="POS"/>
  </r>
  <r>
    <x v="8253"/>
    <s v="M0040"/>
    <x v="453"/>
    <n v="16"/>
    <n v="47105.87"/>
    <x v="0"/>
    <x v="2"/>
    <x v="0"/>
    <x v="3"/>
    <s v="Online"/>
  </r>
  <r>
    <x v="8254"/>
    <s v="M0004"/>
    <x v="453"/>
    <n v="11"/>
    <n v="4544.93"/>
    <x v="0"/>
    <x v="2"/>
    <x v="0"/>
    <x v="4"/>
    <s v="POS"/>
  </r>
  <r>
    <x v="8255"/>
    <s v="M0042"/>
    <x v="453"/>
    <n v="13"/>
    <n v="6314.95"/>
    <x v="0"/>
    <x v="1"/>
    <x v="0"/>
    <x v="2"/>
    <s v="Online"/>
  </r>
  <r>
    <x v="8256"/>
    <s v="M0016"/>
    <x v="453"/>
    <n v="15"/>
    <n v="34785.43"/>
    <x v="0"/>
    <x v="2"/>
    <x v="0"/>
    <x v="4"/>
    <s v="POS"/>
  </r>
  <r>
    <x v="8257"/>
    <s v="M0021"/>
    <x v="453"/>
    <n v="17"/>
    <n v="1536.61"/>
    <x v="0"/>
    <x v="3"/>
    <x v="0"/>
    <x v="4"/>
    <s v="POS"/>
  </r>
  <r>
    <x v="8258"/>
    <s v="M0038"/>
    <x v="453"/>
    <n v="10"/>
    <n v="4475.1000000000004"/>
    <x v="0"/>
    <x v="1"/>
    <x v="0"/>
    <x v="1"/>
    <s v="POS"/>
  </r>
  <r>
    <x v="8259"/>
    <s v="M0029"/>
    <x v="453"/>
    <n v="14"/>
    <n v="3533.11"/>
    <x v="0"/>
    <x v="1"/>
    <x v="0"/>
    <x v="4"/>
    <s v="POS"/>
  </r>
  <r>
    <x v="8260"/>
    <s v="M0001"/>
    <x v="453"/>
    <n v="18"/>
    <n v="39946.85"/>
    <x v="0"/>
    <x v="1"/>
    <x v="0"/>
    <x v="0"/>
    <s v="POS"/>
  </r>
  <r>
    <x v="8261"/>
    <s v="M0033"/>
    <x v="453"/>
    <n v="17"/>
    <n v="34963.22"/>
    <x v="0"/>
    <x v="2"/>
    <x v="0"/>
    <x v="4"/>
    <s v="Online"/>
  </r>
  <r>
    <x v="8262"/>
    <s v="M0026"/>
    <x v="453"/>
    <n v="19"/>
    <n v="7029.52"/>
    <x v="0"/>
    <x v="0"/>
    <x v="0"/>
    <x v="2"/>
    <s v="POS"/>
  </r>
  <r>
    <x v="8263"/>
    <s v="M0028"/>
    <x v="453"/>
    <n v="7"/>
    <n v="11840.62"/>
    <x v="0"/>
    <x v="3"/>
    <x v="0"/>
    <x v="0"/>
    <s v="POS"/>
  </r>
  <r>
    <x v="8264"/>
    <s v="M0012"/>
    <x v="454"/>
    <n v="7"/>
    <n v="3759.7"/>
    <x v="0"/>
    <x v="1"/>
    <x v="0"/>
    <x v="0"/>
    <s v="POS"/>
  </r>
  <r>
    <x v="8265"/>
    <s v="M0025"/>
    <x v="454"/>
    <n v="23"/>
    <n v="30612.84"/>
    <x v="0"/>
    <x v="3"/>
    <x v="0"/>
    <x v="1"/>
    <s v="Online"/>
  </r>
  <r>
    <x v="8266"/>
    <s v="M0011"/>
    <x v="454"/>
    <n v="21"/>
    <n v="36406.050000000003"/>
    <x v="0"/>
    <x v="3"/>
    <x v="0"/>
    <x v="1"/>
    <s v="Online"/>
  </r>
  <r>
    <x v="8267"/>
    <s v="M0028"/>
    <x v="454"/>
    <n v="19"/>
    <n v="36298.730000000003"/>
    <x v="0"/>
    <x v="1"/>
    <x v="0"/>
    <x v="0"/>
    <s v="POS"/>
  </r>
  <r>
    <x v="8268"/>
    <s v="M0035"/>
    <x v="454"/>
    <n v="13"/>
    <n v="2787.52"/>
    <x v="0"/>
    <x v="1"/>
    <x v="0"/>
    <x v="3"/>
    <s v="POS"/>
  </r>
  <r>
    <x v="8269"/>
    <s v="M0028"/>
    <x v="454"/>
    <n v="21"/>
    <n v="43200.9"/>
    <x v="0"/>
    <x v="1"/>
    <x v="0"/>
    <x v="0"/>
    <s v="POS"/>
  </r>
  <r>
    <x v="8270"/>
    <s v="M0006"/>
    <x v="454"/>
    <n v="5"/>
    <n v="5227.6000000000004"/>
    <x v="0"/>
    <x v="0"/>
    <x v="0"/>
    <x v="4"/>
    <s v="Online"/>
  </r>
  <r>
    <x v="8271"/>
    <s v="M0028"/>
    <x v="454"/>
    <n v="18"/>
    <n v="22948.92"/>
    <x v="0"/>
    <x v="2"/>
    <x v="0"/>
    <x v="0"/>
    <s v="Online"/>
  </r>
  <r>
    <x v="8272"/>
    <s v="M0011"/>
    <x v="454"/>
    <n v="16"/>
    <n v="50249.760000000002"/>
    <x v="0"/>
    <x v="3"/>
    <x v="0"/>
    <x v="1"/>
    <s v="Online"/>
  </r>
  <r>
    <x v="8273"/>
    <s v="M0025"/>
    <x v="454"/>
    <n v="19"/>
    <n v="3753.31"/>
    <x v="0"/>
    <x v="1"/>
    <x v="0"/>
    <x v="1"/>
    <s v="POS"/>
  </r>
  <r>
    <x v="8274"/>
    <s v="M0046"/>
    <x v="454"/>
    <n v="20"/>
    <n v="5755.05"/>
    <x v="0"/>
    <x v="2"/>
    <x v="0"/>
    <x v="2"/>
    <s v="Online"/>
  </r>
  <r>
    <x v="8275"/>
    <s v="M0027"/>
    <x v="454"/>
    <n v="16"/>
    <n v="2661.62"/>
    <x v="0"/>
    <x v="0"/>
    <x v="0"/>
    <x v="3"/>
    <s v="Online"/>
  </r>
  <r>
    <x v="8276"/>
    <s v="M0012"/>
    <x v="454"/>
    <n v="10"/>
    <n v="28555.4"/>
    <x v="0"/>
    <x v="0"/>
    <x v="0"/>
    <x v="0"/>
    <s v="Online"/>
  </r>
  <r>
    <x v="8277"/>
    <s v="M0010"/>
    <x v="454"/>
    <n v="16"/>
    <n v="2177.06"/>
    <x v="0"/>
    <x v="0"/>
    <x v="0"/>
    <x v="2"/>
    <s v="Online"/>
  </r>
  <r>
    <x v="8278"/>
    <s v="M0007"/>
    <x v="454"/>
    <n v="13"/>
    <n v="62430.37"/>
    <x v="0"/>
    <x v="1"/>
    <x v="0"/>
    <x v="0"/>
    <s v="POS"/>
  </r>
  <r>
    <x v="8279"/>
    <s v="M0044"/>
    <x v="454"/>
    <n v="18"/>
    <n v="1645.55"/>
    <x v="0"/>
    <x v="3"/>
    <x v="0"/>
    <x v="0"/>
    <s v="Online"/>
  </r>
  <r>
    <x v="8280"/>
    <s v="M0033"/>
    <x v="454"/>
    <n v="17"/>
    <n v="8487.7199999999993"/>
    <x v="0"/>
    <x v="2"/>
    <x v="0"/>
    <x v="4"/>
    <s v="POS"/>
  </r>
  <r>
    <x v="8281"/>
    <s v="M0044"/>
    <x v="454"/>
    <n v="7"/>
    <n v="1592.32"/>
    <x v="0"/>
    <x v="3"/>
    <x v="0"/>
    <x v="0"/>
    <s v="POS"/>
  </r>
  <r>
    <x v="8282"/>
    <s v="M0009"/>
    <x v="455"/>
    <n v="6"/>
    <n v="769.07"/>
    <x v="0"/>
    <x v="3"/>
    <x v="0"/>
    <x v="0"/>
    <s v="Online"/>
  </r>
  <r>
    <x v="8283"/>
    <s v="M0021"/>
    <x v="455"/>
    <n v="13"/>
    <n v="3462.81"/>
    <x v="0"/>
    <x v="2"/>
    <x v="0"/>
    <x v="4"/>
    <s v="Online"/>
  </r>
  <r>
    <x v="8284"/>
    <s v="M0015"/>
    <x v="455"/>
    <n v="13"/>
    <n v="3233.37"/>
    <x v="0"/>
    <x v="1"/>
    <x v="0"/>
    <x v="4"/>
    <s v="POS"/>
  </r>
  <r>
    <x v="8285"/>
    <s v="M0027"/>
    <x v="455"/>
    <n v="17"/>
    <n v="5145.67"/>
    <x v="0"/>
    <x v="1"/>
    <x v="0"/>
    <x v="3"/>
    <s v="POS"/>
  </r>
  <r>
    <x v="8286"/>
    <s v="M0036"/>
    <x v="455"/>
    <n v="14"/>
    <n v="558.80999999999995"/>
    <x v="2"/>
    <x v="3"/>
    <x v="0"/>
    <x v="0"/>
    <s v="POS"/>
  </r>
  <r>
    <x v="8287"/>
    <s v="M0001"/>
    <x v="455"/>
    <n v="16"/>
    <n v="8580.7900000000009"/>
    <x v="2"/>
    <x v="0"/>
    <x v="0"/>
    <x v="0"/>
    <s v="Online"/>
  </r>
  <r>
    <x v="8288"/>
    <s v="M0013"/>
    <x v="455"/>
    <n v="11"/>
    <n v="1340.06"/>
    <x v="0"/>
    <x v="2"/>
    <x v="0"/>
    <x v="0"/>
    <s v="POS"/>
  </r>
  <r>
    <x v="8289"/>
    <s v="M0025"/>
    <x v="455"/>
    <n v="19"/>
    <n v="46944.79"/>
    <x v="2"/>
    <x v="3"/>
    <x v="0"/>
    <x v="1"/>
    <s v="POS"/>
  </r>
  <r>
    <x v="8290"/>
    <s v="M0033"/>
    <x v="455"/>
    <n v="15"/>
    <n v="5342.56"/>
    <x v="0"/>
    <x v="3"/>
    <x v="0"/>
    <x v="4"/>
    <s v="POS"/>
  </r>
  <r>
    <x v="8291"/>
    <s v="M0015"/>
    <x v="455"/>
    <n v="7"/>
    <n v="1991.85"/>
    <x v="0"/>
    <x v="2"/>
    <x v="0"/>
    <x v="4"/>
    <s v="POS"/>
  </r>
  <r>
    <x v="8292"/>
    <s v="M0028"/>
    <x v="455"/>
    <n v="14"/>
    <n v="60303.18"/>
    <x v="0"/>
    <x v="1"/>
    <x v="0"/>
    <x v="0"/>
    <s v="POS"/>
  </r>
  <r>
    <x v="8293"/>
    <s v="M0046"/>
    <x v="455"/>
    <n v="7"/>
    <n v="47647.6"/>
    <x v="0"/>
    <x v="2"/>
    <x v="0"/>
    <x v="2"/>
    <s v="Online"/>
  </r>
  <r>
    <x v="8294"/>
    <s v="M0007"/>
    <x v="455"/>
    <n v="17"/>
    <n v="32916.6"/>
    <x v="0"/>
    <x v="2"/>
    <x v="0"/>
    <x v="0"/>
    <s v="Online"/>
  </r>
  <r>
    <x v="8295"/>
    <s v="M0049"/>
    <x v="455"/>
    <n v="15"/>
    <n v="38351.040000000001"/>
    <x v="0"/>
    <x v="1"/>
    <x v="0"/>
    <x v="0"/>
    <s v="Online"/>
  </r>
  <r>
    <x v="8296"/>
    <s v="M0015"/>
    <x v="455"/>
    <n v="20"/>
    <n v="50.96"/>
    <x v="0"/>
    <x v="2"/>
    <x v="0"/>
    <x v="4"/>
    <s v="POS"/>
  </r>
  <r>
    <x v="8297"/>
    <s v="M0019"/>
    <x v="455"/>
    <n v="18"/>
    <n v="43497.97"/>
    <x v="0"/>
    <x v="0"/>
    <x v="0"/>
    <x v="0"/>
    <s v="POS"/>
  </r>
  <r>
    <x v="8298"/>
    <s v="M0010"/>
    <x v="456"/>
    <n v="13"/>
    <n v="482.29"/>
    <x v="0"/>
    <x v="3"/>
    <x v="0"/>
    <x v="2"/>
    <s v="Online"/>
  </r>
  <r>
    <x v="8299"/>
    <s v="M0024"/>
    <x v="456"/>
    <n v="14"/>
    <n v="28485.39"/>
    <x v="0"/>
    <x v="2"/>
    <x v="0"/>
    <x v="4"/>
    <s v="POS"/>
  </r>
  <r>
    <x v="8300"/>
    <s v="M0020"/>
    <x v="456"/>
    <n v="15"/>
    <n v="4303.49"/>
    <x v="0"/>
    <x v="3"/>
    <x v="0"/>
    <x v="2"/>
    <s v="POS"/>
  </r>
  <r>
    <x v="8301"/>
    <s v="M0039"/>
    <x v="456"/>
    <n v="9"/>
    <n v="37268.33"/>
    <x v="0"/>
    <x v="2"/>
    <x v="0"/>
    <x v="0"/>
    <s v="Online"/>
  </r>
  <r>
    <x v="8302"/>
    <s v="M0035"/>
    <x v="456"/>
    <n v="16"/>
    <n v="4579.51"/>
    <x v="0"/>
    <x v="1"/>
    <x v="0"/>
    <x v="3"/>
    <s v="Online"/>
  </r>
  <r>
    <x v="8303"/>
    <s v="M0011"/>
    <x v="456"/>
    <n v="12"/>
    <n v="68055.539999999994"/>
    <x v="0"/>
    <x v="3"/>
    <x v="0"/>
    <x v="1"/>
    <s v="Online"/>
  </r>
  <r>
    <x v="8304"/>
    <s v="M0033"/>
    <x v="456"/>
    <n v="9"/>
    <n v="47823.08"/>
    <x v="0"/>
    <x v="1"/>
    <x v="0"/>
    <x v="4"/>
    <s v="Online"/>
  </r>
  <r>
    <x v="8305"/>
    <s v="M0003"/>
    <x v="456"/>
    <n v="8"/>
    <n v="5283.28"/>
    <x v="0"/>
    <x v="2"/>
    <x v="0"/>
    <x v="3"/>
    <s v="POS"/>
  </r>
  <r>
    <x v="8306"/>
    <s v="M0040"/>
    <x v="456"/>
    <n v="13"/>
    <n v="44922.93"/>
    <x v="0"/>
    <x v="1"/>
    <x v="0"/>
    <x v="3"/>
    <s v="POS"/>
  </r>
  <r>
    <x v="8307"/>
    <s v="M0037"/>
    <x v="456"/>
    <n v="13"/>
    <n v="29704.31"/>
    <x v="0"/>
    <x v="3"/>
    <x v="0"/>
    <x v="0"/>
    <s v="Online"/>
  </r>
  <r>
    <x v="8308"/>
    <s v="M0028"/>
    <x v="456"/>
    <n v="18"/>
    <n v="61654.48"/>
    <x v="0"/>
    <x v="3"/>
    <x v="0"/>
    <x v="0"/>
    <s v="POS"/>
  </r>
  <r>
    <x v="8309"/>
    <s v="M0006"/>
    <x v="456"/>
    <n v="22"/>
    <n v="5890.03"/>
    <x v="0"/>
    <x v="1"/>
    <x v="0"/>
    <x v="4"/>
    <s v="POS"/>
  </r>
  <r>
    <x v="8310"/>
    <s v="M0009"/>
    <x v="456"/>
    <n v="8"/>
    <n v="5137.07"/>
    <x v="2"/>
    <x v="2"/>
    <x v="0"/>
    <x v="0"/>
    <s v="Online"/>
  </r>
  <r>
    <x v="8311"/>
    <s v="M0038"/>
    <x v="456"/>
    <n v="7"/>
    <n v="4702.99"/>
    <x v="1"/>
    <x v="2"/>
    <x v="3"/>
    <x v="1"/>
    <s v="Online"/>
  </r>
  <r>
    <x v="8312"/>
    <s v="M0036"/>
    <x v="456"/>
    <n v="19"/>
    <n v="6393.29"/>
    <x v="0"/>
    <x v="3"/>
    <x v="0"/>
    <x v="0"/>
    <s v="Online"/>
  </r>
  <r>
    <x v="8313"/>
    <s v="M0042"/>
    <x v="456"/>
    <n v="11"/>
    <n v="1322.74"/>
    <x v="0"/>
    <x v="0"/>
    <x v="0"/>
    <x v="2"/>
    <s v="POS"/>
  </r>
  <r>
    <x v="8314"/>
    <s v="M0043"/>
    <x v="456"/>
    <n v="11"/>
    <n v="24003.83"/>
    <x v="0"/>
    <x v="2"/>
    <x v="0"/>
    <x v="3"/>
    <s v="POS"/>
  </r>
  <r>
    <x v="8315"/>
    <s v="M0001"/>
    <x v="456"/>
    <n v="11"/>
    <n v="40282.5"/>
    <x v="0"/>
    <x v="2"/>
    <x v="0"/>
    <x v="0"/>
    <s v="POS"/>
  </r>
  <r>
    <x v="8316"/>
    <s v="M0001"/>
    <x v="457"/>
    <n v="18"/>
    <n v="19822.98"/>
    <x v="0"/>
    <x v="0"/>
    <x v="0"/>
    <x v="0"/>
    <s v="POS"/>
  </r>
  <r>
    <x v="8317"/>
    <s v="M0004"/>
    <x v="457"/>
    <n v="11"/>
    <n v="4203.42"/>
    <x v="0"/>
    <x v="3"/>
    <x v="0"/>
    <x v="4"/>
    <s v="POS"/>
  </r>
  <r>
    <x v="8318"/>
    <s v="M0016"/>
    <x v="457"/>
    <n v="17"/>
    <n v="53861.7"/>
    <x v="0"/>
    <x v="0"/>
    <x v="0"/>
    <x v="4"/>
    <s v="Online"/>
  </r>
  <r>
    <x v="8319"/>
    <s v="M0017"/>
    <x v="457"/>
    <n v="10"/>
    <n v="55668.14"/>
    <x v="0"/>
    <x v="2"/>
    <x v="0"/>
    <x v="2"/>
    <s v="Online"/>
  </r>
  <r>
    <x v="8320"/>
    <s v="M0002"/>
    <x v="457"/>
    <n v="11"/>
    <n v="23602.98"/>
    <x v="0"/>
    <x v="2"/>
    <x v="0"/>
    <x v="0"/>
    <s v="POS"/>
  </r>
  <r>
    <x v="8321"/>
    <s v="M0039"/>
    <x v="457"/>
    <n v="23"/>
    <n v="39547.769999999997"/>
    <x v="0"/>
    <x v="2"/>
    <x v="0"/>
    <x v="0"/>
    <s v="POS"/>
  </r>
  <r>
    <x v="8322"/>
    <s v="M0003"/>
    <x v="457"/>
    <n v="11"/>
    <n v="5155.59"/>
    <x v="1"/>
    <x v="3"/>
    <x v="5"/>
    <x v="3"/>
    <s v="POS"/>
  </r>
  <r>
    <x v="8323"/>
    <s v="M0012"/>
    <x v="457"/>
    <n v="7"/>
    <n v="70273.98"/>
    <x v="2"/>
    <x v="1"/>
    <x v="0"/>
    <x v="0"/>
    <s v="Online"/>
  </r>
  <r>
    <x v="8324"/>
    <s v="M0047"/>
    <x v="457"/>
    <n v="10"/>
    <n v="19295.169999999998"/>
    <x v="0"/>
    <x v="1"/>
    <x v="0"/>
    <x v="0"/>
    <s v="POS"/>
  </r>
  <r>
    <x v="8325"/>
    <s v="M0030"/>
    <x v="457"/>
    <n v="15"/>
    <n v="4149.58"/>
    <x v="0"/>
    <x v="0"/>
    <x v="0"/>
    <x v="1"/>
    <s v="POS"/>
  </r>
  <r>
    <x v="8326"/>
    <s v="M0012"/>
    <x v="457"/>
    <n v="20"/>
    <n v="1333.4"/>
    <x v="1"/>
    <x v="3"/>
    <x v="2"/>
    <x v="0"/>
    <s v="POS"/>
  </r>
  <r>
    <x v="8327"/>
    <s v="M0043"/>
    <x v="457"/>
    <n v="14"/>
    <n v="26785.53"/>
    <x v="0"/>
    <x v="1"/>
    <x v="0"/>
    <x v="3"/>
    <s v="Online"/>
  </r>
  <r>
    <x v="8328"/>
    <s v="M0034"/>
    <x v="457"/>
    <n v="10"/>
    <n v="40282.46"/>
    <x v="0"/>
    <x v="3"/>
    <x v="0"/>
    <x v="4"/>
    <s v="POS"/>
  </r>
  <r>
    <x v="8329"/>
    <s v="M0010"/>
    <x v="457"/>
    <n v="7"/>
    <n v="4591.66"/>
    <x v="0"/>
    <x v="1"/>
    <x v="0"/>
    <x v="2"/>
    <s v="Online"/>
  </r>
  <r>
    <x v="8330"/>
    <s v="M0023"/>
    <x v="457"/>
    <n v="14"/>
    <n v="328.96"/>
    <x v="0"/>
    <x v="0"/>
    <x v="0"/>
    <x v="1"/>
    <s v="POS"/>
  </r>
  <r>
    <x v="8331"/>
    <s v="M0040"/>
    <x v="457"/>
    <n v="10"/>
    <n v="38628.85"/>
    <x v="0"/>
    <x v="1"/>
    <x v="0"/>
    <x v="3"/>
    <s v="POS"/>
  </r>
  <r>
    <x v="8332"/>
    <s v="M0024"/>
    <x v="457"/>
    <n v="11"/>
    <n v="6948.1"/>
    <x v="0"/>
    <x v="1"/>
    <x v="0"/>
    <x v="4"/>
    <s v="POS"/>
  </r>
  <r>
    <x v="8333"/>
    <s v="M0004"/>
    <x v="457"/>
    <n v="21"/>
    <n v="1772.8"/>
    <x v="0"/>
    <x v="0"/>
    <x v="0"/>
    <x v="4"/>
    <s v="POS"/>
  </r>
  <r>
    <x v="8334"/>
    <s v="M0026"/>
    <x v="457"/>
    <n v="9"/>
    <n v="6072.17"/>
    <x v="0"/>
    <x v="1"/>
    <x v="0"/>
    <x v="2"/>
    <s v="POS"/>
  </r>
  <r>
    <x v="8335"/>
    <s v="M0002"/>
    <x v="457"/>
    <n v="9"/>
    <n v="23392.79"/>
    <x v="0"/>
    <x v="0"/>
    <x v="0"/>
    <x v="0"/>
    <s v="POS"/>
  </r>
  <r>
    <x v="8336"/>
    <s v="M0012"/>
    <x v="458"/>
    <n v="19"/>
    <n v="66578.850000000006"/>
    <x v="0"/>
    <x v="0"/>
    <x v="0"/>
    <x v="0"/>
    <s v="Online"/>
  </r>
  <r>
    <x v="8337"/>
    <s v="M0050"/>
    <x v="458"/>
    <n v="20"/>
    <n v="2001.36"/>
    <x v="0"/>
    <x v="3"/>
    <x v="0"/>
    <x v="2"/>
    <s v="POS"/>
  </r>
  <r>
    <x v="8338"/>
    <s v="M0016"/>
    <x v="458"/>
    <n v="8"/>
    <n v="54869.86"/>
    <x v="0"/>
    <x v="0"/>
    <x v="0"/>
    <x v="4"/>
    <s v="Online"/>
  </r>
  <r>
    <x v="8339"/>
    <s v="M0046"/>
    <x v="458"/>
    <n v="17"/>
    <n v="7948.91"/>
    <x v="0"/>
    <x v="3"/>
    <x v="0"/>
    <x v="2"/>
    <s v="POS"/>
  </r>
  <r>
    <x v="8340"/>
    <s v="M0025"/>
    <x v="458"/>
    <n v="18"/>
    <n v="49412.05"/>
    <x v="0"/>
    <x v="0"/>
    <x v="0"/>
    <x v="1"/>
    <s v="POS"/>
  </r>
  <r>
    <x v="8341"/>
    <s v="M0034"/>
    <x v="458"/>
    <n v="16"/>
    <n v="55729.35"/>
    <x v="0"/>
    <x v="0"/>
    <x v="0"/>
    <x v="4"/>
    <s v="POS"/>
  </r>
  <r>
    <x v="8342"/>
    <s v="M0047"/>
    <x v="458"/>
    <n v="9"/>
    <n v="17938.55"/>
    <x v="0"/>
    <x v="1"/>
    <x v="0"/>
    <x v="0"/>
    <s v="Online"/>
  </r>
  <r>
    <x v="8343"/>
    <s v="M0033"/>
    <x v="458"/>
    <n v="20"/>
    <n v="44769.62"/>
    <x v="0"/>
    <x v="3"/>
    <x v="0"/>
    <x v="4"/>
    <s v="POS"/>
  </r>
  <r>
    <x v="8344"/>
    <s v="M0016"/>
    <x v="458"/>
    <n v="15"/>
    <n v="68223.210000000006"/>
    <x v="0"/>
    <x v="3"/>
    <x v="0"/>
    <x v="4"/>
    <s v="Online"/>
  </r>
  <r>
    <x v="8345"/>
    <s v="M0008"/>
    <x v="458"/>
    <n v="14"/>
    <n v="2526.98"/>
    <x v="0"/>
    <x v="2"/>
    <x v="0"/>
    <x v="2"/>
    <s v="POS"/>
  </r>
  <r>
    <x v="8346"/>
    <s v="M0045"/>
    <x v="458"/>
    <n v="13"/>
    <n v="6788.05"/>
    <x v="0"/>
    <x v="0"/>
    <x v="0"/>
    <x v="1"/>
    <s v="Online"/>
  </r>
  <r>
    <x v="8347"/>
    <s v="M0003"/>
    <x v="458"/>
    <n v="15"/>
    <n v="6259.21"/>
    <x v="2"/>
    <x v="2"/>
    <x v="0"/>
    <x v="3"/>
    <s v="Online"/>
  </r>
  <r>
    <x v="8348"/>
    <s v="M0039"/>
    <x v="458"/>
    <n v="18"/>
    <n v="43085.760000000002"/>
    <x v="0"/>
    <x v="2"/>
    <x v="0"/>
    <x v="0"/>
    <s v="Online"/>
  </r>
  <r>
    <x v="8349"/>
    <s v="M0021"/>
    <x v="458"/>
    <n v="16"/>
    <n v="5238.3900000000003"/>
    <x v="0"/>
    <x v="1"/>
    <x v="0"/>
    <x v="4"/>
    <s v="POS"/>
  </r>
  <r>
    <x v="8350"/>
    <s v="M0019"/>
    <x v="458"/>
    <n v="11"/>
    <n v="2091.35"/>
    <x v="0"/>
    <x v="0"/>
    <x v="0"/>
    <x v="0"/>
    <s v="POS"/>
  </r>
  <r>
    <x v="8351"/>
    <s v="M0035"/>
    <x v="458"/>
    <n v="16"/>
    <n v="4408.1099999999997"/>
    <x v="2"/>
    <x v="3"/>
    <x v="0"/>
    <x v="3"/>
    <s v="Online"/>
  </r>
  <r>
    <x v="8352"/>
    <s v="M0045"/>
    <x v="458"/>
    <n v="11"/>
    <n v="5777.15"/>
    <x v="0"/>
    <x v="2"/>
    <x v="0"/>
    <x v="1"/>
    <s v="POS"/>
  </r>
  <r>
    <x v="8353"/>
    <s v="M0035"/>
    <x v="458"/>
    <n v="10"/>
    <n v="6675.99"/>
    <x v="0"/>
    <x v="0"/>
    <x v="0"/>
    <x v="3"/>
    <s v="Online"/>
  </r>
  <r>
    <x v="8354"/>
    <s v="M0017"/>
    <x v="458"/>
    <n v="16"/>
    <n v="32732.66"/>
    <x v="0"/>
    <x v="0"/>
    <x v="0"/>
    <x v="2"/>
    <s v="POS"/>
  </r>
  <r>
    <x v="8355"/>
    <s v="M0024"/>
    <x v="458"/>
    <n v="1"/>
    <n v="25429.7"/>
    <x v="0"/>
    <x v="1"/>
    <x v="0"/>
    <x v="4"/>
    <s v="Online"/>
  </r>
  <r>
    <x v="8356"/>
    <s v="M0032"/>
    <x v="458"/>
    <n v="19"/>
    <n v="71137.240000000005"/>
    <x v="2"/>
    <x v="1"/>
    <x v="0"/>
    <x v="3"/>
    <s v="POS"/>
  </r>
  <r>
    <x v="8357"/>
    <s v="M0029"/>
    <x v="458"/>
    <n v="20"/>
    <n v="4503.71"/>
    <x v="0"/>
    <x v="2"/>
    <x v="0"/>
    <x v="4"/>
    <s v="Online"/>
  </r>
  <r>
    <x v="8358"/>
    <s v="M0024"/>
    <x v="459"/>
    <n v="9"/>
    <n v="46183.199999999997"/>
    <x v="0"/>
    <x v="3"/>
    <x v="0"/>
    <x v="4"/>
    <s v="Online"/>
  </r>
  <r>
    <x v="8359"/>
    <s v="M0008"/>
    <x v="459"/>
    <n v="15"/>
    <n v="3116"/>
    <x v="0"/>
    <x v="3"/>
    <x v="0"/>
    <x v="2"/>
    <s v="Online"/>
  </r>
  <r>
    <x v="8360"/>
    <s v="M0031"/>
    <x v="459"/>
    <n v="0"/>
    <n v="5804.24"/>
    <x v="0"/>
    <x v="1"/>
    <x v="0"/>
    <x v="3"/>
    <s v="Online"/>
  </r>
  <r>
    <x v="8361"/>
    <s v="M0030"/>
    <x v="459"/>
    <n v="16"/>
    <n v="1458.16"/>
    <x v="0"/>
    <x v="0"/>
    <x v="0"/>
    <x v="1"/>
    <s v="POS"/>
  </r>
  <r>
    <x v="8362"/>
    <s v="M0031"/>
    <x v="459"/>
    <n v="8"/>
    <n v="1799.18"/>
    <x v="0"/>
    <x v="3"/>
    <x v="0"/>
    <x v="3"/>
    <s v="Online"/>
  </r>
  <r>
    <x v="8363"/>
    <s v="M0002"/>
    <x v="459"/>
    <n v="8"/>
    <n v="9195.9500000000007"/>
    <x v="2"/>
    <x v="1"/>
    <x v="0"/>
    <x v="0"/>
    <s v="Online"/>
  </r>
  <r>
    <x v="8364"/>
    <s v="M0007"/>
    <x v="459"/>
    <n v="13"/>
    <n v="63212.49"/>
    <x v="0"/>
    <x v="0"/>
    <x v="0"/>
    <x v="0"/>
    <s v="POS"/>
  </r>
  <r>
    <x v="8365"/>
    <s v="M0012"/>
    <x v="459"/>
    <n v="17"/>
    <n v="51843.62"/>
    <x v="0"/>
    <x v="2"/>
    <x v="0"/>
    <x v="0"/>
    <s v="POS"/>
  </r>
  <r>
    <x v="8366"/>
    <s v="M0001"/>
    <x v="459"/>
    <n v="7"/>
    <n v="65061.45"/>
    <x v="0"/>
    <x v="0"/>
    <x v="0"/>
    <x v="0"/>
    <s v="POS"/>
  </r>
  <r>
    <x v="8367"/>
    <s v="M0024"/>
    <x v="459"/>
    <n v="0"/>
    <n v="26410.01"/>
    <x v="0"/>
    <x v="0"/>
    <x v="0"/>
    <x v="4"/>
    <s v="POS"/>
  </r>
  <r>
    <x v="8368"/>
    <s v="M0005"/>
    <x v="459"/>
    <n v="17"/>
    <n v="7056.53"/>
    <x v="0"/>
    <x v="3"/>
    <x v="0"/>
    <x v="4"/>
    <s v="POS"/>
  </r>
  <r>
    <x v="8369"/>
    <s v="M0037"/>
    <x v="459"/>
    <n v="13"/>
    <n v="44532.23"/>
    <x v="0"/>
    <x v="2"/>
    <x v="0"/>
    <x v="0"/>
    <s v="Online"/>
  </r>
  <r>
    <x v="8370"/>
    <s v="M0024"/>
    <x v="459"/>
    <n v="9"/>
    <n v="45125.74"/>
    <x v="2"/>
    <x v="2"/>
    <x v="0"/>
    <x v="4"/>
    <s v="Online"/>
  </r>
  <r>
    <x v="8371"/>
    <s v="M0028"/>
    <x v="459"/>
    <n v="15"/>
    <n v="64093.96"/>
    <x v="0"/>
    <x v="3"/>
    <x v="0"/>
    <x v="0"/>
    <s v="POS"/>
  </r>
  <r>
    <x v="8372"/>
    <s v="M0045"/>
    <x v="459"/>
    <n v="11"/>
    <n v="4199.34"/>
    <x v="0"/>
    <x v="2"/>
    <x v="0"/>
    <x v="1"/>
    <s v="Online"/>
  </r>
  <r>
    <x v="8373"/>
    <s v="M0030"/>
    <x v="459"/>
    <n v="13"/>
    <n v="458.46"/>
    <x v="0"/>
    <x v="1"/>
    <x v="0"/>
    <x v="1"/>
    <s v="Online"/>
  </r>
  <r>
    <x v="8374"/>
    <s v="M0016"/>
    <x v="459"/>
    <n v="10"/>
    <n v="39221.96"/>
    <x v="0"/>
    <x v="2"/>
    <x v="0"/>
    <x v="4"/>
    <s v="POS"/>
  </r>
  <r>
    <x v="8375"/>
    <s v="M0019"/>
    <x v="459"/>
    <n v="14"/>
    <n v="13223.04"/>
    <x v="0"/>
    <x v="2"/>
    <x v="0"/>
    <x v="0"/>
    <s v="Online"/>
  </r>
  <r>
    <x v="8376"/>
    <s v="M0014"/>
    <x v="459"/>
    <n v="16"/>
    <n v="11928.04"/>
    <x v="0"/>
    <x v="0"/>
    <x v="0"/>
    <x v="0"/>
    <s v="Online"/>
  </r>
  <r>
    <x v="8377"/>
    <s v="M0048"/>
    <x v="460"/>
    <n v="16"/>
    <n v="65248.42"/>
    <x v="0"/>
    <x v="1"/>
    <x v="0"/>
    <x v="1"/>
    <s v="Online"/>
  </r>
  <r>
    <x v="8378"/>
    <s v="M0032"/>
    <x v="460"/>
    <n v="17"/>
    <n v="14975.59"/>
    <x v="1"/>
    <x v="0"/>
    <x v="5"/>
    <x v="3"/>
    <s v="POS"/>
  </r>
  <r>
    <x v="8379"/>
    <s v="M0016"/>
    <x v="460"/>
    <n v="15"/>
    <n v="1680.44"/>
    <x v="0"/>
    <x v="0"/>
    <x v="0"/>
    <x v="4"/>
    <s v="POS"/>
  </r>
  <r>
    <x v="8380"/>
    <s v="M0044"/>
    <x v="460"/>
    <n v="21"/>
    <n v="4262.07"/>
    <x v="0"/>
    <x v="1"/>
    <x v="0"/>
    <x v="0"/>
    <s v="Online"/>
  </r>
  <r>
    <x v="8381"/>
    <s v="M0028"/>
    <x v="460"/>
    <n v="19"/>
    <n v="42247.28"/>
    <x v="0"/>
    <x v="0"/>
    <x v="0"/>
    <x v="0"/>
    <s v="POS"/>
  </r>
  <r>
    <x v="8382"/>
    <s v="M0005"/>
    <x v="460"/>
    <n v="13"/>
    <n v="2792.15"/>
    <x v="0"/>
    <x v="1"/>
    <x v="0"/>
    <x v="4"/>
    <s v="POS"/>
  </r>
  <r>
    <x v="8383"/>
    <s v="M0005"/>
    <x v="460"/>
    <n v="9"/>
    <n v="1925.87"/>
    <x v="0"/>
    <x v="2"/>
    <x v="0"/>
    <x v="4"/>
    <s v="Online"/>
  </r>
  <r>
    <x v="8384"/>
    <s v="M0049"/>
    <x v="460"/>
    <n v="10"/>
    <n v="47759.82"/>
    <x v="0"/>
    <x v="1"/>
    <x v="0"/>
    <x v="0"/>
    <s v="POS"/>
  </r>
  <r>
    <x v="8385"/>
    <s v="M0020"/>
    <x v="460"/>
    <n v="13"/>
    <n v="3371.12"/>
    <x v="0"/>
    <x v="0"/>
    <x v="0"/>
    <x v="2"/>
    <s v="Online"/>
  </r>
  <r>
    <x v="8386"/>
    <s v="M0019"/>
    <x v="460"/>
    <n v="21"/>
    <n v="58816.02"/>
    <x v="0"/>
    <x v="3"/>
    <x v="0"/>
    <x v="0"/>
    <s v="Online"/>
  </r>
  <r>
    <x v="8387"/>
    <s v="M0038"/>
    <x v="460"/>
    <n v="7"/>
    <n v="6578.8"/>
    <x v="0"/>
    <x v="2"/>
    <x v="0"/>
    <x v="1"/>
    <s v="Online"/>
  </r>
  <r>
    <x v="8388"/>
    <s v="M0015"/>
    <x v="460"/>
    <n v="9"/>
    <n v="6547.59"/>
    <x v="0"/>
    <x v="2"/>
    <x v="0"/>
    <x v="4"/>
    <s v="POS"/>
  </r>
  <r>
    <x v="8389"/>
    <s v="M0050"/>
    <x v="460"/>
    <n v="10"/>
    <n v="306.05"/>
    <x v="1"/>
    <x v="2"/>
    <x v="3"/>
    <x v="2"/>
    <s v="Online"/>
  </r>
  <r>
    <x v="8390"/>
    <s v="M0007"/>
    <x v="460"/>
    <n v="20"/>
    <n v="16486.63"/>
    <x v="0"/>
    <x v="1"/>
    <x v="0"/>
    <x v="0"/>
    <s v="POS"/>
  </r>
  <r>
    <x v="8391"/>
    <s v="M0009"/>
    <x v="460"/>
    <n v="9"/>
    <n v="3307.25"/>
    <x v="0"/>
    <x v="2"/>
    <x v="0"/>
    <x v="0"/>
    <s v="POS"/>
  </r>
  <r>
    <x v="8392"/>
    <s v="M0048"/>
    <x v="460"/>
    <n v="20"/>
    <n v="56692.21"/>
    <x v="0"/>
    <x v="1"/>
    <x v="0"/>
    <x v="1"/>
    <s v="Online"/>
  </r>
  <r>
    <x v="8393"/>
    <s v="M0032"/>
    <x v="460"/>
    <n v="21"/>
    <n v="44629.08"/>
    <x v="0"/>
    <x v="2"/>
    <x v="0"/>
    <x v="3"/>
    <s v="Online"/>
  </r>
  <r>
    <x v="8394"/>
    <s v="M0045"/>
    <x v="460"/>
    <n v="23"/>
    <n v="1494.36"/>
    <x v="2"/>
    <x v="0"/>
    <x v="0"/>
    <x v="1"/>
    <s v="Online"/>
  </r>
  <r>
    <x v="8395"/>
    <s v="M0045"/>
    <x v="460"/>
    <n v="20"/>
    <n v="4860.8599999999997"/>
    <x v="0"/>
    <x v="3"/>
    <x v="0"/>
    <x v="1"/>
    <s v="Online"/>
  </r>
  <r>
    <x v="8396"/>
    <s v="M0018"/>
    <x v="460"/>
    <n v="1"/>
    <n v="6450.74"/>
    <x v="0"/>
    <x v="1"/>
    <x v="0"/>
    <x v="2"/>
    <s v="Online"/>
  </r>
  <r>
    <x v="8397"/>
    <s v="M0044"/>
    <x v="460"/>
    <n v="16"/>
    <n v="6759.45"/>
    <x v="0"/>
    <x v="0"/>
    <x v="0"/>
    <x v="0"/>
    <s v="Online"/>
  </r>
  <r>
    <x v="8398"/>
    <s v="M0041"/>
    <x v="461"/>
    <n v="14"/>
    <n v="57725.27"/>
    <x v="0"/>
    <x v="1"/>
    <x v="0"/>
    <x v="3"/>
    <s v="Online"/>
  </r>
  <r>
    <x v="8399"/>
    <s v="M0016"/>
    <x v="461"/>
    <n v="22"/>
    <n v="58357.95"/>
    <x v="0"/>
    <x v="0"/>
    <x v="0"/>
    <x v="4"/>
    <s v="POS"/>
  </r>
  <r>
    <x v="8400"/>
    <s v="M0015"/>
    <x v="461"/>
    <n v="9"/>
    <n v="6304.06"/>
    <x v="0"/>
    <x v="2"/>
    <x v="0"/>
    <x v="4"/>
    <s v="POS"/>
  </r>
  <r>
    <x v="8401"/>
    <s v="M0027"/>
    <x v="461"/>
    <n v="22"/>
    <n v="438.33"/>
    <x v="0"/>
    <x v="3"/>
    <x v="0"/>
    <x v="3"/>
    <s v="POS"/>
  </r>
  <r>
    <x v="8402"/>
    <s v="M0034"/>
    <x v="461"/>
    <n v="7"/>
    <n v="2690.3"/>
    <x v="0"/>
    <x v="1"/>
    <x v="0"/>
    <x v="4"/>
    <s v="POS"/>
  </r>
  <r>
    <x v="8403"/>
    <s v="M0027"/>
    <x v="461"/>
    <n v="17"/>
    <n v="4482.24"/>
    <x v="0"/>
    <x v="2"/>
    <x v="0"/>
    <x v="3"/>
    <s v="POS"/>
  </r>
  <r>
    <x v="8404"/>
    <s v="M0014"/>
    <x v="461"/>
    <n v="16"/>
    <n v="37792.06"/>
    <x v="0"/>
    <x v="3"/>
    <x v="0"/>
    <x v="0"/>
    <s v="POS"/>
  </r>
  <r>
    <x v="8405"/>
    <s v="M0004"/>
    <x v="461"/>
    <n v="10"/>
    <n v="762.73"/>
    <x v="1"/>
    <x v="0"/>
    <x v="3"/>
    <x v="4"/>
    <s v="Online"/>
  </r>
  <r>
    <x v="8406"/>
    <s v="M0010"/>
    <x v="461"/>
    <n v="10"/>
    <n v="1347.53"/>
    <x v="1"/>
    <x v="0"/>
    <x v="4"/>
    <x v="2"/>
    <s v="POS"/>
  </r>
  <r>
    <x v="8407"/>
    <s v="M0030"/>
    <x v="461"/>
    <n v="14"/>
    <n v="1061.27"/>
    <x v="0"/>
    <x v="1"/>
    <x v="0"/>
    <x v="1"/>
    <s v="Online"/>
  </r>
  <r>
    <x v="8408"/>
    <s v="M0018"/>
    <x v="461"/>
    <n v="11"/>
    <n v="1304.6300000000001"/>
    <x v="1"/>
    <x v="1"/>
    <x v="2"/>
    <x v="2"/>
    <s v="Online"/>
  </r>
  <r>
    <x v="8409"/>
    <s v="M0009"/>
    <x v="461"/>
    <n v="8"/>
    <n v="7030.91"/>
    <x v="0"/>
    <x v="1"/>
    <x v="0"/>
    <x v="0"/>
    <s v="POS"/>
  </r>
  <r>
    <x v="8410"/>
    <s v="M0040"/>
    <x v="461"/>
    <n v="20"/>
    <n v="11703.44"/>
    <x v="0"/>
    <x v="2"/>
    <x v="0"/>
    <x v="3"/>
    <s v="Online"/>
  </r>
  <r>
    <x v="8411"/>
    <s v="M0050"/>
    <x v="461"/>
    <n v="18"/>
    <n v="3273.2"/>
    <x v="2"/>
    <x v="1"/>
    <x v="0"/>
    <x v="2"/>
    <s v="Online"/>
  </r>
  <r>
    <x v="8412"/>
    <s v="M0026"/>
    <x v="461"/>
    <n v="10"/>
    <n v="23077.18"/>
    <x v="0"/>
    <x v="3"/>
    <x v="0"/>
    <x v="2"/>
    <s v="Online"/>
  </r>
  <r>
    <x v="8413"/>
    <s v="M0047"/>
    <x v="461"/>
    <n v="11"/>
    <n v="19194.8"/>
    <x v="0"/>
    <x v="3"/>
    <x v="0"/>
    <x v="0"/>
    <s v="POS"/>
  </r>
  <r>
    <x v="8414"/>
    <s v="M0003"/>
    <x v="461"/>
    <n v="9"/>
    <n v="1515.64"/>
    <x v="0"/>
    <x v="0"/>
    <x v="0"/>
    <x v="3"/>
    <s v="POS"/>
  </r>
  <r>
    <x v="8415"/>
    <s v="M0001"/>
    <x v="462"/>
    <n v="20"/>
    <n v="10206.11"/>
    <x v="0"/>
    <x v="1"/>
    <x v="0"/>
    <x v="0"/>
    <s v="Online"/>
  </r>
  <r>
    <x v="8416"/>
    <s v="M0036"/>
    <x v="462"/>
    <n v="9"/>
    <n v="324.95999999999998"/>
    <x v="1"/>
    <x v="3"/>
    <x v="1"/>
    <x v="0"/>
    <s v="POS"/>
  </r>
  <r>
    <x v="8417"/>
    <s v="M0011"/>
    <x v="462"/>
    <n v="6"/>
    <n v="5909.7"/>
    <x v="0"/>
    <x v="2"/>
    <x v="0"/>
    <x v="1"/>
    <s v="POS"/>
  </r>
  <r>
    <x v="8418"/>
    <s v="M0035"/>
    <x v="462"/>
    <n v="5"/>
    <n v="1236.8800000000001"/>
    <x v="0"/>
    <x v="1"/>
    <x v="0"/>
    <x v="3"/>
    <s v="Online"/>
  </r>
  <r>
    <x v="8419"/>
    <s v="M0050"/>
    <x v="462"/>
    <n v="23"/>
    <n v="4231.72"/>
    <x v="0"/>
    <x v="2"/>
    <x v="0"/>
    <x v="2"/>
    <s v="Online"/>
  </r>
  <r>
    <x v="8420"/>
    <s v="M0042"/>
    <x v="462"/>
    <n v="18"/>
    <n v="2210.31"/>
    <x v="0"/>
    <x v="2"/>
    <x v="0"/>
    <x v="2"/>
    <s v="POS"/>
  </r>
  <r>
    <x v="8421"/>
    <s v="M0028"/>
    <x v="462"/>
    <n v="14"/>
    <n v="2143.66"/>
    <x v="1"/>
    <x v="0"/>
    <x v="4"/>
    <x v="0"/>
    <s v="Online"/>
  </r>
  <r>
    <x v="8422"/>
    <s v="M0028"/>
    <x v="462"/>
    <n v="19"/>
    <n v="48357.37"/>
    <x v="0"/>
    <x v="3"/>
    <x v="0"/>
    <x v="0"/>
    <s v="Online"/>
  </r>
  <r>
    <x v="8423"/>
    <s v="M0017"/>
    <x v="462"/>
    <n v="7"/>
    <n v="26962.41"/>
    <x v="0"/>
    <x v="1"/>
    <x v="0"/>
    <x v="2"/>
    <s v="Online"/>
  </r>
  <r>
    <x v="8424"/>
    <s v="M0008"/>
    <x v="462"/>
    <n v="6"/>
    <n v="3959.15"/>
    <x v="0"/>
    <x v="1"/>
    <x v="0"/>
    <x v="2"/>
    <s v="POS"/>
  </r>
  <r>
    <x v="8425"/>
    <s v="M0027"/>
    <x v="462"/>
    <n v="11"/>
    <n v="5939.83"/>
    <x v="0"/>
    <x v="2"/>
    <x v="0"/>
    <x v="3"/>
    <s v="Online"/>
  </r>
  <r>
    <x v="8426"/>
    <s v="M0020"/>
    <x v="462"/>
    <n v="14"/>
    <n v="6432.35"/>
    <x v="0"/>
    <x v="1"/>
    <x v="0"/>
    <x v="2"/>
    <s v="Online"/>
  </r>
  <r>
    <x v="8427"/>
    <s v="M0035"/>
    <x v="462"/>
    <n v="13"/>
    <n v="4509.3500000000004"/>
    <x v="0"/>
    <x v="3"/>
    <x v="0"/>
    <x v="3"/>
    <s v="POS"/>
  </r>
  <r>
    <x v="8428"/>
    <s v="M0022"/>
    <x v="462"/>
    <n v="16"/>
    <n v="5361.88"/>
    <x v="0"/>
    <x v="0"/>
    <x v="0"/>
    <x v="2"/>
    <s v="Online"/>
  </r>
  <r>
    <x v="8429"/>
    <s v="M0005"/>
    <x v="462"/>
    <n v="12"/>
    <n v="1253.32"/>
    <x v="1"/>
    <x v="3"/>
    <x v="6"/>
    <x v="4"/>
    <s v="POS"/>
  </r>
  <r>
    <x v="8430"/>
    <s v="M0038"/>
    <x v="462"/>
    <n v="14"/>
    <n v="3006.51"/>
    <x v="0"/>
    <x v="1"/>
    <x v="0"/>
    <x v="1"/>
    <s v="POS"/>
  </r>
  <r>
    <x v="8431"/>
    <s v="M0034"/>
    <x v="462"/>
    <n v="7"/>
    <n v="17191.810000000001"/>
    <x v="0"/>
    <x v="0"/>
    <x v="0"/>
    <x v="4"/>
    <s v="POS"/>
  </r>
  <r>
    <x v="8432"/>
    <s v="M0045"/>
    <x v="462"/>
    <n v="10"/>
    <n v="7028.11"/>
    <x v="2"/>
    <x v="2"/>
    <x v="0"/>
    <x v="1"/>
    <s v="Online"/>
  </r>
  <r>
    <x v="8433"/>
    <s v="M0022"/>
    <x v="462"/>
    <n v="16"/>
    <n v="2621.0100000000002"/>
    <x v="0"/>
    <x v="1"/>
    <x v="0"/>
    <x v="2"/>
    <s v="Online"/>
  </r>
  <r>
    <x v="8434"/>
    <s v="M0024"/>
    <x v="462"/>
    <n v="9"/>
    <n v="59199.58"/>
    <x v="0"/>
    <x v="0"/>
    <x v="0"/>
    <x v="4"/>
    <s v="POS"/>
  </r>
  <r>
    <x v="8435"/>
    <s v="M0018"/>
    <x v="462"/>
    <n v="13"/>
    <n v="6033.03"/>
    <x v="0"/>
    <x v="2"/>
    <x v="0"/>
    <x v="2"/>
    <s v="Online"/>
  </r>
  <r>
    <x v="8436"/>
    <s v="M0022"/>
    <x v="462"/>
    <n v="19"/>
    <n v="839.53"/>
    <x v="1"/>
    <x v="0"/>
    <x v="5"/>
    <x v="2"/>
    <s v="POS"/>
  </r>
  <r>
    <x v="8437"/>
    <s v="M0033"/>
    <x v="462"/>
    <n v="16"/>
    <n v="64706.43"/>
    <x v="0"/>
    <x v="0"/>
    <x v="0"/>
    <x v="4"/>
    <s v="POS"/>
  </r>
  <r>
    <x v="8438"/>
    <s v="M0040"/>
    <x v="462"/>
    <n v="14"/>
    <n v="28259.200000000001"/>
    <x v="0"/>
    <x v="2"/>
    <x v="0"/>
    <x v="3"/>
    <s v="POS"/>
  </r>
  <r>
    <x v="8439"/>
    <s v="M0042"/>
    <x v="462"/>
    <n v="11"/>
    <n v="1246.28"/>
    <x v="0"/>
    <x v="2"/>
    <x v="0"/>
    <x v="2"/>
    <s v="POS"/>
  </r>
  <r>
    <x v="8440"/>
    <s v="M0028"/>
    <x v="462"/>
    <n v="14"/>
    <n v="43723.03"/>
    <x v="0"/>
    <x v="2"/>
    <x v="0"/>
    <x v="0"/>
    <s v="Online"/>
  </r>
  <r>
    <x v="8441"/>
    <s v="M0021"/>
    <x v="462"/>
    <n v="17"/>
    <n v="3422.02"/>
    <x v="0"/>
    <x v="1"/>
    <x v="0"/>
    <x v="4"/>
    <s v="POS"/>
  </r>
  <r>
    <x v="8442"/>
    <s v="M0042"/>
    <x v="462"/>
    <n v="11"/>
    <n v="2197.7800000000002"/>
    <x v="0"/>
    <x v="2"/>
    <x v="0"/>
    <x v="2"/>
    <s v="Online"/>
  </r>
  <r>
    <x v="8443"/>
    <s v="M0008"/>
    <x v="462"/>
    <n v="12"/>
    <n v="1665.49"/>
    <x v="0"/>
    <x v="1"/>
    <x v="0"/>
    <x v="2"/>
    <s v="Online"/>
  </r>
  <r>
    <x v="8444"/>
    <s v="M0037"/>
    <x v="462"/>
    <n v="19"/>
    <n v="31245.74"/>
    <x v="0"/>
    <x v="1"/>
    <x v="0"/>
    <x v="0"/>
    <s v="Online"/>
  </r>
  <r>
    <x v="8445"/>
    <s v="M0003"/>
    <x v="462"/>
    <n v="11"/>
    <n v="4876.7299999999996"/>
    <x v="0"/>
    <x v="2"/>
    <x v="0"/>
    <x v="3"/>
    <s v="POS"/>
  </r>
  <r>
    <x v="8446"/>
    <s v="M0007"/>
    <x v="463"/>
    <n v="17"/>
    <n v="794.53"/>
    <x v="0"/>
    <x v="3"/>
    <x v="0"/>
    <x v="0"/>
    <s v="POS"/>
  </r>
  <r>
    <x v="8447"/>
    <s v="M0026"/>
    <x v="463"/>
    <n v="20"/>
    <n v="70298.86"/>
    <x v="0"/>
    <x v="3"/>
    <x v="0"/>
    <x v="2"/>
    <s v="POS"/>
  </r>
  <r>
    <x v="8448"/>
    <s v="M0048"/>
    <x v="463"/>
    <n v="18"/>
    <n v="33473.93"/>
    <x v="0"/>
    <x v="1"/>
    <x v="0"/>
    <x v="1"/>
    <s v="POS"/>
  </r>
  <r>
    <x v="8449"/>
    <s v="M0024"/>
    <x v="463"/>
    <n v="8"/>
    <n v="32266.69"/>
    <x v="0"/>
    <x v="3"/>
    <x v="0"/>
    <x v="4"/>
    <s v="Online"/>
  </r>
  <r>
    <x v="8450"/>
    <s v="M0023"/>
    <x v="463"/>
    <n v="20"/>
    <n v="755.48"/>
    <x v="0"/>
    <x v="1"/>
    <x v="0"/>
    <x v="1"/>
    <s v="POS"/>
  </r>
  <r>
    <x v="8451"/>
    <s v="M0010"/>
    <x v="463"/>
    <n v="7"/>
    <n v="5547.55"/>
    <x v="0"/>
    <x v="3"/>
    <x v="0"/>
    <x v="2"/>
    <s v="Online"/>
  </r>
  <r>
    <x v="8452"/>
    <s v="M0009"/>
    <x v="463"/>
    <n v="15"/>
    <n v="1693.71"/>
    <x v="0"/>
    <x v="1"/>
    <x v="0"/>
    <x v="0"/>
    <s v="POS"/>
  </r>
  <r>
    <x v="8453"/>
    <s v="M0014"/>
    <x v="463"/>
    <n v="10"/>
    <n v="15572.28"/>
    <x v="0"/>
    <x v="1"/>
    <x v="0"/>
    <x v="0"/>
    <s v="POS"/>
  </r>
  <r>
    <x v="8454"/>
    <s v="M0043"/>
    <x v="463"/>
    <n v="13"/>
    <n v="61747.42"/>
    <x v="1"/>
    <x v="2"/>
    <x v="6"/>
    <x v="3"/>
    <s v="Online"/>
  </r>
  <r>
    <x v="8455"/>
    <s v="M0012"/>
    <x v="463"/>
    <n v="17"/>
    <n v="69538.149999999994"/>
    <x v="0"/>
    <x v="2"/>
    <x v="0"/>
    <x v="0"/>
    <s v="Online"/>
  </r>
  <r>
    <x v="8456"/>
    <s v="M0019"/>
    <x v="463"/>
    <n v="14"/>
    <n v="57460.69"/>
    <x v="0"/>
    <x v="1"/>
    <x v="0"/>
    <x v="0"/>
    <s v="POS"/>
  </r>
  <r>
    <x v="8457"/>
    <s v="M0004"/>
    <x v="463"/>
    <n v="20"/>
    <n v="5628.17"/>
    <x v="0"/>
    <x v="3"/>
    <x v="0"/>
    <x v="4"/>
    <s v="POS"/>
  </r>
  <r>
    <x v="8458"/>
    <s v="M0026"/>
    <x v="463"/>
    <n v="14"/>
    <n v="15447.89"/>
    <x v="0"/>
    <x v="3"/>
    <x v="0"/>
    <x v="2"/>
    <s v="Online"/>
  </r>
  <r>
    <x v="8459"/>
    <s v="M0026"/>
    <x v="463"/>
    <n v="8"/>
    <n v="34397.03"/>
    <x v="0"/>
    <x v="2"/>
    <x v="0"/>
    <x v="2"/>
    <s v="Online"/>
  </r>
  <r>
    <x v="8460"/>
    <s v="M0021"/>
    <x v="463"/>
    <n v="23"/>
    <n v="1957.75"/>
    <x v="1"/>
    <x v="2"/>
    <x v="7"/>
    <x v="4"/>
    <s v="Online"/>
  </r>
  <r>
    <x v="8461"/>
    <s v="M0029"/>
    <x v="463"/>
    <n v="10"/>
    <n v="4284.66"/>
    <x v="0"/>
    <x v="0"/>
    <x v="0"/>
    <x v="4"/>
    <s v="POS"/>
  </r>
  <r>
    <x v="8462"/>
    <s v="M0046"/>
    <x v="463"/>
    <n v="7"/>
    <n v="8752.35"/>
    <x v="0"/>
    <x v="1"/>
    <x v="0"/>
    <x v="2"/>
    <s v="POS"/>
  </r>
  <r>
    <x v="8463"/>
    <s v="M0050"/>
    <x v="463"/>
    <n v="11"/>
    <n v="3095.07"/>
    <x v="0"/>
    <x v="1"/>
    <x v="0"/>
    <x v="2"/>
    <s v="POS"/>
  </r>
  <r>
    <x v="8464"/>
    <s v="M0014"/>
    <x v="463"/>
    <n v="11"/>
    <n v="33958.480000000003"/>
    <x v="0"/>
    <x v="2"/>
    <x v="0"/>
    <x v="0"/>
    <s v="POS"/>
  </r>
  <r>
    <x v="8465"/>
    <s v="M0031"/>
    <x v="463"/>
    <n v="21"/>
    <n v="3445.39"/>
    <x v="2"/>
    <x v="3"/>
    <x v="0"/>
    <x v="3"/>
    <s v="POS"/>
  </r>
  <r>
    <x v="8466"/>
    <s v="M0013"/>
    <x v="463"/>
    <n v="6"/>
    <n v="27213.45"/>
    <x v="0"/>
    <x v="1"/>
    <x v="0"/>
    <x v="0"/>
    <s v="Online"/>
  </r>
  <r>
    <x v="8467"/>
    <s v="M0022"/>
    <x v="463"/>
    <n v="16"/>
    <n v="4908.6899999999996"/>
    <x v="2"/>
    <x v="0"/>
    <x v="0"/>
    <x v="2"/>
    <s v="POS"/>
  </r>
  <r>
    <x v="8468"/>
    <s v="M0018"/>
    <x v="464"/>
    <n v="17"/>
    <n v="5625.89"/>
    <x v="0"/>
    <x v="0"/>
    <x v="0"/>
    <x v="2"/>
    <s v="POS"/>
  </r>
  <r>
    <x v="8469"/>
    <s v="M0012"/>
    <x v="464"/>
    <n v="16"/>
    <n v="55670.16"/>
    <x v="0"/>
    <x v="0"/>
    <x v="0"/>
    <x v="0"/>
    <s v="POS"/>
  </r>
  <r>
    <x v="8470"/>
    <s v="M0021"/>
    <x v="464"/>
    <n v="14"/>
    <n v="3486.87"/>
    <x v="0"/>
    <x v="2"/>
    <x v="0"/>
    <x v="4"/>
    <s v="POS"/>
  </r>
  <r>
    <x v="8471"/>
    <s v="M0043"/>
    <x v="464"/>
    <n v="8"/>
    <n v="57254.77"/>
    <x v="1"/>
    <x v="3"/>
    <x v="1"/>
    <x v="3"/>
    <s v="Online"/>
  </r>
  <r>
    <x v="8472"/>
    <s v="M0046"/>
    <x v="464"/>
    <n v="3"/>
    <n v="46918.5"/>
    <x v="2"/>
    <x v="2"/>
    <x v="0"/>
    <x v="2"/>
    <s v="Online"/>
  </r>
  <r>
    <x v="8473"/>
    <s v="M0031"/>
    <x v="464"/>
    <n v="22"/>
    <n v="808.65"/>
    <x v="1"/>
    <x v="0"/>
    <x v="3"/>
    <x v="3"/>
    <s v="Online"/>
  </r>
  <r>
    <x v="8474"/>
    <s v="M0011"/>
    <x v="464"/>
    <n v="9"/>
    <n v="14093.65"/>
    <x v="0"/>
    <x v="1"/>
    <x v="0"/>
    <x v="1"/>
    <s v="POS"/>
  </r>
  <r>
    <x v="8475"/>
    <s v="M0041"/>
    <x v="464"/>
    <n v="8"/>
    <n v="35287.269999999997"/>
    <x v="0"/>
    <x v="1"/>
    <x v="0"/>
    <x v="3"/>
    <s v="POS"/>
  </r>
  <r>
    <x v="8476"/>
    <s v="M0011"/>
    <x v="464"/>
    <n v="10"/>
    <n v="61565.64"/>
    <x v="0"/>
    <x v="0"/>
    <x v="0"/>
    <x v="1"/>
    <s v="Online"/>
  </r>
  <r>
    <x v="8477"/>
    <s v="M0008"/>
    <x v="464"/>
    <n v="11"/>
    <n v="1914.66"/>
    <x v="0"/>
    <x v="1"/>
    <x v="0"/>
    <x v="2"/>
    <s v="POS"/>
  </r>
  <r>
    <x v="8478"/>
    <s v="M0027"/>
    <x v="464"/>
    <n v="19"/>
    <n v="6580.95"/>
    <x v="0"/>
    <x v="3"/>
    <x v="0"/>
    <x v="3"/>
    <s v="POS"/>
  </r>
  <r>
    <x v="8479"/>
    <s v="M0001"/>
    <x v="464"/>
    <n v="10"/>
    <n v="5280.19"/>
    <x v="0"/>
    <x v="1"/>
    <x v="0"/>
    <x v="0"/>
    <s v="Online"/>
  </r>
  <r>
    <x v="8480"/>
    <s v="M0009"/>
    <x v="464"/>
    <n v="16"/>
    <n v="1216.48"/>
    <x v="0"/>
    <x v="3"/>
    <x v="0"/>
    <x v="0"/>
    <s v="Online"/>
  </r>
  <r>
    <x v="8481"/>
    <s v="M0025"/>
    <x v="464"/>
    <n v="20"/>
    <n v="62023.12"/>
    <x v="0"/>
    <x v="1"/>
    <x v="0"/>
    <x v="1"/>
    <s v="Online"/>
  </r>
  <r>
    <x v="8482"/>
    <s v="M0016"/>
    <x v="464"/>
    <n v="9"/>
    <n v="3604.31"/>
    <x v="0"/>
    <x v="3"/>
    <x v="0"/>
    <x v="4"/>
    <s v="Online"/>
  </r>
  <r>
    <x v="8483"/>
    <s v="M0035"/>
    <x v="465"/>
    <n v="18"/>
    <n v="898.35"/>
    <x v="0"/>
    <x v="1"/>
    <x v="0"/>
    <x v="3"/>
    <s v="POS"/>
  </r>
  <r>
    <x v="8484"/>
    <s v="M0032"/>
    <x v="465"/>
    <n v="20"/>
    <n v="66624.11"/>
    <x v="0"/>
    <x v="0"/>
    <x v="0"/>
    <x v="3"/>
    <s v="POS"/>
  </r>
  <r>
    <x v="8485"/>
    <s v="M0014"/>
    <x v="465"/>
    <n v="18"/>
    <n v="34044.300000000003"/>
    <x v="1"/>
    <x v="2"/>
    <x v="5"/>
    <x v="0"/>
    <s v="Online"/>
  </r>
  <r>
    <x v="8486"/>
    <s v="M0033"/>
    <x v="465"/>
    <n v="7"/>
    <n v="39878.480000000003"/>
    <x v="0"/>
    <x v="3"/>
    <x v="0"/>
    <x v="4"/>
    <s v="Online"/>
  </r>
  <r>
    <x v="8487"/>
    <s v="M0020"/>
    <x v="465"/>
    <n v="15"/>
    <n v="50.14"/>
    <x v="0"/>
    <x v="0"/>
    <x v="0"/>
    <x v="2"/>
    <s v="POS"/>
  </r>
  <r>
    <x v="8488"/>
    <s v="M0015"/>
    <x v="465"/>
    <n v="16"/>
    <n v="2383.5100000000002"/>
    <x v="0"/>
    <x v="3"/>
    <x v="0"/>
    <x v="4"/>
    <s v="POS"/>
  </r>
  <r>
    <x v="8489"/>
    <s v="M0025"/>
    <x v="465"/>
    <n v="9"/>
    <n v="59252.52"/>
    <x v="2"/>
    <x v="0"/>
    <x v="0"/>
    <x v="1"/>
    <s v="Online"/>
  </r>
  <r>
    <x v="8490"/>
    <s v="M0006"/>
    <x v="465"/>
    <n v="15"/>
    <n v="5061.25"/>
    <x v="0"/>
    <x v="0"/>
    <x v="0"/>
    <x v="4"/>
    <s v="POS"/>
  </r>
  <r>
    <x v="8491"/>
    <s v="M0025"/>
    <x v="465"/>
    <n v="12"/>
    <n v="63846.400000000001"/>
    <x v="0"/>
    <x v="1"/>
    <x v="0"/>
    <x v="1"/>
    <s v="Online"/>
  </r>
  <r>
    <x v="8492"/>
    <s v="M0031"/>
    <x v="465"/>
    <n v="11"/>
    <n v="4982.1499999999996"/>
    <x v="0"/>
    <x v="3"/>
    <x v="0"/>
    <x v="3"/>
    <s v="POS"/>
  </r>
  <r>
    <x v="8493"/>
    <s v="M0016"/>
    <x v="465"/>
    <n v="15"/>
    <n v="64817.58"/>
    <x v="0"/>
    <x v="3"/>
    <x v="0"/>
    <x v="4"/>
    <s v="Online"/>
  </r>
  <r>
    <x v="8494"/>
    <s v="M0023"/>
    <x v="465"/>
    <n v="16"/>
    <n v="4117"/>
    <x v="0"/>
    <x v="2"/>
    <x v="0"/>
    <x v="1"/>
    <s v="Online"/>
  </r>
  <r>
    <x v="8495"/>
    <s v="M0017"/>
    <x v="465"/>
    <n v="23"/>
    <n v="47237.38"/>
    <x v="0"/>
    <x v="3"/>
    <x v="0"/>
    <x v="2"/>
    <s v="Online"/>
  </r>
  <r>
    <x v="8496"/>
    <s v="M0035"/>
    <x v="465"/>
    <n v="17"/>
    <n v="1495.67"/>
    <x v="0"/>
    <x v="2"/>
    <x v="0"/>
    <x v="3"/>
    <s v="Online"/>
  </r>
  <r>
    <x v="8497"/>
    <s v="M0044"/>
    <x v="465"/>
    <n v="10"/>
    <n v="1295.0999999999999"/>
    <x v="0"/>
    <x v="2"/>
    <x v="0"/>
    <x v="0"/>
    <s v="POS"/>
  </r>
  <r>
    <x v="8498"/>
    <s v="M0024"/>
    <x v="465"/>
    <n v="11"/>
    <n v="44047.94"/>
    <x v="0"/>
    <x v="2"/>
    <x v="0"/>
    <x v="4"/>
    <s v="Online"/>
  </r>
  <r>
    <x v="8499"/>
    <s v="M0006"/>
    <x v="465"/>
    <n v="11"/>
    <n v="5119.8599999999997"/>
    <x v="0"/>
    <x v="1"/>
    <x v="0"/>
    <x v="4"/>
    <s v="Online"/>
  </r>
  <r>
    <x v="8500"/>
    <s v="M0047"/>
    <x v="466"/>
    <n v="15"/>
    <n v="69121.7"/>
    <x v="0"/>
    <x v="1"/>
    <x v="0"/>
    <x v="0"/>
    <s v="POS"/>
  </r>
  <r>
    <x v="8501"/>
    <s v="M0041"/>
    <x v="466"/>
    <n v="12"/>
    <n v="44270.05"/>
    <x v="0"/>
    <x v="0"/>
    <x v="0"/>
    <x v="3"/>
    <s v="POS"/>
  </r>
  <r>
    <x v="8502"/>
    <s v="M0015"/>
    <x v="466"/>
    <n v="19"/>
    <n v="3612.3"/>
    <x v="0"/>
    <x v="0"/>
    <x v="0"/>
    <x v="4"/>
    <s v="POS"/>
  </r>
  <r>
    <x v="8503"/>
    <s v="M0045"/>
    <x v="466"/>
    <n v="21"/>
    <n v="444.79"/>
    <x v="0"/>
    <x v="3"/>
    <x v="0"/>
    <x v="1"/>
    <s v="Online"/>
  </r>
  <r>
    <x v="8504"/>
    <s v="M0050"/>
    <x v="466"/>
    <n v="12"/>
    <n v="3994.48"/>
    <x v="0"/>
    <x v="3"/>
    <x v="0"/>
    <x v="2"/>
    <s v="Online"/>
  </r>
  <r>
    <x v="8505"/>
    <s v="M0034"/>
    <x v="466"/>
    <n v="13"/>
    <n v="39563.39"/>
    <x v="1"/>
    <x v="2"/>
    <x v="6"/>
    <x v="4"/>
    <s v="POS"/>
  </r>
  <r>
    <x v="8506"/>
    <s v="M0005"/>
    <x v="466"/>
    <n v="17"/>
    <n v="4073.32"/>
    <x v="0"/>
    <x v="0"/>
    <x v="0"/>
    <x v="4"/>
    <s v="Online"/>
  </r>
  <r>
    <x v="8507"/>
    <s v="M0041"/>
    <x v="466"/>
    <n v="9"/>
    <n v="45566.720000000001"/>
    <x v="0"/>
    <x v="1"/>
    <x v="0"/>
    <x v="3"/>
    <s v="Online"/>
  </r>
  <r>
    <x v="8508"/>
    <s v="M0033"/>
    <x v="466"/>
    <n v="6"/>
    <n v="55526.31"/>
    <x v="0"/>
    <x v="0"/>
    <x v="0"/>
    <x v="4"/>
    <s v="Online"/>
  </r>
  <r>
    <x v="8509"/>
    <s v="M0049"/>
    <x v="466"/>
    <n v="20"/>
    <n v="54004.03"/>
    <x v="0"/>
    <x v="0"/>
    <x v="0"/>
    <x v="0"/>
    <s v="Online"/>
  </r>
  <r>
    <x v="8510"/>
    <s v="M0032"/>
    <x v="466"/>
    <n v="18"/>
    <n v="34961.85"/>
    <x v="0"/>
    <x v="2"/>
    <x v="0"/>
    <x v="3"/>
    <s v="POS"/>
  </r>
  <r>
    <x v="8511"/>
    <s v="M0027"/>
    <x v="466"/>
    <n v="8"/>
    <n v="2518.54"/>
    <x v="0"/>
    <x v="1"/>
    <x v="0"/>
    <x v="3"/>
    <s v="POS"/>
  </r>
  <r>
    <x v="8512"/>
    <s v="M0017"/>
    <x v="466"/>
    <n v="18"/>
    <n v="41250.81"/>
    <x v="0"/>
    <x v="0"/>
    <x v="0"/>
    <x v="2"/>
    <s v="Online"/>
  </r>
  <r>
    <x v="8513"/>
    <s v="M0032"/>
    <x v="466"/>
    <n v="13"/>
    <n v="36728.879999999997"/>
    <x v="0"/>
    <x v="2"/>
    <x v="0"/>
    <x v="3"/>
    <s v="Online"/>
  </r>
  <r>
    <x v="8514"/>
    <s v="M0027"/>
    <x v="466"/>
    <n v="15"/>
    <n v="1445.85"/>
    <x v="0"/>
    <x v="3"/>
    <x v="0"/>
    <x v="3"/>
    <s v="Online"/>
  </r>
  <r>
    <x v="8515"/>
    <s v="M0026"/>
    <x v="467"/>
    <n v="20"/>
    <n v="6582.72"/>
    <x v="0"/>
    <x v="0"/>
    <x v="0"/>
    <x v="2"/>
    <s v="Online"/>
  </r>
  <r>
    <x v="8516"/>
    <s v="M0029"/>
    <x v="467"/>
    <n v="16"/>
    <n v="3142.99"/>
    <x v="0"/>
    <x v="0"/>
    <x v="0"/>
    <x v="4"/>
    <s v="Online"/>
  </r>
  <r>
    <x v="8517"/>
    <s v="M0003"/>
    <x v="467"/>
    <n v="8"/>
    <n v="387.16"/>
    <x v="0"/>
    <x v="0"/>
    <x v="0"/>
    <x v="3"/>
    <s v="POS"/>
  </r>
  <r>
    <x v="8518"/>
    <s v="M0040"/>
    <x v="467"/>
    <n v="10"/>
    <n v="42566.84"/>
    <x v="0"/>
    <x v="3"/>
    <x v="0"/>
    <x v="3"/>
    <s v="POS"/>
  </r>
  <r>
    <x v="8519"/>
    <s v="M0044"/>
    <x v="467"/>
    <n v="19"/>
    <n v="5528.54"/>
    <x v="0"/>
    <x v="1"/>
    <x v="0"/>
    <x v="0"/>
    <s v="POS"/>
  </r>
  <r>
    <x v="8520"/>
    <s v="M0043"/>
    <x v="467"/>
    <n v="14"/>
    <n v="56705.43"/>
    <x v="0"/>
    <x v="1"/>
    <x v="0"/>
    <x v="3"/>
    <s v="Online"/>
  </r>
  <r>
    <x v="8521"/>
    <s v="M0038"/>
    <x v="467"/>
    <n v="23"/>
    <n v="4775.97"/>
    <x v="0"/>
    <x v="1"/>
    <x v="0"/>
    <x v="1"/>
    <s v="Online"/>
  </r>
  <r>
    <x v="8522"/>
    <s v="M0023"/>
    <x v="467"/>
    <n v="6"/>
    <n v="5719.06"/>
    <x v="0"/>
    <x v="2"/>
    <x v="0"/>
    <x v="1"/>
    <s v="POS"/>
  </r>
  <r>
    <x v="8523"/>
    <s v="M0041"/>
    <x v="467"/>
    <n v="16"/>
    <n v="23773.74"/>
    <x v="0"/>
    <x v="0"/>
    <x v="0"/>
    <x v="3"/>
    <s v="Online"/>
  </r>
  <r>
    <x v="8524"/>
    <s v="M0008"/>
    <x v="467"/>
    <n v="10"/>
    <n v="910.26"/>
    <x v="0"/>
    <x v="3"/>
    <x v="0"/>
    <x v="2"/>
    <s v="POS"/>
  </r>
  <r>
    <x v="8525"/>
    <s v="M0039"/>
    <x v="467"/>
    <n v="8"/>
    <n v="45612.94"/>
    <x v="0"/>
    <x v="2"/>
    <x v="0"/>
    <x v="0"/>
    <s v="Online"/>
  </r>
  <r>
    <x v="8526"/>
    <s v="M0043"/>
    <x v="467"/>
    <n v="14"/>
    <n v="13738.55"/>
    <x v="0"/>
    <x v="1"/>
    <x v="0"/>
    <x v="3"/>
    <s v="POS"/>
  </r>
  <r>
    <x v="8527"/>
    <s v="M0010"/>
    <x v="467"/>
    <n v="11"/>
    <n v="4274.71"/>
    <x v="2"/>
    <x v="1"/>
    <x v="0"/>
    <x v="2"/>
    <s v="POS"/>
  </r>
  <r>
    <x v="8528"/>
    <s v="M0041"/>
    <x v="467"/>
    <n v="14"/>
    <n v="54691.57"/>
    <x v="0"/>
    <x v="1"/>
    <x v="0"/>
    <x v="3"/>
    <s v="Online"/>
  </r>
  <r>
    <x v="8529"/>
    <s v="M0018"/>
    <x v="467"/>
    <n v="21"/>
    <n v="731.47"/>
    <x v="0"/>
    <x v="3"/>
    <x v="0"/>
    <x v="2"/>
    <s v="Online"/>
  </r>
  <r>
    <x v="8530"/>
    <s v="M0006"/>
    <x v="467"/>
    <n v="17"/>
    <n v="1615.49"/>
    <x v="0"/>
    <x v="3"/>
    <x v="0"/>
    <x v="4"/>
    <s v="POS"/>
  </r>
  <r>
    <x v="8531"/>
    <s v="M0040"/>
    <x v="467"/>
    <n v="19"/>
    <n v="50036.91"/>
    <x v="0"/>
    <x v="3"/>
    <x v="0"/>
    <x v="3"/>
    <s v="Online"/>
  </r>
  <r>
    <x v="8532"/>
    <s v="M0004"/>
    <x v="467"/>
    <n v="6"/>
    <n v="2846.4"/>
    <x v="0"/>
    <x v="2"/>
    <x v="0"/>
    <x v="4"/>
    <s v="POS"/>
  </r>
  <r>
    <x v="8533"/>
    <s v="M0042"/>
    <x v="467"/>
    <n v="13"/>
    <n v="1698.12"/>
    <x v="0"/>
    <x v="3"/>
    <x v="0"/>
    <x v="2"/>
    <s v="POS"/>
  </r>
  <r>
    <x v="8534"/>
    <s v="M0030"/>
    <x v="467"/>
    <n v="19"/>
    <n v="1817.98"/>
    <x v="0"/>
    <x v="3"/>
    <x v="0"/>
    <x v="1"/>
    <s v="Online"/>
  </r>
  <r>
    <x v="8535"/>
    <s v="M0005"/>
    <x v="467"/>
    <n v="20"/>
    <n v="6620.33"/>
    <x v="0"/>
    <x v="2"/>
    <x v="0"/>
    <x v="4"/>
    <s v="Online"/>
  </r>
  <r>
    <x v="8536"/>
    <s v="M0029"/>
    <x v="467"/>
    <n v="20"/>
    <n v="3288.89"/>
    <x v="1"/>
    <x v="3"/>
    <x v="3"/>
    <x v="4"/>
    <s v="Online"/>
  </r>
  <r>
    <x v="8537"/>
    <s v="M0032"/>
    <x v="467"/>
    <n v="13"/>
    <n v="20326.32"/>
    <x v="0"/>
    <x v="3"/>
    <x v="0"/>
    <x v="3"/>
    <s v="POS"/>
  </r>
  <r>
    <x v="8538"/>
    <s v="M0017"/>
    <x v="468"/>
    <n v="19"/>
    <n v="9498.2000000000007"/>
    <x v="0"/>
    <x v="1"/>
    <x v="0"/>
    <x v="2"/>
    <s v="POS"/>
  </r>
  <r>
    <x v="8539"/>
    <s v="M0035"/>
    <x v="468"/>
    <n v="15"/>
    <n v="1571.65"/>
    <x v="0"/>
    <x v="3"/>
    <x v="0"/>
    <x v="3"/>
    <s v="Online"/>
  </r>
  <r>
    <x v="8540"/>
    <s v="M0038"/>
    <x v="468"/>
    <n v="8"/>
    <n v="1385.14"/>
    <x v="0"/>
    <x v="3"/>
    <x v="0"/>
    <x v="1"/>
    <s v="Online"/>
  </r>
  <r>
    <x v="8541"/>
    <s v="M0001"/>
    <x v="468"/>
    <n v="15"/>
    <n v="59926.68"/>
    <x v="0"/>
    <x v="3"/>
    <x v="0"/>
    <x v="0"/>
    <s v="POS"/>
  </r>
  <r>
    <x v="8542"/>
    <s v="M0042"/>
    <x v="468"/>
    <n v="9"/>
    <n v="4194.37"/>
    <x v="0"/>
    <x v="1"/>
    <x v="0"/>
    <x v="2"/>
    <s v="Online"/>
  </r>
  <r>
    <x v="8543"/>
    <s v="M0045"/>
    <x v="468"/>
    <n v="15"/>
    <n v="2496.2399999999998"/>
    <x v="0"/>
    <x v="2"/>
    <x v="0"/>
    <x v="1"/>
    <s v="Online"/>
  </r>
  <r>
    <x v="8544"/>
    <s v="M0046"/>
    <x v="468"/>
    <n v="17"/>
    <n v="23155.06"/>
    <x v="0"/>
    <x v="3"/>
    <x v="0"/>
    <x v="2"/>
    <s v="POS"/>
  </r>
  <r>
    <x v="8545"/>
    <s v="M0015"/>
    <x v="468"/>
    <n v="21"/>
    <n v="4660.47"/>
    <x v="0"/>
    <x v="0"/>
    <x v="0"/>
    <x v="4"/>
    <s v="Online"/>
  </r>
  <r>
    <x v="8546"/>
    <s v="M0033"/>
    <x v="468"/>
    <n v="11"/>
    <n v="32566.959999999999"/>
    <x v="1"/>
    <x v="0"/>
    <x v="2"/>
    <x v="4"/>
    <s v="POS"/>
  </r>
  <r>
    <x v="8547"/>
    <s v="M0025"/>
    <x v="468"/>
    <n v="12"/>
    <n v="70710.64"/>
    <x v="0"/>
    <x v="1"/>
    <x v="0"/>
    <x v="1"/>
    <s v="Online"/>
  </r>
  <r>
    <x v="8548"/>
    <s v="M0004"/>
    <x v="468"/>
    <n v="18"/>
    <n v="3562.86"/>
    <x v="0"/>
    <x v="1"/>
    <x v="0"/>
    <x v="4"/>
    <s v="POS"/>
  </r>
  <r>
    <x v="8549"/>
    <s v="M0012"/>
    <x v="468"/>
    <n v="22"/>
    <n v="26265.86"/>
    <x v="0"/>
    <x v="0"/>
    <x v="0"/>
    <x v="0"/>
    <s v="Online"/>
  </r>
  <r>
    <x v="8550"/>
    <s v="M0005"/>
    <x v="468"/>
    <n v="10"/>
    <n v="2185.39"/>
    <x v="1"/>
    <x v="3"/>
    <x v="4"/>
    <x v="4"/>
    <s v="POS"/>
  </r>
  <r>
    <x v="8551"/>
    <s v="M0050"/>
    <x v="468"/>
    <n v="5"/>
    <n v="6035.73"/>
    <x v="1"/>
    <x v="0"/>
    <x v="7"/>
    <x v="2"/>
    <s v="Online"/>
  </r>
  <r>
    <x v="8552"/>
    <s v="M0032"/>
    <x v="468"/>
    <n v="17"/>
    <n v="55932.37"/>
    <x v="0"/>
    <x v="3"/>
    <x v="0"/>
    <x v="3"/>
    <s v="POS"/>
  </r>
  <r>
    <x v="8553"/>
    <s v="M0046"/>
    <x v="468"/>
    <n v="15"/>
    <n v="9835.56"/>
    <x v="0"/>
    <x v="2"/>
    <x v="0"/>
    <x v="2"/>
    <s v="POS"/>
  </r>
  <r>
    <x v="8554"/>
    <s v="M0029"/>
    <x v="468"/>
    <n v="16"/>
    <n v="1380.8"/>
    <x v="0"/>
    <x v="0"/>
    <x v="0"/>
    <x v="4"/>
    <s v="POS"/>
  </r>
  <r>
    <x v="8555"/>
    <s v="M0045"/>
    <x v="468"/>
    <n v="19"/>
    <n v="6526.5"/>
    <x v="0"/>
    <x v="1"/>
    <x v="0"/>
    <x v="1"/>
    <s v="Online"/>
  </r>
  <r>
    <x v="8556"/>
    <s v="M0009"/>
    <x v="468"/>
    <n v="9"/>
    <n v="5134.91"/>
    <x v="1"/>
    <x v="0"/>
    <x v="7"/>
    <x v="0"/>
    <s v="POS"/>
  </r>
  <r>
    <x v="8557"/>
    <s v="M0003"/>
    <x v="468"/>
    <n v="9"/>
    <n v="1743.82"/>
    <x v="0"/>
    <x v="0"/>
    <x v="0"/>
    <x v="3"/>
    <s v="Online"/>
  </r>
  <r>
    <x v="8558"/>
    <s v="M0015"/>
    <x v="468"/>
    <n v="16"/>
    <n v="5917.07"/>
    <x v="0"/>
    <x v="2"/>
    <x v="0"/>
    <x v="4"/>
    <s v="POS"/>
  </r>
  <r>
    <x v="8559"/>
    <s v="M0018"/>
    <x v="468"/>
    <n v="16"/>
    <n v="4284.0200000000004"/>
    <x v="0"/>
    <x v="0"/>
    <x v="0"/>
    <x v="2"/>
    <s v="Online"/>
  </r>
  <r>
    <x v="8560"/>
    <s v="M0049"/>
    <x v="469"/>
    <n v="10"/>
    <n v="66392.78"/>
    <x v="0"/>
    <x v="2"/>
    <x v="0"/>
    <x v="0"/>
    <s v="POS"/>
  </r>
  <r>
    <x v="8561"/>
    <s v="M0048"/>
    <x v="469"/>
    <n v="16"/>
    <n v="8943.0400000000009"/>
    <x v="0"/>
    <x v="2"/>
    <x v="0"/>
    <x v="1"/>
    <s v="Online"/>
  </r>
  <r>
    <x v="8562"/>
    <s v="M0050"/>
    <x v="469"/>
    <n v="19"/>
    <n v="4863.7299999999996"/>
    <x v="0"/>
    <x v="2"/>
    <x v="0"/>
    <x v="2"/>
    <s v="POS"/>
  </r>
  <r>
    <x v="8563"/>
    <s v="M0050"/>
    <x v="469"/>
    <n v="15"/>
    <n v="6485.06"/>
    <x v="0"/>
    <x v="0"/>
    <x v="0"/>
    <x v="2"/>
    <s v="POS"/>
  </r>
  <r>
    <x v="8564"/>
    <s v="M0048"/>
    <x v="469"/>
    <n v="13"/>
    <n v="39501.14"/>
    <x v="1"/>
    <x v="0"/>
    <x v="4"/>
    <x v="1"/>
    <s v="POS"/>
  </r>
  <r>
    <x v="8565"/>
    <s v="M0023"/>
    <x v="469"/>
    <n v="6"/>
    <n v="2837.67"/>
    <x v="0"/>
    <x v="3"/>
    <x v="0"/>
    <x v="1"/>
    <s v="Online"/>
  </r>
  <r>
    <x v="8566"/>
    <s v="M0003"/>
    <x v="469"/>
    <n v="10"/>
    <n v="4764.78"/>
    <x v="0"/>
    <x v="2"/>
    <x v="0"/>
    <x v="3"/>
    <s v="POS"/>
  </r>
  <r>
    <x v="8567"/>
    <s v="M0022"/>
    <x v="469"/>
    <n v="9"/>
    <n v="2386.54"/>
    <x v="0"/>
    <x v="0"/>
    <x v="0"/>
    <x v="2"/>
    <s v="Online"/>
  </r>
  <r>
    <x v="8568"/>
    <s v="M0024"/>
    <x v="469"/>
    <n v="11"/>
    <n v="1668.48"/>
    <x v="0"/>
    <x v="0"/>
    <x v="0"/>
    <x v="4"/>
    <s v="POS"/>
  </r>
  <r>
    <x v="8569"/>
    <s v="M0019"/>
    <x v="469"/>
    <n v="9"/>
    <n v="27954.06"/>
    <x v="1"/>
    <x v="2"/>
    <x v="1"/>
    <x v="0"/>
    <s v="Online"/>
  </r>
  <r>
    <x v="8570"/>
    <s v="M0035"/>
    <x v="469"/>
    <n v="19"/>
    <n v="4967.55"/>
    <x v="0"/>
    <x v="0"/>
    <x v="0"/>
    <x v="3"/>
    <s v="Online"/>
  </r>
  <r>
    <x v="8571"/>
    <s v="M0024"/>
    <x v="469"/>
    <n v="2"/>
    <n v="47169.73"/>
    <x v="0"/>
    <x v="3"/>
    <x v="0"/>
    <x v="4"/>
    <s v="POS"/>
  </r>
  <r>
    <x v="8572"/>
    <s v="M0027"/>
    <x v="469"/>
    <n v="23"/>
    <n v="2715.74"/>
    <x v="0"/>
    <x v="3"/>
    <x v="0"/>
    <x v="3"/>
    <s v="Online"/>
  </r>
  <r>
    <x v="8573"/>
    <s v="M0030"/>
    <x v="469"/>
    <n v="21"/>
    <n v="2995.37"/>
    <x v="0"/>
    <x v="0"/>
    <x v="0"/>
    <x v="1"/>
    <s v="POS"/>
  </r>
  <r>
    <x v="8574"/>
    <s v="M0034"/>
    <x v="469"/>
    <n v="18"/>
    <n v="11843.95"/>
    <x v="2"/>
    <x v="3"/>
    <x v="0"/>
    <x v="4"/>
    <s v="POS"/>
  </r>
  <r>
    <x v="8575"/>
    <s v="M0006"/>
    <x v="470"/>
    <n v="14"/>
    <n v="3179.57"/>
    <x v="0"/>
    <x v="3"/>
    <x v="0"/>
    <x v="4"/>
    <s v="POS"/>
  </r>
  <r>
    <x v="8576"/>
    <s v="M0029"/>
    <x v="470"/>
    <n v="12"/>
    <n v="6901.61"/>
    <x v="0"/>
    <x v="2"/>
    <x v="0"/>
    <x v="4"/>
    <s v="Online"/>
  </r>
  <r>
    <x v="8577"/>
    <s v="M0008"/>
    <x v="470"/>
    <n v="15"/>
    <n v="6606.05"/>
    <x v="0"/>
    <x v="2"/>
    <x v="0"/>
    <x v="2"/>
    <s v="POS"/>
  </r>
  <r>
    <x v="8578"/>
    <s v="M0017"/>
    <x v="470"/>
    <n v="16"/>
    <n v="71107.61"/>
    <x v="0"/>
    <x v="3"/>
    <x v="0"/>
    <x v="2"/>
    <s v="POS"/>
  </r>
  <r>
    <x v="8579"/>
    <s v="M0022"/>
    <x v="470"/>
    <n v="11"/>
    <n v="2175.87"/>
    <x v="1"/>
    <x v="2"/>
    <x v="5"/>
    <x v="2"/>
    <s v="Online"/>
  </r>
  <r>
    <x v="8580"/>
    <s v="M0031"/>
    <x v="470"/>
    <n v="8"/>
    <n v="4881.1400000000003"/>
    <x v="0"/>
    <x v="0"/>
    <x v="0"/>
    <x v="3"/>
    <s v="POS"/>
  </r>
  <r>
    <x v="8581"/>
    <s v="M0050"/>
    <x v="470"/>
    <n v="9"/>
    <n v="3925.09"/>
    <x v="0"/>
    <x v="3"/>
    <x v="0"/>
    <x v="2"/>
    <s v="POS"/>
  </r>
  <r>
    <x v="8582"/>
    <s v="M0047"/>
    <x v="470"/>
    <n v="14"/>
    <n v="49104.93"/>
    <x v="1"/>
    <x v="2"/>
    <x v="2"/>
    <x v="0"/>
    <s v="POS"/>
  </r>
  <r>
    <x v="8583"/>
    <s v="M0010"/>
    <x v="470"/>
    <n v="10"/>
    <n v="878.08"/>
    <x v="0"/>
    <x v="3"/>
    <x v="0"/>
    <x v="2"/>
    <s v="Online"/>
  </r>
  <r>
    <x v="8584"/>
    <s v="M0032"/>
    <x v="470"/>
    <n v="14"/>
    <n v="40862.769999999997"/>
    <x v="0"/>
    <x v="2"/>
    <x v="0"/>
    <x v="3"/>
    <s v="Online"/>
  </r>
  <r>
    <x v="8585"/>
    <s v="M0036"/>
    <x v="470"/>
    <n v="8"/>
    <n v="1092.8699999999999"/>
    <x v="0"/>
    <x v="3"/>
    <x v="0"/>
    <x v="0"/>
    <s v="POS"/>
  </r>
  <r>
    <x v="8586"/>
    <s v="M0022"/>
    <x v="470"/>
    <n v="10"/>
    <n v="1949.21"/>
    <x v="2"/>
    <x v="2"/>
    <x v="0"/>
    <x v="2"/>
    <s v="Online"/>
  </r>
  <r>
    <x v="8587"/>
    <s v="M0017"/>
    <x v="470"/>
    <n v="21"/>
    <n v="57748.54"/>
    <x v="1"/>
    <x v="2"/>
    <x v="7"/>
    <x v="2"/>
    <s v="POS"/>
  </r>
  <r>
    <x v="8588"/>
    <s v="M0010"/>
    <x v="470"/>
    <n v="23"/>
    <n v="4196.53"/>
    <x v="0"/>
    <x v="1"/>
    <x v="0"/>
    <x v="2"/>
    <s v="Online"/>
  </r>
  <r>
    <x v="8589"/>
    <s v="M0009"/>
    <x v="471"/>
    <n v="17"/>
    <n v="2857.45"/>
    <x v="0"/>
    <x v="0"/>
    <x v="0"/>
    <x v="0"/>
    <s v="POS"/>
  </r>
  <r>
    <x v="8590"/>
    <s v="M0009"/>
    <x v="471"/>
    <n v="16"/>
    <n v="5171.17"/>
    <x v="0"/>
    <x v="1"/>
    <x v="0"/>
    <x v="0"/>
    <s v="Online"/>
  </r>
  <r>
    <x v="8591"/>
    <s v="M0037"/>
    <x v="471"/>
    <n v="21"/>
    <n v="2795.38"/>
    <x v="0"/>
    <x v="1"/>
    <x v="0"/>
    <x v="0"/>
    <s v="POS"/>
  </r>
  <r>
    <x v="8592"/>
    <s v="M0038"/>
    <x v="471"/>
    <n v="13"/>
    <n v="5926.71"/>
    <x v="0"/>
    <x v="2"/>
    <x v="0"/>
    <x v="1"/>
    <s v="Online"/>
  </r>
  <r>
    <x v="8593"/>
    <s v="M0029"/>
    <x v="471"/>
    <n v="16"/>
    <n v="4690.1000000000004"/>
    <x v="1"/>
    <x v="0"/>
    <x v="2"/>
    <x v="4"/>
    <s v="Online"/>
  </r>
  <r>
    <x v="8594"/>
    <s v="M0049"/>
    <x v="471"/>
    <n v="12"/>
    <n v="13711.04"/>
    <x v="0"/>
    <x v="1"/>
    <x v="0"/>
    <x v="0"/>
    <s v="Online"/>
  </r>
  <r>
    <x v="8595"/>
    <s v="M0001"/>
    <x v="471"/>
    <n v="12"/>
    <n v="6089.87"/>
    <x v="0"/>
    <x v="2"/>
    <x v="0"/>
    <x v="0"/>
    <s v="Online"/>
  </r>
  <r>
    <x v="8596"/>
    <s v="M0027"/>
    <x v="471"/>
    <n v="7"/>
    <n v="2676.51"/>
    <x v="0"/>
    <x v="2"/>
    <x v="0"/>
    <x v="3"/>
    <s v="POS"/>
  </r>
  <r>
    <x v="8597"/>
    <s v="M0026"/>
    <x v="471"/>
    <n v="20"/>
    <n v="27229.42"/>
    <x v="0"/>
    <x v="1"/>
    <x v="0"/>
    <x v="2"/>
    <s v="POS"/>
  </r>
  <r>
    <x v="8598"/>
    <s v="M0045"/>
    <x v="471"/>
    <n v="12"/>
    <n v="4989.3599999999997"/>
    <x v="0"/>
    <x v="0"/>
    <x v="0"/>
    <x v="1"/>
    <s v="POS"/>
  </r>
  <r>
    <x v="8599"/>
    <s v="M0022"/>
    <x v="471"/>
    <n v="13"/>
    <n v="816.24"/>
    <x v="0"/>
    <x v="3"/>
    <x v="0"/>
    <x v="2"/>
    <s v="POS"/>
  </r>
  <r>
    <x v="8600"/>
    <s v="M0013"/>
    <x v="471"/>
    <n v="14"/>
    <n v="52561.88"/>
    <x v="0"/>
    <x v="2"/>
    <x v="0"/>
    <x v="0"/>
    <s v="Online"/>
  </r>
  <r>
    <x v="8601"/>
    <s v="M0023"/>
    <x v="471"/>
    <n v="9"/>
    <n v="869.1"/>
    <x v="0"/>
    <x v="3"/>
    <x v="0"/>
    <x v="1"/>
    <s v="Online"/>
  </r>
  <r>
    <x v="8602"/>
    <s v="M0041"/>
    <x v="471"/>
    <n v="13"/>
    <n v="26499.200000000001"/>
    <x v="2"/>
    <x v="1"/>
    <x v="0"/>
    <x v="3"/>
    <s v="Online"/>
  </r>
  <r>
    <x v="8603"/>
    <s v="M0045"/>
    <x v="472"/>
    <n v="21"/>
    <n v="1070.5999999999999"/>
    <x v="0"/>
    <x v="3"/>
    <x v="0"/>
    <x v="1"/>
    <s v="Online"/>
  </r>
  <r>
    <x v="8604"/>
    <s v="M0031"/>
    <x v="472"/>
    <n v="20"/>
    <n v="6028.36"/>
    <x v="0"/>
    <x v="0"/>
    <x v="0"/>
    <x v="3"/>
    <s v="Online"/>
  </r>
  <r>
    <x v="8605"/>
    <s v="M0006"/>
    <x v="472"/>
    <n v="12"/>
    <n v="7103.97"/>
    <x v="0"/>
    <x v="3"/>
    <x v="0"/>
    <x v="4"/>
    <s v="POS"/>
  </r>
  <r>
    <x v="8606"/>
    <s v="M0019"/>
    <x v="472"/>
    <n v="21"/>
    <n v="28896.880000000001"/>
    <x v="0"/>
    <x v="0"/>
    <x v="0"/>
    <x v="0"/>
    <s v="POS"/>
  </r>
  <r>
    <x v="8607"/>
    <s v="M0002"/>
    <x v="472"/>
    <n v="17"/>
    <n v="55860.52"/>
    <x v="0"/>
    <x v="2"/>
    <x v="0"/>
    <x v="0"/>
    <s v="POS"/>
  </r>
  <r>
    <x v="8608"/>
    <s v="M0001"/>
    <x v="472"/>
    <n v="16"/>
    <n v="49977.86"/>
    <x v="0"/>
    <x v="2"/>
    <x v="0"/>
    <x v="0"/>
    <s v="Online"/>
  </r>
  <r>
    <x v="8609"/>
    <s v="M0032"/>
    <x v="472"/>
    <n v="9"/>
    <n v="5523.84"/>
    <x v="0"/>
    <x v="1"/>
    <x v="0"/>
    <x v="3"/>
    <s v="POS"/>
  </r>
  <r>
    <x v="8610"/>
    <s v="M0030"/>
    <x v="472"/>
    <n v="13"/>
    <n v="3369.69"/>
    <x v="0"/>
    <x v="3"/>
    <x v="0"/>
    <x v="1"/>
    <s v="POS"/>
  </r>
  <r>
    <x v="8611"/>
    <s v="M0045"/>
    <x v="472"/>
    <n v="10"/>
    <n v="448.92"/>
    <x v="0"/>
    <x v="3"/>
    <x v="0"/>
    <x v="1"/>
    <s v="POS"/>
  </r>
  <r>
    <x v="8612"/>
    <s v="M0030"/>
    <x v="472"/>
    <n v="20"/>
    <n v="6314.79"/>
    <x v="0"/>
    <x v="1"/>
    <x v="0"/>
    <x v="1"/>
    <s v="Online"/>
  </r>
  <r>
    <x v="8613"/>
    <s v="M0017"/>
    <x v="472"/>
    <n v="15"/>
    <n v="38695.9"/>
    <x v="0"/>
    <x v="1"/>
    <x v="0"/>
    <x v="2"/>
    <s v="POS"/>
  </r>
  <r>
    <x v="8614"/>
    <s v="M0034"/>
    <x v="472"/>
    <n v="11"/>
    <n v="5100.68"/>
    <x v="2"/>
    <x v="0"/>
    <x v="0"/>
    <x v="4"/>
    <s v="Online"/>
  </r>
  <r>
    <x v="8615"/>
    <s v="M0049"/>
    <x v="472"/>
    <n v="10"/>
    <n v="42286.26"/>
    <x v="0"/>
    <x v="3"/>
    <x v="0"/>
    <x v="0"/>
    <s v="POS"/>
  </r>
  <r>
    <x v="8616"/>
    <s v="M0009"/>
    <x v="472"/>
    <n v="11"/>
    <n v="1317.68"/>
    <x v="0"/>
    <x v="0"/>
    <x v="0"/>
    <x v="0"/>
    <s v="Online"/>
  </r>
  <r>
    <x v="8617"/>
    <s v="M0045"/>
    <x v="472"/>
    <n v="17"/>
    <n v="655.49"/>
    <x v="0"/>
    <x v="1"/>
    <x v="0"/>
    <x v="1"/>
    <s v="Online"/>
  </r>
  <r>
    <x v="8618"/>
    <s v="M0033"/>
    <x v="472"/>
    <n v="17"/>
    <n v="59683.14"/>
    <x v="2"/>
    <x v="1"/>
    <x v="0"/>
    <x v="4"/>
    <s v="POS"/>
  </r>
  <r>
    <x v="8619"/>
    <s v="M0041"/>
    <x v="472"/>
    <n v="20"/>
    <n v="8082.54"/>
    <x v="0"/>
    <x v="2"/>
    <x v="0"/>
    <x v="3"/>
    <s v="POS"/>
  </r>
  <r>
    <x v="8620"/>
    <s v="M0027"/>
    <x v="472"/>
    <n v="18"/>
    <n v="6354.21"/>
    <x v="0"/>
    <x v="0"/>
    <x v="0"/>
    <x v="3"/>
    <s v="POS"/>
  </r>
  <r>
    <x v="8621"/>
    <s v="M0047"/>
    <x v="472"/>
    <n v="11"/>
    <n v="61777.29"/>
    <x v="0"/>
    <x v="1"/>
    <x v="0"/>
    <x v="0"/>
    <s v="Online"/>
  </r>
  <r>
    <x v="8622"/>
    <s v="M0047"/>
    <x v="472"/>
    <n v="14"/>
    <n v="24733.09"/>
    <x v="0"/>
    <x v="2"/>
    <x v="0"/>
    <x v="0"/>
    <s v="Online"/>
  </r>
  <r>
    <x v="8623"/>
    <s v="M0009"/>
    <x v="472"/>
    <n v="15"/>
    <n v="534.41999999999996"/>
    <x v="0"/>
    <x v="3"/>
    <x v="0"/>
    <x v="0"/>
    <s v="Online"/>
  </r>
  <r>
    <x v="8624"/>
    <s v="M0005"/>
    <x v="472"/>
    <n v="10"/>
    <n v="768.48"/>
    <x v="0"/>
    <x v="0"/>
    <x v="0"/>
    <x v="4"/>
    <s v="Online"/>
  </r>
  <r>
    <x v="8625"/>
    <s v="M0010"/>
    <x v="472"/>
    <n v="5"/>
    <n v="6244.23"/>
    <x v="0"/>
    <x v="2"/>
    <x v="0"/>
    <x v="2"/>
    <s v="POS"/>
  </r>
  <r>
    <x v="8626"/>
    <s v="M0006"/>
    <x v="473"/>
    <n v="1"/>
    <n v="6246.49"/>
    <x v="0"/>
    <x v="1"/>
    <x v="0"/>
    <x v="4"/>
    <s v="POS"/>
  </r>
  <r>
    <x v="8627"/>
    <s v="M0032"/>
    <x v="473"/>
    <n v="12"/>
    <n v="42575.16"/>
    <x v="1"/>
    <x v="0"/>
    <x v="6"/>
    <x v="3"/>
    <s v="POS"/>
  </r>
  <r>
    <x v="8628"/>
    <s v="M0027"/>
    <x v="473"/>
    <n v="22"/>
    <n v="3111.16"/>
    <x v="0"/>
    <x v="2"/>
    <x v="0"/>
    <x v="3"/>
    <s v="Online"/>
  </r>
  <r>
    <x v="8629"/>
    <s v="M0010"/>
    <x v="473"/>
    <n v="14"/>
    <n v="6089.3"/>
    <x v="0"/>
    <x v="3"/>
    <x v="0"/>
    <x v="2"/>
    <s v="Online"/>
  </r>
  <r>
    <x v="8630"/>
    <s v="M0050"/>
    <x v="473"/>
    <n v="15"/>
    <n v="1593.62"/>
    <x v="0"/>
    <x v="1"/>
    <x v="0"/>
    <x v="2"/>
    <s v="POS"/>
  </r>
  <r>
    <x v="8631"/>
    <s v="M0003"/>
    <x v="473"/>
    <n v="13"/>
    <n v="2285.12"/>
    <x v="0"/>
    <x v="3"/>
    <x v="0"/>
    <x v="3"/>
    <s v="Online"/>
  </r>
  <r>
    <x v="8632"/>
    <s v="M0021"/>
    <x v="473"/>
    <n v="7"/>
    <n v="4338.28"/>
    <x v="2"/>
    <x v="2"/>
    <x v="0"/>
    <x v="4"/>
    <s v="Online"/>
  </r>
  <r>
    <x v="8633"/>
    <s v="M0012"/>
    <x v="473"/>
    <n v="20"/>
    <n v="8787.99"/>
    <x v="0"/>
    <x v="1"/>
    <x v="0"/>
    <x v="0"/>
    <s v="Online"/>
  </r>
  <r>
    <x v="8634"/>
    <s v="M0006"/>
    <x v="473"/>
    <n v="19"/>
    <n v="1434.99"/>
    <x v="0"/>
    <x v="1"/>
    <x v="0"/>
    <x v="4"/>
    <s v="POS"/>
  </r>
  <r>
    <x v="8635"/>
    <s v="M0044"/>
    <x v="473"/>
    <n v="15"/>
    <n v="194.12"/>
    <x v="0"/>
    <x v="2"/>
    <x v="0"/>
    <x v="0"/>
    <s v="POS"/>
  </r>
  <r>
    <x v="8636"/>
    <s v="M0018"/>
    <x v="473"/>
    <n v="21"/>
    <n v="1207.03"/>
    <x v="0"/>
    <x v="2"/>
    <x v="0"/>
    <x v="2"/>
    <s v="Online"/>
  </r>
  <r>
    <x v="8637"/>
    <s v="M0017"/>
    <x v="473"/>
    <n v="6"/>
    <n v="68084.28"/>
    <x v="0"/>
    <x v="2"/>
    <x v="0"/>
    <x v="2"/>
    <s v="POS"/>
  </r>
  <r>
    <x v="8638"/>
    <s v="M0040"/>
    <x v="473"/>
    <n v="19"/>
    <n v="28829.4"/>
    <x v="0"/>
    <x v="2"/>
    <x v="0"/>
    <x v="3"/>
    <s v="POS"/>
  </r>
  <r>
    <x v="8639"/>
    <s v="M0047"/>
    <x v="473"/>
    <n v="16"/>
    <n v="7996.73"/>
    <x v="1"/>
    <x v="0"/>
    <x v="6"/>
    <x v="0"/>
    <s v="Online"/>
  </r>
  <r>
    <x v="8640"/>
    <s v="M0039"/>
    <x v="473"/>
    <n v="15"/>
    <n v="38075.06"/>
    <x v="0"/>
    <x v="0"/>
    <x v="0"/>
    <x v="0"/>
    <s v="Online"/>
  </r>
  <r>
    <x v="8641"/>
    <s v="M0014"/>
    <x v="473"/>
    <n v="14"/>
    <n v="67307.740000000005"/>
    <x v="0"/>
    <x v="1"/>
    <x v="0"/>
    <x v="0"/>
    <s v="Online"/>
  </r>
  <r>
    <x v="8642"/>
    <s v="M0038"/>
    <x v="473"/>
    <n v="12"/>
    <n v="6828.69"/>
    <x v="0"/>
    <x v="0"/>
    <x v="0"/>
    <x v="1"/>
    <s v="Online"/>
  </r>
  <r>
    <x v="8643"/>
    <s v="M0045"/>
    <x v="473"/>
    <n v="18"/>
    <n v="1210.4100000000001"/>
    <x v="0"/>
    <x v="3"/>
    <x v="0"/>
    <x v="1"/>
    <s v="Online"/>
  </r>
  <r>
    <x v="8644"/>
    <s v="M0043"/>
    <x v="473"/>
    <n v="17"/>
    <n v="6380.22"/>
    <x v="0"/>
    <x v="0"/>
    <x v="0"/>
    <x v="3"/>
    <s v="Online"/>
  </r>
  <r>
    <x v="8645"/>
    <s v="M0012"/>
    <x v="473"/>
    <n v="15"/>
    <n v="14737.88"/>
    <x v="0"/>
    <x v="2"/>
    <x v="0"/>
    <x v="0"/>
    <s v="POS"/>
  </r>
  <r>
    <x v="8646"/>
    <s v="M0050"/>
    <x v="473"/>
    <n v="14"/>
    <n v="3352.49"/>
    <x v="0"/>
    <x v="2"/>
    <x v="0"/>
    <x v="2"/>
    <s v="POS"/>
  </r>
  <r>
    <x v="8647"/>
    <s v="M0028"/>
    <x v="474"/>
    <n v="21"/>
    <n v="64991.1"/>
    <x v="0"/>
    <x v="0"/>
    <x v="0"/>
    <x v="0"/>
    <s v="Online"/>
  </r>
  <r>
    <x v="8648"/>
    <s v="M0015"/>
    <x v="474"/>
    <n v="6"/>
    <n v="1259.05"/>
    <x v="0"/>
    <x v="0"/>
    <x v="0"/>
    <x v="4"/>
    <s v="POS"/>
  </r>
  <r>
    <x v="8649"/>
    <s v="M0041"/>
    <x v="474"/>
    <n v="9"/>
    <n v="35591.629999999997"/>
    <x v="0"/>
    <x v="3"/>
    <x v="0"/>
    <x v="3"/>
    <s v="Online"/>
  </r>
  <r>
    <x v="8650"/>
    <s v="M0039"/>
    <x v="474"/>
    <n v="13"/>
    <n v="62907.45"/>
    <x v="0"/>
    <x v="3"/>
    <x v="0"/>
    <x v="0"/>
    <s v="POS"/>
  </r>
  <r>
    <x v="8651"/>
    <s v="M0021"/>
    <x v="474"/>
    <n v="12"/>
    <n v="4728.75"/>
    <x v="0"/>
    <x v="1"/>
    <x v="0"/>
    <x v="4"/>
    <s v="Online"/>
  </r>
  <r>
    <x v="8652"/>
    <s v="M0017"/>
    <x v="474"/>
    <n v="12"/>
    <n v="46421.73"/>
    <x v="0"/>
    <x v="1"/>
    <x v="0"/>
    <x v="2"/>
    <s v="Online"/>
  </r>
  <r>
    <x v="8653"/>
    <s v="M0021"/>
    <x v="474"/>
    <n v="9"/>
    <n v="1440.63"/>
    <x v="1"/>
    <x v="2"/>
    <x v="3"/>
    <x v="4"/>
    <s v="Online"/>
  </r>
  <r>
    <x v="8654"/>
    <s v="M0019"/>
    <x v="474"/>
    <n v="8"/>
    <n v="3402.7"/>
    <x v="0"/>
    <x v="3"/>
    <x v="0"/>
    <x v="0"/>
    <s v="Online"/>
  </r>
  <r>
    <x v="8655"/>
    <s v="M0026"/>
    <x v="474"/>
    <n v="8"/>
    <n v="12359.9"/>
    <x v="0"/>
    <x v="2"/>
    <x v="0"/>
    <x v="2"/>
    <s v="Online"/>
  </r>
  <r>
    <x v="8656"/>
    <s v="M0014"/>
    <x v="474"/>
    <n v="15"/>
    <n v="9908.11"/>
    <x v="0"/>
    <x v="2"/>
    <x v="0"/>
    <x v="0"/>
    <s v="Online"/>
  </r>
  <r>
    <x v="8657"/>
    <s v="M0026"/>
    <x v="474"/>
    <n v="17"/>
    <n v="43324.45"/>
    <x v="0"/>
    <x v="3"/>
    <x v="0"/>
    <x v="2"/>
    <s v="Online"/>
  </r>
  <r>
    <x v="8658"/>
    <s v="M0003"/>
    <x v="475"/>
    <n v="14"/>
    <n v="1109.97"/>
    <x v="0"/>
    <x v="1"/>
    <x v="0"/>
    <x v="3"/>
    <s v="Online"/>
  </r>
  <r>
    <x v="8659"/>
    <s v="M0012"/>
    <x v="475"/>
    <n v="20"/>
    <n v="31726.91"/>
    <x v="0"/>
    <x v="0"/>
    <x v="0"/>
    <x v="0"/>
    <s v="POS"/>
  </r>
  <r>
    <x v="8660"/>
    <s v="M0044"/>
    <x v="475"/>
    <n v="14"/>
    <n v="5391.2"/>
    <x v="0"/>
    <x v="0"/>
    <x v="0"/>
    <x v="0"/>
    <s v="Online"/>
  </r>
  <r>
    <x v="8661"/>
    <s v="M0007"/>
    <x v="475"/>
    <n v="10"/>
    <n v="47310.97"/>
    <x v="0"/>
    <x v="0"/>
    <x v="0"/>
    <x v="0"/>
    <s v="Online"/>
  </r>
  <r>
    <x v="8662"/>
    <s v="M0025"/>
    <x v="475"/>
    <n v="15"/>
    <n v="69641.679999999993"/>
    <x v="2"/>
    <x v="1"/>
    <x v="0"/>
    <x v="1"/>
    <s v="Online"/>
  </r>
  <r>
    <x v="8663"/>
    <s v="M0037"/>
    <x v="475"/>
    <n v="10"/>
    <n v="25742.25"/>
    <x v="0"/>
    <x v="2"/>
    <x v="0"/>
    <x v="0"/>
    <s v="Online"/>
  </r>
  <r>
    <x v="8664"/>
    <s v="M0034"/>
    <x v="475"/>
    <n v="10"/>
    <n v="54989.66"/>
    <x v="2"/>
    <x v="1"/>
    <x v="0"/>
    <x v="4"/>
    <s v="Online"/>
  </r>
  <r>
    <x v="8665"/>
    <s v="M0050"/>
    <x v="475"/>
    <n v="8"/>
    <n v="3115.65"/>
    <x v="0"/>
    <x v="0"/>
    <x v="0"/>
    <x v="2"/>
    <s v="Online"/>
  </r>
  <r>
    <x v="8666"/>
    <s v="M0017"/>
    <x v="475"/>
    <n v="23"/>
    <n v="17199.82"/>
    <x v="0"/>
    <x v="1"/>
    <x v="0"/>
    <x v="2"/>
    <s v="Online"/>
  </r>
  <r>
    <x v="8667"/>
    <s v="M0036"/>
    <x v="475"/>
    <n v="13"/>
    <n v="1373.12"/>
    <x v="0"/>
    <x v="3"/>
    <x v="0"/>
    <x v="0"/>
    <s v="POS"/>
  </r>
  <r>
    <x v="8668"/>
    <s v="M0004"/>
    <x v="475"/>
    <n v="14"/>
    <n v="2270.8000000000002"/>
    <x v="0"/>
    <x v="2"/>
    <x v="0"/>
    <x v="4"/>
    <s v="Online"/>
  </r>
  <r>
    <x v="8669"/>
    <s v="M0004"/>
    <x v="475"/>
    <n v="12"/>
    <n v="4296.3500000000004"/>
    <x v="0"/>
    <x v="1"/>
    <x v="0"/>
    <x v="4"/>
    <s v="POS"/>
  </r>
  <r>
    <x v="8670"/>
    <s v="M0044"/>
    <x v="475"/>
    <n v="10"/>
    <n v="3898.98"/>
    <x v="0"/>
    <x v="0"/>
    <x v="0"/>
    <x v="0"/>
    <s v="POS"/>
  </r>
  <r>
    <x v="8671"/>
    <s v="M0033"/>
    <x v="475"/>
    <n v="23"/>
    <n v="19296.27"/>
    <x v="0"/>
    <x v="3"/>
    <x v="0"/>
    <x v="4"/>
    <s v="POS"/>
  </r>
  <r>
    <x v="8672"/>
    <s v="M0046"/>
    <x v="475"/>
    <n v="14"/>
    <n v="69589.39"/>
    <x v="0"/>
    <x v="2"/>
    <x v="0"/>
    <x v="2"/>
    <s v="Online"/>
  </r>
  <r>
    <x v="8673"/>
    <s v="M0039"/>
    <x v="475"/>
    <n v="7"/>
    <n v="35294.74"/>
    <x v="0"/>
    <x v="3"/>
    <x v="0"/>
    <x v="0"/>
    <s v="Online"/>
  </r>
  <r>
    <x v="8674"/>
    <s v="M0009"/>
    <x v="475"/>
    <n v="12"/>
    <n v="3583.46"/>
    <x v="0"/>
    <x v="2"/>
    <x v="0"/>
    <x v="0"/>
    <s v="Online"/>
  </r>
  <r>
    <x v="8675"/>
    <s v="M0011"/>
    <x v="475"/>
    <n v="13"/>
    <n v="47972.69"/>
    <x v="0"/>
    <x v="2"/>
    <x v="0"/>
    <x v="1"/>
    <s v="Online"/>
  </r>
  <r>
    <x v="8676"/>
    <s v="M0049"/>
    <x v="475"/>
    <n v="7"/>
    <n v="46982.05"/>
    <x v="0"/>
    <x v="2"/>
    <x v="0"/>
    <x v="0"/>
    <s v="POS"/>
  </r>
  <r>
    <x v="8677"/>
    <s v="M0024"/>
    <x v="475"/>
    <n v="16"/>
    <n v="36330.1"/>
    <x v="0"/>
    <x v="2"/>
    <x v="0"/>
    <x v="4"/>
    <s v="Online"/>
  </r>
  <r>
    <x v="8678"/>
    <s v="M0049"/>
    <x v="475"/>
    <n v="16"/>
    <n v="23998.37"/>
    <x v="0"/>
    <x v="1"/>
    <x v="0"/>
    <x v="0"/>
    <s v="Online"/>
  </r>
  <r>
    <x v="8679"/>
    <s v="M0042"/>
    <x v="475"/>
    <n v="13"/>
    <n v="6453.42"/>
    <x v="0"/>
    <x v="1"/>
    <x v="0"/>
    <x v="2"/>
    <s v="Online"/>
  </r>
  <r>
    <x v="8680"/>
    <s v="M0030"/>
    <x v="475"/>
    <n v="19"/>
    <n v="6169.56"/>
    <x v="2"/>
    <x v="3"/>
    <x v="0"/>
    <x v="1"/>
    <s v="Online"/>
  </r>
  <r>
    <x v="8681"/>
    <s v="M0008"/>
    <x v="476"/>
    <n v="9"/>
    <n v="2753.85"/>
    <x v="2"/>
    <x v="2"/>
    <x v="0"/>
    <x v="2"/>
    <s v="Online"/>
  </r>
  <r>
    <x v="8682"/>
    <s v="M0028"/>
    <x v="476"/>
    <n v="20"/>
    <n v="29793.42"/>
    <x v="0"/>
    <x v="2"/>
    <x v="0"/>
    <x v="0"/>
    <s v="Online"/>
  </r>
  <r>
    <x v="8683"/>
    <s v="M0005"/>
    <x v="476"/>
    <n v="8"/>
    <n v="164.62"/>
    <x v="0"/>
    <x v="0"/>
    <x v="0"/>
    <x v="4"/>
    <s v="Online"/>
  </r>
  <r>
    <x v="8684"/>
    <s v="M0010"/>
    <x v="476"/>
    <n v="19"/>
    <n v="6028.39"/>
    <x v="0"/>
    <x v="3"/>
    <x v="0"/>
    <x v="2"/>
    <s v="POS"/>
  </r>
  <r>
    <x v="8685"/>
    <s v="M0002"/>
    <x v="476"/>
    <n v="16"/>
    <n v="7887.77"/>
    <x v="0"/>
    <x v="3"/>
    <x v="0"/>
    <x v="0"/>
    <s v="POS"/>
  </r>
  <r>
    <x v="8686"/>
    <s v="M0004"/>
    <x v="476"/>
    <n v="16"/>
    <n v="4673.3500000000004"/>
    <x v="0"/>
    <x v="2"/>
    <x v="0"/>
    <x v="4"/>
    <s v="POS"/>
  </r>
  <r>
    <x v="8687"/>
    <s v="M0049"/>
    <x v="476"/>
    <n v="15"/>
    <n v="5235.24"/>
    <x v="0"/>
    <x v="3"/>
    <x v="0"/>
    <x v="0"/>
    <s v="POS"/>
  </r>
  <r>
    <x v="8688"/>
    <s v="M0031"/>
    <x v="476"/>
    <n v="15"/>
    <n v="1108.8599999999999"/>
    <x v="1"/>
    <x v="0"/>
    <x v="6"/>
    <x v="3"/>
    <s v="POS"/>
  </r>
  <r>
    <x v="8689"/>
    <s v="M0023"/>
    <x v="476"/>
    <n v="19"/>
    <n v="6179.93"/>
    <x v="0"/>
    <x v="2"/>
    <x v="0"/>
    <x v="1"/>
    <s v="POS"/>
  </r>
  <r>
    <x v="8690"/>
    <s v="M0033"/>
    <x v="476"/>
    <n v="6"/>
    <n v="9086.9699999999993"/>
    <x v="0"/>
    <x v="2"/>
    <x v="0"/>
    <x v="4"/>
    <s v="POS"/>
  </r>
  <r>
    <x v="8691"/>
    <s v="M0050"/>
    <x v="476"/>
    <n v="10"/>
    <n v="2704.47"/>
    <x v="0"/>
    <x v="0"/>
    <x v="0"/>
    <x v="2"/>
    <s v="POS"/>
  </r>
  <r>
    <x v="8692"/>
    <s v="M0014"/>
    <x v="476"/>
    <n v="14"/>
    <n v="7139.84"/>
    <x v="0"/>
    <x v="2"/>
    <x v="0"/>
    <x v="0"/>
    <s v="POS"/>
  </r>
  <r>
    <x v="8693"/>
    <s v="M0018"/>
    <x v="476"/>
    <n v="23"/>
    <n v="4480.47"/>
    <x v="0"/>
    <x v="1"/>
    <x v="0"/>
    <x v="2"/>
    <s v="Online"/>
  </r>
  <r>
    <x v="8694"/>
    <s v="M0026"/>
    <x v="476"/>
    <n v="9"/>
    <n v="6817.36"/>
    <x v="0"/>
    <x v="2"/>
    <x v="0"/>
    <x v="2"/>
    <s v="POS"/>
  </r>
  <r>
    <x v="8695"/>
    <s v="M0001"/>
    <x v="476"/>
    <n v="10"/>
    <n v="39930.43"/>
    <x v="0"/>
    <x v="2"/>
    <x v="0"/>
    <x v="0"/>
    <s v="POS"/>
  </r>
  <r>
    <x v="8696"/>
    <s v="M0008"/>
    <x v="476"/>
    <n v="14"/>
    <n v="6954.86"/>
    <x v="2"/>
    <x v="2"/>
    <x v="0"/>
    <x v="2"/>
    <s v="POS"/>
  </r>
  <r>
    <x v="8697"/>
    <s v="M0029"/>
    <x v="476"/>
    <n v="10"/>
    <n v="5947.59"/>
    <x v="0"/>
    <x v="3"/>
    <x v="0"/>
    <x v="4"/>
    <s v="POS"/>
  </r>
  <r>
    <x v="8698"/>
    <s v="M0033"/>
    <x v="476"/>
    <n v="11"/>
    <n v="63038.41"/>
    <x v="0"/>
    <x v="1"/>
    <x v="0"/>
    <x v="4"/>
    <s v="Online"/>
  </r>
  <r>
    <x v="8699"/>
    <s v="M0009"/>
    <x v="476"/>
    <n v="13"/>
    <n v="4937.5200000000004"/>
    <x v="0"/>
    <x v="0"/>
    <x v="0"/>
    <x v="0"/>
    <s v="POS"/>
  </r>
  <r>
    <x v="8700"/>
    <s v="M0018"/>
    <x v="476"/>
    <n v="19"/>
    <n v="3229.94"/>
    <x v="0"/>
    <x v="1"/>
    <x v="0"/>
    <x v="2"/>
    <s v="Online"/>
  </r>
  <r>
    <x v="8701"/>
    <s v="M0032"/>
    <x v="476"/>
    <n v="12"/>
    <n v="25541.38"/>
    <x v="0"/>
    <x v="3"/>
    <x v="0"/>
    <x v="3"/>
    <s v="Online"/>
  </r>
  <r>
    <x v="8702"/>
    <s v="M0043"/>
    <x v="477"/>
    <n v="9"/>
    <n v="68251.600000000006"/>
    <x v="0"/>
    <x v="3"/>
    <x v="0"/>
    <x v="3"/>
    <s v="Online"/>
  </r>
  <r>
    <x v="8703"/>
    <s v="M0049"/>
    <x v="477"/>
    <n v="19"/>
    <n v="49001.919999999998"/>
    <x v="0"/>
    <x v="0"/>
    <x v="0"/>
    <x v="0"/>
    <s v="Online"/>
  </r>
  <r>
    <x v="8704"/>
    <s v="M0046"/>
    <x v="477"/>
    <n v="20"/>
    <n v="60529.21"/>
    <x v="1"/>
    <x v="3"/>
    <x v="3"/>
    <x v="2"/>
    <s v="POS"/>
  </r>
  <r>
    <x v="8705"/>
    <s v="M0002"/>
    <x v="477"/>
    <n v="15"/>
    <n v="64905.79"/>
    <x v="0"/>
    <x v="0"/>
    <x v="0"/>
    <x v="0"/>
    <s v="POS"/>
  </r>
  <r>
    <x v="8706"/>
    <s v="M0034"/>
    <x v="477"/>
    <n v="18"/>
    <n v="51569.69"/>
    <x v="0"/>
    <x v="2"/>
    <x v="0"/>
    <x v="4"/>
    <s v="Online"/>
  </r>
  <r>
    <x v="8707"/>
    <s v="M0008"/>
    <x v="477"/>
    <n v="14"/>
    <n v="6439.65"/>
    <x v="0"/>
    <x v="1"/>
    <x v="0"/>
    <x v="2"/>
    <s v="POS"/>
  </r>
  <r>
    <x v="8708"/>
    <s v="M0017"/>
    <x v="477"/>
    <n v="19"/>
    <n v="2750.29"/>
    <x v="0"/>
    <x v="2"/>
    <x v="0"/>
    <x v="2"/>
    <s v="Online"/>
  </r>
  <r>
    <x v="8709"/>
    <s v="M0015"/>
    <x v="477"/>
    <n v="11"/>
    <n v="1550.96"/>
    <x v="0"/>
    <x v="1"/>
    <x v="0"/>
    <x v="4"/>
    <s v="POS"/>
  </r>
  <r>
    <x v="8710"/>
    <s v="M0019"/>
    <x v="477"/>
    <n v="9"/>
    <n v="50136.54"/>
    <x v="0"/>
    <x v="1"/>
    <x v="0"/>
    <x v="0"/>
    <s v="POS"/>
  </r>
  <r>
    <x v="8711"/>
    <s v="M0005"/>
    <x v="477"/>
    <n v="18"/>
    <n v="3931.26"/>
    <x v="0"/>
    <x v="2"/>
    <x v="0"/>
    <x v="4"/>
    <s v="Online"/>
  </r>
  <r>
    <x v="8712"/>
    <s v="M0003"/>
    <x v="477"/>
    <n v="7"/>
    <n v="6999.52"/>
    <x v="0"/>
    <x v="2"/>
    <x v="0"/>
    <x v="3"/>
    <s v="Online"/>
  </r>
  <r>
    <x v="8713"/>
    <s v="M0006"/>
    <x v="477"/>
    <n v="14"/>
    <n v="6439.13"/>
    <x v="0"/>
    <x v="3"/>
    <x v="0"/>
    <x v="4"/>
    <s v="Online"/>
  </r>
  <r>
    <x v="8714"/>
    <s v="M0037"/>
    <x v="477"/>
    <n v="7"/>
    <n v="28882.19"/>
    <x v="0"/>
    <x v="3"/>
    <x v="0"/>
    <x v="0"/>
    <s v="POS"/>
  </r>
  <r>
    <x v="8715"/>
    <s v="M0024"/>
    <x v="477"/>
    <n v="10"/>
    <n v="63527.38"/>
    <x v="1"/>
    <x v="0"/>
    <x v="2"/>
    <x v="4"/>
    <s v="POS"/>
  </r>
  <r>
    <x v="8716"/>
    <s v="M0027"/>
    <x v="477"/>
    <n v="11"/>
    <n v="5367.87"/>
    <x v="0"/>
    <x v="1"/>
    <x v="0"/>
    <x v="3"/>
    <s v="Online"/>
  </r>
  <r>
    <x v="8717"/>
    <s v="M0020"/>
    <x v="477"/>
    <n v="10"/>
    <n v="4567.3500000000004"/>
    <x v="0"/>
    <x v="2"/>
    <x v="0"/>
    <x v="2"/>
    <s v="POS"/>
  </r>
  <r>
    <x v="8718"/>
    <s v="M0026"/>
    <x v="478"/>
    <n v="21"/>
    <n v="20535.689999999999"/>
    <x v="0"/>
    <x v="3"/>
    <x v="0"/>
    <x v="2"/>
    <s v="POS"/>
  </r>
  <r>
    <x v="8719"/>
    <s v="M0026"/>
    <x v="478"/>
    <n v="8"/>
    <n v="57269.48"/>
    <x v="0"/>
    <x v="1"/>
    <x v="0"/>
    <x v="2"/>
    <s v="POS"/>
  </r>
  <r>
    <x v="8720"/>
    <s v="M0047"/>
    <x v="478"/>
    <n v="9"/>
    <n v="66363.789999999994"/>
    <x v="2"/>
    <x v="3"/>
    <x v="0"/>
    <x v="0"/>
    <s v="POS"/>
  </r>
  <r>
    <x v="8721"/>
    <s v="M0024"/>
    <x v="478"/>
    <n v="9"/>
    <n v="55596.7"/>
    <x v="1"/>
    <x v="3"/>
    <x v="1"/>
    <x v="4"/>
    <s v="POS"/>
  </r>
  <r>
    <x v="8722"/>
    <s v="M0041"/>
    <x v="478"/>
    <n v="16"/>
    <n v="38347.379999999997"/>
    <x v="2"/>
    <x v="3"/>
    <x v="0"/>
    <x v="3"/>
    <s v="POS"/>
  </r>
  <r>
    <x v="8723"/>
    <s v="M0007"/>
    <x v="478"/>
    <n v="21"/>
    <n v="39119.519999999997"/>
    <x v="0"/>
    <x v="2"/>
    <x v="0"/>
    <x v="0"/>
    <s v="Online"/>
  </r>
  <r>
    <x v="8724"/>
    <s v="M0015"/>
    <x v="478"/>
    <n v="16"/>
    <n v="3215.77"/>
    <x v="0"/>
    <x v="1"/>
    <x v="0"/>
    <x v="4"/>
    <s v="Online"/>
  </r>
  <r>
    <x v="8725"/>
    <s v="M0041"/>
    <x v="478"/>
    <n v="9"/>
    <n v="962.16"/>
    <x v="0"/>
    <x v="1"/>
    <x v="0"/>
    <x v="3"/>
    <s v="POS"/>
  </r>
  <r>
    <x v="8726"/>
    <s v="M0017"/>
    <x v="478"/>
    <n v="14"/>
    <n v="30703.13"/>
    <x v="0"/>
    <x v="1"/>
    <x v="0"/>
    <x v="2"/>
    <s v="Online"/>
  </r>
  <r>
    <x v="8727"/>
    <s v="M0027"/>
    <x v="478"/>
    <n v="19"/>
    <n v="2544.67"/>
    <x v="0"/>
    <x v="0"/>
    <x v="0"/>
    <x v="3"/>
    <s v="POS"/>
  </r>
  <r>
    <x v="8728"/>
    <s v="M0024"/>
    <x v="478"/>
    <n v="11"/>
    <n v="70062.44"/>
    <x v="0"/>
    <x v="0"/>
    <x v="0"/>
    <x v="4"/>
    <s v="POS"/>
  </r>
  <r>
    <x v="8729"/>
    <s v="M0004"/>
    <x v="478"/>
    <n v="17"/>
    <n v="3984.4"/>
    <x v="0"/>
    <x v="2"/>
    <x v="0"/>
    <x v="4"/>
    <s v="Online"/>
  </r>
  <r>
    <x v="8730"/>
    <s v="M0019"/>
    <x v="478"/>
    <n v="12"/>
    <n v="2286.89"/>
    <x v="0"/>
    <x v="2"/>
    <x v="0"/>
    <x v="0"/>
    <s v="Online"/>
  </r>
  <r>
    <x v="8731"/>
    <s v="M0010"/>
    <x v="478"/>
    <n v="7"/>
    <n v="3011.35"/>
    <x v="1"/>
    <x v="2"/>
    <x v="6"/>
    <x v="2"/>
    <s v="POS"/>
  </r>
  <r>
    <x v="8732"/>
    <s v="M0045"/>
    <x v="478"/>
    <n v="15"/>
    <n v="4168.0200000000004"/>
    <x v="0"/>
    <x v="0"/>
    <x v="0"/>
    <x v="1"/>
    <s v="Online"/>
  </r>
  <r>
    <x v="8733"/>
    <s v="M0042"/>
    <x v="478"/>
    <n v="14"/>
    <n v="375.8"/>
    <x v="1"/>
    <x v="1"/>
    <x v="4"/>
    <x v="2"/>
    <s v="POS"/>
  </r>
  <r>
    <x v="8734"/>
    <s v="M0009"/>
    <x v="478"/>
    <n v="21"/>
    <n v="1641.68"/>
    <x v="0"/>
    <x v="0"/>
    <x v="0"/>
    <x v="0"/>
    <s v="Online"/>
  </r>
  <r>
    <x v="8735"/>
    <s v="M0036"/>
    <x v="479"/>
    <n v="9"/>
    <n v="5656"/>
    <x v="0"/>
    <x v="3"/>
    <x v="0"/>
    <x v="0"/>
    <s v="POS"/>
  </r>
  <r>
    <x v="8736"/>
    <s v="M0022"/>
    <x v="479"/>
    <n v="11"/>
    <n v="5200.9799999999996"/>
    <x v="0"/>
    <x v="0"/>
    <x v="0"/>
    <x v="2"/>
    <s v="Online"/>
  </r>
  <r>
    <x v="8737"/>
    <s v="M0025"/>
    <x v="479"/>
    <n v="17"/>
    <n v="31366.67"/>
    <x v="0"/>
    <x v="2"/>
    <x v="0"/>
    <x v="1"/>
    <s v="Online"/>
  </r>
  <r>
    <x v="8738"/>
    <s v="M0045"/>
    <x v="479"/>
    <n v="22"/>
    <n v="1081.3399999999999"/>
    <x v="0"/>
    <x v="0"/>
    <x v="0"/>
    <x v="1"/>
    <s v="POS"/>
  </r>
  <r>
    <x v="8739"/>
    <s v="M0032"/>
    <x v="479"/>
    <n v="17"/>
    <n v="42262.559999999998"/>
    <x v="0"/>
    <x v="3"/>
    <x v="0"/>
    <x v="3"/>
    <s v="Online"/>
  </r>
  <r>
    <x v="8740"/>
    <s v="M0009"/>
    <x v="479"/>
    <n v="11"/>
    <n v="6288.42"/>
    <x v="0"/>
    <x v="3"/>
    <x v="0"/>
    <x v="0"/>
    <s v="Online"/>
  </r>
  <r>
    <x v="8741"/>
    <s v="M0017"/>
    <x v="479"/>
    <n v="12"/>
    <n v="57500.03"/>
    <x v="0"/>
    <x v="2"/>
    <x v="0"/>
    <x v="2"/>
    <s v="Online"/>
  </r>
  <r>
    <x v="8742"/>
    <s v="M0018"/>
    <x v="479"/>
    <n v="19"/>
    <n v="6658.58"/>
    <x v="0"/>
    <x v="2"/>
    <x v="0"/>
    <x v="2"/>
    <s v="Online"/>
  </r>
  <r>
    <x v="8743"/>
    <s v="M0030"/>
    <x v="479"/>
    <n v="20"/>
    <n v="4983.97"/>
    <x v="0"/>
    <x v="1"/>
    <x v="0"/>
    <x v="1"/>
    <s v="Online"/>
  </r>
  <r>
    <x v="8744"/>
    <s v="M0019"/>
    <x v="479"/>
    <n v="12"/>
    <n v="64733.43"/>
    <x v="0"/>
    <x v="2"/>
    <x v="0"/>
    <x v="0"/>
    <s v="Online"/>
  </r>
  <r>
    <x v="8745"/>
    <s v="M0021"/>
    <x v="479"/>
    <n v="11"/>
    <n v="3058.68"/>
    <x v="0"/>
    <x v="3"/>
    <x v="0"/>
    <x v="4"/>
    <s v="Online"/>
  </r>
  <r>
    <x v="8746"/>
    <s v="M0019"/>
    <x v="479"/>
    <n v="18"/>
    <n v="31551.39"/>
    <x v="0"/>
    <x v="3"/>
    <x v="0"/>
    <x v="0"/>
    <s v="Online"/>
  </r>
  <r>
    <x v="8747"/>
    <s v="M0039"/>
    <x v="479"/>
    <n v="10"/>
    <n v="21864.74"/>
    <x v="0"/>
    <x v="2"/>
    <x v="0"/>
    <x v="0"/>
    <s v="Online"/>
  </r>
  <r>
    <x v="8748"/>
    <s v="M0031"/>
    <x v="479"/>
    <n v="18"/>
    <n v="4640.8599999999997"/>
    <x v="0"/>
    <x v="1"/>
    <x v="0"/>
    <x v="3"/>
    <s v="POS"/>
  </r>
  <r>
    <x v="8749"/>
    <s v="M0037"/>
    <x v="479"/>
    <n v="9"/>
    <n v="43727.25"/>
    <x v="0"/>
    <x v="1"/>
    <x v="0"/>
    <x v="0"/>
    <s v="POS"/>
  </r>
  <r>
    <x v="8750"/>
    <s v="M0037"/>
    <x v="479"/>
    <n v="13"/>
    <n v="38618.89"/>
    <x v="0"/>
    <x v="3"/>
    <x v="0"/>
    <x v="0"/>
    <s v="POS"/>
  </r>
  <r>
    <x v="8751"/>
    <s v="M0030"/>
    <x v="479"/>
    <n v="11"/>
    <n v="1979.12"/>
    <x v="0"/>
    <x v="3"/>
    <x v="0"/>
    <x v="1"/>
    <s v="POS"/>
  </r>
  <r>
    <x v="8752"/>
    <s v="M0045"/>
    <x v="479"/>
    <n v="18"/>
    <n v="3415.29"/>
    <x v="0"/>
    <x v="3"/>
    <x v="0"/>
    <x v="1"/>
    <s v="Online"/>
  </r>
  <r>
    <x v="8753"/>
    <s v="M0014"/>
    <x v="480"/>
    <n v="20"/>
    <n v="61054.92"/>
    <x v="0"/>
    <x v="1"/>
    <x v="0"/>
    <x v="0"/>
    <s v="Online"/>
  </r>
  <r>
    <x v="8754"/>
    <s v="M0010"/>
    <x v="480"/>
    <n v="9"/>
    <n v="2218.23"/>
    <x v="0"/>
    <x v="0"/>
    <x v="0"/>
    <x v="2"/>
    <s v="Online"/>
  </r>
  <r>
    <x v="8755"/>
    <s v="M0003"/>
    <x v="480"/>
    <n v="22"/>
    <n v="5771.1"/>
    <x v="0"/>
    <x v="3"/>
    <x v="0"/>
    <x v="3"/>
    <s v="POS"/>
  </r>
  <r>
    <x v="8756"/>
    <s v="M0018"/>
    <x v="480"/>
    <n v="13"/>
    <n v="3013.85"/>
    <x v="0"/>
    <x v="2"/>
    <x v="0"/>
    <x v="2"/>
    <s v="Online"/>
  </r>
  <r>
    <x v="8757"/>
    <s v="M0036"/>
    <x v="480"/>
    <n v="16"/>
    <n v="5048.28"/>
    <x v="0"/>
    <x v="0"/>
    <x v="0"/>
    <x v="0"/>
    <s v="POS"/>
  </r>
  <r>
    <x v="8758"/>
    <s v="M0044"/>
    <x v="480"/>
    <n v="19"/>
    <n v="2128.44"/>
    <x v="0"/>
    <x v="0"/>
    <x v="0"/>
    <x v="0"/>
    <s v="Online"/>
  </r>
  <r>
    <x v="8759"/>
    <s v="M0025"/>
    <x v="480"/>
    <n v="9"/>
    <n v="65436.04"/>
    <x v="0"/>
    <x v="2"/>
    <x v="0"/>
    <x v="1"/>
    <s v="POS"/>
  </r>
  <r>
    <x v="8760"/>
    <s v="M0032"/>
    <x v="480"/>
    <n v="15"/>
    <n v="21070.53"/>
    <x v="0"/>
    <x v="0"/>
    <x v="0"/>
    <x v="3"/>
    <s v="Online"/>
  </r>
  <r>
    <x v="8761"/>
    <s v="M0001"/>
    <x v="480"/>
    <n v="22"/>
    <n v="70054.880000000005"/>
    <x v="0"/>
    <x v="2"/>
    <x v="0"/>
    <x v="0"/>
    <s v="POS"/>
  </r>
  <r>
    <x v="8762"/>
    <s v="M0043"/>
    <x v="480"/>
    <n v="9"/>
    <n v="36962.720000000001"/>
    <x v="0"/>
    <x v="0"/>
    <x v="0"/>
    <x v="3"/>
    <s v="POS"/>
  </r>
  <r>
    <x v="8763"/>
    <s v="M0042"/>
    <x v="480"/>
    <n v="17"/>
    <n v="1273.8399999999999"/>
    <x v="0"/>
    <x v="3"/>
    <x v="0"/>
    <x v="2"/>
    <s v="Online"/>
  </r>
  <r>
    <x v="8764"/>
    <s v="M0025"/>
    <x v="480"/>
    <n v="17"/>
    <n v="6228.3"/>
    <x v="0"/>
    <x v="3"/>
    <x v="0"/>
    <x v="1"/>
    <s v="POS"/>
  </r>
  <r>
    <x v="8765"/>
    <s v="M0046"/>
    <x v="480"/>
    <n v="19"/>
    <n v="32606.48"/>
    <x v="0"/>
    <x v="1"/>
    <x v="0"/>
    <x v="2"/>
    <s v="Online"/>
  </r>
  <r>
    <x v="8766"/>
    <s v="M0047"/>
    <x v="480"/>
    <n v="15"/>
    <n v="5978.3"/>
    <x v="0"/>
    <x v="2"/>
    <x v="0"/>
    <x v="0"/>
    <s v="Online"/>
  </r>
  <r>
    <x v="8767"/>
    <s v="M0040"/>
    <x v="480"/>
    <n v="9"/>
    <n v="8014.43"/>
    <x v="0"/>
    <x v="0"/>
    <x v="0"/>
    <x v="3"/>
    <s v="POS"/>
  </r>
  <r>
    <x v="8768"/>
    <s v="M0046"/>
    <x v="480"/>
    <n v="16"/>
    <n v="14512.71"/>
    <x v="0"/>
    <x v="1"/>
    <x v="0"/>
    <x v="2"/>
    <s v="POS"/>
  </r>
  <r>
    <x v="8769"/>
    <s v="M0047"/>
    <x v="480"/>
    <n v="6"/>
    <n v="25971.93"/>
    <x v="0"/>
    <x v="2"/>
    <x v="0"/>
    <x v="0"/>
    <s v="Online"/>
  </r>
  <r>
    <x v="8770"/>
    <s v="M0027"/>
    <x v="480"/>
    <n v="10"/>
    <n v="384.28"/>
    <x v="0"/>
    <x v="2"/>
    <x v="0"/>
    <x v="3"/>
    <s v="POS"/>
  </r>
  <r>
    <x v="8771"/>
    <s v="M0006"/>
    <x v="480"/>
    <n v="14"/>
    <n v="360.27"/>
    <x v="0"/>
    <x v="3"/>
    <x v="0"/>
    <x v="4"/>
    <s v="Online"/>
  </r>
  <r>
    <x v="8772"/>
    <s v="M0040"/>
    <x v="481"/>
    <n v="22"/>
    <n v="14258.42"/>
    <x v="0"/>
    <x v="3"/>
    <x v="0"/>
    <x v="3"/>
    <s v="POS"/>
  </r>
  <r>
    <x v="8773"/>
    <s v="M0041"/>
    <x v="481"/>
    <n v="9"/>
    <n v="13372.12"/>
    <x v="0"/>
    <x v="0"/>
    <x v="0"/>
    <x v="3"/>
    <s v="POS"/>
  </r>
  <r>
    <x v="8774"/>
    <s v="M0021"/>
    <x v="481"/>
    <n v="14"/>
    <n v="6226.1"/>
    <x v="0"/>
    <x v="1"/>
    <x v="0"/>
    <x v="4"/>
    <s v="Online"/>
  </r>
  <r>
    <x v="8775"/>
    <s v="M0039"/>
    <x v="481"/>
    <n v="13"/>
    <n v="69082.16"/>
    <x v="1"/>
    <x v="2"/>
    <x v="6"/>
    <x v="0"/>
    <s v="Online"/>
  </r>
  <r>
    <x v="8776"/>
    <s v="M0014"/>
    <x v="481"/>
    <n v="12"/>
    <n v="49835.14"/>
    <x v="0"/>
    <x v="1"/>
    <x v="0"/>
    <x v="0"/>
    <s v="Online"/>
  </r>
  <r>
    <x v="8777"/>
    <s v="M0005"/>
    <x v="481"/>
    <n v="23"/>
    <n v="703.27"/>
    <x v="0"/>
    <x v="3"/>
    <x v="0"/>
    <x v="4"/>
    <s v="POS"/>
  </r>
  <r>
    <x v="8778"/>
    <s v="M0039"/>
    <x v="481"/>
    <n v="7"/>
    <n v="48528.4"/>
    <x v="0"/>
    <x v="3"/>
    <x v="0"/>
    <x v="0"/>
    <s v="POS"/>
  </r>
  <r>
    <x v="8779"/>
    <s v="M0018"/>
    <x v="481"/>
    <n v="16"/>
    <n v="7064.89"/>
    <x v="0"/>
    <x v="1"/>
    <x v="0"/>
    <x v="2"/>
    <s v="POS"/>
  </r>
  <r>
    <x v="8780"/>
    <s v="M0041"/>
    <x v="481"/>
    <n v="15"/>
    <n v="2364.7399999999998"/>
    <x v="0"/>
    <x v="3"/>
    <x v="0"/>
    <x v="3"/>
    <s v="POS"/>
  </r>
  <r>
    <x v="8781"/>
    <s v="M0050"/>
    <x v="481"/>
    <n v="6"/>
    <n v="5172.7700000000004"/>
    <x v="0"/>
    <x v="3"/>
    <x v="0"/>
    <x v="2"/>
    <s v="POS"/>
  </r>
  <r>
    <x v="8782"/>
    <s v="M0008"/>
    <x v="481"/>
    <n v="13"/>
    <n v="6171.12"/>
    <x v="0"/>
    <x v="0"/>
    <x v="0"/>
    <x v="2"/>
    <s v="POS"/>
  </r>
  <r>
    <x v="8783"/>
    <s v="M0028"/>
    <x v="481"/>
    <n v="21"/>
    <n v="59908.71"/>
    <x v="0"/>
    <x v="1"/>
    <x v="0"/>
    <x v="0"/>
    <s v="POS"/>
  </r>
  <r>
    <x v="8784"/>
    <s v="M0015"/>
    <x v="481"/>
    <n v="15"/>
    <n v="2833.17"/>
    <x v="0"/>
    <x v="0"/>
    <x v="0"/>
    <x v="4"/>
    <s v="Online"/>
  </r>
  <r>
    <x v="8785"/>
    <s v="M0041"/>
    <x v="481"/>
    <n v="0"/>
    <n v="4452.0200000000004"/>
    <x v="0"/>
    <x v="1"/>
    <x v="0"/>
    <x v="3"/>
    <s v="POS"/>
  </r>
  <r>
    <x v="8786"/>
    <s v="M0006"/>
    <x v="481"/>
    <n v="8"/>
    <n v="2496.9299999999998"/>
    <x v="0"/>
    <x v="0"/>
    <x v="0"/>
    <x v="4"/>
    <s v="Online"/>
  </r>
  <r>
    <x v="8787"/>
    <s v="M0034"/>
    <x v="481"/>
    <n v="16"/>
    <n v="24271.98"/>
    <x v="0"/>
    <x v="3"/>
    <x v="0"/>
    <x v="4"/>
    <s v="Online"/>
  </r>
  <r>
    <x v="8788"/>
    <s v="M0037"/>
    <x v="481"/>
    <n v="10"/>
    <n v="65952.990000000005"/>
    <x v="0"/>
    <x v="3"/>
    <x v="0"/>
    <x v="0"/>
    <s v="POS"/>
  </r>
  <r>
    <x v="8789"/>
    <s v="M0045"/>
    <x v="481"/>
    <n v="17"/>
    <n v="2962.14"/>
    <x v="0"/>
    <x v="2"/>
    <x v="0"/>
    <x v="1"/>
    <s v="Online"/>
  </r>
  <r>
    <x v="8790"/>
    <s v="M0016"/>
    <x v="481"/>
    <n v="23"/>
    <n v="1602.95"/>
    <x v="0"/>
    <x v="0"/>
    <x v="0"/>
    <x v="4"/>
    <s v="POS"/>
  </r>
  <r>
    <x v="8791"/>
    <s v="M0037"/>
    <x v="481"/>
    <n v="12"/>
    <n v="38414.839999999997"/>
    <x v="0"/>
    <x v="3"/>
    <x v="0"/>
    <x v="0"/>
    <s v="Online"/>
  </r>
  <r>
    <x v="8792"/>
    <s v="M0011"/>
    <x v="481"/>
    <n v="21"/>
    <n v="66185.87"/>
    <x v="0"/>
    <x v="3"/>
    <x v="0"/>
    <x v="1"/>
    <s v="Online"/>
  </r>
  <r>
    <x v="8793"/>
    <s v="M0045"/>
    <x v="481"/>
    <n v="11"/>
    <n v="1216.5899999999999"/>
    <x v="0"/>
    <x v="2"/>
    <x v="0"/>
    <x v="1"/>
    <s v="Online"/>
  </r>
  <r>
    <x v="8794"/>
    <s v="M0036"/>
    <x v="481"/>
    <n v="10"/>
    <n v="3172.47"/>
    <x v="1"/>
    <x v="0"/>
    <x v="7"/>
    <x v="0"/>
    <s v="Online"/>
  </r>
  <r>
    <x v="8795"/>
    <s v="M0007"/>
    <x v="481"/>
    <n v="13"/>
    <n v="34657.29"/>
    <x v="0"/>
    <x v="1"/>
    <x v="0"/>
    <x v="0"/>
    <s v="POS"/>
  </r>
  <r>
    <x v="8796"/>
    <s v="M0008"/>
    <x v="482"/>
    <n v="21"/>
    <n v="3531.59"/>
    <x v="0"/>
    <x v="0"/>
    <x v="0"/>
    <x v="2"/>
    <s v="POS"/>
  </r>
  <r>
    <x v="8797"/>
    <s v="M0044"/>
    <x v="482"/>
    <n v="18"/>
    <n v="5723.68"/>
    <x v="0"/>
    <x v="0"/>
    <x v="0"/>
    <x v="0"/>
    <s v="POS"/>
  </r>
  <r>
    <x v="8798"/>
    <s v="M0009"/>
    <x v="482"/>
    <n v="6"/>
    <n v="5848.61"/>
    <x v="0"/>
    <x v="1"/>
    <x v="0"/>
    <x v="0"/>
    <s v="Online"/>
  </r>
  <r>
    <x v="8799"/>
    <s v="M0035"/>
    <x v="482"/>
    <n v="11"/>
    <n v="4690.9799999999996"/>
    <x v="0"/>
    <x v="2"/>
    <x v="0"/>
    <x v="3"/>
    <s v="POS"/>
  </r>
  <r>
    <x v="8800"/>
    <s v="M0027"/>
    <x v="482"/>
    <n v="8"/>
    <n v="3589.67"/>
    <x v="0"/>
    <x v="2"/>
    <x v="0"/>
    <x v="3"/>
    <s v="POS"/>
  </r>
  <r>
    <x v="8801"/>
    <s v="M0019"/>
    <x v="482"/>
    <n v="21"/>
    <n v="41693.019999999997"/>
    <x v="1"/>
    <x v="3"/>
    <x v="2"/>
    <x v="0"/>
    <s v="Online"/>
  </r>
  <r>
    <x v="8802"/>
    <s v="M0024"/>
    <x v="482"/>
    <n v="20"/>
    <n v="62594.71"/>
    <x v="0"/>
    <x v="0"/>
    <x v="0"/>
    <x v="4"/>
    <s v="POS"/>
  </r>
  <r>
    <x v="8803"/>
    <s v="M0012"/>
    <x v="482"/>
    <n v="10"/>
    <n v="10867.86"/>
    <x v="0"/>
    <x v="3"/>
    <x v="0"/>
    <x v="0"/>
    <s v="Online"/>
  </r>
  <r>
    <x v="8804"/>
    <s v="M0032"/>
    <x v="482"/>
    <n v="14"/>
    <n v="35805.5"/>
    <x v="0"/>
    <x v="1"/>
    <x v="0"/>
    <x v="3"/>
    <s v="POS"/>
  </r>
  <r>
    <x v="8805"/>
    <s v="M0033"/>
    <x v="482"/>
    <n v="10"/>
    <n v="2519.7600000000002"/>
    <x v="0"/>
    <x v="1"/>
    <x v="0"/>
    <x v="4"/>
    <s v="POS"/>
  </r>
  <r>
    <x v="8806"/>
    <s v="M0046"/>
    <x v="482"/>
    <n v="13"/>
    <n v="71029.789999999994"/>
    <x v="0"/>
    <x v="3"/>
    <x v="0"/>
    <x v="2"/>
    <s v="POS"/>
  </r>
  <r>
    <x v="8807"/>
    <s v="M0005"/>
    <x v="482"/>
    <n v="11"/>
    <n v="5926.73"/>
    <x v="0"/>
    <x v="1"/>
    <x v="0"/>
    <x v="4"/>
    <s v="POS"/>
  </r>
  <r>
    <x v="8808"/>
    <s v="M0043"/>
    <x v="482"/>
    <n v="20"/>
    <n v="3068.37"/>
    <x v="0"/>
    <x v="3"/>
    <x v="0"/>
    <x v="3"/>
    <s v="Online"/>
  </r>
  <r>
    <x v="8809"/>
    <s v="M0026"/>
    <x v="482"/>
    <n v="14"/>
    <n v="44153.599999999999"/>
    <x v="0"/>
    <x v="1"/>
    <x v="0"/>
    <x v="2"/>
    <s v="POS"/>
  </r>
  <r>
    <x v="8810"/>
    <s v="M0018"/>
    <x v="482"/>
    <n v="17"/>
    <n v="3746.08"/>
    <x v="0"/>
    <x v="2"/>
    <x v="0"/>
    <x v="2"/>
    <s v="Online"/>
  </r>
  <r>
    <x v="8811"/>
    <s v="M0049"/>
    <x v="482"/>
    <n v="21"/>
    <n v="68013.350000000006"/>
    <x v="0"/>
    <x v="2"/>
    <x v="0"/>
    <x v="0"/>
    <s v="Online"/>
  </r>
  <r>
    <x v="8812"/>
    <s v="M0040"/>
    <x v="483"/>
    <n v="20"/>
    <n v="22836.93"/>
    <x v="0"/>
    <x v="2"/>
    <x v="0"/>
    <x v="3"/>
    <s v="Online"/>
  </r>
  <r>
    <x v="8813"/>
    <s v="M0017"/>
    <x v="483"/>
    <n v="15"/>
    <n v="20515.11"/>
    <x v="0"/>
    <x v="0"/>
    <x v="0"/>
    <x v="2"/>
    <s v="Online"/>
  </r>
  <r>
    <x v="8814"/>
    <s v="M0012"/>
    <x v="483"/>
    <n v="18"/>
    <n v="66792.63"/>
    <x v="0"/>
    <x v="1"/>
    <x v="0"/>
    <x v="0"/>
    <s v="POS"/>
  </r>
  <r>
    <x v="8815"/>
    <s v="M0007"/>
    <x v="483"/>
    <n v="10"/>
    <n v="10629.51"/>
    <x v="0"/>
    <x v="1"/>
    <x v="0"/>
    <x v="0"/>
    <s v="POS"/>
  </r>
  <r>
    <x v="8816"/>
    <s v="M0005"/>
    <x v="483"/>
    <n v="13"/>
    <n v="5022.22"/>
    <x v="0"/>
    <x v="2"/>
    <x v="0"/>
    <x v="4"/>
    <s v="POS"/>
  </r>
  <r>
    <x v="8817"/>
    <s v="M0005"/>
    <x v="483"/>
    <n v="12"/>
    <n v="253.62"/>
    <x v="0"/>
    <x v="3"/>
    <x v="0"/>
    <x v="4"/>
    <s v="Online"/>
  </r>
  <r>
    <x v="8818"/>
    <s v="M0014"/>
    <x v="483"/>
    <n v="8"/>
    <n v="49058.96"/>
    <x v="0"/>
    <x v="1"/>
    <x v="0"/>
    <x v="0"/>
    <s v="Online"/>
  </r>
  <r>
    <x v="8819"/>
    <s v="M0006"/>
    <x v="483"/>
    <n v="10"/>
    <n v="5702.1"/>
    <x v="0"/>
    <x v="1"/>
    <x v="0"/>
    <x v="4"/>
    <s v="POS"/>
  </r>
  <r>
    <x v="8820"/>
    <s v="M0039"/>
    <x v="483"/>
    <n v="20"/>
    <n v="54977.45"/>
    <x v="1"/>
    <x v="3"/>
    <x v="3"/>
    <x v="0"/>
    <s v="Online"/>
  </r>
  <r>
    <x v="8821"/>
    <s v="M0008"/>
    <x v="483"/>
    <n v="10"/>
    <n v="7011.72"/>
    <x v="0"/>
    <x v="3"/>
    <x v="0"/>
    <x v="2"/>
    <s v="POS"/>
  </r>
  <r>
    <x v="8822"/>
    <s v="M0046"/>
    <x v="483"/>
    <n v="22"/>
    <n v="7471.34"/>
    <x v="0"/>
    <x v="2"/>
    <x v="0"/>
    <x v="2"/>
    <s v="Online"/>
  </r>
  <r>
    <x v="8823"/>
    <s v="M0049"/>
    <x v="483"/>
    <n v="12"/>
    <n v="50869.77"/>
    <x v="0"/>
    <x v="2"/>
    <x v="0"/>
    <x v="0"/>
    <s v="Online"/>
  </r>
  <r>
    <x v="8824"/>
    <s v="M0048"/>
    <x v="483"/>
    <n v="13"/>
    <n v="15468.54"/>
    <x v="0"/>
    <x v="2"/>
    <x v="0"/>
    <x v="1"/>
    <s v="Online"/>
  </r>
  <r>
    <x v="8825"/>
    <s v="M0021"/>
    <x v="483"/>
    <n v="15"/>
    <n v="1779.16"/>
    <x v="0"/>
    <x v="0"/>
    <x v="0"/>
    <x v="4"/>
    <s v="Online"/>
  </r>
  <r>
    <x v="8826"/>
    <s v="M0035"/>
    <x v="483"/>
    <n v="17"/>
    <n v="4042.71"/>
    <x v="0"/>
    <x v="3"/>
    <x v="0"/>
    <x v="3"/>
    <s v="POS"/>
  </r>
  <r>
    <x v="8827"/>
    <s v="M0004"/>
    <x v="483"/>
    <n v="12"/>
    <n v="4002.56"/>
    <x v="0"/>
    <x v="1"/>
    <x v="0"/>
    <x v="4"/>
    <s v="POS"/>
  </r>
  <r>
    <x v="8828"/>
    <s v="M0001"/>
    <x v="483"/>
    <n v="18"/>
    <n v="29456.34"/>
    <x v="0"/>
    <x v="1"/>
    <x v="0"/>
    <x v="0"/>
    <s v="Online"/>
  </r>
  <r>
    <x v="8829"/>
    <s v="M0045"/>
    <x v="483"/>
    <n v="10"/>
    <n v="6354.57"/>
    <x v="0"/>
    <x v="2"/>
    <x v="0"/>
    <x v="1"/>
    <s v="POS"/>
  </r>
  <r>
    <x v="8830"/>
    <s v="M0020"/>
    <x v="483"/>
    <n v="16"/>
    <n v="1012.47"/>
    <x v="0"/>
    <x v="3"/>
    <x v="0"/>
    <x v="2"/>
    <s v="Online"/>
  </r>
  <r>
    <x v="8831"/>
    <s v="M0010"/>
    <x v="483"/>
    <n v="14"/>
    <n v="6445.75"/>
    <x v="0"/>
    <x v="0"/>
    <x v="0"/>
    <x v="2"/>
    <s v="Online"/>
  </r>
  <r>
    <x v="8832"/>
    <s v="M0047"/>
    <x v="484"/>
    <n v="21"/>
    <n v="34231.339999999997"/>
    <x v="0"/>
    <x v="0"/>
    <x v="0"/>
    <x v="0"/>
    <s v="Online"/>
  </r>
  <r>
    <x v="8833"/>
    <s v="M0036"/>
    <x v="484"/>
    <n v="13"/>
    <n v="1128.07"/>
    <x v="0"/>
    <x v="2"/>
    <x v="0"/>
    <x v="0"/>
    <s v="POS"/>
  </r>
  <r>
    <x v="8834"/>
    <s v="M0032"/>
    <x v="484"/>
    <n v="8"/>
    <n v="54084.17"/>
    <x v="0"/>
    <x v="3"/>
    <x v="0"/>
    <x v="3"/>
    <s v="POS"/>
  </r>
  <r>
    <x v="8835"/>
    <s v="M0045"/>
    <x v="484"/>
    <n v="11"/>
    <n v="2511.1999999999998"/>
    <x v="0"/>
    <x v="1"/>
    <x v="0"/>
    <x v="1"/>
    <s v="Online"/>
  </r>
  <r>
    <x v="8836"/>
    <s v="M0026"/>
    <x v="484"/>
    <n v="15"/>
    <n v="20993.34"/>
    <x v="0"/>
    <x v="0"/>
    <x v="0"/>
    <x v="2"/>
    <s v="Online"/>
  </r>
  <r>
    <x v="8837"/>
    <s v="M0038"/>
    <x v="484"/>
    <n v="11"/>
    <n v="5966.1"/>
    <x v="0"/>
    <x v="0"/>
    <x v="0"/>
    <x v="1"/>
    <s v="POS"/>
  </r>
  <r>
    <x v="8838"/>
    <s v="M0020"/>
    <x v="484"/>
    <n v="8"/>
    <n v="4777.17"/>
    <x v="0"/>
    <x v="2"/>
    <x v="0"/>
    <x v="2"/>
    <s v="POS"/>
  </r>
  <r>
    <x v="8839"/>
    <s v="M0007"/>
    <x v="484"/>
    <n v="10"/>
    <n v="17519.61"/>
    <x v="2"/>
    <x v="0"/>
    <x v="0"/>
    <x v="0"/>
    <s v="POS"/>
  </r>
  <r>
    <x v="8840"/>
    <s v="M0027"/>
    <x v="484"/>
    <n v="16"/>
    <n v="4104.03"/>
    <x v="0"/>
    <x v="0"/>
    <x v="0"/>
    <x v="3"/>
    <s v="Online"/>
  </r>
  <r>
    <x v="8841"/>
    <s v="M0044"/>
    <x v="485"/>
    <n v="16"/>
    <n v="504.73"/>
    <x v="0"/>
    <x v="2"/>
    <x v="0"/>
    <x v="0"/>
    <s v="Online"/>
  </r>
  <r>
    <x v="8842"/>
    <s v="M0019"/>
    <x v="485"/>
    <n v="18"/>
    <n v="69530.52"/>
    <x v="0"/>
    <x v="0"/>
    <x v="0"/>
    <x v="0"/>
    <s v="POS"/>
  </r>
  <r>
    <x v="8843"/>
    <s v="M0040"/>
    <x v="485"/>
    <n v="8"/>
    <n v="61209.43"/>
    <x v="0"/>
    <x v="2"/>
    <x v="0"/>
    <x v="3"/>
    <s v="Online"/>
  </r>
  <r>
    <x v="8844"/>
    <s v="M0024"/>
    <x v="485"/>
    <n v="20"/>
    <n v="9543.4699999999993"/>
    <x v="0"/>
    <x v="1"/>
    <x v="0"/>
    <x v="4"/>
    <s v="POS"/>
  </r>
  <r>
    <x v="8845"/>
    <s v="M0023"/>
    <x v="485"/>
    <n v="12"/>
    <n v="1302.81"/>
    <x v="0"/>
    <x v="2"/>
    <x v="0"/>
    <x v="1"/>
    <s v="POS"/>
  </r>
  <r>
    <x v="8846"/>
    <s v="M0030"/>
    <x v="485"/>
    <n v="10"/>
    <n v="395.61"/>
    <x v="0"/>
    <x v="1"/>
    <x v="0"/>
    <x v="1"/>
    <s v="Online"/>
  </r>
  <r>
    <x v="8847"/>
    <s v="M0046"/>
    <x v="485"/>
    <n v="12"/>
    <n v="4889.04"/>
    <x v="0"/>
    <x v="0"/>
    <x v="0"/>
    <x v="2"/>
    <s v="Online"/>
  </r>
  <r>
    <x v="8848"/>
    <s v="M0031"/>
    <x v="485"/>
    <n v="14"/>
    <n v="3677.24"/>
    <x v="0"/>
    <x v="0"/>
    <x v="0"/>
    <x v="3"/>
    <s v="Online"/>
  </r>
  <r>
    <x v="8849"/>
    <s v="M0049"/>
    <x v="485"/>
    <n v="8"/>
    <n v="62066.61"/>
    <x v="0"/>
    <x v="0"/>
    <x v="0"/>
    <x v="0"/>
    <s v="POS"/>
  </r>
  <r>
    <x v="8850"/>
    <s v="M0016"/>
    <x v="485"/>
    <n v="19"/>
    <n v="24779.67"/>
    <x v="0"/>
    <x v="1"/>
    <x v="0"/>
    <x v="4"/>
    <s v="POS"/>
  </r>
  <r>
    <x v="8851"/>
    <s v="M0007"/>
    <x v="485"/>
    <n v="8"/>
    <n v="44897.57"/>
    <x v="0"/>
    <x v="2"/>
    <x v="0"/>
    <x v="0"/>
    <s v="Online"/>
  </r>
  <r>
    <x v="8852"/>
    <s v="M0045"/>
    <x v="485"/>
    <n v="8"/>
    <n v="1011.08"/>
    <x v="0"/>
    <x v="0"/>
    <x v="0"/>
    <x v="1"/>
    <s v="POS"/>
  </r>
  <r>
    <x v="8853"/>
    <s v="M0033"/>
    <x v="485"/>
    <n v="19"/>
    <n v="36393.65"/>
    <x v="0"/>
    <x v="1"/>
    <x v="0"/>
    <x v="4"/>
    <s v="Online"/>
  </r>
  <r>
    <x v="8854"/>
    <s v="M0017"/>
    <x v="485"/>
    <n v="20"/>
    <n v="57849.120000000003"/>
    <x v="1"/>
    <x v="3"/>
    <x v="4"/>
    <x v="2"/>
    <s v="POS"/>
  </r>
  <r>
    <x v="8855"/>
    <s v="M0050"/>
    <x v="485"/>
    <n v="9"/>
    <n v="4373.5"/>
    <x v="0"/>
    <x v="1"/>
    <x v="0"/>
    <x v="2"/>
    <s v="POS"/>
  </r>
  <r>
    <x v="8856"/>
    <s v="M0027"/>
    <x v="485"/>
    <n v="12"/>
    <n v="266.39999999999998"/>
    <x v="0"/>
    <x v="3"/>
    <x v="0"/>
    <x v="3"/>
    <s v="POS"/>
  </r>
  <r>
    <x v="8857"/>
    <s v="M0024"/>
    <x v="485"/>
    <n v="9"/>
    <n v="51451.58"/>
    <x v="0"/>
    <x v="3"/>
    <x v="0"/>
    <x v="4"/>
    <s v="POS"/>
  </r>
  <r>
    <x v="8858"/>
    <s v="M0037"/>
    <x v="485"/>
    <n v="16"/>
    <n v="22386.02"/>
    <x v="0"/>
    <x v="0"/>
    <x v="0"/>
    <x v="0"/>
    <s v="Online"/>
  </r>
  <r>
    <x v="8859"/>
    <s v="M0027"/>
    <x v="485"/>
    <n v="19"/>
    <n v="2299.98"/>
    <x v="0"/>
    <x v="2"/>
    <x v="0"/>
    <x v="3"/>
    <s v="Online"/>
  </r>
  <r>
    <x v="8860"/>
    <s v="M0047"/>
    <x v="485"/>
    <n v="9"/>
    <n v="45936.88"/>
    <x v="0"/>
    <x v="2"/>
    <x v="0"/>
    <x v="0"/>
    <s v="Online"/>
  </r>
  <r>
    <x v="8861"/>
    <s v="M0007"/>
    <x v="485"/>
    <n v="14"/>
    <n v="42230.86"/>
    <x v="0"/>
    <x v="3"/>
    <x v="0"/>
    <x v="0"/>
    <s v="POS"/>
  </r>
  <r>
    <x v="8862"/>
    <s v="M0010"/>
    <x v="485"/>
    <n v="10"/>
    <n v="3021.31"/>
    <x v="0"/>
    <x v="2"/>
    <x v="0"/>
    <x v="2"/>
    <s v="Online"/>
  </r>
  <r>
    <x v="8863"/>
    <s v="M0004"/>
    <x v="485"/>
    <n v="20"/>
    <n v="2252.44"/>
    <x v="0"/>
    <x v="0"/>
    <x v="0"/>
    <x v="4"/>
    <s v="POS"/>
  </r>
  <r>
    <x v="8864"/>
    <s v="M0030"/>
    <x v="486"/>
    <n v="9"/>
    <n v="549.39"/>
    <x v="1"/>
    <x v="3"/>
    <x v="2"/>
    <x v="1"/>
    <s v="Online"/>
  </r>
  <r>
    <x v="8865"/>
    <s v="M0037"/>
    <x v="486"/>
    <n v="2"/>
    <n v="46666.76"/>
    <x v="0"/>
    <x v="1"/>
    <x v="0"/>
    <x v="0"/>
    <s v="POS"/>
  </r>
  <r>
    <x v="8866"/>
    <s v="M0012"/>
    <x v="486"/>
    <n v="13"/>
    <n v="33865.03"/>
    <x v="0"/>
    <x v="1"/>
    <x v="0"/>
    <x v="0"/>
    <s v="Online"/>
  </r>
  <r>
    <x v="8867"/>
    <s v="M0027"/>
    <x v="486"/>
    <n v="20"/>
    <n v="2401.17"/>
    <x v="0"/>
    <x v="2"/>
    <x v="0"/>
    <x v="3"/>
    <s v="POS"/>
  </r>
  <r>
    <x v="8868"/>
    <s v="M0049"/>
    <x v="486"/>
    <n v="20"/>
    <n v="66596.03"/>
    <x v="0"/>
    <x v="2"/>
    <x v="0"/>
    <x v="0"/>
    <s v="Online"/>
  </r>
  <r>
    <x v="8869"/>
    <s v="M0043"/>
    <x v="486"/>
    <n v="19"/>
    <n v="27671.040000000001"/>
    <x v="0"/>
    <x v="1"/>
    <x v="0"/>
    <x v="3"/>
    <s v="POS"/>
  </r>
  <r>
    <x v="8870"/>
    <s v="M0025"/>
    <x v="486"/>
    <n v="8"/>
    <n v="59508.39"/>
    <x v="0"/>
    <x v="1"/>
    <x v="0"/>
    <x v="1"/>
    <s v="POS"/>
  </r>
  <r>
    <x v="8871"/>
    <s v="M0026"/>
    <x v="486"/>
    <n v="12"/>
    <n v="42653.34"/>
    <x v="0"/>
    <x v="1"/>
    <x v="0"/>
    <x v="2"/>
    <s v="Online"/>
  </r>
  <r>
    <x v="8872"/>
    <s v="M0016"/>
    <x v="486"/>
    <n v="15"/>
    <n v="43782.54"/>
    <x v="0"/>
    <x v="2"/>
    <x v="0"/>
    <x v="4"/>
    <s v="Online"/>
  </r>
  <r>
    <x v="8873"/>
    <s v="M0018"/>
    <x v="486"/>
    <n v="11"/>
    <n v="5735.85"/>
    <x v="0"/>
    <x v="1"/>
    <x v="0"/>
    <x v="2"/>
    <s v="POS"/>
  </r>
  <r>
    <x v="8874"/>
    <s v="M0011"/>
    <x v="486"/>
    <n v="9"/>
    <n v="69255.92"/>
    <x v="0"/>
    <x v="0"/>
    <x v="0"/>
    <x v="1"/>
    <s v="POS"/>
  </r>
  <r>
    <x v="8875"/>
    <s v="M0036"/>
    <x v="486"/>
    <n v="14"/>
    <n v="1993.94"/>
    <x v="0"/>
    <x v="2"/>
    <x v="0"/>
    <x v="0"/>
    <s v="Online"/>
  </r>
  <r>
    <x v="8876"/>
    <s v="M0012"/>
    <x v="486"/>
    <n v="19"/>
    <n v="47928.69"/>
    <x v="0"/>
    <x v="2"/>
    <x v="0"/>
    <x v="0"/>
    <s v="POS"/>
  </r>
  <r>
    <x v="8877"/>
    <s v="M0024"/>
    <x v="486"/>
    <n v="19"/>
    <n v="51138.45"/>
    <x v="0"/>
    <x v="0"/>
    <x v="0"/>
    <x v="4"/>
    <s v="Online"/>
  </r>
  <r>
    <x v="8878"/>
    <s v="M0046"/>
    <x v="486"/>
    <n v="16"/>
    <n v="14391.04"/>
    <x v="0"/>
    <x v="1"/>
    <x v="0"/>
    <x v="2"/>
    <s v="POS"/>
  </r>
  <r>
    <x v="8879"/>
    <s v="M0018"/>
    <x v="486"/>
    <n v="12"/>
    <n v="3117.94"/>
    <x v="0"/>
    <x v="0"/>
    <x v="0"/>
    <x v="2"/>
    <s v="Online"/>
  </r>
  <r>
    <x v="8880"/>
    <s v="M0043"/>
    <x v="487"/>
    <n v="18"/>
    <n v="67755.39"/>
    <x v="0"/>
    <x v="2"/>
    <x v="0"/>
    <x v="3"/>
    <s v="POS"/>
  </r>
  <r>
    <x v="8881"/>
    <s v="M0015"/>
    <x v="487"/>
    <n v="15"/>
    <n v="2265.8200000000002"/>
    <x v="2"/>
    <x v="2"/>
    <x v="0"/>
    <x v="4"/>
    <s v="POS"/>
  </r>
  <r>
    <x v="8882"/>
    <s v="M0036"/>
    <x v="487"/>
    <n v="6"/>
    <n v="426.26"/>
    <x v="0"/>
    <x v="2"/>
    <x v="0"/>
    <x v="0"/>
    <s v="Online"/>
  </r>
  <r>
    <x v="8883"/>
    <s v="M0015"/>
    <x v="487"/>
    <n v="15"/>
    <n v="2149.79"/>
    <x v="0"/>
    <x v="2"/>
    <x v="0"/>
    <x v="4"/>
    <s v="Online"/>
  </r>
  <r>
    <x v="8884"/>
    <s v="M0042"/>
    <x v="487"/>
    <n v="12"/>
    <n v="3413"/>
    <x v="0"/>
    <x v="1"/>
    <x v="0"/>
    <x v="2"/>
    <s v="POS"/>
  </r>
  <r>
    <x v="8885"/>
    <s v="M0034"/>
    <x v="487"/>
    <n v="11"/>
    <n v="39640.589999999997"/>
    <x v="0"/>
    <x v="3"/>
    <x v="0"/>
    <x v="4"/>
    <s v="Online"/>
  </r>
  <r>
    <x v="8886"/>
    <s v="M0049"/>
    <x v="487"/>
    <n v="17"/>
    <n v="36128.03"/>
    <x v="0"/>
    <x v="2"/>
    <x v="0"/>
    <x v="0"/>
    <s v="Online"/>
  </r>
  <r>
    <x v="8887"/>
    <s v="M0040"/>
    <x v="487"/>
    <n v="23"/>
    <n v="70390.64"/>
    <x v="1"/>
    <x v="0"/>
    <x v="2"/>
    <x v="3"/>
    <s v="POS"/>
  </r>
  <r>
    <x v="8888"/>
    <s v="M0035"/>
    <x v="487"/>
    <n v="14"/>
    <n v="4548.1000000000004"/>
    <x v="0"/>
    <x v="1"/>
    <x v="0"/>
    <x v="3"/>
    <s v="POS"/>
  </r>
  <r>
    <x v="8889"/>
    <s v="M0020"/>
    <x v="487"/>
    <n v="11"/>
    <n v="3356.56"/>
    <x v="0"/>
    <x v="0"/>
    <x v="0"/>
    <x v="2"/>
    <s v="POS"/>
  </r>
  <r>
    <x v="8890"/>
    <s v="M0023"/>
    <x v="487"/>
    <n v="14"/>
    <n v="6183.11"/>
    <x v="0"/>
    <x v="0"/>
    <x v="0"/>
    <x v="1"/>
    <s v="POS"/>
  </r>
  <r>
    <x v="8891"/>
    <s v="M0036"/>
    <x v="487"/>
    <n v="21"/>
    <n v="524.09"/>
    <x v="0"/>
    <x v="2"/>
    <x v="0"/>
    <x v="0"/>
    <s v="Online"/>
  </r>
  <r>
    <x v="8892"/>
    <s v="M0024"/>
    <x v="487"/>
    <n v="19"/>
    <n v="8484.7900000000009"/>
    <x v="0"/>
    <x v="3"/>
    <x v="0"/>
    <x v="4"/>
    <s v="POS"/>
  </r>
  <r>
    <x v="8893"/>
    <s v="M0021"/>
    <x v="487"/>
    <n v="10"/>
    <n v="3340.3"/>
    <x v="0"/>
    <x v="0"/>
    <x v="0"/>
    <x v="4"/>
    <s v="Online"/>
  </r>
  <r>
    <x v="8894"/>
    <s v="M0041"/>
    <x v="487"/>
    <n v="13"/>
    <n v="56150.67"/>
    <x v="0"/>
    <x v="0"/>
    <x v="0"/>
    <x v="3"/>
    <s v="POS"/>
  </r>
  <r>
    <x v="8895"/>
    <s v="M0026"/>
    <x v="488"/>
    <n v="23"/>
    <n v="30911.93"/>
    <x v="0"/>
    <x v="1"/>
    <x v="0"/>
    <x v="2"/>
    <s v="Online"/>
  </r>
  <r>
    <x v="8896"/>
    <s v="M0046"/>
    <x v="488"/>
    <n v="9"/>
    <n v="34681.620000000003"/>
    <x v="0"/>
    <x v="1"/>
    <x v="0"/>
    <x v="2"/>
    <s v="Online"/>
  </r>
  <r>
    <x v="8897"/>
    <s v="M0009"/>
    <x v="488"/>
    <n v="23"/>
    <n v="2269.16"/>
    <x v="0"/>
    <x v="1"/>
    <x v="0"/>
    <x v="0"/>
    <s v="POS"/>
  </r>
  <r>
    <x v="8898"/>
    <s v="M0033"/>
    <x v="488"/>
    <n v="18"/>
    <n v="37713.71"/>
    <x v="0"/>
    <x v="3"/>
    <x v="0"/>
    <x v="4"/>
    <s v="POS"/>
  </r>
  <r>
    <x v="8899"/>
    <s v="M0032"/>
    <x v="488"/>
    <n v="20"/>
    <n v="6671.11"/>
    <x v="0"/>
    <x v="1"/>
    <x v="0"/>
    <x v="3"/>
    <s v="POS"/>
  </r>
  <r>
    <x v="8900"/>
    <s v="M0001"/>
    <x v="488"/>
    <n v="8"/>
    <n v="11938.22"/>
    <x v="0"/>
    <x v="2"/>
    <x v="0"/>
    <x v="0"/>
    <s v="POS"/>
  </r>
  <r>
    <x v="8901"/>
    <s v="M0025"/>
    <x v="488"/>
    <n v="22"/>
    <n v="12722.32"/>
    <x v="0"/>
    <x v="2"/>
    <x v="0"/>
    <x v="1"/>
    <s v="POS"/>
  </r>
  <r>
    <x v="8902"/>
    <s v="M0014"/>
    <x v="488"/>
    <n v="8"/>
    <n v="4185.22"/>
    <x v="0"/>
    <x v="2"/>
    <x v="0"/>
    <x v="0"/>
    <s v="Online"/>
  </r>
  <r>
    <x v="8903"/>
    <s v="M0007"/>
    <x v="488"/>
    <n v="12"/>
    <n v="69115.33"/>
    <x v="1"/>
    <x v="0"/>
    <x v="3"/>
    <x v="0"/>
    <s v="Online"/>
  </r>
  <r>
    <x v="8904"/>
    <s v="M0011"/>
    <x v="488"/>
    <n v="9"/>
    <n v="52710.78"/>
    <x v="0"/>
    <x v="2"/>
    <x v="0"/>
    <x v="1"/>
    <s v="POS"/>
  </r>
  <r>
    <x v="8905"/>
    <s v="M0008"/>
    <x v="488"/>
    <n v="19"/>
    <n v="5243.02"/>
    <x v="0"/>
    <x v="1"/>
    <x v="0"/>
    <x v="2"/>
    <s v="Online"/>
  </r>
  <r>
    <x v="8906"/>
    <s v="M0015"/>
    <x v="488"/>
    <n v="10"/>
    <n v="436.33"/>
    <x v="0"/>
    <x v="2"/>
    <x v="0"/>
    <x v="4"/>
    <s v="Online"/>
  </r>
  <r>
    <x v="8907"/>
    <s v="M0046"/>
    <x v="488"/>
    <n v="15"/>
    <n v="43539.01"/>
    <x v="0"/>
    <x v="1"/>
    <x v="0"/>
    <x v="2"/>
    <s v="POS"/>
  </r>
  <r>
    <x v="8908"/>
    <s v="M0017"/>
    <x v="488"/>
    <n v="13"/>
    <n v="34302.53"/>
    <x v="0"/>
    <x v="0"/>
    <x v="0"/>
    <x v="2"/>
    <s v="Online"/>
  </r>
  <r>
    <x v="8909"/>
    <s v="M0031"/>
    <x v="488"/>
    <n v="11"/>
    <n v="1202.5899999999999"/>
    <x v="0"/>
    <x v="1"/>
    <x v="0"/>
    <x v="3"/>
    <s v="Online"/>
  </r>
  <r>
    <x v="8910"/>
    <s v="M0009"/>
    <x v="488"/>
    <n v="16"/>
    <n v="2322.41"/>
    <x v="0"/>
    <x v="1"/>
    <x v="0"/>
    <x v="0"/>
    <s v="POS"/>
  </r>
  <r>
    <x v="8911"/>
    <s v="M0023"/>
    <x v="488"/>
    <n v="11"/>
    <n v="943.7"/>
    <x v="0"/>
    <x v="1"/>
    <x v="0"/>
    <x v="1"/>
    <s v="Online"/>
  </r>
  <r>
    <x v="8912"/>
    <s v="M0003"/>
    <x v="488"/>
    <n v="8"/>
    <n v="5521.88"/>
    <x v="0"/>
    <x v="0"/>
    <x v="0"/>
    <x v="3"/>
    <s v="POS"/>
  </r>
  <r>
    <x v="8913"/>
    <s v="M0014"/>
    <x v="488"/>
    <n v="19"/>
    <n v="15169.08"/>
    <x v="0"/>
    <x v="0"/>
    <x v="0"/>
    <x v="0"/>
    <s v="Online"/>
  </r>
  <r>
    <x v="8914"/>
    <s v="M0036"/>
    <x v="488"/>
    <n v="14"/>
    <n v="1100.02"/>
    <x v="0"/>
    <x v="3"/>
    <x v="0"/>
    <x v="0"/>
    <s v="POS"/>
  </r>
  <r>
    <x v="8915"/>
    <s v="M0039"/>
    <x v="488"/>
    <n v="10"/>
    <n v="11621.83"/>
    <x v="0"/>
    <x v="2"/>
    <x v="0"/>
    <x v="0"/>
    <s v="POS"/>
  </r>
  <r>
    <x v="8916"/>
    <s v="M0049"/>
    <x v="489"/>
    <n v="13"/>
    <n v="1185.68"/>
    <x v="0"/>
    <x v="0"/>
    <x v="0"/>
    <x v="0"/>
    <s v="POS"/>
  </r>
  <r>
    <x v="8917"/>
    <s v="M0047"/>
    <x v="489"/>
    <n v="18"/>
    <n v="2704.15"/>
    <x v="0"/>
    <x v="3"/>
    <x v="0"/>
    <x v="0"/>
    <s v="POS"/>
  </r>
  <r>
    <x v="8918"/>
    <s v="M0040"/>
    <x v="489"/>
    <n v="17"/>
    <n v="43202.75"/>
    <x v="0"/>
    <x v="1"/>
    <x v="0"/>
    <x v="3"/>
    <s v="Online"/>
  </r>
  <r>
    <x v="8919"/>
    <s v="M0026"/>
    <x v="489"/>
    <n v="19"/>
    <n v="45901.56"/>
    <x v="0"/>
    <x v="0"/>
    <x v="0"/>
    <x v="2"/>
    <s v="POS"/>
  </r>
  <r>
    <x v="8920"/>
    <s v="M0013"/>
    <x v="489"/>
    <n v="9"/>
    <n v="8913.81"/>
    <x v="0"/>
    <x v="2"/>
    <x v="0"/>
    <x v="0"/>
    <s v="Online"/>
  </r>
  <r>
    <x v="8921"/>
    <s v="M0017"/>
    <x v="489"/>
    <n v="17"/>
    <n v="8750.39"/>
    <x v="0"/>
    <x v="2"/>
    <x v="0"/>
    <x v="2"/>
    <s v="Online"/>
  </r>
  <r>
    <x v="8922"/>
    <s v="M0028"/>
    <x v="489"/>
    <n v="10"/>
    <n v="49607.93"/>
    <x v="0"/>
    <x v="3"/>
    <x v="0"/>
    <x v="0"/>
    <s v="Online"/>
  </r>
  <r>
    <x v="8923"/>
    <s v="M0008"/>
    <x v="489"/>
    <n v="12"/>
    <n v="3411.68"/>
    <x v="0"/>
    <x v="1"/>
    <x v="0"/>
    <x v="2"/>
    <s v="POS"/>
  </r>
  <r>
    <x v="8924"/>
    <s v="M0043"/>
    <x v="489"/>
    <n v="12"/>
    <n v="37737.230000000003"/>
    <x v="1"/>
    <x v="0"/>
    <x v="4"/>
    <x v="3"/>
    <s v="POS"/>
  </r>
  <r>
    <x v="8925"/>
    <s v="M0014"/>
    <x v="489"/>
    <n v="19"/>
    <n v="62208.6"/>
    <x v="1"/>
    <x v="2"/>
    <x v="4"/>
    <x v="0"/>
    <s v="POS"/>
  </r>
  <r>
    <x v="8926"/>
    <s v="M0045"/>
    <x v="489"/>
    <n v="9"/>
    <n v="5698.78"/>
    <x v="0"/>
    <x v="1"/>
    <x v="0"/>
    <x v="1"/>
    <s v="Online"/>
  </r>
  <r>
    <x v="8927"/>
    <s v="M0040"/>
    <x v="489"/>
    <n v="18"/>
    <n v="49443.3"/>
    <x v="0"/>
    <x v="0"/>
    <x v="0"/>
    <x v="3"/>
    <s v="POS"/>
  </r>
  <r>
    <x v="8928"/>
    <s v="M0033"/>
    <x v="489"/>
    <n v="19"/>
    <n v="44683.040000000001"/>
    <x v="0"/>
    <x v="3"/>
    <x v="0"/>
    <x v="4"/>
    <s v="POS"/>
  </r>
  <r>
    <x v="8929"/>
    <s v="M0046"/>
    <x v="490"/>
    <n v="17"/>
    <n v="39743.82"/>
    <x v="0"/>
    <x v="1"/>
    <x v="0"/>
    <x v="2"/>
    <s v="Online"/>
  </r>
  <r>
    <x v="8930"/>
    <s v="M0004"/>
    <x v="490"/>
    <n v="10"/>
    <n v="6034.78"/>
    <x v="0"/>
    <x v="3"/>
    <x v="0"/>
    <x v="4"/>
    <s v="POS"/>
  </r>
  <r>
    <x v="8931"/>
    <s v="M0050"/>
    <x v="490"/>
    <n v="11"/>
    <n v="2494.15"/>
    <x v="0"/>
    <x v="0"/>
    <x v="0"/>
    <x v="2"/>
    <s v="Online"/>
  </r>
  <r>
    <x v="8932"/>
    <s v="M0028"/>
    <x v="490"/>
    <n v="17"/>
    <n v="49335.21"/>
    <x v="0"/>
    <x v="2"/>
    <x v="0"/>
    <x v="0"/>
    <s v="POS"/>
  </r>
  <r>
    <x v="8933"/>
    <s v="M0003"/>
    <x v="490"/>
    <n v="7"/>
    <n v="508.77"/>
    <x v="0"/>
    <x v="0"/>
    <x v="0"/>
    <x v="3"/>
    <s v="Online"/>
  </r>
  <r>
    <x v="8934"/>
    <s v="M0021"/>
    <x v="490"/>
    <n v="16"/>
    <n v="1518.39"/>
    <x v="0"/>
    <x v="0"/>
    <x v="0"/>
    <x v="4"/>
    <s v="POS"/>
  </r>
  <r>
    <x v="8935"/>
    <s v="M0036"/>
    <x v="490"/>
    <n v="13"/>
    <n v="2825.75"/>
    <x v="0"/>
    <x v="1"/>
    <x v="0"/>
    <x v="0"/>
    <s v="Online"/>
  </r>
  <r>
    <x v="8936"/>
    <s v="M0005"/>
    <x v="490"/>
    <n v="23"/>
    <n v="6671.84"/>
    <x v="0"/>
    <x v="3"/>
    <x v="0"/>
    <x v="4"/>
    <s v="POS"/>
  </r>
  <r>
    <x v="8937"/>
    <s v="M0011"/>
    <x v="490"/>
    <n v="23"/>
    <n v="42825.05"/>
    <x v="0"/>
    <x v="1"/>
    <x v="0"/>
    <x v="1"/>
    <s v="POS"/>
  </r>
  <r>
    <x v="8938"/>
    <s v="M0008"/>
    <x v="490"/>
    <n v="14"/>
    <n v="4659.03"/>
    <x v="0"/>
    <x v="0"/>
    <x v="0"/>
    <x v="2"/>
    <s v="POS"/>
  </r>
  <r>
    <x v="8939"/>
    <s v="M0019"/>
    <x v="490"/>
    <n v="12"/>
    <n v="43273.03"/>
    <x v="0"/>
    <x v="3"/>
    <x v="0"/>
    <x v="0"/>
    <s v="POS"/>
  </r>
  <r>
    <x v="8940"/>
    <s v="M0022"/>
    <x v="490"/>
    <n v="11"/>
    <n v="1123.78"/>
    <x v="0"/>
    <x v="2"/>
    <x v="0"/>
    <x v="2"/>
    <s v="POS"/>
  </r>
  <r>
    <x v="8941"/>
    <s v="M0031"/>
    <x v="490"/>
    <n v="14"/>
    <n v="803.58"/>
    <x v="0"/>
    <x v="1"/>
    <x v="0"/>
    <x v="3"/>
    <s v="POS"/>
  </r>
  <r>
    <x v="8942"/>
    <s v="M0048"/>
    <x v="490"/>
    <n v="17"/>
    <n v="26648.04"/>
    <x v="0"/>
    <x v="1"/>
    <x v="0"/>
    <x v="1"/>
    <s v="Online"/>
  </r>
  <r>
    <x v="8943"/>
    <s v="M0012"/>
    <x v="490"/>
    <n v="9"/>
    <n v="53835.59"/>
    <x v="0"/>
    <x v="3"/>
    <x v="0"/>
    <x v="0"/>
    <s v="Online"/>
  </r>
  <r>
    <x v="8944"/>
    <s v="M0045"/>
    <x v="490"/>
    <n v="10"/>
    <n v="4506.7"/>
    <x v="0"/>
    <x v="1"/>
    <x v="0"/>
    <x v="1"/>
    <s v="POS"/>
  </r>
  <r>
    <x v="8945"/>
    <s v="M0008"/>
    <x v="490"/>
    <n v="14"/>
    <n v="5427.88"/>
    <x v="0"/>
    <x v="3"/>
    <x v="0"/>
    <x v="2"/>
    <s v="POS"/>
  </r>
  <r>
    <x v="8946"/>
    <s v="M0010"/>
    <x v="491"/>
    <n v="20"/>
    <n v="5462.92"/>
    <x v="0"/>
    <x v="2"/>
    <x v="0"/>
    <x v="2"/>
    <s v="Online"/>
  </r>
  <r>
    <x v="8947"/>
    <s v="M0028"/>
    <x v="491"/>
    <n v="15"/>
    <n v="21107.759999999998"/>
    <x v="0"/>
    <x v="3"/>
    <x v="0"/>
    <x v="0"/>
    <s v="POS"/>
  </r>
  <r>
    <x v="8948"/>
    <s v="M0010"/>
    <x v="491"/>
    <n v="10"/>
    <n v="1986.75"/>
    <x v="0"/>
    <x v="1"/>
    <x v="0"/>
    <x v="2"/>
    <s v="Online"/>
  </r>
  <r>
    <x v="8949"/>
    <s v="M0031"/>
    <x v="491"/>
    <n v="22"/>
    <n v="2084.4699999999998"/>
    <x v="1"/>
    <x v="2"/>
    <x v="4"/>
    <x v="3"/>
    <s v="POS"/>
  </r>
  <r>
    <x v="8950"/>
    <s v="M0046"/>
    <x v="491"/>
    <n v="12"/>
    <n v="55708.85"/>
    <x v="0"/>
    <x v="2"/>
    <x v="0"/>
    <x v="2"/>
    <s v="POS"/>
  </r>
  <r>
    <x v="8951"/>
    <s v="M0016"/>
    <x v="491"/>
    <n v="9"/>
    <n v="1552.85"/>
    <x v="0"/>
    <x v="0"/>
    <x v="0"/>
    <x v="4"/>
    <s v="POS"/>
  </r>
  <r>
    <x v="8952"/>
    <s v="M0002"/>
    <x v="491"/>
    <n v="10"/>
    <n v="21584.27"/>
    <x v="2"/>
    <x v="2"/>
    <x v="0"/>
    <x v="0"/>
    <s v="Online"/>
  </r>
  <r>
    <x v="8953"/>
    <s v="M0009"/>
    <x v="491"/>
    <n v="9"/>
    <n v="5413.61"/>
    <x v="0"/>
    <x v="3"/>
    <x v="0"/>
    <x v="0"/>
    <s v="POS"/>
  </r>
  <r>
    <x v="8954"/>
    <s v="M0031"/>
    <x v="491"/>
    <n v="22"/>
    <n v="6002.95"/>
    <x v="0"/>
    <x v="1"/>
    <x v="0"/>
    <x v="3"/>
    <s v="POS"/>
  </r>
  <r>
    <x v="8955"/>
    <s v="M0036"/>
    <x v="491"/>
    <n v="17"/>
    <n v="4159.8500000000004"/>
    <x v="0"/>
    <x v="3"/>
    <x v="0"/>
    <x v="0"/>
    <s v="POS"/>
  </r>
  <r>
    <x v="8956"/>
    <s v="M0046"/>
    <x v="491"/>
    <n v="19"/>
    <n v="68120.56"/>
    <x v="1"/>
    <x v="2"/>
    <x v="7"/>
    <x v="2"/>
    <s v="POS"/>
  </r>
  <r>
    <x v="8957"/>
    <s v="M0050"/>
    <x v="491"/>
    <n v="17"/>
    <n v="2796.18"/>
    <x v="0"/>
    <x v="1"/>
    <x v="0"/>
    <x v="2"/>
    <s v="POS"/>
  </r>
  <r>
    <x v="8958"/>
    <s v="M0002"/>
    <x v="491"/>
    <n v="13"/>
    <n v="15681.29"/>
    <x v="1"/>
    <x v="2"/>
    <x v="3"/>
    <x v="0"/>
    <s v="Online"/>
  </r>
  <r>
    <x v="8959"/>
    <s v="M0030"/>
    <x v="491"/>
    <n v="10"/>
    <n v="5938.07"/>
    <x v="2"/>
    <x v="3"/>
    <x v="0"/>
    <x v="1"/>
    <s v="Online"/>
  </r>
  <r>
    <x v="8960"/>
    <s v="M0023"/>
    <x v="491"/>
    <n v="12"/>
    <n v="3319.52"/>
    <x v="0"/>
    <x v="0"/>
    <x v="0"/>
    <x v="1"/>
    <s v="POS"/>
  </r>
  <r>
    <x v="8961"/>
    <s v="M0023"/>
    <x v="491"/>
    <n v="21"/>
    <n v="5006.54"/>
    <x v="0"/>
    <x v="0"/>
    <x v="0"/>
    <x v="1"/>
    <s v="POS"/>
  </r>
  <r>
    <x v="8962"/>
    <s v="M0033"/>
    <x v="491"/>
    <n v="17"/>
    <n v="27356.19"/>
    <x v="0"/>
    <x v="3"/>
    <x v="0"/>
    <x v="4"/>
    <s v="POS"/>
  </r>
  <r>
    <x v="8963"/>
    <s v="M0017"/>
    <x v="491"/>
    <n v="10"/>
    <n v="36236.68"/>
    <x v="0"/>
    <x v="2"/>
    <x v="0"/>
    <x v="2"/>
    <s v="Online"/>
  </r>
  <r>
    <x v="8964"/>
    <s v="M0023"/>
    <x v="491"/>
    <n v="14"/>
    <n v="5589.83"/>
    <x v="0"/>
    <x v="1"/>
    <x v="0"/>
    <x v="1"/>
    <s v="POS"/>
  </r>
  <r>
    <x v="8965"/>
    <s v="M0046"/>
    <x v="491"/>
    <n v="7"/>
    <n v="48485.67"/>
    <x v="0"/>
    <x v="0"/>
    <x v="0"/>
    <x v="2"/>
    <s v="POS"/>
  </r>
  <r>
    <x v="8966"/>
    <s v="M0016"/>
    <x v="492"/>
    <n v="19"/>
    <n v="66682.19"/>
    <x v="0"/>
    <x v="2"/>
    <x v="0"/>
    <x v="4"/>
    <s v="Online"/>
  </r>
  <r>
    <x v="8967"/>
    <s v="M0008"/>
    <x v="492"/>
    <n v="8"/>
    <n v="2074.6999999999998"/>
    <x v="0"/>
    <x v="3"/>
    <x v="0"/>
    <x v="2"/>
    <s v="Online"/>
  </r>
  <r>
    <x v="8968"/>
    <s v="M0004"/>
    <x v="492"/>
    <n v="17"/>
    <n v="3817.8"/>
    <x v="0"/>
    <x v="0"/>
    <x v="0"/>
    <x v="4"/>
    <s v="Online"/>
  </r>
  <r>
    <x v="8969"/>
    <s v="M0022"/>
    <x v="492"/>
    <n v="9"/>
    <n v="1617.57"/>
    <x v="0"/>
    <x v="2"/>
    <x v="0"/>
    <x v="2"/>
    <s v="POS"/>
  </r>
  <r>
    <x v="8970"/>
    <s v="M0008"/>
    <x v="492"/>
    <n v="21"/>
    <n v="1233.7"/>
    <x v="0"/>
    <x v="2"/>
    <x v="0"/>
    <x v="2"/>
    <s v="POS"/>
  </r>
  <r>
    <x v="8971"/>
    <s v="M0048"/>
    <x v="492"/>
    <n v="14"/>
    <n v="39122.699999999997"/>
    <x v="0"/>
    <x v="1"/>
    <x v="0"/>
    <x v="1"/>
    <s v="POS"/>
  </r>
  <r>
    <x v="8972"/>
    <s v="M0044"/>
    <x v="492"/>
    <n v="15"/>
    <n v="3828.57"/>
    <x v="0"/>
    <x v="0"/>
    <x v="0"/>
    <x v="0"/>
    <s v="POS"/>
  </r>
  <r>
    <x v="8973"/>
    <s v="M0005"/>
    <x v="492"/>
    <n v="22"/>
    <n v="270.77999999999997"/>
    <x v="0"/>
    <x v="2"/>
    <x v="0"/>
    <x v="4"/>
    <s v="POS"/>
  </r>
  <r>
    <x v="8974"/>
    <s v="M0002"/>
    <x v="492"/>
    <n v="20"/>
    <n v="17089.86"/>
    <x v="0"/>
    <x v="0"/>
    <x v="0"/>
    <x v="0"/>
    <s v="Online"/>
  </r>
  <r>
    <x v="8975"/>
    <s v="M0028"/>
    <x v="492"/>
    <n v="18"/>
    <n v="38398.400000000001"/>
    <x v="0"/>
    <x v="1"/>
    <x v="0"/>
    <x v="0"/>
    <s v="Online"/>
  </r>
  <r>
    <x v="8976"/>
    <s v="M0031"/>
    <x v="492"/>
    <n v="19"/>
    <n v="2007.25"/>
    <x v="0"/>
    <x v="3"/>
    <x v="0"/>
    <x v="3"/>
    <s v="POS"/>
  </r>
  <r>
    <x v="8977"/>
    <s v="M0020"/>
    <x v="492"/>
    <n v="19"/>
    <n v="3037.04"/>
    <x v="1"/>
    <x v="0"/>
    <x v="1"/>
    <x v="2"/>
    <s v="POS"/>
  </r>
  <r>
    <x v="8978"/>
    <s v="M0023"/>
    <x v="492"/>
    <n v="21"/>
    <n v="2322.4899999999998"/>
    <x v="0"/>
    <x v="1"/>
    <x v="0"/>
    <x v="1"/>
    <s v="POS"/>
  </r>
  <r>
    <x v="8979"/>
    <s v="M0049"/>
    <x v="492"/>
    <n v="15"/>
    <n v="1873.85"/>
    <x v="0"/>
    <x v="3"/>
    <x v="0"/>
    <x v="0"/>
    <s v="POS"/>
  </r>
  <r>
    <x v="8980"/>
    <s v="M0016"/>
    <x v="493"/>
    <n v="8"/>
    <n v="51119.51"/>
    <x v="0"/>
    <x v="2"/>
    <x v="0"/>
    <x v="4"/>
    <s v="POS"/>
  </r>
  <r>
    <x v="8981"/>
    <s v="M0033"/>
    <x v="493"/>
    <n v="13"/>
    <n v="4191.66"/>
    <x v="1"/>
    <x v="3"/>
    <x v="3"/>
    <x v="4"/>
    <s v="POS"/>
  </r>
  <r>
    <x v="8982"/>
    <s v="M0037"/>
    <x v="493"/>
    <n v="21"/>
    <n v="56153.21"/>
    <x v="0"/>
    <x v="1"/>
    <x v="0"/>
    <x v="0"/>
    <s v="Online"/>
  </r>
  <r>
    <x v="8983"/>
    <s v="M0046"/>
    <x v="493"/>
    <n v="10"/>
    <n v="39601.089999999997"/>
    <x v="1"/>
    <x v="0"/>
    <x v="2"/>
    <x v="2"/>
    <s v="Online"/>
  </r>
  <r>
    <x v="8984"/>
    <s v="M0027"/>
    <x v="493"/>
    <n v="8"/>
    <n v="3399.18"/>
    <x v="2"/>
    <x v="1"/>
    <x v="0"/>
    <x v="3"/>
    <s v="POS"/>
  </r>
  <r>
    <x v="8985"/>
    <s v="M0034"/>
    <x v="493"/>
    <n v="21"/>
    <n v="40949.629999999997"/>
    <x v="0"/>
    <x v="3"/>
    <x v="0"/>
    <x v="4"/>
    <s v="Online"/>
  </r>
  <r>
    <x v="8986"/>
    <s v="M0002"/>
    <x v="493"/>
    <n v="18"/>
    <n v="56953.88"/>
    <x v="0"/>
    <x v="0"/>
    <x v="0"/>
    <x v="0"/>
    <s v="Online"/>
  </r>
  <r>
    <x v="8987"/>
    <s v="M0017"/>
    <x v="493"/>
    <n v="19"/>
    <n v="55358.61"/>
    <x v="0"/>
    <x v="1"/>
    <x v="0"/>
    <x v="2"/>
    <s v="POS"/>
  </r>
  <r>
    <x v="8988"/>
    <s v="M0031"/>
    <x v="493"/>
    <n v="16"/>
    <n v="5693.44"/>
    <x v="0"/>
    <x v="3"/>
    <x v="0"/>
    <x v="3"/>
    <s v="Online"/>
  </r>
  <r>
    <x v="8989"/>
    <s v="M0001"/>
    <x v="493"/>
    <n v="12"/>
    <n v="67207.8"/>
    <x v="0"/>
    <x v="1"/>
    <x v="0"/>
    <x v="0"/>
    <s v="Online"/>
  </r>
  <r>
    <x v="8990"/>
    <s v="M0047"/>
    <x v="493"/>
    <n v="11"/>
    <n v="25883.599999999999"/>
    <x v="1"/>
    <x v="0"/>
    <x v="1"/>
    <x v="0"/>
    <s v="POS"/>
  </r>
  <r>
    <x v="8991"/>
    <s v="M0032"/>
    <x v="493"/>
    <n v="14"/>
    <n v="56699.09"/>
    <x v="0"/>
    <x v="1"/>
    <x v="0"/>
    <x v="3"/>
    <s v="Online"/>
  </r>
  <r>
    <x v="8992"/>
    <s v="M0029"/>
    <x v="493"/>
    <n v="20"/>
    <n v="4295.51"/>
    <x v="0"/>
    <x v="3"/>
    <x v="0"/>
    <x v="4"/>
    <s v="Online"/>
  </r>
  <r>
    <x v="8993"/>
    <s v="M0041"/>
    <x v="493"/>
    <n v="14"/>
    <n v="3082.25"/>
    <x v="1"/>
    <x v="0"/>
    <x v="3"/>
    <x v="3"/>
    <s v="POS"/>
  </r>
  <r>
    <x v="8994"/>
    <s v="M0025"/>
    <x v="494"/>
    <n v="16"/>
    <n v="25010.42"/>
    <x v="0"/>
    <x v="3"/>
    <x v="0"/>
    <x v="1"/>
    <s v="POS"/>
  </r>
  <r>
    <x v="8995"/>
    <s v="M0022"/>
    <x v="494"/>
    <n v="10"/>
    <n v="1199.04"/>
    <x v="0"/>
    <x v="2"/>
    <x v="0"/>
    <x v="2"/>
    <s v="Online"/>
  </r>
  <r>
    <x v="8996"/>
    <s v="M0022"/>
    <x v="494"/>
    <n v="21"/>
    <n v="2191.41"/>
    <x v="0"/>
    <x v="1"/>
    <x v="0"/>
    <x v="2"/>
    <s v="POS"/>
  </r>
  <r>
    <x v="8997"/>
    <s v="M0005"/>
    <x v="494"/>
    <n v="17"/>
    <n v="83.67"/>
    <x v="0"/>
    <x v="2"/>
    <x v="0"/>
    <x v="4"/>
    <s v="Online"/>
  </r>
  <r>
    <x v="8998"/>
    <s v="M0022"/>
    <x v="494"/>
    <n v="11"/>
    <n v="3759.23"/>
    <x v="0"/>
    <x v="1"/>
    <x v="0"/>
    <x v="2"/>
    <s v="POS"/>
  </r>
  <r>
    <x v="8999"/>
    <s v="M0044"/>
    <x v="494"/>
    <n v="13"/>
    <n v="2377.69"/>
    <x v="1"/>
    <x v="0"/>
    <x v="5"/>
    <x v="0"/>
    <s v="POS"/>
  </r>
  <r>
    <x v="9000"/>
    <s v="M0021"/>
    <x v="494"/>
    <n v="20"/>
    <n v="4941.83"/>
    <x v="0"/>
    <x v="1"/>
    <x v="0"/>
    <x v="4"/>
    <s v="Online"/>
  </r>
  <r>
    <x v="9001"/>
    <s v="M0013"/>
    <x v="494"/>
    <n v="10"/>
    <n v="3334.47"/>
    <x v="0"/>
    <x v="1"/>
    <x v="0"/>
    <x v="0"/>
    <s v="Online"/>
  </r>
  <r>
    <x v="9002"/>
    <s v="M0006"/>
    <x v="494"/>
    <n v="17"/>
    <n v="4889.74"/>
    <x v="0"/>
    <x v="0"/>
    <x v="0"/>
    <x v="4"/>
    <s v="Online"/>
  </r>
  <r>
    <x v="9003"/>
    <s v="M0042"/>
    <x v="494"/>
    <n v="22"/>
    <n v="4912.9399999999996"/>
    <x v="0"/>
    <x v="2"/>
    <x v="0"/>
    <x v="2"/>
    <s v="Online"/>
  </r>
  <r>
    <x v="9004"/>
    <s v="M0020"/>
    <x v="494"/>
    <n v="11"/>
    <n v="6769.71"/>
    <x v="0"/>
    <x v="2"/>
    <x v="0"/>
    <x v="2"/>
    <s v="Online"/>
  </r>
  <r>
    <x v="9005"/>
    <s v="M0047"/>
    <x v="494"/>
    <n v="15"/>
    <n v="13246.59"/>
    <x v="0"/>
    <x v="0"/>
    <x v="0"/>
    <x v="0"/>
    <s v="Online"/>
  </r>
  <r>
    <x v="9006"/>
    <s v="M0031"/>
    <x v="494"/>
    <n v="11"/>
    <n v="6953.49"/>
    <x v="0"/>
    <x v="3"/>
    <x v="0"/>
    <x v="3"/>
    <s v="Online"/>
  </r>
  <r>
    <x v="9007"/>
    <s v="M0045"/>
    <x v="494"/>
    <n v="16"/>
    <n v="2091.88"/>
    <x v="0"/>
    <x v="1"/>
    <x v="0"/>
    <x v="1"/>
    <s v="Online"/>
  </r>
  <r>
    <x v="9008"/>
    <s v="M0006"/>
    <x v="494"/>
    <n v="17"/>
    <n v="6402.19"/>
    <x v="1"/>
    <x v="0"/>
    <x v="5"/>
    <x v="4"/>
    <s v="POS"/>
  </r>
  <r>
    <x v="9009"/>
    <s v="M0030"/>
    <x v="494"/>
    <n v="0"/>
    <n v="2684.24"/>
    <x v="0"/>
    <x v="2"/>
    <x v="0"/>
    <x v="1"/>
    <s v="POS"/>
  </r>
  <r>
    <x v="9010"/>
    <s v="M0023"/>
    <x v="495"/>
    <n v="8"/>
    <n v="7081.21"/>
    <x v="0"/>
    <x v="2"/>
    <x v="0"/>
    <x v="1"/>
    <s v="POS"/>
  </r>
  <r>
    <x v="9011"/>
    <s v="M0001"/>
    <x v="495"/>
    <n v="19"/>
    <n v="18795.580000000002"/>
    <x v="0"/>
    <x v="1"/>
    <x v="0"/>
    <x v="0"/>
    <s v="Online"/>
  </r>
  <r>
    <x v="9012"/>
    <s v="M0022"/>
    <x v="495"/>
    <n v="20"/>
    <n v="5220.58"/>
    <x v="0"/>
    <x v="0"/>
    <x v="0"/>
    <x v="2"/>
    <s v="Online"/>
  </r>
  <r>
    <x v="9013"/>
    <s v="M0007"/>
    <x v="495"/>
    <n v="13"/>
    <n v="32432.06"/>
    <x v="0"/>
    <x v="2"/>
    <x v="0"/>
    <x v="0"/>
    <s v="POS"/>
  </r>
  <r>
    <x v="9014"/>
    <s v="M0041"/>
    <x v="495"/>
    <n v="7"/>
    <n v="38445.480000000003"/>
    <x v="0"/>
    <x v="0"/>
    <x v="0"/>
    <x v="3"/>
    <s v="POS"/>
  </r>
  <r>
    <x v="9015"/>
    <s v="M0045"/>
    <x v="495"/>
    <n v="16"/>
    <n v="1985.24"/>
    <x v="0"/>
    <x v="2"/>
    <x v="0"/>
    <x v="1"/>
    <s v="POS"/>
  </r>
  <r>
    <x v="9016"/>
    <s v="M0020"/>
    <x v="495"/>
    <n v="14"/>
    <n v="6487.58"/>
    <x v="0"/>
    <x v="1"/>
    <x v="0"/>
    <x v="2"/>
    <s v="Online"/>
  </r>
  <r>
    <x v="9017"/>
    <s v="M0015"/>
    <x v="495"/>
    <n v="5"/>
    <n v="2664.8"/>
    <x v="0"/>
    <x v="0"/>
    <x v="0"/>
    <x v="4"/>
    <s v="Online"/>
  </r>
  <r>
    <x v="9018"/>
    <s v="M0020"/>
    <x v="495"/>
    <n v="15"/>
    <n v="279.43"/>
    <x v="0"/>
    <x v="1"/>
    <x v="0"/>
    <x v="2"/>
    <s v="POS"/>
  </r>
  <r>
    <x v="9019"/>
    <s v="M0041"/>
    <x v="495"/>
    <n v="13"/>
    <n v="34471.919999999998"/>
    <x v="0"/>
    <x v="0"/>
    <x v="0"/>
    <x v="3"/>
    <s v="Online"/>
  </r>
  <r>
    <x v="9020"/>
    <s v="M0035"/>
    <x v="495"/>
    <n v="14"/>
    <n v="2474.98"/>
    <x v="0"/>
    <x v="3"/>
    <x v="0"/>
    <x v="3"/>
    <s v="POS"/>
  </r>
  <r>
    <x v="9021"/>
    <s v="M0012"/>
    <x v="495"/>
    <n v="18"/>
    <n v="26034.82"/>
    <x v="0"/>
    <x v="0"/>
    <x v="0"/>
    <x v="0"/>
    <s v="POS"/>
  </r>
  <r>
    <x v="9022"/>
    <s v="M0037"/>
    <x v="495"/>
    <n v="7"/>
    <n v="6398.37"/>
    <x v="0"/>
    <x v="2"/>
    <x v="0"/>
    <x v="0"/>
    <s v="Online"/>
  </r>
  <r>
    <x v="9023"/>
    <s v="M0022"/>
    <x v="495"/>
    <n v="6"/>
    <n v="6265.12"/>
    <x v="0"/>
    <x v="0"/>
    <x v="0"/>
    <x v="2"/>
    <s v="POS"/>
  </r>
  <r>
    <x v="9024"/>
    <s v="M0012"/>
    <x v="495"/>
    <n v="12"/>
    <n v="61663.97"/>
    <x v="0"/>
    <x v="0"/>
    <x v="0"/>
    <x v="0"/>
    <s v="Online"/>
  </r>
  <r>
    <x v="9025"/>
    <s v="M0021"/>
    <x v="495"/>
    <n v="13"/>
    <n v="5027.29"/>
    <x v="2"/>
    <x v="3"/>
    <x v="0"/>
    <x v="4"/>
    <s v="Online"/>
  </r>
  <r>
    <x v="9026"/>
    <s v="M0026"/>
    <x v="495"/>
    <n v="7"/>
    <n v="20036.2"/>
    <x v="1"/>
    <x v="0"/>
    <x v="1"/>
    <x v="2"/>
    <s v="POS"/>
  </r>
  <r>
    <x v="9027"/>
    <s v="M0010"/>
    <x v="495"/>
    <n v="7"/>
    <n v="1277.4000000000001"/>
    <x v="0"/>
    <x v="1"/>
    <x v="0"/>
    <x v="2"/>
    <s v="POS"/>
  </r>
  <r>
    <x v="9028"/>
    <s v="M0018"/>
    <x v="495"/>
    <n v="19"/>
    <n v="498.32"/>
    <x v="0"/>
    <x v="2"/>
    <x v="0"/>
    <x v="2"/>
    <s v="Online"/>
  </r>
  <r>
    <x v="9029"/>
    <s v="M0006"/>
    <x v="495"/>
    <n v="8"/>
    <n v="7058.55"/>
    <x v="0"/>
    <x v="2"/>
    <x v="0"/>
    <x v="4"/>
    <s v="Online"/>
  </r>
  <r>
    <x v="9030"/>
    <s v="M0021"/>
    <x v="495"/>
    <n v="23"/>
    <n v="2083.92"/>
    <x v="0"/>
    <x v="3"/>
    <x v="0"/>
    <x v="4"/>
    <s v="POS"/>
  </r>
  <r>
    <x v="9031"/>
    <s v="M0027"/>
    <x v="495"/>
    <n v="16"/>
    <n v="5682.23"/>
    <x v="0"/>
    <x v="0"/>
    <x v="0"/>
    <x v="3"/>
    <s v="Online"/>
  </r>
  <r>
    <x v="9032"/>
    <s v="M0038"/>
    <x v="495"/>
    <n v="18"/>
    <n v="5284.84"/>
    <x v="0"/>
    <x v="2"/>
    <x v="0"/>
    <x v="1"/>
    <s v="POS"/>
  </r>
  <r>
    <x v="9033"/>
    <s v="M0044"/>
    <x v="495"/>
    <n v="17"/>
    <n v="3556.6"/>
    <x v="0"/>
    <x v="1"/>
    <x v="0"/>
    <x v="0"/>
    <s v="Online"/>
  </r>
  <r>
    <x v="9034"/>
    <s v="M0027"/>
    <x v="495"/>
    <n v="9"/>
    <n v="608.46"/>
    <x v="0"/>
    <x v="3"/>
    <x v="0"/>
    <x v="3"/>
    <s v="POS"/>
  </r>
  <r>
    <x v="9035"/>
    <s v="M0006"/>
    <x v="495"/>
    <n v="8"/>
    <n v="5265.82"/>
    <x v="0"/>
    <x v="0"/>
    <x v="0"/>
    <x v="4"/>
    <s v="Online"/>
  </r>
  <r>
    <x v="9036"/>
    <s v="M0047"/>
    <x v="495"/>
    <n v="17"/>
    <n v="15714.55"/>
    <x v="0"/>
    <x v="3"/>
    <x v="0"/>
    <x v="0"/>
    <s v="Online"/>
  </r>
  <r>
    <x v="9037"/>
    <s v="M0043"/>
    <x v="496"/>
    <n v="20"/>
    <n v="31807.41"/>
    <x v="1"/>
    <x v="3"/>
    <x v="6"/>
    <x v="3"/>
    <s v="Online"/>
  </r>
  <r>
    <x v="9038"/>
    <s v="M0037"/>
    <x v="496"/>
    <n v="15"/>
    <n v="51379.11"/>
    <x v="0"/>
    <x v="0"/>
    <x v="0"/>
    <x v="0"/>
    <s v="Online"/>
  </r>
  <r>
    <x v="9039"/>
    <s v="M0044"/>
    <x v="496"/>
    <n v="13"/>
    <n v="6809.83"/>
    <x v="1"/>
    <x v="1"/>
    <x v="1"/>
    <x v="0"/>
    <s v="POS"/>
  </r>
  <r>
    <x v="9040"/>
    <s v="M0015"/>
    <x v="496"/>
    <n v="8"/>
    <n v="2839.16"/>
    <x v="0"/>
    <x v="2"/>
    <x v="0"/>
    <x v="4"/>
    <s v="POS"/>
  </r>
  <r>
    <x v="9041"/>
    <s v="M0023"/>
    <x v="496"/>
    <n v="17"/>
    <n v="5733.93"/>
    <x v="0"/>
    <x v="0"/>
    <x v="0"/>
    <x v="1"/>
    <s v="Online"/>
  </r>
  <r>
    <x v="9042"/>
    <s v="M0001"/>
    <x v="496"/>
    <n v="16"/>
    <n v="10374.83"/>
    <x v="0"/>
    <x v="0"/>
    <x v="0"/>
    <x v="0"/>
    <s v="Online"/>
  </r>
  <r>
    <x v="9043"/>
    <s v="M0012"/>
    <x v="496"/>
    <n v="15"/>
    <n v="10094.76"/>
    <x v="0"/>
    <x v="2"/>
    <x v="0"/>
    <x v="0"/>
    <s v="Online"/>
  </r>
  <r>
    <x v="9044"/>
    <s v="M0012"/>
    <x v="496"/>
    <n v="20"/>
    <n v="49420.95"/>
    <x v="0"/>
    <x v="0"/>
    <x v="0"/>
    <x v="0"/>
    <s v="POS"/>
  </r>
  <r>
    <x v="9045"/>
    <s v="M0011"/>
    <x v="496"/>
    <n v="6"/>
    <n v="50798.9"/>
    <x v="0"/>
    <x v="2"/>
    <x v="0"/>
    <x v="1"/>
    <s v="POS"/>
  </r>
  <r>
    <x v="9046"/>
    <s v="M0014"/>
    <x v="496"/>
    <n v="16"/>
    <n v="21157.31"/>
    <x v="0"/>
    <x v="3"/>
    <x v="0"/>
    <x v="0"/>
    <s v="POS"/>
  </r>
  <r>
    <x v="9047"/>
    <s v="M0045"/>
    <x v="496"/>
    <n v="14"/>
    <n v="6390.93"/>
    <x v="0"/>
    <x v="0"/>
    <x v="0"/>
    <x v="1"/>
    <s v="POS"/>
  </r>
  <r>
    <x v="9048"/>
    <s v="M0008"/>
    <x v="496"/>
    <n v="20"/>
    <n v="6689.48"/>
    <x v="0"/>
    <x v="2"/>
    <x v="0"/>
    <x v="2"/>
    <s v="POS"/>
  </r>
  <r>
    <x v="9049"/>
    <s v="M0024"/>
    <x v="496"/>
    <n v="21"/>
    <n v="18050.009999999998"/>
    <x v="0"/>
    <x v="2"/>
    <x v="0"/>
    <x v="4"/>
    <s v="Online"/>
  </r>
  <r>
    <x v="9050"/>
    <s v="M0037"/>
    <x v="496"/>
    <n v="13"/>
    <n v="56256.18"/>
    <x v="0"/>
    <x v="2"/>
    <x v="0"/>
    <x v="0"/>
    <s v="POS"/>
  </r>
  <r>
    <x v="9051"/>
    <s v="M0031"/>
    <x v="496"/>
    <n v="7"/>
    <n v="4837.1000000000004"/>
    <x v="0"/>
    <x v="3"/>
    <x v="0"/>
    <x v="3"/>
    <s v="POS"/>
  </r>
  <r>
    <x v="9052"/>
    <s v="M0021"/>
    <x v="496"/>
    <n v="19"/>
    <n v="7012.93"/>
    <x v="0"/>
    <x v="1"/>
    <x v="0"/>
    <x v="4"/>
    <s v="Online"/>
  </r>
  <r>
    <x v="9053"/>
    <s v="M0041"/>
    <x v="496"/>
    <n v="9"/>
    <n v="30620.45"/>
    <x v="0"/>
    <x v="1"/>
    <x v="0"/>
    <x v="3"/>
    <s v="POS"/>
  </r>
  <r>
    <x v="9054"/>
    <s v="M0016"/>
    <x v="497"/>
    <n v="12"/>
    <n v="18263.759999999998"/>
    <x v="0"/>
    <x v="1"/>
    <x v="0"/>
    <x v="4"/>
    <s v="Online"/>
  </r>
  <r>
    <x v="9055"/>
    <s v="M0046"/>
    <x v="497"/>
    <n v="19"/>
    <n v="17815.66"/>
    <x v="0"/>
    <x v="3"/>
    <x v="0"/>
    <x v="2"/>
    <s v="POS"/>
  </r>
  <r>
    <x v="9056"/>
    <s v="M0029"/>
    <x v="497"/>
    <n v="7"/>
    <n v="3583.14"/>
    <x v="0"/>
    <x v="2"/>
    <x v="0"/>
    <x v="4"/>
    <s v="POS"/>
  </r>
  <r>
    <x v="9057"/>
    <s v="M0001"/>
    <x v="497"/>
    <n v="17"/>
    <n v="47850.13"/>
    <x v="0"/>
    <x v="1"/>
    <x v="0"/>
    <x v="0"/>
    <s v="POS"/>
  </r>
  <r>
    <x v="9058"/>
    <s v="M0034"/>
    <x v="497"/>
    <n v="22"/>
    <n v="62048.22"/>
    <x v="0"/>
    <x v="1"/>
    <x v="0"/>
    <x v="4"/>
    <s v="Online"/>
  </r>
  <r>
    <x v="9059"/>
    <s v="M0024"/>
    <x v="497"/>
    <n v="0"/>
    <n v="30872.49"/>
    <x v="0"/>
    <x v="0"/>
    <x v="0"/>
    <x v="4"/>
    <s v="POS"/>
  </r>
  <r>
    <x v="9060"/>
    <s v="M0028"/>
    <x v="497"/>
    <n v="18"/>
    <n v="5456.59"/>
    <x v="0"/>
    <x v="0"/>
    <x v="0"/>
    <x v="0"/>
    <s v="Online"/>
  </r>
  <r>
    <x v="9061"/>
    <s v="M0036"/>
    <x v="497"/>
    <n v="20"/>
    <n v="3742.13"/>
    <x v="0"/>
    <x v="1"/>
    <x v="0"/>
    <x v="0"/>
    <s v="Online"/>
  </r>
  <r>
    <x v="9062"/>
    <s v="M0006"/>
    <x v="497"/>
    <n v="11"/>
    <n v="4985.3599999999997"/>
    <x v="0"/>
    <x v="1"/>
    <x v="0"/>
    <x v="4"/>
    <s v="POS"/>
  </r>
  <r>
    <x v="9063"/>
    <s v="M0018"/>
    <x v="497"/>
    <n v="17"/>
    <n v="2311.63"/>
    <x v="0"/>
    <x v="0"/>
    <x v="0"/>
    <x v="2"/>
    <s v="POS"/>
  </r>
  <r>
    <x v="9064"/>
    <s v="M0028"/>
    <x v="497"/>
    <n v="21"/>
    <n v="2756.84"/>
    <x v="0"/>
    <x v="0"/>
    <x v="0"/>
    <x v="0"/>
    <s v="POS"/>
  </r>
  <r>
    <x v="9065"/>
    <s v="M0018"/>
    <x v="498"/>
    <n v="18"/>
    <n v="7027.95"/>
    <x v="0"/>
    <x v="1"/>
    <x v="0"/>
    <x v="2"/>
    <s v="Online"/>
  </r>
  <r>
    <x v="9066"/>
    <s v="M0025"/>
    <x v="498"/>
    <n v="17"/>
    <n v="19703.439999999999"/>
    <x v="0"/>
    <x v="3"/>
    <x v="0"/>
    <x v="1"/>
    <s v="POS"/>
  </r>
  <r>
    <x v="9067"/>
    <s v="M0011"/>
    <x v="498"/>
    <n v="18"/>
    <n v="55570.91"/>
    <x v="0"/>
    <x v="1"/>
    <x v="0"/>
    <x v="1"/>
    <s v="Online"/>
  </r>
  <r>
    <x v="9068"/>
    <s v="M0024"/>
    <x v="498"/>
    <n v="11"/>
    <n v="26151.24"/>
    <x v="0"/>
    <x v="3"/>
    <x v="0"/>
    <x v="4"/>
    <s v="POS"/>
  </r>
  <r>
    <x v="9069"/>
    <s v="M0038"/>
    <x v="498"/>
    <n v="13"/>
    <n v="3725.01"/>
    <x v="0"/>
    <x v="2"/>
    <x v="0"/>
    <x v="1"/>
    <s v="Online"/>
  </r>
  <r>
    <x v="9070"/>
    <s v="M0035"/>
    <x v="498"/>
    <n v="11"/>
    <n v="6106.93"/>
    <x v="0"/>
    <x v="3"/>
    <x v="0"/>
    <x v="3"/>
    <s v="POS"/>
  </r>
  <r>
    <x v="9071"/>
    <s v="M0045"/>
    <x v="498"/>
    <n v="8"/>
    <n v="5776.48"/>
    <x v="0"/>
    <x v="0"/>
    <x v="0"/>
    <x v="1"/>
    <s v="Online"/>
  </r>
  <r>
    <x v="9072"/>
    <s v="M0041"/>
    <x v="498"/>
    <n v="21"/>
    <n v="40263.15"/>
    <x v="0"/>
    <x v="0"/>
    <x v="0"/>
    <x v="3"/>
    <s v="POS"/>
  </r>
  <r>
    <x v="9073"/>
    <s v="M0041"/>
    <x v="498"/>
    <n v="9"/>
    <n v="46453.45"/>
    <x v="0"/>
    <x v="1"/>
    <x v="0"/>
    <x v="3"/>
    <s v="POS"/>
  </r>
  <r>
    <x v="9074"/>
    <s v="M0013"/>
    <x v="498"/>
    <n v="17"/>
    <n v="30149.49"/>
    <x v="0"/>
    <x v="2"/>
    <x v="0"/>
    <x v="0"/>
    <s v="POS"/>
  </r>
  <r>
    <x v="9075"/>
    <s v="M0031"/>
    <x v="498"/>
    <n v="20"/>
    <n v="2263.29"/>
    <x v="0"/>
    <x v="0"/>
    <x v="0"/>
    <x v="3"/>
    <s v="Online"/>
  </r>
  <r>
    <x v="9076"/>
    <s v="M0037"/>
    <x v="498"/>
    <n v="21"/>
    <n v="32595.8"/>
    <x v="0"/>
    <x v="0"/>
    <x v="0"/>
    <x v="0"/>
    <s v="POS"/>
  </r>
  <r>
    <x v="9077"/>
    <s v="M0004"/>
    <x v="498"/>
    <n v="10"/>
    <n v="2781.16"/>
    <x v="0"/>
    <x v="3"/>
    <x v="0"/>
    <x v="4"/>
    <s v="Online"/>
  </r>
  <r>
    <x v="9078"/>
    <s v="M0002"/>
    <x v="498"/>
    <n v="16"/>
    <n v="26524.76"/>
    <x v="0"/>
    <x v="0"/>
    <x v="0"/>
    <x v="0"/>
    <s v="Online"/>
  </r>
  <r>
    <x v="9079"/>
    <s v="M0037"/>
    <x v="498"/>
    <n v="21"/>
    <n v="41823.120000000003"/>
    <x v="1"/>
    <x v="3"/>
    <x v="1"/>
    <x v="0"/>
    <s v="Online"/>
  </r>
  <r>
    <x v="9080"/>
    <s v="M0019"/>
    <x v="498"/>
    <n v="10"/>
    <n v="10926.65"/>
    <x v="0"/>
    <x v="0"/>
    <x v="0"/>
    <x v="0"/>
    <s v="POS"/>
  </r>
  <r>
    <x v="9081"/>
    <s v="M0017"/>
    <x v="498"/>
    <n v="19"/>
    <n v="50519.8"/>
    <x v="0"/>
    <x v="2"/>
    <x v="0"/>
    <x v="2"/>
    <s v="POS"/>
  </r>
  <r>
    <x v="9082"/>
    <s v="M0049"/>
    <x v="498"/>
    <n v="12"/>
    <n v="22992.44"/>
    <x v="0"/>
    <x v="2"/>
    <x v="0"/>
    <x v="0"/>
    <s v="Online"/>
  </r>
  <r>
    <x v="9083"/>
    <s v="M0048"/>
    <x v="499"/>
    <n v="10"/>
    <n v="41667.199999999997"/>
    <x v="0"/>
    <x v="0"/>
    <x v="0"/>
    <x v="1"/>
    <s v="POS"/>
  </r>
  <r>
    <x v="9084"/>
    <s v="M0050"/>
    <x v="499"/>
    <n v="12"/>
    <n v="1824.95"/>
    <x v="0"/>
    <x v="2"/>
    <x v="0"/>
    <x v="2"/>
    <s v="POS"/>
  </r>
  <r>
    <x v="9085"/>
    <s v="M0036"/>
    <x v="499"/>
    <n v="22"/>
    <n v="323.85000000000002"/>
    <x v="0"/>
    <x v="2"/>
    <x v="0"/>
    <x v="0"/>
    <s v="Online"/>
  </r>
  <r>
    <x v="9086"/>
    <s v="M0031"/>
    <x v="499"/>
    <n v="10"/>
    <n v="829.06"/>
    <x v="0"/>
    <x v="3"/>
    <x v="0"/>
    <x v="3"/>
    <s v="Online"/>
  </r>
  <r>
    <x v="9087"/>
    <s v="M0004"/>
    <x v="499"/>
    <n v="15"/>
    <n v="4733.88"/>
    <x v="0"/>
    <x v="2"/>
    <x v="0"/>
    <x v="4"/>
    <s v="POS"/>
  </r>
  <r>
    <x v="9088"/>
    <s v="M0015"/>
    <x v="499"/>
    <n v="5"/>
    <n v="4936.1400000000003"/>
    <x v="0"/>
    <x v="1"/>
    <x v="0"/>
    <x v="4"/>
    <s v="Online"/>
  </r>
  <r>
    <x v="9089"/>
    <s v="M0039"/>
    <x v="499"/>
    <n v="8"/>
    <n v="824.54"/>
    <x v="0"/>
    <x v="2"/>
    <x v="0"/>
    <x v="0"/>
    <s v="POS"/>
  </r>
  <r>
    <x v="9090"/>
    <s v="M0033"/>
    <x v="499"/>
    <n v="23"/>
    <n v="27916.18"/>
    <x v="0"/>
    <x v="1"/>
    <x v="0"/>
    <x v="4"/>
    <s v="Online"/>
  </r>
  <r>
    <x v="9091"/>
    <s v="M0002"/>
    <x v="499"/>
    <n v="18"/>
    <n v="12660.57"/>
    <x v="0"/>
    <x v="1"/>
    <x v="0"/>
    <x v="0"/>
    <s v="POS"/>
  </r>
  <r>
    <x v="9092"/>
    <s v="M0036"/>
    <x v="499"/>
    <n v="22"/>
    <n v="3853.48"/>
    <x v="2"/>
    <x v="2"/>
    <x v="0"/>
    <x v="0"/>
    <s v="POS"/>
  </r>
  <r>
    <x v="9093"/>
    <s v="M0037"/>
    <x v="499"/>
    <n v="15"/>
    <n v="23925.02"/>
    <x v="0"/>
    <x v="3"/>
    <x v="0"/>
    <x v="0"/>
    <s v="POS"/>
  </r>
  <r>
    <x v="9094"/>
    <s v="M0043"/>
    <x v="499"/>
    <n v="14"/>
    <n v="1820.2"/>
    <x v="0"/>
    <x v="3"/>
    <x v="0"/>
    <x v="3"/>
    <s v="POS"/>
  </r>
  <r>
    <x v="9095"/>
    <s v="M0027"/>
    <x v="499"/>
    <n v="17"/>
    <n v="7038.03"/>
    <x v="0"/>
    <x v="2"/>
    <x v="0"/>
    <x v="3"/>
    <s v="Online"/>
  </r>
  <r>
    <x v="9096"/>
    <s v="M0035"/>
    <x v="499"/>
    <n v="13"/>
    <n v="1439.51"/>
    <x v="0"/>
    <x v="0"/>
    <x v="0"/>
    <x v="3"/>
    <s v="POS"/>
  </r>
  <r>
    <x v="9097"/>
    <s v="M0017"/>
    <x v="499"/>
    <n v="9"/>
    <n v="58093.09"/>
    <x v="0"/>
    <x v="0"/>
    <x v="0"/>
    <x v="2"/>
    <s v="Online"/>
  </r>
  <r>
    <x v="9098"/>
    <s v="M0014"/>
    <x v="499"/>
    <n v="14"/>
    <n v="10176.77"/>
    <x v="0"/>
    <x v="2"/>
    <x v="0"/>
    <x v="0"/>
    <s v="Online"/>
  </r>
  <r>
    <x v="9099"/>
    <s v="M0038"/>
    <x v="499"/>
    <n v="21"/>
    <n v="4055.6"/>
    <x v="0"/>
    <x v="0"/>
    <x v="0"/>
    <x v="1"/>
    <s v="Online"/>
  </r>
  <r>
    <x v="9100"/>
    <s v="M0015"/>
    <x v="499"/>
    <n v="14"/>
    <n v="3522.49"/>
    <x v="1"/>
    <x v="2"/>
    <x v="3"/>
    <x v="4"/>
    <s v="Online"/>
  </r>
  <r>
    <x v="9101"/>
    <s v="M0004"/>
    <x v="499"/>
    <n v="20"/>
    <n v="441.32"/>
    <x v="0"/>
    <x v="2"/>
    <x v="0"/>
    <x v="4"/>
    <s v="POS"/>
  </r>
  <r>
    <x v="9102"/>
    <s v="M0034"/>
    <x v="499"/>
    <n v="9"/>
    <n v="22710.94"/>
    <x v="0"/>
    <x v="2"/>
    <x v="0"/>
    <x v="4"/>
    <s v="Online"/>
  </r>
  <r>
    <x v="9103"/>
    <s v="M0012"/>
    <x v="499"/>
    <n v="18"/>
    <n v="20730.849999999999"/>
    <x v="0"/>
    <x v="1"/>
    <x v="0"/>
    <x v="0"/>
    <s v="POS"/>
  </r>
  <r>
    <x v="9104"/>
    <s v="M0009"/>
    <x v="499"/>
    <n v="21"/>
    <n v="1677.85"/>
    <x v="2"/>
    <x v="0"/>
    <x v="0"/>
    <x v="0"/>
    <s v="POS"/>
  </r>
  <r>
    <x v="9105"/>
    <s v="M0013"/>
    <x v="500"/>
    <n v="19"/>
    <n v="31405.45"/>
    <x v="0"/>
    <x v="1"/>
    <x v="0"/>
    <x v="0"/>
    <s v="Online"/>
  </r>
  <r>
    <x v="9106"/>
    <s v="M0048"/>
    <x v="500"/>
    <n v="16"/>
    <n v="33749.18"/>
    <x v="0"/>
    <x v="0"/>
    <x v="0"/>
    <x v="1"/>
    <s v="POS"/>
  </r>
  <r>
    <x v="9107"/>
    <s v="M0033"/>
    <x v="500"/>
    <n v="17"/>
    <n v="18286.009999999998"/>
    <x v="0"/>
    <x v="0"/>
    <x v="0"/>
    <x v="4"/>
    <s v="Online"/>
  </r>
  <r>
    <x v="9108"/>
    <s v="M0028"/>
    <x v="500"/>
    <n v="21"/>
    <n v="17755.86"/>
    <x v="0"/>
    <x v="1"/>
    <x v="0"/>
    <x v="0"/>
    <s v="Online"/>
  </r>
  <r>
    <x v="9109"/>
    <s v="M0032"/>
    <x v="500"/>
    <n v="14"/>
    <n v="7964.14"/>
    <x v="0"/>
    <x v="0"/>
    <x v="0"/>
    <x v="3"/>
    <s v="Online"/>
  </r>
  <r>
    <x v="9110"/>
    <s v="M0003"/>
    <x v="500"/>
    <n v="4"/>
    <n v="438.15"/>
    <x v="0"/>
    <x v="1"/>
    <x v="0"/>
    <x v="3"/>
    <s v="Online"/>
  </r>
  <r>
    <x v="9111"/>
    <s v="M0042"/>
    <x v="500"/>
    <n v="16"/>
    <n v="78.39"/>
    <x v="0"/>
    <x v="3"/>
    <x v="0"/>
    <x v="2"/>
    <s v="Online"/>
  </r>
  <r>
    <x v="9112"/>
    <s v="M0029"/>
    <x v="500"/>
    <n v="12"/>
    <n v="3784.56"/>
    <x v="0"/>
    <x v="2"/>
    <x v="0"/>
    <x v="4"/>
    <s v="Online"/>
  </r>
  <r>
    <x v="9113"/>
    <s v="M0004"/>
    <x v="500"/>
    <n v="17"/>
    <n v="2196.37"/>
    <x v="0"/>
    <x v="3"/>
    <x v="0"/>
    <x v="4"/>
    <s v="Online"/>
  </r>
  <r>
    <x v="9114"/>
    <s v="M0044"/>
    <x v="500"/>
    <n v="15"/>
    <n v="5313.06"/>
    <x v="0"/>
    <x v="3"/>
    <x v="0"/>
    <x v="0"/>
    <s v="POS"/>
  </r>
  <r>
    <x v="9115"/>
    <s v="M0038"/>
    <x v="500"/>
    <n v="13"/>
    <n v="1905.4"/>
    <x v="0"/>
    <x v="0"/>
    <x v="0"/>
    <x v="1"/>
    <s v="Online"/>
  </r>
  <r>
    <x v="9116"/>
    <s v="M0027"/>
    <x v="500"/>
    <n v="19"/>
    <n v="3928.17"/>
    <x v="0"/>
    <x v="1"/>
    <x v="0"/>
    <x v="3"/>
    <s v="POS"/>
  </r>
  <r>
    <x v="9117"/>
    <s v="M0008"/>
    <x v="500"/>
    <n v="17"/>
    <n v="5278.72"/>
    <x v="0"/>
    <x v="0"/>
    <x v="0"/>
    <x v="2"/>
    <s v="POS"/>
  </r>
  <r>
    <x v="9118"/>
    <s v="M0042"/>
    <x v="500"/>
    <n v="11"/>
    <n v="4352.5200000000004"/>
    <x v="0"/>
    <x v="2"/>
    <x v="0"/>
    <x v="2"/>
    <s v="Online"/>
  </r>
  <r>
    <x v="9119"/>
    <s v="M0050"/>
    <x v="500"/>
    <n v="16"/>
    <n v="6632.84"/>
    <x v="0"/>
    <x v="2"/>
    <x v="0"/>
    <x v="2"/>
    <s v="Online"/>
  </r>
  <r>
    <x v="9120"/>
    <s v="M0033"/>
    <x v="500"/>
    <n v="9"/>
    <n v="8588.32"/>
    <x v="0"/>
    <x v="0"/>
    <x v="0"/>
    <x v="4"/>
    <s v="POS"/>
  </r>
  <r>
    <x v="9121"/>
    <s v="M0009"/>
    <x v="500"/>
    <n v="11"/>
    <n v="4670.58"/>
    <x v="0"/>
    <x v="2"/>
    <x v="0"/>
    <x v="0"/>
    <s v="POS"/>
  </r>
  <r>
    <x v="9122"/>
    <s v="M0024"/>
    <x v="500"/>
    <n v="14"/>
    <n v="42568.480000000003"/>
    <x v="2"/>
    <x v="1"/>
    <x v="0"/>
    <x v="4"/>
    <s v="POS"/>
  </r>
  <r>
    <x v="9123"/>
    <s v="M0007"/>
    <x v="500"/>
    <n v="20"/>
    <n v="22822.95"/>
    <x v="0"/>
    <x v="3"/>
    <x v="0"/>
    <x v="0"/>
    <s v="Online"/>
  </r>
  <r>
    <x v="9124"/>
    <s v="M0032"/>
    <x v="501"/>
    <n v="11"/>
    <n v="35650.959999999999"/>
    <x v="0"/>
    <x v="1"/>
    <x v="0"/>
    <x v="3"/>
    <s v="POS"/>
  </r>
  <r>
    <x v="9125"/>
    <s v="M0048"/>
    <x v="501"/>
    <n v="6"/>
    <n v="10553.52"/>
    <x v="2"/>
    <x v="0"/>
    <x v="0"/>
    <x v="1"/>
    <s v="Online"/>
  </r>
  <r>
    <x v="9126"/>
    <s v="M0024"/>
    <x v="501"/>
    <n v="12"/>
    <n v="53330.96"/>
    <x v="0"/>
    <x v="2"/>
    <x v="0"/>
    <x v="4"/>
    <s v="Online"/>
  </r>
  <r>
    <x v="9127"/>
    <s v="M0034"/>
    <x v="501"/>
    <n v="0"/>
    <n v="40179.620000000003"/>
    <x v="0"/>
    <x v="0"/>
    <x v="0"/>
    <x v="4"/>
    <s v="Online"/>
  </r>
  <r>
    <x v="9128"/>
    <s v="M0040"/>
    <x v="501"/>
    <n v="13"/>
    <n v="49452.08"/>
    <x v="1"/>
    <x v="0"/>
    <x v="1"/>
    <x v="3"/>
    <s v="POS"/>
  </r>
  <r>
    <x v="9129"/>
    <s v="M0022"/>
    <x v="501"/>
    <n v="9"/>
    <n v="2817.19"/>
    <x v="0"/>
    <x v="1"/>
    <x v="0"/>
    <x v="2"/>
    <s v="POS"/>
  </r>
  <r>
    <x v="9130"/>
    <s v="M0010"/>
    <x v="501"/>
    <n v="17"/>
    <n v="3595.71"/>
    <x v="0"/>
    <x v="3"/>
    <x v="0"/>
    <x v="2"/>
    <s v="POS"/>
  </r>
  <r>
    <x v="9131"/>
    <s v="M0048"/>
    <x v="501"/>
    <n v="19"/>
    <n v="51221.33"/>
    <x v="0"/>
    <x v="1"/>
    <x v="0"/>
    <x v="1"/>
    <s v="POS"/>
  </r>
  <r>
    <x v="9132"/>
    <s v="M0045"/>
    <x v="501"/>
    <n v="11"/>
    <n v="2081.2399999999998"/>
    <x v="0"/>
    <x v="1"/>
    <x v="0"/>
    <x v="1"/>
    <s v="Online"/>
  </r>
  <r>
    <x v="9133"/>
    <s v="M0014"/>
    <x v="501"/>
    <n v="18"/>
    <n v="42523.8"/>
    <x v="0"/>
    <x v="2"/>
    <x v="0"/>
    <x v="0"/>
    <s v="POS"/>
  </r>
  <r>
    <x v="9134"/>
    <s v="M0010"/>
    <x v="501"/>
    <n v="14"/>
    <n v="1519.38"/>
    <x v="0"/>
    <x v="2"/>
    <x v="0"/>
    <x v="2"/>
    <s v="POS"/>
  </r>
  <r>
    <x v="9135"/>
    <s v="M0045"/>
    <x v="501"/>
    <n v="14"/>
    <n v="6941.63"/>
    <x v="0"/>
    <x v="2"/>
    <x v="0"/>
    <x v="1"/>
    <s v="POS"/>
  </r>
  <r>
    <x v="9136"/>
    <s v="M0021"/>
    <x v="501"/>
    <n v="8"/>
    <n v="4152.95"/>
    <x v="0"/>
    <x v="1"/>
    <x v="0"/>
    <x v="4"/>
    <s v="Online"/>
  </r>
  <r>
    <x v="9137"/>
    <s v="M0050"/>
    <x v="501"/>
    <n v="19"/>
    <n v="3546.5"/>
    <x v="0"/>
    <x v="2"/>
    <x v="0"/>
    <x v="2"/>
    <s v="Online"/>
  </r>
  <r>
    <x v="9138"/>
    <s v="M0022"/>
    <x v="501"/>
    <n v="18"/>
    <n v="1891.81"/>
    <x v="2"/>
    <x v="2"/>
    <x v="0"/>
    <x v="2"/>
    <s v="POS"/>
  </r>
  <r>
    <x v="9139"/>
    <s v="M0015"/>
    <x v="501"/>
    <n v="19"/>
    <n v="3257.49"/>
    <x v="0"/>
    <x v="3"/>
    <x v="0"/>
    <x v="4"/>
    <s v="Online"/>
  </r>
  <r>
    <x v="9140"/>
    <s v="M0020"/>
    <x v="501"/>
    <n v="11"/>
    <n v="430.81"/>
    <x v="0"/>
    <x v="0"/>
    <x v="0"/>
    <x v="2"/>
    <s v="Online"/>
  </r>
  <r>
    <x v="9141"/>
    <s v="M0019"/>
    <x v="501"/>
    <n v="14"/>
    <n v="18376.68"/>
    <x v="1"/>
    <x v="0"/>
    <x v="2"/>
    <x v="0"/>
    <s v="Online"/>
  </r>
  <r>
    <x v="9142"/>
    <s v="M0023"/>
    <x v="501"/>
    <n v="12"/>
    <n v="326.47000000000003"/>
    <x v="0"/>
    <x v="1"/>
    <x v="0"/>
    <x v="1"/>
    <s v="POS"/>
  </r>
  <r>
    <x v="9143"/>
    <s v="M0022"/>
    <x v="501"/>
    <n v="10"/>
    <n v="2575.12"/>
    <x v="0"/>
    <x v="1"/>
    <x v="0"/>
    <x v="2"/>
    <s v="POS"/>
  </r>
  <r>
    <x v="9144"/>
    <s v="M0027"/>
    <x v="501"/>
    <n v="16"/>
    <n v="3194.18"/>
    <x v="0"/>
    <x v="1"/>
    <x v="0"/>
    <x v="3"/>
    <s v="POS"/>
  </r>
  <r>
    <x v="9145"/>
    <s v="M0010"/>
    <x v="502"/>
    <n v="9"/>
    <n v="5604.78"/>
    <x v="0"/>
    <x v="1"/>
    <x v="0"/>
    <x v="2"/>
    <s v="Online"/>
  </r>
  <r>
    <x v="9146"/>
    <s v="M0034"/>
    <x v="502"/>
    <n v="22"/>
    <n v="42827.61"/>
    <x v="0"/>
    <x v="2"/>
    <x v="0"/>
    <x v="4"/>
    <s v="Online"/>
  </r>
  <r>
    <x v="9147"/>
    <s v="M0046"/>
    <x v="502"/>
    <n v="17"/>
    <n v="67592.789999999994"/>
    <x v="0"/>
    <x v="3"/>
    <x v="0"/>
    <x v="2"/>
    <s v="POS"/>
  </r>
  <r>
    <x v="9148"/>
    <s v="M0030"/>
    <x v="502"/>
    <n v="14"/>
    <n v="1093.99"/>
    <x v="0"/>
    <x v="2"/>
    <x v="0"/>
    <x v="1"/>
    <s v="POS"/>
  </r>
  <r>
    <x v="9149"/>
    <s v="M0021"/>
    <x v="502"/>
    <n v="17"/>
    <n v="3514.29"/>
    <x v="0"/>
    <x v="1"/>
    <x v="0"/>
    <x v="4"/>
    <s v="Online"/>
  </r>
  <r>
    <x v="9150"/>
    <s v="M0035"/>
    <x v="502"/>
    <n v="18"/>
    <n v="5622.95"/>
    <x v="0"/>
    <x v="0"/>
    <x v="0"/>
    <x v="3"/>
    <s v="POS"/>
  </r>
  <r>
    <x v="9151"/>
    <s v="M0017"/>
    <x v="502"/>
    <n v="23"/>
    <n v="68790.38"/>
    <x v="0"/>
    <x v="3"/>
    <x v="0"/>
    <x v="2"/>
    <s v="POS"/>
  </r>
  <r>
    <x v="9152"/>
    <s v="M0029"/>
    <x v="502"/>
    <n v="9"/>
    <n v="5237.41"/>
    <x v="0"/>
    <x v="0"/>
    <x v="0"/>
    <x v="4"/>
    <s v="POS"/>
  </r>
  <r>
    <x v="9153"/>
    <s v="M0031"/>
    <x v="502"/>
    <n v="7"/>
    <n v="3639.35"/>
    <x v="1"/>
    <x v="0"/>
    <x v="7"/>
    <x v="3"/>
    <s v="POS"/>
  </r>
  <r>
    <x v="9154"/>
    <s v="M0007"/>
    <x v="502"/>
    <n v="16"/>
    <n v="9465.68"/>
    <x v="0"/>
    <x v="0"/>
    <x v="0"/>
    <x v="0"/>
    <s v="POS"/>
  </r>
  <r>
    <x v="9155"/>
    <s v="M0008"/>
    <x v="502"/>
    <n v="16"/>
    <n v="1712.88"/>
    <x v="0"/>
    <x v="1"/>
    <x v="0"/>
    <x v="2"/>
    <s v="Online"/>
  </r>
  <r>
    <x v="9156"/>
    <s v="M0022"/>
    <x v="502"/>
    <n v="6"/>
    <n v="5778.87"/>
    <x v="0"/>
    <x v="1"/>
    <x v="0"/>
    <x v="2"/>
    <s v="Online"/>
  </r>
  <r>
    <x v="9157"/>
    <s v="M0007"/>
    <x v="502"/>
    <n v="9"/>
    <n v="47153.17"/>
    <x v="0"/>
    <x v="1"/>
    <x v="0"/>
    <x v="0"/>
    <s v="POS"/>
  </r>
  <r>
    <x v="9158"/>
    <s v="M0023"/>
    <x v="502"/>
    <n v="15"/>
    <n v="6058.33"/>
    <x v="0"/>
    <x v="2"/>
    <x v="0"/>
    <x v="1"/>
    <s v="POS"/>
  </r>
  <r>
    <x v="9159"/>
    <s v="M0048"/>
    <x v="502"/>
    <n v="15"/>
    <n v="3756.88"/>
    <x v="0"/>
    <x v="0"/>
    <x v="0"/>
    <x v="1"/>
    <s v="Online"/>
  </r>
  <r>
    <x v="9160"/>
    <s v="M0009"/>
    <x v="502"/>
    <n v="9"/>
    <n v="6976.39"/>
    <x v="0"/>
    <x v="2"/>
    <x v="0"/>
    <x v="0"/>
    <s v="POS"/>
  </r>
  <r>
    <x v="9161"/>
    <s v="M0039"/>
    <x v="502"/>
    <n v="10"/>
    <n v="36992.47"/>
    <x v="0"/>
    <x v="2"/>
    <x v="0"/>
    <x v="0"/>
    <s v="POS"/>
  </r>
  <r>
    <x v="9162"/>
    <s v="M0029"/>
    <x v="502"/>
    <n v="12"/>
    <n v="1674.36"/>
    <x v="1"/>
    <x v="2"/>
    <x v="5"/>
    <x v="4"/>
    <s v="Online"/>
  </r>
  <r>
    <x v="9163"/>
    <s v="M0027"/>
    <x v="502"/>
    <n v="12"/>
    <n v="2699.17"/>
    <x v="1"/>
    <x v="2"/>
    <x v="6"/>
    <x v="3"/>
    <s v="Online"/>
  </r>
  <r>
    <x v="9164"/>
    <s v="M0030"/>
    <x v="502"/>
    <n v="21"/>
    <n v="6061.99"/>
    <x v="0"/>
    <x v="2"/>
    <x v="0"/>
    <x v="1"/>
    <s v="POS"/>
  </r>
  <r>
    <x v="9165"/>
    <s v="M0016"/>
    <x v="502"/>
    <n v="18"/>
    <n v="45312.04"/>
    <x v="0"/>
    <x v="1"/>
    <x v="0"/>
    <x v="4"/>
    <s v="Online"/>
  </r>
  <r>
    <x v="9166"/>
    <s v="M0028"/>
    <x v="502"/>
    <n v="11"/>
    <n v="60620.62"/>
    <x v="0"/>
    <x v="1"/>
    <x v="0"/>
    <x v="0"/>
    <s v="Online"/>
  </r>
  <r>
    <x v="9167"/>
    <s v="M0001"/>
    <x v="503"/>
    <n v="14"/>
    <n v="9496.86"/>
    <x v="0"/>
    <x v="3"/>
    <x v="0"/>
    <x v="0"/>
    <s v="Online"/>
  </r>
  <r>
    <x v="9168"/>
    <s v="M0042"/>
    <x v="503"/>
    <n v="15"/>
    <n v="6609.72"/>
    <x v="0"/>
    <x v="2"/>
    <x v="0"/>
    <x v="2"/>
    <s v="Online"/>
  </r>
  <r>
    <x v="9169"/>
    <s v="M0035"/>
    <x v="503"/>
    <n v="21"/>
    <n v="978.35"/>
    <x v="0"/>
    <x v="2"/>
    <x v="0"/>
    <x v="3"/>
    <s v="POS"/>
  </r>
  <r>
    <x v="9170"/>
    <s v="M0022"/>
    <x v="503"/>
    <n v="18"/>
    <n v="6917.52"/>
    <x v="0"/>
    <x v="0"/>
    <x v="0"/>
    <x v="2"/>
    <s v="POS"/>
  </r>
  <r>
    <x v="9171"/>
    <s v="M0048"/>
    <x v="503"/>
    <n v="15"/>
    <n v="55980.75"/>
    <x v="0"/>
    <x v="3"/>
    <x v="0"/>
    <x v="1"/>
    <s v="POS"/>
  </r>
  <r>
    <x v="9172"/>
    <s v="M0049"/>
    <x v="503"/>
    <n v="9"/>
    <n v="1877.54"/>
    <x v="0"/>
    <x v="2"/>
    <x v="0"/>
    <x v="0"/>
    <s v="POS"/>
  </r>
  <r>
    <x v="9173"/>
    <s v="M0043"/>
    <x v="503"/>
    <n v="12"/>
    <n v="41140.57"/>
    <x v="0"/>
    <x v="2"/>
    <x v="0"/>
    <x v="3"/>
    <s v="Online"/>
  </r>
  <r>
    <x v="9174"/>
    <s v="M0011"/>
    <x v="503"/>
    <n v="15"/>
    <n v="822.95"/>
    <x v="0"/>
    <x v="2"/>
    <x v="0"/>
    <x v="1"/>
    <s v="POS"/>
  </r>
  <r>
    <x v="9175"/>
    <s v="M0035"/>
    <x v="503"/>
    <n v="7"/>
    <n v="2032.09"/>
    <x v="0"/>
    <x v="0"/>
    <x v="0"/>
    <x v="3"/>
    <s v="Online"/>
  </r>
  <r>
    <x v="9176"/>
    <s v="M0042"/>
    <x v="503"/>
    <n v="19"/>
    <n v="6181.59"/>
    <x v="0"/>
    <x v="0"/>
    <x v="0"/>
    <x v="2"/>
    <s v="POS"/>
  </r>
  <r>
    <x v="9177"/>
    <s v="M0016"/>
    <x v="503"/>
    <n v="8"/>
    <n v="63875.839999999997"/>
    <x v="0"/>
    <x v="0"/>
    <x v="0"/>
    <x v="4"/>
    <s v="POS"/>
  </r>
  <r>
    <x v="9178"/>
    <s v="M0027"/>
    <x v="503"/>
    <n v="4"/>
    <n v="6842.1"/>
    <x v="0"/>
    <x v="1"/>
    <x v="0"/>
    <x v="3"/>
    <s v="Online"/>
  </r>
  <r>
    <x v="9179"/>
    <s v="M0002"/>
    <x v="503"/>
    <n v="21"/>
    <n v="49445.33"/>
    <x v="0"/>
    <x v="0"/>
    <x v="0"/>
    <x v="0"/>
    <s v="POS"/>
  </r>
  <r>
    <x v="9180"/>
    <s v="M0019"/>
    <x v="503"/>
    <n v="18"/>
    <n v="32055.57"/>
    <x v="0"/>
    <x v="0"/>
    <x v="0"/>
    <x v="0"/>
    <s v="POS"/>
  </r>
  <r>
    <x v="9181"/>
    <s v="M0035"/>
    <x v="503"/>
    <n v="8"/>
    <n v="6226.32"/>
    <x v="0"/>
    <x v="0"/>
    <x v="0"/>
    <x v="3"/>
    <s v="POS"/>
  </r>
  <r>
    <x v="9182"/>
    <s v="M0047"/>
    <x v="503"/>
    <n v="9"/>
    <n v="32192.98"/>
    <x v="0"/>
    <x v="2"/>
    <x v="0"/>
    <x v="0"/>
    <s v="POS"/>
  </r>
  <r>
    <x v="9183"/>
    <s v="M0027"/>
    <x v="503"/>
    <n v="10"/>
    <n v="6569.13"/>
    <x v="0"/>
    <x v="1"/>
    <x v="0"/>
    <x v="3"/>
    <s v="Online"/>
  </r>
  <r>
    <x v="9184"/>
    <s v="M0017"/>
    <x v="503"/>
    <n v="16"/>
    <n v="68354.149999999994"/>
    <x v="0"/>
    <x v="0"/>
    <x v="0"/>
    <x v="2"/>
    <s v="Online"/>
  </r>
  <r>
    <x v="9185"/>
    <s v="M0044"/>
    <x v="503"/>
    <n v="10"/>
    <n v="6954.3"/>
    <x v="0"/>
    <x v="3"/>
    <x v="0"/>
    <x v="0"/>
    <s v="Online"/>
  </r>
  <r>
    <x v="9186"/>
    <s v="M0023"/>
    <x v="504"/>
    <n v="15"/>
    <n v="6652.54"/>
    <x v="0"/>
    <x v="0"/>
    <x v="0"/>
    <x v="1"/>
    <s v="POS"/>
  </r>
  <r>
    <x v="9187"/>
    <s v="M0046"/>
    <x v="504"/>
    <n v="12"/>
    <n v="22768.5"/>
    <x v="0"/>
    <x v="3"/>
    <x v="0"/>
    <x v="2"/>
    <s v="POS"/>
  </r>
  <r>
    <x v="9188"/>
    <s v="M0018"/>
    <x v="504"/>
    <n v="13"/>
    <n v="312.81"/>
    <x v="0"/>
    <x v="2"/>
    <x v="0"/>
    <x v="2"/>
    <s v="POS"/>
  </r>
  <r>
    <x v="9189"/>
    <s v="M0009"/>
    <x v="504"/>
    <n v="15"/>
    <n v="3214.17"/>
    <x v="0"/>
    <x v="3"/>
    <x v="0"/>
    <x v="0"/>
    <s v="Online"/>
  </r>
  <r>
    <x v="9190"/>
    <s v="M0016"/>
    <x v="504"/>
    <n v="8"/>
    <n v="49265.88"/>
    <x v="2"/>
    <x v="0"/>
    <x v="0"/>
    <x v="4"/>
    <s v="Online"/>
  </r>
  <r>
    <x v="9191"/>
    <s v="M0024"/>
    <x v="504"/>
    <n v="14"/>
    <n v="15580.64"/>
    <x v="0"/>
    <x v="3"/>
    <x v="0"/>
    <x v="4"/>
    <s v="Online"/>
  </r>
  <r>
    <x v="9192"/>
    <s v="M0050"/>
    <x v="504"/>
    <n v="16"/>
    <n v="3195.42"/>
    <x v="0"/>
    <x v="2"/>
    <x v="0"/>
    <x v="2"/>
    <s v="POS"/>
  </r>
  <r>
    <x v="9193"/>
    <s v="M0037"/>
    <x v="504"/>
    <n v="14"/>
    <n v="13852.95"/>
    <x v="1"/>
    <x v="0"/>
    <x v="6"/>
    <x v="0"/>
    <s v="Online"/>
  </r>
  <r>
    <x v="9194"/>
    <s v="M0049"/>
    <x v="504"/>
    <n v="20"/>
    <n v="39801.129999999997"/>
    <x v="1"/>
    <x v="2"/>
    <x v="7"/>
    <x v="0"/>
    <s v="POS"/>
  </r>
  <r>
    <x v="9195"/>
    <s v="M0035"/>
    <x v="504"/>
    <n v="19"/>
    <n v="5621.41"/>
    <x v="0"/>
    <x v="0"/>
    <x v="0"/>
    <x v="3"/>
    <s v="POS"/>
  </r>
  <r>
    <x v="9196"/>
    <s v="M0034"/>
    <x v="504"/>
    <n v="16"/>
    <n v="34268.01"/>
    <x v="0"/>
    <x v="0"/>
    <x v="0"/>
    <x v="4"/>
    <s v="POS"/>
  </r>
  <r>
    <x v="9197"/>
    <s v="M0011"/>
    <x v="504"/>
    <n v="21"/>
    <n v="10607.88"/>
    <x v="0"/>
    <x v="3"/>
    <x v="0"/>
    <x v="1"/>
    <s v="Online"/>
  </r>
  <r>
    <x v="9198"/>
    <s v="M0016"/>
    <x v="504"/>
    <n v="11"/>
    <n v="66634.25"/>
    <x v="0"/>
    <x v="3"/>
    <x v="0"/>
    <x v="4"/>
    <s v="Online"/>
  </r>
  <r>
    <x v="9199"/>
    <s v="M0002"/>
    <x v="504"/>
    <n v="5"/>
    <n v="58600.89"/>
    <x v="0"/>
    <x v="3"/>
    <x v="0"/>
    <x v="0"/>
    <s v="POS"/>
  </r>
  <r>
    <x v="9200"/>
    <s v="M0038"/>
    <x v="504"/>
    <n v="15"/>
    <n v="319.43"/>
    <x v="0"/>
    <x v="3"/>
    <x v="0"/>
    <x v="1"/>
    <s v="Online"/>
  </r>
  <r>
    <x v="9201"/>
    <s v="M0009"/>
    <x v="504"/>
    <n v="21"/>
    <n v="2708.26"/>
    <x v="1"/>
    <x v="0"/>
    <x v="3"/>
    <x v="0"/>
    <s v="POS"/>
  </r>
  <r>
    <x v="9202"/>
    <s v="M0018"/>
    <x v="504"/>
    <n v="22"/>
    <n v="831.55"/>
    <x v="0"/>
    <x v="3"/>
    <x v="0"/>
    <x v="2"/>
    <s v="Online"/>
  </r>
  <r>
    <x v="9203"/>
    <s v="M0003"/>
    <x v="505"/>
    <n v="17"/>
    <n v="4486.91"/>
    <x v="0"/>
    <x v="0"/>
    <x v="0"/>
    <x v="3"/>
    <s v="Online"/>
  </r>
  <r>
    <x v="9204"/>
    <s v="M0005"/>
    <x v="505"/>
    <n v="14"/>
    <n v="1534.95"/>
    <x v="0"/>
    <x v="3"/>
    <x v="0"/>
    <x v="4"/>
    <s v="Online"/>
  </r>
  <r>
    <x v="9205"/>
    <s v="M0029"/>
    <x v="505"/>
    <n v="11"/>
    <n v="535.15"/>
    <x v="1"/>
    <x v="1"/>
    <x v="6"/>
    <x v="4"/>
    <s v="Online"/>
  </r>
  <r>
    <x v="9206"/>
    <s v="M0017"/>
    <x v="505"/>
    <n v="13"/>
    <n v="56571.24"/>
    <x v="0"/>
    <x v="1"/>
    <x v="0"/>
    <x v="2"/>
    <s v="Online"/>
  </r>
  <r>
    <x v="9207"/>
    <s v="M0015"/>
    <x v="505"/>
    <n v="7"/>
    <n v="6885.42"/>
    <x v="0"/>
    <x v="2"/>
    <x v="0"/>
    <x v="4"/>
    <s v="Online"/>
  </r>
  <r>
    <x v="9208"/>
    <s v="M0039"/>
    <x v="505"/>
    <n v="9"/>
    <n v="20450.740000000002"/>
    <x v="0"/>
    <x v="0"/>
    <x v="0"/>
    <x v="0"/>
    <s v="POS"/>
  </r>
  <r>
    <x v="9209"/>
    <s v="M0020"/>
    <x v="505"/>
    <n v="17"/>
    <n v="2446.5700000000002"/>
    <x v="0"/>
    <x v="3"/>
    <x v="0"/>
    <x v="2"/>
    <s v="POS"/>
  </r>
  <r>
    <x v="9210"/>
    <s v="M0027"/>
    <x v="505"/>
    <n v="7"/>
    <n v="4072.76"/>
    <x v="0"/>
    <x v="3"/>
    <x v="0"/>
    <x v="3"/>
    <s v="Online"/>
  </r>
  <r>
    <x v="9211"/>
    <s v="M0040"/>
    <x v="505"/>
    <n v="11"/>
    <n v="52501.5"/>
    <x v="2"/>
    <x v="0"/>
    <x v="0"/>
    <x v="3"/>
    <s v="POS"/>
  </r>
  <r>
    <x v="9212"/>
    <s v="M0049"/>
    <x v="505"/>
    <n v="22"/>
    <n v="13407.51"/>
    <x v="0"/>
    <x v="2"/>
    <x v="0"/>
    <x v="0"/>
    <s v="Online"/>
  </r>
  <r>
    <x v="9213"/>
    <s v="M0037"/>
    <x v="505"/>
    <n v="0"/>
    <n v="3660.96"/>
    <x v="0"/>
    <x v="0"/>
    <x v="0"/>
    <x v="0"/>
    <s v="Online"/>
  </r>
  <r>
    <x v="9214"/>
    <s v="M0044"/>
    <x v="505"/>
    <n v="10"/>
    <n v="459.85"/>
    <x v="0"/>
    <x v="3"/>
    <x v="0"/>
    <x v="0"/>
    <s v="Online"/>
  </r>
  <r>
    <x v="9215"/>
    <s v="M0019"/>
    <x v="505"/>
    <n v="20"/>
    <n v="30141.46"/>
    <x v="0"/>
    <x v="1"/>
    <x v="0"/>
    <x v="0"/>
    <s v="POS"/>
  </r>
  <r>
    <x v="9216"/>
    <s v="M0035"/>
    <x v="505"/>
    <n v="19"/>
    <n v="4944.59"/>
    <x v="0"/>
    <x v="3"/>
    <x v="0"/>
    <x v="3"/>
    <s v="POS"/>
  </r>
  <r>
    <x v="9217"/>
    <s v="M0015"/>
    <x v="505"/>
    <n v="13"/>
    <n v="2576.19"/>
    <x v="0"/>
    <x v="1"/>
    <x v="0"/>
    <x v="4"/>
    <s v="Online"/>
  </r>
  <r>
    <x v="9218"/>
    <s v="M0032"/>
    <x v="505"/>
    <n v="22"/>
    <n v="43162.05"/>
    <x v="0"/>
    <x v="1"/>
    <x v="0"/>
    <x v="3"/>
    <s v="Online"/>
  </r>
  <r>
    <x v="9219"/>
    <s v="M0041"/>
    <x v="505"/>
    <n v="15"/>
    <n v="68070.149999999994"/>
    <x v="0"/>
    <x v="1"/>
    <x v="0"/>
    <x v="3"/>
    <s v="Online"/>
  </r>
  <r>
    <x v="9220"/>
    <s v="M0023"/>
    <x v="505"/>
    <n v="14"/>
    <n v="2556.9699999999998"/>
    <x v="0"/>
    <x v="3"/>
    <x v="0"/>
    <x v="1"/>
    <s v="POS"/>
  </r>
  <r>
    <x v="9221"/>
    <s v="M0016"/>
    <x v="505"/>
    <n v="23"/>
    <n v="5849.15"/>
    <x v="0"/>
    <x v="2"/>
    <x v="0"/>
    <x v="4"/>
    <s v="Online"/>
  </r>
  <r>
    <x v="9222"/>
    <s v="M0011"/>
    <x v="505"/>
    <n v="17"/>
    <n v="36939.54"/>
    <x v="0"/>
    <x v="0"/>
    <x v="0"/>
    <x v="1"/>
    <s v="Online"/>
  </r>
  <r>
    <x v="9223"/>
    <s v="M0005"/>
    <x v="506"/>
    <n v="16"/>
    <n v="862.6"/>
    <x v="0"/>
    <x v="3"/>
    <x v="0"/>
    <x v="4"/>
    <s v="Online"/>
  </r>
  <r>
    <x v="9224"/>
    <s v="M0049"/>
    <x v="506"/>
    <n v="13"/>
    <n v="70939.240000000005"/>
    <x v="0"/>
    <x v="3"/>
    <x v="0"/>
    <x v="0"/>
    <s v="POS"/>
  </r>
  <r>
    <x v="9225"/>
    <s v="M0001"/>
    <x v="506"/>
    <n v="13"/>
    <n v="23916.62"/>
    <x v="0"/>
    <x v="0"/>
    <x v="0"/>
    <x v="0"/>
    <s v="Online"/>
  </r>
  <r>
    <x v="9226"/>
    <s v="M0040"/>
    <x v="506"/>
    <n v="14"/>
    <n v="17778.25"/>
    <x v="0"/>
    <x v="3"/>
    <x v="0"/>
    <x v="3"/>
    <s v="Online"/>
  </r>
  <r>
    <x v="9227"/>
    <s v="M0037"/>
    <x v="506"/>
    <n v="13"/>
    <n v="45287.29"/>
    <x v="0"/>
    <x v="1"/>
    <x v="0"/>
    <x v="0"/>
    <s v="POS"/>
  </r>
  <r>
    <x v="9228"/>
    <s v="M0008"/>
    <x v="506"/>
    <n v="15"/>
    <n v="689.19"/>
    <x v="0"/>
    <x v="0"/>
    <x v="0"/>
    <x v="2"/>
    <s v="Online"/>
  </r>
  <r>
    <x v="9229"/>
    <s v="M0049"/>
    <x v="506"/>
    <n v="8"/>
    <n v="42936.800000000003"/>
    <x v="0"/>
    <x v="3"/>
    <x v="0"/>
    <x v="0"/>
    <s v="POS"/>
  </r>
  <r>
    <x v="9230"/>
    <s v="M0042"/>
    <x v="506"/>
    <n v="18"/>
    <n v="2253.4899999999998"/>
    <x v="0"/>
    <x v="0"/>
    <x v="0"/>
    <x v="2"/>
    <s v="POS"/>
  </r>
  <r>
    <x v="9231"/>
    <s v="M0013"/>
    <x v="506"/>
    <n v="18"/>
    <n v="30236.880000000001"/>
    <x v="0"/>
    <x v="0"/>
    <x v="0"/>
    <x v="0"/>
    <s v="Online"/>
  </r>
  <r>
    <x v="9232"/>
    <s v="M0027"/>
    <x v="506"/>
    <n v="12"/>
    <n v="3413.19"/>
    <x v="0"/>
    <x v="2"/>
    <x v="0"/>
    <x v="3"/>
    <s v="Online"/>
  </r>
  <r>
    <x v="9233"/>
    <s v="M0021"/>
    <x v="506"/>
    <n v="8"/>
    <n v="4600.6499999999996"/>
    <x v="0"/>
    <x v="2"/>
    <x v="0"/>
    <x v="4"/>
    <s v="Online"/>
  </r>
  <r>
    <x v="9234"/>
    <s v="M0036"/>
    <x v="506"/>
    <n v="11"/>
    <n v="3616.93"/>
    <x v="0"/>
    <x v="0"/>
    <x v="0"/>
    <x v="0"/>
    <s v="POS"/>
  </r>
  <r>
    <x v="9235"/>
    <s v="M0038"/>
    <x v="506"/>
    <n v="14"/>
    <n v="6310.57"/>
    <x v="0"/>
    <x v="0"/>
    <x v="0"/>
    <x v="1"/>
    <s v="POS"/>
  </r>
  <r>
    <x v="9236"/>
    <s v="M0024"/>
    <x v="506"/>
    <n v="11"/>
    <n v="12014.79"/>
    <x v="0"/>
    <x v="2"/>
    <x v="0"/>
    <x v="4"/>
    <s v="POS"/>
  </r>
  <r>
    <x v="9237"/>
    <s v="M0036"/>
    <x v="506"/>
    <n v="13"/>
    <n v="3962.4"/>
    <x v="2"/>
    <x v="2"/>
    <x v="0"/>
    <x v="0"/>
    <s v="POS"/>
  </r>
  <r>
    <x v="9238"/>
    <s v="M0041"/>
    <x v="506"/>
    <n v="21"/>
    <n v="31642.02"/>
    <x v="0"/>
    <x v="1"/>
    <x v="0"/>
    <x v="3"/>
    <s v="POS"/>
  </r>
  <r>
    <x v="9239"/>
    <s v="M0044"/>
    <x v="506"/>
    <n v="15"/>
    <n v="1457.15"/>
    <x v="0"/>
    <x v="3"/>
    <x v="0"/>
    <x v="0"/>
    <s v="POS"/>
  </r>
  <r>
    <x v="9240"/>
    <s v="M0020"/>
    <x v="506"/>
    <n v="14"/>
    <n v="4705.95"/>
    <x v="0"/>
    <x v="1"/>
    <x v="0"/>
    <x v="2"/>
    <s v="Online"/>
  </r>
  <r>
    <x v="9241"/>
    <s v="M0023"/>
    <x v="506"/>
    <n v="14"/>
    <n v="2443.1"/>
    <x v="0"/>
    <x v="0"/>
    <x v="0"/>
    <x v="1"/>
    <s v="POS"/>
  </r>
  <r>
    <x v="9242"/>
    <s v="M0016"/>
    <x v="506"/>
    <n v="9"/>
    <n v="35392.11"/>
    <x v="0"/>
    <x v="0"/>
    <x v="0"/>
    <x v="4"/>
    <s v="Online"/>
  </r>
  <r>
    <x v="9243"/>
    <s v="M0047"/>
    <x v="506"/>
    <n v="20"/>
    <n v="33384.75"/>
    <x v="0"/>
    <x v="2"/>
    <x v="0"/>
    <x v="0"/>
    <s v="Online"/>
  </r>
  <r>
    <x v="9244"/>
    <s v="M0039"/>
    <x v="506"/>
    <n v="19"/>
    <n v="32981.660000000003"/>
    <x v="0"/>
    <x v="0"/>
    <x v="0"/>
    <x v="0"/>
    <s v="POS"/>
  </r>
  <r>
    <x v="9245"/>
    <s v="M0042"/>
    <x v="506"/>
    <n v="19"/>
    <n v="5193.83"/>
    <x v="0"/>
    <x v="0"/>
    <x v="0"/>
    <x v="2"/>
    <s v="POS"/>
  </r>
  <r>
    <x v="9246"/>
    <s v="M0033"/>
    <x v="507"/>
    <n v="18"/>
    <n v="28095.17"/>
    <x v="0"/>
    <x v="3"/>
    <x v="0"/>
    <x v="4"/>
    <s v="POS"/>
  </r>
  <r>
    <x v="9247"/>
    <s v="M0050"/>
    <x v="507"/>
    <n v="16"/>
    <n v="695.15"/>
    <x v="0"/>
    <x v="3"/>
    <x v="0"/>
    <x v="2"/>
    <s v="POS"/>
  </r>
  <r>
    <x v="9248"/>
    <s v="M0041"/>
    <x v="507"/>
    <n v="11"/>
    <n v="17714.849999999999"/>
    <x v="0"/>
    <x v="3"/>
    <x v="0"/>
    <x v="3"/>
    <s v="Online"/>
  </r>
  <r>
    <x v="9249"/>
    <s v="M0049"/>
    <x v="507"/>
    <n v="15"/>
    <n v="67905.37"/>
    <x v="0"/>
    <x v="1"/>
    <x v="0"/>
    <x v="0"/>
    <s v="POS"/>
  </r>
  <r>
    <x v="9250"/>
    <s v="M0030"/>
    <x v="507"/>
    <n v="7"/>
    <n v="914.11"/>
    <x v="0"/>
    <x v="0"/>
    <x v="0"/>
    <x v="1"/>
    <s v="Online"/>
  </r>
  <r>
    <x v="9251"/>
    <s v="M0043"/>
    <x v="507"/>
    <n v="19"/>
    <n v="18736.490000000002"/>
    <x v="0"/>
    <x v="1"/>
    <x v="0"/>
    <x v="3"/>
    <s v="Online"/>
  </r>
  <r>
    <x v="9252"/>
    <s v="M0003"/>
    <x v="507"/>
    <n v="20"/>
    <n v="2514.4499999999998"/>
    <x v="0"/>
    <x v="0"/>
    <x v="0"/>
    <x v="3"/>
    <s v="POS"/>
  </r>
  <r>
    <x v="9253"/>
    <s v="M0003"/>
    <x v="507"/>
    <n v="14"/>
    <n v="282.33999999999997"/>
    <x v="0"/>
    <x v="3"/>
    <x v="0"/>
    <x v="3"/>
    <s v="POS"/>
  </r>
  <r>
    <x v="9254"/>
    <s v="M0050"/>
    <x v="507"/>
    <n v="5"/>
    <n v="6937.74"/>
    <x v="0"/>
    <x v="1"/>
    <x v="0"/>
    <x v="2"/>
    <s v="POS"/>
  </r>
  <r>
    <x v="9255"/>
    <s v="M0028"/>
    <x v="507"/>
    <n v="7"/>
    <n v="38948.019999999997"/>
    <x v="0"/>
    <x v="1"/>
    <x v="0"/>
    <x v="0"/>
    <s v="POS"/>
  </r>
  <r>
    <x v="9256"/>
    <s v="M0043"/>
    <x v="507"/>
    <n v="21"/>
    <n v="31310.81"/>
    <x v="0"/>
    <x v="0"/>
    <x v="0"/>
    <x v="3"/>
    <s v="POS"/>
  </r>
  <r>
    <x v="9257"/>
    <s v="M0024"/>
    <x v="507"/>
    <n v="10"/>
    <n v="44356.74"/>
    <x v="1"/>
    <x v="3"/>
    <x v="3"/>
    <x v="4"/>
    <s v="Online"/>
  </r>
  <r>
    <x v="9258"/>
    <s v="M0027"/>
    <x v="507"/>
    <n v="17"/>
    <n v="3038.44"/>
    <x v="0"/>
    <x v="0"/>
    <x v="0"/>
    <x v="3"/>
    <s v="POS"/>
  </r>
  <r>
    <x v="9259"/>
    <s v="M0001"/>
    <x v="507"/>
    <n v="14"/>
    <n v="60459.81"/>
    <x v="0"/>
    <x v="1"/>
    <x v="0"/>
    <x v="0"/>
    <s v="Online"/>
  </r>
  <r>
    <x v="9260"/>
    <s v="M0027"/>
    <x v="507"/>
    <n v="12"/>
    <n v="2224.44"/>
    <x v="1"/>
    <x v="2"/>
    <x v="1"/>
    <x v="3"/>
    <s v="POS"/>
  </r>
  <r>
    <x v="9261"/>
    <s v="M0026"/>
    <x v="508"/>
    <n v="12"/>
    <n v="17336.93"/>
    <x v="0"/>
    <x v="3"/>
    <x v="0"/>
    <x v="2"/>
    <s v="Online"/>
  </r>
  <r>
    <x v="9262"/>
    <s v="M0045"/>
    <x v="508"/>
    <n v="8"/>
    <n v="719.66"/>
    <x v="0"/>
    <x v="0"/>
    <x v="0"/>
    <x v="1"/>
    <s v="Online"/>
  </r>
  <r>
    <x v="9263"/>
    <s v="M0045"/>
    <x v="508"/>
    <n v="20"/>
    <n v="6244.72"/>
    <x v="1"/>
    <x v="0"/>
    <x v="6"/>
    <x v="1"/>
    <s v="Online"/>
  </r>
  <r>
    <x v="9264"/>
    <s v="M0014"/>
    <x v="508"/>
    <n v="14"/>
    <n v="5523.01"/>
    <x v="0"/>
    <x v="0"/>
    <x v="0"/>
    <x v="0"/>
    <s v="Online"/>
  </r>
  <r>
    <x v="9265"/>
    <s v="M0050"/>
    <x v="508"/>
    <n v="15"/>
    <n v="3324.36"/>
    <x v="0"/>
    <x v="1"/>
    <x v="0"/>
    <x v="2"/>
    <s v="Online"/>
  </r>
  <r>
    <x v="9266"/>
    <s v="M0027"/>
    <x v="508"/>
    <n v="15"/>
    <n v="2254.06"/>
    <x v="0"/>
    <x v="1"/>
    <x v="0"/>
    <x v="3"/>
    <s v="Online"/>
  </r>
  <r>
    <x v="9267"/>
    <s v="M0044"/>
    <x v="508"/>
    <n v="12"/>
    <n v="2366.81"/>
    <x v="0"/>
    <x v="2"/>
    <x v="0"/>
    <x v="0"/>
    <s v="POS"/>
  </r>
  <r>
    <x v="9268"/>
    <s v="M0016"/>
    <x v="508"/>
    <n v="11"/>
    <n v="42099.34"/>
    <x v="0"/>
    <x v="0"/>
    <x v="0"/>
    <x v="4"/>
    <s v="POS"/>
  </r>
  <r>
    <x v="9269"/>
    <s v="M0047"/>
    <x v="508"/>
    <n v="9"/>
    <n v="1557.43"/>
    <x v="0"/>
    <x v="0"/>
    <x v="0"/>
    <x v="0"/>
    <s v="POS"/>
  </r>
  <r>
    <x v="9270"/>
    <s v="M0012"/>
    <x v="508"/>
    <n v="15"/>
    <n v="46702.15"/>
    <x v="0"/>
    <x v="3"/>
    <x v="0"/>
    <x v="0"/>
    <s v="Online"/>
  </r>
  <r>
    <x v="9271"/>
    <s v="M0010"/>
    <x v="508"/>
    <n v="19"/>
    <n v="198.29"/>
    <x v="0"/>
    <x v="1"/>
    <x v="0"/>
    <x v="2"/>
    <s v="Online"/>
  </r>
  <r>
    <x v="9272"/>
    <s v="M0047"/>
    <x v="508"/>
    <n v="11"/>
    <n v="19182.32"/>
    <x v="1"/>
    <x v="3"/>
    <x v="5"/>
    <x v="0"/>
    <s v="POS"/>
  </r>
  <r>
    <x v="9273"/>
    <s v="M0041"/>
    <x v="508"/>
    <n v="16"/>
    <n v="69583.7"/>
    <x v="0"/>
    <x v="2"/>
    <x v="0"/>
    <x v="3"/>
    <s v="Online"/>
  </r>
  <r>
    <x v="9274"/>
    <s v="M0014"/>
    <x v="508"/>
    <n v="18"/>
    <n v="14656.6"/>
    <x v="0"/>
    <x v="0"/>
    <x v="0"/>
    <x v="0"/>
    <s v="POS"/>
  </r>
  <r>
    <x v="9275"/>
    <s v="M0031"/>
    <x v="508"/>
    <n v="17"/>
    <n v="7025.47"/>
    <x v="0"/>
    <x v="2"/>
    <x v="0"/>
    <x v="3"/>
    <s v="POS"/>
  </r>
  <r>
    <x v="9276"/>
    <s v="M0007"/>
    <x v="508"/>
    <n v="22"/>
    <n v="53553.31"/>
    <x v="0"/>
    <x v="2"/>
    <x v="0"/>
    <x v="0"/>
    <s v="Online"/>
  </r>
  <r>
    <x v="9277"/>
    <s v="M0043"/>
    <x v="508"/>
    <n v="22"/>
    <n v="57948.27"/>
    <x v="0"/>
    <x v="3"/>
    <x v="0"/>
    <x v="3"/>
    <s v="Online"/>
  </r>
  <r>
    <x v="9278"/>
    <s v="M0022"/>
    <x v="508"/>
    <n v="12"/>
    <n v="3592.48"/>
    <x v="0"/>
    <x v="0"/>
    <x v="0"/>
    <x v="2"/>
    <s v="POS"/>
  </r>
  <r>
    <x v="9279"/>
    <s v="M0041"/>
    <x v="508"/>
    <n v="17"/>
    <n v="66505.97"/>
    <x v="0"/>
    <x v="0"/>
    <x v="0"/>
    <x v="3"/>
    <s v="Online"/>
  </r>
  <r>
    <x v="9280"/>
    <s v="M0032"/>
    <x v="509"/>
    <n v="17"/>
    <n v="16975.599999999999"/>
    <x v="0"/>
    <x v="1"/>
    <x v="0"/>
    <x v="3"/>
    <s v="Online"/>
  </r>
  <r>
    <x v="9281"/>
    <s v="M0043"/>
    <x v="509"/>
    <n v="12"/>
    <n v="68331.56"/>
    <x v="0"/>
    <x v="2"/>
    <x v="0"/>
    <x v="3"/>
    <s v="Online"/>
  </r>
  <r>
    <x v="9282"/>
    <s v="M0001"/>
    <x v="509"/>
    <n v="9"/>
    <n v="52530.559999999998"/>
    <x v="0"/>
    <x v="3"/>
    <x v="0"/>
    <x v="0"/>
    <s v="Online"/>
  </r>
  <r>
    <x v="9283"/>
    <s v="M0043"/>
    <x v="509"/>
    <n v="20"/>
    <n v="23066.32"/>
    <x v="0"/>
    <x v="1"/>
    <x v="0"/>
    <x v="3"/>
    <s v="POS"/>
  </r>
  <r>
    <x v="9284"/>
    <s v="M0025"/>
    <x v="509"/>
    <n v="16"/>
    <n v="52037.97"/>
    <x v="0"/>
    <x v="1"/>
    <x v="0"/>
    <x v="1"/>
    <s v="Online"/>
  </r>
  <r>
    <x v="9285"/>
    <s v="M0049"/>
    <x v="509"/>
    <n v="16"/>
    <n v="63502.66"/>
    <x v="0"/>
    <x v="1"/>
    <x v="0"/>
    <x v="0"/>
    <s v="POS"/>
  </r>
  <r>
    <x v="9286"/>
    <s v="M0024"/>
    <x v="509"/>
    <n v="18"/>
    <n v="52229.440000000002"/>
    <x v="0"/>
    <x v="1"/>
    <x v="0"/>
    <x v="4"/>
    <s v="POS"/>
  </r>
  <r>
    <x v="9287"/>
    <s v="M0011"/>
    <x v="509"/>
    <n v="17"/>
    <n v="2653.67"/>
    <x v="0"/>
    <x v="1"/>
    <x v="0"/>
    <x v="1"/>
    <s v="POS"/>
  </r>
  <r>
    <x v="9288"/>
    <s v="M0039"/>
    <x v="509"/>
    <n v="19"/>
    <n v="26885.599999999999"/>
    <x v="0"/>
    <x v="0"/>
    <x v="0"/>
    <x v="0"/>
    <s v="POS"/>
  </r>
  <r>
    <x v="9289"/>
    <s v="M0045"/>
    <x v="509"/>
    <n v="6"/>
    <n v="1533.44"/>
    <x v="0"/>
    <x v="3"/>
    <x v="0"/>
    <x v="1"/>
    <s v="POS"/>
  </r>
  <r>
    <x v="9290"/>
    <s v="M0044"/>
    <x v="509"/>
    <n v="12"/>
    <n v="3246.69"/>
    <x v="0"/>
    <x v="0"/>
    <x v="0"/>
    <x v="0"/>
    <s v="Online"/>
  </r>
  <r>
    <x v="9291"/>
    <s v="M0033"/>
    <x v="509"/>
    <n v="13"/>
    <n v="7543.14"/>
    <x v="0"/>
    <x v="3"/>
    <x v="0"/>
    <x v="4"/>
    <s v="POS"/>
  </r>
  <r>
    <x v="9292"/>
    <s v="M0007"/>
    <x v="509"/>
    <n v="18"/>
    <n v="14321.9"/>
    <x v="1"/>
    <x v="1"/>
    <x v="5"/>
    <x v="0"/>
    <s v="POS"/>
  </r>
  <r>
    <x v="9293"/>
    <s v="M0006"/>
    <x v="509"/>
    <n v="7"/>
    <n v="6428"/>
    <x v="0"/>
    <x v="3"/>
    <x v="0"/>
    <x v="4"/>
    <s v="POS"/>
  </r>
  <r>
    <x v="9294"/>
    <s v="M0040"/>
    <x v="509"/>
    <n v="17"/>
    <n v="45769.61"/>
    <x v="0"/>
    <x v="3"/>
    <x v="0"/>
    <x v="3"/>
    <s v="POS"/>
  </r>
  <r>
    <x v="9295"/>
    <s v="M0009"/>
    <x v="509"/>
    <n v="20"/>
    <n v="5676.95"/>
    <x v="2"/>
    <x v="0"/>
    <x v="0"/>
    <x v="0"/>
    <s v="POS"/>
  </r>
  <r>
    <x v="9296"/>
    <s v="M0025"/>
    <x v="509"/>
    <n v="21"/>
    <n v="15847.49"/>
    <x v="0"/>
    <x v="1"/>
    <x v="0"/>
    <x v="1"/>
    <s v="POS"/>
  </r>
  <r>
    <x v="9297"/>
    <s v="M0022"/>
    <x v="510"/>
    <n v="13"/>
    <n v="4328.6000000000004"/>
    <x v="0"/>
    <x v="1"/>
    <x v="0"/>
    <x v="2"/>
    <s v="POS"/>
  </r>
  <r>
    <x v="9298"/>
    <s v="M0034"/>
    <x v="510"/>
    <n v="12"/>
    <n v="44363.14"/>
    <x v="0"/>
    <x v="2"/>
    <x v="0"/>
    <x v="4"/>
    <s v="POS"/>
  </r>
  <r>
    <x v="9299"/>
    <s v="M0048"/>
    <x v="510"/>
    <n v="18"/>
    <n v="3755.62"/>
    <x v="0"/>
    <x v="1"/>
    <x v="0"/>
    <x v="1"/>
    <s v="POS"/>
  </r>
  <r>
    <x v="9300"/>
    <s v="M0005"/>
    <x v="510"/>
    <n v="13"/>
    <n v="2232.39"/>
    <x v="0"/>
    <x v="3"/>
    <x v="0"/>
    <x v="4"/>
    <s v="POS"/>
  </r>
  <r>
    <x v="9301"/>
    <s v="M0016"/>
    <x v="510"/>
    <n v="9"/>
    <n v="60575.06"/>
    <x v="0"/>
    <x v="3"/>
    <x v="0"/>
    <x v="4"/>
    <s v="POS"/>
  </r>
  <r>
    <x v="9302"/>
    <s v="M0032"/>
    <x v="510"/>
    <n v="8"/>
    <n v="4008.71"/>
    <x v="0"/>
    <x v="0"/>
    <x v="0"/>
    <x v="3"/>
    <s v="Online"/>
  </r>
  <r>
    <x v="9303"/>
    <s v="M0005"/>
    <x v="510"/>
    <n v="9"/>
    <n v="4835.42"/>
    <x v="0"/>
    <x v="1"/>
    <x v="0"/>
    <x v="4"/>
    <s v="POS"/>
  </r>
  <r>
    <x v="9304"/>
    <s v="M0020"/>
    <x v="510"/>
    <n v="15"/>
    <n v="1732.93"/>
    <x v="0"/>
    <x v="0"/>
    <x v="0"/>
    <x v="2"/>
    <s v="POS"/>
  </r>
  <r>
    <x v="9305"/>
    <s v="M0005"/>
    <x v="510"/>
    <n v="14"/>
    <n v="2214.54"/>
    <x v="0"/>
    <x v="0"/>
    <x v="0"/>
    <x v="4"/>
    <s v="Online"/>
  </r>
  <r>
    <x v="9306"/>
    <s v="M0043"/>
    <x v="510"/>
    <n v="15"/>
    <n v="64152.160000000003"/>
    <x v="0"/>
    <x v="3"/>
    <x v="0"/>
    <x v="3"/>
    <s v="Online"/>
  </r>
  <r>
    <x v="9307"/>
    <s v="M0028"/>
    <x v="510"/>
    <n v="23"/>
    <n v="40338.1"/>
    <x v="0"/>
    <x v="3"/>
    <x v="0"/>
    <x v="0"/>
    <s v="POS"/>
  </r>
  <r>
    <x v="9308"/>
    <s v="M0032"/>
    <x v="510"/>
    <n v="17"/>
    <n v="10365.08"/>
    <x v="0"/>
    <x v="2"/>
    <x v="0"/>
    <x v="3"/>
    <s v="Online"/>
  </r>
  <r>
    <x v="9309"/>
    <s v="M0047"/>
    <x v="510"/>
    <n v="9"/>
    <n v="41330.6"/>
    <x v="0"/>
    <x v="0"/>
    <x v="0"/>
    <x v="0"/>
    <s v="POS"/>
  </r>
  <r>
    <x v="9310"/>
    <s v="M0030"/>
    <x v="510"/>
    <n v="19"/>
    <n v="2104.9699999999998"/>
    <x v="0"/>
    <x v="3"/>
    <x v="0"/>
    <x v="1"/>
    <s v="POS"/>
  </r>
  <r>
    <x v="9311"/>
    <s v="M0038"/>
    <x v="510"/>
    <n v="11"/>
    <n v="2623.33"/>
    <x v="0"/>
    <x v="1"/>
    <x v="0"/>
    <x v="1"/>
    <s v="Online"/>
  </r>
  <r>
    <x v="9312"/>
    <s v="M0020"/>
    <x v="510"/>
    <n v="17"/>
    <n v="4774.3599999999997"/>
    <x v="0"/>
    <x v="3"/>
    <x v="0"/>
    <x v="2"/>
    <s v="POS"/>
  </r>
  <r>
    <x v="9313"/>
    <s v="M0045"/>
    <x v="510"/>
    <n v="8"/>
    <n v="1352.47"/>
    <x v="0"/>
    <x v="0"/>
    <x v="0"/>
    <x v="1"/>
    <s v="Online"/>
  </r>
  <r>
    <x v="9314"/>
    <s v="M0007"/>
    <x v="510"/>
    <n v="22"/>
    <n v="11089.31"/>
    <x v="0"/>
    <x v="0"/>
    <x v="0"/>
    <x v="0"/>
    <s v="POS"/>
  </r>
  <r>
    <x v="9315"/>
    <s v="M0016"/>
    <x v="511"/>
    <n v="12"/>
    <n v="45671.48"/>
    <x v="0"/>
    <x v="2"/>
    <x v="0"/>
    <x v="4"/>
    <s v="Online"/>
  </r>
  <r>
    <x v="9316"/>
    <s v="M0014"/>
    <x v="511"/>
    <n v="12"/>
    <n v="25492.27"/>
    <x v="0"/>
    <x v="1"/>
    <x v="0"/>
    <x v="0"/>
    <s v="POS"/>
  </r>
  <r>
    <x v="9317"/>
    <s v="M0022"/>
    <x v="511"/>
    <n v="16"/>
    <n v="4876.6000000000004"/>
    <x v="1"/>
    <x v="3"/>
    <x v="3"/>
    <x v="2"/>
    <s v="POS"/>
  </r>
  <r>
    <x v="9318"/>
    <s v="M0046"/>
    <x v="511"/>
    <n v="20"/>
    <n v="3359.9"/>
    <x v="0"/>
    <x v="1"/>
    <x v="0"/>
    <x v="2"/>
    <s v="POS"/>
  </r>
  <r>
    <x v="9319"/>
    <s v="M0037"/>
    <x v="511"/>
    <n v="16"/>
    <n v="15716.54"/>
    <x v="0"/>
    <x v="3"/>
    <x v="0"/>
    <x v="0"/>
    <s v="POS"/>
  </r>
  <r>
    <x v="9320"/>
    <s v="M0005"/>
    <x v="511"/>
    <n v="13"/>
    <n v="223.02"/>
    <x v="0"/>
    <x v="3"/>
    <x v="0"/>
    <x v="4"/>
    <s v="POS"/>
  </r>
  <r>
    <x v="9321"/>
    <s v="M0017"/>
    <x v="511"/>
    <n v="16"/>
    <n v="61599.4"/>
    <x v="0"/>
    <x v="3"/>
    <x v="0"/>
    <x v="2"/>
    <s v="Online"/>
  </r>
  <r>
    <x v="9322"/>
    <s v="M0041"/>
    <x v="511"/>
    <n v="8"/>
    <n v="50691.72"/>
    <x v="0"/>
    <x v="2"/>
    <x v="0"/>
    <x v="3"/>
    <s v="Online"/>
  </r>
  <r>
    <x v="9323"/>
    <s v="M0009"/>
    <x v="511"/>
    <n v="22"/>
    <n v="1360.95"/>
    <x v="0"/>
    <x v="1"/>
    <x v="0"/>
    <x v="0"/>
    <s v="Online"/>
  </r>
  <r>
    <x v="9324"/>
    <s v="M0005"/>
    <x v="511"/>
    <n v="22"/>
    <n v="3053.42"/>
    <x v="0"/>
    <x v="3"/>
    <x v="0"/>
    <x v="4"/>
    <s v="POS"/>
  </r>
  <r>
    <x v="9325"/>
    <s v="M0013"/>
    <x v="511"/>
    <n v="17"/>
    <n v="5577.98"/>
    <x v="0"/>
    <x v="3"/>
    <x v="0"/>
    <x v="0"/>
    <s v="POS"/>
  </r>
  <r>
    <x v="9326"/>
    <s v="M0018"/>
    <x v="511"/>
    <n v="20"/>
    <n v="4719.34"/>
    <x v="2"/>
    <x v="0"/>
    <x v="0"/>
    <x v="2"/>
    <s v="Online"/>
  </r>
  <r>
    <x v="9327"/>
    <s v="M0029"/>
    <x v="511"/>
    <n v="21"/>
    <n v="4595.8900000000003"/>
    <x v="0"/>
    <x v="2"/>
    <x v="0"/>
    <x v="4"/>
    <s v="POS"/>
  </r>
  <r>
    <x v="9328"/>
    <s v="M0028"/>
    <x v="511"/>
    <n v="8"/>
    <n v="8382.56"/>
    <x v="0"/>
    <x v="2"/>
    <x v="0"/>
    <x v="0"/>
    <s v="Online"/>
  </r>
  <r>
    <x v="9329"/>
    <s v="M0024"/>
    <x v="511"/>
    <n v="7"/>
    <n v="21867.360000000001"/>
    <x v="0"/>
    <x v="3"/>
    <x v="0"/>
    <x v="4"/>
    <s v="Online"/>
  </r>
  <r>
    <x v="9330"/>
    <s v="M0009"/>
    <x v="511"/>
    <n v="23"/>
    <n v="6133.63"/>
    <x v="1"/>
    <x v="0"/>
    <x v="2"/>
    <x v="0"/>
    <s v="POS"/>
  </r>
  <r>
    <x v="9331"/>
    <s v="M0015"/>
    <x v="511"/>
    <n v="12"/>
    <n v="4848.7"/>
    <x v="0"/>
    <x v="1"/>
    <x v="0"/>
    <x v="4"/>
    <s v="Online"/>
  </r>
  <r>
    <x v="9332"/>
    <s v="M0033"/>
    <x v="511"/>
    <n v="16"/>
    <n v="20179.59"/>
    <x v="0"/>
    <x v="2"/>
    <x v="0"/>
    <x v="4"/>
    <s v="Online"/>
  </r>
  <r>
    <x v="9333"/>
    <s v="M0048"/>
    <x v="511"/>
    <n v="22"/>
    <n v="53393.599999999999"/>
    <x v="0"/>
    <x v="2"/>
    <x v="0"/>
    <x v="1"/>
    <s v="Online"/>
  </r>
  <r>
    <x v="9334"/>
    <s v="M0025"/>
    <x v="511"/>
    <n v="9"/>
    <n v="47676.3"/>
    <x v="0"/>
    <x v="2"/>
    <x v="0"/>
    <x v="1"/>
    <s v="Online"/>
  </r>
  <r>
    <x v="9335"/>
    <s v="M0035"/>
    <x v="511"/>
    <n v="12"/>
    <n v="4940.1899999999996"/>
    <x v="0"/>
    <x v="1"/>
    <x v="0"/>
    <x v="3"/>
    <s v="Online"/>
  </r>
  <r>
    <x v="9336"/>
    <s v="M0044"/>
    <x v="511"/>
    <n v="9"/>
    <n v="1485.94"/>
    <x v="0"/>
    <x v="1"/>
    <x v="0"/>
    <x v="0"/>
    <s v="POS"/>
  </r>
  <r>
    <x v="9337"/>
    <s v="M0043"/>
    <x v="512"/>
    <n v="20"/>
    <n v="49899.79"/>
    <x v="0"/>
    <x v="1"/>
    <x v="0"/>
    <x v="3"/>
    <s v="POS"/>
  </r>
  <r>
    <x v="9338"/>
    <s v="M0037"/>
    <x v="512"/>
    <n v="15"/>
    <n v="35520.129999999997"/>
    <x v="0"/>
    <x v="1"/>
    <x v="0"/>
    <x v="0"/>
    <s v="Online"/>
  </r>
  <r>
    <x v="9339"/>
    <s v="M0023"/>
    <x v="512"/>
    <n v="18"/>
    <n v="6095.33"/>
    <x v="0"/>
    <x v="1"/>
    <x v="0"/>
    <x v="1"/>
    <s v="POS"/>
  </r>
  <r>
    <x v="9340"/>
    <s v="M0033"/>
    <x v="512"/>
    <n v="11"/>
    <n v="51001.67"/>
    <x v="0"/>
    <x v="0"/>
    <x v="0"/>
    <x v="4"/>
    <s v="Online"/>
  </r>
  <r>
    <x v="9341"/>
    <s v="M0013"/>
    <x v="512"/>
    <n v="13"/>
    <n v="66861.02"/>
    <x v="0"/>
    <x v="0"/>
    <x v="0"/>
    <x v="0"/>
    <s v="Online"/>
  </r>
  <r>
    <x v="9342"/>
    <s v="M0001"/>
    <x v="512"/>
    <n v="14"/>
    <n v="37740.18"/>
    <x v="0"/>
    <x v="0"/>
    <x v="0"/>
    <x v="0"/>
    <s v="Online"/>
  </r>
  <r>
    <x v="9343"/>
    <s v="M0046"/>
    <x v="512"/>
    <n v="20"/>
    <n v="20931.47"/>
    <x v="0"/>
    <x v="0"/>
    <x v="0"/>
    <x v="2"/>
    <s v="Online"/>
  </r>
  <r>
    <x v="9344"/>
    <s v="M0045"/>
    <x v="512"/>
    <n v="5"/>
    <n v="2238.42"/>
    <x v="1"/>
    <x v="0"/>
    <x v="4"/>
    <x v="1"/>
    <s v="POS"/>
  </r>
  <r>
    <x v="9345"/>
    <s v="M0012"/>
    <x v="512"/>
    <n v="11"/>
    <n v="28876.84"/>
    <x v="0"/>
    <x v="0"/>
    <x v="0"/>
    <x v="0"/>
    <s v="POS"/>
  </r>
  <r>
    <x v="9346"/>
    <s v="M0039"/>
    <x v="512"/>
    <n v="19"/>
    <n v="65715.03"/>
    <x v="0"/>
    <x v="0"/>
    <x v="0"/>
    <x v="0"/>
    <s v="Online"/>
  </r>
  <r>
    <x v="9347"/>
    <s v="M0012"/>
    <x v="512"/>
    <n v="20"/>
    <n v="69957.929999999993"/>
    <x v="2"/>
    <x v="1"/>
    <x v="0"/>
    <x v="0"/>
    <s v="Online"/>
  </r>
  <r>
    <x v="9348"/>
    <s v="M0037"/>
    <x v="512"/>
    <n v="19"/>
    <n v="20433.87"/>
    <x v="0"/>
    <x v="3"/>
    <x v="0"/>
    <x v="0"/>
    <s v="Online"/>
  </r>
  <r>
    <x v="9349"/>
    <s v="M0021"/>
    <x v="512"/>
    <n v="19"/>
    <n v="5370.53"/>
    <x v="0"/>
    <x v="3"/>
    <x v="0"/>
    <x v="4"/>
    <s v="Online"/>
  </r>
  <r>
    <x v="9350"/>
    <s v="M0019"/>
    <x v="512"/>
    <n v="17"/>
    <n v="61955.37"/>
    <x v="0"/>
    <x v="0"/>
    <x v="0"/>
    <x v="0"/>
    <s v="Online"/>
  </r>
  <r>
    <x v="9351"/>
    <s v="M0045"/>
    <x v="512"/>
    <n v="20"/>
    <n v="5615.22"/>
    <x v="0"/>
    <x v="3"/>
    <x v="0"/>
    <x v="1"/>
    <s v="Online"/>
  </r>
  <r>
    <x v="9352"/>
    <s v="M0017"/>
    <x v="512"/>
    <n v="18"/>
    <n v="50551.7"/>
    <x v="0"/>
    <x v="3"/>
    <x v="0"/>
    <x v="2"/>
    <s v="Online"/>
  </r>
  <r>
    <x v="9353"/>
    <s v="M0048"/>
    <x v="513"/>
    <n v="9"/>
    <n v="32664.45"/>
    <x v="0"/>
    <x v="2"/>
    <x v="0"/>
    <x v="1"/>
    <s v="POS"/>
  </r>
  <r>
    <x v="9354"/>
    <s v="M0017"/>
    <x v="513"/>
    <n v="18"/>
    <n v="4708.43"/>
    <x v="0"/>
    <x v="0"/>
    <x v="0"/>
    <x v="2"/>
    <s v="POS"/>
  </r>
  <r>
    <x v="9355"/>
    <s v="M0020"/>
    <x v="513"/>
    <n v="9"/>
    <n v="794.72"/>
    <x v="0"/>
    <x v="1"/>
    <x v="0"/>
    <x v="2"/>
    <s v="POS"/>
  </r>
  <r>
    <x v="9356"/>
    <s v="M0008"/>
    <x v="513"/>
    <n v="7"/>
    <n v="3829.79"/>
    <x v="0"/>
    <x v="3"/>
    <x v="0"/>
    <x v="2"/>
    <s v="Online"/>
  </r>
  <r>
    <x v="9357"/>
    <s v="M0047"/>
    <x v="513"/>
    <n v="12"/>
    <n v="33633.83"/>
    <x v="0"/>
    <x v="1"/>
    <x v="0"/>
    <x v="0"/>
    <s v="POS"/>
  </r>
  <r>
    <x v="9358"/>
    <s v="M0034"/>
    <x v="513"/>
    <n v="19"/>
    <n v="65076.69"/>
    <x v="0"/>
    <x v="1"/>
    <x v="0"/>
    <x v="4"/>
    <s v="POS"/>
  </r>
  <r>
    <x v="9359"/>
    <s v="M0034"/>
    <x v="513"/>
    <n v="16"/>
    <n v="69322.149999999994"/>
    <x v="0"/>
    <x v="3"/>
    <x v="0"/>
    <x v="4"/>
    <s v="Online"/>
  </r>
  <r>
    <x v="9360"/>
    <s v="M0033"/>
    <x v="513"/>
    <n v="15"/>
    <n v="43935.5"/>
    <x v="0"/>
    <x v="1"/>
    <x v="0"/>
    <x v="4"/>
    <s v="Online"/>
  </r>
  <r>
    <x v="9361"/>
    <s v="M0027"/>
    <x v="513"/>
    <n v="11"/>
    <n v="3009.81"/>
    <x v="0"/>
    <x v="0"/>
    <x v="0"/>
    <x v="3"/>
    <s v="POS"/>
  </r>
  <r>
    <x v="9362"/>
    <s v="M0037"/>
    <x v="513"/>
    <n v="18"/>
    <n v="22275.1"/>
    <x v="0"/>
    <x v="1"/>
    <x v="0"/>
    <x v="0"/>
    <s v="Online"/>
  </r>
  <r>
    <x v="9363"/>
    <s v="M0045"/>
    <x v="513"/>
    <n v="9"/>
    <n v="3505.24"/>
    <x v="0"/>
    <x v="3"/>
    <x v="0"/>
    <x v="1"/>
    <s v="Online"/>
  </r>
  <r>
    <x v="9364"/>
    <s v="M0016"/>
    <x v="514"/>
    <n v="16"/>
    <n v="48068.71"/>
    <x v="0"/>
    <x v="2"/>
    <x v="0"/>
    <x v="4"/>
    <s v="POS"/>
  </r>
  <r>
    <x v="9365"/>
    <s v="M0017"/>
    <x v="514"/>
    <n v="10"/>
    <n v="60087.55"/>
    <x v="0"/>
    <x v="0"/>
    <x v="0"/>
    <x v="2"/>
    <s v="POS"/>
  </r>
  <r>
    <x v="9366"/>
    <s v="M0011"/>
    <x v="514"/>
    <n v="15"/>
    <n v="58049.54"/>
    <x v="0"/>
    <x v="3"/>
    <x v="0"/>
    <x v="1"/>
    <s v="POS"/>
  </r>
  <r>
    <x v="9367"/>
    <s v="M0011"/>
    <x v="514"/>
    <n v="12"/>
    <n v="62520.85"/>
    <x v="0"/>
    <x v="1"/>
    <x v="0"/>
    <x v="1"/>
    <s v="POS"/>
  </r>
  <r>
    <x v="9368"/>
    <s v="M0005"/>
    <x v="514"/>
    <n v="20"/>
    <n v="4196.12"/>
    <x v="0"/>
    <x v="3"/>
    <x v="0"/>
    <x v="4"/>
    <s v="POS"/>
  </r>
  <r>
    <x v="9369"/>
    <s v="M0011"/>
    <x v="514"/>
    <n v="7"/>
    <n v="8775.49"/>
    <x v="0"/>
    <x v="2"/>
    <x v="0"/>
    <x v="1"/>
    <s v="Online"/>
  </r>
  <r>
    <x v="9370"/>
    <s v="M0023"/>
    <x v="514"/>
    <n v="15"/>
    <n v="4599.97"/>
    <x v="0"/>
    <x v="1"/>
    <x v="0"/>
    <x v="1"/>
    <s v="POS"/>
  </r>
  <r>
    <x v="9371"/>
    <s v="M0001"/>
    <x v="514"/>
    <n v="11"/>
    <n v="68893.850000000006"/>
    <x v="0"/>
    <x v="1"/>
    <x v="0"/>
    <x v="0"/>
    <s v="POS"/>
  </r>
  <r>
    <x v="9372"/>
    <s v="M0015"/>
    <x v="514"/>
    <n v="10"/>
    <n v="3026.08"/>
    <x v="0"/>
    <x v="0"/>
    <x v="0"/>
    <x v="4"/>
    <s v="Online"/>
  </r>
  <r>
    <x v="9373"/>
    <s v="M0024"/>
    <x v="514"/>
    <n v="19"/>
    <n v="5963.28"/>
    <x v="0"/>
    <x v="3"/>
    <x v="0"/>
    <x v="4"/>
    <s v="Online"/>
  </r>
  <r>
    <x v="9374"/>
    <s v="M0009"/>
    <x v="514"/>
    <n v="6"/>
    <n v="6026.55"/>
    <x v="0"/>
    <x v="3"/>
    <x v="0"/>
    <x v="0"/>
    <s v="POS"/>
  </r>
  <r>
    <x v="9375"/>
    <s v="M0047"/>
    <x v="514"/>
    <n v="13"/>
    <n v="31600.31"/>
    <x v="0"/>
    <x v="1"/>
    <x v="0"/>
    <x v="0"/>
    <s v="Online"/>
  </r>
  <r>
    <x v="9376"/>
    <s v="M0026"/>
    <x v="514"/>
    <n v="7"/>
    <n v="57014.04"/>
    <x v="0"/>
    <x v="2"/>
    <x v="0"/>
    <x v="2"/>
    <s v="Online"/>
  </r>
  <r>
    <x v="9377"/>
    <s v="M0021"/>
    <x v="514"/>
    <n v="12"/>
    <n v="4974.8"/>
    <x v="0"/>
    <x v="1"/>
    <x v="0"/>
    <x v="4"/>
    <s v="POS"/>
  </r>
  <r>
    <x v="9378"/>
    <s v="M0030"/>
    <x v="514"/>
    <n v="13"/>
    <n v="2760.29"/>
    <x v="0"/>
    <x v="2"/>
    <x v="0"/>
    <x v="1"/>
    <s v="POS"/>
  </r>
  <r>
    <x v="9379"/>
    <s v="M0033"/>
    <x v="514"/>
    <n v="21"/>
    <n v="64088.41"/>
    <x v="2"/>
    <x v="2"/>
    <x v="0"/>
    <x v="4"/>
    <s v="Online"/>
  </r>
  <r>
    <x v="9380"/>
    <s v="M0020"/>
    <x v="514"/>
    <n v="15"/>
    <n v="2468.12"/>
    <x v="0"/>
    <x v="2"/>
    <x v="0"/>
    <x v="2"/>
    <s v="Online"/>
  </r>
  <r>
    <x v="9381"/>
    <s v="M0019"/>
    <x v="514"/>
    <n v="13"/>
    <n v="50940.52"/>
    <x v="0"/>
    <x v="1"/>
    <x v="0"/>
    <x v="0"/>
    <s v="Online"/>
  </r>
  <r>
    <x v="9382"/>
    <s v="M0005"/>
    <x v="515"/>
    <n v="0"/>
    <n v="2639.37"/>
    <x v="0"/>
    <x v="2"/>
    <x v="0"/>
    <x v="4"/>
    <s v="POS"/>
  </r>
  <r>
    <x v="9383"/>
    <s v="M0009"/>
    <x v="515"/>
    <n v="15"/>
    <n v="7071.05"/>
    <x v="0"/>
    <x v="1"/>
    <x v="0"/>
    <x v="0"/>
    <s v="POS"/>
  </r>
  <r>
    <x v="9384"/>
    <s v="M0016"/>
    <x v="515"/>
    <n v="15"/>
    <n v="22618.57"/>
    <x v="0"/>
    <x v="3"/>
    <x v="0"/>
    <x v="4"/>
    <s v="POS"/>
  </r>
  <r>
    <x v="9385"/>
    <s v="M0042"/>
    <x v="515"/>
    <n v="21"/>
    <n v="6122.37"/>
    <x v="0"/>
    <x v="1"/>
    <x v="0"/>
    <x v="2"/>
    <s v="POS"/>
  </r>
  <r>
    <x v="9386"/>
    <s v="M0012"/>
    <x v="515"/>
    <n v="13"/>
    <n v="50136.69"/>
    <x v="0"/>
    <x v="1"/>
    <x v="0"/>
    <x v="0"/>
    <s v="Online"/>
  </r>
  <r>
    <x v="9387"/>
    <s v="M0050"/>
    <x v="515"/>
    <n v="23"/>
    <n v="143.79"/>
    <x v="0"/>
    <x v="3"/>
    <x v="0"/>
    <x v="2"/>
    <s v="Online"/>
  </r>
  <r>
    <x v="9388"/>
    <s v="M0035"/>
    <x v="515"/>
    <n v="18"/>
    <n v="1412.42"/>
    <x v="1"/>
    <x v="0"/>
    <x v="5"/>
    <x v="3"/>
    <s v="Online"/>
  </r>
  <r>
    <x v="9389"/>
    <s v="M0012"/>
    <x v="515"/>
    <n v="14"/>
    <n v="64674.75"/>
    <x v="0"/>
    <x v="3"/>
    <x v="0"/>
    <x v="0"/>
    <s v="Online"/>
  </r>
  <r>
    <x v="9390"/>
    <s v="M0050"/>
    <x v="515"/>
    <n v="8"/>
    <n v="6593.69"/>
    <x v="0"/>
    <x v="2"/>
    <x v="0"/>
    <x v="2"/>
    <s v="POS"/>
  </r>
  <r>
    <x v="9391"/>
    <s v="M0035"/>
    <x v="515"/>
    <n v="14"/>
    <n v="5361.95"/>
    <x v="0"/>
    <x v="2"/>
    <x v="0"/>
    <x v="3"/>
    <s v="Online"/>
  </r>
  <r>
    <x v="9392"/>
    <s v="M0027"/>
    <x v="515"/>
    <n v="18"/>
    <n v="1039.55"/>
    <x v="0"/>
    <x v="0"/>
    <x v="0"/>
    <x v="3"/>
    <s v="Online"/>
  </r>
  <r>
    <x v="9393"/>
    <s v="M0011"/>
    <x v="515"/>
    <n v="8"/>
    <n v="61161.89"/>
    <x v="0"/>
    <x v="1"/>
    <x v="0"/>
    <x v="1"/>
    <s v="Online"/>
  </r>
  <r>
    <x v="9394"/>
    <s v="M0011"/>
    <x v="515"/>
    <n v="14"/>
    <n v="35437.58"/>
    <x v="1"/>
    <x v="0"/>
    <x v="7"/>
    <x v="1"/>
    <s v="Online"/>
  </r>
  <r>
    <x v="9395"/>
    <s v="M0015"/>
    <x v="515"/>
    <n v="0"/>
    <n v="6763.95"/>
    <x v="0"/>
    <x v="0"/>
    <x v="0"/>
    <x v="4"/>
    <s v="POS"/>
  </r>
  <r>
    <x v="9396"/>
    <s v="M0038"/>
    <x v="515"/>
    <n v="8"/>
    <n v="5415.99"/>
    <x v="0"/>
    <x v="2"/>
    <x v="0"/>
    <x v="1"/>
    <s v="Online"/>
  </r>
  <r>
    <x v="9397"/>
    <s v="M0034"/>
    <x v="515"/>
    <n v="11"/>
    <n v="36358.9"/>
    <x v="0"/>
    <x v="3"/>
    <x v="0"/>
    <x v="4"/>
    <s v="Online"/>
  </r>
  <r>
    <x v="9398"/>
    <s v="M0027"/>
    <x v="516"/>
    <n v="10"/>
    <n v="5504.36"/>
    <x v="0"/>
    <x v="3"/>
    <x v="0"/>
    <x v="3"/>
    <s v="Online"/>
  </r>
  <r>
    <x v="9399"/>
    <s v="M0027"/>
    <x v="516"/>
    <n v="19"/>
    <n v="1876.05"/>
    <x v="2"/>
    <x v="2"/>
    <x v="0"/>
    <x v="3"/>
    <s v="POS"/>
  </r>
  <r>
    <x v="9400"/>
    <s v="M0012"/>
    <x v="516"/>
    <n v="9"/>
    <n v="43708.46"/>
    <x v="0"/>
    <x v="3"/>
    <x v="0"/>
    <x v="0"/>
    <s v="Online"/>
  </r>
  <r>
    <x v="9401"/>
    <s v="M0044"/>
    <x v="516"/>
    <n v="10"/>
    <n v="6057.44"/>
    <x v="0"/>
    <x v="3"/>
    <x v="0"/>
    <x v="0"/>
    <s v="Online"/>
  </r>
  <r>
    <x v="9402"/>
    <s v="M0035"/>
    <x v="516"/>
    <n v="14"/>
    <n v="260.82"/>
    <x v="0"/>
    <x v="0"/>
    <x v="0"/>
    <x v="3"/>
    <s v="Online"/>
  </r>
  <r>
    <x v="9403"/>
    <s v="M0009"/>
    <x v="516"/>
    <n v="7"/>
    <n v="3346.16"/>
    <x v="0"/>
    <x v="1"/>
    <x v="0"/>
    <x v="0"/>
    <s v="POS"/>
  </r>
  <r>
    <x v="9404"/>
    <s v="M0010"/>
    <x v="516"/>
    <n v="17"/>
    <n v="3613.53"/>
    <x v="0"/>
    <x v="3"/>
    <x v="0"/>
    <x v="2"/>
    <s v="Online"/>
  </r>
  <r>
    <x v="9405"/>
    <s v="M0038"/>
    <x v="516"/>
    <n v="23"/>
    <n v="1226.3599999999999"/>
    <x v="0"/>
    <x v="0"/>
    <x v="0"/>
    <x v="1"/>
    <s v="Online"/>
  </r>
  <r>
    <x v="9406"/>
    <s v="M0015"/>
    <x v="516"/>
    <n v="11"/>
    <n v="591.71"/>
    <x v="1"/>
    <x v="2"/>
    <x v="5"/>
    <x v="4"/>
    <s v="Online"/>
  </r>
  <r>
    <x v="9407"/>
    <s v="M0011"/>
    <x v="516"/>
    <n v="15"/>
    <n v="56361.09"/>
    <x v="0"/>
    <x v="0"/>
    <x v="0"/>
    <x v="1"/>
    <s v="POS"/>
  </r>
  <r>
    <x v="9408"/>
    <s v="M0036"/>
    <x v="516"/>
    <n v="14"/>
    <n v="1094.8800000000001"/>
    <x v="0"/>
    <x v="3"/>
    <x v="0"/>
    <x v="0"/>
    <s v="POS"/>
  </r>
  <r>
    <x v="9409"/>
    <s v="M0032"/>
    <x v="516"/>
    <n v="19"/>
    <n v="61013.06"/>
    <x v="0"/>
    <x v="1"/>
    <x v="0"/>
    <x v="3"/>
    <s v="Online"/>
  </r>
  <r>
    <x v="9410"/>
    <s v="M0042"/>
    <x v="516"/>
    <n v="8"/>
    <n v="6561.07"/>
    <x v="0"/>
    <x v="1"/>
    <x v="0"/>
    <x v="2"/>
    <s v="Online"/>
  </r>
  <r>
    <x v="9411"/>
    <s v="M0024"/>
    <x v="516"/>
    <n v="18"/>
    <n v="34072.870000000003"/>
    <x v="0"/>
    <x v="0"/>
    <x v="0"/>
    <x v="4"/>
    <s v="POS"/>
  </r>
  <r>
    <x v="9412"/>
    <s v="M0043"/>
    <x v="516"/>
    <n v="21"/>
    <n v="53455.18"/>
    <x v="0"/>
    <x v="2"/>
    <x v="0"/>
    <x v="3"/>
    <s v="Online"/>
  </r>
  <r>
    <x v="9413"/>
    <s v="M0034"/>
    <x v="516"/>
    <n v="12"/>
    <n v="55124.13"/>
    <x v="1"/>
    <x v="0"/>
    <x v="2"/>
    <x v="4"/>
    <s v="Online"/>
  </r>
  <r>
    <x v="9414"/>
    <s v="M0045"/>
    <x v="516"/>
    <n v="15"/>
    <n v="1412"/>
    <x v="0"/>
    <x v="3"/>
    <x v="0"/>
    <x v="1"/>
    <s v="POS"/>
  </r>
  <r>
    <x v="9415"/>
    <s v="M0033"/>
    <x v="516"/>
    <n v="16"/>
    <n v="63762.69"/>
    <x v="0"/>
    <x v="3"/>
    <x v="0"/>
    <x v="4"/>
    <s v="Online"/>
  </r>
  <r>
    <x v="9416"/>
    <s v="M0048"/>
    <x v="516"/>
    <n v="5"/>
    <n v="41538.25"/>
    <x v="0"/>
    <x v="0"/>
    <x v="0"/>
    <x v="1"/>
    <s v="Online"/>
  </r>
  <r>
    <x v="9417"/>
    <s v="M0036"/>
    <x v="517"/>
    <n v="20"/>
    <n v="557.46"/>
    <x v="0"/>
    <x v="0"/>
    <x v="0"/>
    <x v="0"/>
    <s v="Online"/>
  </r>
  <r>
    <x v="9418"/>
    <s v="M0029"/>
    <x v="517"/>
    <n v="19"/>
    <n v="4609.78"/>
    <x v="0"/>
    <x v="3"/>
    <x v="0"/>
    <x v="4"/>
    <s v="POS"/>
  </r>
  <r>
    <x v="9419"/>
    <s v="M0024"/>
    <x v="517"/>
    <n v="12"/>
    <n v="50130.38"/>
    <x v="0"/>
    <x v="2"/>
    <x v="0"/>
    <x v="4"/>
    <s v="POS"/>
  </r>
  <r>
    <x v="9420"/>
    <s v="M0025"/>
    <x v="517"/>
    <n v="21"/>
    <n v="21867.439999999999"/>
    <x v="0"/>
    <x v="0"/>
    <x v="0"/>
    <x v="1"/>
    <s v="POS"/>
  </r>
  <r>
    <x v="9421"/>
    <s v="M0002"/>
    <x v="517"/>
    <n v="11"/>
    <n v="3590.3"/>
    <x v="0"/>
    <x v="2"/>
    <x v="0"/>
    <x v="0"/>
    <s v="Online"/>
  </r>
  <r>
    <x v="9422"/>
    <s v="M0016"/>
    <x v="517"/>
    <n v="12"/>
    <n v="14172.29"/>
    <x v="0"/>
    <x v="1"/>
    <x v="0"/>
    <x v="4"/>
    <s v="POS"/>
  </r>
  <r>
    <x v="9423"/>
    <s v="M0009"/>
    <x v="517"/>
    <n v="8"/>
    <n v="4020.58"/>
    <x v="0"/>
    <x v="1"/>
    <x v="0"/>
    <x v="0"/>
    <s v="Online"/>
  </r>
  <r>
    <x v="9424"/>
    <s v="M0035"/>
    <x v="517"/>
    <n v="12"/>
    <n v="6077.6"/>
    <x v="0"/>
    <x v="1"/>
    <x v="0"/>
    <x v="3"/>
    <s v="Online"/>
  </r>
  <r>
    <x v="9425"/>
    <s v="M0030"/>
    <x v="517"/>
    <n v="8"/>
    <n v="4222.4799999999996"/>
    <x v="0"/>
    <x v="2"/>
    <x v="0"/>
    <x v="1"/>
    <s v="Online"/>
  </r>
  <r>
    <x v="9426"/>
    <s v="M0006"/>
    <x v="517"/>
    <n v="22"/>
    <n v="2905.93"/>
    <x v="1"/>
    <x v="2"/>
    <x v="6"/>
    <x v="4"/>
    <s v="POS"/>
  </r>
  <r>
    <x v="9427"/>
    <s v="M0021"/>
    <x v="517"/>
    <n v="11"/>
    <n v="6163.72"/>
    <x v="0"/>
    <x v="3"/>
    <x v="0"/>
    <x v="4"/>
    <s v="Online"/>
  </r>
  <r>
    <x v="9428"/>
    <s v="M0049"/>
    <x v="517"/>
    <n v="9"/>
    <n v="56266.080000000002"/>
    <x v="0"/>
    <x v="1"/>
    <x v="0"/>
    <x v="0"/>
    <s v="Online"/>
  </r>
  <r>
    <x v="9429"/>
    <s v="M0043"/>
    <x v="517"/>
    <n v="14"/>
    <n v="5740.73"/>
    <x v="0"/>
    <x v="0"/>
    <x v="0"/>
    <x v="3"/>
    <s v="Online"/>
  </r>
  <r>
    <x v="9430"/>
    <s v="M0032"/>
    <x v="517"/>
    <n v="16"/>
    <n v="57184.57"/>
    <x v="2"/>
    <x v="3"/>
    <x v="0"/>
    <x v="3"/>
    <s v="Online"/>
  </r>
  <r>
    <x v="9431"/>
    <s v="M0044"/>
    <x v="517"/>
    <n v="17"/>
    <n v="2415.94"/>
    <x v="0"/>
    <x v="1"/>
    <x v="0"/>
    <x v="0"/>
    <s v="POS"/>
  </r>
  <r>
    <x v="9432"/>
    <s v="M0021"/>
    <x v="518"/>
    <n v="9"/>
    <n v="4779.5"/>
    <x v="0"/>
    <x v="1"/>
    <x v="0"/>
    <x v="4"/>
    <s v="Online"/>
  </r>
  <r>
    <x v="9433"/>
    <s v="M0021"/>
    <x v="518"/>
    <n v="15"/>
    <n v="1105.8"/>
    <x v="0"/>
    <x v="0"/>
    <x v="0"/>
    <x v="4"/>
    <s v="Online"/>
  </r>
  <r>
    <x v="9434"/>
    <s v="M0024"/>
    <x v="518"/>
    <n v="11"/>
    <n v="58900.43"/>
    <x v="2"/>
    <x v="2"/>
    <x v="0"/>
    <x v="4"/>
    <s v="Online"/>
  </r>
  <r>
    <x v="9435"/>
    <s v="M0024"/>
    <x v="518"/>
    <n v="7"/>
    <n v="59581.760000000002"/>
    <x v="0"/>
    <x v="3"/>
    <x v="0"/>
    <x v="4"/>
    <s v="Online"/>
  </r>
  <r>
    <x v="9436"/>
    <s v="M0014"/>
    <x v="518"/>
    <n v="16"/>
    <n v="3769.51"/>
    <x v="0"/>
    <x v="2"/>
    <x v="0"/>
    <x v="0"/>
    <s v="POS"/>
  </r>
  <r>
    <x v="9437"/>
    <s v="M0037"/>
    <x v="518"/>
    <n v="20"/>
    <n v="1763.45"/>
    <x v="0"/>
    <x v="1"/>
    <x v="0"/>
    <x v="0"/>
    <s v="Online"/>
  </r>
  <r>
    <x v="9438"/>
    <s v="M0038"/>
    <x v="518"/>
    <n v="10"/>
    <n v="6464.45"/>
    <x v="0"/>
    <x v="0"/>
    <x v="0"/>
    <x v="1"/>
    <s v="POS"/>
  </r>
  <r>
    <x v="9439"/>
    <s v="M0023"/>
    <x v="518"/>
    <n v="19"/>
    <n v="6939.28"/>
    <x v="0"/>
    <x v="0"/>
    <x v="0"/>
    <x v="1"/>
    <s v="POS"/>
  </r>
  <r>
    <x v="9440"/>
    <s v="M0029"/>
    <x v="518"/>
    <n v="13"/>
    <n v="200.58"/>
    <x v="1"/>
    <x v="3"/>
    <x v="7"/>
    <x v="4"/>
    <s v="Online"/>
  </r>
  <r>
    <x v="9441"/>
    <s v="M0047"/>
    <x v="518"/>
    <n v="11"/>
    <n v="60753.09"/>
    <x v="0"/>
    <x v="2"/>
    <x v="0"/>
    <x v="0"/>
    <s v="POS"/>
  </r>
  <r>
    <x v="9442"/>
    <s v="M0003"/>
    <x v="518"/>
    <n v="15"/>
    <n v="936.95"/>
    <x v="0"/>
    <x v="1"/>
    <x v="0"/>
    <x v="3"/>
    <s v="POS"/>
  </r>
  <r>
    <x v="9443"/>
    <s v="M0039"/>
    <x v="518"/>
    <n v="19"/>
    <n v="16789.419999999998"/>
    <x v="0"/>
    <x v="2"/>
    <x v="0"/>
    <x v="0"/>
    <s v="Online"/>
  </r>
  <r>
    <x v="9444"/>
    <s v="M0028"/>
    <x v="518"/>
    <n v="7"/>
    <n v="34264.120000000003"/>
    <x v="0"/>
    <x v="1"/>
    <x v="0"/>
    <x v="0"/>
    <s v="POS"/>
  </r>
  <r>
    <x v="9445"/>
    <s v="M0047"/>
    <x v="518"/>
    <n v="13"/>
    <n v="42427.23"/>
    <x v="0"/>
    <x v="3"/>
    <x v="0"/>
    <x v="0"/>
    <s v="Online"/>
  </r>
  <r>
    <x v="9446"/>
    <s v="M0028"/>
    <x v="518"/>
    <n v="15"/>
    <n v="12561.62"/>
    <x v="0"/>
    <x v="0"/>
    <x v="0"/>
    <x v="0"/>
    <s v="POS"/>
  </r>
  <r>
    <x v="9447"/>
    <s v="M0027"/>
    <x v="518"/>
    <n v="12"/>
    <n v="3596.88"/>
    <x v="1"/>
    <x v="3"/>
    <x v="7"/>
    <x v="3"/>
    <s v="POS"/>
  </r>
  <r>
    <x v="9448"/>
    <s v="M0040"/>
    <x v="518"/>
    <n v="6"/>
    <n v="45225.09"/>
    <x v="0"/>
    <x v="0"/>
    <x v="0"/>
    <x v="3"/>
    <s v="POS"/>
  </r>
  <r>
    <x v="9449"/>
    <s v="M0047"/>
    <x v="518"/>
    <n v="14"/>
    <n v="11026.7"/>
    <x v="0"/>
    <x v="0"/>
    <x v="0"/>
    <x v="0"/>
    <s v="POS"/>
  </r>
  <r>
    <x v="9450"/>
    <s v="M0030"/>
    <x v="518"/>
    <n v="7"/>
    <n v="89.67"/>
    <x v="0"/>
    <x v="3"/>
    <x v="0"/>
    <x v="1"/>
    <s v="POS"/>
  </r>
  <r>
    <x v="9451"/>
    <s v="M0033"/>
    <x v="519"/>
    <n v="13"/>
    <n v="35271.480000000003"/>
    <x v="0"/>
    <x v="3"/>
    <x v="0"/>
    <x v="4"/>
    <s v="POS"/>
  </r>
  <r>
    <x v="9452"/>
    <s v="M0016"/>
    <x v="519"/>
    <n v="21"/>
    <n v="69245.91"/>
    <x v="0"/>
    <x v="3"/>
    <x v="0"/>
    <x v="4"/>
    <s v="POS"/>
  </r>
  <r>
    <x v="9453"/>
    <s v="M0027"/>
    <x v="519"/>
    <n v="18"/>
    <n v="5841.47"/>
    <x v="0"/>
    <x v="1"/>
    <x v="0"/>
    <x v="3"/>
    <s v="Online"/>
  </r>
  <r>
    <x v="9454"/>
    <s v="M0041"/>
    <x v="519"/>
    <n v="6"/>
    <n v="58967.73"/>
    <x v="0"/>
    <x v="0"/>
    <x v="0"/>
    <x v="3"/>
    <s v="Online"/>
  </r>
  <r>
    <x v="9455"/>
    <s v="M0016"/>
    <x v="519"/>
    <n v="17"/>
    <n v="56596.85"/>
    <x v="2"/>
    <x v="1"/>
    <x v="0"/>
    <x v="4"/>
    <s v="Online"/>
  </r>
  <r>
    <x v="9456"/>
    <s v="M0022"/>
    <x v="519"/>
    <n v="18"/>
    <n v="493.4"/>
    <x v="1"/>
    <x v="2"/>
    <x v="3"/>
    <x v="2"/>
    <s v="POS"/>
  </r>
  <r>
    <x v="9457"/>
    <s v="M0043"/>
    <x v="519"/>
    <n v="15"/>
    <n v="66011.740000000005"/>
    <x v="0"/>
    <x v="0"/>
    <x v="0"/>
    <x v="3"/>
    <s v="Online"/>
  </r>
  <r>
    <x v="9458"/>
    <s v="M0027"/>
    <x v="519"/>
    <n v="23"/>
    <n v="1079"/>
    <x v="0"/>
    <x v="2"/>
    <x v="0"/>
    <x v="3"/>
    <s v="Online"/>
  </r>
  <r>
    <x v="9459"/>
    <s v="M0011"/>
    <x v="519"/>
    <n v="22"/>
    <n v="23789.25"/>
    <x v="0"/>
    <x v="3"/>
    <x v="0"/>
    <x v="1"/>
    <s v="Online"/>
  </r>
  <r>
    <x v="9460"/>
    <s v="M0050"/>
    <x v="519"/>
    <n v="10"/>
    <n v="4769.33"/>
    <x v="0"/>
    <x v="2"/>
    <x v="0"/>
    <x v="2"/>
    <s v="POS"/>
  </r>
  <r>
    <x v="9461"/>
    <s v="M0031"/>
    <x v="519"/>
    <n v="22"/>
    <n v="5125.76"/>
    <x v="0"/>
    <x v="2"/>
    <x v="0"/>
    <x v="3"/>
    <s v="POS"/>
  </r>
  <r>
    <x v="9462"/>
    <s v="M0004"/>
    <x v="519"/>
    <n v="12"/>
    <n v="1570.83"/>
    <x v="0"/>
    <x v="3"/>
    <x v="0"/>
    <x v="4"/>
    <s v="Online"/>
  </r>
  <r>
    <x v="9463"/>
    <s v="M0045"/>
    <x v="519"/>
    <n v="23"/>
    <n v="5126.83"/>
    <x v="1"/>
    <x v="0"/>
    <x v="7"/>
    <x v="1"/>
    <s v="Online"/>
  </r>
  <r>
    <x v="9464"/>
    <s v="M0032"/>
    <x v="519"/>
    <n v="8"/>
    <n v="26400.68"/>
    <x v="0"/>
    <x v="3"/>
    <x v="0"/>
    <x v="3"/>
    <s v="Online"/>
  </r>
  <r>
    <x v="9465"/>
    <s v="M0015"/>
    <x v="519"/>
    <n v="19"/>
    <n v="1992.76"/>
    <x v="0"/>
    <x v="0"/>
    <x v="0"/>
    <x v="4"/>
    <s v="POS"/>
  </r>
  <r>
    <x v="9466"/>
    <s v="M0030"/>
    <x v="519"/>
    <n v="11"/>
    <n v="489.6"/>
    <x v="0"/>
    <x v="3"/>
    <x v="0"/>
    <x v="1"/>
    <s v="Online"/>
  </r>
  <r>
    <x v="9467"/>
    <s v="M0038"/>
    <x v="519"/>
    <n v="14"/>
    <n v="6099.61"/>
    <x v="0"/>
    <x v="2"/>
    <x v="0"/>
    <x v="1"/>
    <s v="Online"/>
  </r>
  <r>
    <x v="9468"/>
    <s v="M0010"/>
    <x v="519"/>
    <n v="7"/>
    <n v="5010"/>
    <x v="0"/>
    <x v="0"/>
    <x v="0"/>
    <x v="2"/>
    <s v="Online"/>
  </r>
  <r>
    <x v="9469"/>
    <s v="M0045"/>
    <x v="519"/>
    <n v="9"/>
    <n v="1082.3800000000001"/>
    <x v="0"/>
    <x v="1"/>
    <x v="0"/>
    <x v="1"/>
    <s v="POS"/>
  </r>
  <r>
    <x v="9470"/>
    <s v="M0048"/>
    <x v="520"/>
    <n v="17"/>
    <n v="57343.57"/>
    <x v="0"/>
    <x v="1"/>
    <x v="0"/>
    <x v="1"/>
    <s v="Online"/>
  </r>
  <r>
    <x v="9471"/>
    <s v="M0029"/>
    <x v="520"/>
    <n v="5"/>
    <n v="2991.83"/>
    <x v="2"/>
    <x v="3"/>
    <x v="0"/>
    <x v="4"/>
    <s v="POS"/>
  </r>
  <r>
    <x v="9472"/>
    <s v="M0001"/>
    <x v="520"/>
    <n v="16"/>
    <n v="45778.68"/>
    <x v="0"/>
    <x v="0"/>
    <x v="0"/>
    <x v="0"/>
    <s v="POS"/>
  </r>
  <r>
    <x v="9473"/>
    <s v="M0013"/>
    <x v="520"/>
    <n v="15"/>
    <n v="44420.65"/>
    <x v="0"/>
    <x v="2"/>
    <x v="0"/>
    <x v="0"/>
    <s v="Online"/>
  </r>
  <r>
    <x v="9474"/>
    <s v="M0011"/>
    <x v="520"/>
    <n v="13"/>
    <n v="27423.95"/>
    <x v="0"/>
    <x v="0"/>
    <x v="0"/>
    <x v="1"/>
    <s v="POS"/>
  </r>
  <r>
    <x v="9475"/>
    <s v="M0026"/>
    <x v="520"/>
    <n v="17"/>
    <n v="54472.6"/>
    <x v="0"/>
    <x v="3"/>
    <x v="0"/>
    <x v="2"/>
    <s v="Online"/>
  </r>
  <r>
    <x v="9476"/>
    <s v="M0005"/>
    <x v="520"/>
    <n v="7"/>
    <n v="4765.3900000000003"/>
    <x v="0"/>
    <x v="2"/>
    <x v="0"/>
    <x v="4"/>
    <s v="Online"/>
  </r>
  <r>
    <x v="9477"/>
    <s v="M0028"/>
    <x v="520"/>
    <n v="15"/>
    <n v="39492.730000000003"/>
    <x v="0"/>
    <x v="3"/>
    <x v="0"/>
    <x v="0"/>
    <s v="POS"/>
  </r>
  <r>
    <x v="9478"/>
    <s v="M0001"/>
    <x v="520"/>
    <n v="15"/>
    <n v="62751.02"/>
    <x v="0"/>
    <x v="0"/>
    <x v="0"/>
    <x v="0"/>
    <s v="POS"/>
  </r>
  <r>
    <x v="9479"/>
    <s v="M0048"/>
    <x v="520"/>
    <n v="19"/>
    <n v="19022.86"/>
    <x v="0"/>
    <x v="3"/>
    <x v="0"/>
    <x v="1"/>
    <s v="Online"/>
  </r>
  <r>
    <x v="9480"/>
    <s v="M0017"/>
    <x v="521"/>
    <n v="7"/>
    <n v="10560.78"/>
    <x v="0"/>
    <x v="0"/>
    <x v="0"/>
    <x v="2"/>
    <s v="Online"/>
  </r>
  <r>
    <x v="9481"/>
    <s v="M0043"/>
    <x v="521"/>
    <n v="12"/>
    <n v="30116.17"/>
    <x v="2"/>
    <x v="2"/>
    <x v="0"/>
    <x v="3"/>
    <s v="POS"/>
  </r>
  <r>
    <x v="9482"/>
    <s v="M0036"/>
    <x v="521"/>
    <n v="19"/>
    <n v="3302.3"/>
    <x v="0"/>
    <x v="3"/>
    <x v="0"/>
    <x v="0"/>
    <s v="Online"/>
  </r>
  <r>
    <x v="9483"/>
    <s v="M0042"/>
    <x v="521"/>
    <n v="14"/>
    <n v="2796.97"/>
    <x v="1"/>
    <x v="0"/>
    <x v="3"/>
    <x v="2"/>
    <s v="POS"/>
  </r>
  <r>
    <x v="9484"/>
    <s v="M0034"/>
    <x v="521"/>
    <n v="23"/>
    <n v="6125.14"/>
    <x v="0"/>
    <x v="0"/>
    <x v="0"/>
    <x v="4"/>
    <s v="Online"/>
  </r>
  <r>
    <x v="9485"/>
    <s v="M0011"/>
    <x v="521"/>
    <n v="1"/>
    <n v="8377.2199999999993"/>
    <x v="0"/>
    <x v="3"/>
    <x v="0"/>
    <x v="1"/>
    <s v="Online"/>
  </r>
  <r>
    <x v="9486"/>
    <s v="M0028"/>
    <x v="521"/>
    <n v="7"/>
    <n v="38592.47"/>
    <x v="0"/>
    <x v="3"/>
    <x v="0"/>
    <x v="0"/>
    <s v="POS"/>
  </r>
  <r>
    <x v="9487"/>
    <s v="M0050"/>
    <x v="521"/>
    <n v="23"/>
    <n v="2799.34"/>
    <x v="2"/>
    <x v="1"/>
    <x v="0"/>
    <x v="2"/>
    <s v="Online"/>
  </r>
  <r>
    <x v="9488"/>
    <s v="M0026"/>
    <x v="521"/>
    <n v="11"/>
    <n v="8888.48"/>
    <x v="0"/>
    <x v="2"/>
    <x v="0"/>
    <x v="2"/>
    <s v="POS"/>
  </r>
  <r>
    <x v="9489"/>
    <s v="M0012"/>
    <x v="521"/>
    <n v="14"/>
    <n v="19710.52"/>
    <x v="1"/>
    <x v="0"/>
    <x v="2"/>
    <x v="0"/>
    <s v="Online"/>
  </r>
  <r>
    <x v="9490"/>
    <s v="M0042"/>
    <x v="521"/>
    <n v="22"/>
    <n v="5441.49"/>
    <x v="0"/>
    <x v="1"/>
    <x v="0"/>
    <x v="2"/>
    <s v="POS"/>
  </r>
  <r>
    <x v="9491"/>
    <s v="M0021"/>
    <x v="521"/>
    <n v="12"/>
    <n v="6631.11"/>
    <x v="0"/>
    <x v="2"/>
    <x v="0"/>
    <x v="4"/>
    <s v="POS"/>
  </r>
  <r>
    <x v="9492"/>
    <s v="M0050"/>
    <x v="521"/>
    <n v="17"/>
    <n v="1819.79"/>
    <x v="0"/>
    <x v="1"/>
    <x v="0"/>
    <x v="2"/>
    <s v="POS"/>
  </r>
  <r>
    <x v="9493"/>
    <s v="M0024"/>
    <x v="521"/>
    <n v="21"/>
    <n v="55681.599999999999"/>
    <x v="1"/>
    <x v="3"/>
    <x v="5"/>
    <x v="4"/>
    <s v="POS"/>
  </r>
  <r>
    <x v="9494"/>
    <s v="M0014"/>
    <x v="521"/>
    <n v="8"/>
    <n v="1844.07"/>
    <x v="0"/>
    <x v="0"/>
    <x v="0"/>
    <x v="0"/>
    <s v="POS"/>
  </r>
  <r>
    <x v="9495"/>
    <s v="M0025"/>
    <x v="521"/>
    <n v="12"/>
    <n v="24105.57"/>
    <x v="0"/>
    <x v="1"/>
    <x v="0"/>
    <x v="1"/>
    <s v="Online"/>
  </r>
  <r>
    <x v="9496"/>
    <s v="M0024"/>
    <x v="521"/>
    <n v="21"/>
    <n v="37704.33"/>
    <x v="1"/>
    <x v="2"/>
    <x v="5"/>
    <x v="4"/>
    <s v="Online"/>
  </r>
  <r>
    <x v="9497"/>
    <s v="M0041"/>
    <x v="521"/>
    <n v="23"/>
    <n v="18345.25"/>
    <x v="0"/>
    <x v="3"/>
    <x v="0"/>
    <x v="3"/>
    <s v="POS"/>
  </r>
  <r>
    <x v="9498"/>
    <s v="M0050"/>
    <x v="521"/>
    <n v="14"/>
    <n v="5842.89"/>
    <x v="0"/>
    <x v="2"/>
    <x v="0"/>
    <x v="2"/>
    <s v="Online"/>
  </r>
  <r>
    <x v="9499"/>
    <s v="M0033"/>
    <x v="522"/>
    <n v="5"/>
    <n v="45582.62"/>
    <x v="0"/>
    <x v="1"/>
    <x v="0"/>
    <x v="4"/>
    <s v="Online"/>
  </r>
  <r>
    <x v="9500"/>
    <s v="M0022"/>
    <x v="522"/>
    <n v="12"/>
    <n v="1637.25"/>
    <x v="0"/>
    <x v="0"/>
    <x v="0"/>
    <x v="2"/>
    <s v="Online"/>
  </r>
  <r>
    <x v="9501"/>
    <s v="M0026"/>
    <x v="522"/>
    <n v="13"/>
    <n v="12608.31"/>
    <x v="0"/>
    <x v="1"/>
    <x v="0"/>
    <x v="2"/>
    <s v="POS"/>
  </r>
  <r>
    <x v="9502"/>
    <s v="M0033"/>
    <x v="522"/>
    <n v="13"/>
    <n v="62042.06"/>
    <x v="2"/>
    <x v="0"/>
    <x v="0"/>
    <x v="4"/>
    <s v="Online"/>
  </r>
  <r>
    <x v="9503"/>
    <s v="M0031"/>
    <x v="522"/>
    <n v="13"/>
    <n v="2188.7600000000002"/>
    <x v="0"/>
    <x v="2"/>
    <x v="0"/>
    <x v="3"/>
    <s v="POS"/>
  </r>
  <r>
    <x v="9504"/>
    <s v="M0017"/>
    <x v="522"/>
    <n v="8"/>
    <n v="51515.83"/>
    <x v="0"/>
    <x v="3"/>
    <x v="0"/>
    <x v="2"/>
    <s v="POS"/>
  </r>
  <r>
    <x v="9505"/>
    <s v="M0012"/>
    <x v="522"/>
    <n v="7"/>
    <n v="52040.05"/>
    <x v="0"/>
    <x v="2"/>
    <x v="0"/>
    <x v="0"/>
    <s v="Online"/>
  </r>
  <r>
    <x v="9506"/>
    <s v="M0048"/>
    <x v="522"/>
    <n v="8"/>
    <n v="15232.68"/>
    <x v="0"/>
    <x v="0"/>
    <x v="0"/>
    <x v="1"/>
    <s v="Online"/>
  </r>
  <r>
    <x v="9507"/>
    <s v="M0047"/>
    <x v="522"/>
    <n v="13"/>
    <n v="61276.91"/>
    <x v="1"/>
    <x v="0"/>
    <x v="3"/>
    <x v="0"/>
    <s v="Online"/>
  </r>
  <r>
    <x v="9508"/>
    <s v="M0019"/>
    <x v="522"/>
    <n v="13"/>
    <n v="3656.99"/>
    <x v="0"/>
    <x v="2"/>
    <x v="0"/>
    <x v="0"/>
    <s v="POS"/>
  </r>
  <r>
    <x v="9509"/>
    <s v="M0011"/>
    <x v="522"/>
    <n v="14"/>
    <n v="8088.77"/>
    <x v="2"/>
    <x v="3"/>
    <x v="0"/>
    <x v="1"/>
    <s v="POS"/>
  </r>
  <r>
    <x v="9510"/>
    <s v="M0022"/>
    <x v="522"/>
    <n v="17"/>
    <n v="181.43"/>
    <x v="0"/>
    <x v="1"/>
    <x v="0"/>
    <x v="2"/>
    <s v="POS"/>
  </r>
  <r>
    <x v="9511"/>
    <s v="M0021"/>
    <x v="522"/>
    <n v="14"/>
    <n v="1918.43"/>
    <x v="0"/>
    <x v="0"/>
    <x v="0"/>
    <x v="4"/>
    <s v="POS"/>
  </r>
  <r>
    <x v="9512"/>
    <s v="M0039"/>
    <x v="522"/>
    <n v="12"/>
    <n v="63261.47"/>
    <x v="0"/>
    <x v="3"/>
    <x v="0"/>
    <x v="0"/>
    <s v="Online"/>
  </r>
  <r>
    <x v="9513"/>
    <s v="M0016"/>
    <x v="523"/>
    <n v="14"/>
    <n v="54708.41"/>
    <x v="0"/>
    <x v="0"/>
    <x v="0"/>
    <x v="4"/>
    <s v="Online"/>
  </r>
  <r>
    <x v="9514"/>
    <s v="M0007"/>
    <x v="523"/>
    <n v="12"/>
    <n v="61743.14"/>
    <x v="0"/>
    <x v="3"/>
    <x v="0"/>
    <x v="0"/>
    <s v="Online"/>
  </r>
  <r>
    <x v="9515"/>
    <s v="M0037"/>
    <x v="523"/>
    <n v="13"/>
    <n v="51366.21"/>
    <x v="0"/>
    <x v="0"/>
    <x v="0"/>
    <x v="0"/>
    <s v="POS"/>
  </r>
  <r>
    <x v="9516"/>
    <s v="M0033"/>
    <x v="523"/>
    <n v="17"/>
    <n v="2168.75"/>
    <x v="0"/>
    <x v="2"/>
    <x v="0"/>
    <x v="4"/>
    <s v="POS"/>
  </r>
  <r>
    <x v="9517"/>
    <s v="M0003"/>
    <x v="523"/>
    <n v="20"/>
    <n v="1326.47"/>
    <x v="0"/>
    <x v="3"/>
    <x v="0"/>
    <x v="3"/>
    <s v="Online"/>
  </r>
  <r>
    <x v="9518"/>
    <s v="M0047"/>
    <x v="523"/>
    <n v="23"/>
    <n v="11721.59"/>
    <x v="1"/>
    <x v="0"/>
    <x v="7"/>
    <x v="0"/>
    <s v="Online"/>
  </r>
  <r>
    <x v="9519"/>
    <s v="M0035"/>
    <x v="523"/>
    <n v="18"/>
    <n v="862.02"/>
    <x v="1"/>
    <x v="0"/>
    <x v="5"/>
    <x v="3"/>
    <s v="POS"/>
  </r>
  <r>
    <x v="9520"/>
    <s v="M0048"/>
    <x v="523"/>
    <n v="12"/>
    <n v="41331.57"/>
    <x v="0"/>
    <x v="1"/>
    <x v="0"/>
    <x v="1"/>
    <s v="Online"/>
  </r>
  <r>
    <x v="9521"/>
    <s v="M0037"/>
    <x v="523"/>
    <n v="10"/>
    <n v="2688.35"/>
    <x v="0"/>
    <x v="2"/>
    <x v="0"/>
    <x v="0"/>
    <s v="POS"/>
  </r>
  <r>
    <x v="9522"/>
    <s v="M0036"/>
    <x v="523"/>
    <n v="14"/>
    <n v="3882.27"/>
    <x v="0"/>
    <x v="1"/>
    <x v="0"/>
    <x v="0"/>
    <s v="POS"/>
  </r>
  <r>
    <x v="9523"/>
    <s v="M0010"/>
    <x v="523"/>
    <n v="18"/>
    <n v="196.08"/>
    <x v="0"/>
    <x v="1"/>
    <x v="0"/>
    <x v="2"/>
    <s v="POS"/>
  </r>
  <r>
    <x v="9524"/>
    <s v="M0004"/>
    <x v="523"/>
    <n v="19"/>
    <n v="3835.08"/>
    <x v="1"/>
    <x v="0"/>
    <x v="6"/>
    <x v="4"/>
    <s v="Online"/>
  </r>
  <r>
    <x v="9525"/>
    <s v="M0010"/>
    <x v="523"/>
    <n v="17"/>
    <n v="1643.35"/>
    <x v="0"/>
    <x v="3"/>
    <x v="0"/>
    <x v="2"/>
    <s v="POS"/>
  </r>
  <r>
    <x v="9526"/>
    <s v="M0006"/>
    <x v="523"/>
    <n v="7"/>
    <n v="6408.38"/>
    <x v="0"/>
    <x v="1"/>
    <x v="0"/>
    <x v="4"/>
    <s v="POS"/>
  </r>
  <r>
    <x v="9527"/>
    <s v="M0003"/>
    <x v="523"/>
    <n v="8"/>
    <n v="5990.25"/>
    <x v="0"/>
    <x v="3"/>
    <x v="0"/>
    <x v="3"/>
    <s v="Online"/>
  </r>
  <r>
    <x v="9528"/>
    <s v="M0043"/>
    <x v="523"/>
    <n v="14"/>
    <n v="59572.73"/>
    <x v="0"/>
    <x v="2"/>
    <x v="0"/>
    <x v="3"/>
    <s v="Online"/>
  </r>
  <r>
    <x v="9529"/>
    <s v="M0036"/>
    <x v="523"/>
    <n v="11"/>
    <n v="6010.09"/>
    <x v="0"/>
    <x v="1"/>
    <x v="0"/>
    <x v="0"/>
    <s v="Online"/>
  </r>
  <r>
    <x v="9530"/>
    <s v="M0033"/>
    <x v="523"/>
    <n v="21"/>
    <n v="6053.67"/>
    <x v="0"/>
    <x v="2"/>
    <x v="0"/>
    <x v="4"/>
    <s v="Online"/>
  </r>
  <r>
    <x v="9531"/>
    <s v="M0032"/>
    <x v="523"/>
    <n v="18"/>
    <n v="19901.95"/>
    <x v="0"/>
    <x v="3"/>
    <x v="0"/>
    <x v="3"/>
    <s v="POS"/>
  </r>
  <r>
    <x v="9532"/>
    <s v="M0006"/>
    <x v="523"/>
    <n v="18"/>
    <n v="6869.74"/>
    <x v="0"/>
    <x v="2"/>
    <x v="0"/>
    <x v="4"/>
    <s v="Online"/>
  </r>
  <r>
    <x v="9533"/>
    <s v="M0050"/>
    <x v="523"/>
    <n v="9"/>
    <n v="547.79"/>
    <x v="2"/>
    <x v="2"/>
    <x v="0"/>
    <x v="2"/>
    <s v="Online"/>
  </r>
  <r>
    <x v="9534"/>
    <s v="M0042"/>
    <x v="523"/>
    <n v="16"/>
    <n v="673.23"/>
    <x v="0"/>
    <x v="2"/>
    <x v="0"/>
    <x v="2"/>
    <s v="POS"/>
  </r>
  <r>
    <x v="9535"/>
    <s v="M0024"/>
    <x v="523"/>
    <n v="11"/>
    <n v="50046.31"/>
    <x v="0"/>
    <x v="0"/>
    <x v="0"/>
    <x v="4"/>
    <s v="POS"/>
  </r>
  <r>
    <x v="9536"/>
    <s v="M0035"/>
    <x v="524"/>
    <n v="21"/>
    <n v="3784.15"/>
    <x v="0"/>
    <x v="3"/>
    <x v="0"/>
    <x v="3"/>
    <s v="POS"/>
  </r>
  <r>
    <x v="9537"/>
    <s v="M0041"/>
    <x v="524"/>
    <n v="21"/>
    <n v="26267.34"/>
    <x v="0"/>
    <x v="0"/>
    <x v="0"/>
    <x v="3"/>
    <s v="Online"/>
  </r>
  <r>
    <x v="9538"/>
    <s v="M0028"/>
    <x v="524"/>
    <n v="9"/>
    <n v="65867.490000000005"/>
    <x v="0"/>
    <x v="1"/>
    <x v="0"/>
    <x v="0"/>
    <s v="Online"/>
  </r>
  <r>
    <x v="9539"/>
    <s v="M0044"/>
    <x v="524"/>
    <n v="9"/>
    <n v="4472.6400000000003"/>
    <x v="0"/>
    <x v="2"/>
    <x v="0"/>
    <x v="0"/>
    <s v="Online"/>
  </r>
  <r>
    <x v="9540"/>
    <s v="M0010"/>
    <x v="524"/>
    <n v="13"/>
    <n v="3944.29"/>
    <x v="0"/>
    <x v="3"/>
    <x v="0"/>
    <x v="2"/>
    <s v="POS"/>
  </r>
  <r>
    <x v="9541"/>
    <s v="M0049"/>
    <x v="524"/>
    <n v="10"/>
    <n v="62799.59"/>
    <x v="0"/>
    <x v="1"/>
    <x v="0"/>
    <x v="0"/>
    <s v="Online"/>
  </r>
  <r>
    <x v="9542"/>
    <s v="M0034"/>
    <x v="524"/>
    <n v="18"/>
    <n v="11773.63"/>
    <x v="0"/>
    <x v="1"/>
    <x v="0"/>
    <x v="4"/>
    <s v="POS"/>
  </r>
  <r>
    <x v="9543"/>
    <s v="M0048"/>
    <x v="524"/>
    <n v="10"/>
    <n v="24930.080000000002"/>
    <x v="1"/>
    <x v="0"/>
    <x v="7"/>
    <x v="1"/>
    <s v="POS"/>
  </r>
  <r>
    <x v="9544"/>
    <s v="M0044"/>
    <x v="524"/>
    <n v="8"/>
    <n v="5739.12"/>
    <x v="2"/>
    <x v="2"/>
    <x v="0"/>
    <x v="0"/>
    <s v="Online"/>
  </r>
  <r>
    <x v="9545"/>
    <s v="M0043"/>
    <x v="524"/>
    <n v="11"/>
    <n v="43870.41"/>
    <x v="0"/>
    <x v="0"/>
    <x v="0"/>
    <x v="3"/>
    <s v="POS"/>
  </r>
  <r>
    <x v="9546"/>
    <s v="M0008"/>
    <x v="524"/>
    <n v="10"/>
    <n v="3993.27"/>
    <x v="2"/>
    <x v="3"/>
    <x v="0"/>
    <x v="2"/>
    <s v="POS"/>
  </r>
  <r>
    <x v="9547"/>
    <s v="M0009"/>
    <x v="524"/>
    <n v="10"/>
    <n v="596.12"/>
    <x v="1"/>
    <x v="2"/>
    <x v="4"/>
    <x v="0"/>
    <s v="Online"/>
  </r>
  <r>
    <x v="9548"/>
    <s v="M0004"/>
    <x v="524"/>
    <n v="13"/>
    <n v="3648.78"/>
    <x v="0"/>
    <x v="1"/>
    <x v="0"/>
    <x v="4"/>
    <s v="Online"/>
  </r>
  <r>
    <x v="9549"/>
    <s v="M0036"/>
    <x v="524"/>
    <n v="21"/>
    <n v="1484.53"/>
    <x v="0"/>
    <x v="3"/>
    <x v="0"/>
    <x v="0"/>
    <s v="Online"/>
  </r>
  <r>
    <x v="9550"/>
    <s v="M0039"/>
    <x v="524"/>
    <n v="12"/>
    <n v="16153.45"/>
    <x v="0"/>
    <x v="1"/>
    <x v="0"/>
    <x v="0"/>
    <s v="POS"/>
  </r>
  <r>
    <x v="9551"/>
    <s v="M0027"/>
    <x v="524"/>
    <n v="8"/>
    <n v="773.9"/>
    <x v="0"/>
    <x v="0"/>
    <x v="0"/>
    <x v="3"/>
    <s v="Online"/>
  </r>
  <r>
    <x v="9552"/>
    <s v="M0025"/>
    <x v="524"/>
    <n v="19"/>
    <n v="68203.509999999995"/>
    <x v="0"/>
    <x v="2"/>
    <x v="0"/>
    <x v="1"/>
    <s v="POS"/>
  </r>
  <r>
    <x v="9553"/>
    <s v="M0049"/>
    <x v="524"/>
    <n v="17"/>
    <n v="42148.72"/>
    <x v="0"/>
    <x v="1"/>
    <x v="0"/>
    <x v="0"/>
    <s v="POS"/>
  </r>
  <r>
    <x v="9554"/>
    <s v="M0023"/>
    <x v="524"/>
    <n v="15"/>
    <n v="5957.99"/>
    <x v="0"/>
    <x v="1"/>
    <x v="0"/>
    <x v="1"/>
    <s v="POS"/>
  </r>
  <r>
    <x v="9555"/>
    <s v="M0004"/>
    <x v="524"/>
    <n v="16"/>
    <n v="521.79"/>
    <x v="0"/>
    <x v="3"/>
    <x v="0"/>
    <x v="4"/>
    <s v="Online"/>
  </r>
  <r>
    <x v="9556"/>
    <s v="M0049"/>
    <x v="524"/>
    <n v="15"/>
    <n v="8533.8799999999992"/>
    <x v="0"/>
    <x v="3"/>
    <x v="0"/>
    <x v="0"/>
    <s v="POS"/>
  </r>
  <r>
    <x v="9557"/>
    <s v="M0015"/>
    <x v="525"/>
    <n v="23"/>
    <n v="6245.91"/>
    <x v="0"/>
    <x v="2"/>
    <x v="0"/>
    <x v="4"/>
    <s v="POS"/>
  </r>
  <r>
    <x v="9558"/>
    <s v="M0022"/>
    <x v="525"/>
    <n v="18"/>
    <n v="1815.24"/>
    <x v="0"/>
    <x v="3"/>
    <x v="0"/>
    <x v="2"/>
    <s v="Online"/>
  </r>
  <r>
    <x v="9559"/>
    <s v="M0027"/>
    <x v="525"/>
    <n v="15"/>
    <n v="4297.6899999999996"/>
    <x v="0"/>
    <x v="0"/>
    <x v="0"/>
    <x v="3"/>
    <s v="Online"/>
  </r>
  <r>
    <x v="9560"/>
    <s v="M0002"/>
    <x v="525"/>
    <n v="15"/>
    <n v="46804.17"/>
    <x v="0"/>
    <x v="3"/>
    <x v="0"/>
    <x v="0"/>
    <s v="POS"/>
  </r>
  <r>
    <x v="9561"/>
    <s v="M0023"/>
    <x v="525"/>
    <n v="10"/>
    <n v="6544.78"/>
    <x v="0"/>
    <x v="2"/>
    <x v="0"/>
    <x v="1"/>
    <s v="POS"/>
  </r>
  <r>
    <x v="9562"/>
    <s v="M0029"/>
    <x v="525"/>
    <n v="10"/>
    <n v="4359.99"/>
    <x v="0"/>
    <x v="3"/>
    <x v="0"/>
    <x v="4"/>
    <s v="POS"/>
  </r>
  <r>
    <x v="9563"/>
    <s v="M0006"/>
    <x v="525"/>
    <n v="17"/>
    <n v="197.66"/>
    <x v="0"/>
    <x v="2"/>
    <x v="0"/>
    <x v="4"/>
    <s v="Online"/>
  </r>
  <r>
    <x v="9564"/>
    <s v="M0023"/>
    <x v="525"/>
    <n v="19"/>
    <n v="878.36"/>
    <x v="0"/>
    <x v="3"/>
    <x v="0"/>
    <x v="1"/>
    <s v="POS"/>
  </r>
  <r>
    <x v="9565"/>
    <s v="M0006"/>
    <x v="525"/>
    <n v="7"/>
    <n v="5386.33"/>
    <x v="0"/>
    <x v="0"/>
    <x v="0"/>
    <x v="4"/>
    <s v="POS"/>
  </r>
  <r>
    <x v="9566"/>
    <s v="M0024"/>
    <x v="525"/>
    <n v="17"/>
    <n v="55864.6"/>
    <x v="2"/>
    <x v="1"/>
    <x v="0"/>
    <x v="4"/>
    <s v="Online"/>
  </r>
  <r>
    <x v="9567"/>
    <s v="M0016"/>
    <x v="525"/>
    <n v="15"/>
    <n v="42285.83"/>
    <x v="1"/>
    <x v="0"/>
    <x v="2"/>
    <x v="4"/>
    <s v="Online"/>
  </r>
  <r>
    <x v="9568"/>
    <s v="M0012"/>
    <x v="525"/>
    <n v="13"/>
    <n v="32981.1"/>
    <x v="0"/>
    <x v="1"/>
    <x v="0"/>
    <x v="0"/>
    <s v="Online"/>
  </r>
  <r>
    <x v="9569"/>
    <s v="M0013"/>
    <x v="525"/>
    <n v="7"/>
    <n v="19995.28"/>
    <x v="0"/>
    <x v="2"/>
    <x v="0"/>
    <x v="0"/>
    <s v="Online"/>
  </r>
  <r>
    <x v="9570"/>
    <s v="M0009"/>
    <x v="525"/>
    <n v="22"/>
    <n v="2906.06"/>
    <x v="0"/>
    <x v="2"/>
    <x v="0"/>
    <x v="0"/>
    <s v="POS"/>
  </r>
  <r>
    <x v="9571"/>
    <s v="M0043"/>
    <x v="525"/>
    <n v="16"/>
    <n v="12424.91"/>
    <x v="0"/>
    <x v="1"/>
    <x v="0"/>
    <x v="3"/>
    <s v="Online"/>
  </r>
  <r>
    <x v="9572"/>
    <s v="M0005"/>
    <x v="525"/>
    <n v="19"/>
    <n v="5392.86"/>
    <x v="0"/>
    <x v="1"/>
    <x v="0"/>
    <x v="4"/>
    <s v="Online"/>
  </r>
  <r>
    <x v="9573"/>
    <s v="M0032"/>
    <x v="525"/>
    <n v="13"/>
    <n v="41398.65"/>
    <x v="0"/>
    <x v="3"/>
    <x v="0"/>
    <x v="3"/>
    <s v="Online"/>
  </r>
  <r>
    <x v="9574"/>
    <s v="M0022"/>
    <x v="526"/>
    <n v="9"/>
    <n v="5091.7"/>
    <x v="0"/>
    <x v="3"/>
    <x v="0"/>
    <x v="2"/>
    <s v="POS"/>
  </r>
  <r>
    <x v="9575"/>
    <s v="M0018"/>
    <x v="526"/>
    <n v="20"/>
    <n v="1921.67"/>
    <x v="0"/>
    <x v="1"/>
    <x v="0"/>
    <x v="2"/>
    <s v="POS"/>
  </r>
  <r>
    <x v="9576"/>
    <s v="M0031"/>
    <x v="526"/>
    <n v="12"/>
    <n v="5506.6"/>
    <x v="0"/>
    <x v="2"/>
    <x v="0"/>
    <x v="3"/>
    <s v="Online"/>
  </r>
  <r>
    <x v="9577"/>
    <s v="M0009"/>
    <x v="526"/>
    <n v="14"/>
    <n v="2475.58"/>
    <x v="0"/>
    <x v="2"/>
    <x v="0"/>
    <x v="0"/>
    <s v="POS"/>
  </r>
  <r>
    <x v="9578"/>
    <s v="M0005"/>
    <x v="526"/>
    <n v="18"/>
    <n v="4486.1099999999997"/>
    <x v="0"/>
    <x v="1"/>
    <x v="0"/>
    <x v="4"/>
    <s v="Online"/>
  </r>
  <r>
    <x v="9579"/>
    <s v="M0039"/>
    <x v="526"/>
    <n v="11"/>
    <n v="59632.1"/>
    <x v="0"/>
    <x v="2"/>
    <x v="0"/>
    <x v="0"/>
    <s v="Online"/>
  </r>
  <r>
    <x v="9580"/>
    <s v="M0033"/>
    <x v="526"/>
    <n v="18"/>
    <n v="2496.21"/>
    <x v="0"/>
    <x v="2"/>
    <x v="0"/>
    <x v="4"/>
    <s v="POS"/>
  </r>
  <r>
    <x v="9581"/>
    <s v="M0030"/>
    <x v="526"/>
    <n v="15"/>
    <n v="487.24"/>
    <x v="0"/>
    <x v="2"/>
    <x v="0"/>
    <x v="1"/>
    <s v="Online"/>
  </r>
  <r>
    <x v="9582"/>
    <s v="M0033"/>
    <x v="526"/>
    <n v="8"/>
    <n v="24306.5"/>
    <x v="0"/>
    <x v="0"/>
    <x v="0"/>
    <x v="4"/>
    <s v="POS"/>
  </r>
  <r>
    <x v="9583"/>
    <s v="M0008"/>
    <x v="526"/>
    <n v="11"/>
    <n v="3260.52"/>
    <x v="0"/>
    <x v="3"/>
    <x v="0"/>
    <x v="2"/>
    <s v="POS"/>
  </r>
  <r>
    <x v="9584"/>
    <s v="M0038"/>
    <x v="526"/>
    <n v="11"/>
    <n v="576.11"/>
    <x v="0"/>
    <x v="1"/>
    <x v="0"/>
    <x v="1"/>
    <s v="Online"/>
  </r>
  <r>
    <x v="9585"/>
    <s v="M0048"/>
    <x v="526"/>
    <n v="10"/>
    <n v="8915.15"/>
    <x v="0"/>
    <x v="2"/>
    <x v="0"/>
    <x v="1"/>
    <s v="POS"/>
  </r>
  <r>
    <x v="9586"/>
    <s v="M0006"/>
    <x v="526"/>
    <n v="10"/>
    <n v="1323.21"/>
    <x v="0"/>
    <x v="3"/>
    <x v="0"/>
    <x v="4"/>
    <s v="Online"/>
  </r>
  <r>
    <x v="9587"/>
    <s v="M0004"/>
    <x v="526"/>
    <n v="15"/>
    <n v="1420.59"/>
    <x v="0"/>
    <x v="1"/>
    <x v="0"/>
    <x v="4"/>
    <s v="Online"/>
  </r>
  <r>
    <x v="9588"/>
    <s v="M0008"/>
    <x v="526"/>
    <n v="20"/>
    <n v="5623.98"/>
    <x v="0"/>
    <x v="0"/>
    <x v="0"/>
    <x v="2"/>
    <s v="POS"/>
  </r>
  <r>
    <x v="9589"/>
    <s v="M0014"/>
    <x v="526"/>
    <n v="20"/>
    <n v="39098.769999999997"/>
    <x v="0"/>
    <x v="1"/>
    <x v="0"/>
    <x v="0"/>
    <s v="Online"/>
  </r>
  <r>
    <x v="9590"/>
    <s v="M0016"/>
    <x v="526"/>
    <n v="17"/>
    <n v="26296.66"/>
    <x v="0"/>
    <x v="3"/>
    <x v="0"/>
    <x v="4"/>
    <s v="POS"/>
  </r>
  <r>
    <x v="9591"/>
    <s v="M0011"/>
    <x v="527"/>
    <n v="10"/>
    <n v="13699.28"/>
    <x v="0"/>
    <x v="1"/>
    <x v="0"/>
    <x v="1"/>
    <s v="Online"/>
  </r>
  <r>
    <x v="9592"/>
    <s v="M0029"/>
    <x v="527"/>
    <n v="10"/>
    <n v="4281.3500000000004"/>
    <x v="0"/>
    <x v="1"/>
    <x v="0"/>
    <x v="4"/>
    <s v="POS"/>
  </r>
  <r>
    <x v="9593"/>
    <s v="M0002"/>
    <x v="527"/>
    <n v="9"/>
    <n v="65189.18"/>
    <x v="0"/>
    <x v="1"/>
    <x v="0"/>
    <x v="0"/>
    <s v="Online"/>
  </r>
  <r>
    <x v="9594"/>
    <s v="M0020"/>
    <x v="527"/>
    <n v="22"/>
    <n v="2786.89"/>
    <x v="0"/>
    <x v="3"/>
    <x v="0"/>
    <x v="2"/>
    <s v="Online"/>
  </r>
  <r>
    <x v="9595"/>
    <s v="M0049"/>
    <x v="527"/>
    <n v="13"/>
    <n v="60633.21"/>
    <x v="1"/>
    <x v="3"/>
    <x v="6"/>
    <x v="0"/>
    <s v="Online"/>
  </r>
  <r>
    <x v="9596"/>
    <s v="M0026"/>
    <x v="527"/>
    <n v="13"/>
    <n v="47271.96"/>
    <x v="0"/>
    <x v="3"/>
    <x v="0"/>
    <x v="2"/>
    <s v="Online"/>
  </r>
  <r>
    <x v="9597"/>
    <s v="M0041"/>
    <x v="527"/>
    <n v="17"/>
    <n v="40297.35"/>
    <x v="0"/>
    <x v="1"/>
    <x v="0"/>
    <x v="3"/>
    <s v="Online"/>
  </r>
  <r>
    <x v="9598"/>
    <s v="M0040"/>
    <x v="527"/>
    <n v="11"/>
    <n v="66446.710000000006"/>
    <x v="0"/>
    <x v="2"/>
    <x v="0"/>
    <x v="3"/>
    <s v="POS"/>
  </r>
  <r>
    <x v="9599"/>
    <s v="M0028"/>
    <x v="527"/>
    <n v="14"/>
    <n v="23278.91"/>
    <x v="0"/>
    <x v="3"/>
    <x v="0"/>
    <x v="0"/>
    <s v="Online"/>
  </r>
  <r>
    <x v="9600"/>
    <s v="M0025"/>
    <x v="527"/>
    <n v="18"/>
    <n v="6572.82"/>
    <x v="0"/>
    <x v="3"/>
    <x v="0"/>
    <x v="1"/>
    <s v="POS"/>
  </r>
  <r>
    <x v="9601"/>
    <s v="M0002"/>
    <x v="527"/>
    <n v="11"/>
    <n v="51655.07"/>
    <x v="0"/>
    <x v="1"/>
    <x v="0"/>
    <x v="0"/>
    <s v="POS"/>
  </r>
  <r>
    <x v="9602"/>
    <s v="M0040"/>
    <x v="527"/>
    <n v="15"/>
    <n v="16537.59"/>
    <x v="0"/>
    <x v="1"/>
    <x v="0"/>
    <x v="3"/>
    <s v="POS"/>
  </r>
  <r>
    <x v="9603"/>
    <s v="M0036"/>
    <x v="527"/>
    <n v="16"/>
    <n v="3242.55"/>
    <x v="0"/>
    <x v="3"/>
    <x v="0"/>
    <x v="0"/>
    <s v="Online"/>
  </r>
  <r>
    <x v="9604"/>
    <s v="M0037"/>
    <x v="527"/>
    <n v="18"/>
    <n v="16850.3"/>
    <x v="0"/>
    <x v="0"/>
    <x v="0"/>
    <x v="0"/>
    <s v="POS"/>
  </r>
  <r>
    <x v="9605"/>
    <s v="M0022"/>
    <x v="527"/>
    <n v="10"/>
    <n v="3397.31"/>
    <x v="0"/>
    <x v="0"/>
    <x v="0"/>
    <x v="2"/>
    <s v="Online"/>
  </r>
  <r>
    <x v="9606"/>
    <s v="M0027"/>
    <x v="527"/>
    <n v="8"/>
    <n v="5633.32"/>
    <x v="0"/>
    <x v="1"/>
    <x v="0"/>
    <x v="3"/>
    <s v="POS"/>
  </r>
  <r>
    <x v="9607"/>
    <s v="M0013"/>
    <x v="527"/>
    <n v="15"/>
    <n v="56673.04"/>
    <x v="0"/>
    <x v="3"/>
    <x v="0"/>
    <x v="0"/>
    <s v="POS"/>
  </r>
  <r>
    <x v="9608"/>
    <s v="M0037"/>
    <x v="527"/>
    <n v="16"/>
    <n v="62772.9"/>
    <x v="0"/>
    <x v="0"/>
    <x v="0"/>
    <x v="0"/>
    <s v="POS"/>
  </r>
  <r>
    <x v="9609"/>
    <s v="M0047"/>
    <x v="527"/>
    <n v="12"/>
    <n v="6787.37"/>
    <x v="0"/>
    <x v="1"/>
    <x v="0"/>
    <x v="0"/>
    <s v="Online"/>
  </r>
  <r>
    <x v="9610"/>
    <s v="M0039"/>
    <x v="527"/>
    <n v="14"/>
    <n v="10321.9"/>
    <x v="0"/>
    <x v="0"/>
    <x v="0"/>
    <x v="0"/>
    <s v="POS"/>
  </r>
  <r>
    <x v="9611"/>
    <s v="M0050"/>
    <x v="527"/>
    <n v="14"/>
    <n v="6744.9"/>
    <x v="0"/>
    <x v="0"/>
    <x v="0"/>
    <x v="2"/>
    <s v="POS"/>
  </r>
  <r>
    <x v="9612"/>
    <s v="M0028"/>
    <x v="527"/>
    <n v="9"/>
    <n v="24305.23"/>
    <x v="0"/>
    <x v="1"/>
    <x v="0"/>
    <x v="0"/>
    <s v="POS"/>
  </r>
  <r>
    <x v="9613"/>
    <s v="M0039"/>
    <x v="528"/>
    <n v="13"/>
    <n v="56683.3"/>
    <x v="0"/>
    <x v="3"/>
    <x v="0"/>
    <x v="0"/>
    <s v="POS"/>
  </r>
  <r>
    <x v="9614"/>
    <s v="M0040"/>
    <x v="528"/>
    <n v="17"/>
    <n v="23379.67"/>
    <x v="0"/>
    <x v="2"/>
    <x v="0"/>
    <x v="3"/>
    <s v="POS"/>
  </r>
  <r>
    <x v="9615"/>
    <s v="M0041"/>
    <x v="528"/>
    <n v="13"/>
    <n v="28203.37"/>
    <x v="0"/>
    <x v="3"/>
    <x v="0"/>
    <x v="3"/>
    <s v="Online"/>
  </r>
  <r>
    <x v="9616"/>
    <s v="M0008"/>
    <x v="528"/>
    <n v="11"/>
    <n v="1234.5899999999999"/>
    <x v="0"/>
    <x v="3"/>
    <x v="0"/>
    <x v="2"/>
    <s v="POS"/>
  </r>
  <r>
    <x v="9617"/>
    <s v="M0050"/>
    <x v="528"/>
    <n v="15"/>
    <n v="906.19"/>
    <x v="0"/>
    <x v="0"/>
    <x v="0"/>
    <x v="2"/>
    <s v="Online"/>
  </r>
  <r>
    <x v="9618"/>
    <s v="M0038"/>
    <x v="528"/>
    <n v="14"/>
    <n v="665.57"/>
    <x v="0"/>
    <x v="2"/>
    <x v="0"/>
    <x v="1"/>
    <s v="Online"/>
  </r>
  <r>
    <x v="9619"/>
    <s v="M0038"/>
    <x v="528"/>
    <n v="16"/>
    <n v="6955.77"/>
    <x v="0"/>
    <x v="3"/>
    <x v="0"/>
    <x v="1"/>
    <s v="Online"/>
  </r>
  <r>
    <x v="9620"/>
    <s v="M0015"/>
    <x v="528"/>
    <n v="18"/>
    <n v="2203.44"/>
    <x v="2"/>
    <x v="3"/>
    <x v="0"/>
    <x v="4"/>
    <s v="Online"/>
  </r>
  <r>
    <x v="9621"/>
    <s v="M0019"/>
    <x v="528"/>
    <n v="13"/>
    <n v="41474.42"/>
    <x v="0"/>
    <x v="2"/>
    <x v="0"/>
    <x v="0"/>
    <s v="POS"/>
  </r>
  <r>
    <x v="9622"/>
    <s v="M0015"/>
    <x v="528"/>
    <n v="15"/>
    <n v="2839.67"/>
    <x v="0"/>
    <x v="0"/>
    <x v="0"/>
    <x v="4"/>
    <s v="POS"/>
  </r>
  <r>
    <x v="9623"/>
    <s v="M0043"/>
    <x v="528"/>
    <n v="20"/>
    <n v="55752.03"/>
    <x v="0"/>
    <x v="3"/>
    <x v="0"/>
    <x v="3"/>
    <s v="Online"/>
  </r>
  <r>
    <x v="9624"/>
    <s v="M0016"/>
    <x v="528"/>
    <n v="21"/>
    <n v="30133.71"/>
    <x v="0"/>
    <x v="2"/>
    <x v="0"/>
    <x v="4"/>
    <s v="POS"/>
  </r>
  <r>
    <x v="9625"/>
    <s v="M0033"/>
    <x v="528"/>
    <n v="18"/>
    <n v="69030.77"/>
    <x v="0"/>
    <x v="0"/>
    <x v="0"/>
    <x v="4"/>
    <s v="Online"/>
  </r>
  <r>
    <x v="9626"/>
    <s v="M0028"/>
    <x v="528"/>
    <n v="6"/>
    <n v="24832.46"/>
    <x v="0"/>
    <x v="3"/>
    <x v="0"/>
    <x v="0"/>
    <s v="Online"/>
  </r>
  <r>
    <x v="9627"/>
    <s v="M0006"/>
    <x v="528"/>
    <n v="8"/>
    <n v="2068.13"/>
    <x v="0"/>
    <x v="3"/>
    <x v="0"/>
    <x v="4"/>
    <s v="POS"/>
  </r>
  <r>
    <x v="9628"/>
    <s v="M0019"/>
    <x v="528"/>
    <n v="10"/>
    <n v="15143"/>
    <x v="0"/>
    <x v="3"/>
    <x v="0"/>
    <x v="0"/>
    <s v="Online"/>
  </r>
  <r>
    <x v="9629"/>
    <s v="M0013"/>
    <x v="528"/>
    <n v="13"/>
    <n v="30575.13"/>
    <x v="0"/>
    <x v="0"/>
    <x v="0"/>
    <x v="0"/>
    <s v="Online"/>
  </r>
  <r>
    <x v="9630"/>
    <s v="M0004"/>
    <x v="528"/>
    <n v="13"/>
    <n v="3979.53"/>
    <x v="0"/>
    <x v="0"/>
    <x v="0"/>
    <x v="4"/>
    <s v="Online"/>
  </r>
  <r>
    <x v="9631"/>
    <s v="M0046"/>
    <x v="528"/>
    <n v="18"/>
    <n v="41609.15"/>
    <x v="0"/>
    <x v="1"/>
    <x v="0"/>
    <x v="2"/>
    <s v="Online"/>
  </r>
  <r>
    <x v="9632"/>
    <s v="M0025"/>
    <x v="528"/>
    <n v="11"/>
    <n v="18301.55"/>
    <x v="0"/>
    <x v="3"/>
    <x v="0"/>
    <x v="1"/>
    <s v="Online"/>
  </r>
  <r>
    <x v="9633"/>
    <s v="M0046"/>
    <x v="529"/>
    <n v="3"/>
    <n v="50452.45"/>
    <x v="0"/>
    <x v="1"/>
    <x v="0"/>
    <x v="2"/>
    <s v="POS"/>
  </r>
  <r>
    <x v="9634"/>
    <s v="M0034"/>
    <x v="529"/>
    <n v="8"/>
    <n v="54617.5"/>
    <x v="0"/>
    <x v="0"/>
    <x v="0"/>
    <x v="4"/>
    <s v="Online"/>
  </r>
  <r>
    <x v="9635"/>
    <s v="M0028"/>
    <x v="529"/>
    <n v="11"/>
    <n v="41617.15"/>
    <x v="0"/>
    <x v="1"/>
    <x v="0"/>
    <x v="0"/>
    <s v="Online"/>
  </r>
  <r>
    <x v="9636"/>
    <s v="M0028"/>
    <x v="529"/>
    <n v="14"/>
    <n v="36933.699999999997"/>
    <x v="0"/>
    <x v="2"/>
    <x v="0"/>
    <x v="0"/>
    <s v="Online"/>
  </r>
  <r>
    <x v="9637"/>
    <s v="M0047"/>
    <x v="529"/>
    <n v="12"/>
    <n v="43336.49"/>
    <x v="0"/>
    <x v="1"/>
    <x v="0"/>
    <x v="0"/>
    <s v="POS"/>
  </r>
  <r>
    <x v="9638"/>
    <s v="M0040"/>
    <x v="529"/>
    <n v="13"/>
    <n v="14114.65"/>
    <x v="2"/>
    <x v="3"/>
    <x v="0"/>
    <x v="3"/>
    <s v="Online"/>
  </r>
  <r>
    <x v="9639"/>
    <s v="M0002"/>
    <x v="529"/>
    <n v="16"/>
    <n v="57311.71"/>
    <x v="0"/>
    <x v="0"/>
    <x v="0"/>
    <x v="0"/>
    <s v="POS"/>
  </r>
  <r>
    <x v="9640"/>
    <s v="M0012"/>
    <x v="529"/>
    <n v="10"/>
    <n v="66686.5"/>
    <x v="0"/>
    <x v="2"/>
    <x v="0"/>
    <x v="0"/>
    <s v="POS"/>
  </r>
  <r>
    <x v="9641"/>
    <s v="M0001"/>
    <x v="529"/>
    <n v="16"/>
    <n v="42023.88"/>
    <x v="0"/>
    <x v="0"/>
    <x v="0"/>
    <x v="0"/>
    <s v="Online"/>
  </r>
  <r>
    <x v="9642"/>
    <s v="M0010"/>
    <x v="529"/>
    <n v="11"/>
    <n v="2166.29"/>
    <x v="1"/>
    <x v="2"/>
    <x v="2"/>
    <x v="2"/>
    <s v="POS"/>
  </r>
  <r>
    <x v="9643"/>
    <s v="M0024"/>
    <x v="529"/>
    <n v="16"/>
    <n v="9620.11"/>
    <x v="0"/>
    <x v="3"/>
    <x v="0"/>
    <x v="4"/>
    <s v="Online"/>
  </r>
  <r>
    <x v="9644"/>
    <s v="M0017"/>
    <x v="529"/>
    <n v="16"/>
    <n v="58641.94"/>
    <x v="0"/>
    <x v="0"/>
    <x v="0"/>
    <x v="2"/>
    <s v="POS"/>
  </r>
  <r>
    <x v="9645"/>
    <s v="M0036"/>
    <x v="529"/>
    <n v="17"/>
    <n v="1646.98"/>
    <x v="0"/>
    <x v="1"/>
    <x v="0"/>
    <x v="0"/>
    <s v="Online"/>
  </r>
  <r>
    <x v="9646"/>
    <s v="M0030"/>
    <x v="529"/>
    <n v="17"/>
    <n v="2301.69"/>
    <x v="0"/>
    <x v="1"/>
    <x v="0"/>
    <x v="1"/>
    <s v="Online"/>
  </r>
  <r>
    <x v="9647"/>
    <s v="M0027"/>
    <x v="529"/>
    <n v="20"/>
    <n v="3956.62"/>
    <x v="0"/>
    <x v="1"/>
    <x v="0"/>
    <x v="3"/>
    <s v="POS"/>
  </r>
  <r>
    <x v="9648"/>
    <s v="M0040"/>
    <x v="529"/>
    <n v="2"/>
    <n v="17841.14"/>
    <x v="0"/>
    <x v="2"/>
    <x v="0"/>
    <x v="3"/>
    <s v="POS"/>
  </r>
  <r>
    <x v="9649"/>
    <s v="M0019"/>
    <x v="529"/>
    <n v="11"/>
    <n v="37625.65"/>
    <x v="1"/>
    <x v="0"/>
    <x v="5"/>
    <x v="0"/>
    <s v="Online"/>
  </r>
  <r>
    <x v="9650"/>
    <s v="M0041"/>
    <x v="529"/>
    <n v="18"/>
    <n v="50311.57"/>
    <x v="0"/>
    <x v="0"/>
    <x v="0"/>
    <x v="3"/>
    <s v="POS"/>
  </r>
  <r>
    <x v="9651"/>
    <s v="M0037"/>
    <x v="529"/>
    <n v="5"/>
    <n v="60591.839999999997"/>
    <x v="1"/>
    <x v="3"/>
    <x v="1"/>
    <x v="0"/>
    <s v="Online"/>
  </r>
  <r>
    <x v="9652"/>
    <s v="M0011"/>
    <x v="530"/>
    <n v="2"/>
    <n v="34728.03"/>
    <x v="0"/>
    <x v="2"/>
    <x v="0"/>
    <x v="1"/>
    <s v="POS"/>
  </r>
  <r>
    <x v="9653"/>
    <s v="M0013"/>
    <x v="530"/>
    <n v="14"/>
    <n v="45349.21"/>
    <x v="0"/>
    <x v="2"/>
    <x v="0"/>
    <x v="0"/>
    <s v="POS"/>
  </r>
  <r>
    <x v="9654"/>
    <s v="M0045"/>
    <x v="530"/>
    <n v="18"/>
    <n v="3933.31"/>
    <x v="0"/>
    <x v="2"/>
    <x v="0"/>
    <x v="1"/>
    <s v="Online"/>
  </r>
  <r>
    <x v="9655"/>
    <s v="M0047"/>
    <x v="530"/>
    <n v="21"/>
    <n v="22895.56"/>
    <x v="0"/>
    <x v="3"/>
    <x v="0"/>
    <x v="0"/>
    <s v="Online"/>
  </r>
  <r>
    <x v="9656"/>
    <s v="M0030"/>
    <x v="530"/>
    <n v="15"/>
    <n v="2660.72"/>
    <x v="0"/>
    <x v="0"/>
    <x v="0"/>
    <x v="1"/>
    <s v="POS"/>
  </r>
  <r>
    <x v="9657"/>
    <s v="M0015"/>
    <x v="530"/>
    <n v="12"/>
    <n v="6031.64"/>
    <x v="0"/>
    <x v="2"/>
    <x v="0"/>
    <x v="4"/>
    <s v="Online"/>
  </r>
  <r>
    <x v="9658"/>
    <s v="M0050"/>
    <x v="530"/>
    <n v="14"/>
    <n v="1011.57"/>
    <x v="0"/>
    <x v="3"/>
    <x v="0"/>
    <x v="2"/>
    <s v="POS"/>
  </r>
  <r>
    <x v="9659"/>
    <s v="M0019"/>
    <x v="530"/>
    <n v="0"/>
    <n v="10898.96"/>
    <x v="0"/>
    <x v="1"/>
    <x v="0"/>
    <x v="0"/>
    <s v="POS"/>
  </r>
  <r>
    <x v="9660"/>
    <s v="M0016"/>
    <x v="530"/>
    <n v="18"/>
    <n v="55468.67"/>
    <x v="0"/>
    <x v="3"/>
    <x v="0"/>
    <x v="4"/>
    <s v="POS"/>
  </r>
  <r>
    <x v="9661"/>
    <s v="M0033"/>
    <x v="530"/>
    <n v="22"/>
    <n v="24660.45"/>
    <x v="0"/>
    <x v="1"/>
    <x v="0"/>
    <x v="4"/>
    <s v="Online"/>
  </r>
  <r>
    <x v="9662"/>
    <s v="M0026"/>
    <x v="530"/>
    <n v="18"/>
    <n v="45588.38"/>
    <x v="0"/>
    <x v="1"/>
    <x v="0"/>
    <x v="2"/>
    <s v="POS"/>
  </r>
  <r>
    <x v="9663"/>
    <s v="M0005"/>
    <x v="530"/>
    <n v="17"/>
    <n v="5095.5"/>
    <x v="0"/>
    <x v="0"/>
    <x v="0"/>
    <x v="4"/>
    <s v="Online"/>
  </r>
  <r>
    <x v="9664"/>
    <s v="M0020"/>
    <x v="530"/>
    <n v="8"/>
    <n v="6275.22"/>
    <x v="1"/>
    <x v="2"/>
    <x v="3"/>
    <x v="2"/>
    <s v="POS"/>
  </r>
  <r>
    <x v="9665"/>
    <s v="M0041"/>
    <x v="530"/>
    <n v="22"/>
    <n v="12432.82"/>
    <x v="0"/>
    <x v="0"/>
    <x v="0"/>
    <x v="3"/>
    <s v="POS"/>
  </r>
  <r>
    <x v="9666"/>
    <s v="M0043"/>
    <x v="530"/>
    <n v="15"/>
    <n v="19773"/>
    <x v="0"/>
    <x v="0"/>
    <x v="0"/>
    <x v="3"/>
    <s v="Online"/>
  </r>
  <r>
    <x v="9667"/>
    <s v="M0013"/>
    <x v="530"/>
    <n v="8"/>
    <n v="14215.04"/>
    <x v="0"/>
    <x v="1"/>
    <x v="0"/>
    <x v="0"/>
    <s v="Online"/>
  </r>
  <r>
    <x v="9668"/>
    <s v="M0024"/>
    <x v="531"/>
    <n v="11"/>
    <n v="22127.06"/>
    <x v="2"/>
    <x v="3"/>
    <x v="0"/>
    <x v="4"/>
    <s v="POS"/>
  </r>
  <r>
    <x v="9669"/>
    <s v="M0026"/>
    <x v="531"/>
    <n v="14"/>
    <n v="49327.12"/>
    <x v="0"/>
    <x v="3"/>
    <x v="0"/>
    <x v="2"/>
    <s v="Online"/>
  </r>
  <r>
    <x v="9670"/>
    <s v="M0039"/>
    <x v="531"/>
    <n v="21"/>
    <n v="60636.9"/>
    <x v="0"/>
    <x v="3"/>
    <x v="0"/>
    <x v="0"/>
    <s v="Online"/>
  </r>
  <r>
    <x v="9671"/>
    <s v="M0046"/>
    <x v="531"/>
    <n v="12"/>
    <n v="62519.65"/>
    <x v="0"/>
    <x v="3"/>
    <x v="0"/>
    <x v="2"/>
    <s v="POS"/>
  </r>
  <r>
    <x v="9672"/>
    <s v="M0017"/>
    <x v="531"/>
    <n v="9"/>
    <n v="64782.14"/>
    <x v="0"/>
    <x v="3"/>
    <x v="0"/>
    <x v="2"/>
    <s v="POS"/>
  </r>
  <r>
    <x v="9673"/>
    <s v="M0014"/>
    <x v="531"/>
    <n v="17"/>
    <n v="7383.92"/>
    <x v="0"/>
    <x v="1"/>
    <x v="0"/>
    <x v="0"/>
    <s v="Online"/>
  </r>
  <r>
    <x v="9674"/>
    <s v="M0001"/>
    <x v="531"/>
    <n v="7"/>
    <n v="37161.67"/>
    <x v="2"/>
    <x v="2"/>
    <x v="0"/>
    <x v="0"/>
    <s v="POS"/>
  </r>
  <r>
    <x v="9675"/>
    <s v="M0028"/>
    <x v="531"/>
    <n v="9"/>
    <n v="17304.13"/>
    <x v="0"/>
    <x v="2"/>
    <x v="0"/>
    <x v="0"/>
    <s v="POS"/>
  </r>
  <r>
    <x v="9676"/>
    <s v="M0012"/>
    <x v="531"/>
    <n v="19"/>
    <n v="60713.14"/>
    <x v="0"/>
    <x v="1"/>
    <x v="0"/>
    <x v="0"/>
    <s v="POS"/>
  </r>
  <r>
    <x v="9677"/>
    <s v="M0007"/>
    <x v="531"/>
    <n v="5"/>
    <n v="45260.27"/>
    <x v="0"/>
    <x v="0"/>
    <x v="0"/>
    <x v="0"/>
    <s v="POS"/>
  </r>
  <r>
    <x v="9678"/>
    <s v="M0004"/>
    <x v="531"/>
    <n v="18"/>
    <n v="6022.56"/>
    <x v="0"/>
    <x v="2"/>
    <x v="0"/>
    <x v="4"/>
    <s v="Online"/>
  </r>
  <r>
    <x v="9679"/>
    <s v="M0001"/>
    <x v="531"/>
    <n v="13"/>
    <n v="9128.32"/>
    <x v="0"/>
    <x v="0"/>
    <x v="0"/>
    <x v="0"/>
    <s v="Online"/>
  </r>
  <r>
    <x v="9680"/>
    <s v="M0031"/>
    <x v="531"/>
    <n v="9"/>
    <n v="6050.62"/>
    <x v="0"/>
    <x v="3"/>
    <x v="0"/>
    <x v="3"/>
    <s v="POS"/>
  </r>
  <r>
    <x v="9681"/>
    <s v="M0016"/>
    <x v="531"/>
    <n v="7"/>
    <n v="2900.89"/>
    <x v="0"/>
    <x v="0"/>
    <x v="0"/>
    <x v="4"/>
    <s v="Online"/>
  </r>
  <r>
    <x v="9682"/>
    <s v="M0011"/>
    <x v="531"/>
    <n v="21"/>
    <n v="7905.25"/>
    <x v="2"/>
    <x v="3"/>
    <x v="0"/>
    <x v="1"/>
    <s v="Online"/>
  </r>
  <r>
    <x v="9683"/>
    <s v="M0028"/>
    <x v="531"/>
    <n v="9"/>
    <n v="19858.259999999998"/>
    <x v="0"/>
    <x v="0"/>
    <x v="0"/>
    <x v="0"/>
    <s v="POS"/>
  </r>
  <r>
    <x v="9684"/>
    <s v="M0002"/>
    <x v="531"/>
    <n v="10"/>
    <n v="42164.38"/>
    <x v="0"/>
    <x v="0"/>
    <x v="0"/>
    <x v="0"/>
    <s v="Online"/>
  </r>
  <r>
    <x v="9685"/>
    <s v="M0004"/>
    <x v="532"/>
    <n v="15"/>
    <n v="1058.74"/>
    <x v="0"/>
    <x v="3"/>
    <x v="0"/>
    <x v="4"/>
    <s v="Online"/>
  </r>
  <r>
    <x v="9686"/>
    <s v="M0040"/>
    <x v="532"/>
    <n v="19"/>
    <n v="16186.97"/>
    <x v="0"/>
    <x v="1"/>
    <x v="0"/>
    <x v="3"/>
    <s v="Online"/>
  </r>
  <r>
    <x v="9687"/>
    <s v="M0045"/>
    <x v="532"/>
    <n v="17"/>
    <n v="5093.88"/>
    <x v="0"/>
    <x v="1"/>
    <x v="0"/>
    <x v="1"/>
    <s v="Online"/>
  </r>
  <r>
    <x v="9688"/>
    <s v="M0006"/>
    <x v="532"/>
    <n v="7"/>
    <n v="1723.55"/>
    <x v="0"/>
    <x v="0"/>
    <x v="0"/>
    <x v="4"/>
    <s v="Online"/>
  </r>
  <r>
    <x v="9689"/>
    <s v="M0004"/>
    <x v="532"/>
    <n v="17"/>
    <n v="697.59"/>
    <x v="0"/>
    <x v="0"/>
    <x v="0"/>
    <x v="4"/>
    <s v="Online"/>
  </r>
  <r>
    <x v="9690"/>
    <s v="M0043"/>
    <x v="532"/>
    <n v="21"/>
    <n v="38370.03"/>
    <x v="1"/>
    <x v="2"/>
    <x v="2"/>
    <x v="3"/>
    <s v="Online"/>
  </r>
  <r>
    <x v="9691"/>
    <s v="M0043"/>
    <x v="532"/>
    <n v="7"/>
    <n v="19288.11"/>
    <x v="0"/>
    <x v="1"/>
    <x v="0"/>
    <x v="3"/>
    <s v="Online"/>
  </r>
  <r>
    <x v="9692"/>
    <s v="M0050"/>
    <x v="532"/>
    <n v="5"/>
    <n v="1468.5"/>
    <x v="0"/>
    <x v="0"/>
    <x v="0"/>
    <x v="2"/>
    <s v="POS"/>
  </r>
  <r>
    <x v="9693"/>
    <s v="M0021"/>
    <x v="532"/>
    <n v="15"/>
    <n v="209.76"/>
    <x v="2"/>
    <x v="3"/>
    <x v="0"/>
    <x v="4"/>
    <s v="Online"/>
  </r>
  <r>
    <x v="9694"/>
    <s v="M0028"/>
    <x v="532"/>
    <n v="19"/>
    <n v="56947.57"/>
    <x v="0"/>
    <x v="1"/>
    <x v="0"/>
    <x v="0"/>
    <s v="POS"/>
  </r>
  <r>
    <x v="9695"/>
    <s v="M0007"/>
    <x v="532"/>
    <n v="12"/>
    <n v="31073.13"/>
    <x v="1"/>
    <x v="2"/>
    <x v="7"/>
    <x v="0"/>
    <s v="POS"/>
  </r>
  <r>
    <x v="9696"/>
    <s v="M0038"/>
    <x v="532"/>
    <n v="18"/>
    <n v="1229.32"/>
    <x v="0"/>
    <x v="0"/>
    <x v="0"/>
    <x v="1"/>
    <s v="Online"/>
  </r>
  <r>
    <x v="9697"/>
    <s v="M0008"/>
    <x v="532"/>
    <n v="10"/>
    <n v="3384.15"/>
    <x v="0"/>
    <x v="2"/>
    <x v="0"/>
    <x v="2"/>
    <s v="Online"/>
  </r>
  <r>
    <x v="9698"/>
    <s v="M0011"/>
    <x v="532"/>
    <n v="13"/>
    <n v="52218.29"/>
    <x v="0"/>
    <x v="1"/>
    <x v="0"/>
    <x v="1"/>
    <s v="Online"/>
  </r>
  <r>
    <x v="9699"/>
    <s v="M0032"/>
    <x v="532"/>
    <n v="8"/>
    <n v="20137.27"/>
    <x v="0"/>
    <x v="2"/>
    <x v="0"/>
    <x v="3"/>
    <s v="Online"/>
  </r>
  <r>
    <x v="9700"/>
    <s v="M0010"/>
    <x v="532"/>
    <n v="16"/>
    <n v="4238.4799999999996"/>
    <x v="0"/>
    <x v="3"/>
    <x v="0"/>
    <x v="2"/>
    <s v="Online"/>
  </r>
  <r>
    <x v="9701"/>
    <s v="M0042"/>
    <x v="533"/>
    <n v="17"/>
    <n v="6391.2"/>
    <x v="0"/>
    <x v="1"/>
    <x v="0"/>
    <x v="2"/>
    <s v="Online"/>
  </r>
  <r>
    <x v="9702"/>
    <s v="M0037"/>
    <x v="533"/>
    <n v="8"/>
    <n v="12374.27"/>
    <x v="0"/>
    <x v="3"/>
    <x v="0"/>
    <x v="0"/>
    <s v="POS"/>
  </r>
  <r>
    <x v="9703"/>
    <s v="M0026"/>
    <x v="533"/>
    <n v="9"/>
    <n v="43099.34"/>
    <x v="0"/>
    <x v="1"/>
    <x v="0"/>
    <x v="2"/>
    <s v="POS"/>
  </r>
  <r>
    <x v="9704"/>
    <s v="M0006"/>
    <x v="533"/>
    <n v="10"/>
    <n v="5922.8"/>
    <x v="0"/>
    <x v="1"/>
    <x v="0"/>
    <x v="4"/>
    <s v="Online"/>
  </r>
  <r>
    <x v="9705"/>
    <s v="M0009"/>
    <x v="533"/>
    <n v="9"/>
    <n v="1625.08"/>
    <x v="0"/>
    <x v="1"/>
    <x v="0"/>
    <x v="0"/>
    <s v="Online"/>
  </r>
  <r>
    <x v="9706"/>
    <s v="M0008"/>
    <x v="533"/>
    <n v="14"/>
    <n v="703.73"/>
    <x v="0"/>
    <x v="0"/>
    <x v="0"/>
    <x v="2"/>
    <s v="POS"/>
  </r>
  <r>
    <x v="9707"/>
    <s v="M0007"/>
    <x v="533"/>
    <n v="12"/>
    <n v="53460.06"/>
    <x v="0"/>
    <x v="0"/>
    <x v="0"/>
    <x v="0"/>
    <s v="POS"/>
  </r>
  <r>
    <x v="9708"/>
    <s v="M0001"/>
    <x v="533"/>
    <n v="10"/>
    <n v="38290.160000000003"/>
    <x v="0"/>
    <x v="1"/>
    <x v="0"/>
    <x v="0"/>
    <s v="POS"/>
  </r>
  <r>
    <x v="9709"/>
    <s v="M0041"/>
    <x v="533"/>
    <n v="12"/>
    <n v="26263.58"/>
    <x v="0"/>
    <x v="3"/>
    <x v="0"/>
    <x v="3"/>
    <s v="POS"/>
  </r>
  <r>
    <x v="9710"/>
    <s v="M0027"/>
    <x v="533"/>
    <n v="19"/>
    <n v="4210.04"/>
    <x v="1"/>
    <x v="1"/>
    <x v="6"/>
    <x v="3"/>
    <s v="POS"/>
  </r>
  <r>
    <x v="9711"/>
    <s v="M0036"/>
    <x v="533"/>
    <n v="9"/>
    <n v="776.45"/>
    <x v="0"/>
    <x v="3"/>
    <x v="0"/>
    <x v="0"/>
    <s v="POS"/>
  </r>
  <r>
    <x v="9712"/>
    <s v="M0023"/>
    <x v="533"/>
    <n v="20"/>
    <n v="6185.93"/>
    <x v="0"/>
    <x v="3"/>
    <x v="0"/>
    <x v="1"/>
    <s v="POS"/>
  </r>
  <r>
    <x v="9713"/>
    <s v="M0023"/>
    <x v="533"/>
    <n v="17"/>
    <n v="1054.55"/>
    <x v="1"/>
    <x v="0"/>
    <x v="5"/>
    <x v="1"/>
    <s v="Online"/>
  </r>
  <r>
    <x v="9714"/>
    <s v="M0011"/>
    <x v="533"/>
    <n v="17"/>
    <n v="38961.19"/>
    <x v="0"/>
    <x v="2"/>
    <x v="0"/>
    <x v="1"/>
    <s v="Online"/>
  </r>
  <r>
    <x v="9715"/>
    <s v="M0030"/>
    <x v="533"/>
    <n v="23"/>
    <n v="3084.51"/>
    <x v="1"/>
    <x v="2"/>
    <x v="7"/>
    <x v="1"/>
    <s v="POS"/>
  </r>
  <r>
    <x v="9716"/>
    <s v="M0020"/>
    <x v="533"/>
    <n v="13"/>
    <n v="1058.18"/>
    <x v="0"/>
    <x v="3"/>
    <x v="0"/>
    <x v="2"/>
    <s v="Online"/>
  </r>
  <r>
    <x v="9717"/>
    <s v="M0040"/>
    <x v="533"/>
    <n v="14"/>
    <n v="58343.519999999997"/>
    <x v="0"/>
    <x v="1"/>
    <x v="0"/>
    <x v="3"/>
    <s v="POS"/>
  </r>
  <r>
    <x v="9718"/>
    <s v="M0005"/>
    <x v="533"/>
    <n v="8"/>
    <n v="3656.46"/>
    <x v="0"/>
    <x v="0"/>
    <x v="0"/>
    <x v="4"/>
    <s v="Online"/>
  </r>
  <r>
    <x v="9719"/>
    <s v="M0033"/>
    <x v="533"/>
    <n v="22"/>
    <n v="14582.45"/>
    <x v="0"/>
    <x v="1"/>
    <x v="0"/>
    <x v="4"/>
    <s v="Online"/>
  </r>
  <r>
    <x v="9720"/>
    <s v="M0046"/>
    <x v="533"/>
    <n v="21"/>
    <n v="67059.960000000006"/>
    <x v="0"/>
    <x v="3"/>
    <x v="0"/>
    <x v="2"/>
    <s v="Online"/>
  </r>
  <r>
    <x v="9721"/>
    <s v="M0037"/>
    <x v="533"/>
    <n v="20"/>
    <n v="65458.85"/>
    <x v="0"/>
    <x v="0"/>
    <x v="0"/>
    <x v="0"/>
    <s v="Online"/>
  </r>
  <r>
    <x v="9722"/>
    <s v="M0050"/>
    <x v="533"/>
    <n v="20"/>
    <n v="745.81"/>
    <x v="0"/>
    <x v="0"/>
    <x v="0"/>
    <x v="2"/>
    <s v="Online"/>
  </r>
  <r>
    <x v="9723"/>
    <s v="M0036"/>
    <x v="533"/>
    <n v="14"/>
    <n v="2809.02"/>
    <x v="2"/>
    <x v="3"/>
    <x v="0"/>
    <x v="0"/>
    <s v="Online"/>
  </r>
  <r>
    <x v="9724"/>
    <s v="M0043"/>
    <x v="533"/>
    <n v="13"/>
    <n v="15918.15"/>
    <x v="0"/>
    <x v="0"/>
    <x v="0"/>
    <x v="3"/>
    <s v="Online"/>
  </r>
  <r>
    <x v="9725"/>
    <s v="M0050"/>
    <x v="534"/>
    <n v="9"/>
    <n v="2937.59"/>
    <x v="0"/>
    <x v="0"/>
    <x v="0"/>
    <x v="2"/>
    <s v="Online"/>
  </r>
  <r>
    <x v="9726"/>
    <s v="M0043"/>
    <x v="534"/>
    <n v="13"/>
    <n v="45711.73"/>
    <x v="0"/>
    <x v="0"/>
    <x v="0"/>
    <x v="3"/>
    <s v="POS"/>
  </r>
  <r>
    <x v="9727"/>
    <s v="M0001"/>
    <x v="534"/>
    <n v="22"/>
    <n v="44660.21"/>
    <x v="0"/>
    <x v="3"/>
    <x v="0"/>
    <x v="0"/>
    <s v="POS"/>
  </r>
  <r>
    <x v="9728"/>
    <s v="M0003"/>
    <x v="534"/>
    <n v="13"/>
    <n v="1441.86"/>
    <x v="0"/>
    <x v="3"/>
    <x v="0"/>
    <x v="3"/>
    <s v="Online"/>
  </r>
  <r>
    <x v="9729"/>
    <s v="M0023"/>
    <x v="534"/>
    <n v="8"/>
    <n v="3812.72"/>
    <x v="0"/>
    <x v="0"/>
    <x v="0"/>
    <x v="1"/>
    <s v="Online"/>
  </r>
  <r>
    <x v="9730"/>
    <s v="M0011"/>
    <x v="534"/>
    <n v="7"/>
    <n v="26096.41"/>
    <x v="0"/>
    <x v="1"/>
    <x v="0"/>
    <x v="1"/>
    <s v="POS"/>
  </r>
  <r>
    <x v="9731"/>
    <s v="M0015"/>
    <x v="534"/>
    <n v="14"/>
    <n v="6180.28"/>
    <x v="0"/>
    <x v="3"/>
    <x v="0"/>
    <x v="4"/>
    <s v="Online"/>
  </r>
  <r>
    <x v="9732"/>
    <s v="M0020"/>
    <x v="534"/>
    <n v="11"/>
    <n v="2223.94"/>
    <x v="2"/>
    <x v="2"/>
    <x v="0"/>
    <x v="2"/>
    <s v="Online"/>
  </r>
  <r>
    <x v="9733"/>
    <s v="M0029"/>
    <x v="534"/>
    <n v="16"/>
    <n v="3288.55"/>
    <x v="0"/>
    <x v="1"/>
    <x v="0"/>
    <x v="4"/>
    <s v="Online"/>
  </r>
  <r>
    <x v="9734"/>
    <s v="M0015"/>
    <x v="534"/>
    <n v="16"/>
    <n v="4582.58"/>
    <x v="0"/>
    <x v="0"/>
    <x v="0"/>
    <x v="4"/>
    <s v="POS"/>
  </r>
  <r>
    <x v="9735"/>
    <s v="M0016"/>
    <x v="534"/>
    <n v="9"/>
    <n v="11845.04"/>
    <x v="0"/>
    <x v="3"/>
    <x v="0"/>
    <x v="4"/>
    <s v="Online"/>
  </r>
  <r>
    <x v="9736"/>
    <s v="M0024"/>
    <x v="534"/>
    <n v="16"/>
    <n v="38962.97"/>
    <x v="0"/>
    <x v="3"/>
    <x v="0"/>
    <x v="4"/>
    <s v="POS"/>
  </r>
  <r>
    <x v="9737"/>
    <s v="M0045"/>
    <x v="534"/>
    <n v="21"/>
    <n v="2697.81"/>
    <x v="1"/>
    <x v="3"/>
    <x v="6"/>
    <x v="1"/>
    <s v="POS"/>
  </r>
  <r>
    <x v="9738"/>
    <s v="M0037"/>
    <x v="535"/>
    <n v="14"/>
    <n v="21602.82"/>
    <x v="2"/>
    <x v="2"/>
    <x v="0"/>
    <x v="0"/>
    <s v="POS"/>
  </r>
  <r>
    <x v="9739"/>
    <s v="M0023"/>
    <x v="535"/>
    <n v="14"/>
    <n v="5684.16"/>
    <x v="0"/>
    <x v="3"/>
    <x v="0"/>
    <x v="1"/>
    <s v="Online"/>
  </r>
  <r>
    <x v="9740"/>
    <s v="M0034"/>
    <x v="535"/>
    <n v="8"/>
    <n v="48092.68"/>
    <x v="0"/>
    <x v="2"/>
    <x v="0"/>
    <x v="4"/>
    <s v="Online"/>
  </r>
  <r>
    <x v="9741"/>
    <s v="M0042"/>
    <x v="535"/>
    <n v="17"/>
    <n v="1323.95"/>
    <x v="0"/>
    <x v="2"/>
    <x v="0"/>
    <x v="2"/>
    <s v="Online"/>
  </r>
  <r>
    <x v="9742"/>
    <s v="M0032"/>
    <x v="535"/>
    <n v="12"/>
    <n v="67884.399999999994"/>
    <x v="0"/>
    <x v="1"/>
    <x v="0"/>
    <x v="3"/>
    <s v="Online"/>
  </r>
  <r>
    <x v="9743"/>
    <s v="M0050"/>
    <x v="535"/>
    <n v="7"/>
    <n v="2663.25"/>
    <x v="0"/>
    <x v="3"/>
    <x v="0"/>
    <x v="2"/>
    <s v="POS"/>
  </r>
  <r>
    <x v="9744"/>
    <s v="M0001"/>
    <x v="535"/>
    <n v="8"/>
    <n v="46913.36"/>
    <x v="0"/>
    <x v="3"/>
    <x v="0"/>
    <x v="0"/>
    <s v="Online"/>
  </r>
  <r>
    <x v="9745"/>
    <s v="M0037"/>
    <x v="535"/>
    <n v="15"/>
    <n v="17772.68"/>
    <x v="0"/>
    <x v="0"/>
    <x v="0"/>
    <x v="0"/>
    <s v="Online"/>
  </r>
  <r>
    <x v="9746"/>
    <s v="M0022"/>
    <x v="535"/>
    <n v="18"/>
    <n v="3479.24"/>
    <x v="0"/>
    <x v="0"/>
    <x v="0"/>
    <x v="2"/>
    <s v="POS"/>
  </r>
  <r>
    <x v="9747"/>
    <s v="M0020"/>
    <x v="535"/>
    <n v="17"/>
    <n v="4720.63"/>
    <x v="0"/>
    <x v="2"/>
    <x v="0"/>
    <x v="2"/>
    <s v="POS"/>
  </r>
  <r>
    <x v="9748"/>
    <s v="M0025"/>
    <x v="535"/>
    <n v="13"/>
    <n v="30754.560000000001"/>
    <x v="0"/>
    <x v="0"/>
    <x v="0"/>
    <x v="1"/>
    <s v="POS"/>
  </r>
  <r>
    <x v="9749"/>
    <s v="M0015"/>
    <x v="535"/>
    <n v="7"/>
    <n v="2635.73"/>
    <x v="1"/>
    <x v="3"/>
    <x v="2"/>
    <x v="4"/>
    <s v="Online"/>
  </r>
  <r>
    <x v="9750"/>
    <s v="M0050"/>
    <x v="535"/>
    <n v="20"/>
    <n v="6392.48"/>
    <x v="0"/>
    <x v="2"/>
    <x v="0"/>
    <x v="2"/>
    <s v="POS"/>
  </r>
  <r>
    <x v="9751"/>
    <s v="M0006"/>
    <x v="535"/>
    <n v="10"/>
    <n v="6471.9"/>
    <x v="0"/>
    <x v="1"/>
    <x v="0"/>
    <x v="4"/>
    <s v="Online"/>
  </r>
  <r>
    <x v="9752"/>
    <s v="M0029"/>
    <x v="535"/>
    <n v="15"/>
    <n v="518.73"/>
    <x v="0"/>
    <x v="1"/>
    <x v="0"/>
    <x v="4"/>
    <s v="Online"/>
  </r>
  <r>
    <x v="9753"/>
    <s v="M0043"/>
    <x v="535"/>
    <n v="13"/>
    <n v="66262.210000000006"/>
    <x v="0"/>
    <x v="2"/>
    <x v="0"/>
    <x v="3"/>
    <s v="Online"/>
  </r>
  <r>
    <x v="9754"/>
    <s v="M0031"/>
    <x v="535"/>
    <n v="8"/>
    <n v="509.33"/>
    <x v="0"/>
    <x v="0"/>
    <x v="0"/>
    <x v="3"/>
    <s v="Online"/>
  </r>
  <r>
    <x v="9755"/>
    <s v="M0011"/>
    <x v="536"/>
    <n v="21"/>
    <n v="39521.17"/>
    <x v="0"/>
    <x v="2"/>
    <x v="0"/>
    <x v="1"/>
    <s v="POS"/>
  </r>
  <r>
    <x v="9756"/>
    <s v="M0036"/>
    <x v="536"/>
    <n v="14"/>
    <n v="1981.31"/>
    <x v="0"/>
    <x v="2"/>
    <x v="0"/>
    <x v="0"/>
    <s v="POS"/>
  </r>
  <r>
    <x v="9757"/>
    <s v="M0003"/>
    <x v="536"/>
    <n v="22"/>
    <n v="4016.89"/>
    <x v="0"/>
    <x v="0"/>
    <x v="0"/>
    <x v="3"/>
    <s v="Online"/>
  </r>
  <r>
    <x v="9758"/>
    <s v="M0037"/>
    <x v="536"/>
    <n v="11"/>
    <n v="60193.16"/>
    <x v="0"/>
    <x v="3"/>
    <x v="0"/>
    <x v="0"/>
    <s v="Online"/>
  </r>
  <r>
    <x v="9759"/>
    <s v="M0005"/>
    <x v="536"/>
    <n v="10"/>
    <n v="3747.57"/>
    <x v="0"/>
    <x v="1"/>
    <x v="0"/>
    <x v="4"/>
    <s v="POS"/>
  </r>
  <r>
    <x v="9760"/>
    <s v="M0011"/>
    <x v="536"/>
    <n v="15"/>
    <n v="47504.37"/>
    <x v="0"/>
    <x v="1"/>
    <x v="0"/>
    <x v="1"/>
    <s v="Online"/>
  </r>
  <r>
    <x v="9761"/>
    <s v="M0001"/>
    <x v="536"/>
    <n v="21"/>
    <n v="29151.67"/>
    <x v="0"/>
    <x v="2"/>
    <x v="0"/>
    <x v="0"/>
    <s v="POS"/>
  </r>
  <r>
    <x v="9762"/>
    <s v="M0002"/>
    <x v="536"/>
    <n v="13"/>
    <n v="45114.96"/>
    <x v="0"/>
    <x v="3"/>
    <x v="0"/>
    <x v="0"/>
    <s v="Online"/>
  </r>
  <r>
    <x v="9763"/>
    <s v="M0037"/>
    <x v="536"/>
    <n v="19"/>
    <n v="59523.75"/>
    <x v="0"/>
    <x v="1"/>
    <x v="0"/>
    <x v="0"/>
    <s v="POS"/>
  </r>
  <r>
    <x v="9764"/>
    <s v="M0014"/>
    <x v="536"/>
    <n v="10"/>
    <n v="26952.36"/>
    <x v="2"/>
    <x v="0"/>
    <x v="0"/>
    <x v="0"/>
    <s v="POS"/>
  </r>
  <r>
    <x v="9765"/>
    <s v="M0014"/>
    <x v="536"/>
    <n v="21"/>
    <n v="5988.5"/>
    <x v="0"/>
    <x v="0"/>
    <x v="0"/>
    <x v="0"/>
    <s v="POS"/>
  </r>
  <r>
    <x v="9766"/>
    <s v="M0019"/>
    <x v="536"/>
    <n v="15"/>
    <n v="53817.61"/>
    <x v="0"/>
    <x v="0"/>
    <x v="0"/>
    <x v="0"/>
    <s v="POS"/>
  </r>
  <r>
    <x v="9767"/>
    <s v="M0027"/>
    <x v="537"/>
    <n v="9"/>
    <n v="1511.23"/>
    <x v="0"/>
    <x v="0"/>
    <x v="0"/>
    <x v="3"/>
    <s v="Online"/>
  </r>
  <r>
    <x v="9768"/>
    <s v="M0024"/>
    <x v="537"/>
    <n v="7"/>
    <n v="35415.01"/>
    <x v="0"/>
    <x v="3"/>
    <x v="0"/>
    <x v="4"/>
    <s v="Online"/>
  </r>
  <r>
    <x v="9769"/>
    <s v="M0019"/>
    <x v="537"/>
    <n v="7"/>
    <n v="21405.97"/>
    <x v="0"/>
    <x v="0"/>
    <x v="0"/>
    <x v="0"/>
    <s v="POS"/>
  </r>
  <r>
    <x v="9770"/>
    <s v="M0036"/>
    <x v="537"/>
    <n v="10"/>
    <n v="6499.81"/>
    <x v="0"/>
    <x v="2"/>
    <x v="0"/>
    <x v="0"/>
    <s v="POS"/>
  </r>
  <r>
    <x v="9771"/>
    <s v="M0016"/>
    <x v="537"/>
    <n v="15"/>
    <n v="68404.91"/>
    <x v="0"/>
    <x v="0"/>
    <x v="0"/>
    <x v="4"/>
    <s v="POS"/>
  </r>
  <r>
    <x v="9772"/>
    <s v="M0048"/>
    <x v="537"/>
    <n v="13"/>
    <n v="1284.5"/>
    <x v="0"/>
    <x v="1"/>
    <x v="0"/>
    <x v="1"/>
    <s v="POS"/>
  </r>
  <r>
    <x v="9773"/>
    <s v="M0007"/>
    <x v="537"/>
    <n v="18"/>
    <n v="55768.21"/>
    <x v="0"/>
    <x v="3"/>
    <x v="0"/>
    <x v="0"/>
    <s v="Online"/>
  </r>
  <r>
    <x v="9774"/>
    <s v="M0039"/>
    <x v="537"/>
    <n v="8"/>
    <n v="4316.42"/>
    <x v="0"/>
    <x v="3"/>
    <x v="0"/>
    <x v="0"/>
    <s v="Online"/>
  </r>
  <r>
    <x v="9775"/>
    <s v="M0013"/>
    <x v="537"/>
    <n v="21"/>
    <n v="16382.02"/>
    <x v="0"/>
    <x v="3"/>
    <x v="0"/>
    <x v="0"/>
    <s v="Online"/>
  </r>
  <r>
    <x v="9776"/>
    <s v="M0045"/>
    <x v="537"/>
    <n v="19"/>
    <n v="3298.95"/>
    <x v="0"/>
    <x v="2"/>
    <x v="0"/>
    <x v="1"/>
    <s v="POS"/>
  </r>
  <r>
    <x v="9777"/>
    <s v="M0035"/>
    <x v="537"/>
    <n v="17"/>
    <n v="5208.8100000000004"/>
    <x v="0"/>
    <x v="1"/>
    <x v="0"/>
    <x v="3"/>
    <s v="POS"/>
  </r>
  <r>
    <x v="9778"/>
    <s v="M0009"/>
    <x v="537"/>
    <n v="20"/>
    <n v="5179.87"/>
    <x v="1"/>
    <x v="2"/>
    <x v="3"/>
    <x v="0"/>
    <s v="POS"/>
  </r>
  <r>
    <x v="9779"/>
    <s v="M0011"/>
    <x v="537"/>
    <n v="19"/>
    <n v="44844.61"/>
    <x v="0"/>
    <x v="3"/>
    <x v="0"/>
    <x v="1"/>
    <s v="POS"/>
  </r>
  <r>
    <x v="9780"/>
    <s v="M0002"/>
    <x v="537"/>
    <n v="22"/>
    <n v="36383.39"/>
    <x v="0"/>
    <x v="1"/>
    <x v="0"/>
    <x v="0"/>
    <s v="POS"/>
  </r>
  <r>
    <x v="9781"/>
    <s v="M0041"/>
    <x v="537"/>
    <n v="0"/>
    <n v="22738.78"/>
    <x v="0"/>
    <x v="0"/>
    <x v="0"/>
    <x v="3"/>
    <s v="POS"/>
  </r>
  <r>
    <x v="9782"/>
    <s v="M0013"/>
    <x v="538"/>
    <n v="22"/>
    <n v="18443.8"/>
    <x v="1"/>
    <x v="0"/>
    <x v="3"/>
    <x v="0"/>
    <s v="POS"/>
  </r>
  <r>
    <x v="9783"/>
    <s v="M0037"/>
    <x v="538"/>
    <n v="10"/>
    <n v="59455.12"/>
    <x v="0"/>
    <x v="2"/>
    <x v="0"/>
    <x v="0"/>
    <s v="POS"/>
  </r>
  <r>
    <x v="9784"/>
    <s v="M0022"/>
    <x v="538"/>
    <n v="15"/>
    <n v="746.42"/>
    <x v="0"/>
    <x v="3"/>
    <x v="0"/>
    <x v="2"/>
    <s v="Online"/>
  </r>
  <r>
    <x v="9785"/>
    <s v="M0007"/>
    <x v="538"/>
    <n v="18"/>
    <n v="63394.9"/>
    <x v="0"/>
    <x v="2"/>
    <x v="0"/>
    <x v="0"/>
    <s v="POS"/>
  </r>
  <r>
    <x v="9786"/>
    <s v="M0035"/>
    <x v="538"/>
    <n v="16"/>
    <n v="233.87"/>
    <x v="0"/>
    <x v="2"/>
    <x v="0"/>
    <x v="3"/>
    <s v="POS"/>
  </r>
  <r>
    <x v="9787"/>
    <s v="M0029"/>
    <x v="538"/>
    <n v="17"/>
    <n v="6856.63"/>
    <x v="0"/>
    <x v="0"/>
    <x v="0"/>
    <x v="4"/>
    <s v="POS"/>
  </r>
  <r>
    <x v="9788"/>
    <s v="M0001"/>
    <x v="538"/>
    <n v="15"/>
    <n v="832.79"/>
    <x v="0"/>
    <x v="1"/>
    <x v="0"/>
    <x v="0"/>
    <s v="Online"/>
  </r>
  <r>
    <x v="9789"/>
    <s v="M0004"/>
    <x v="538"/>
    <n v="20"/>
    <n v="5565.51"/>
    <x v="1"/>
    <x v="3"/>
    <x v="3"/>
    <x v="4"/>
    <s v="POS"/>
  </r>
  <r>
    <x v="9790"/>
    <s v="M0017"/>
    <x v="538"/>
    <n v="10"/>
    <n v="40303.9"/>
    <x v="1"/>
    <x v="0"/>
    <x v="1"/>
    <x v="2"/>
    <s v="POS"/>
  </r>
  <r>
    <x v="9791"/>
    <s v="M0007"/>
    <x v="538"/>
    <n v="14"/>
    <n v="30350.63"/>
    <x v="1"/>
    <x v="0"/>
    <x v="7"/>
    <x v="0"/>
    <s v="POS"/>
  </r>
  <r>
    <x v="9792"/>
    <s v="M0016"/>
    <x v="538"/>
    <n v="22"/>
    <n v="15829.74"/>
    <x v="0"/>
    <x v="2"/>
    <x v="0"/>
    <x v="4"/>
    <s v="Online"/>
  </r>
  <r>
    <x v="9793"/>
    <s v="M0042"/>
    <x v="538"/>
    <n v="15"/>
    <n v="6420.41"/>
    <x v="0"/>
    <x v="2"/>
    <x v="0"/>
    <x v="2"/>
    <s v="POS"/>
  </r>
  <r>
    <x v="9794"/>
    <s v="M0011"/>
    <x v="538"/>
    <n v="16"/>
    <n v="63105.07"/>
    <x v="0"/>
    <x v="2"/>
    <x v="0"/>
    <x v="1"/>
    <s v="Online"/>
  </r>
  <r>
    <x v="9795"/>
    <s v="M0017"/>
    <x v="538"/>
    <n v="12"/>
    <n v="55074.43"/>
    <x v="0"/>
    <x v="3"/>
    <x v="0"/>
    <x v="2"/>
    <s v="POS"/>
  </r>
  <r>
    <x v="9796"/>
    <s v="M0027"/>
    <x v="538"/>
    <n v="13"/>
    <n v="5999.33"/>
    <x v="1"/>
    <x v="0"/>
    <x v="6"/>
    <x v="3"/>
    <s v="Online"/>
  </r>
  <r>
    <x v="9797"/>
    <s v="M0025"/>
    <x v="538"/>
    <n v="15"/>
    <n v="30420.03"/>
    <x v="0"/>
    <x v="3"/>
    <x v="0"/>
    <x v="1"/>
    <s v="POS"/>
  </r>
  <r>
    <x v="9798"/>
    <s v="M0040"/>
    <x v="538"/>
    <n v="16"/>
    <n v="66173.42"/>
    <x v="0"/>
    <x v="2"/>
    <x v="0"/>
    <x v="3"/>
    <s v="Online"/>
  </r>
  <r>
    <x v="9799"/>
    <s v="M0034"/>
    <x v="538"/>
    <n v="17"/>
    <n v="63702.03"/>
    <x v="0"/>
    <x v="0"/>
    <x v="0"/>
    <x v="4"/>
    <s v="POS"/>
  </r>
  <r>
    <x v="9800"/>
    <s v="M0019"/>
    <x v="538"/>
    <n v="19"/>
    <n v="21976.31"/>
    <x v="0"/>
    <x v="2"/>
    <x v="0"/>
    <x v="0"/>
    <s v="POS"/>
  </r>
  <r>
    <x v="9801"/>
    <s v="M0027"/>
    <x v="538"/>
    <n v="7"/>
    <n v="4629.6099999999997"/>
    <x v="0"/>
    <x v="3"/>
    <x v="0"/>
    <x v="3"/>
    <s v="POS"/>
  </r>
  <r>
    <x v="9802"/>
    <s v="M0020"/>
    <x v="538"/>
    <n v="18"/>
    <n v="2996.87"/>
    <x v="0"/>
    <x v="2"/>
    <x v="0"/>
    <x v="2"/>
    <s v="POS"/>
  </r>
  <r>
    <x v="9803"/>
    <s v="M0013"/>
    <x v="538"/>
    <n v="21"/>
    <n v="45932.66"/>
    <x v="0"/>
    <x v="1"/>
    <x v="0"/>
    <x v="0"/>
    <s v="POS"/>
  </r>
  <r>
    <x v="9804"/>
    <s v="M0013"/>
    <x v="539"/>
    <n v="9"/>
    <n v="61545.04"/>
    <x v="0"/>
    <x v="1"/>
    <x v="0"/>
    <x v="0"/>
    <s v="POS"/>
  </r>
  <r>
    <x v="9805"/>
    <s v="M0043"/>
    <x v="539"/>
    <n v="10"/>
    <n v="31885.95"/>
    <x v="0"/>
    <x v="2"/>
    <x v="0"/>
    <x v="3"/>
    <s v="POS"/>
  </r>
  <r>
    <x v="9806"/>
    <s v="M0010"/>
    <x v="539"/>
    <n v="9"/>
    <n v="206.86"/>
    <x v="0"/>
    <x v="3"/>
    <x v="0"/>
    <x v="2"/>
    <s v="POS"/>
  </r>
  <r>
    <x v="9807"/>
    <s v="M0049"/>
    <x v="539"/>
    <n v="13"/>
    <n v="63410.17"/>
    <x v="0"/>
    <x v="2"/>
    <x v="0"/>
    <x v="0"/>
    <s v="POS"/>
  </r>
  <r>
    <x v="9808"/>
    <s v="M0012"/>
    <x v="539"/>
    <n v="0"/>
    <n v="45025.04"/>
    <x v="0"/>
    <x v="1"/>
    <x v="0"/>
    <x v="0"/>
    <s v="POS"/>
  </r>
  <r>
    <x v="9809"/>
    <s v="M0017"/>
    <x v="539"/>
    <n v="23"/>
    <n v="64155.11"/>
    <x v="1"/>
    <x v="2"/>
    <x v="5"/>
    <x v="2"/>
    <s v="POS"/>
  </r>
  <r>
    <x v="9810"/>
    <s v="M0022"/>
    <x v="539"/>
    <n v="16"/>
    <n v="4365.05"/>
    <x v="0"/>
    <x v="1"/>
    <x v="0"/>
    <x v="2"/>
    <s v="POS"/>
  </r>
  <r>
    <x v="9811"/>
    <s v="M0020"/>
    <x v="539"/>
    <n v="19"/>
    <n v="2288.2199999999998"/>
    <x v="0"/>
    <x v="2"/>
    <x v="0"/>
    <x v="2"/>
    <s v="Online"/>
  </r>
  <r>
    <x v="9812"/>
    <s v="M0003"/>
    <x v="539"/>
    <n v="19"/>
    <n v="5249.84"/>
    <x v="0"/>
    <x v="1"/>
    <x v="0"/>
    <x v="3"/>
    <s v="POS"/>
  </r>
  <r>
    <x v="9813"/>
    <s v="M0004"/>
    <x v="539"/>
    <n v="20"/>
    <n v="4451.3999999999996"/>
    <x v="0"/>
    <x v="3"/>
    <x v="0"/>
    <x v="4"/>
    <s v="POS"/>
  </r>
  <r>
    <x v="9814"/>
    <s v="M0009"/>
    <x v="539"/>
    <n v="11"/>
    <n v="5837.43"/>
    <x v="0"/>
    <x v="2"/>
    <x v="0"/>
    <x v="0"/>
    <s v="POS"/>
  </r>
  <r>
    <x v="9815"/>
    <s v="M0027"/>
    <x v="539"/>
    <n v="9"/>
    <n v="692.83"/>
    <x v="0"/>
    <x v="1"/>
    <x v="0"/>
    <x v="3"/>
    <s v="Online"/>
  </r>
  <r>
    <x v="9816"/>
    <s v="M0044"/>
    <x v="539"/>
    <n v="7"/>
    <n v="1414.96"/>
    <x v="0"/>
    <x v="1"/>
    <x v="0"/>
    <x v="0"/>
    <s v="Online"/>
  </r>
  <r>
    <x v="9817"/>
    <s v="M0021"/>
    <x v="539"/>
    <n v="21"/>
    <n v="3246.7"/>
    <x v="0"/>
    <x v="2"/>
    <x v="0"/>
    <x v="4"/>
    <s v="Online"/>
  </r>
  <r>
    <x v="9818"/>
    <s v="M0029"/>
    <x v="539"/>
    <n v="21"/>
    <n v="2256.86"/>
    <x v="0"/>
    <x v="0"/>
    <x v="0"/>
    <x v="4"/>
    <s v="Online"/>
  </r>
  <r>
    <x v="9819"/>
    <s v="M0028"/>
    <x v="539"/>
    <n v="17"/>
    <n v="64168.31"/>
    <x v="0"/>
    <x v="1"/>
    <x v="0"/>
    <x v="0"/>
    <s v="Online"/>
  </r>
  <r>
    <x v="9820"/>
    <s v="M0050"/>
    <x v="539"/>
    <n v="9"/>
    <n v="2374.7800000000002"/>
    <x v="0"/>
    <x v="2"/>
    <x v="0"/>
    <x v="2"/>
    <s v="POS"/>
  </r>
  <r>
    <x v="9821"/>
    <s v="M0010"/>
    <x v="539"/>
    <n v="15"/>
    <n v="1469.43"/>
    <x v="0"/>
    <x v="2"/>
    <x v="0"/>
    <x v="2"/>
    <s v="POS"/>
  </r>
  <r>
    <x v="9822"/>
    <s v="M0011"/>
    <x v="539"/>
    <n v="21"/>
    <n v="22234.15"/>
    <x v="2"/>
    <x v="3"/>
    <x v="0"/>
    <x v="1"/>
    <s v="Online"/>
  </r>
  <r>
    <x v="9823"/>
    <s v="M0003"/>
    <x v="539"/>
    <n v="13"/>
    <n v="713.6"/>
    <x v="0"/>
    <x v="0"/>
    <x v="0"/>
    <x v="3"/>
    <s v="Online"/>
  </r>
  <r>
    <x v="9824"/>
    <s v="M0048"/>
    <x v="539"/>
    <n v="16"/>
    <n v="37222.949999999997"/>
    <x v="1"/>
    <x v="1"/>
    <x v="5"/>
    <x v="1"/>
    <s v="POS"/>
  </r>
  <r>
    <x v="9825"/>
    <s v="M0005"/>
    <x v="540"/>
    <n v="11"/>
    <n v="2714.69"/>
    <x v="0"/>
    <x v="0"/>
    <x v="0"/>
    <x v="4"/>
    <s v="Online"/>
  </r>
  <r>
    <x v="9826"/>
    <s v="M0005"/>
    <x v="540"/>
    <n v="16"/>
    <n v="6461.66"/>
    <x v="1"/>
    <x v="3"/>
    <x v="2"/>
    <x v="4"/>
    <s v="Online"/>
  </r>
  <r>
    <x v="9827"/>
    <s v="M0031"/>
    <x v="540"/>
    <n v="20"/>
    <n v="409.06"/>
    <x v="0"/>
    <x v="2"/>
    <x v="0"/>
    <x v="3"/>
    <s v="POS"/>
  </r>
  <r>
    <x v="9828"/>
    <s v="M0048"/>
    <x v="540"/>
    <n v="9"/>
    <n v="48803.54"/>
    <x v="0"/>
    <x v="0"/>
    <x v="0"/>
    <x v="1"/>
    <s v="POS"/>
  </r>
  <r>
    <x v="9829"/>
    <s v="M0029"/>
    <x v="540"/>
    <n v="15"/>
    <n v="743.28"/>
    <x v="0"/>
    <x v="2"/>
    <x v="0"/>
    <x v="4"/>
    <s v="POS"/>
  </r>
  <r>
    <x v="9830"/>
    <s v="M0029"/>
    <x v="540"/>
    <n v="14"/>
    <n v="4178.6099999999997"/>
    <x v="0"/>
    <x v="0"/>
    <x v="0"/>
    <x v="4"/>
    <s v="Online"/>
  </r>
  <r>
    <x v="9831"/>
    <s v="M0015"/>
    <x v="540"/>
    <n v="22"/>
    <n v="2736.66"/>
    <x v="0"/>
    <x v="0"/>
    <x v="0"/>
    <x v="4"/>
    <s v="Online"/>
  </r>
  <r>
    <x v="9832"/>
    <s v="M0015"/>
    <x v="540"/>
    <n v="12"/>
    <n v="3818.69"/>
    <x v="0"/>
    <x v="2"/>
    <x v="0"/>
    <x v="4"/>
    <s v="Online"/>
  </r>
  <r>
    <x v="9833"/>
    <s v="M0028"/>
    <x v="540"/>
    <n v="10"/>
    <n v="4912.8100000000004"/>
    <x v="0"/>
    <x v="3"/>
    <x v="0"/>
    <x v="0"/>
    <s v="Online"/>
  </r>
  <r>
    <x v="9834"/>
    <s v="M0013"/>
    <x v="540"/>
    <n v="18"/>
    <n v="20853.39"/>
    <x v="0"/>
    <x v="1"/>
    <x v="0"/>
    <x v="0"/>
    <s v="POS"/>
  </r>
  <r>
    <x v="9835"/>
    <s v="M0015"/>
    <x v="540"/>
    <n v="17"/>
    <n v="4360.34"/>
    <x v="0"/>
    <x v="0"/>
    <x v="0"/>
    <x v="4"/>
    <s v="POS"/>
  </r>
  <r>
    <x v="9836"/>
    <s v="M0030"/>
    <x v="540"/>
    <n v="14"/>
    <n v="6502.47"/>
    <x v="0"/>
    <x v="1"/>
    <x v="0"/>
    <x v="1"/>
    <s v="Online"/>
  </r>
  <r>
    <x v="9837"/>
    <s v="M0001"/>
    <x v="540"/>
    <n v="12"/>
    <n v="16815.97"/>
    <x v="0"/>
    <x v="3"/>
    <x v="0"/>
    <x v="0"/>
    <s v="Online"/>
  </r>
  <r>
    <x v="9838"/>
    <s v="M0025"/>
    <x v="540"/>
    <n v="23"/>
    <n v="4551.22"/>
    <x v="0"/>
    <x v="0"/>
    <x v="0"/>
    <x v="1"/>
    <s v="Online"/>
  </r>
  <r>
    <x v="9839"/>
    <s v="M0018"/>
    <x v="540"/>
    <n v="21"/>
    <n v="4815.28"/>
    <x v="0"/>
    <x v="1"/>
    <x v="0"/>
    <x v="2"/>
    <s v="POS"/>
  </r>
  <r>
    <x v="9840"/>
    <s v="M0047"/>
    <x v="540"/>
    <n v="12"/>
    <n v="46348.14"/>
    <x v="0"/>
    <x v="0"/>
    <x v="0"/>
    <x v="0"/>
    <s v="Online"/>
  </r>
  <r>
    <x v="9841"/>
    <s v="M0006"/>
    <x v="540"/>
    <n v="11"/>
    <n v="5690.43"/>
    <x v="1"/>
    <x v="0"/>
    <x v="1"/>
    <x v="4"/>
    <s v="Online"/>
  </r>
  <r>
    <x v="9842"/>
    <s v="M0034"/>
    <x v="540"/>
    <n v="9"/>
    <n v="17259.72"/>
    <x v="0"/>
    <x v="3"/>
    <x v="0"/>
    <x v="4"/>
    <s v="POS"/>
  </r>
  <r>
    <x v="9843"/>
    <s v="M0025"/>
    <x v="541"/>
    <n v="9"/>
    <n v="8163.6"/>
    <x v="0"/>
    <x v="3"/>
    <x v="0"/>
    <x v="1"/>
    <s v="POS"/>
  </r>
  <r>
    <x v="9844"/>
    <s v="M0007"/>
    <x v="541"/>
    <n v="10"/>
    <n v="24723.29"/>
    <x v="0"/>
    <x v="0"/>
    <x v="0"/>
    <x v="0"/>
    <s v="Online"/>
  </r>
  <r>
    <x v="9845"/>
    <s v="M0043"/>
    <x v="541"/>
    <n v="14"/>
    <n v="35095.199999999997"/>
    <x v="0"/>
    <x v="2"/>
    <x v="0"/>
    <x v="3"/>
    <s v="POS"/>
  </r>
  <r>
    <x v="9846"/>
    <s v="M0010"/>
    <x v="541"/>
    <n v="12"/>
    <n v="1175.2"/>
    <x v="0"/>
    <x v="3"/>
    <x v="0"/>
    <x v="2"/>
    <s v="POS"/>
  </r>
  <r>
    <x v="9847"/>
    <s v="M0031"/>
    <x v="541"/>
    <n v="19"/>
    <n v="6921.65"/>
    <x v="0"/>
    <x v="3"/>
    <x v="0"/>
    <x v="3"/>
    <s v="Online"/>
  </r>
  <r>
    <x v="9848"/>
    <s v="M0028"/>
    <x v="541"/>
    <n v="9"/>
    <n v="20440.7"/>
    <x v="0"/>
    <x v="1"/>
    <x v="0"/>
    <x v="0"/>
    <s v="Online"/>
  </r>
  <r>
    <x v="9849"/>
    <s v="M0020"/>
    <x v="541"/>
    <n v="18"/>
    <n v="6086.64"/>
    <x v="0"/>
    <x v="2"/>
    <x v="0"/>
    <x v="2"/>
    <s v="Online"/>
  </r>
  <r>
    <x v="9850"/>
    <s v="M0014"/>
    <x v="541"/>
    <n v="15"/>
    <n v="21816.15"/>
    <x v="0"/>
    <x v="2"/>
    <x v="0"/>
    <x v="0"/>
    <s v="POS"/>
  </r>
  <r>
    <x v="9851"/>
    <s v="M0049"/>
    <x v="541"/>
    <n v="13"/>
    <n v="34632.75"/>
    <x v="0"/>
    <x v="2"/>
    <x v="0"/>
    <x v="0"/>
    <s v="Online"/>
  </r>
  <r>
    <x v="9852"/>
    <s v="M0011"/>
    <x v="541"/>
    <n v="13"/>
    <n v="67960.179999999993"/>
    <x v="0"/>
    <x v="3"/>
    <x v="0"/>
    <x v="1"/>
    <s v="POS"/>
  </r>
  <r>
    <x v="9853"/>
    <s v="M0045"/>
    <x v="541"/>
    <n v="13"/>
    <n v="2874.87"/>
    <x v="1"/>
    <x v="0"/>
    <x v="6"/>
    <x v="1"/>
    <s v="Online"/>
  </r>
  <r>
    <x v="9854"/>
    <s v="M0029"/>
    <x v="541"/>
    <n v="20"/>
    <n v="2751.57"/>
    <x v="0"/>
    <x v="1"/>
    <x v="0"/>
    <x v="4"/>
    <s v="POS"/>
  </r>
  <r>
    <x v="9855"/>
    <s v="M0027"/>
    <x v="541"/>
    <n v="13"/>
    <n v="4408.93"/>
    <x v="0"/>
    <x v="1"/>
    <x v="0"/>
    <x v="3"/>
    <s v="Online"/>
  </r>
  <r>
    <x v="9856"/>
    <s v="M0012"/>
    <x v="541"/>
    <n v="12"/>
    <n v="31714.94"/>
    <x v="0"/>
    <x v="3"/>
    <x v="0"/>
    <x v="0"/>
    <s v="Online"/>
  </r>
  <r>
    <x v="9857"/>
    <s v="M0049"/>
    <x v="541"/>
    <n v="21"/>
    <n v="15141.87"/>
    <x v="0"/>
    <x v="0"/>
    <x v="0"/>
    <x v="0"/>
    <s v="POS"/>
  </r>
  <r>
    <x v="9858"/>
    <s v="M0041"/>
    <x v="541"/>
    <n v="19"/>
    <n v="7227.47"/>
    <x v="0"/>
    <x v="3"/>
    <x v="0"/>
    <x v="3"/>
    <s v="POS"/>
  </r>
  <r>
    <x v="9859"/>
    <s v="M0033"/>
    <x v="541"/>
    <n v="10"/>
    <n v="58306.15"/>
    <x v="1"/>
    <x v="0"/>
    <x v="3"/>
    <x v="4"/>
    <s v="Online"/>
  </r>
  <r>
    <x v="9860"/>
    <s v="M0004"/>
    <x v="541"/>
    <n v="13"/>
    <n v="5928.62"/>
    <x v="0"/>
    <x v="2"/>
    <x v="0"/>
    <x v="4"/>
    <s v="Online"/>
  </r>
  <r>
    <x v="9861"/>
    <s v="M0017"/>
    <x v="541"/>
    <n v="22"/>
    <n v="9253.33"/>
    <x v="0"/>
    <x v="2"/>
    <x v="0"/>
    <x v="2"/>
    <s v="POS"/>
  </r>
  <r>
    <x v="9862"/>
    <s v="M0047"/>
    <x v="541"/>
    <n v="1"/>
    <n v="64265.34"/>
    <x v="0"/>
    <x v="3"/>
    <x v="0"/>
    <x v="0"/>
    <s v="POS"/>
  </r>
  <r>
    <x v="9863"/>
    <s v="M0042"/>
    <x v="542"/>
    <n v="8"/>
    <n v="1415.67"/>
    <x v="0"/>
    <x v="3"/>
    <x v="0"/>
    <x v="2"/>
    <s v="Online"/>
  </r>
  <r>
    <x v="9864"/>
    <s v="M0009"/>
    <x v="542"/>
    <n v="9"/>
    <n v="5849.62"/>
    <x v="0"/>
    <x v="3"/>
    <x v="0"/>
    <x v="0"/>
    <s v="POS"/>
  </r>
  <r>
    <x v="9865"/>
    <s v="M0037"/>
    <x v="542"/>
    <n v="21"/>
    <n v="24186.06"/>
    <x v="0"/>
    <x v="0"/>
    <x v="0"/>
    <x v="0"/>
    <s v="Online"/>
  </r>
  <r>
    <x v="9866"/>
    <s v="M0036"/>
    <x v="542"/>
    <n v="21"/>
    <n v="4444.9799999999996"/>
    <x v="0"/>
    <x v="3"/>
    <x v="0"/>
    <x v="0"/>
    <s v="Online"/>
  </r>
  <r>
    <x v="9867"/>
    <s v="M0020"/>
    <x v="542"/>
    <n v="13"/>
    <n v="6329.15"/>
    <x v="0"/>
    <x v="0"/>
    <x v="0"/>
    <x v="2"/>
    <s v="Online"/>
  </r>
  <r>
    <x v="9868"/>
    <s v="M0021"/>
    <x v="542"/>
    <n v="11"/>
    <n v="100.83"/>
    <x v="0"/>
    <x v="2"/>
    <x v="0"/>
    <x v="4"/>
    <s v="POS"/>
  </r>
  <r>
    <x v="9869"/>
    <s v="M0016"/>
    <x v="542"/>
    <n v="17"/>
    <n v="62616.89"/>
    <x v="1"/>
    <x v="2"/>
    <x v="1"/>
    <x v="4"/>
    <s v="Online"/>
  </r>
  <r>
    <x v="9870"/>
    <s v="M0026"/>
    <x v="542"/>
    <n v="21"/>
    <n v="9459.1"/>
    <x v="0"/>
    <x v="0"/>
    <x v="0"/>
    <x v="2"/>
    <s v="Online"/>
  </r>
  <r>
    <x v="9871"/>
    <s v="M0029"/>
    <x v="542"/>
    <n v="7"/>
    <n v="5007.05"/>
    <x v="0"/>
    <x v="0"/>
    <x v="0"/>
    <x v="4"/>
    <s v="POS"/>
  </r>
  <r>
    <x v="9872"/>
    <s v="M0020"/>
    <x v="542"/>
    <n v="10"/>
    <n v="5502.72"/>
    <x v="0"/>
    <x v="2"/>
    <x v="0"/>
    <x v="2"/>
    <s v="POS"/>
  </r>
  <r>
    <x v="9873"/>
    <s v="M0027"/>
    <x v="542"/>
    <n v="22"/>
    <n v="446.82"/>
    <x v="1"/>
    <x v="0"/>
    <x v="4"/>
    <x v="3"/>
    <s v="Online"/>
  </r>
  <r>
    <x v="9874"/>
    <s v="M0043"/>
    <x v="543"/>
    <n v="22"/>
    <n v="68728.69"/>
    <x v="1"/>
    <x v="0"/>
    <x v="4"/>
    <x v="3"/>
    <s v="POS"/>
  </r>
  <r>
    <x v="9875"/>
    <s v="M0005"/>
    <x v="543"/>
    <n v="7"/>
    <n v="3930.55"/>
    <x v="0"/>
    <x v="1"/>
    <x v="0"/>
    <x v="4"/>
    <s v="Online"/>
  </r>
  <r>
    <x v="9876"/>
    <s v="M0047"/>
    <x v="543"/>
    <n v="8"/>
    <n v="61787.39"/>
    <x v="0"/>
    <x v="2"/>
    <x v="0"/>
    <x v="0"/>
    <s v="POS"/>
  </r>
  <r>
    <x v="9877"/>
    <s v="M0028"/>
    <x v="543"/>
    <n v="9"/>
    <n v="10837.82"/>
    <x v="0"/>
    <x v="2"/>
    <x v="0"/>
    <x v="0"/>
    <s v="Online"/>
  </r>
  <r>
    <x v="9878"/>
    <s v="M0036"/>
    <x v="543"/>
    <n v="9"/>
    <n v="5690.5"/>
    <x v="0"/>
    <x v="2"/>
    <x v="0"/>
    <x v="0"/>
    <s v="Online"/>
  </r>
  <r>
    <x v="9879"/>
    <s v="M0035"/>
    <x v="543"/>
    <n v="22"/>
    <n v="792.38"/>
    <x v="1"/>
    <x v="0"/>
    <x v="4"/>
    <x v="3"/>
    <s v="POS"/>
  </r>
  <r>
    <x v="9880"/>
    <s v="M0024"/>
    <x v="543"/>
    <n v="17"/>
    <n v="66386.880000000005"/>
    <x v="0"/>
    <x v="3"/>
    <x v="0"/>
    <x v="4"/>
    <s v="POS"/>
  </r>
  <r>
    <x v="9881"/>
    <s v="M0013"/>
    <x v="543"/>
    <n v="11"/>
    <n v="16555.18"/>
    <x v="0"/>
    <x v="3"/>
    <x v="0"/>
    <x v="0"/>
    <s v="POS"/>
  </r>
  <r>
    <x v="9882"/>
    <s v="M0029"/>
    <x v="543"/>
    <n v="16"/>
    <n v="5090.78"/>
    <x v="0"/>
    <x v="1"/>
    <x v="0"/>
    <x v="4"/>
    <s v="Online"/>
  </r>
  <r>
    <x v="9883"/>
    <s v="M0037"/>
    <x v="543"/>
    <n v="7"/>
    <n v="62674.69"/>
    <x v="1"/>
    <x v="3"/>
    <x v="4"/>
    <x v="0"/>
    <s v="Online"/>
  </r>
  <r>
    <x v="9884"/>
    <s v="M0037"/>
    <x v="543"/>
    <n v="18"/>
    <n v="36853.85"/>
    <x v="0"/>
    <x v="0"/>
    <x v="0"/>
    <x v="0"/>
    <s v="Online"/>
  </r>
  <r>
    <x v="9885"/>
    <s v="M0038"/>
    <x v="543"/>
    <n v="17"/>
    <n v="89.19"/>
    <x v="0"/>
    <x v="1"/>
    <x v="0"/>
    <x v="1"/>
    <s v="Online"/>
  </r>
  <r>
    <x v="9886"/>
    <s v="M0034"/>
    <x v="543"/>
    <n v="20"/>
    <n v="28438.799999999999"/>
    <x v="0"/>
    <x v="0"/>
    <x v="0"/>
    <x v="4"/>
    <s v="POS"/>
  </r>
  <r>
    <x v="9887"/>
    <s v="M0018"/>
    <x v="543"/>
    <n v="15"/>
    <n v="5540.49"/>
    <x v="0"/>
    <x v="0"/>
    <x v="0"/>
    <x v="2"/>
    <s v="Online"/>
  </r>
  <r>
    <x v="9888"/>
    <s v="M0038"/>
    <x v="543"/>
    <n v="15"/>
    <n v="6596.09"/>
    <x v="0"/>
    <x v="1"/>
    <x v="0"/>
    <x v="1"/>
    <s v="Online"/>
  </r>
  <r>
    <x v="9889"/>
    <s v="M0042"/>
    <x v="544"/>
    <n v="18"/>
    <n v="2232.8200000000002"/>
    <x v="0"/>
    <x v="2"/>
    <x v="0"/>
    <x v="2"/>
    <s v="Online"/>
  </r>
  <r>
    <x v="9890"/>
    <s v="M0024"/>
    <x v="544"/>
    <n v="17"/>
    <n v="16937.89"/>
    <x v="0"/>
    <x v="1"/>
    <x v="0"/>
    <x v="4"/>
    <s v="Online"/>
  </r>
  <r>
    <x v="9891"/>
    <s v="M0005"/>
    <x v="544"/>
    <n v="11"/>
    <n v="2878.9"/>
    <x v="0"/>
    <x v="0"/>
    <x v="0"/>
    <x v="4"/>
    <s v="POS"/>
  </r>
  <r>
    <x v="9892"/>
    <s v="M0008"/>
    <x v="544"/>
    <n v="10"/>
    <n v="2112.16"/>
    <x v="0"/>
    <x v="3"/>
    <x v="0"/>
    <x v="2"/>
    <s v="Online"/>
  </r>
  <r>
    <x v="9893"/>
    <s v="M0031"/>
    <x v="544"/>
    <n v="19"/>
    <n v="3911.9"/>
    <x v="0"/>
    <x v="0"/>
    <x v="0"/>
    <x v="3"/>
    <s v="POS"/>
  </r>
  <r>
    <x v="9894"/>
    <s v="M0047"/>
    <x v="544"/>
    <n v="12"/>
    <n v="44375.62"/>
    <x v="2"/>
    <x v="3"/>
    <x v="0"/>
    <x v="0"/>
    <s v="Online"/>
  </r>
  <r>
    <x v="9895"/>
    <s v="M0039"/>
    <x v="544"/>
    <n v="9"/>
    <n v="6757.33"/>
    <x v="0"/>
    <x v="1"/>
    <x v="0"/>
    <x v="0"/>
    <s v="POS"/>
  </r>
  <r>
    <x v="9896"/>
    <s v="M0048"/>
    <x v="544"/>
    <n v="21"/>
    <n v="2392.2800000000002"/>
    <x v="2"/>
    <x v="2"/>
    <x v="0"/>
    <x v="1"/>
    <s v="POS"/>
  </r>
  <r>
    <x v="9897"/>
    <s v="M0029"/>
    <x v="544"/>
    <n v="23"/>
    <n v="2047.48"/>
    <x v="0"/>
    <x v="3"/>
    <x v="0"/>
    <x v="4"/>
    <s v="POS"/>
  </r>
  <r>
    <x v="9898"/>
    <s v="M0006"/>
    <x v="544"/>
    <n v="22"/>
    <n v="2719.86"/>
    <x v="0"/>
    <x v="2"/>
    <x v="0"/>
    <x v="4"/>
    <s v="POS"/>
  </r>
  <r>
    <x v="9899"/>
    <s v="M0029"/>
    <x v="544"/>
    <n v="12"/>
    <n v="4546.95"/>
    <x v="0"/>
    <x v="3"/>
    <x v="0"/>
    <x v="4"/>
    <s v="Online"/>
  </r>
  <r>
    <x v="9900"/>
    <s v="M0046"/>
    <x v="545"/>
    <n v="13"/>
    <n v="62633.38"/>
    <x v="0"/>
    <x v="3"/>
    <x v="0"/>
    <x v="2"/>
    <s v="Online"/>
  </r>
  <r>
    <x v="9901"/>
    <s v="M0033"/>
    <x v="545"/>
    <n v="13"/>
    <n v="28782.58"/>
    <x v="0"/>
    <x v="0"/>
    <x v="0"/>
    <x v="4"/>
    <s v="POS"/>
  </r>
  <r>
    <x v="9902"/>
    <s v="M0029"/>
    <x v="545"/>
    <n v="10"/>
    <n v="637.19000000000005"/>
    <x v="2"/>
    <x v="2"/>
    <x v="0"/>
    <x v="4"/>
    <s v="POS"/>
  </r>
  <r>
    <x v="9903"/>
    <s v="M0028"/>
    <x v="545"/>
    <n v="14"/>
    <n v="50538.53"/>
    <x v="1"/>
    <x v="1"/>
    <x v="5"/>
    <x v="0"/>
    <s v="POS"/>
  </r>
  <r>
    <x v="9904"/>
    <s v="M0009"/>
    <x v="545"/>
    <n v="12"/>
    <n v="6919.65"/>
    <x v="0"/>
    <x v="1"/>
    <x v="0"/>
    <x v="0"/>
    <s v="Online"/>
  </r>
  <r>
    <x v="9905"/>
    <s v="M0047"/>
    <x v="545"/>
    <n v="18"/>
    <n v="16197.51"/>
    <x v="0"/>
    <x v="0"/>
    <x v="0"/>
    <x v="0"/>
    <s v="Online"/>
  </r>
  <r>
    <x v="9906"/>
    <s v="M0004"/>
    <x v="545"/>
    <n v="15"/>
    <n v="4154.24"/>
    <x v="0"/>
    <x v="0"/>
    <x v="0"/>
    <x v="4"/>
    <s v="Online"/>
  </r>
  <r>
    <x v="9907"/>
    <s v="M0045"/>
    <x v="545"/>
    <n v="22"/>
    <n v="1575.36"/>
    <x v="0"/>
    <x v="1"/>
    <x v="0"/>
    <x v="1"/>
    <s v="Online"/>
  </r>
  <r>
    <x v="9908"/>
    <s v="M0008"/>
    <x v="545"/>
    <n v="20"/>
    <n v="4995.01"/>
    <x v="0"/>
    <x v="0"/>
    <x v="0"/>
    <x v="2"/>
    <s v="Online"/>
  </r>
  <r>
    <x v="9909"/>
    <s v="M0012"/>
    <x v="545"/>
    <n v="10"/>
    <n v="35101.269999999997"/>
    <x v="0"/>
    <x v="1"/>
    <x v="0"/>
    <x v="0"/>
    <s v="POS"/>
  </r>
  <r>
    <x v="9910"/>
    <s v="M0003"/>
    <x v="545"/>
    <n v="5"/>
    <n v="3672.41"/>
    <x v="0"/>
    <x v="2"/>
    <x v="0"/>
    <x v="3"/>
    <s v="POS"/>
  </r>
  <r>
    <x v="9911"/>
    <s v="M0046"/>
    <x v="545"/>
    <n v="10"/>
    <n v="14172.84"/>
    <x v="0"/>
    <x v="1"/>
    <x v="0"/>
    <x v="2"/>
    <s v="POS"/>
  </r>
  <r>
    <x v="9912"/>
    <s v="M0023"/>
    <x v="545"/>
    <n v="17"/>
    <n v="1998.17"/>
    <x v="0"/>
    <x v="3"/>
    <x v="0"/>
    <x v="1"/>
    <s v="POS"/>
  </r>
  <r>
    <x v="9913"/>
    <s v="M0045"/>
    <x v="545"/>
    <n v="10"/>
    <n v="1482.76"/>
    <x v="0"/>
    <x v="1"/>
    <x v="0"/>
    <x v="1"/>
    <s v="POS"/>
  </r>
  <r>
    <x v="9914"/>
    <s v="M0020"/>
    <x v="545"/>
    <n v="13"/>
    <n v="3221.65"/>
    <x v="0"/>
    <x v="3"/>
    <x v="0"/>
    <x v="2"/>
    <s v="Online"/>
  </r>
  <r>
    <x v="9915"/>
    <s v="M0035"/>
    <x v="545"/>
    <n v="16"/>
    <n v="528.5"/>
    <x v="0"/>
    <x v="1"/>
    <x v="0"/>
    <x v="3"/>
    <s v="POS"/>
  </r>
  <r>
    <x v="9916"/>
    <s v="M0045"/>
    <x v="545"/>
    <n v="7"/>
    <n v="6887.99"/>
    <x v="2"/>
    <x v="3"/>
    <x v="0"/>
    <x v="1"/>
    <s v="POS"/>
  </r>
  <r>
    <x v="9917"/>
    <s v="M0045"/>
    <x v="545"/>
    <n v="9"/>
    <n v="5675.55"/>
    <x v="0"/>
    <x v="0"/>
    <x v="0"/>
    <x v="1"/>
    <s v="POS"/>
  </r>
  <r>
    <x v="9918"/>
    <s v="M0012"/>
    <x v="545"/>
    <n v="11"/>
    <n v="41290.379999999997"/>
    <x v="0"/>
    <x v="1"/>
    <x v="0"/>
    <x v="0"/>
    <s v="POS"/>
  </r>
  <r>
    <x v="9919"/>
    <s v="M0043"/>
    <x v="545"/>
    <n v="17"/>
    <n v="8607.4500000000007"/>
    <x v="0"/>
    <x v="3"/>
    <x v="0"/>
    <x v="3"/>
    <s v="POS"/>
  </r>
  <r>
    <x v="9920"/>
    <s v="M0025"/>
    <x v="546"/>
    <n v="9"/>
    <n v="7142.27"/>
    <x v="0"/>
    <x v="2"/>
    <x v="0"/>
    <x v="1"/>
    <s v="Online"/>
  </r>
  <r>
    <x v="9921"/>
    <s v="M0026"/>
    <x v="546"/>
    <n v="20"/>
    <n v="28958.62"/>
    <x v="0"/>
    <x v="3"/>
    <x v="0"/>
    <x v="2"/>
    <s v="POS"/>
  </r>
  <r>
    <x v="9922"/>
    <s v="M0043"/>
    <x v="546"/>
    <n v="22"/>
    <n v="31335.89"/>
    <x v="0"/>
    <x v="3"/>
    <x v="0"/>
    <x v="3"/>
    <s v="POS"/>
  </r>
  <r>
    <x v="9923"/>
    <s v="M0040"/>
    <x v="546"/>
    <n v="9"/>
    <n v="7129.75"/>
    <x v="0"/>
    <x v="1"/>
    <x v="0"/>
    <x v="3"/>
    <s v="Online"/>
  </r>
  <r>
    <x v="9924"/>
    <s v="M0038"/>
    <x v="546"/>
    <n v="4"/>
    <n v="4484.54"/>
    <x v="0"/>
    <x v="0"/>
    <x v="0"/>
    <x v="1"/>
    <s v="POS"/>
  </r>
  <r>
    <x v="9925"/>
    <s v="M0007"/>
    <x v="546"/>
    <n v="14"/>
    <n v="55119.23"/>
    <x v="0"/>
    <x v="2"/>
    <x v="0"/>
    <x v="0"/>
    <s v="POS"/>
  </r>
  <r>
    <x v="9926"/>
    <s v="M0009"/>
    <x v="546"/>
    <n v="10"/>
    <n v="3210.58"/>
    <x v="0"/>
    <x v="0"/>
    <x v="0"/>
    <x v="0"/>
    <s v="POS"/>
  </r>
  <r>
    <x v="9927"/>
    <s v="M0025"/>
    <x v="546"/>
    <n v="11"/>
    <n v="8629.93"/>
    <x v="0"/>
    <x v="3"/>
    <x v="0"/>
    <x v="1"/>
    <s v="Online"/>
  </r>
  <r>
    <x v="9928"/>
    <s v="M0026"/>
    <x v="546"/>
    <n v="10"/>
    <n v="9765.98"/>
    <x v="0"/>
    <x v="2"/>
    <x v="0"/>
    <x v="2"/>
    <s v="POS"/>
  </r>
  <r>
    <x v="9929"/>
    <s v="M0034"/>
    <x v="546"/>
    <n v="7"/>
    <n v="46306.34"/>
    <x v="0"/>
    <x v="2"/>
    <x v="0"/>
    <x v="4"/>
    <s v="Online"/>
  </r>
  <r>
    <x v="9930"/>
    <s v="M0030"/>
    <x v="546"/>
    <n v="17"/>
    <n v="497.93"/>
    <x v="0"/>
    <x v="0"/>
    <x v="0"/>
    <x v="1"/>
    <s v="POS"/>
  </r>
  <r>
    <x v="9931"/>
    <s v="M0025"/>
    <x v="546"/>
    <n v="5"/>
    <n v="64659.82"/>
    <x v="0"/>
    <x v="2"/>
    <x v="0"/>
    <x v="1"/>
    <s v="Online"/>
  </r>
  <r>
    <x v="9932"/>
    <s v="M0006"/>
    <x v="546"/>
    <n v="2"/>
    <n v="4232.37"/>
    <x v="0"/>
    <x v="3"/>
    <x v="0"/>
    <x v="4"/>
    <s v="POS"/>
  </r>
  <r>
    <x v="9933"/>
    <s v="M0026"/>
    <x v="546"/>
    <n v="21"/>
    <n v="53551.13"/>
    <x v="0"/>
    <x v="1"/>
    <x v="0"/>
    <x v="2"/>
    <s v="POS"/>
  </r>
  <r>
    <x v="9934"/>
    <s v="M0002"/>
    <x v="546"/>
    <n v="10"/>
    <n v="45157.22"/>
    <x v="0"/>
    <x v="2"/>
    <x v="0"/>
    <x v="0"/>
    <s v="POS"/>
  </r>
  <r>
    <x v="9935"/>
    <s v="M0043"/>
    <x v="546"/>
    <n v="9"/>
    <n v="46231.31"/>
    <x v="0"/>
    <x v="3"/>
    <x v="0"/>
    <x v="3"/>
    <s v="Online"/>
  </r>
  <r>
    <x v="9936"/>
    <s v="M0046"/>
    <x v="546"/>
    <n v="9"/>
    <n v="9413"/>
    <x v="1"/>
    <x v="2"/>
    <x v="1"/>
    <x v="2"/>
    <s v="POS"/>
  </r>
  <r>
    <x v="9937"/>
    <s v="M0007"/>
    <x v="547"/>
    <n v="13"/>
    <n v="54213.78"/>
    <x v="0"/>
    <x v="3"/>
    <x v="0"/>
    <x v="0"/>
    <s v="POS"/>
  </r>
  <r>
    <x v="9938"/>
    <s v="M0022"/>
    <x v="547"/>
    <n v="13"/>
    <n v="5220.66"/>
    <x v="0"/>
    <x v="0"/>
    <x v="0"/>
    <x v="2"/>
    <s v="Online"/>
  </r>
  <r>
    <x v="9939"/>
    <s v="M0042"/>
    <x v="547"/>
    <n v="12"/>
    <n v="6033.52"/>
    <x v="0"/>
    <x v="3"/>
    <x v="0"/>
    <x v="2"/>
    <s v="Online"/>
  </r>
  <r>
    <x v="9940"/>
    <s v="M0035"/>
    <x v="547"/>
    <n v="18"/>
    <n v="3076.21"/>
    <x v="0"/>
    <x v="1"/>
    <x v="0"/>
    <x v="3"/>
    <s v="Online"/>
  </r>
  <r>
    <x v="9941"/>
    <s v="M0050"/>
    <x v="547"/>
    <n v="20"/>
    <n v="5911.37"/>
    <x v="2"/>
    <x v="1"/>
    <x v="0"/>
    <x v="2"/>
    <s v="POS"/>
  </r>
  <r>
    <x v="9942"/>
    <s v="M0033"/>
    <x v="547"/>
    <n v="15"/>
    <n v="64009.86"/>
    <x v="0"/>
    <x v="1"/>
    <x v="0"/>
    <x v="4"/>
    <s v="POS"/>
  </r>
  <r>
    <x v="9943"/>
    <s v="M0012"/>
    <x v="547"/>
    <n v="14"/>
    <n v="6518.76"/>
    <x v="0"/>
    <x v="2"/>
    <x v="0"/>
    <x v="0"/>
    <s v="POS"/>
  </r>
  <r>
    <x v="9944"/>
    <s v="M0024"/>
    <x v="547"/>
    <n v="14"/>
    <n v="57272.18"/>
    <x v="0"/>
    <x v="0"/>
    <x v="0"/>
    <x v="4"/>
    <s v="POS"/>
  </r>
  <r>
    <x v="9945"/>
    <s v="M0020"/>
    <x v="547"/>
    <n v="17"/>
    <n v="3326.28"/>
    <x v="0"/>
    <x v="3"/>
    <x v="0"/>
    <x v="2"/>
    <s v="Online"/>
  </r>
  <r>
    <x v="9946"/>
    <s v="M0005"/>
    <x v="547"/>
    <n v="9"/>
    <n v="2605.5500000000002"/>
    <x v="0"/>
    <x v="3"/>
    <x v="0"/>
    <x v="4"/>
    <s v="POS"/>
  </r>
  <r>
    <x v="9947"/>
    <s v="M0014"/>
    <x v="547"/>
    <n v="23"/>
    <n v="8376.5400000000009"/>
    <x v="0"/>
    <x v="0"/>
    <x v="0"/>
    <x v="0"/>
    <s v="POS"/>
  </r>
  <r>
    <x v="9948"/>
    <s v="M0034"/>
    <x v="547"/>
    <n v="21"/>
    <n v="16250.89"/>
    <x v="1"/>
    <x v="3"/>
    <x v="3"/>
    <x v="4"/>
    <s v="POS"/>
  </r>
  <r>
    <x v="9949"/>
    <s v="M0020"/>
    <x v="547"/>
    <n v="12"/>
    <n v="3093.99"/>
    <x v="0"/>
    <x v="0"/>
    <x v="0"/>
    <x v="2"/>
    <s v="Online"/>
  </r>
  <r>
    <x v="9950"/>
    <s v="M0031"/>
    <x v="547"/>
    <n v="10"/>
    <n v="749.39"/>
    <x v="0"/>
    <x v="1"/>
    <x v="0"/>
    <x v="3"/>
    <s v="POS"/>
  </r>
  <r>
    <x v="9951"/>
    <s v="M0043"/>
    <x v="547"/>
    <n v="19"/>
    <n v="64286.97"/>
    <x v="0"/>
    <x v="3"/>
    <x v="0"/>
    <x v="3"/>
    <s v="POS"/>
  </r>
  <r>
    <x v="9952"/>
    <s v="M0030"/>
    <x v="547"/>
    <n v="19"/>
    <n v="5874.04"/>
    <x v="0"/>
    <x v="2"/>
    <x v="0"/>
    <x v="1"/>
    <s v="POS"/>
  </r>
  <r>
    <x v="9953"/>
    <s v="M0040"/>
    <x v="547"/>
    <n v="11"/>
    <n v="32367.43"/>
    <x v="0"/>
    <x v="1"/>
    <x v="0"/>
    <x v="3"/>
    <s v="POS"/>
  </r>
  <r>
    <x v="9954"/>
    <s v="M0045"/>
    <x v="547"/>
    <n v="18"/>
    <n v="3932.22"/>
    <x v="0"/>
    <x v="1"/>
    <x v="0"/>
    <x v="1"/>
    <s v="Online"/>
  </r>
  <r>
    <x v="9955"/>
    <s v="M0019"/>
    <x v="548"/>
    <n v="19"/>
    <n v="59049.41"/>
    <x v="0"/>
    <x v="3"/>
    <x v="0"/>
    <x v="0"/>
    <s v="POS"/>
  </r>
  <r>
    <x v="9956"/>
    <s v="M0050"/>
    <x v="548"/>
    <n v="7"/>
    <n v="2494.04"/>
    <x v="0"/>
    <x v="1"/>
    <x v="0"/>
    <x v="2"/>
    <s v="Online"/>
  </r>
  <r>
    <x v="9957"/>
    <s v="M0046"/>
    <x v="548"/>
    <n v="5"/>
    <n v="19590.41"/>
    <x v="0"/>
    <x v="1"/>
    <x v="0"/>
    <x v="2"/>
    <s v="Online"/>
  </r>
  <r>
    <x v="9958"/>
    <s v="M0039"/>
    <x v="548"/>
    <n v="10"/>
    <n v="47201.78"/>
    <x v="2"/>
    <x v="1"/>
    <x v="0"/>
    <x v="0"/>
    <s v="Online"/>
  </r>
  <r>
    <x v="9959"/>
    <s v="M0010"/>
    <x v="548"/>
    <n v="7"/>
    <n v="5255.46"/>
    <x v="0"/>
    <x v="3"/>
    <x v="0"/>
    <x v="2"/>
    <s v="Online"/>
  </r>
  <r>
    <x v="9960"/>
    <s v="M0007"/>
    <x v="548"/>
    <n v="6"/>
    <n v="61346.53"/>
    <x v="1"/>
    <x v="0"/>
    <x v="6"/>
    <x v="0"/>
    <s v="Online"/>
  </r>
  <r>
    <x v="9961"/>
    <s v="M0027"/>
    <x v="548"/>
    <n v="22"/>
    <n v="2546.38"/>
    <x v="1"/>
    <x v="3"/>
    <x v="6"/>
    <x v="3"/>
    <s v="POS"/>
  </r>
  <r>
    <x v="9962"/>
    <s v="M0017"/>
    <x v="548"/>
    <n v="19"/>
    <n v="28764.84"/>
    <x v="0"/>
    <x v="0"/>
    <x v="0"/>
    <x v="2"/>
    <s v="POS"/>
  </r>
  <r>
    <x v="9963"/>
    <s v="M0047"/>
    <x v="548"/>
    <n v="9"/>
    <n v="6868.74"/>
    <x v="0"/>
    <x v="0"/>
    <x v="0"/>
    <x v="0"/>
    <s v="POS"/>
  </r>
  <r>
    <x v="9964"/>
    <s v="M0022"/>
    <x v="548"/>
    <n v="10"/>
    <n v="5847.11"/>
    <x v="0"/>
    <x v="0"/>
    <x v="0"/>
    <x v="2"/>
    <s v="POS"/>
  </r>
  <r>
    <x v="9965"/>
    <s v="M0025"/>
    <x v="548"/>
    <n v="11"/>
    <n v="37686.5"/>
    <x v="0"/>
    <x v="2"/>
    <x v="0"/>
    <x v="1"/>
    <s v="Online"/>
  </r>
  <r>
    <x v="9966"/>
    <s v="M0039"/>
    <x v="548"/>
    <n v="12"/>
    <n v="31543.119999999999"/>
    <x v="0"/>
    <x v="2"/>
    <x v="0"/>
    <x v="0"/>
    <s v="Online"/>
  </r>
  <r>
    <x v="9967"/>
    <s v="M0045"/>
    <x v="548"/>
    <n v="10"/>
    <n v="5146.46"/>
    <x v="0"/>
    <x v="3"/>
    <x v="0"/>
    <x v="1"/>
    <s v="Online"/>
  </r>
  <r>
    <x v="9968"/>
    <s v="M0027"/>
    <x v="548"/>
    <n v="14"/>
    <n v="1341.68"/>
    <x v="0"/>
    <x v="1"/>
    <x v="0"/>
    <x v="3"/>
    <s v="POS"/>
  </r>
  <r>
    <x v="9969"/>
    <s v="M0031"/>
    <x v="549"/>
    <n v="17"/>
    <n v="524.20000000000005"/>
    <x v="0"/>
    <x v="1"/>
    <x v="0"/>
    <x v="3"/>
    <s v="Online"/>
  </r>
  <r>
    <x v="9970"/>
    <s v="M0040"/>
    <x v="549"/>
    <n v="13"/>
    <n v="55314.400000000001"/>
    <x v="0"/>
    <x v="3"/>
    <x v="0"/>
    <x v="3"/>
    <s v="Online"/>
  </r>
  <r>
    <x v="9971"/>
    <s v="M0014"/>
    <x v="549"/>
    <n v="14"/>
    <n v="16270.59"/>
    <x v="0"/>
    <x v="3"/>
    <x v="0"/>
    <x v="0"/>
    <s v="POS"/>
  </r>
  <r>
    <x v="9972"/>
    <s v="M0027"/>
    <x v="549"/>
    <n v="21"/>
    <n v="6339.04"/>
    <x v="0"/>
    <x v="3"/>
    <x v="0"/>
    <x v="3"/>
    <s v="POS"/>
  </r>
  <r>
    <x v="9973"/>
    <s v="M0030"/>
    <x v="549"/>
    <n v="11"/>
    <n v="5895.51"/>
    <x v="0"/>
    <x v="1"/>
    <x v="0"/>
    <x v="1"/>
    <s v="Online"/>
  </r>
  <r>
    <x v="9974"/>
    <s v="M0012"/>
    <x v="549"/>
    <n v="16"/>
    <n v="54689.89"/>
    <x v="2"/>
    <x v="0"/>
    <x v="0"/>
    <x v="0"/>
    <s v="POS"/>
  </r>
  <r>
    <x v="9975"/>
    <s v="M0022"/>
    <x v="549"/>
    <n v="14"/>
    <n v="1410.68"/>
    <x v="0"/>
    <x v="1"/>
    <x v="0"/>
    <x v="2"/>
    <s v="Online"/>
  </r>
  <r>
    <x v="9976"/>
    <s v="M0025"/>
    <x v="549"/>
    <n v="20"/>
    <n v="28242.27"/>
    <x v="0"/>
    <x v="3"/>
    <x v="0"/>
    <x v="1"/>
    <s v="POS"/>
  </r>
  <r>
    <x v="9977"/>
    <s v="M0016"/>
    <x v="549"/>
    <n v="21"/>
    <n v="14244.52"/>
    <x v="0"/>
    <x v="3"/>
    <x v="0"/>
    <x v="4"/>
    <s v="POS"/>
  </r>
  <r>
    <x v="9978"/>
    <s v="M0033"/>
    <x v="549"/>
    <n v="7"/>
    <n v="27322.61"/>
    <x v="0"/>
    <x v="0"/>
    <x v="0"/>
    <x v="4"/>
    <s v="POS"/>
  </r>
  <r>
    <x v="9979"/>
    <s v="M0039"/>
    <x v="549"/>
    <n v="18"/>
    <n v="31673.52"/>
    <x v="0"/>
    <x v="1"/>
    <x v="0"/>
    <x v="0"/>
    <s v="POS"/>
  </r>
  <r>
    <x v="9980"/>
    <s v="M0019"/>
    <x v="549"/>
    <n v="17"/>
    <n v="1212.4100000000001"/>
    <x v="0"/>
    <x v="2"/>
    <x v="0"/>
    <x v="0"/>
    <s v="POS"/>
  </r>
  <r>
    <x v="9981"/>
    <s v="M0041"/>
    <x v="549"/>
    <n v="19"/>
    <n v="33532"/>
    <x v="2"/>
    <x v="0"/>
    <x v="0"/>
    <x v="3"/>
    <s v="POS"/>
  </r>
  <r>
    <x v="9982"/>
    <s v="M0040"/>
    <x v="549"/>
    <n v="19"/>
    <n v="55902.85"/>
    <x v="0"/>
    <x v="1"/>
    <x v="0"/>
    <x v="3"/>
    <s v="Online"/>
  </r>
  <r>
    <x v="9983"/>
    <s v="M0021"/>
    <x v="549"/>
    <n v="16"/>
    <n v="2402.71"/>
    <x v="0"/>
    <x v="1"/>
    <x v="0"/>
    <x v="4"/>
    <s v="POS"/>
  </r>
  <r>
    <x v="9984"/>
    <s v="M0033"/>
    <x v="549"/>
    <n v="13"/>
    <n v="51315.040000000001"/>
    <x v="1"/>
    <x v="0"/>
    <x v="1"/>
    <x v="4"/>
    <s v="POS"/>
  </r>
  <r>
    <x v="9985"/>
    <s v="M0036"/>
    <x v="549"/>
    <n v="20"/>
    <n v="4448.8599999999997"/>
    <x v="0"/>
    <x v="3"/>
    <x v="0"/>
    <x v="0"/>
    <s v="Online"/>
  </r>
  <r>
    <x v="9986"/>
    <s v="M0036"/>
    <x v="550"/>
    <n v="8"/>
    <n v="5724.44"/>
    <x v="0"/>
    <x v="2"/>
    <x v="0"/>
    <x v="0"/>
    <s v="POS"/>
  </r>
  <r>
    <x v="9987"/>
    <s v="M0035"/>
    <x v="550"/>
    <n v="1"/>
    <n v="5358.63"/>
    <x v="0"/>
    <x v="2"/>
    <x v="0"/>
    <x v="3"/>
    <s v="Online"/>
  </r>
  <r>
    <x v="9988"/>
    <s v="M0003"/>
    <x v="550"/>
    <n v="12"/>
    <n v="3828.7"/>
    <x v="0"/>
    <x v="3"/>
    <x v="0"/>
    <x v="3"/>
    <s v="Online"/>
  </r>
  <r>
    <x v="9989"/>
    <s v="M0013"/>
    <x v="550"/>
    <n v="10"/>
    <n v="13920.68"/>
    <x v="0"/>
    <x v="2"/>
    <x v="0"/>
    <x v="0"/>
    <s v="POS"/>
  </r>
  <r>
    <x v="9990"/>
    <s v="M0009"/>
    <x v="550"/>
    <n v="10"/>
    <n v="415.99"/>
    <x v="0"/>
    <x v="2"/>
    <x v="0"/>
    <x v="0"/>
    <s v="Online"/>
  </r>
  <r>
    <x v="9991"/>
    <s v="M0006"/>
    <x v="550"/>
    <n v="21"/>
    <n v="6137.96"/>
    <x v="0"/>
    <x v="3"/>
    <x v="0"/>
    <x v="4"/>
    <s v="POS"/>
  </r>
  <r>
    <x v="9992"/>
    <s v="M0034"/>
    <x v="550"/>
    <n v="13"/>
    <n v="11087.53"/>
    <x v="0"/>
    <x v="1"/>
    <x v="0"/>
    <x v="4"/>
    <s v="Online"/>
  </r>
  <r>
    <x v="9993"/>
    <s v="M0042"/>
    <x v="550"/>
    <n v="9"/>
    <n v="3002.89"/>
    <x v="0"/>
    <x v="1"/>
    <x v="0"/>
    <x v="2"/>
    <s v="Online"/>
  </r>
  <r>
    <x v="9994"/>
    <s v="M0018"/>
    <x v="550"/>
    <n v="6"/>
    <n v="4755.01"/>
    <x v="0"/>
    <x v="0"/>
    <x v="0"/>
    <x v="2"/>
    <s v="Online"/>
  </r>
  <r>
    <x v="9995"/>
    <s v="M0013"/>
    <x v="550"/>
    <n v="12"/>
    <n v="48088.99"/>
    <x v="0"/>
    <x v="1"/>
    <x v="0"/>
    <x v="0"/>
    <s v="Online"/>
  </r>
  <r>
    <x v="9996"/>
    <s v="M0012"/>
    <x v="550"/>
    <n v="10"/>
    <n v="42835.199999999997"/>
    <x v="0"/>
    <x v="0"/>
    <x v="0"/>
    <x v="0"/>
    <s v="Online"/>
  </r>
  <r>
    <x v="9997"/>
    <s v="M0043"/>
    <x v="550"/>
    <n v="10"/>
    <n v="50735.4"/>
    <x v="0"/>
    <x v="0"/>
    <x v="0"/>
    <x v="3"/>
    <s v="Online"/>
  </r>
  <r>
    <x v="9998"/>
    <s v="M0017"/>
    <x v="550"/>
    <n v="13"/>
    <n v="45285.19"/>
    <x v="2"/>
    <x v="0"/>
    <x v="0"/>
    <x v="2"/>
    <s v="Online"/>
  </r>
  <r>
    <x v="9999"/>
    <s v="M0028"/>
    <x v="550"/>
    <n v="12"/>
    <n v="10270.27"/>
    <x v="0"/>
    <x v="2"/>
    <x v="0"/>
    <x v="0"/>
    <s v="Online"/>
  </r>
  <r>
    <x v="10000"/>
    <s v="M0039"/>
    <x v="551"/>
    <n v="5"/>
    <n v="34537.46"/>
    <x v="0"/>
    <x v="2"/>
    <x v="0"/>
    <x v="0"/>
    <s v="Online"/>
  </r>
  <r>
    <x v="10001"/>
    <s v="M0028"/>
    <x v="551"/>
    <n v="16"/>
    <n v="66073.53"/>
    <x v="0"/>
    <x v="0"/>
    <x v="0"/>
    <x v="0"/>
    <s v="POS"/>
  </r>
  <r>
    <x v="10002"/>
    <s v="M0010"/>
    <x v="551"/>
    <n v="11"/>
    <n v="66.16"/>
    <x v="0"/>
    <x v="2"/>
    <x v="0"/>
    <x v="2"/>
    <s v="POS"/>
  </r>
  <r>
    <x v="10003"/>
    <s v="M0020"/>
    <x v="551"/>
    <n v="15"/>
    <n v="4679.3900000000003"/>
    <x v="0"/>
    <x v="0"/>
    <x v="0"/>
    <x v="2"/>
    <s v="POS"/>
  </r>
  <r>
    <x v="10004"/>
    <s v="M0043"/>
    <x v="551"/>
    <n v="17"/>
    <n v="16504.400000000001"/>
    <x v="0"/>
    <x v="1"/>
    <x v="0"/>
    <x v="3"/>
    <s v="Online"/>
  </r>
  <r>
    <x v="10005"/>
    <s v="M0034"/>
    <x v="551"/>
    <n v="8"/>
    <n v="46229.23"/>
    <x v="0"/>
    <x v="1"/>
    <x v="0"/>
    <x v="4"/>
    <s v="Online"/>
  </r>
  <r>
    <x v="10006"/>
    <s v="M0048"/>
    <x v="551"/>
    <n v="5"/>
    <n v="37838.36"/>
    <x v="0"/>
    <x v="1"/>
    <x v="0"/>
    <x v="1"/>
    <s v="Online"/>
  </r>
  <r>
    <x v="10007"/>
    <s v="M0011"/>
    <x v="551"/>
    <n v="8"/>
    <n v="47423.57"/>
    <x v="1"/>
    <x v="0"/>
    <x v="7"/>
    <x v="1"/>
    <s v="Online"/>
  </r>
  <r>
    <x v="10008"/>
    <s v="M0032"/>
    <x v="551"/>
    <n v="11"/>
    <n v="24912.17"/>
    <x v="0"/>
    <x v="0"/>
    <x v="0"/>
    <x v="3"/>
    <s v="Online"/>
  </r>
  <r>
    <x v="10009"/>
    <s v="M0014"/>
    <x v="551"/>
    <n v="15"/>
    <n v="40465.550000000003"/>
    <x v="0"/>
    <x v="1"/>
    <x v="0"/>
    <x v="0"/>
    <s v="Online"/>
  </r>
  <r>
    <x v="10010"/>
    <s v="M0027"/>
    <x v="551"/>
    <n v="6"/>
    <n v="5015.12"/>
    <x v="0"/>
    <x v="1"/>
    <x v="0"/>
    <x v="3"/>
    <s v="POS"/>
  </r>
  <r>
    <x v="10011"/>
    <s v="M0018"/>
    <x v="551"/>
    <n v="6"/>
    <n v="6010.01"/>
    <x v="0"/>
    <x v="1"/>
    <x v="0"/>
    <x v="2"/>
    <s v="Online"/>
  </r>
  <r>
    <x v="10012"/>
    <s v="M0043"/>
    <x v="551"/>
    <n v="20"/>
    <n v="5883.28"/>
    <x v="0"/>
    <x v="2"/>
    <x v="0"/>
    <x v="3"/>
    <s v="Online"/>
  </r>
  <r>
    <x v="10013"/>
    <s v="M0021"/>
    <x v="551"/>
    <n v="19"/>
    <n v="6016.27"/>
    <x v="0"/>
    <x v="1"/>
    <x v="0"/>
    <x v="4"/>
    <s v="Online"/>
  </r>
  <r>
    <x v="10014"/>
    <s v="M0016"/>
    <x v="551"/>
    <n v="14"/>
    <n v="37302.550000000003"/>
    <x v="0"/>
    <x v="0"/>
    <x v="0"/>
    <x v="4"/>
    <s v="Online"/>
  </r>
  <r>
    <x v="10015"/>
    <s v="M0044"/>
    <x v="551"/>
    <n v="18"/>
    <n v="636.35"/>
    <x v="0"/>
    <x v="0"/>
    <x v="0"/>
    <x v="0"/>
    <s v="Online"/>
  </r>
  <r>
    <x v="10016"/>
    <s v="M0015"/>
    <x v="552"/>
    <n v="18"/>
    <n v="1648.58"/>
    <x v="0"/>
    <x v="2"/>
    <x v="0"/>
    <x v="4"/>
    <s v="Online"/>
  </r>
  <r>
    <x v="10017"/>
    <s v="M0045"/>
    <x v="552"/>
    <n v="9"/>
    <n v="5306.75"/>
    <x v="0"/>
    <x v="1"/>
    <x v="0"/>
    <x v="1"/>
    <s v="Online"/>
  </r>
  <r>
    <x v="10018"/>
    <s v="M0045"/>
    <x v="552"/>
    <n v="17"/>
    <n v="1208.2"/>
    <x v="0"/>
    <x v="3"/>
    <x v="0"/>
    <x v="1"/>
    <s v="POS"/>
  </r>
  <r>
    <x v="10019"/>
    <s v="M0039"/>
    <x v="552"/>
    <n v="14"/>
    <n v="55559.519999999997"/>
    <x v="0"/>
    <x v="3"/>
    <x v="0"/>
    <x v="0"/>
    <s v="POS"/>
  </r>
  <r>
    <x v="10020"/>
    <s v="M0007"/>
    <x v="552"/>
    <n v="9"/>
    <n v="20054.509999999998"/>
    <x v="0"/>
    <x v="1"/>
    <x v="0"/>
    <x v="0"/>
    <s v="POS"/>
  </r>
  <r>
    <x v="10021"/>
    <s v="M0050"/>
    <x v="552"/>
    <n v="8"/>
    <n v="4281.37"/>
    <x v="0"/>
    <x v="1"/>
    <x v="0"/>
    <x v="2"/>
    <s v="Online"/>
  </r>
  <r>
    <x v="10022"/>
    <s v="M0024"/>
    <x v="552"/>
    <n v="13"/>
    <n v="46811.34"/>
    <x v="1"/>
    <x v="0"/>
    <x v="7"/>
    <x v="4"/>
    <s v="POS"/>
  </r>
  <r>
    <x v="10023"/>
    <s v="M0012"/>
    <x v="552"/>
    <n v="15"/>
    <n v="27718.25"/>
    <x v="0"/>
    <x v="0"/>
    <x v="0"/>
    <x v="0"/>
    <s v="Online"/>
  </r>
  <r>
    <x v="10024"/>
    <s v="M0002"/>
    <x v="552"/>
    <n v="12"/>
    <n v="18610.52"/>
    <x v="0"/>
    <x v="1"/>
    <x v="0"/>
    <x v="0"/>
    <s v="POS"/>
  </r>
  <r>
    <x v="10025"/>
    <s v="M0021"/>
    <x v="553"/>
    <n v="7"/>
    <n v="4356.37"/>
    <x v="0"/>
    <x v="1"/>
    <x v="0"/>
    <x v="4"/>
    <s v="POS"/>
  </r>
  <r>
    <x v="10026"/>
    <s v="M0045"/>
    <x v="553"/>
    <n v="19"/>
    <n v="4065.77"/>
    <x v="0"/>
    <x v="3"/>
    <x v="0"/>
    <x v="1"/>
    <s v="Online"/>
  </r>
  <r>
    <x v="10027"/>
    <s v="M0040"/>
    <x v="553"/>
    <n v="7"/>
    <n v="37515.51"/>
    <x v="0"/>
    <x v="3"/>
    <x v="0"/>
    <x v="3"/>
    <s v="Online"/>
  </r>
  <r>
    <x v="10028"/>
    <s v="M0017"/>
    <x v="553"/>
    <n v="16"/>
    <n v="1128.01"/>
    <x v="0"/>
    <x v="3"/>
    <x v="0"/>
    <x v="2"/>
    <s v="Online"/>
  </r>
  <r>
    <x v="10029"/>
    <s v="M0032"/>
    <x v="553"/>
    <n v="16"/>
    <n v="15683.61"/>
    <x v="0"/>
    <x v="3"/>
    <x v="0"/>
    <x v="3"/>
    <s v="POS"/>
  </r>
  <r>
    <x v="10030"/>
    <s v="M0048"/>
    <x v="553"/>
    <n v="16"/>
    <n v="59168.3"/>
    <x v="1"/>
    <x v="0"/>
    <x v="7"/>
    <x v="1"/>
    <s v="POS"/>
  </r>
  <r>
    <x v="10031"/>
    <s v="M0025"/>
    <x v="553"/>
    <n v="16"/>
    <n v="38914.04"/>
    <x v="0"/>
    <x v="1"/>
    <x v="0"/>
    <x v="1"/>
    <s v="Online"/>
  </r>
  <r>
    <x v="10032"/>
    <s v="M0043"/>
    <x v="553"/>
    <n v="6"/>
    <n v="6560.23"/>
    <x v="1"/>
    <x v="0"/>
    <x v="6"/>
    <x v="3"/>
    <s v="Online"/>
  </r>
  <r>
    <x v="10033"/>
    <s v="M0022"/>
    <x v="553"/>
    <n v="8"/>
    <n v="332.56"/>
    <x v="0"/>
    <x v="3"/>
    <x v="0"/>
    <x v="2"/>
    <s v="Online"/>
  </r>
  <r>
    <x v="10034"/>
    <s v="M0034"/>
    <x v="553"/>
    <n v="20"/>
    <n v="13108.96"/>
    <x v="2"/>
    <x v="3"/>
    <x v="0"/>
    <x v="4"/>
    <s v="POS"/>
  </r>
  <r>
    <x v="10035"/>
    <s v="M0009"/>
    <x v="553"/>
    <n v="11"/>
    <n v="141.54"/>
    <x v="0"/>
    <x v="2"/>
    <x v="0"/>
    <x v="0"/>
    <s v="POS"/>
  </r>
  <r>
    <x v="10036"/>
    <s v="M0013"/>
    <x v="553"/>
    <n v="18"/>
    <n v="50457.95"/>
    <x v="0"/>
    <x v="1"/>
    <x v="0"/>
    <x v="0"/>
    <s v="Online"/>
  </r>
  <r>
    <x v="10037"/>
    <s v="M0035"/>
    <x v="553"/>
    <n v="16"/>
    <n v="4192.9799999999996"/>
    <x v="0"/>
    <x v="2"/>
    <x v="0"/>
    <x v="3"/>
    <s v="Online"/>
  </r>
  <r>
    <x v="10038"/>
    <s v="M0046"/>
    <x v="553"/>
    <n v="21"/>
    <n v="21543.71"/>
    <x v="0"/>
    <x v="2"/>
    <x v="0"/>
    <x v="2"/>
    <s v="Online"/>
  </r>
  <r>
    <x v="10039"/>
    <s v="M0023"/>
    <x v="553"/>
    <n v="19"/>
    <n v="1799.33"/>
    <x v="0"/>
    <x v="1"/>
    <x v="0"/>
    <x v="1"/>
    <s v="POS"/>
  </r>
  <r>
    <x v="10040"/>
    <s v="M0037"/>
    <x v="553"/>
    <n v="10"/>
    <n v="14147.36"/>
    <x v="0"/>
    <x v="0"/>
    <x v="0"/>
    <x v="0"/>
    <s v="Online"/>
  </r>
  <r>
    <x v="10041"/>
    <s v="M0032"/>
    <x v="553"/>
    <n v="16"/>
    <n v="63713.78"/>
    <x v="0"/>
    <x v="2"/>
    <x v="0"/>
    <x v="3"/>
    <s v="POS"/>
  </r>
  <r>
    <x v="10042"/>
    <s v="M0011"/>
    <x v="553"/>
    <n v="18"/>
    <n v="48933.16"/>
    <x v="0"/>
    <x v="2"/>
    <x v="0"/>
    <x v="1"/>
    <s v="POS"/>
  </r>
  <r>
    <x v="10043"/>
    <s v="M0025"/>
    <x v="553"/>
    <n v="23"/>
    <n v="34308.769999999997"/>
    <x v="1"/>
    <x v="3"/>
    <x v="6"/>
    <x v="1"/>
    <s v="Online"/>
  </r>
  <r>
    <x v="10044"/>
    <s v="M0025"/>
    <x v="554"/>
    <n v="23"/>
    <n v="10614"/>
    <x v="0"/>
    <x v="3"/>
    <x v="0"/>
    <x v="1"/>
    <s v="Online"/>
  </r>
  <r>
    <x v="10045"/>
    <s v="M0005"/>
    <x v="554"/>
    <n v="9"/>
    <n v="1146.97"/>
    <x v="1"/>
    <x v="3"/>
    <x v="3"/>
    <x v="4"/>
    <s v="POS"/>
  </r>
  <r>
    <x v="10046"/>
    <s v="M0020"/>
    <x v="554"/>
    <n v="9"/>
    <n v="1952.51"/>
    <x v="0"/>
    <x v="0"/>
    <x v="0"/>
    <x v="2"/>
    <s v="Online"/>
  </r>
  <r>
    <x v="10047"/>
    <s v="M0046"/>
    <x v="554"/>
    <n v="21"/>
    <n v="6512.36"/>
    <x v="0"/>
    <x v="2"/>
    <x v="0"/>
    <x v="2"/>
    <s v="POS"/>
  </r>
  <r>
    <x v="10048"/>
    <s v="M0036"/>
    <x v="554"/>
    <n v="19"/>
    <n v="4873.1099999999997"/>
    <x v="1"/>
    <x v="3"/>
    <x v="1"/>
    <x v="0"/>
    <s v="POS"/>
  </r>
  <r>
    <x v="10049"/>
    <s v="M0025"/>
    <x v="554"/>
    <n v="18"/>
    <n v="21179.99"/>
    <x v="0"/>
    <x v="3"/>
    <x v="0"/>
    <x v="1"/>
    <s v="POS"/>
  </r>
  <r>
    <x v="10050"/>
    <s v="M0006"/>
    <x v="554"/>
    <n v="5"/>
    <n v="5039.68"/>
    <x v="0"/>
    <x v="3"/>
    <x v="0"/>
    <x v="4"/>
    <s v="Online"/>
  </r>
  <r>
    <x v="10051"/>
    <s v="M0008"/>
    <x v="554"/>
    <n v="20"/>
    <n v="6105.08"/>
    <x v="0"/>
    <x v="1"/>
    <x v="0"/>
    <x v="2"/>
    <s v="POS"/>
  </r>
  <r>
    <x v="10052"/>
    <s v="M0041"/>
    <x v="554"/>
    <n v="20"/>
    <n v="6483.14"/>
    <x v="0"/>
    <x v="0"/>
    <x v="0"/>
    <x v="3"/>
    <s v="POS"/>
  </r>
  <r>
    <x v="10053"/>
    <s v="M0049"/>
    <x v="554"/>
    <n v="10"/>
    <n v="64307.8"/>
    <x v="1"/>
    <x v="2"/>
    <x v="7"/>
    <x v="0"/>
    <s v="POS"/>
  </r>
  <r>
    <x v="10054"/>
    <s v="M0029"/>
    <x v="554"/>
    <n v="23"/>
    <n v="4464.25"/>
    <x v="0"/>
    <x v="0"/>
    <x v="0"/>
    <x v="4"/>
    <s v="Online"/>
  </r>
  <r>
    <x v="10055"/>
    <s v="M0035"/>
    <x v="554"/>
    <n v="10"/>
    <n v="6409.22"/>
    <x v="0"/>
    <x v="2"/>
    <x v="0"/>
    <x v="3"/>
    <s v="POS"/>
  </r>
  <r>
    <x v="10056"/>
    <s v="M0024"/>
    <x v="554"/>
    <n v="21"/>
    <n v="8672.56"/>
    <x v="0"/>
    <x v="1"/>
    <x v="0"/>
    <x v="4"/>
    <s v="POS"/>
  </r>
  <r>
    <x v="10057"/>
    <s v="M0011"/>
    <x v="554"/>
    <n v="12"/>
    <n v="7731.79"/>
    <x v="0"/>
    <x v="1"/>
    <x v="0"/>
    <x v="1"/>
    <s v="POS"/>
  </r>
  <r>
    <x v="10058"/>
    <s v="M0044"/>
    <x v="554"/>
    <n v="22"/>
    <n v="1663.89"/>
    <x v="0"/>
    <x v="2"/>
    <x v="0"/>
    <x v="0"/>
    <s v="POS"/>
  </r>
  <r>
    <x v="10059"/>
    <s v="M0038"/>
    <x v="554"/>
    <n v="3"/>
    <n v="3528.47"/>
    <x v="0"/>
    <x v="3"/>
    <x v="0"/>
    <x v="1"/>
    <s v="POS"/>
  </r>
  <r>
    <x v="10060"/>
    <s v="M0008"/>
    <x v="554"/>
    <n v="15"/>
    <n v="645.6"/>
    <x v="0"/>
    <x v="0"/>
    <x v="0"/>
    <x v="2"/>
    <s v="POS"/>
  </r>
  <r>
    <x v="10061"/>
    <s v="M0001"/>
    <x v="554"/>
    <n v="13"/>
    <n v="64658.77"/>
    <x v="0"/>
    <x v="1"/>
    <x v="0"/>
    <x v="0"/>
    <s v="POS"/>
  </r>
  <r>
    <x v="10062"/>
    <s v="M0050"/>
    <x v="555"/>
    <n v="8"/>
    <n v="1571.79"/>
    <x v="0"/>
    <x v="0"/>
    <x v="0"/>
    <x v="2"/>
    <s v="Online"/>
  </r>
  <r>
    <x v="10063"/>
    <s v="M0050"/>
    <x v="555"/>
    <n v="17"/>
    <n v="2000.9"/>
    <x v="0"/>
    <x v="3"/>
    <x v="0"/>
    <x v="2"/>
    <s v="POS"/>
  </r>
  <r>
    <x v="10064"/>
    <s v="M0016"/>
    <x v="555"/>
    <n v="22"/>
    <n v="54115.43"/>
    <x v="0"/>
    <x v="1"/>
    <x v="0"/>
    <x v="4"/>
    <s v="POS"/>
  </r>
  <r>
    <x v="10065"/>
    <s v="M0020"/>
    <x v="555"/>
    <n v="19"/>
    <n v="4641.7"/>
    <x v="0"/>
    <x v="2"/>
    <x v="0"/>
    <x v="2"/>
    <s v="Online"/>
  </r>
  <r>
    <x v="10066"/>
    <s v="M0022"/>
    <x v="555"/>
    <n v="9"/>
    <n v="2586.9"/>
    <x v="0"/>
    <x v="1"/>
    <x v="0"/>
    <x v="2"/>
    <s v="Online"/>
  </r>
  <r>
    <x v="10067"/>
    <s v="M0022"/>
    <x v="555"/>
    <n v="11"/>
    <n v="4843.96"/>
    <x v="2"/>
    <x v="0"/>
    <x v="0"/>
    <x v="2"/>
    <s v="Online"/>
  </r>
  <r>
    <x v="10068"/>
    <s v="M0032"/>
    <x v="555"/>
    <n v="6"/>
    <n v="65287.49"/>
    <x v="0"/>
    <x v="0"/>
    <x v="0"/>
    <x v="3"/>
    <s v="POS"/>
  </r>
  <r>
    <x v="10069"/>
    <s v="M0008"/>
    <x v="555"/>
    <n v="15"/>
    <n v="3379.9"/>
    <x v="1"/>
    <x v="0"/>
    <x v="3"/>
    <x v="2"/>
    <s v="Online"/>
  </r>
  <r>
    <x v="10070"/>
    <s v="M0029"/>
    <x v="555"/>
    <n v="20"/>
    <n v="5357.67"/>
    <x v="0"/>
    <x v="0"/>
    <x v="0"/>
    <x v="4"/>
    <s v="POS"/>
  </r>
  <r>
    <x v="10071"/>
    <s v="M0027"/>
    <x v="555"/>
    <n v="12"/>
    <n v="6554.42"/>
    <x v="0"/>
    <x v="1"/>
    <x v="0"/>
    <x v="3"/>
    <s v="Online"/>
  </r>
  <r>
    <x v="10072"/>
    <s v="M0010"/>
    <x v="555"/>
    <n v="21"/>
    <n v="4208.84"/>
    <x v="0"/>
    <x v="0"/>
    <x v="0"/>
    <x v="2"/>
    <s v="POS"/>
  </r>
  <r>
    <x v="10073"/>
    <s v="M0012"/>
    <x v="555"/>
    <n v="17"/>
    <n v="58181.01"/>
    <x v="0"/>
    <x v="0"/>
    <x v="0"/>
    <x v="0"/>
    <s v="Online"/>
  </r>
  <r>
    <x v="10074"/>
    <s v="M0014"/>
    <x v="555"/>
    <n v="16"/>
    <n v="33111.74"/>
    <x v="2"/>
    <x v="1"/>
    <x v="0"/>
    <x v="0"/>
    <s v="Online"/>
  </r>
  <r>
    <x v="10075"/>
    <s v="M0029"/>
    <x v="555"/>
    <n v="15"/>
    <n v="906.14"/>
    <x v="0"/>
    <x v="1"/>
    <x v="0"/>
    <x v="4"/>
    <s v="Online"/>
  </r>
  <r>
    <x v="10076"/>
    <s v="M0015"/>
    <x v="555"/>
    <n v="11"/>
    <n v="1085.75"/>
    <x v="0"/>
    <x v="3"/>
    <x v="0"/>
    <x v="4"/>
    <s v="POS"/>
  </r>
  <r>
    <x v="10077"/>
    <s v="M0033"/>
    <x v="555"/>
    <n v="13"/>
    <n v="46723.71"/>
    <x v="0"/>
    <x v="0"/>
    <x v="0"/>
    <x v="4"/>
    <s v="POS"/>
  </r>
  <r>
    <x v="10078"/>
    <s v="M0020"/>
    <x v="555"/>
    <n v="10"/>
    <n v="3253.82"/>
    <x v="0"/>
    <x v="1"/>
    <x v="0"/>
    <x v="2"/>
    <s v="POS"/>
  </r>
  <r>
    <x v="10079"/>
    <s v="M0044"/>
    <x v="555"/>
    <n v="9"/>
    <n v="1031.92"/>
    <x v="1"/>
    <x v="3"/>
    <x v="4"/>
    <x v="0"/>
    <s v="Online"/>
  </r>
  <r>
    <x v="10080"/>
    <s v="M0007"/>
    <x v="555"/>
    <n v="20"/>
    <n v="49497.599999999999"/>
    <x v="1"/>
    <x v="0"/>
    <x v="3"/>
    <x v="0"/>
    <s v="Online"/>
  </r>
  <r>
    <x v="10081"/>
    <s v="M0044"/>
    <x v="555"/>
    <n v="22"/>
    <n v="2748.3"/>
    <x v="0"/>
    <x v="3"/>
    <x v="0"/>
    <x v="0"/>
    <s v="POS"/>
  </r>
  <r>
    <x v="10082"/>
    <s v="M0001"/>
    <x v="555"/>
    <n v="21"/>
    <n v="55815.17"/>
    <x v="2"/>
    <x v="3"/>
    <x v="0"/>
    <x v="0"/>
    <s v="POS"/>
  </r>
  <r>
    <x v="10083"/>
    <s v="M0026"/>
    <x v="555"/>
    <n v="17"/>
    <n v="46271.62"/>
    <x v="0"/>
    <x v="2"/>
    <x v="0"/>
    <x v="2"/>
    <s v="Online"/>
  </r>
  <r>
    <x v="10084"/>
    <s v="M0020"/>
    <x v="555"/>
    <n v="22"/>
    <n v="2502.27"/>
    <x v="0"/>
    <x v="2"/>
    <x v="0"/>
    <x v="2"/>
    <s v="POS"/>
  </r>
  <r>
    <x v="10085"/>
    <s v="M0017"/>
    <x v="555"/>
    <n v="10"/>
    <n v="44716.18"/>
    <x v="0"/>
    <x v="2"/>
    <x v="0"/>
    <x v="2"/>
    <s v="POS"/>
  </r>
  <r>
    <x v="10086"/>
    <s v="M0025"/>
    <x v="556"/>
    <n v="16"/>
    <n v="18581.240000000002"/>
    <x v="0"/>
    <x v="2"/>
    <x v="0"/>
    <x v="1"/>
    <s v="Online"/>
  </r>
  <r>
    <x v="10087"/>
    <s v="M0027"/>
    <x v="556"/>
    <n v="7"/>
    <n v="307"/>
    <x v="2"/>
    <x v="0"/>
    <x v="0"/>
    <x v="3"/>
    <s v="Online"/>
  </r>
  <r>
    <x v="10088"/>
    <s v="M0028"/>
    <x v="556"/>
    <n v="6"/>
    <n v="28339.98"/>
    <x v="1"/>
    <x v="3"/>
    <x v="5"/>
    <x v="0"/>
    <s v="Online"/>
  </r>
  <r>
    <x v="10089"/>
    <s v="M0036"/>
    <x v="556"/>
    <n v="16"/>
    <n v="5511.5"/>
    <x v="1"/>
    <x v="0"/>
    <x v="4"/>
    <x v="0"/>
    <s v="Online"/>
  </r>
  <r>
    <x v="10090"/>
    <s v="M0041"/>
    <x v="556"/>
    <n v="10"/>
    <n v="8833.6"/>
    <x v="0"/>
    <x v="2"/>
    <x v="0"/>
    <x v="3"/>
    <s v="POS"/>
  </r>
  <r>
    <x v="10091"/>
    <s v="M0001"/>
    <x v="556"/>
    <n v="16"/>
    <n v="46631.8"/>
    <x v="0"/>
    <x v="0"/>
    <x v="0"/>
    <x v="0"/>
    <s v="Online"/>
  </r>
  <r>
    <x v="10092"/>
    <s v="M0020"/>
    <x v="556"/>
    <n v="16"/>
    <n v="6626.54"/>
    <x v="1"/>
    <x v="2"/>
    <x v="6"/>
    <x v="2"/>
    <s v="POS"/>
  </r>
  <r>
    <x v="10093"/>
    <s v="M0013"/>
    <x v="556"/>
    <n v="12"/>
    <n v="56621.93"/>
    <x v="0"/>
    <x v="3"/>
    <x v="0"/>
    <x v="0"/>
    <s v="POS"/>
  </r>
  <r>
    <x v="10094"/>
    <s v="M0018"/>
    <x v="556"/>
    <n v="6"/>
    <n v="4934.58"/>
    <x v="0"/>
    <x v="2"/>
    <x v="0"/>
    <x v="2"/>
    <s v="Online"/>
  </r>
  <r>
    <x v="10095"/>
    <s v="M0010"/>
    <x v="556"/>
    <n v="19"/>
    <n v="1658.69"/>
    <x v="0"/>
    <x v="2"/>
    <x v="0"/>
    <x v="2"/>
    <s v="POS"/>
  </r>
  <r>
    <x v="10096"/>
    <s v="M0046"/>
    <x v="556"/>
    <n v="19"/>
    <n v="54246.67"/>
    <x v="0"/>
    <x v="2"/>
    <x v="0"/>
    <x v="2"/>
    <s v="Online"/>
  </r>
  <r>
    <x v="10097"/>
    <s v="M0014"/>
    <x v="556"/>
    <n v="10"/>
    <n v="47003.4"/>
    <x v="0"/>
    <x v="3"/>
    <x v="0"/>
    <x v="0"/>
    <s v="Online"/>
  </r>
  <r>
    <x v="10098"/>
    <s v="M0032"/>
    <x v="556"/>
    <n v="17"/>
    <n v="54228.46"/>
    <x v="0"/>
    <x v="3"/>
    <x v="0"/>
    <x v="3"/>
    <s v="POS"/>
  </r>
  <r>
    <x v="10099"/>
    <s v="M0003"/>
    <x v="556"/>
    <n v="6"/>
    <n v="784.22"/>
    <x v="0"/>
    <x v="1"/>
    <x v="0"/>
    <x v="3"/>
    <s v="POS"/>
  </r>
  <r>
    <x v="10100"/>
    <s v="M0027"/>
    <x v="556"/>
    <n v="10"/>
    <n v="3919.89"/>
    <x v="0"/>
    <x v="2"/>
    <x v="0"/>
    <x v="3"/>
    <s v="POS"/>
  </r>
  <r>
    <x v="10101"/>
    <s v="M0037"/>
    <x v="556"/>
    <n v="12"/>
    <n v="48887.01"/>
    <x v="2"/>
    <x v="2"/>
    <x v="0"/>
    <x v="0"/>
    <s v="Online"/>
  </r>
  <r>
    <x v="10102"/>
    <s v="M0046"/>
    <x v="556"/>
    <n v="14"/>
    <n v="51354.65"/>
    <x v="0"/>
    <x v="0"/>
    <x v="0"/>
    <x v="2"/>
    <s v="Online"/>
  </r>
  <r>
    <x v="10103"/>
    <s v="M0027"/>
    <x v="556"/>
    <n v="9"/>
    <n v="3610.55"/>
    <x v="0"/>
    <x v="2"/>
    <x v="0"/>
    <x v="3"/>
    <s v="Online"/>
  </r>
  <r>
    <x v="10104"/>
    <s v="M0017"/>
    <x v="556"/>
    <n v="11"/>
    <n v="14514.11"/>
    <x v="0"/>
    <x v="1"/>
    <x v="0"/>
    <x v="2"/>
    <s v="Online"/>
  </r>
  <r>
    <x v="10105"/>
    <s v="M0036"/>
    <x v="556"/>
    <n v="13"/>
    <n v="5950.65"/>
    <x v="0"/>
    <x v="1"/>
    <x v="0"/>
    <x v="0"/>
    <s v="POS"/>
  </r>
  <r>
    <x v="10106"/>
    <s v="M0013"/>
    <x v="556"/>
    <n v="4"/>
    <n v="48844.29"/>
    <x v="0"/>
    <x v="1"/>
    <x v="0"/>
    <x v="0"/>
    <s v="Online"/>
  </r>
  <r>
    <x v="10107"/>
    <s v="M0002"/>
    <x v="557"/>
    <n v="11"/>
    <n v="33326.97"/>
    <x v="0"/>
    <x v="3"/>
    <x v="0"/>
    <x v="0"/>
    <s v="Online"/>
  </r>
  <r>
    <x v="10108"/>
    <s v="M0042"/>
    <x v="557"/>
    <n v="9"/>
    <n v="2831.92"/>
    <x v="0"/>
    <x v="1"/>
    <x v="0"/>
    <x v="2"/>
    <s v="Online"/>
  </r>
  <r>
    <x v="10109"/>
    <s v="M0024"/>
    <x v="557"/>
    <n v="22"/>
    <n v="36809.79"/>
    <x v="1"/>
    <x v="0"/>
    <x v="4"/>
    <x v="4"/>
    <s v="POS"/>
  </r>
  <r>
    <x v="10110"/>
    <s v="M0022"/>
    <x v="557"/>
    <n v="19"/>
    <n v="1655.12"/>
    <x v="0"/>
    <x v="3"/>
    <x v="0"/>
    <x v="2"/>
    <s v="Online"/>
  </r>
  <r>
    <x v="10111"/>
    <s v="M0016"/>
    <x v="557"/>
    <n v="11"/>
    <n v="27311.67"/>
    <x v="0"/>
    <x v="3"/>
    <x v="0"/>
    <x v="4"/>
    <s v="Online"/>
  </r>
  <r>
    <x v="10112"/>
    <s v="M0039"/>
    <x v="557"/>
    <n v="16"/>
    <n v="48237.7"/>
    <x v="0"/>
    <x v="2"/>
    <x v="0"/>
    <x v="0"/>
    <s v="Online"/>
  </r>
  <r>
    <x v="10113"/>
    <s v="M0002"/>
    <x v="557"/>
    <n v="14"/>
    <n v="51523.33"/>
    <x v="0"/>
    <x v="2"/>
    <x v="0"/>
    <x v="0"/>
    <s v="POS"/>
  </r>
  <r>
    <x v="10114"/>
    <s v="M0028"/>
    <x v="557"/>
    <n v="14"/>
    <n v="63513.29"/>
    <x v="0"/>
    <x v="3"/>
    <x v="0"/>
    <x v="0"/>
    <s v="POS"/>
  </r>
  <r>
    <x v="10115"/>
    <s v="M0034"/>
    <x v="557"/>
    <n v="8"/>
    <n v="37244.79"/>
    <x v="0"/>
    <x v="2"/>
    <x v="0"/>
    <x v="4"/>
    <s v="Online"/>
  </r>
  <r>
    <x v="10116"/>
    <s v="M0004"/>
    <x v="557"/>
    <n v="19"/>
    <n v="3869.24"/>
    <x v="1"/>
    <x v="3"/>
    <x v="2"/>
    <x v="4"/>
    <s v="POS"/>
  </r>
  <r>
    <x v="10117"/>
    <s v="M0028"/>
    <x v="557"/>
    <n v="12"/>
    <n v="35557.230000000003"/>
    <x v="0"/>
    <x v="0"/>
    <x v="0"/>
    <x v="0"/>
    <s v="POS"/>
  </r>
  <r>
    <x v="10118"/>
    <s v="M0044"/>
    <x v="557"/>
    <n v="1"/>
    <n v="2763.8"/>
    <x v="0"/>
    <x v="2"/>
    <x v="0"/>
    <x v="0"/>
    <s v="Online"/>
  </r>
  <r>
    <x v="10119"/>
    <s v="M0002"/>
    <x v="557"/>
    <n v="10"/>
    <n v="12552.46"/>
    <x v="0"/>
    <x v="0"/>
    <x v="0"/>
    <x v="0"/>
    <s v="Online"/>
  </r>
  <r>
    <x v="10120"/>
    <s v="M0007"/>
    <x v="557"/>
    <n v="20"/>
    <n v="17091.580000000002"/>
    <x v="0"/>
    <x v="2"/>
    <x v="0"/>
    <x v="0"/>
    <s v="Online"/>
  </r>
  <r>
    <x v="10121"/>
    <s v="M0009"/>
    <x v="557"/>
    <n v="21"/>
    <n v="3162.94"/>
    <x v="0"/>
    <x v="2"/>
    <x v="0"/>
    <x v="0"/>
    <s v="Online"/>
  </r>
  <r>
    <x v="10122"/>
    <s v="M0035"/>
    <x v="557"/>
    <n v="16"/>
    <n v="971.7"/>
    <x v="0"/>
    <x v="0"/>
    <x v="0"/>
    <x v="3"/>
    <s v="POS"/>
  </r>
  <r>
    <x v="10123"/>
    <s v="M0046"/>
    <x v="557"/>
    <n v="16"/>
    <n v="12826.75"/>
    <x v="2"/>
    <x v="0"/>
    <x v="0"/>
    <x v="2"/>
    <s v="POS"/>
  </r>
  <r>
    <x v="10124"/>
    <s v="M0026"/>
    <x v="557"/>
    <n v="8"/>
    <n v="66950.37"/>
    <x v="0"/>
    <x v="2"/>
    <x v="0"/>
    <x v="2"/>
    <s v="Online"/>
  </r>
  <r>
    <x v="10125"/>
    <s v="M0024"/>
    <x v="557"/>
    <n v="15"/>
    <n v="29812.89"/>
    <x v="0"/>
    <x v="0"/>
    <x v="0"/>
    <x v="4"/>
    <s v="Online"/>
  </r>
  <r>
    <x v="10126"/>
    <s v="M0001"/>
    <x v="557"/>
    <n v="21"/>
    <n v="32202.6"/>
    <x v="0"/>
    <x v="1"/>
    <x v="0"/>
    <x v="0"/>
    <s v="Online"/>
  </r>
  <r>
    <x v="10127"/>
    <s v="M0038"/>
    <x v="557"/>
    <n v="21"/>
    <n v="3831.59"/>
    <x v="0"/>
    <x v="3"/>
    <x v="0"/>
    <x v="1"/>
    <s v="POS"/>
  </r>
  <r>
    <x v="10128"/>
    <s v="M0009"/>
    <x v="557"/>
    <n v="12"/>
    <n v="2107.59"/>
    <x v="0"/>
    <x v="2"/>
    <x v="0"/>
    <x v="0"/>
    <s v="POS"/>
  </r>
  <r>
    <x v="10129"/>
    <s v="M0013"/>
    <x v="558"/>
    <n v="11"/>
    <n v="66809.960000000006"/>
    <x v="0"/>
    <x v="1"/>
    <x v="0"/>
    <x v="0"/>
    <s v="POS"/>
  </r>
  <r>
    <x v="10130"/>
    <s v="M0033"/>
    <x v="558"/>
    <n v="13"/>
    <n v="16341.59"/>
    <x v="0"/>
    <x v="0"/>
    <x v="0"/>
    <x v="4"/>
    <s v="POS"/>
  </r>
  <r>
    <x v="10131"/>
    <s v="M0007"/>
    <x v="558"/>
    <n v="13"/>
    <n v="2624.94"/>
    <x v="0"/>
    <x v="0"/>
    <x v="0"/>
    <x v="0"/>
    <s v="POS"/>
  </r>
  <r>
    <x v="10132"/>
    <s v="M0012"/>
    <x v="558"/>
    <n v="7"/>
    <n v="44189.279999999999"/>
    <x v="0"/>
    <x v="2"/>
    <x v="0"/>
    <x v="0"/>
    <s v="Online"/>
  </r>
  <r>
    <x v="10133"/>
    <s v="M0002"/>
    <x v="558"/>
    <n v="12"/>
    <n v="3749.33"/>
    <x v="0"/>
    <x v="2"/>
    <x v="0"/>
    <x v="0"/>
    <s v="Online"/>
  </r>
  <r>
    <x v="10134"/>
    <s v="M0010"/>
    <x v="558"/>
    <n v="20"/>
    <n v="4639.41"/>
    <x v="2"/>
    <x v="0"/>
    <x v="0"/>
    <x v="2"/>
    <s v="Online"/>
  </r>
  <r>
    <x v="10135"/>
    <s v="M0010"/>
    <x v="558"/>
    <n v="13"/>
    <n v="2070.9"/>
    <x v="0"/>
    <x v="3"/>
    <x v="0"/>
    <x v="2"/>
    <s v="Online"/>
  </r>
  <r>
    <x v="10136"/>
    <s v="M0037"/>
    <x v="558"/>
    <n v="18"/>
    <n v="5573.38"/>
    <x v="1"/>
    <x v="3"/>
    <x v="2"/>
    <x v="0"/>
    <s v="POS"/>
  </r>
  <r>
    <x v="10137"/>
    <s v="M0040"/>
    <x v="558"/>
    <n v="8"/>
    <n v="51267.13"/>
    <x v="1"/>
    <x v="0"/>
    <x v="6"/>
    <x v="3"/>
    <s v="Online"/>
  </r>
  <r>
    <x v="10138"/>
    <s v="M0047"/>
    <x v="558"/>
    <n v="12"/>
    <n v="3794.78"/>
    <x v="0"/>
    <x v="0"/>
    <x v="0"/>
    <x v="0"/>
    <s v="POS"/>
  </r>
  <r>
    <x v="10139"/>
    <s v="M0007"/>
    <x v="558"/>
    <n v="11"/>
    <n v="25285.45"/>
    <x v="0"/>
    <x v="3"/>
    <x v="0"/>
    <x v="0"/>
    <s v="POS"/>
  </r>
  <r>
    <x v="10140"/>
    <s v="M0003"/>
    <x v="558"/>
    <n v="9"/>
    <n v="543.83000000000004"/>
    <x v="0"/>
    <x v="3"/>
    <x v="0"/>
    <x v="3"/>
    <s v="Online"/>
  </r>
  <r>
    <x v="10141"/>
    <s v="M0013"/>
    <x v="558"/>
    <n v="7"/>
    <n v="41250.160000000003"/>
    <x v="0"/>
    <x v="0"/>
    <x v="0"/>
    <x v="0"/>
    <s v="POS"/>
  </r>
  <r>
    <x v="10142"/>
    <s v="M0006"/>
    <x v="558"/>
    <n v="21"/>
    <n v="538.72"/>
    <x v="0"/>
    <x v="1"/>
    <x v="0"/>
    <x v="4"/>
    <s v="Online"/>
  </r>
  <r>
    <x v="10143"/>
    <s v="M0008"/>
    <x v="558"/>
    <n v="16"/>
    <n v="602.42999999999995"/>
    <x v="0"/>
    <x v="3"/>
    <x v="0"/>
    <x v="2"/>
    <s v="Online"/>
  </r>
  <r>
    <x v="10144"/>
    <s v="M0021"/>
    <x v="558"/>
    <n v="11"/>
    <n v="3435.01"/>
    <x v="0"/>
    <x v="3"/>
    <x v="0"/>
    <x v="4"/>
    <s v="Online"/>
  </r>
  <r>
    <x v="10145"/>
    <s v="M0021"/>
    <x v="558"/>
    <n v="17"/>
    <n v="2854.78"/>
    <x v="2"/>
    <x v="1"/>
    <x v="0"/>
    <x v="4"/>
    <s v="Online"/>
  </r>
  <r>
    <x v="10146"/>
    <s v="M0005"/>
    <x v="559"/>
    <n v="22"/>
    <n v="6220.04"/>
    <x v="0"/>
    <x v="0"/>
    <x v="0"/>
    <x v="4"/>
    <s v="Online"/>
  </r>
  <r>
    <x v="10147"/>
    <s v="M0026"/>
    <x v="559"/>
    <n v="20"/>
    <n v="62255.42"/>
    <x v="0"/>
    <x v="3"/>
    <x v="0"/>
    <x v="2"/>
    <s v="Online"/>
  </r>
  <r>
    <x v="10148"/>
    <s v="M0024"/>
    <x v="559"/>
    <n v="19"/>
    <n v="25553.46"/>
    <x v="2"/>
    <x v="1"/>
    <x v="0"/>
    <x v="4"/>
    <s v="POS"/>
  </r>
  <r>
    <x v="10149"/>
    <s v="M0030"/>
    <x v="559"/>
    <n v="12"/>
    <n v="374.55"/>
    <x v="0"/>
    <x v="3"/>
    <x v="0"/>
    <x v="1"/>
    <s v="Online"/>
  </r>
  <r>
    <x v="10150"/>
    <s v="M0037"/>
    <x v="559"/>
    <n v="9"/>
    <n v="58011.7"/>
    <x v="0"/>
    <x v="0"/>
    <x v="0"/>
    <x v="0"/>
    <s v="POS"/>
  </r>
  <r>
    <x v="10151"/>
    <s v="M0024"/>
    <x v="559"/>
    <n v="20"/>
    <n v="60302.19"/>
    <x v="0"/>
    <x v="2"/>
    <x v="0"/>
    <x v="4"/>
    <s v="Online"/>
  </r>
  <r>
    <x v="10152"/>
    <s v="M0013"/>
    <x v="559"/>
    <n v="18"/>
    <n v="64378.29"/>
    <x v="0"/>
    <x v="2"/>
    <x v="0"/>
    <x v="0"/>
    <s v="Online"/>
  </r>
  <r>
    <x v="10153"/>
    <s v="M0035"/>
    <x v="559"/>
    <n v="11"/>
    <n v="6299.05"/>
    <x v="0"/>
    <x v="2"/>
    <x v="0"/>
    <x v="3"/>
    <s v="POS"/>
  </r>
  <r>
    <x v="10154"/>
    <s v="M0005"/>
    <x v="559"/>
    <n v="19"/>
    <n v="2608.38"/>
    <x v="0"/>
    <x v="3"/>
    <x v="0"/>
    <x v="4"/>
    <s v="Online"/>
  </r>
  <r>
    <x v="10155"/>
    <s v="M0033"/>
    <x v="559"/>
    <n v="16"/>
    <n v="29513.54"/>
    <x v="0"/>
    <x v="2"/>
    <x v="0"/>
    <x v="4"/>
    <s v="POS"/>
  </r>
  <r>
    <x v="10156"/>
    <s v="M0019"/>
    <x v="559"/>
    <n v="12"/>
    <n v="43098.28"/>
    <x v="0"/>
    <x v="0"/>
    <x v="0"/>
    <x v="0"/>
    <s v="POS"/>
  </r>
  <r>
    <x v="10157"/>
    <s v="M0006"/>
    <x v="559"/>
    <n v="19"/>
    <n v="348.43"/>
    <x v="2"/>
    <x v="3"/>
    <x v="0"/>
    <x v="4"/>
    <s v="POS"/>
  </r>
  <r>
    <x v="10158"/>
    <s v="M0049"/>
    <x v="559"/>
    <n v="12"/>
    <n v="60941.72"/>
    <x v="0"/>
    <x v="3"/>
    <x v="0"/>
    <x v="0"/>
    <s v="POS"/>
  </r>
  <r>
    <x v="10159"/>
    <s v="M0049"/>
    <x v="559"/>
    <n v="10"/>
    <n v="30898.73"/>
    <x v="0"/>
    <x v="1"/>
    <x v="0"/>
    <x v="0"/>
    <s v="POS"/>
  </r>
  <r>
    <x v="10160"/>
    <s v="M0023"/>
    <x v="559"/>
    <n v="6"/>
    <n v="2531.5700000000002"/>
    <x v="0"/>
    <x v="3"/>
    <x v="0"/>
    <x v="1"/>
    <s v="Online"/>
  </r>
  <r>
    <x v="10161"/>
    <s v="M0028"/>
    <x v="559"/>
    <n v="21"/>
    <n v="2346.38"/>
    <x v="0"/>
    <x v="2"/>
    <x v="0"/>
    <x v="0"/>
    <s v="Online"/>
  </r>
  <r>
    <x v="10162"/>
    <s v="M0033"/>
    <x v="559"/>
    <n v="15"/>
    <n v="10411.9"/>
    <x v="1"/>
    <x v="0"/>
    <x v="1"/>
    <x v="4"/>
    <s v="POS"/>
  </r>
  <r>
    <x v="10163"/>
    <s v="M0044"/>
    <x v="559"/>
    <n v="21"/>
    <n v="459.96"/>
    <x v="0"/>
    <x v="2"/>
    <x v="0"/>
    <x v="0"/>
    <s v="Online"/>
  </r>
  <r>
    <x v="10164"/>
    <s v="M0034"/>
    <x v="559"/>
    <n v="7"/>
    <n v="3927.98"/>
    <x v="0"/>
    <x v="3"/>
    <x v="0"/>
    <x v="4"/>
    <s v="POS"/>
  </r>
  <r>
    <x v="10165"/>
    <s v="M0028"/>
    <x v="559"/>
    <n v="10"/>
    <n v="28263.99"/>
    <x v="0"/>
    <x v="1"/>
    <x v="0"/>
    <x v="0"/>
    <s v="POS"/>
  </r>
  <r>
    <x v="10166"/>
    <s v="M0014"/>
    <x v="559"/>
    <n v="21"/>
    <n v="35378.230000000003"/>
    <x v="0"/>
    <x v="0"/>
    <x v="0"/>
    <x v="0"/>
    <s v="Online"/>
  </r>
  <r>
    <x v="10167"/>
    <s v="M0047"/>
    <x v="559"/>
    <n v="10"/>
    <n v="21441.08"/>
    <x v="0"/>
    <x v="1"/>
    <x v="0"/>
    <x v="0"/>
    <s v="POS"/>
  </r>
  <r>
    <x v="10168"/>
    <s v="M0017"/>
    <x v="559"/>
    <n v="13"/>
    <n v="59044.47"/>
    <x v="0"/>
    <x v="1"/>
    <x v="0"/>
    <x v="2"/>
    <s v="POS"/>
  </r>
  <r>
    <x v="10169"/>
    <s v="M0019"/>
    <x v="559"/>
    <n v="19"/>
    <n v="1111.51"/>
    <x v="0"/>
    <x v="3"/>
    <x v="0"/>
    <x v="0"/>
    <s v="Online"/>
  </r>
  <r>
    <x v="10170"/>
    <s v="M0038"/>
    <x v="559"/>
    <n v="20"/>
    <n v="2431.0300000000002"/>
    <x v="0"/>
    <x v="1"/>
    <x v="0"/>
    <x v="1"/>
    <s v="POS"/>
  </r>
  <r>
    <x v="10171"/>
    <s v="M0009"/>
    <x v="559"/>
    <n v="21"/>
    <n v="5168.0200000000004"/>
    <x v="1"/>
    <x v="3"/>
    <x v="5"/>
    <x v="0"/>
    <s v="Online"/>
  </r>
  <r>
    <x v="10172"/>
    <s v="M0024"/>
    <x v="559"/>
    <n v="22"/>
    <n v="12658.26"/>
    <x v="0"/>
    <x v="0"/>
    <x v="0"/>
    <x v="4"/>
    <s v="Online"/>
  </r>
  <r>
    <x v="10173"/>
    <s v="M0045"/>
    <x v="560"/>
    <n v="16"/>
    <n v="5770.47"/>
    <x v="0"/>
    <x v="1"/>
    <x v="0"/>
    <x v="1"/>
    <s v="POS"/>
  </r>
  <r>
    <x v="10174"/>
    <s v="M0006"/>
    <x v="560"/>
    <n v="9"/>
    <n v="5741.6"/>
    <x v="1"/>
    <x v="2"/>
    <x v="5"/>
    <x v="4"/>
    <s v="POS"/>
  </r>
  <r>
    <x v="10175"/>
    <s v="M0034"/>
    <x v="560"/>
    <n v="9"/>
    <n v="5433.86"/>
    <x v="0"/>
    <x v="0"/>
    <x v="0"/>
    <x v="4"/>
    <s v="Online"/>
  </r>
  <r>
    <x v="10176"/>
    <s v="M0045"/>
    <x v="560"/>
    <n v="22"/>
    <n v="6084.56"/>
    <x v="0"/>
    <x v="1"/>
    <x v="0"/>
    <x v="1"/>
    <s v="Online"/>
  </r>
  <r>
    <x v="10177"/>
    <s v="M0001"/>
    <x v="560"/>
    <n v="9"/>
    <n v="6215.94"/>
    <x v="0"/>
    <x v="0"/>
    <x v="0"/>
    <x v="0"/>
    <s v="POS"/>
  </r>
  <r>
    <x v="10178"/>
    <s v="M0021"/>
    <x v="560"/>
    <n v="15"/>
    <n v="97.39"/>
    <x v="0"/>
    <x v="2"/>
    <x v="0"/>
    <x v="4"/>
    <s v="Online"/>
  </r>
  <r>
    <x v="10179"/>
    <s v="M0028"/>
    <x v="560"/>
    <n v="15"/>
    <n v="52593.58"/>
    <x v="0"/>
    <x v="0"/>
    <x v="0"/>
    <x v="0"/>
    <s v="POS"/>
  </r>
  <r>
    <x v="10180"/>
    <s v="M0032"/>
    <x v="560"/>
    <n v="8"/>
    <n v="16450.68"/>
    <x v="0"/>
    <x v="3"/>
    <x v="0"/>
    <x v="3"/>
    <s v="POS"/>
  </r>
  <r>
    <x v="10181"/>
    <s v="M0017"/>
    <x v="560"/>
    <n v="12"/>
    <n v="47763.4"/>
    <x v="0"/>
    <x v="2"/>
    <x v="0"/>
    <x v="2"/>
    <s v="POS"/>
  </r>
  <r>
    <x v="10182"/>
    <s v="M0037"/>
    <x v="560"/>
    <n v="21"/>
    <n v="56238.54"/>
    <x v="2"/>
    <x v="1"/>
    <x v="0"/>
    <x v="0"/>
    <s v="Online"/>
  </r>
  <r>
    <x v="10183"/>
    <s v="M0006"/>
    <x v="560"/>
    <n v="19"/>
    <n v="706.15"/>
    <x v="0"/>
    <x v="0"/>
    <x v="0"/>
    <x v="4"/>
    <s v="POS"/>
  </r>
  <r>
    <x v="10184"/>
    <s v="M0040"/>
    <x v="560"/>
    <n v="12"/>
    <n v="3063.54"/>
    <x v="0"/>
    <x v="2"/>
    <x v="0"/>
    <x v="3"/>
    <s v="Online"/>
  </r>
  <r>
    <x v="10185"/>
    <s v="M0038"/>
    <x v="560"/>
    <n v="12"/>
    <n v="4457.6000000000004"/>
    <x v="0"/>
    <x v="3"/>
    <x v="0"/>
    <x v="1"/>
    <s v="Online"/>
  </r>
  <r>
    <x v="10186"/>
    <s v="M0028"/>
    <x v="560"/>
    <n v="22"/>
    <n v="38357.83"/>
    <x v="0"/>
    <x v="1"/>
    <x v="0"/>
    <x v="0"/>
    <s v="Online"/>
  </r>
  <r>
    <x v="10187"/>
    <s v="M0030"/>
    <x v="560"/>
    <n v="19"/>
    <n v="2982.63"/>
    <x v="0"/>
    <x v="0"/>
    <x v="0"/>
    <x v="1"/>
    <s v="POS"/>
  </r>
  <r>
    <x v="10188"/>
    <s v="M0005"/>
    <x v="560"/>
    <n v="14"/>
    <n v="6560.46"/>
    <x v="0"/>
    <x v="1"/>
    <x v="0"/>
    <x v="4"/>
    <s v="POS"/>
  </r>
  <r>
    <x v="10189"/>
    <s v="M0033"/>
    <x v="560"/>
    <n v="21"/>
    <n v="42396.51"/>
    <x v="1"/>
    <x v="3"/>
    <x v="4"/>
    <x v="4"/>
    <s v="POS"/>
  </r>
  <r>
    <x v="10190"/>
    <s v="M0045"/>
    <x v="560"/>
    <n v="10"/>
    <n v="5983.75"/>
    <x v="0"/>
    <x v="1"/>
    <x v="0"/>
    <x v="1"/>
    <s v="Online"/>
  </r>
  <r>
    <x v="10191"/>
    <s v="M0033"/>
    <x v="561"/>
    <n v="18"/>
    <n v="15888.68"/>
    <x v="0"/>
    <x v="0"/>
    <x v="0"/>
    <x v="4"/>
    <s v="POS"/>
  </r>
  <r>
    <x v="10192"/>
    <s v="M0029"/>
    <x v="561"/>
    <n v="9"/>
    <n v="3286.28"/>
    <x v="0"/>
    <x v="2"/>
    <x v="0"/>
    <x v="4"/>
    <s v="Online"/>
  </r>
  <r>
    <x v="10193"/>
    <s v="M0039"/>
    <x v="561"/>
    <n v="20"/>
    <n v="20759.39"/>
    <x v="2"/>
    <x v="2"/>
    <x v="0"/>
    <x v="0"/>
    <s v="Online"/>
  </r>
  <r>
    <x v="10194"/>
    <s v="M0002"/>
    <x v="561"/>
    <n v="9"/>
    <n v="35095.08"/>
    <x v="0"/>
    <x v="1"/>
    <x v="0"/>
    <x v="0"/>
    <s v="POS"/>
  </r>
  <r>
    <x v="10195"/>
    <s v="M0045"/>
    <x v="561"/>
    <n v="15"/>
    <n v="6045.45"/>
    <x v="0"/>
    <x v="2"/>
    <x v="0"/>
    <x v="1"/>
    <s v="POS"/>
  </r>
  <r>
    <x v="10196"/>
    <s v="M0043"/>
    <x v="561"/>
    <n v="15"/>
    <n v="55841.31"/>
    <x v="1"/>
    <x v="3"/>
    <x v="2"/>
    <x v="3"/>
    <s v="Online"/>
  </r>
  <r>
    <x v="10197"/>
    <s v="M0013"/>
    <x v="561"/>
    <n v="7"/>
    <n v="65392.25"/>
    <x v="0"/>
    <x v="3"/>
    <x v="0"/>
    <x v="0"/>
    <s v="POS"/>
  </r>
  <r>
    <x v="10198"/>
    <s v="M0017"/>
    <x v="561"/>
    <n v="9"/>
    <n v="51606.82"/>
    <x v="0"/>
    <x v="1"/>
    <x v="0"/>
    <x v="2"/>
    <s v="Online"/>
  </r>
  <r>
    <x v="10199"/>
    <s v="M0002"/>
    <x v="561"/>
    <n v="12"/>
    <n v="26690.3"/>
    <x v="0"/>
    <x v="3"/>
    <x v="0"/>
    <x v="0"/>
    <s v="POS"/>
  </r>
  <r>
    <x v="10200"/>
    <s v="M0009"/>
    <x v="561"/>
    <n v="15"/>
    <n v="321.95"/>
    <x v="0"/>
    <x v="1"/>
    <x v="0"/>
    <x v="0"/>
    <s v="POS"/>
  </r>
  <r>
    <x v="10201"/>
    <s v="M0046"/>
    <x v="561"/>
    <n v="11"/>
    <n v="39521.06"/>
    <x v="0"/>
    <x v="2"/>
    <x v="0"/>
    <x v="2"/>
    <s v="Online"/>
  </r>
  <r>
    <x v="10202"/>
    <s v="M0045"/>
    <x v="561"/>
    <n v="7"/>
    <n v="2654.52"/>
    <x v="0"/>
    <x v="1"/>
    <x v="0"/>
    <x v="1"/>
    <s v="Online"/>
  </r>
  <r>
    <x v="10203"/>
    <s v="M0030"/>
    <x v="561"/>
    <n v="14"/>
    <n v="5782.03"/>
    <x v="0"/>
    <x v="3"/>
    <x v="0"/>
    <x v="1"/>
    <s v="POS"/>
  </r>
  <r>
    <x v="10204"/>
    <s v="M0034"/>
    <x v="561"/>
    <n v="11"/>
    <n v="34761.519999999997"/>
    <x v="0"/>
    <x v="2"/>
    <x v="0"/>
    <x v="4"/>
    <s v="POS"/>
  </r>
  <r>
    <x v="10205"/>
    <s v="M0015"/>
    <x v="561"/>
    <n v="17"/>
    <n v="1323.7"/>
    <x v="0"/>
    <x v="2"/>
    <x v="0"/>
    <x v="4"/>
    <s v="POS"/>
  </r>
  <r>
    <x v="10206"/>
    <s v="M0005"/>
    <x v="561"/>
    <n v="4"/>
    <n v="626.15"/>
    <x v="0"/>
    <x v="0"/>
    <x v="0"/>
    <x v="4"/>
    <s v="POS"/>
  </r>
  <r>
    <x v="10207"/>
    <s v="M0016"/>
    <x v="562"/>
    <n v="13"/>
    <n v="26728.42"/>
    <x v="0"/>
    <x v="3"/>
    <x v="0"/>
    <x v="4"/>
    <s v="POS"/>
  </r>
  <r>
    <x v="10208"/>
    <s v="M0042"/>
    <x v="562"/>
    <n v="9"/>
    <n v="514.91"/>
    <x v="0"/>
    <x v="2"/>
    <x v="0"/>
    <x v="2"/>
    <s v="Online"/>
  </r>
  <r>
    <x v="10209"/>
    <s v="M0044"/>
    <x v="562"/>
    <n v="12"/>
    <n v="98.64"/>
    <x v="0"/>
    <x v="0"/>
    <x v="0"/>
    <x v="0"/>
    <s v="POS"/>
  </r>
  <r>
    <x v="10210"/>
    <s v="M0001"/>
    <x v="562"/>
    <n v="14"/>
    <n v="38477.24"/>
    <x v="1"/>
    <x v="0"/>
    <x v="1"/>
    <x v="0"/>
    <s v="POS"/>
  </r>
  <r>
    <x v="10211"/>
    <s v="M0048"/>
    <x v="562"/>
    <n v="14"/>
    <n v="18518.53"/>
    <x v="0"/>
    <x v="0"/>
    <x v="0"/>
    <x v="1"/>
    <s v="POS"/>
  </r>
  <r>
    <x v="10212"/>
    <s v="M0028"/>
    <x v="562"/>
    <n v="19"/>
    <n v="38429.79"/>
    <x v="0"/>
    <x v="1"/>
    <x v="0"/>
    <x v="0"/>
    <s v="POS"/>
  </r>
  <r>
    <x v="10213"/>
    <s v="M0045"/>
    <x v="562"/>
    <n v="11"/>
    <n v="3721.86"/>
    <x v="0"/>
    <x v="1"/>
    <x v="0"/>
    <x v="1"/>
    <s v="Online"/>
  </r>
  <r>
    <x v="10214"/>
    <s v="M0017"/>
    <x v="562"/>
    <n v="19"/>
    <n v="55618.52"/>
    <x v="0"/>
    <x v="2"/>
    <x v="0"/>
    <x v="2"/>
    <s v="Online"/>
  </r>
  <r>
    <x v="10215"/>
    <s v="M0037"/>
    <x v="562"/>
    <n v="18"/>
    <n v="64190.54"/>
    <x v="0"/>
    <x v="3"/>
    <x v="0"/>
    <x v="0"/>
    <s v="POS"/>
  </r>
  <r>
    <x v="10216"/>
    <s v="M0044"/>
    <x v="562"/>
    <n v="20"/>
    <n v="2393.31"/>
    <x v="0"/>
    <x v="3"/>
    <x v="0"/>
    <x v="0"/>
    <s v="POS"/>
  </r>
  <r>
    <x v="10217"/>
    <s v="M0038"/>
    <x v="562"/>
    <n v="13"/>
    <n v="5573.7"/>
    <x v="0"/>
    <x v="1"/>
    <x v="0"/>
    <x v="1"/>
    <s v="Online"/>
  </r>
  <r>
    <x v="10218"/>
    <s v="M0050"/>
    <x v="562"/>
    <n v="16"/>
    <n v="1816.3"/>
    <x v="0"/>
    <x v="1"/>
    <x v="0"/>
    <x v="2"/>
    <s v="POS"/>
  </r>
  <r>
    <x v="10219"/>
    <s v="M0040"/>
    <x v="562"/>
    <n v="13"/>
    <n v="62875.24"/>
    <x v="0"/>
    <x v="3"/>
    <x v="0"/>
    <x v="3"/>
    <s v="Online"/>
  </r>
  <r>
    <x v="10220"/>
    <s v="M0024"/>
    <x v="562"/>
    <n v="13"/>
    <n v="44577.85"/>
    <x v="0"/>
    <x v="1"/>
    <x v="0"/>
    <x v="4"/>
    <s v="Online"/>
  </r>
  <r>
    <x v="10221"/>
    <s v="M0045"/>
    <x v="562"/>
    <n v="12"/>
    <n v="1988.59"/>
    <x v="0"/>
    <x v="0"/>
    <x v="0"/>
    <x v="1"/>
    <s v="POS"/>
  </r>
  <r>
    <x v="10222"/>
    <s v="M0007"/>
    <x v="562"/>
    <n v="10"/>
    <n v="63086.04"/>
    <x v="0"/>
    <x v="1"/>
    <x v="0"/>
    <x v="0"/>
    <s v="Online"/>
  </r>
  <r>
    <x v="10223"/>
    <s v="M0036"/>
    <x v="562"/>
    <n v="7"/>
    <n v="695.44"/>
    <x v="0"/>
    <x v="2"/>
    <x v="0"/>
    <x v="0"/>
    <s v="POS"/>
  </r>
  <r>
    <x v="10224"/>
    <s v="M0048"/>
    <x v="562"/>
    <n v="11"/>
    <n v="35223.040000000001"/>
    <x v="0"/>
    <x v="0"/>
    <x v="0"/>
    <x v="1"/>
    <s v="POS"/>
  </r>
  <r>
    <x v="10225"/>
    <s v="M0041"/>
    <x v="562"/>
    <n v="18"/>
    <n v="12562.38"/>
    <x v="0"/>
    <x v="0"/>
    <x v="0"/>
    <x v="3"/>
    <s v="Online"/>
  </r>
  <r>
    <x v="10226"/>
    <s v="M0005"/>
    <x v="563"/>
    <n v="11"/>
    <n v="2918.36"/>
    <x v="0"/>
    <x v="2"/>
    <x v="0"/>
    <x v="4"/>
    <s v="POS"/>
  </r>
  <r>
    <x v="10227"/>
    <s v="M0023"/>
    <x v="563"/>
    <n v="13"/>
    <n v="3101.54"/>
    <x v="0"/>
    <x v="0"/>
    <x v="0"/>
    <x v="1"/>
    <s v="Online"/>
  </r>
  <r>
    <x v="10228"/>
    <s v="M0026"/>
    <x v="563"/>
    <n v="19"/>
    <n v="6429.11"/>
    <x v="2"/>
    <x v="0"/>
    <x v="0"/>
    <x v="2"/>
    <s v="POS"/>
  </r>
  <r>
    <x v="10229"/>
    <s v="M0044"/>
    <x v="563"/>
    <n v="16"/>
    <n v="5471.23"/>
    <x v="0"/>
    <x v="3"/>
    <x v="0"/>
    <x v="0"/>
    <s v="POS"/>
  </r>
  <r>
    <x v="10230"/>
    <s v="M0032"/>
    <x v="563"/>
    <n v="12"/>
    <n v="44090.15"/>
    <x v="0"/>
    <x v="0"/>
    <x v="0"/>
    <x v="3"/>
    <s v="POS"/>
  </r>
  <r>
    <x v="10231"/>
    <s v="M0043"/>
    <x v="563"/>
    <n v="13"/>
    <n v="49532.53"/>
    <x v="0"/>
    <x v="1"/>
    <x v="0"/>
    <x v="3"/>
    <s v="Online"/>
  </r>
  <r>
    <x v="10232"/>
    <s v="M0001"/>
    <x v="563"/>
    <n v="22"/>
    <n v="61969.39"/>
    <x v="0"/>
    <x v="1"/>
    <x v="0"/>
    <x v="0"/>
    <s v="POS"/>
  </r>
  <r>
    <x v="10233"/>
    <s v="M0005"/>
    <x v="563"/>
    <n v="16"/>
    <n v="1728.25"/>
    <x v="0"/>
    <x v="3"/>
    <x v="0"/>
    <x v="4"/>
    <s v="Online"/>
  </r>
  <r>
    <x v="10234"/>
    <s v="M0008"/>
    <x v="563"/>
    <n v="22"/>
    <n v="5088.8"/>
    <x v="0"/>
    <x v="2"/>
    <x v="0"/>
    <x v="2"/>
    <s v="POS"/>
  </r>
  <r>
    <x v="10235"/>
    <s v="M0015"/>
    <x v="563"/>
    <n v="16"/>
    <n v="2061.3000000000002"/>
    <x v="0"/>
    <x v="1"/>
    <x v="0"/>
    <x v="4"/>
    <s v="POS"/>
  </r>
  <r>
    <x v="10236"/>
    <s v="M0032"/>
    <x v="563"/>
    <n v="14"/>
    <n v="33837.75"/>
    <x v="0"/>
    <x v="2"/>
    <x v="0"/>
    <x v="3"/>
    <s v="Online"/>
  </r>
  <r>
    <x v="10237"/>
    <s v="M0049"/>
    <x v="563"/>
    <n v="18"/>
    <n v="3104.12"/>
    <x v="0"/>
    <x v="2"/>
    <x v="0"/>
    <x v="0"/>
    <s v="POS"/>
  </r>
  <r>
    <x v="10238"/>
    <s v="M0010"/>
    <x v="563"/>
    <n v="8"/>
    <n v="3312.99"/>
    <x v="0"/>
    <x v="2"/>
    <x v="0"/>
    <x v="2"/>
    <s v="POS"/>
  </r>
  <r>
    <x v="10239"/>
    <s v="M0032"/>
    <x v="563"/>
    <n v="3"/>
    <n v="40621.71"/>
    <x v="1"/>
    <x v="0"/>
    <x v="6"/>
    <x v="3"/>
    <s v="Online"/>
  </r>
  <r>
    <x v="10240"/>
    <s v="M0022"/>
    <x v="563"/>
    <n v="11"/>
    <n v="3701.07"/>
    <x v="0"/>
    <x v="0"/>
    <x v="0"/>
    <x v="2"/>
    <s v="POS"/>
  </r>
  <r>
    <x v="10241"/>
    <s v="M0049"/>
    <x v="563"/>
    <n v="19"/>
    <n v="19223.87"/>
    <x v="0"/>
    <x v="2"/>
    <x v="0"/>
    <x v="0"/>
    <s v="Online"/>
  </r>
  <r>
    <x v="10242"/>
    <s v="M0017"/>
    <x v="563"/>
    <n v="9"/>
    <n v="44755.37"/>
    <x v="0"/>
    <x v="1"/>
    <x v="0"/>
    <x v="2"/>
    <s v="POS"/>
  </r>
  <r>
    <x v="10243"/>
    <s v="M0024"/>
    <x v="563"/>
    <n v="17"/>
    <n v="39777.279999999999"/>
    <x v="0"/>
    <x v="2"/>
    <x v="0"/>
    <x v="4"/>
    <s v="POS"/>
  </r>
  <r>
    <x v="10244"/>
    <s v="M0012"/>
    <x v="564"/>
    <n v="12"/>
    <n v="14848.13"/>
    <x v="0"/>
    <x v="0"/>
    <x v="0"/>
    <x v="0"/>
    <s v="Online"/>
  </r>
  <r>
    <x v="10245"/>
    <s v="M0022"/>
    <x v="564"/>
    <n v="17"/>
    <n v="5965.45"/>
    <x v="1"/>
    <x v="3"/>
    <x v="4"/>
    <x v="2"/>
    <s v="Online"/>
  </r>
  <r>
    <x v="10246"/>
    <s v="M0006"/>
    <x v="564"/>
    <n v="15"/>
    <n v="145.81"/>
    <x v="0"/>
    <x v="2"/>
    <x v="0"/>
    <x v="4"/>
    <s v="POS"/>
  </r>
  <r>
    <x v="10247"/>
    <s v="M0036"/>
    <x v="564"/>
    <n v="7"/>
    <n v="6689.14"/>
    <x v="0"/>
    <x v="1"/>
    <x v="0"/>
    <x v="0"/>
    <s v="POS"/>
  </r>
  <r>
    <x v="10248"/>
    <s v="M0012"/>
    <x v="564"/>
    <n v="16"/>
    <n v="49092.74"/>
    <x v="0"/>
    <x v="2"/>
    <x v="0"/>
    <x v="0"/>
    <s v="Online"/>
  </r>
  <r>
    <x v="10249"/>
    <s v="M0010"/>
    <x v="564"/>
    <n v="16"/>
    <n v="6486.92"/>
    <x v="0"/>
    <x v="3"/>
    <x v="0"/>
    <x v="2"/>
    <s v="POS"/>
  </r>
  <r>
    <x v="10250"/>
    <s v="M0013"/>
    <x v="564"/>
    <n v="9"/>
    <n v="14050.48"/>
    <x v="0"/>
    <x v="2"/>
    <x v="0"/>
    <x v="0"/>
    <s v="Online"/>
  </r>
  <r>
    <x v="10251"/>
    <s v="M0048"/>
    <x v="564"/>
    <n v="21"/>
    <n v="55687.4"/>
    <x v="0"/>
    <x v="3"/>
    <x v="0"/>
    <x v="1"/>
    <s v="Online"/>
  </r>
  <r>
    <x v="10252"/>
    <s v="M0050"/>
    <x v="564"/>
    <n v="15"/>
    <n v="1055.3499999999999"/>
    <x v="0"/>
    <x v="0"/>
    <x v="0"/>
    <x v="2"/>
    <s v="POS"/>
  </r>
  <r>
    <x v="10253"/>
    <s v="M0022"/>
    <x v="564"/>
    <n v="10"/>
    <n v="5129.09"/>
    <x v="1"/>
    <x v="0"/>
    <x v="5"/>
    <x v="2"/>
    <s v="Online"/>
  </r>
  <r>
    <x v="10254"/>
    <s v="M0038"/>
    <x v="564"/>
    <n v="18"/>
    <n v="2360.8200000000002"/>
    <x v="0"/>
    <x v="1"/>
    <x v="0"/>
    <x v="1"/>
    <s v="POS"/>
  </r>
  <r>
    <x v="10255"/>
    <s v="M0041"/>
    <x v="564"/>
    <n v="15"/>
    <n v="66204.06"/>
    <x v="1"/>
    <x v="1"/>
    <x v="6"/>
    <x v="3"/>
    <s v="Online"/>
  </r>
  <r>
    <x v="10256"/>
    <s v="M0024"/>
    <x v="565"/>
    <n v="7"/>
    <n v="13682.4"/>
    <x v="0"/>
    <x v="2"/>
    <x v="0"/>
    <x v="4"/>
    <s v="POS"/>
  </r>
  <r>
    <x v="10257"/>
    <s v="M0050"/>
    <x v="565"/>
    <n v="18"/>
    <n v="4613.2700000000004"/>
    <x v="0"/>
    <x v="3"/>
    <x v="0"/>
    <x v="2"/>
    <s v="POS"/>
  </r>
  <r>
    <x v="10258"/>
    <s v="M0032"/>
    <x v="565"/>
    <n v="11"/>
    <n v="43061.34"/>
    <x v="0"/>
    <x v="1"/>
    <x v="0"/>
    <x v="3"/>
    <s v="POS"/>
  </r>
  <r>
    <x v="10259"/>
    <s v="M0014"/>
    <x v="565"/>
    <n v="16"/>
    <n v="65997.759999999995"/>
    <x v="0"/>
    <x v="1"/>
    <x v="0"/>
    <x v="0"/>
    <s v="Online"/>
  </r>
  <r>
    <x v="10260"/>
    <s v="M0003"/>
    <x v="565"/>
    <n v="9"/>
    <n v="5308.44"/>
    <x v="0"/>
    <x v="0"/>
    <x v="0"/>
    <x v="3"/>
    <s v="Online"/>
  </r>
  <r>
    <x v="10261"/>
    <s v="M0039"/>
    <x v="565"/>
    <n v="1"/>
    <n v="14999.93"/>
    <x v="0"/>
    <x v="0"/>
    <x v="0"/>
    <x v="0"/>
    <s v="POS"/>
  </r>
  <r>
    <x v="10262"/>
    <s v="M0028"/>
    <x v="565"/>
    <n v="13"/>
    <n v="5275.18"/>
    <x v="0"/>
    <x v="0"/>
    <x v="0"/>
    <x v="0"/>
    <s v="Online"/>
  </r>
  <r>
    <x v="10263"/>
    <s v="M0017"/>
    <x v="565"/>
    <n v="16"/>
    <n v="26186.5"/>
    <x v="1"/>
    <x v="0"/>
    <x v="2"/>
    <x v="2"/>
    <s v="Online"/>
  </r>
  <r>
    <x v="10264"/>
    <s v="M0042"/>
    <x v="565"/>
    <n v="12"/>
    <n v="2853.62"/>
    <x v="1"/>
    <x v="2"/>
    <x v="4"/>
    <x v="2"/>
    <s v="Online"/>
  </r>
  <r>
    <x v="10265"/>
    <s v="M0035"/>
    <x v="565"/>
    <n v="21"/>
    <n v="5809.27"/>
    <x v="0"/>
    <x v="2"/>
    <x v="0"/>
    <x v="3"/>
    <s v="POS"/>
  </r>
  <r>
    <x v="10266"/>
    <s v="M0041"/>
    <x v="565"/>
    <n v="9"/>
    <n v="54943.9"/>
    <x v="0"/>
    <x v="0"/>
    <x v="0"/>
    <x v="3"/>
    <s v="POS"/>
  </r>
  <r>
    <x v="10267"/>
    <s v="M0050"/>
    <x v="565"/>
    <n v="12"/>
    <n v="4833.41"/>
    <x v="0"/>
    <x v="2"/>
    <x v="0"/>
    <x v="2"/>
    <s v="Online"/>
  </r>
  <r>
    <x v="10268"/>
    <s v="M0005"/>
    <x v="565"/>
    <n v="17"/>
    <n v="4431.7"/>
    <x v="0"/>
    <x v="1"/>
    <x v="0"/>
    <x v="4"/>
    <s v="POS"/>
  </r>
  <r>
    <x v="10269"/>
    <s v="M0041"/>
    <x v="566"/>
    <n v="16"/>
    <n v="20374.79"/>
    <x v="0"/>
    <x v="0"/>
    <x v="0"/>
    <x v="3"/>
    <s v="Online"/>
  </r>
  <r>
    <x v="10270"/>
    <s v="M0013"/>
    <x v="566"/>
    <n v="8"/>
    <n v="58024.56"/>
    <x v="0"/>
    <x v="0"/>
    <x v="0"/>
    <x v="0"/>
    <s v="POS"/>
  </r>
  <r>
    <x v="10271"/>
    <s v="M0032"/>
    <x v="566"/>
    <n v="12"/>
    <n v="66743.679999999993"/>
    <x v="0"/>
    <x v="0"/>
    <x v="0"/>
    <x v="3"/>
    <s v="Online"/>
  </r>
  <r>
    <x v="10272"/>
    <s v="M0016"/>
    <x v="566"/>
    <n v="7"/>
    <n v="40534.269999999997"/>
    <x v="0"/>
    <x v="0"/>
    <x v="0"/>
    <x v="4"/>
    <s v="Online"/>
  </r>
  <r>
    <x v="10273"/>
    <s v="M0046"/>
    <x v="566"/>
    <n v="21"/>
    <n v="31393.13"/>
    <x v="0"/>
    <x v="2"/>
    <x v="0"/>
    <x v="2"/>
    <s v="POS"/>
  </r>
  <r>
    <x v="10274"/>
    <s v="M0007"/>
    <x v="566"/>
    <n v="10"/>
    <n v="26413.37"/>
    <x v="1"/>
    <x v="0"/>
    <x v="1"/>
    <x v="0"/>
    <s v="POS"/>
  </r>
  <r>
    <x v="10275"/>
    <s v="M0035"/>
    <x v="566"/>
    <n v="15"/>
    <n v="4083.34"/>
    <x v="0"/>
    <x v="2"/>
    <x v="0"/>
    <x v="3"/>
    <s v="Online"/>
  </r>
  <r>
    <x v="10276"/>
    <s v="M0042"/>
    <x v="566"/>
    <n v="12"/>
    <n v="1831.17"/>
    <x v="1"/>
    <x v="0"/>
    <x v="2"/>
    <x v="2"/>
    <s v="POS"/>
  </r>
  <r>
    <x v="10277"/>
    <s v="M0016"/>
    <x v="566"/>
    <n v="4"/>
    <n v="13700.05"/>
    <x v="2"/>
    <x v="3"/>
    <x v="0"/>
    <x v="4"/>
    <s v="Online"/>
  </r>
  <r>
    <x v="10278"/>
    <s v="M0012"/>
    <x v="566"/>
    <n v="9"/>
    <n v="2543.79"/>
    <x v="0"/>
    <x v="1"/>
    <x v="0"/>
    <x v="0"/>
    <s v="POS"/>
  </r>
  <r>
    <x v="10279"/>
    <s v="M0036"/>
    <x v="566"/>
    <n v="18"/>
    <n v="1175.93"/>
    <x v="0"/>
    <x v="1"/>
    <x v="0"/>
    <x v="0"/>
    <s v="Online"/>
  </r>
  <r>
    <x v="10280"/>
    <s v="M0020"/>
    <x v="566"/>
    <n v="14"/>
    <n v="1769.39"/>
    <x v="1"/>
    <x v="1"/>
    <x v="7"/>
    <x v="2"/>
    <s v="POS"/>
  </r>
  <r>
    <x v="10281"/>
    <s v="M0006"/>
    <x v="566"/>
    <n v="2"/>
    <n v="5730.92"/>
    <x v="1"/>
    <x v="0"/>
    <x v="3"/>
    <x v="4"/>
    <s v="POS"/>
  </r>
  <r>
    <x v="10282"/>
    <s v="M0039"/>
    <x v="566"/>
    <n v="20"/>
    <n v="24157.37"/>
    <x v="0"/>
    <x v="3"/>
    <x v="0"/>
    <x v="0"/>
    <s v="POS"/>
  </r>
  <r>
    <x v="10283"/>
    <s v="M0018"/>
    <x v="567"/>
    <n v="17"/>
    <n v="6456.26"/>
    <x v="0"/>
    <x v="2"/>
    <x v="0"/>
    <x v="2"/>
    <s v="Online"/>
  </r>
  <r>
    <x v="10284"/>
    <s v="M0006"/>
    <x v="567"/>
    <n v="10"/>
    <n v="1242.26"/>
    <x v="0"/>
    <x v="2"/>
    <x v="0"/>
    <x v="4"/>
    <s v="POS"/>
  </r>
  <r>
    <x v="10285"/>
    <s v="M0018"/>
    <x v="567"/>
    <n v="7"/>
    <n v="5065.78"/>
    <x v="0"/>
    <x v="2"/>
    <x v="0"/>
    <x v="2"/>
    <s v="POS"/>
  </r>
  <r>
    <x v="10286"/>
    <s v="M0023"/>
    <x v="567"/>
    <n v="16"/>
    <n v="2090.67"/>
    <x v="0"/>
    <x v="2"/>
    <x v="0"/>
    <x v="1"/>
    <s v="POS"/>
  </r>
  <r>
    <x v="10287"/>
    <s v="M0041"/>
    <x v="567"/>
    <n v="10"/>
    <n v="35922.980000000003"/>
    <x v="0"/>
    <x v="0"/>
    <x v="0"/>
    <x v="3"/>
    <s v="POS"/>
  </r>
  <r>
    <x v="10288"/>
    <s v="M0024"/>
    <x v="567"/>
    <n v="22"/>
    <n v="38629.160000000003"/>
    <x v="0"/>
    <x v="3"/>
    <x v="0"/>
    <x v="4"/>
    <s v="Online"/>
  </r>
  <r>
    <x v="10289"/>
    <s v="M0022"/>
    <x v="567"/>
    <n v="23"/>
    <n v="1668.17"/>
    <x v="0"/>
    <x v="1"/>
    <x v="0"/>
    <x v="2"/>
    <s v="POS"/>
  </r>
  <r>
    <x v="10290"/>
    <s v="M0030"/>
    <x v="567"/>
    <n v="17"/>
    <n v="2364.79"/>
    <x v="0"/>
    <x v="1"/>
    <x v="0"/>
    <x v="1"/>
    <s v="POS"/>
  </r>
  <r>
    <x v="10291"/>
    <s v="M0015"/>
    <x v="567"/>
    <n v="8"/>
    <n v="4939.72"/>
    <x v="0"/>
    <x v="1"/>
    <x v="0"/>
    <x v="4"/>
    <s v="POS"/>
  </r>
  <r>
    <x v="10292"/>
    <s v="M0018"/>
    <x v="567"/>
    <n v="6"/>
    <n v="5962.36"/>
    <x v="0"/>
    <x v="0"/>
    <x v="0"/>
    <x v="2"/>
    <s v="POS"/>
  </r>
  <r>
    <x v="10293"/>
    <s v="M0046"/>
    <x v="567"/>
    <n v="8"/>
    <n v="60779.77"/>
    <x v="0"/>
    <x v="3"/>
    <x v="0"/>
    <x v="2"/>
    <s v="POS"/>
  </r>
  <r>
    <x v="10294"/>
    <s v="M0007"/>
    <x v="567"/>
    <n v="14"/>
    <n v="65907.39"/>
    <x v="0"/>
    <x v="3"/>
    <x v="0"/>
    <x v="0"/>
    <s v="POS"/>
  </r>
  <r>
    <x v="10295"/>
    <s v="M0018"/>
    <x v="567"/>
    <n v="10"/>
    <n v="5811.79"/>
    <x v="0"/>
    <x v="2"/>
    <x v="0"/>
    <x v="2"/>
    <s v="POS"/>
  </r>
  <r>
    <x v="10296"/>
    <s v="M0016"/>
    <x v="567"/>
    <n v="20"/>
    <n v="52979.03"/>
    <x v="0"/>
    <x v="2"/>
    <x v="0"/>
    <x v="4"/>
    <s v="POS"/>
  </r>
  <r>
    <x v="10297"/>
    <s v="M0043"/>
    <x v="567"/>
    <n v="17"/>
    <n v="20527.79"/>
    <x v="1"/>
    <x v="2"/>
    <x v="7"/>
    <x v="3"/>
    <s v="POS"/>
  </r>
  <r>
    <x v="10298"/>
    <s v="M0048"/>
    <x v="567"/>
    <n v="14"/>
    <n v="55155.8"/>
    <x v="0"/>
    <x v="2"/>
    <x v="0"/>
    <x v="1"/>
    <s v="Online"/>
  </r>
  <r>
    <x v="10299"/>
    <s v="M0014"/>
    <x v="568"/>
    <n v="10"/>
    <n v="46616.959999999999"/>
    <x v="1"/>
    <x v="2"/>
    <x v="3"/>
    <x v="0"/>
    <s v="POS"/>
  </r>
  <r>
    <x v="10300"/>
    <s v="M0024"/>
    <x v="568"/>
    <n v="13"/>
    <n v="35676.050000000003"/>
    <x v="0"/>
    <x v="2"/>
    <x v="0"/>
    <x v="4"/>
    <s v="Online"/>
  </r>
  <r>
    <x v="10301"/>
    <s v="M0016"/>
    <x v="568"/>
    <n v="8"/>
    <n v="35360.769999999997"/>
    <x v="1"/>
    <x v="3"/>
    <x v="4"/>
    <x v="4"/>
    <s v="POS"/>
  </r>
  <r>
    <x v="10302"/>
    <s v="M0026"/>
    <x v="568"/>
    <n v="16"/>
    <n v="31402.26"/>
    <x v="0"/>
    <x v="3"/>
    <x v="0"/>
    <x v="2"/>
    <s v="POS"/>
  </r>
  <r>
    <x v="10303"/>
    <s v="M0032"/>
    <x v="568"/>
    <n v="14"/>
    <n v="49549.19"/>
    <x v="0"/>
    <x v="2"/>
    <x v="0"/>
    <x v="3"/>
    <s v="Online"/>
  </r>
  <r>
    <x v="10304"/>
    <s v="M0028"/>
    <x v="568"/>
    <n v="11"/>
    <n v="36680.43"/>
    <x v="0"/>
    <x v="3"/>
    <x v="0"/>
    <x v="0"/>
    <s v="POS"/>
  </r>
  <r>
    <x v="10305"/>
    <s v="M0043"/>
    <x v="568"/>
    <n v="14"/>
    <n v="54471.97"/>
    <x v="0"/>
    <x v="1"/>
    <x v="0"/>
    <x v="3"/>
    <s v="POS"/>
  </r>
  <r>
    <x v="10306"/>
    <s v="M0029"/>
    <x v="568"/>
    <n v="11"/>
    <n v="3494.16"/>
    <x v="1"/>
    <x v="1"/>
    <x v="7"/>
    <x v="4"/>
    <s v="Online"/>
  </r>
  <r>
    <x v="10307"/>
    <s v="M0032"/>
    <x v="568"/>
    <n v="10"/>
    <n v="50959.06"/>
    <x v="0"/>
    <x v="3"/>
    <x v="0"/>
    <x v="3"/>
    <s v="POS"/>
  </r>
  <r>
    <x v="10308"/>
    <s v="M0041"/>
    <x v="568"/>
    <n v="19"/>
    <n v="2701.9"/>
    <x v="2"/>
    <x v="1"/>
    <x v="0"/>
    <x v="3"/>
    <s v="Online"/>
  </r>
  <r>
    <x v="10309"/>
    <s v="M0006"/>
    <x v="568"/>
    <n v="11"/>
    <n v="5675.36"/>
    <x v="0"/>
    <x v="1"/>
    <x v="0"/>
    <x v="4"/>
    <s v="Online"/>
  </r>
  <r>
    <x v="10310"/>
    <s v="M0041"/>
    <x v="568"/>
    <n v="18"/>
    <n v="31254.11"/>
    <x v="0"/>
    <x v="2"/>
    <x v="0"/>
    <x v="3"/>
    <s v="POS"/>
  </r>
  <r>
    <x v="10311"/>
    <s v="M0001"/>
    <x v="568"/>
    <n v="15"/>
    <n v="30334.959999999999"/>
    <x v="0"/>
    <x v="0"/>
    <x v="0"/>
    <x v="0"/>
    <s v="Online"/>
  </r>
  <r>
    <x v="10312"/>
    <s v="M0042"/>
    <x v="568"/>
    <n v="18"/>
    <n v="1984.26"/>
    <x v="0"/>
    <x v="1"/>
    <x v="0"/>
    <x v="2"/>
    <s v="POS"/>
  </r>
  <r>
    <x v="10313"/>
    <s v="M0038"/>
    <x v="568"/>
    <n v="10"/>
    <n v="987.6"/>
    <x v="0"/>
    <x v="1"/>
    <x v="0"/>
    <x v="1"/>
    <s v="POS"/>
  </r>
  <r>
    <x v="10314"/>
    <s v="M0004"/>
    <x v="568"/>
    <n v="13"/>
    <n v="1771.73"/>
    <x v="0"/>
    <x v="0"/>
    <x v="0"/>
    <x v="4"/>
    <s v="Online"/>
  </r>
  <r>
    <x v="10315"/>
    <s v="M0013"/>
    <x v="568"/>
    <n v="16"/>
    <n v="36414.97"/>
    <x v="0"/>
    <x v="1"/>
    <x v="0"/>
    <x v="0"/>
    <s v="POS"/>
  </r>
  <r>
    <x v="10316"/>
    <s v="M0046"/>
    <x v="569"/>
    <n v="15"/>
    <n v="44986.41"/>
    <x v="2"/>
    <x v="1"/>
    <x v="0"/>
    <x v="2"/>
    <s v="Online"/>
  </r>
  <r>
    <x v="10317"/>
    <s v="M0019"/>
    <x v="569"/>
    <n v="18"/>
    <n v="27962.45"/>
    <x v="0"/>
    <x v="1"/>
    <x v="0"/>
    <x v="0"/>
    <s v="Online"/>
  </r>
  <r>
    <x v="10318"/>
    <s v="M0025"/>
    <x v="569"/>
    <n v="17"/>
    <n v="13308.38"/>
    <x v="0"/>
    <x v="1"/>
    <x v="0"/>
    <x v="1"/>
    <s v="POS"/>
  </r>
  <r>
    <x v="10319"/>
    <s v="M0040"/>
    <x v="569"/>
    <n v="18"/>
    <n v="29095.55"/>
    <x v="0"/>
    <x v="1"/>
    <x v="0"/>
    <x v="3"/>
    <s v="Online"/>
  </r>
  <r>
    <x v="10320"/>
    <s v="M0027"/>
    <x v="569"/>
    <n v="17"/>
    <n v="3329.6"/>
    <x v="0"/>
    <x v="2"/>
    <x v="0"/>
    <x v="3"/>
    <s v="POS"/>
  </r>
  <r>
    <x v="10321"/>
    <s v="M0050"/>
    <x v="569"/>
    <n v="10"/>
    <n v="5984.37"/>
    <x v="0"/>
    <x v="1"/>
    <x v="0"/>
    <x v="2"/>
    <s v="Online"/>
  </r>
  <r>
    <x v="10322"/>
    <s v="M0029"/>
    <x v="569"/>
    <n v="10"/>
    <n v="6147.45"/>
    <x v="0"/>
    <x v="3"/>
    <x v="0"/>
    <x v="4"/>
    <s v="Online"/>
  </r>
  <r>
    <x v="10323"/>
    <s v="M0034"/>
    <x v="569"/>
    <n v="9"/>
    <n v="3070.97"/>
    <x v="0"/>
    <x v="2"/>
    <x v="0"/>
    <x v="4"/>
    <s v="Online"/>
  </r>
  <r>
    <x v="10324"/>
    <s v="M0033"/>
    <x v="569"/>
    <n v="5"/>
    <n v="56551.41"/>
    <x v="0"/>
    <x v="2"/>
    <x v="0"/>
    <x v="4"/>
    <s v="POS"/>
  </r>
  <r>
    <x v="10325"/>
    <s v="M0032"/>
    <x v="569"/>
    <n v="7"/>
    <n v="65709.5"/>
    <x v="0"/>
    <x v="3"/>
    <x v="0"/>
    <x v="3"/>
    <s v="Online"/>
  </r>
  <r>
    <x v="10326"/>
    <s v="M0041"/>
    <x v="569"/>
    <n v="8"/>
    <n v="46816.95"/>
    <x v="0"/>
    <x v="3"/>
    <x v="0"/>
    <x v="3"/>
    <s v="Online"/>
  </r>
  <r>
    <x v="10327"/>
    <s v="M0027"/>
    <x v="569"/>
    <n v="17"/>
    <n v="6001.1"/>
    <x v="0"/>
    <x v="3"/>
    <x v="0"/>
    <x v="3"/>
    <s v="Online"/>
  </r>
  <r>
    <x v="10328"/>
    <s v="M0033"/>
    <x v="569"/>
    <n v="16"/>
    <n v="59413.15"/>
    <x v="0"/>
    <x v="3"/>
    <x v="0"/>
    <x v="4"/>
    <s v="Online"/>
  </r>
  <r>
    <x v="10329"/>
    <s v="M0016"/>
    <x v="569"/>
    <n v="15"/>
    <n v="65241.61"/>
    <x v="0"/>
    <x v="1"/>
    <x v="0"/>
    <x v="4"/>
    <s v="POS"/>
  </r>
  <r>
    <x v="10330"/>
    <s v="M0018"/>
    <x v="569"/>
    <n v="12"/>
    <n v="2524.58"/>
    <x v="0"/>
    <x v="3"/>
    <x v="0"/>
    <x v="2"/>
    <s v="Online"/>
  </r>
  <r>
    <x v="10331"/>
    <s v="M0021"/>
    <x v="569"/>
    <n v="19"/>
    <n v="3437.1"/>
    <x v="0"/>
    <x v="3"/>
    <x v="0"/>
    <x v="4"/>
    <s v="Online"/>
  </r>
  <r>
    <x v="10332"/>
    <s v="M0020"/>
    <x v="569"/>
    <n v="9"/>
    <n v="6507.95"/>
    <x v="0"/>
    <x v="0"/>
    <x v="0"/>
    <x v="2"/>
    <s v="Online"/>
  </r>
  <r>
    <x v="10333"/>
    <s v="M0008"/>
    <x v="570"/>
    <n v="16"/>
    <n v="850.49"/>
    <x v="0"/>
    <x v="3"/>
    <x v="0"/>
    <x v="2"/>
    <s v="POS"/>
  </r>
  <r>
    <x v="10334"/>
    <s v="M0027"/>
    <x v="570"/>
    <n v="8"/>
    <n v="3563.54"/>
    <x v="0"/>
    <x v="3"/>
    <x v="0"/>
    <x v="3"/>
    <s v="Online"/>
  </r>
  <r>
    <x v="10335"/>
    <s v="M0049"/>
    <x v="570"/>
    <n v="15"/>
    <n v="36242.97"/>
    <x v="0"/>
    <x v="1"/>
    <x v="0"/>
    <x v="0"/>
    <s v="Online"/>
  </r>
  <r>
    <x v="10336"/>
    <s v="M0026"/>
    <x v="570"/>
    <n v="16"/>
    <n v="59358.66"/>
    <x v="0"/>
    <x v="3"/>
    <x v="0"/>
    <x v="2"/>
    <s v="POS"/>
  </r>
  <r>
    <x v="10337"/>
    <s v="M0003"/>
    <x v="570"/>
    <n v="15"/>
    <n v="6170.6"/>
    <x v="0"/>
    <x v="0"/>
    <x v="0"/>
    <x v="3"/>
    <s v="POS"/>
  </r>
  <r>
    <x v="10338"/>
    <s v="M0034"/>
    <x v="570"/>
    <n v="11"/>
    <n v="35429.83"/>
    <x v="0"/>
    <x v="2"/>
    <x v="0"/>
    <x v="4"/>
    <s v="Online"/>
  </r>
  <r>
    <x v="10339"/>
    <s v="M0006"/>
    <x v="570"/>
    <n v="22"/>
    <n v="1900.98"/>
    <x v="0"/>
    <x v="1"/>
    <x v="0"/>
    <x v="4"/>
    <s v="POS"/>
  </r>
  <r>
    <x v="10340"/>
    <s v="M0015"/>
    <x v="570"/>
    <n v="16"/>
    <n v="3059.13"/>
    <x v="0"/>
    <x v="1"/>
    <x v="0"/>
    <x v="4"/>
    <s v="POS"/>
  </r>
  <r>
    <x v="10341"/>
    <s v="M0020"/>
    <x v="570"/>
    <n v="16"/>
    <n v="6211.2"/>
    <x v="0"/>
    <x v="0"/>
    <x v="0"/>
    <x v="2"/>
    <s v="Online"/>
  </r>
  <r>
    <x v="10342"/>
    <s v="M0043"/>
    <x v="570"/>
    <n v="17"/>
    <n v="12204.14"/>
    <x v="0"/>
    <x v="0"/>
    <x v="0"/>
    <x v="3"/>
    <s v="Online"/>
  </r>
  <r>
    <x v="10343"/>
    <s v="M0047"/>
    <x v="570"/>
    <n v="23"/>
    <n v="2268.98"/>
    <x v="0"/>
    <x v="1"/>
    <x v="0"/>
    <x v="0"/>
    <s v="POS"/>
  </r>
  <r>
    <x v="10344"/>
    <s v="M0022"/>
    <x v="570"/>
    <n v="19"/>
    <n v="6356.85"/>
    <x v="0"/>
    <x v="3"/>
    <x v="0"/>
    <x v="2"/>
    <s v="Online"/>
  </r>
  <r>
    <x v="10345"/>
    <s v="M0049"/>
    <x v="570"/>
    <n v="13"/>
    <n v="13423.13"/>
    <x v="0"/>
    <x v="3"/>
    <x v="0"/>
    <x v="0"/>
    <s v="POS"/>
  </r>
  <r>
    <x v="10346"/>
    <s v="M0005"/>
    <x v="570"/>
    <n v="15"/>
    <n v="4772.91"/>
    <x v="1"/>
    <x v="2"/>
    <x v="3"/>
    <x v="4"/>
    <s v="POS"/>
  </r>
  <r>
    <x v="10347"/>
    <s v="M0042"/>
    <x v="570"/>
    <n v="8"/>
    <n v="5148.2299999999996"/>
    <x v="0"/>
    <x v="3"/>
    <x v="0"/>
    <x v="2"/>
    <s v="POS"/>
  </r>
  <r>
    <x v="10348"/>
    <s v="M0017"/>
    <x v="570"/>
    <n v="15"/>
    <n v="3386.69"/>
    <x v="0"/>
    <x v="3"/>
    <x v="0"/>
    <x v="2"/>
    <s v="POS"/>
  </r>
  <r>
    <x v="10349"/>
    <s v="M0004"/>
    <x v="570"/>
    <n v="21"/>
    <n v="1689.75"/>
    <x v="0"/>
    <x v="2"/>
    <x v="0"/>
    <x v="4"/>
    <s v="POS"/>
  </r>
  <r>
    <x v="10350"/>
    <s v="M0037"/>
    <x v="571"/>
    <n v="21"/>
    <n v="24903.49"/>
    <x v="1"/>
    <x v="3"/>
    <x v="5"/>
    <x v="0"/>
    <s v="Online"/>
  </r>
  <r>
    <x v="10351"/>
    <s v="M0011"/>
    <x v="571"/>
    <n v="18"/>
    <n v="16969.59"/>
    <x v="0"/>
    <x v="3"/>
    <x v="0"/>
    <x v="1"/>
    <s v="Online"/>
  </r>
  <r>
    <x v="10352"/>
    <s v="M0024"/>
    <x v="571"/>
    <n v="15"/>
    <n v="49984.86"/>
    <x v="0"/>
    <x v="3"/>
    <x v="0"/>
    <x v="4"/>
    <s v="Online"/>
  </r>
  <r>
    <x v="10353"/>
    <s v="M0016"/>
    <x v="571"/>
    <n v="16"/>
    <n v="1219.0899999999999"/>
    <x v="0"/>
    <x v="2"/>
    <x v="0"/>
    <x v="4"/>
    <s v="Online"/>
  </r>
  <r>
    <x v="10354"/>
    <s v="M0040"/>
    <x v="571"/>
    <n v="18"/>
    <n v="44734.37"/>
    <x v="0"/>
    <x v="0"/>
    <x v="0"/>
    <x v="3"/>
    <s v="Online"/>
  </r>
  <r>
    <x v="10355"/>
    <s v="M0003"/>
    <x v="571"/>
    <n v="21"/>
    <n v="3257.27"/>
    <x v="0"/>
    <x v="1"/>
    <x v="0"/>
    <x v="3"/>
    <s v="POS"/>
  </r>
  <r>
    <x v="10356"/>
    <s v="M0013"/>
    <x v="571"/>
    <n v="11"/>
    <n v="44522.78"/>
    <x v="1"/>
    <x v="2"/>
    <x v="2"/>
    <x v="0"/>
    <s v="Online"/>
  </r>
  <r>
    <x v="10357"/>
    <s v="M0047"/>
    <x v="571"/>
    <n v="15"/>
    <n v="33040.31"/>
    <x v="0"/>
    <x v="3"/>
    <x v="0"/>
    <x v="0"/>
    <s v="POS"/>
  </r>
  <r>
    <x v="10358"/>
    <s v="M0021"/>
    <x v="571"/>
    <n v="18"/>
    <n v="5903.12"/>
    <x v="0"/>
    <x v="2"/>
    <x v="0"/>
    <x v="4"/>
    <s v="POS"/>
  </r>
  <r>
    <x v="10359"/>
    <s v="M0022"/>
    <x v="571"/>
    <n v="5"/>
    <n v="4030.95"/>
    <x v="0"/>
    <x v="1"/>
    <x v="0"/>
    <x v="2"/>
    <s v="POS"/>
  </r>
  <r>
    <x v="10360"/>
    <s v="M0038"/>
    <x v="571"/>
    <n v="14"/>
    <n v="4089.85"/>
    <x v="0"/>
    <x v="1"/>
    <x v="0"/>
    <x v="1"/>
    <s v="POS"/>
  </r>
  <r>
    <x v="10361"/>
    <s v="M0024"/>
    <x v="571"/>
    <n v="17"/>
    <n v="32105.53"/>
    <x v="2"/>
    <x v="1"/>
    <x v="0"/>
    <x v="4"/>
    <s v="Online"/>
  </r>
  <r>
    <x v="10362"/>
    <s v="M0014"/>
    <x v="571"/>
    <n v="8"/>
    <n v="36546.519999999997"/>
    <x v="0"/>
    <x v="2"/>
    <x v="0"/>
    <x v="0"/>
    <s v="Online"/>
  </r>
  <r>
    <x v="10363"/>
    <s v="M0041"/>
    <x v="571"/>
    <n v="5"/>
    <n v="5871.87"/>
    <x v="0"/>
    <x v="3"/>
    <x v="0"/>
    <x v="3"/>
    <s v="Online"/>
  </r>
  <r>
    <x v="10364"/>
    <s v="M0014"/>
    <x v="571"/>
    <n v="9"/>
    <n v="16206.44"/>
    <x v="0"/>
    <x v="3"/>
    <x v="0"/>
    <x v="0"/>
    <s v="Online"/>
  </r>
  <r>
    <x v="10365"/>
    <s v="M0026"/>
    <x v="571"/>
    <n v="2"/>
    <n v="48341.120000000003"/>
    <x v="0"/>
    <x v="3"/>
    <x v="0"/>
    <x v="2"/>
    <s v="Online"/>
  </r>
  <r>
    <x v="10366"/>
    <s v="M0008"/>
    <x v="571"/>
    <n v="17"/>
    <n v="5970.56"/>
    <x v="0"/>
    <x v="3"/>
    <x v="0"/>
    <x v="2"/>
    <s v="POS"/>
  </r>
  <r>
    <x v="10367"/>
    <s v="M0041"/>
    <x v="571"/>
    <n v="20"/>
    <n v="43178.62"/>
    <x v="2"/>
    <x v="3"/>
    <x v="0"/>
    <x v="3"/>
    <s v="Online"/>
  </r>
  <r>
    <x v="10368"/>
    <s v="M0027"/>
    <x v="572"/>
    <n v="21"/>
    <n v="1767.2"/>
    <x v="1"/>
    <x v="1"/>
    <x v="4"/>
    <x v="3"/>
    <s v="Online"/>
  </r>
  <r>
    <x v="10369"/>
    <s v="M0027"/>
    <x v="572"/>
    <n v="17"/>
    <n v="3815.98"/>
    <x v="0"/>
    <x v="0"/>
    <x v="0"/>
    <x v="3"/>
    <s v="Online"/>
  </r>
  <r>
    <x v="10370"/>
    <s v="M0024"/>
    <x v="572"/>
    <n v="10"/>
    <n v="4304.82"/>
    <x v="0"/>
    <x v="2"/>
    <x v="0"/>
    <x v="4"/>
    <s v="Online"/>
  </r>
  <r>
    <x v="10371"/>
    <s v="M0003"/>
    <x v="572"/>
    <n v="13"/>
    <n v="3632.57"/>
    <x v="1"/>
    <x v="0"/>
    <x v="7"/>
    <x v="3"/>
    <s v="POS"/>
  </r>
  <r>
    <x v="10372"/>
    <s v="M0030"/>
    <x v="572"/>
    <n v="16"/>
    <n v="4409.29"/>
    <x v="0"/>
    <x v="1"/>
    <x v="0"/>
    <x v="1"/>
    <s v="POS"/>
  </r>
  <r>
    <x v="10373"/>
    <s v="M0020"/>
    <x v="572"/>
    <n v="17"/>
    <n v="4766.92"/>
    <x v="0"/>
    <x v="1"/>
    <x v="0"/>
    <x v="2"/>
    <s v="POS"/>
  </r>
  <r>
    <x v="10374"/>
    <s v="M0020"/>
    <x v="572"/>
    <n v="17"/>
    <n v="2540.46"/>
    <x v="2"/>
    <x v="0"/>
    <x v="0"/>
    <x v="2"/>
    <s v="Online"/>
  </r>
  <r>
    <x v="10375"/>
    <s v="M0044"/>
    <x v="572"/>
    <n v="10"/>
    <n v="4025.22"/>
    <x v="2"/>
    <x v="2"/>
    <x v="0"/>
    <x v="0"/>
    <s v="POS"/>
  </r>
  <r>
    <x v="10376"/>
    <s v="M0041"/>
    <x v="572"/>
    <n v="20"/>
    <n v="7796.65"/>
    <x v="0"/>
    <x v="0"/>
    <x v="0"/>
    <x v="3"/>
    <s v="POS"/>
  </r>
  <r>
    <x v="10377"/>
    <s v="M0049"/>
    <x v="572"/>
    <n v="9"/>
    <n v="35772"/>
    <x v="0"/>
    <x v="1"/>
    <x v="0"/>
    <x v="0"/>
    <s v="Online"/>
  </r>
  <r>
    <x v="10378"/>
    <s v="M0017"/>
    <x v="572"/>
    <n v="15"/>
    <n v="24014.400000000001"/>
    <x v="0"/>
    <x v="0"/>
    <x v="0"/>
    <x v="2"/>
    <s v="Online"/>
  </r>
  <r>
    <x v="10379"/>
    <s v="M0042"/>
    <x v="572"/>
    <n v="16"/>
    <n v="595.04"/>
    <x v="1"/>
    <x v="2"/>
    <x v="1"/>
    <x v="2"/>
    <s v="Online"/>
  </r>
  <r>
    <x v="10380"/>
    <s v="M0014"/>
    <x v="572"/>
    <n v="17"/>
    <n v="52496.18"/>
    <x v="0"/>
    <x v="1"/>
    <x v="0"/>
    <x v="0"/>
    <s v="Online"/>
  </r>
  <r>
    <x v="10381"/>
    <s v="M0022"/>
    <x v="572"/>
    <n v="13"/>
    <n v="315.85000000000002"/>
    <x v="0"/>
    <x v="0"/>
    <x v="0"/>
    <x v="2"/>
    <s v="POS"/>
  </r>
  <r>
    <x v="10382"/>
    <s v="M0025"/>
    <x v="572"/>
    <n v="15"/>
    <n v="17840.689999999999"/>
    <x v="0"/>
    <x v="3"/>
    <x v="0"/>
    <x v="1"/>
    <s v="POS"/>
  </r>
  <r>
    <x v="10383"/>
    <s v="M0040"/>
    <x v="572"/>
    <n v="15"/>
    <n v="57277.45"/>
    <x v="0"/>
    <x v="2"/>
    <x v="0"/>
    <x v="3"/>
    <s v="POS"/>
  </r>
  <r>
    <x v="10384"/>
    <s v="M0009"/>
    <x v="572"/>
    <n v="21"/>
    <n v="1927.51"/>
    <x v="0"/>
    <x v="1"/>
    <x v="0"/>
    <x v="0"/>
    <s v="POS"/>
  </r>
  <r>
    <x v="10385"/>
    <s v="M0047"/>
    <x v="572"/>
    <n v="21"/>
    <n v="61362.55"/>
    <x v="0"/>
    <x v="0"/>
    <x v="0"/>
    <x v="0"/>
    <s v="POS"/>
  </r>
  <r>
    <x v="10386"/>
    <s v="M0049"/>
    <x v="573"/>
    <n v="10"/>
    <n v="36372.410000000003"/>
    <x v="0"/>
    <x v="3"/>
    <x v="0"/>
    <x v="0"/>
    <s v="Online"/>
  </r>
  <r>
    <x v="10387"/>
    <s v="M0010"/>
    <x v="573"/>
    <n v="23"/>
    <n v="3382.71"/>
    <x v="2"/>
    <x v="1"/>
    <x v="0"/>
    <x v="2"/>
    <s v="Online"/>
  </r>
  <r>
    <x v="10388"/>
    <s v="M0016"/>
    <x v="573"/>
    <n v="12"/>
    <n v="26754.05"/>
    <x v="0"/>
    <x v="3"/>
    <x v="0"/>
    <x v="4"/>
    <s v="POS"/>
  </r>
  <r>
    <x v="10389"/>
    <s v="M0010"/>
    <x v="573"/>
    <n v="12"/>
    <n v="1231.1199999999999"/>
    <x v="0"/>
    <x v="2"/>
    <x v="0"/>
    <x v="2"/>
    <s v="Online"/>
  </r>
  <r>
    <x v="10390"/>
    <s v="M0010"/>
    <x v="573"/>
    <n v="7"/>
    <n v="3353.72"/>
    <x v="0"/>
    <x v="1"/>
    <x v="0"/>
    <x v="2"/>
    <s v="POS"/>
  </r>
  <r>
    <x v="10391"/>
    <s v="M0001"/>
    <x v="573"/>
    <n v="9"/>
    <n v="14891.38"/>
    <x v="0"/>
    <x v="0"/>
    <x v="0"/>
    <x v="0"/>
    <s v="POS"/>
  </r>
  <r>
    <x v="10392"/>
    <s v="M0036"/>
    <x v="573"/>
    <n v="22"/>
    <n v="4958.41"/>
    <x v="0"/>
    <x v="1"/>
    <x v="0"/>
    <x v="0"/>
    <s v="POS"/>
  </r>
  <r>
    <x v="10393"/>
    <s v="M0002"/>
    <x v="573"/>
    <n v="7"/>
    <n v="30416.9"/>
    <x v="2"/>
    <x v="2"/>
    <x v="0"/>
    <x v="0"/>
    <s v="POS"/>
  </r>
  <r>
    <x v="10394"/>
    <s v="M0036"/>
    <x v="573"/>
    <n v="11"/>
    <n v="6600.7"/>
    <x v="0"/>
    <x v="2"/>
    <x v="0"/>
    <x v="0"/>
    <s v="POS"/>
  </r>
  <r>
    <x v="10395"/>
    <s v="M0025"/>
    <x v="573"/>
    <n v="12"/>
    <n v="29701.51"/>
    <x v="0"/>
    <x v="3"/>
    <x v="0"/>
    <x v="1"/>
    <s v="POS"/>
  </r>
  <r>
    <x v="10396"/>
    <s v="M0049"/>
    <x v="573"/>
    <n v="8"/>
    <n v="17944.28"/>
    <x v="0"/>
    <x v="0"/>
    <x v="0"/>
    <x v="0"/>
    <s v="POS"/>
  </r>
  <r>
    <x v="10397"/>
    <s v="M0023"/>
    <x v="573"/>
    <n v="9"/>
    <n v="5423.99"/>
    <x v="2"/>
    <x v="0"/>
    <x v="0"/>
    <x v="1"/>
    <s v="Online"/>
  </r>
  <r>
    <x v="10398"/>
    <s v="M0013"/>
    <x v="573"/>
    <n v="14"/>
    <n v="18281.560000000001"/>
    <x v="0"/>
    <x v="1"/>
    <x v="0"/>
    <x v="0"/>
    <s v="POS"/>
  </r>
  <r>
    <x v="10399"/>
    <s v="M0029"/>
    <x v="573"/>
    <n v="19"/>
    <n v="5417.04"/>
    <x v="0"/>
    <x v="1"/>
    <x v="0"/>
    <x v="4"/>
    <s v="POS"/>
  </r>
  <r>
    <x v="10400"/>
    <s v="M0045"/>
    <x v="574"/>
    <n v="20"/>
    <n v="2086.87"/>
    <x v="0"/>
    <x v="0"/>
    <x v="0"/>
    <x v="1"/>
    <s v="Online"/>
  </r>
  <r>
    <x v="10401"/>
    <s v="M0041"/>
    <x v="574"/>
    <n v="10"/>
    <n v="29697.66"/>
    <x v="0"/>
    <x v="3"/>
    <x v="0"/>
    <x v="3"/>
    <s v="Online"/>
  </r>
  <r>
    <x v="10402"/>
    <s v="M0002"/>
    <x v="574"/>
    <n v="8"/>
    <n v="44130.01"/>
    <x v="0"/>
    <x v="3"/>
    <x v="0"/>
    <x v="0"/>
    <s v="Online"/>
  </r>
  <r>
    <x v="10403"/>
    <s v="M0024"/>
    <x v="574"/>
    <n v="10"/>
    <n v="54646.65"/>
    <x v="0"/>
    <x v="3"/>
    <x v="0"/>
    <x v="4"/>
    <s v="Online"/>
  </r>
  <r>
    <x v="10404"/>
    <s v="M0022"/>
    <x v="574"/>
    <n v="14"/>
    <n v="3244.74"/>
    <x v="0"/>
    <x v="0"/>
    <x v="0"/>
    <x v="2"/>
    <s v="Online"/>
  </r>
  <r>
    <x v="10405"/>
    <s v="M0015"/>
    <x v="574"/>
    <n v="7"/>
    <n v="6115.85"/>
    <x v="0"/>
    <x v="0"/>
    <x v="0"/>
    <x v="4"/>
    <s v="Online"/>
  </r>
  <r>
    <x v="10406"/>
    <s v="M0050"/>
    <x v="574"/>
    <n v="9"/>
    <n v="189.25"/>
    <x v="0"/>
    <x v="0"/>
    <x v="0"/>
    <x v="2"/>
    <s v="POS"/>
  </r>
  <r>
    <x v="10407"/>
    <s v="M0042"/>
    <x v="574"/>
    <n v="20"/>
    <n v="1282.42"/>
    <x v="0"/>
    <x v="3"/>
    <x v="0"/>
    <x v="2"/>
    <s v="Online"/>
  </r>
  <r>
    <x v="10408"/>
    <s v="M0002"/>
    <x v="574"/>
    <n v="8"/>
    <n v="41488.92"/>
    <x v="0"/>
    <x v="1"/>
    <x v="0"/>
    <x v="0"/>
    <s v="Online"/>
  </r>
  <r>
    <x v="10409"/>
    <s v="M0037"/>
    <x v="574"/>
    <n v="8"/>
    <n v="42783.38"/>
    <x v="0"/>
    <x v="3"/>
    <x v="0"/>
    <x v="0"/>
    <s v="Online"/>
  </r>
  <r>
    <x v="10410"/>
    <s v="M0009"/>
    <x v="574"/>
    <n v="8"/>
    <n v="201.18"/>
    <x v="0"/>
    <x v="1"/>
    <x v="0"/>
    <x v="0"/>
    <s v="Online"/>
  </r>
  <r>
    <x v="10411"/>
    <s v="M0043"/>
    <x v="574"/>
    <n v="13"/>
    <n v="50882.62"/>
    <x v="2"/>
    <x v="0"/>
    <x v="0"/>
    <x v="3"/>
    <s v="POS"/>
  </r>
  <r>
    <x v="10412"/>
    <s v="M0012"/>
    <x v="574"/>
    <n v="11"/>
    <n v="61797.03"/>
    <x v="0"/>
    <x v="0"/>
    <x v="0"/>
    <x v="0"/>
    <s v="Online"/>
  </r>
  <r>
    <x v="10413"/>
    <s v="M0020"/>
    <x v="574"/>
    <n v="21"/>
    <n v="5436.78"/>
    <x v="0"/>
    <x v="1"/>
    <x v="0"/>
    <x v="2"/>
    <s v="Online"/>
  </r>
  <r>
    <x v="10414"/>
    <s v="M0046"/>
    <x v="574"/>
    <n v="7"/>
    <n v="32853.279999999999"/>
    <x v="0"/>
    <x v="3"/>
    <x v="0"/>
    <x v="2"/>
    <s v="Online"/>
  </r>
  <r>
    <x v="10415"/>
    <s v="M0021"/>
    <x v="574"/>
    <n v="10"/>
    <n v="3257.33"/>
    <x v="0"/>
    <x v="3"/>
    <x v="0"/>
    <x v="4"/>
    <s v="POS"/>
  </r>
  <r>
    <x v="10416"/>
    <s v="M0006"/>
    <x v="574"/>
    <n v="22"/>
    <n v="2466.81"/>
    <x v="0"/>
    <x v="2"/>
    <x v="0"/>
    <x v="4"/>
    <s v="Online"/>
  </r>
  <r>
    <x v="10417"/>
    <s v="M0008"/>
    <x v="574"/>
    <n v="12"/>
    <n v="2937.05"/>
    <x v="0"/>
    <x v="2"/>
    <x v="0"/>
    <x v="2"/>
    <s v="Online"/>
  </r>
  <r>
    <x v="10418"/>
    <s v="M0003"/>
    <x v="574"/>
    <n v="16"/>
    <n v="879.07"/>
    <x v="0"/>
    <x v="3"/>
    <x v="0"/>
    <x v="3"/>
    <s v="Online"/>
  </r>
  <r>
    <x v="10419"/>
    <s v="M0038"/>
    <x v="574"/>
    <n v="17"/>
    <n v="423.92"/>
    <x v="0"/>
    <x v="2"/>
    <x v="0"/>
    <x v="1"/>
    <s v="Online"/>
  </r>
  <r>
    <x v="10420"/>
    <s v="M0015"/>
    <x v="574"/>
    <n v="17"/>
    <n v="709.35"/>
    <x v="0"/>
    <x v="3"/>
    <x v="0"/>
    <x v="4"/>
    <s v="POS"/>
  </r>
  <r>
    <x v="10421"/>
    <s v="M0007"/>
    <x v="574"/>
    <n v="8"/>
    <n v="19112.95"/>
    <x v="0"/>
    <x v="2"/>
    <x v="0"/>
    <x v="0"/>
    <s v="POS"/>
  </r>
  <r>
    <x v="10422"/>
    <s v="M0033"/>
    <x v="575"/>
    <n v="18"/>
    <n v="14390.44"/>
    <x v="1"/>
    <x v="3"/>
    <x v="5"/>
    <x v="4"/>
    <s v="Online"/>
  </r>
  <r>
    <x v="10423"/>
    <s v="M0038"/>
    <x v="575"/>
    <n v="15"/>
    <n v="637.88"/>
    <x v="1"/>
    <x v="0"/>
    <x v="6"/>
    <x v="1"/>
    <s v="POS"/>
  </r>
  <r>
    <x v="10424"/>
    <s v="M0021"/>
    <x v="575"/>
    <n v="10"/>
    <n v="2580.14"/>
    <x v="0"/>
    <x v="0"/>
    <x v="0"/>
    <x v="4"/>
    <s v="POS"/>
  </r>
  <r>
    <x v="10425"/>
    <s v="M0036"/>
    <x v="575"/>
    <n v="15"/>
    <n v="4424.37"/>
    <x v="1"/>
    <x v="0"/>
    <x v="1"/>
    <x v="0"/>
    <s v="Online"/>
  </r>
  <r>
    <x v="10426"/>
    <s v="M0003"/>
    <x v="575"/>
    <n v="11"/>
    <n v="2685.92"/>
    <x v="2"/>
    <x v="3"/>
    <x v="0"/>
    <x v="3"/>
    <s v="POS"/>
  </r>
  <r>
    <x v="10427"/>
    <s v="M0027"/>
    <x v="575"/>
    <n v="8"/>
    <n v="5330.05"/>
    <x v="0"/>
    <x v="1"/>
    <x v="0"/>
    <x v="3"/>
    <s v="POS"/>
  </r>
  <r>
    <x v="10428"/>
    <s v="M0037"/>
    <x v="575"/>
    <n v="11"/>
    <n v="13581.49"/>
    <x v="0"/>
    <x v="0"/>
    <x v="0"/>
    <x v="0"/>
    <s v="POS"/>
  </r>
  <r>
    <x v="10429"/>
    <s v="M0017"/>
    <x v="575"/>
    <n v="20"/>
    <n v="57614.44"/>
    <x v="0"/>
    <x v="2"/>
    <x v="0"/>
    <x v="2"/>
    <s v="Online"/>
  </r>
  <r>
    <x v="10430"/>
    <s v="M0030"/>
    <x v="575"/>
    <n v="17"/>
    <n v="2794.46"/>
    <x v="0"/>
    <x v="1"/>
    <x v="0"/>
    <x v="1"/>
    <s v="Online"/>
  </r>
  <r>
    <x v="10431"/>
    <s v="M0048"/>
    <x v="575"/>
    <n v="11"/>
    <n v="10147.83"/>
    <x v="0"/>
    <x v="2"/>
    <x v="0"/>
    <x v="1"/>
    <s v="POS"/>
  </r>
  <r>
    <x v="10432"/>
    <s v="M0033"/>
    <x v="575"/>
    <n v="8"/>
    <n v="61554.13"/>
    <x v="2"/>
    <x v="0"/>
    <x v="0"/>
    <x v="4"/>
    <s v="POS"/>
  </r>
  <r>
    <x v="10433"/>
    <s v="M0025"/>
    <x v="575"/>
    <n v="3"/>
    <n v="34195.699999999997"/>
    <x v="0"/>
    <x v="3"/>
    <x v="0"/>
    <x v="1"/>
    <s v="POS"/>
  </r>
  <r>
    <x v="10434"/>
    <s v="M0049"/>
    <x v="575"/>
    <n v="16"/>
    <n v="42046.17"/>
    <x v="1"/>
    <x v="0"/>
    <x v="7"/>
    <x v="0"/>
    <s v="POS"/>
  </r>
  <r>
    <x v="10435"/>
    <s v="M0001"/>
    <x v="575"/>
    <n v="18"/>
    <n v="32636.36"/>
    <x v="0"/>
    <x v="3"/>
    <x v="0"/>
    <x v="0"/>
    <s v="Online"/>
  </r>
  <r>
    <x v="10436"/>
    <s v="M0015"/>
    <x v="575"/>
    <n v="8"/>
    <n v="468.8"/>
    <x v="0"/>
    <x v="0"/>
    <x v="0"/>
    <x v="4"/>
    <s v="Online"/>
  </r>
  <r>
    <x v="10437"/>
    <s v="M0028"/>
    <x v="575"/>
    <n v="12"/>
    <n v="13150.47"/>
    <x v="0"/>
    <x v="1"/>
    <x v="0"/>
    <x v="0"/>
    <s v="POS"/>
  </r>
  <r>
    <x v="10438"/>
    <s v="M0042"/>
    <x v="575"/>
    <n v="9"/>
    <n v="2596.37"/>
    <x v="1"/>
    <x v="0"/>
    <x v="5"/>
    <x v="2"/>
    <s v="POS"/>
  </r>
  <r>
    <x v="10439"/>
    <s v="M0016"/>
    <x v="575"/>
    <n v="9"/>
    <n v="62050.2"/>
    <x v="0"/>
    <x v="2"/>
    <x v="0"/>
    <x v="4"/>
    <s v="POS"/>
  </r>
  <r>
    <x v="10440"/>
    <s v="M0042"/>
    <x v="575"/>
    <n v="20"/>
    <n v="1498.97"/>
    <x v="0"/>
    <x v="0"/>
    <x v="0"/>
    <x v="2"/>
    <s v="POS"/>
  </r>
  <r>
    <x v="10441"/>
    <s v="M0028"/>
    <x v="576"/>
    <n v="10"/>
    <n v="53635.73"/>
    <x v="0"/>
    <x v="1"/>
    <x v="0"/>
    <x v="0"/>
    <s v="Online"/>
  </r>
  <r>
    <x v="10442"/>
    <s v="M0018"/>
    <x v="576"/>
    <n v="18"/>
    <n v="3488.23"/>
    <x v="0"/>
    <x v="3"/>
    <x v="0"/>
    <x v="2"/>
    <s v="Online"/>
  </r>
  <r>
    <x v="10443"/>
    <s v="M0007"/>
    <x v="576"/>
    <n v="13"/>
    <n v="22947.03"/>
    <x v="0"/>
    <x v="3"/>
    <x v="0"/>
    <x v="0"/>
    <s v="Online"/>
  </r>
  <r>
    <x v="10444"/>
    <s v="M0011"/>
    <x v="576"/>
    <n v="8"/>
    <n v="19152"/>
    <x v="0"/>
    <x v="3"/>
    <x v="0"/>
    <x v="1"/>
    <s v="Online"/>
  </r>
  <r>
    <x v="10445"/>
    <s v="M0016"/>
    <x v="576"/>
    <n v="15"/>
    <n v="3979.05"/>
    <x v="0"/>
    <x v="3"/>
    <x v="0"/>
    <x v="4"/>
    <s v="POS"/>
  </r>
  <r>
    <x v="10446"/>
    <s v="M0012"/>
    <x v="576"/>
    <n v="22"/>
    <n v="28016.52"/>
    <x v="1"/>
    <x v="3"/>
    <x v="3"/>
    <x v="0"/>
    <s v="Online"/>
  </r>
  <r>
    <x v="10447"/>
    <s v="M0003"/>
    <x v="576"/>
    <n v="7"/>
    <n v="5842.72"/>
    <x v="0"/>
    <x v="0"/>
    <x v="0"/>
    <x v="3"/>
    <s v="Online"/>
  </r>
  <r>
    <x v="10448"/>
    <s v="M0011"/>
    <x v="576"/>
    <n v="17"/>
    <n v="61634.58"/>
    <x v="0"/>
    <x v="1"/>
    <x v="0"/>
    <x v="1"/>
    <s v="Online"/>
  </r>
  <r>
    <x v="10449"/>
    <s v="M0014"/>
    <x v="576"/>
    <n v="19"/>
    <n v="33954.83"/>
    <x v="0"/>
    <x v="0"/>
    <x v="0"/>
    <x v="0"/>
    <s v="POS"/>
  </r>
  <r>
    <x v="10450"/>
    <s v="M0022"/>
    <x v="576"/>
    <n v="20"/>
    <n v="5679.42"/>
    <x v="0"/>
    <x v="0"/>
    <x v="0"/>
    <x v="2"/>
    <s v="POS"/>
  </r>
  <r>
    <x v="10451"/>
    <s v="M0002"/>
    <x v="576"/>
    <n v="19"/>
    <n v="5005.49"/>
    <x v="1"/>
    <x v="1"/>
    <x v="2"/>
    <x v="0"/>
    <s v="POS"/>
  </r>
  <r>
    <x v="10452"/>
    <s v="M0009"/>
    <x v="576"/>
    <n v="10"/>
    <n v="4765.26"/>
    <x v="0"/>
    <x v="2"/>
    <x v="0"/>
    <x v="0"/>
    <s v="POS"/>
  </r>
  <r>
    <x v="10453"/>
    <s v="M0019"/>
    <x v="576"/>
    <n v="22"/>
    <n v="43126.76"/>
    <x v="0"/>
    <x v="0"/>
    <x v="0"/>
    <x v="0"/>
    <s v="Online"/>
  </r>
  <r>
    <x v="10454"/>
    <s v="M0025"/>
    <x v="576"/>
    <n v="14"/>
    <n v="8824.76"/>
    <x v="0"/>
    <x v="3"/>
    <x v="0"/>
    <x v="1"/>
    <s v="POS"/>
  </r>
  <r>
    <x v="10455"/>
    <s v="M0046"/>
    <x v="576"/>
    <n v="22"/>
    <n v="50900.86"/>
    <x v="0"/>
    <x v="0"/>
    <x v="0"/>
    <x v="2"/>
    <s v="POS"/>
  </r>
  <r>
    <x v="10456"/>
    <s v="M0031"/>
    <x v="577"/>
    <n v="12"/>
    <n v="3850.39"/>
    <x v="0"/>
    <x v="2"/>
    <x v="0"/>
    <x v="3"/>
    <s v="POS"/>
  </r>
  <r>
    <x v="10457"/>
    <s v="M0007"/>
    <x v="577"/>
    <n v="19"/>
    <n v="48329.83"/>
    <x v="0"/>
    <x v="0"/>
    <x v="0"/>
    <x v="0"/>
    <s v="POS"/>
  </r>
  <r>
    <x v="10458"/>
    <s v="M0021"/>
    <x v="577"/>
    <n v="11"/>
    <n v="2310.21"/>
    <x v="0"/>
    <x v="0"/>
    <x v="0"/>
    <x v="4"/>
    <s v="POS"/>
  </r>
  <r>
    <x v="10459"/>
    <s v="M0022"/>
    <x v="577"/>
    <n v="17"/>
    <n v="813.04"/>
    <x v="0"/>
    <x v="2"/>
    <x v="0"/>
    <x v="2"/>
    <s v="Online"/>
  </r>
  <r>
    <x v="10460"/>
    <s v="M0033"/>
    <x v="577"/>
    <n v="20"/>
    <n v="7492.56"/>
    <x v="0"/>
    <x v="3"/>
    <x v="0"/>
    <x v="4"/>
    <s v="POS"/>
  </r>
  <r>
    <x v="10461"/>
    <s v="M0037"/>
    <x v="577"/>
    <n v="22"/>
    <n v="10095.64"/>
    <x v="0"/>
    <x v="1"/>
    <x v="0"/>
    <x v="0"/>
    <s v="POS"/>
  </r>
  <r>
    <x v="10462"/>
    <s v="M0002"/>
    <x v="577"/>
    <n v="12"/>
    <n v="33130.300000000003"/>
    <x v="1"/>
    <x v="0"/>
    <x v="7"/>
    <x v="0"/>
    <s v="POS"/>
  </r>
  <r>
    <x v="10463"/>
    <s v="M0017"/>
    <x v="577"/>
    <n v="14"/>
    <n v="13614.08"/>
    <x v="0"/>
    <x v="2"/>
    <x v="0"/>
    <x v="2"/>
    <s v="Online"/>
  </r>
  <r>
    <x v="10464"/>
    <s v="M0026"/>
    <x v="577"/>
    <n v="23"/>
    <n v="40447.879999999997"/>
    <x v="2"/>
    <x v="1"/>
    <x v="0"/>
    <x v="2"/>
    <s v="Online"/>
  </r>
  <r>
    <x v="10465"/>
    <s v="M0037"/>
    <x v="577"/>
    <n v="6"/>
    <n v="42285.66"/>
    <x v="0"/>
    <x v="2"/>
    <x v="0"/>
    <x v="0"/>
    <s v="POS"/>
  </r>
  <r>
    <x v="10466"/>
    <s v="M0007"/>
    <x v="577"/>
    <n v="19"/>
    <n v="50026.27"/>
    <x v="0"/>
    <x v="3"/>
    <x v="0"/>
    <x v="0"/>
    <s v="POS"/>
  </r>
  <r>
    <x v="10467"/>
    <s v="M0049"/>
    <x v="577"/>
    <n v="11"/>
    <n v="44700.54"/>
    <x v="0"/>
    <x v="2"/>
    <x v="0"/>
    <x v="0"/>
    <s v="Online"/>
  </r>
  <r>
    <x v="10468"/>
    <s v="M0026"/>
    <x v="577"/>
    <n v="9"/>
    <n v="14797.52"/>
    <x v="0"/>
    <x v="2"/>
    <x v="0"/>
    <x v="2"/>
    <s v="POS"/>
  </r>
  <r>
    <x v="10469"/>
    <s v="M0005"/>
    <x v="577"/>
    <n v="13"/>
    <n v="775.59"/>
    <x v="0"/>
    <x v="1"/>
    <x v="0"/>
    <x v="4"/>
    <s v="Online"/>
  </r>
  <r>
    <x v="10470"/>
    <s v="M0047"/>
    <x v="577"/>
    <n v="15"/>
    <n v="33200.47"/>
    <x v="0"/>
    <x v="1"/>
    <x v="0"/>
    <x v="0"/>
    <s v="Online"/>
  </r>
  <r>
    <x v="10471"/>
    <s v="M0040"/>
    <x v="577"/>
    <n v="17"/>
    <n v="11915.62"/>
    <x v="0"/>
    <x v="1"/>
    <x v="0"/>
    <x v="3"/>
    <s v="POS"/>
  </r>
  <r>
    <x v="10472"/>
    <s v="M0032"/>
    <x v="577"/>
    <n v="15"/>
    <n v="61309.32"/>
    <x v="0"/>
    <x v="3"/>
    <x v="0"/>
    <x v="3"/>
    <s v="POS"/>
  </r>
  <r>
    <x v="10473"/>
    <s v="M0035"/>
    <x v="577"/>
    <n v="14"/>
    <n v="6191.89"/>
    <x v="0"/>
    <x v="1"/>
    <x v="0"/>
    <x v="3"/>
    <s v="Online"/>
  </r>
  <r>
    <x v="10474"/>
    <s v="M0047"/>
    <x v="577"/>
    <n v="19"/>
    <n v="5360.66"/>
    <x v="0"/>
    <x v="0"/>
    <x v="0"/>
    <x v="0"/>
    <s v="Online"/>
  </r>
  <r>
    <x v="10475"/>
    <s v="M0037"/>
    <x v="578"/>
    <n v="13"/>
    <n v="49831.19"/>
    <x v="0"/>
    <x v="3"/>
    <x v="0"/>
    <x v="0"/>
    <s v="POS"/>
  </r>
  <r>
    <x v="10476"/>
    <s v="M0016"/>
    <x v="578"/>
    <n v="9"/>
    <n v="54786.82"/>
    <x v="0"/>
    <x v="2"/>
    <x v="0"/>
    <x v="4"/>
    <s v="POS"/>
  </r>
  <r>
    <x v="10477"/>
    <s v="M0037"/>
    <x v="578"/>
    <n v="6"/>
    <n v="57549.69"/>
    <x v="0"/>
    <x v="3"/>
    <x v="0"/>
    <x v="0"/>
    <s v="Online"/>
  </r>
  <r>
    <x v="10478"/>
    <s v="M0037"/>
    <x v="578"/>
    <n v="23"/>
    <n v="3502.98"/>
    <x v="0"/>
    <x v="3"/>
    <x v="0"/>
    <x v="0"/>
    <s v="POS"/>
  </r>
  <r>
    <x v="10479"/>
    <s v="M0023"/>
    <x v="578"/>
    <n v="11"/>
    <n v="3960.83"/>
    <x v="0"/>
    <x v="2"/>
    <x v="0"/>
    <x v="1"/>
    <s v="POS"/>
  </r>
  <r>
    <x v="10480"/>
    <s v="M0030"/>
    <x v="578"/>
    <n v="7"/>
    <n v="1584.83"/>
    <x v="0"/>
    <x v="1"/>
    <x v="0"/>
    <x v="1"/>
    <s v="Online"/>
  </r>
  <r>
    <x v="10481"/>
    <s v="M0024"/>
    <x v="578"/>
    <n v="19"/>
    <n v="62478.38"/>
    <x v="0"/>
    <x v="2"/>
    <x v="0"/>
    <x v="4"/>
    <s v="POS"/>
  </r>
  <r>
    <x v="10482"/>
    <s v="M0046"/>
    <x v="578"/>
    <n v="15"/>
    <n v="5095.71"/>
    <x v="0"/>
    <x v="1"/>
    <x v="0"/>
    <x v="2"/>
    <s v="Online"/>
  </r>
  <r>
    <x v="10483"/>
    <s v="M0044"/>
    <x v="578"/>
    <n v="20"/>
    <n v="4147.6499999999996"/>
    <x v="1"/>
    <x v="0"/>
    <x v="2"/>
    <x v="0"/>
    <s v="POS"/>
  </r>
  <r>
    <x v="10484"/>
    <s v="M0018"/>
    <x v="578"/>
    <n v="6"/>
    <n v="5552.9"/>
    <x v="0"/>
    <x v="1"/>
    <x v="0"/>
    <x v="2"/>
    <s v="Online"/>
  </r>
  <r>
    <x v="10485"/>
    <s v="M0012"/>
    <x v="578"/>
    <n v="17"/>
    <n v="1234.55"/>
    <x v="0"/>
    <x v="1"/>
    <x v="0"/>
    <x v="0"/>
    <s v="POS"/>
  </r>
  <r>
    <x v="10486"/>
    <s v="M0034"/>
    <x v="578"/>
    <n v="16"/>
    <n v="40118.370000000003"/>
    <x v="0"/>
    <x v="2"/>
    <x v="0"/>
    <x v="4"/>
    <s v="POS"/>
  </r>
  <r>
    <x v="10487"/>
    <s v="M0044"/>
    <x v="578"/>
    <n v="21"/>
    <n v="4088.61"/>
    <x v="0"/>
    <x v="1"/>
    <x v="0"/>
    <x v="0"/>
    <s v="Online"/>
  </r>
  <r>
    <x v="10488"/>
    <s v="M0036"/>
    <x v="578"/>
    <n v="10"/>
    <n v="1097.74"/>
    <x v="0"/>
    <x v="0"/>
    <x v="0"/>
    <x v="0"/>
    <s v="POS"/>
  </r>
  <r>
    <x v="10489"/>
    <s v="M0036"/>
    <x v="578"/>
    <n v="20"/>
    <n v="2734.97"/>
    <x v="0"/>
    <x v="3"/>
    <x v="0"/>
    <x v="0"/>
    <s v="Online"/>
  </r>
  <r>
    <x v="10490"/>
    <s v="M0043"/>
    <x v="578"/>
    <n v="22"/>
    <n v="47184.61"/>
    <x v="0"/>
    <x v="0"/>
    <x v="0"/>
    <x v="3"/>
    <s v="Online"/>
  </r>
  <r>
    <x v="10491"/>
    <s v="M0047"/>
    <x v="578"/>
    <n v="15"/>
    <n v="31635.87"/>
    <x v="0"/>
    <x v="1"/>
    <x v="0"/>
    <x v="0"/>
    <s v="Online"/>
  </r>
  <r>
    <x v="10492"/>
    <s v="M0002"/>
    <x v="578"/>
    <n v="17"/>
    <n v="8337.23"/>
    <x v="0"/>
    <x v="2"/>
    <x v="0"/>
    <x v="0"/>
    <s v="POS"/>
  </r>
  <r>
    <x v="10493"/>
    <s v="M0002"/>
    <x v="578"/>
    <n v="21"/>
    <n v="57894.85"/>
    <x v="0"/>
    <x v="1"/>
    <x v="0"/>
    <x v="0"/>
    <s v="POS"/>
  </r>
  <r>
    <x v="10494"/>
    <s v="M0042"/>
    <x v="578"/>
    <n v="17"/>
    <n v="5904.9"/>
    <x v="0"/>
    <x v="0"/>
    <x v="0"/>
    <x v="2"/>
    <s v="Online"/>
  </r>
  <r>
    <x v="10495"/>
    <s v="M0033"/>
    <x v="578"/>
    <n v="7"/>
    <n v="27450.58"/>
    <x v="0"/>
    <x v="0"/>
    <x v="0"/>
    <x v="4"/>
    <s v="POS"/>
  </r>
  <r>
    <x v="10496"/>
    <s v="M0024"/>
    <x v="578"/>
    <n v="19"/>
    <n v="56140.73"/>
    <x v="0"/>
    <x v="2"/>
    <x v="0"/>
    <x v="4"/>
    <s v="POS"/>
  </r>
  <r>
    <x v="10497"/>
    <s v="M0029"/>
    <x v="579"/>
    <n v="13"/>
    <n v="5262.73"/>
    <x v="0"/>
    <x v="3"/>
    <x v="0"/>
    <x v="4"/>
    <s v="Online"/>
  </r>
  <r>
    <x v="10498"/>
    <s v="M0011"/>
    <x v="579"/>
    <n v="18"/>
    <n v="52130.52"/>
    <x v="0"/>
    <x v="0"/>
    <x v="0"/>
    <x v="1"/>
    <s v="Online"/>
  </r>
  <r>
    <x v="10499"/>
    <s v="M0016"/>
    <x v="579"/>
    <n v="23"/>
    <n v="39064.97"/>
    <x v="2"/>
    <x v="1"/>
    <x v="0"/>
    <x v="4"/>
    <s v="Online"/>
  </r>
  <r>
    <x v="10500"/>
    <s v="M0031"/>
    <x v="579"/>
    <n v="20"/>
    <n v="425.23"/>
    <x v="1"/>
    <x v="3"/>
    <x v="2"/>
    <x v="3"/>
    <s v="Online"/>
  </r>
  <r>
    <x v="10501"/>
    <s v="M0040"/>
    <x v="579"/>
    <n v="22"/>
    <n v="52680.52"/>
    <x v="1"/>
    <x v="3"/>
    <x v="3"/>
    <x v="3"/>
    <s v="POS"/>
  </r>
  <r>
    <x v="10502"/>
    <s v="M0011"/>
    <x v="579"/>
    <n v="11"/>
    <n v="41118.71"/>
    <x v="0"/>
    <x v="3"/>
    <x v="0"/>
    <x v="1"/>
    <s v="Online"/>
  </r>
  <r>
    <x v="10503"/>
    <s v="M0010"/>
    <x v="579"/>
    <n v="8"/>
    <n v="4239.66"/>
    <x v="0"/>
    <x v="2"/>
    <x v="0"/>
    <x v="2"/>
    <s v="Online"/>
  </r>
  <r>
    <x v="10504"/>
    <s v="M0024"/>
    <x v="579"/>
    <n v="17"/>
    <n v="21664.55"/>
    <x v="0"/>
    <x v="2"/>
    <x v="0"/>
    <x v="4"/>
    <s v="Online"/>
  </r>
  <r>
    <x v="10505"/>
    <s v="M0021"/>
    <x v="579"/>
    <n v="16"/>
    <n v="3458.32"/>
    <x v="0"/>
    <x v="1"/>
    <x v="0"/>
    <x v="4"/>
    <s v="POS"/>
  </r>
  <r>
    <x v="10506"/>
    <s v="M0044"/>
    <x v="579"/>
    <n v="8"/>
    <n v="2205.9899999999998"/>
    <x v="0"/>
    <x v="1"/>
    <x v="0"/>
    <x v="0"/>
    <s v="Online"/>
  </r>
  <r>
    <x v="10507"/>
    <s v="M0014"/>
    <x v="579"/>
    <n v="13"/>
    <n v="64253.64"/>
    <x v="0"/>
    <x v="3"/>
    <x v="0"/>
    <x v="0"/>
    <s v="Online"/>
  </r>
  <r>
    <x v="10508"/>
    <s v="M0016"/>
    <x v="579"/>
    <n v="15"/>
    <n v="12830.92"/>
    <x v="0"/>
    <x v="0"/>
    <x v="0"/>
    <x v="4"/>
    <s v="POS"/>
  </r>
  <r>
    <x v="10509"/>
    <s v="M0019"/>
    <x v="579"/>
    <n v="14"/>
    <n v="31322.22"/>
    <x v="1"/>
    <x v="0"/>
    <x v="3"/>
    <x v="0"/>
    <s v="Online"/>
  </r>
  <r>
    <x v="10510"/>
    <s v="M0035"/>
    <x v="579"/>
    <n v="15"/>
    <n v="5820.66"/>
    <x v="0"/>
    <x v="1"/>
    <x v="0"/>
    <x v="3"/>
    <s v="POS"/>
  </r>
  <r>
    <x v="10511"/>
    <s v="M0020"/>
    <x v="579"/>
    <n v="19"/>
    <n v="1218"/>
    <x v="0"/>
    <x v="2"/>
    <x v="0"/>
    <x v="2"/>
    <s v="Online"/>
  </r>
  <r>
    <x v="10512"/>
    <s v="M0007"/>
    <x v="579"/>
    <n v="13"/>
    <n v="34183.699999999997"/>
    <x v="0"/>
    <x v="2"/>
    <x v="0"/>
    <x v="0"/>
    <s v="Online"/>
  </r>
  <r>
    <x v="10513"/>
    <s v="M0023"/>
    <x v="579"/>
    <n v="10"/>
    <n v="3246.34"/>
    <x v="0"/>
    <x v="3"/>
    <x v="0"/>
    <x v="1"/>
    <s v="Online"/>
  </r>
  <r>
    <x v="10514"/>
    <s v="M0033"/>
    <x v="580"/>
    <n v="15"/>
    <n v="12908.14"/>
    <x v="0"/>
    <x v="3"/>
    <x v="0"/>
    <x v="4"/>
    <s v="POS"/>
  </r>
  <r>
    <x v="10515"/>
    <s v="M0047"/>
    <x v="580"/>
    <n v="20"/>
    <n v="4922.8100000000004"/>
    <x v="0"/>
    <x v="1"/>
    <x v="0"/>
    <x v="0"/>
    <s v="Online"/>
  </r>
  <r>
    <x v="10516"/>
    <s v="M0004"/>
    <x v="580"/>
    <n v="7"/>
    <n v="6117.28"/>
    <x v="0"/>
    <x v="1"/>
    <x v="0"/>
    <x v="4"/>
    <s v="Online"/>
  </r>
  <r>
    <x v="10517"/>
    <s v="M0002"/>
    <x v="580"/>
    <n v="8"/>
    <n v="43975.41"/>
    <x v="2"/>
    <x v="0"/>
    <x v="0"/>
    <x v="0"/>
    <s v="Online"/>
  </r>
  <r>
    <x v="10518"/>
    <s v="M0043"/>
    <x v="580"/>
    <n v="0"/>
    <n v="22552.01"/>
    <x v="1"/>
    <x v="0"/>
    <x v="5"/>
    <x v="3"/>
    <s v="Online"/>
  </r>
  <r>
    <x v="10519"/>
    <s v="M0027"/>
    <x v="580"/>
    <n v="11"/>
    <n v="2148.9899999999998"/>
    <x v="0"/>
    <x v="2"/>
    <x v="0"/>
    <x v="3"/>
    <s v="POS"/>
  </r>
  <r>
    <x v="10520"/>
    <s v="M0029"/>
    <x v="580"/>
    <n v="14"/>
    <n v="2818.35"/>
    <x v="1"/>
    <x v="3"/>
    <x v="2"/>
    <x v="4"/>
    <s v="Online"/>
  </r>
  <r>
    <x v="10521"/>
    <s v="M0013"/>
    <x v="580"/>
    <n v="14"/>
    <n v="12535.27"/>
    <x v="0"/>
    <x v="0"/>
    <x v="0"/>
    <x v="0"/>
    <s v="POS"/>
  </r>
  <r>
    <x v="10522"/>
    <s v="M0043"/>
    <x v="580"/>
    <n v="13"/>
    <n v="40863.83"/>
    <x v="0"/>
    <x v="2"/>
    <x v="0"/>
    <x v="3"/>
    <s v="POS"/>
  </r>
  <r>
    <x v="10523"/>
    <s v="M0028"/>
    <x v="580"/>
    <n v="14"/>
    <n v="53265.06"/>
    <x v="0"/>
    <x v="0"/>
    <x v="0"/>
    <x v="0"/>
    <s v="POS"/>
  </r>
  <r>
    <x v="10524"/>
    <s v="M0014"/>
    <x v="580"/>
    <n v="17"/>
    <n v="12160.03"/>
    <x v="0"/>
    <x v="0"/>
    <x v="0"/>
    <x v="0"/>
    <s v="POS"/>
  </r>
  <r>
    <x v="10525"/>
    <s v="M0029"/>
    <x v="580"/>
    <n v="12"/>
    <n v="2671.04"/>
    <x v="0"/>
    <x v="3"/>
    <x v="0"/>
    <x v="4"/>
    <s v="Online"/>
  </r>
  <r>
    <x v="10526"/>
    <s v="M0029"/>
    <x v="580"/>
    <n v="17"/>
    <n v="5246.27"/>
    <x v="0"/>
    <x v="1"/>
    <x v="0"/>
    <x v="4"/>
    <s v="Online"/>
  </r>
  <r>
    <x v="10527"/>
    <s v="M0016"/>
    <x v="580"/>
    <n v="7"/>
    <n v="43726.57"/>
    <x v="0"/>
    <x v="1"/>
    <x v="0"/>
    <x v="4"/>
    <s v="POS"/>
  </r>
  <r>
    <x v="10528"/>
    <s v="M0046"/>
    <x v="580"/>
    <n v="9"/>
    <n v="31668.31"/>
    <x v="0"/>
    <x v="1"/>
    <x v="0"/>
    <x v="2"/>
    <s v="POS"/>
  </r>
  <r>
    <x v="10529"/>
    <s v="M0025"/>
    <x v="581"/>
    <n v="15"/>
    <n v="48621.94"/>
    <x v="0"/>
    <x v="1"/>
    <x v="0"/>
    <x v="1"/>
    <s v="Online"/>
  </r>
  <r>
    <x v="10530"/>
    <s v="M0043"/>
    <x v="581"/>
    <n v="16"/>
    <n v="33864.93"/>
    <x v="0"/>
    <x v="0"/>
    <x v="0"/>
    <x v="3"/>
    <s v="Online"/>
  </r>
  <r>
    <x v="10531"/>
    <s v="M0048"/>
    <x v="581"/>
    <n v="11"/>
    <n v="12146.75"/>
    <x v="0"/>
    <x v="3"/>
    <x v="0"/>
    <x v="1"/>
    <s v="POS"/>
  </r>
  <r>
    <x v="10532"/>
    <s v="M0019"/>
    <x v="581"/>
    <n v="10"/>
    <n v="39294.370000000003"/>
    <x v="2"/>
    <x v="3"/>
    <x v="0"/>
    <x v="0"/>
    <s v="Online"/>
  </r>
  <r>
    <x v="10533"/>
    <s v="M0018"/>
    <x v="581"/>
    <n v="17"/>
    <n v="743.37"/>
    <x v="0"/>
    <x v="2"/>
    <x v="0"/>
    <x v="2"/>
    <s v="POS"/>
  </r>
  <r>
    <x v="10534"/>
    <s v="M0020"/>
    <x v="581"/>
    <n v="18"/>
    <n v="2633.19"/>
    <x v="0"/>
    <x v="2"/>
    <x v="0"/>
    <x v="2"/>
    <s v="Online"/>
  </r>
  <r>
    <x v="10535"/>
    <s v="M0003"/>
    <x v="581"/>
    <n v="14"/>
    <n v="162.1"/>
    <x v="0"/>
    <x v="1"/>
    <x v="0"/>
    <x v="3"/>
    <s v="Online"/>
  </r>
  <r>
    <x v="10536"/>
    <s v="M0022"/>
    <x v="581"/>
    <n v="5"/>
    <n v="2762.42"/>
    <x v="1"/>
    <x v="3"/>
    <x v="6"/>
    <x v="2"/>
    <s v="POS"/>
  </r>
  <r>
    <x v="10537"/>
    <s v="M0038"/>
    <x v="581"/>
    <n v="18"/>
    <n v="417.62"/>
    <x v="0"/>
    <x v="2"/>
    <x v="0"/>
    <x v="1"/>
    <s v="POS"/>
  </r>
  <r>
    <x v="10538"/>
    <s v="M0013"/>
    <x v="581"/>
    <n v="11"/>
    <n v="3446.02"/>
    <x v="0"/>
    <x v="3"/>
    <x v="0"/>
    <x v="0"/>
    <s v="Online"/>
  </r>
  <r>
    <x v="10539"/>
    <s v="M0015"/>
    <x v="581"/>
    <n v="14"/>
    <n v="6344.18"/>
    <x v="0"/>
    <x v="3"/>
    <x v="0"/>
    <x v="4"/>
    <s v="Online"/>
  </r>
  <r>
    <x v="10540"/>
    <s v="M0019"/>
    <x v="581"/>
    <n v="13"/>
    <n v="21826.95"/>
    <x v="0"/>
    <x v="0"/>
    <x v="0"/>
    <x v="0"/>
    <s v="Online"/>
  </r>
  <r>
    <x v="10541"/>
    <s v="M0033"/>
    <x v="581"/>
    <n v="16"/>
    <n v="53741.36"/>
    <x v="0"/>
    <x v="2"/>
    <x v="0"/>
    <x v="4"/>
    <s v="Online"/>
  </r>
  <r>
    <x v="10542"/>
    <s v="M0036"/>
    <x v="581"/>
    <n v="22"/>
    <n v="5916.98"/>
    <x v="0"/>
    <x v="3"/>
    <x v="0"/>
    <x v="0"/>
    <s v="POS"/>
  </r>
  <r>
    <x v="10543"/>
    <s v="M0025"/>
    <x v="581"/>
    <n v="13"/>
    <n v="34546.699999999997"/>
    <x v="0"/>
    <x v="1"/>
    <x v="0"/>
    <x v="1"/>
    <s v="POS"/>
  </r>
  <r>
    <x v="10544"/>
    <s v="M0023"/>
    <x v="581"/>
    <n v="17"/>
    <n v="5515.85"/>
    <x v="0"/>
    <x v="0"/>
    <x v="0"/>
    <x v="1"/>
    <s v="POS"/>
  </r>
  <r>
    <x v="10545"/>
    <s v="M0021"/>
    <x v="581"/>
    <n v="19"/>
    <n v="2576.6799999999998"/>
    <x v="0"/>
    <x v="3"/>
    <x v="0"/>
    <x v="4"/>
    <s v="Online"/>
  </r>
  <r>
    <x v="10546"/>
    <s v="M0022"/>
    <x v="581"/>
    <n v="11"/>
    <n v="1411.65"/>
    <x v="0"/>
    <x v="0"/>
    <x v="0"/>
    <x v="2"/>
    <s v="Online"/>
  </r>
  <r>
    <x v="10547"/>
    <s v="M0050"/>
    <x v="581"/>
    <n v="16"/>
    <n v="1131.8499999999999"/>
    <x v="0"/>
    <x v="1"/>
    <x v="0"/>
    <x v="2"/>
    <s v="POS"/>
  </r>
  <r>
    <x v="10548"/>
    <s v="M0045"/>
    <x v="582"/>
    <n v="15"/>
    <n v="778.97"/>
    <x v="0"/>
    <x v="2"/>
    <x v="0"/>
    <x v="1"/>
    <s v="POS"/>
  </r>
  <r>
    <x v="10549"/>
    <s v="M0044"/>
    <x v="582"/>
    <n v="17"/>
    <n v="4800.8599999999997"/>
    <x v="1"/>
    <x v="3"/>
    <x v="6"/>
    <x v="0"/>
    <s v="POS"/>
  </r>
  <r>
    <x v="10550"/>
    <s v="M0046"/>
    <x v="582"/>
    <n v="11"/>
    <n v="10431.61"/>
    <x v="0"/>
    <x v="1"/>
    <x v="0"/>
    <x v="2"/>
    <s v="Online"/>
  </r>
  <r>
    <x v="10551"/>
    <s v="M0048"/>
    <x v="582"/>
    <n v="13"/>
    <n v="48126.37"/>
    <x v="0"/>
    <x v="0"/>
    <x v="0"/>
    <x v="1"/>
    <s v="Online"/>
  </r>
  <r>
    <x v="10552"/>
    <s v="M0005"/>
    <x v="582"/>
    <n v="18"/>
    <n v="526.69000000000005"/>
    <x v="0"/>
    <x v="0"/>
    <x v="0"/>
    <x v="4"/>
    <s v="POS"/>
  </r>
  <r>
    <x v="10553"/>
    <s v="M0032"/>
    <x v="582"/>
    <n v="22"/>
    <n v="63801.8"/>
    <x v="0"/>
    <x v="1"/>
    <x v="0"/>
    <x v="3"/>
    <s v="Online"/>
  </r>
  <r>
    <x v="10554"/>
    <s v="M0016"/>
    <x v="582"/>
    <n v="10"/>
    <n v="27846.49"/>
    <x v="0"/>
    <x v="3"/>
    <x v="0"/>
    <x v="4"/>
    <s v="Online"/>
  </r>
  <r>
    <x v="10555"/>
    <s v="M0022"/>
    <x v="582"/>
    <n v="18"/>
    <n v="5683.71"/>
    <x v="0"/>
    <x v="0"/>
    <x v="0"/>
    <x v="2"/>
    <s v="POS"/>
  </r>
  <r>
    <x v="10556"/>
    <s v="M0047"/>
    <x v="582"/>
    <n v="8"/>
    <n v="25133.84"/>
    <x v="0"/>
    <x v="3"/>
    <x v="0"/>
    <x v="0"/>
    <s v="POS"/>
  </r>
  <r>
    <x v="10557"/>
    <s v="M0009"/>
    <x v="582"/>
    <n v="15"/>
    <n v="4487.1099999999997"/>
    <x v="0"/>
    <x v="1"/>
    <x v="0"/>
    <x v="0"/>
    <s v="Online"/>
  </r>
  <r>
    <x v="10558"/>
    <s v="M0038"/>
    <x v="582"/>
    <n v="18"/>
    <n v="5871.93"/>
    <x v="0"/>
    <x v="3"/>
    <x v="0"/>
    <x v="1"/>
    <s v="Online"/>
  </r>
  <r>
    <x v="10559"/>
    <s v="M0017"/>
    <x v="582"/>
    <n v="13"/>
    <n v="28267.78"/>
    <x v="0"/>
    <x v="0"/>
    <x v="0"/>
    <x v="2"/>
    <s v="Online"/>
  </r>
  <r>
    <x v="10560"/>
    <s v="M0002"/>
    <x v="582"/>
    <n v="19"/>
    <n v="6881.52"/>
    <x v="0"/>
    <x v="2"/>
    <x v="0"/>
    <x v="0"/>
    <s v="POS"/>
  </r>
  <r>
    <x v="10561"/>
    <s v="M0040"/>
    <x v="582"/>
    <n v="18"/>
    <n v="19819.810000000001"/>
    <x v="0"/>
    <x v="2"/>
    <x v="0"/>
    <x v="3"/>
    <s v="Online"/>
  </r>
  <r>
    <x v="10562"/>
    <s v="M0011"/>
    <x v="582"/>
    <n v="11"/>
    <n v="60214.17"/>
    <x v="0"/>
    <x v="2"/>
    <x v="0"/>
    <x v="1"/>
    <s v="POS"/>
  </r>
  <r>
    <x v="10563"/>
    <s v="M0012"/>
    <x v="582"/>
    <n v="14"/>
    <n v="24922.58"/>
    <x v="0"/>
    <x v="2"/>
    <x v="0"/>
    <x v="0"/>
    <s v="POS"/>
  </r>
  <r>
    <x v="10564"/>
    <s v="M0017"/>
    <x v="582"/>
    <n v="14"/>
    <n v="5277.36"/>
    <x v="2"/>
    <x v="1"/>
    <x v="0"/>
    <x v="2"/>
    <s v="Online"/>
  </r>
  <r>
    <x v="10565"/>
    <s v="M0020"/>
    <x v="582"/>
    <n v="12"/>
    <n v="4006.84"/>
    <x v="1"/>
    <x v="2"/>
    <x v="7"/>
    <x v="2"/>
    <s v="Online"/>
  </r>
  <r>
    <x v="10566"/>
    <s v="M0026"/>
    <x v="582"/>
    <n v="12"/>
    <n v="43629.599999999999"/>
    <x v="0"/>
    <x v="0"/>
    <x v="0"/>
    <x v="2"/>
    <s v="POS"/>
  </r>
  <r>
    <x v="10567"/>
    <s v="M0028"/>
    <x v="582"/>
    <n v="17"/>
    <n v="1595.11"/>
    <x v="0"/>
    <x v="2"/>
    <x v="0"/>
    <x v="0"/>
    <s v="Online"/>
  </r>
  <r>
    <x v="10568"/>
    <s v="M0036"/>
    <x v="582"/>
    <n v="13"/>
    <n v="5537.58"/>
    <x v="0"/>
    <x v="2"/>
    <x v="0"/>
    <x v="0"/>
    <s v="POS"/>
  </r>
  <r>
    <x v="10569"/>
    <s v="M0045"/>
    <x v="582"/>
    <n v="18"/>
    <n v="5230.13"/>
    <x v="0"/>
    <x v="1"/>
    <x v="0"/>
    <x v="1"/>
    <s v="POS"/>
  </r>
  <r>
    <x v="10570"/>
    <s v="M0033"/>
    <x v="583"/>
    <n v="15"/>
    <n v="63213.95"/>
    <x v="1"/>
    <x v="1"/>
    <x v="3"/>
    <x v="4"/>
    <s v="POS"/>
  </r>
  <r>
    <x v="10571"/>
    <s v="M0008"/>
    <x v="583"/>
    <n v="13"/>
    <n v="1097.48"/>
    <x v="0"/>
    <x v="2"/>
    <x v="0"/>
    <x v="2"/>
    <s v="Online"/>
  </r>
  <r>
    <x v="10572"/>
    <s v="M0046"/>
    <x v="583"/>
    <n v="17"/>
    <n v="19112.43"/>
    <x v="0"/>
    <x v="2"/>
    <x v="0"/>
    <x v="2"/>
    <s v="Online"/>
  </r>
  <r>
    <x v="10573"/>
    <s v="M0020"/>
    <x v="583"/>
    <n v="14"/>
    <n v="5117.91"/>
    <x v="1"/>
    <x v="0"/>
    <x v="4"/>
    <x v="2"/>
    <s v="POS"/>
  </r>
  <r>
    <x v="10574"/>
    <s v="M0005"/>
    <x v="583"/>
    <n v="16"/>
    <n v="2939.13"/>
    <x v="0"/>
    <x v="3"/>
    <x v="0"/>
    <x v="4"/>
    <s v="Online"/>
  </r>
  <r>
    <x v="10575"/>
    <s v="M0019"/>
    <x v="583"/>
    <n v="22"/>
    <n v="17306.060000000001"/>
    <x v="0"/>
    <x v="2"/>
    <x v="0"/>
    <x v="0"/>
    <s v="Online"/>
  </r>
  <r>
    <x v="10576"/>
    <s v="M0013"/>
    <x v="583"/>
    <n v="13"/>
    <n v="49623.65"/>
    <x v="0"/>
    <x v="1"/>
    <x v="0"/>
    <x v="0"/>
    <s v="POS"/>
  </r>
  <r>
    <x v="10577"/>
    <s v="M0042"/>
    <x v="583"/>
    <n v="13"/>
    <n v="5329.82"/>
    <x v="0"/>
    <x v="2"/>
    <x v="0"/>
    <x v="2"/>
    <s v="POS"/>
  </r>
  <r>
    <x v="10578"/>
    <s v="M0038"/>
    <x v="583"/>
    <n v="17"/>
    <n v="1613.18"/>
    <x v="0"/>
    <x v="3"/>
    <x v="0"/>
    <x v="1"/>
    <s v="Online"/>
  </r>
  <r>
    <x v="10579"/>
    <s v="M0050"/>
    <x v="583"/>
    <n v="9"/>
    <n v="5230.83"/>
    <x v="0"/>
    <x v="0"/>
    <x v="0"/>
    <x v="2"/>
    <s v="Online"/>
  </r>
  <r>
    <x v="10580"/>
    <s v="M0044"/>
    <x v="583"/>
    <n v="21"/>
    <n v="4495.38"/>
    <x v="0"/>
    <x v="0"/>
    <x v="0"/>
    <x v="0"/>
    <s v="Online"/>
  </r>
  <r>
    <x v="10581"/>
    <s v="M0006"/>
    <x v="583"/>
    <n v="23"/>
    <n v="1707.69"/>
    <x v="1"/>
    <x v="0"/>
    <x v="1"/>
    <x v="4"/>
    <s v="POS"/>
  </r>
  <r>
    <x v="10582"/>
    <s v="M0008"/>
    <x v="583"/>
    <n v="5"/>
    <n v="4424.62"/>
    <x v="1"/>
    <x v="0"/>
    <x v="2"/>
    <x v="2"/>
    <s v="Online"/>
  </r>
  <r>
    <x v="10583"/>
    <s v="M0028"/>
    <x v="584"/>
    <n v="12"/>
    <n v="15556.48"/>
    <x v="0"/>
    <x v="3"/>
    <x v="0"/>
    <x v="0"/>
    <s v="Online"/>
  </r>
  <r>
    <x v="10584"/>
    <s v="M0002"/>
    <x v="584"/>
    <n v="20"/>
    <n v="5241.6400000000003"/>
    <x v="0"/>
    <x v="0"/>
    <x v="0"/>
    <x v="0"/>
    <s v="POS"/>
  </r>
  <r>
    <x v="10585"/>
    <s v="M0030"/>
    <x v="584"/>
    <n v="20"/>
    <n v="2526.7600000000002"/>
    <x v="0"/>
    <x v="1"/>
    <x v="0"/>
    <x v="1"/>
    <s v="Online"/>
  </r>
  <r>
    <x v="10586"/>
    <s v="M0025"/>
    <x v="584"/>
    <n v="17"/>
    <n v="14115.64"/>
    <x v="0"/>
    <x v="1"/>
    <x v="0"/>
    <x v="1"/>
    <s v="POS"/>
  </r>
  <r>
    <x v="10587"/>
    <s v="M0038"/>
    <x v="584"/>
    <n v="7"/>
    <n v="2584.48"/>
    <x v="0"/>
    <x v="1"/>
    <x v="0"/>
    <x v="1"/>
    <s v="Online"/>
  </r>
  <r>
    <x v="10588"/>
    <s v="M0043"/>
    <x v="584"/>
    <n v="23"/>
    <n v="2016.54"/>
    <x v="0"/>
    <x v="2"/>
    <x v="0"/>
    <x v="3"/>
    <s v="Online"/>
  </r>
  <r>
    <x v="10589"/>
    <s v="M0040"/>
    <x v="584"/>
    <n v="20"/>
    <n v="30484.68"/>
    <x v="0"/>
    <x v="2"/>
    <x v="0"/>
    <x v="3"/>
    <s v="Online"/>
  </r>
  <r>
    <x v="10590"/>
    <s v="M0041"/>
    <x v="584"/>
    <n v="13"/>
    <n v="5983.41"/>
    <x v="0"/>
    <x v="2"/>
    <x v="0"/>
    <x v="3"/>
    <s v="POS"/>
  </r>
  <r>
    <x v="10591"/>
    <s v="M0027"/>
    <x v="584"/>
    <n v="8"/>
    <n v="379.9"/>
    <x v="0"/>
    <x v="1"/>
    <x v="0"/>
    <x v="3"/>
    <s v="POS"/>
  </r>
  <r>
    <x v="10592"/>
    <s v="M0033"/>
    <x v="584"/>
    <n v="18"/>
    <n v="57998.51"/>
    <x v="0"/>
    <x v="1"/>
    <x v="0"/>
    <x v="4"/>
    <s v="POS"/>
  </r>
  <r>
    <x v="10593"/>
    <s v="M0025"/>
    <x v="584"/>
    <n v="16"/>
    <n v="44169.59"/>
    <x v="1"/>
    <x v="0"/>
    <x v="6"/>
    <x v="1"/>
    <s v="POS"/>
  </r>
  <r>
    <x v="10594"/>
    <s v="M0007"/>
    <x v="584"/>
    <n v="11"/>
    <n v="27423.69"/>
    <x v="0"/>
    <x v="1"/>
    <x v="0"/>
    <x v="0"/>
    <s v="Online"/>
  </r>
  <r>
    <x v="10595"/>
    <s v="M0045"/>
    <x v="584"/>
    <n v="5"/>
    <n v="2971.13"/>
    <x v="0"/>
    <x v="0"/>
    <x v="0"/>
    <x v="1"/>
    <s v="Online"/>
  </r>
  <r>
    <x v="10596"/>
    <s v="M0033"/>
    <x v="584"/>
    <n v="19"/>
    <n v="58019.61"/>
    <x v="0"/>
    <x v="1"/>
    <x v="0"/>
    <x v="4"/>
    <s v="POS"/>
  </r>
  <r>
    <x v="10597"/>
    <s v="M0019"/>
    <x v="584"/>
    <n v="8"/>
    <n v="5788.04"/>
    <x v="0"/>
    <x v="2"/>
    <x v="0"/>
    <x v="0"/>
    <s v="Online"/>
  </r>
  <r>
    <x v="10598"/>
    <s v="M0032"/>
    <x v="584"/>
    <n v="13"/>
    <n v="27566.11"/>
    <x v="0"/>
    <x v="3"/>
    <x v="0"/>
    <x v="3"/>
    <s v="POS"/>
  </r>
  <r>
    <x v="10599"/>
    <s v="M0031"/>
    <x v="584"/>
    <n v="16"/>
    <n v="1007.59"/>
    <x v="0"/>
    <x v="2"/>
    <x v="0"/>
    <x v="3"/>
    <s v="POS"/>
  </r>
  <r>
    <x v="10600"/>
    <s v="M0045"/>
    <x v="584"/>
    <n v="16"/>
    <n v="5496.53"/>
    <x v="1"/>
    <x v="0"/>
    <x v="7"/>
    <x v="1"/>
    <s v="Online"/>
  </r>
  <r>
    <x v="10601"/>
    <s v="M0020"/>
    <x v="585"/>
    <n v="7"/>
    <n v="2735.97"/>
    <x v="0"/>
    <x v="0"/>
    <x v="0"/>
    <x v="2"/>
    <s v="Online"/>
  </r>
  <r>
    <x v="10602"/>
    <s v="M0043"/>
    <x v="585"/>
    <n v="10"/>
    <n v="6220.31"/>
    <x v="0"/>
    <x v="1"/>
    <x v="0"/>
    <x v="3"/>
    <s v="POS"/>
  </r>
  <r>
    <x v="10603"/>
    <s v="M0019"/>
    <x v="585"/>
    <n v="19"/>
    <n v="15717.8"/>
    <x v="0"/>
    <x v="2"/>
    <x v="0"/>
    <x v="0"/>
    <s v="Online"/>
  </r>
  <r>
    <x v="10604"/>
    <s v="M0015"/>
    <x v="585"/>
    <n v="9"/>
    <n v="3860.73"/>
    <x v="0"/>
    <x v="0"/>
    <x v="0"/>
    <x v="4"/>
    <s v="Online"/>
  </r>
  <r>
    <x v="10605"/>
    <s v="M0032"/>
    <x v="585"/>
    <n v="17"/>
    <n v="40851.800000000003"/>
    <x v="0"/>
    <x v="1"/>
    <x v="0"/>
    <x v="3"/>
    <s v="Online"/>
  </r>
  <r>
    <x v="10606"/>
    <s v="M0026"/>
    <x v="585"/>
    <n v="8"/>
    <n v="41097.75"/>
    <x v="1"/>
    <x v="0"/>
    <x v="2"/>
    <x v="2"/>
    <s v="Online"/>
  </r>
  <r>
    <x v="10607"/>
    <s v="M0011"/>
    <x v="585"/>
    <n v="15"/>
    <n v="14522.09"/>
    <x v="0"/>
    <x v="2"/>
    <x v="0"/>
    <x v="1"/>
    <s v="POS"/>
  </r>
  <r>
    <x v="10608"/>
    <s v="M0017"/>
    <x v="585"/>
    <n v="15"/>
    <n v="59278.86"/>
    <x v="0"/>
    <x v="3"/>
    <x v="0"/>
    <x v="2"/>
    <s v="Online"/>
  </r>
  <r>
    <x v="10609"/>
    <s v="M0038"/>
    <x v="585"/>
    <n v="13"/>
    <n v="5218.33"/>
    <x v="0"/>
    <x v="2"/>
    <x v="0"/>
    <x v="1"/>
    <s v="Online"/>
  </r>
  <r>
    <x v="10610"/>
    <s v="M0041"/>
    <x v="585"/>
    <n v="21"/>
    <n v="3065.97"/>
    <x v="0"/>
    <x v="3"/>
    <x v="0"/>
    <x v="3"/>
    <s v="POS"/>
  </r>
  <r>
    <x v="10611"/>
    <s v="M0029"/>
    <x v="585"/>
    <n v="14"/>
    <n v="4204.3500000000004"/>
    <x v="0"/>
    <x v="0"/>
    <x v="0"/>
    <x v="4"/>
    <s v="Online"/>
  </r>
  <r>
    <x v="10612"/>
    <s v="M0001"/>
    <x v="585"/>
    <n v="17"/>
    <n v="31278.15"/>
    <x v="0"/>
    <x v="0"/>
    <x v="0"/>
    <x v="0"/>
    <s v="POS"/>
  </r>
  <r>
    <x v="10613"/>
    <s v="M0020"/>
    <x v="585"/>
    <n v="12"/>
    <n v="828.57"/>
    <x v="0"/>
    <x v="0"/>
    <x v="0"/>
    <x v="2"/>
    <s v="Online"/>
  </r>
  <r>
    <x v="10614"/>
    <s v="M0014"/>
    <x v="585"/>
    <n v="19"/>
    <n v="27892.81"/>
    <x v="0"/>
    <x v="2"/>
    <x v="0"/>
    <x v="0"/>
    <s v="POS"/>
  </r>
  <r>
    <x v="10615"/>
    <s v="M0030"/>
    <x v="586"/>
    <n v="12"/>
    <n v="4110.1899999999996"/>
    <x v="0"/>
    <x v="3"/>
    <x v="0"/>
    <x v="1"/>
    <s v="POS"/>
  </r>
  <r>
    <x v="10616"/>
    <s v="M0028"/>
    <x v="586"/>
    <n v="18"/>
    <n v="46471.53"/>
    <x v="0"/>
    <x v="0"/>
    <x v="0"/>
    <x v="0"/>
    <s v="POS"/>
  </r>
  <r>
    <x v="10617"/>
    <s v="M0031"/>
    <x v="586"/>
    <n v="15"/>
    <n v="4510.18"/>
    <x v="0"/>
    <x v="1"/>
    <x v="0"/>
    <x v="3"/>
    <s v="POS"/>
  </r>
  <r>
    <x v="10618"/>
    <s v="M0021"/>
    <x v="586"/>
    <n v="13"/>
    <n v="6006.33"/>
    <x v="0"/>
    <x v="2"/>
    <x v="0"/>
    <x v="4"/>
    <s v="Online"/>
  </r>
  <r>
    <x v="10619"/>
    <s v="M0016"/>
    <x v="586"/>
    <n v="20"/>
    <n v="4829.3"/>
    <x v="0"/>
    <x v="3"/>
    <x v="0"/>
    <x v="4"/>
    <s v="Online"/>
  </r>
  <r>
    <x v="10620"/>
    <s v="M0044"/>
    <x v="586"/>
    <n v="11"/>
    <n v="2422.81"/>
    <x v="0"/>
    <x v="3"/>
    <x v="0"/>
    <x v="0"/>
    <s v="POS"/>
  </r>
  <r>
    <x v="10621"/>
    <s v="M0006"/>
    <x v="586"/>
    <n v="22"/>
    <n v="3276.69"/>
    <x v="0"/>
    <x v="0"/>
    <x v="0"/>
    <x v="4"/>
    <s v="POS"/>
  </r>
  <r>
    <x v="10622"/>
    <s v="M0040"/>
    <x v="586"/>
    <n v="16"/>
    <n v="22241.68"/>
    <x v="0"/>
    <x v="1"/>
    <x v="0"/>
    <x v="3"/>
    <s v="POS"/>
  </r>
  <r>
    <x v="10623"/>
    <s v="M0045"/>
    <x v="586"/>
    <n v="9"/>
    <n v="5649.15"/>
    <x v="0"/>
    <x v="1"/>
    <x v="0"/>
    <x v="1"/>
    <s v="POS"/>
  </r>
  <r>
    <x v="10624"/>
    <s v="M0031"/>
    <x v="586"/>
    <n v="12"/>
    <n v="4454.59"/>
    <x v="0"/>
    <x v="2"/>
    <x v="0"/>
    <x v="3"/>
    <s v="POS"/>
  </r>
  <r>
    <x v="10625"/>
    <s v="M0034"/>
    <x v="586"/>
    <n v="16"/>
    <n v="58618.93"/>
    <x v="0"/>
    <x v="2"/>
    <x v="0"/>
    <x v="4"/>
    <s v="Online"/>
  </r>
  <r>
    <x v="10626"/>
    <s v="M0004"/>
    <x v="587"/>
    <n v="18"/>
    <n v="5371.22"/>
    <x v="0"/>
    <x v="1"/>
    <x v="0"/>
    <x v="4"/>
    <s v="POS"/>
  </r>
  <r>
    <x v="10627"/>
    <s v="M0033"/>
    <x v="587"/>
    <n v="10"/>
    <n v="50676.17"/>
    <x v="0"/>
    <x v="0"/>
    <x v="0"/>
    <x v="4"/>
    <s v="Online"/>
  </r>
  <r>
    <x v="10628"/>
    <s v="M0009"/>
    <x v="587"/>
    <n v="11"/>
    <n v="4528.72"/>
    <x v="0"/>
    <x v="0"/>
    <x v="0"/>
    <x v="0"/>
    <s v="POS"/>
  </r>
  <r>
    <x v="10629"/>
    <s v="M0040"/>
    <x v="587"/>
    <n v="8"/>
    <n v="4655.78"/>
    <x v="0"/>
    <x v="1"/>
    <x v="0"/>
    <x v="3"/>
    <s v="POS"/>
  </r>
  <r>
    <x v="10630"/>
    <s v="M0039"/>
    <x v="587"/>
    <n v="5"/>
    <n v="47223.07"/>
    <x v="0"/>
    <x v="1"/>
    <x v="0"/>
    <x v="0"/>
    <s v="POS"/>
  </r>
  <r>
    <x v="10631"/>
    <s v="M0015"/>
    <x v="587"/>
    <n v="11"/>
    <n v="6214.86"/>
    <x v="0"/>
    <x v="3"/>
    <x v="0"/>
    <x v="4"/>
    <s v="POS"/>
  </r>
  <r>
    <x v="10632"/>
    <s v="M0031"/>
    <x v="587"/>
    <n v="21"/>
    <n v="2724.11"/>
    <x v="0"/>
    <x v="0"/>
    <x v="0"/>
    <x v="3"/>
    <s v="POS"/>
  </r>
  <r>
    <x v="10633"/>
    <s v="M0035"/>
    <x v="587"/>
    <n v="19"/>
    <n v="1456.61"/>
    <x v="0"/>
    <x v="3"/>
    <x v="0"/>
    <x v="3"/>
    <s v="Online"/>
  </r>
  <r>
    <x v="10634"/>
    <s v="M0036"/>
    <x v="587"/>
    <n v="21"/>
    <n v="3361.78"/>
    <x v="0"/>
    <x v="1"/>
    <x v="0"/>
    <x v="0"/>
    <s v="Online"/>
  </r>
  <r>
    <x v="10635"/>
    <s v="M0006"/>
    <x v="587"/>
    <n v="17"/>
    <n v="3932.84"/>
    <x v="0"/>
    <x v="2"/>
    <x v="0"/>
    <x v="4"/>
    <s v="POS"/>
  </r>
  <r>
    <x v="10636"/>
    <s v="M0035"/>
    <x v="587"/>
    <n v="22"/>
    <n v="6285.17"/>
    <x v="0"/>
    <x v="3"/>
    <x v="0"/>
    <x v="3"/>
    <s v="Online"/>
  </r>
  <r>
    <x v="10637"/>
    <s v="M0019"/>
    <x v="587"/>
    <n v="14"/>
    <n v="13324.86"/>
    <x v="0"/>
    <x v="1"/>
    <x v="0"/>
    <x v="0"/>
    <s v="Online"/>
  </r>
  <r>
    <x v="10638"/>
    <s v="M0014"/>
    <x v="587"/>
    <n v="9"/>
    <n v="47388.88"/>
    <x v="0"/>
    <x v="3"/>
    <x v="0"/>
    <x v="0"/>
    <s v="POS"/>
  </r>
  <r>
    <x v="10639"/>
    <s v="M0049"/>
    <x v="587"/>
    <n v="11"/>
    <n v="53877.1"/>
    <x v="1"/>
    <x v="3"/>
    <x v="6"/>
    <x v="0"/>
    <s v="POS"/>
  </r>
  <r>
    <x v="10640"/>
    <s v="M0050"/>
    <x v="587"/>
    <n v="16"/>
    <n v="1237.02"/>
    <x v="0"/>
    <x v="3"/>
    <x v="0"/>
    <x v="2"/>
    <s v="Online"/>
  </r>
  <r>
    <x v="10641"/>
    <s v="M0036"/>
    <x v="587"/>
    <n v="23"/>
    <n v="665.78"/>
    <x v="1"/>
    <x v="3"/>
    <x v="7"/>
    <x v="0"/>
    <s v="POS"/>
  </r>
  <r>
    <x v="10642"/>
    <s v="M0020"/>
    <x v="587"/>
    <n v="19"/>
    <n v="4919.2299999999996"/>
    <x v="0"/>
    <x v="2"/>
    <x v="0"/>
    <x v="2"/>
    <s v="POS"/>
  </r>
  <r>
    <x v="10643"/>
    <s v="M0043"/>
    <x v="587"/>
    <n v="18"/>
    <n v="41410.03"/>
    <x v="0"/>
    <x v="3"/>
    <x v="0"/>
    <x v="3"/>
    <s v="POS"/>
  </r>
  <r>
    <x v="10644"/>
    <s v="M0015"/>
    <x v="587"/>
    <n v="10"/>
    <n v="1419.41"/>
    <x v="0"/>
    <x v="2"/>
    <x v="0"/>
    <x v="4"/>
    <s v="POS"/>
  </r>
  <r>
    <x v="10645"/>
    <s v="M0049"/>
    <x v="587"/>
    <n v="10"/>
    <n v="39642.86"/>
    <x v="0"/>
    <x v="1"/>
    <x v="0"/>
    <x v="0"/>
    <s v="POS"/>
  </r>
  <r>
    <x v="10646"/>
    <s v="M0048"/>
    <x v="588"/>
    <n v="9"/>
    <n v="54081"/>
    <x v="2"/>
    <x v="0"/>
    <x v="0"/>
    <x v="1"/>
    <s v="Online"/>
  </r>
  <r>
    <x v="10647"/>
    <s v="M0036"/>
    <x v="588"/>
    <n v="23"/>
    <n v="2842.47"/>
    <x v="0"/>
    <x v="0"/>
    <x v="0"/>
    <x v="0"/>
    <s v="POS"/>
  </r>
  <r>
    <x v="10648"/>
    <s v="M0036"/>
    <x v="588"/>
    <n v="19"/>
    <n v="2538.7600000000002"/>
    <x v="0"/>
    <x v="3"/>
    <x v="0"/>
    <x v="0"/>
    <s v="Online"/>
  </r>
  <r>
    <x v="10649"/>
    <s v="M0025"/>
    <x v="588"/>
    <n v="17"/>
    <n v="25312.23"/>
    <x v="1"/>
    <x v="3"/>
    <x v="7"/>
    <x v="1"/>
    <s v="POS"/>
  </r>
  <r>
    <x v="10650"/>
    <s v="M0006"/>
    <x v="588"/>
    <n v="22"/>
    <n v="1967.13"/>
    <x v="0"/>
    <x v="0"/>
    <x v="0"/>
    <x v="4"/>
    <s v="POS"/>
  </r>
  <r>
    <x v="10651"/>
    <s v="M0048"/>
    <x v="588"/>
    <n v="9"/>
    <n v="38840.44"/>
    <x v="0"/>
    <x v="0"/>
    <x v="0"/>
    <x v="1"/>
    <s v="POS"/>
  </r>
  <r>
    <x v="10652"/>
    <s v="M0018"/>
    <x v="588"/>
    <n v="16"/>
    <n v="597.91"/>
    <x v="0"/>
    <x v="3"/>
    <x v="0"/>
    <x v="2"/>
    <s v="POS"/>
  </r>
  <r>
    <x v="10653"/>
    <s v="M0034"/>
    <x v="588"/>
    <n v="8"/>
    <n v="32229.46"/>
    <x v="0"/>
    <x v="1"/>
    <x v="0"/>
    <x v="4"/>
    <s v="POS"/>
  </r>
  <r>
    <x v="10654"/>
    <s v="M0001"/>
    <x v="588"/>
    <n v="8"/>
    <n v="50237.45"/>
    <x v="0"/>
    <x v="3"/>
    <x v="0"/>
    <x v="0"/>
    <s v="POS"/>
  </r>
  <r>
    <x v="10655"/>
    <s v="M0050"/>
    <x v="588"/>
    <n v="13"/>
    <n v="5957.75"/>
    <x v="0"/>
    <x v="1"/>
    <x v="0"/>
    <x v="2"/>
    <s v="Online"/>
  </r>
  <r>
    <x v="10656"/>
    <s v="M0001"/>
    <x v="588"/>
    <n v="13"/>
    <n v="22570.85"/>
    <x v="1"/>
    <x v="2"/>
    <x v="3"/>
    <x v="0"/>
    <s v="Online"/>
  </r>
  <r>
    <x v="10657"/>
    <s v="M0022"/>
    <x v="588"/>
    <n v="9"/>
    <n v="3098.14"/>
    <x v="0"/>
    <x v="3"/>
    <x v="0"/>
    <x v="2"/>
    <s v="POS"/>
  </r>
  <r>
    <x v="10658"/>
    <s v="M0004"/>
    <x v="588"/>
    <n v="12"/>
    <n v="394.44"/>
    <x v="1"/>
    <x v="3"/>
    <x v="7"/>
    <x v="4"/>
    <s v="POS"/>
  </r>
  <r>
    <x v="10659"/>
    <s v="M0030"/>
    <x v="588"/>
    <n v="20"/>
    <n v="3579.43"/>
    <x v="0"/>
    <x v="2"/>
    <x v="0"/>
    <x v="1"/>
    <s v="POS"/>
  </r>
  <r>
    <x v="10660"/>
    <s v="M0018"/>
    <x v="588"/>
    <n v="7"/>
    <n v="2156.4299999999998"/>
    <x v="0"/>
    <x v="1"/>
    <x v="0"/>
    <x v="2"/>
    <s v="POS"/>
  </r>
  <r>
    <x v="10661"/>
    <s v="M0008"/>
    <x v="589"/>
    <n v="20"/>
    <n v="1571.52"/>
    <x v="0"/>
    <x v="2"/>
    <x v="0"/>
    <x v="2"/>
    <s v="Online"/>
  </r>
  <r>
    <x v="10662"/>
    <s v="M0013"/>
    <x v="589"/>
    <n v="15"/>
    <n v="17114.13"/>
    <x v="0"/>
    <x v="1"/>
    <x v="0"/>
    <x v="0"/>
    <s v="POS"/>
  </r>
  <r>
    <x v="10663"/>
    <s v="M0004"/>
    <x v="589"/>
    <n v="16"/>
    <n v="696.01"/>
    <x v="0"/>
    <x v="3"/>
    <x v="0"/>
    <x v="4"/>
    <s v="Online"/>
  </r>
  <r>
    <x v="10664"/>
    <s v="M0037"/>
    <x v="589"/>
    <n v="16"/>
    <n v="42052.32"/>
    <x v="1"/>
    <x v="1"/>
    <x v="5"/>
    <x v="0"/>
    <s v="POS"/>
  </r>
  <r>
    <x v="10665"/>
    <s v="M0002"/>
    <x v="589"/>
    <n v="18"/>
    <n v="26880.6"/>
    <x v="0"/>
    <x v="2"/>
    <x v="0"/>
    <x v="0"/>
    <s v="POS"/>
  </r>
  <r>
    <x v="10666"/>
    <s v="M0004"/>
    <x v="589"/>
    <n v="20"/>
    <n v="3737.6"/>
    <x v="0"/>
    <x v="1"/>
    <x v="0"/>
    <x v="4"/>
    <s v="Online"/>
  </r>
  <r>
    <x v="10667"/>
    <s v="M0044"/>
    <x v="589"/>
    <n v="9"/>
    <n v="3397.43"/>
    <x v="0"/>
    <x v="3"/>
    <x v="0"/>
    <x v="0"/>
    <s v="POS"/>
  </r>
  <r>
    <x v="10668"/>
    <s v="M0003"/>
    <x v="589"/>
    <n v="10"/>
    <n v="1732.08"/>
    <x v="0"/>
    <x v="2"/>
    <x v="0"/>
    <x v="3"/>
    <s v="POS"/>
  </r>
  <r>
    <x v="10669"/>
    <s v="M0017"/>
    <x v="589"/>
    <n v="10"/>
    <n v="43508.61"/>
    <x v="0"/>
    <x v="3"/>
    <x v="0"/>
    <x v="2"/>
    <s v="Online"/>
  </r>
  <r>
    <x v="10670"/>
    <s v="M0002"/>
    <x v="589"/>
    <n v="20"/>
    <n v="34742.559999999998"/>
    <x v="1"/>
    <x v="0"/>
    <x v="2"/>
    <x v="0"/>
    <s v="Online"/>
  </r>
  <r>
    <x v="10671"/>
    <s v="M0048"/>
    <x v="589"/>
    <n v="23"/>
    <n v="61375.56"/>
    <x v="2"/>
    <x v="2"/>
    <x v="0"/>
    <x v="1"/>
    <s v="Online"/>
  </r>
  <r>
    <x v="10672"/>
    <s v="M0041"/>
    <x v="589"/>
    <n v="10"/>
    <n v="58427.95"/>
    <x v="0"/>
    <x v="1"/>
    <x v="0"/>
    <x v="3"/>
    <s v="POS"/>
  </r>
  <r>
    <x v="10673"/>
    <s v="M0041"/>
    <x v="589"/>
    <n v="20"/>
    <n v="57264.480000000003"/>
    <x v="0"/>
    <x v="3"/>
    <x v="0"/>
    <x v="3"/>
    <s v="POS"/>
  </r>
  <r>
    <x v="10674"/>
    <s v="M0049"/>
    <x v="589"/>
    <n v="14"/>
    <n v="24881.08"/>
    <x v="1"/>
    <x v="2"/>
    <x v="5"/>
    <x v="0"/>
    <s v="POS"/>
  </r>
  <r>
    <x v="10675"/>
    <s v="M0004"/>
    <x v="589"/>
    <n v="16"/>
    <n v="5173.93"/>
    <x v="0"/>
    <x v="3"/>
    <x v="0"/>
    <x v="4"/>
    <s v="Online"/>
  </r>
  <r>
    <x v="10676"/>
    <s v="M0006"/>
    <x v="589"/>
    <n v="14"/>
    <n v="5432.24"/>
    <x v="0"/>
    <x v="1"/>
    <x v="0"/>
    <x v="4"/>
    <s v="POS"/>
  </r>
  <r>
    <x v="10677"/>
    <s v="M0044"/>
    <x v="589"/>
    <n v="8"/>
    <n v="2439.17"/>
    <x v="0"/>
    <x v="3"/>
    <x v="0"/>
    <x v="0"/>
    <s v="POS"/>
  </r>
  <r>
    <x v="10678"/>
    <s v="M0045"/>
    <x v="589"/>
    <n v="21"/>
    <n v="5627.92"/>
    <x v="0"/>
    <x v="1"/>
    <x v="0"/>
    <x v="1"/>
    <s v="POS"/>
  </r>
  <r>
    <x v="10679"/>
    <s v="M0005"/>
    <x v="589"/>
    <n v="16"/>
    <n v="2424.2600000000002"/>
    <x v="0"/>
    <x v="1"/>
    <x v="0"/>
    <x v="4"/>
    <s v="Online"/>
  </r>
  <r>
    <x v="10680"/>
    <s v="M0028"/>
    <x v="589"/>
    <n v="17"/>
    <n v="16231.63"/>
    <x v="0"/>
    <x v="1"/>
    <x v="0"/>
    <x v="0"/>
    <s v="Online"/>
  </r>
  <r>
    <x v="10681"/>
    <s v="M0038"/>
    <x v="589"/>
    <n v="6"/>
    <n v="4052.19"/>
    <x v="0"/>
    <x v="1"/>
    <x v="0"/>
    <x v="1"/>
    <s v="POS"/>
  </r>
  <r>
    <x v="10682"/>
    <s v="M0013"/>
    <x v="589"/>
    <n v="13"/>
    <n v="47117.39"/>
    <x v="0"/>
    <x v="3"/>
    <x v="0"/>
    <x v="0"/>
    <s v="POS"/>
  </r>
  <r>
    <x v="10683"/>
    <s v="M0042"/>
    <x v="590"/>
    <n v="16"/>
    <n v="1217.92"/>
    <x v="0"/>
    <x v="0"/>
    <x v="0"/>
    <x v="2"/>
    <s v="POS"/>
  </r>
  <r>
    <x v="10684"/>
    <s v="M0033"/>
    <x v="590"/>
    <n v="7"/>
    <n v="12796.37"/>
    <x v="0"/>
    <x v="3"/>
    <x v="0"/>
    <x v="4"/>
    <s v="Online"/>
  </r>
  <r>
    <x v="10685"/>
    <s v="M0022"/>
    <x v="590"/>
    <n v="10"/>
    <n v="3208.85"/>
    <x v="0"/>
    <x v="3"/>
    <x v="0"/>
    <x v="2"/>
    <s v="POS"/>
  </r>
  <r>
    <x v="10686"/>
    <s v="M0050"/>
    <x v="590"/>
    <n v="12"/>
    <n v="306.95"/>
    <x v="0"/>
    <x v="2"/>
    <x v="0"/>
    <x v="2"/>
    <s v="Online"/>
  </r>
  <r>
    <x v="10687"/>
    <s v="M0001"/>
    <x v="590"/>
    <n v="15"/>
    <n v="51668"/>
    <x v="0"/>
    <x v="3"/>
    <x v="0"/>
    <x v="0"/>
    <s v="Online"/>
  </r>
  <r>
    <x v="10688"/>
    <s v="M0044"/>
    <x v="590"/>
    <n v="18"/>
    <n v="1372.52"/>
    <x v="0"/>
    <x v="0"/>
    <x v="0"/>
    <x v="0"/>
    <s v="Online"/>
  </r>
  <r>
    <x v="10689"/>
    <s v="M0025"/>
    <x v="590"/>
    <n v="15"/>
    <n v="12755.23"/>
    <x v="0"/>
    <x v="2"/>
    <x v="0"/>
    <x v="1"/>
    <s v="Online"/>
  </r>
  <r>
    <x v="10690"/>
    <s v="M0026"/>
    <x v="590"/>
    <n v="13"/>
    <n v="18416.060000000001"/>
    <x v="0"/>
    <x v="0"/>
    <x v="0"/>
    <x v="2"/>
    <s v="Online"/>
  </r>
  <r>
    <x v="10691"/>
    <s v="M0042"/>
    <x v="590"/>
    <n v="8"/>
    <n v="2832.57"/>
    <x v="0"/>
    <x v="3"/>
    <x v="0"/>
    <x v="2"/>
    <s v="Online"/>
  </r>
  <r>
    <x v="10692"/>
    <s v="M0032"/>
    <x v="590"/>
    <n v="14"/>
    <n v="49031.62"/>
    <x v="0"/>
    <x v="2"/>
    <x v="0"/>
    <x v="3"/>
    <s v="POS"/>
  </r>
  <r>
    <x v="10693"/>
    <s v="M0001"/>
    <x v="590"/>
    <n v="17"/>
    <n v="27124.2"/>
    <x v="0"/>
    <x v="3"/>
    <x v="0"/>
    <x v="0"/>
    <s v="POS"/>
  </r>
  <r>
    <x v="10694"/>
    <s v="M0030"/>
    <x v="590"/>
    <n v="19"/>
    <n v="4775.09"/>
    <x v="0"/>
    <x v="3"/>
    <x v="0"/>
    <x v="1"/>
    <s v="POS"/>
  </r>
  <r>
    <x v="10695"/>
    <s v="M0039"/>
    <x v="591"/>
    <n v="17"/>
    <n v="46416.45"/>
    <x v="0"/>
    <x v="3"/>
    <x v="0"/>
    <x v="0"/>
    <s v="POS"/>
  </r>
  <r>
    <x v="10696"/>
    <s v="M0025"/>
    <x v="591"/>
    <n v="7"/>
    <n v="14908.8"/>
    <x v="0"/>
    <x v="2"/>
    <x v="0"/>
    <x v="1"/>
    <s v="POS"/>
  </r>
  <r>
    <x v="10697"/>
    <s v="M0012"/>
    <x v="591"/>
    <n v="14"/>
    <n v="29414.35"/>
    <x v="0"/>
    <x v="2"/>
    <x v="0"/>
    <x v="0"/>
    <s v="POS"/>
  </r>
  <r>
    <x v="10698"/>
    <s v="M0034"/>
    <x v="591"/>
    <n v="15"/>
    <n v="40270.910000000003"/>
    <x v="0"/>
    <x v="3"/>
    <x v="0"/>
    <x v="4"/>
    <s v="Online"/>
  </r>
  <r>
    <x v="10699"/>
    <s v="M0014"/>
    <x v="591"/>
    <n v="7"/>
    <n v="47436.29"/>
    <x v="0"/>
    <x v="0"/>
    <x v="0"/>
    <x v="0"/>
    <s v="POS"/>
  </r>
  <r>
    <x v="10700"/>
    <s v="M0018"/>
    <x v="591"/>
    <n v="1"/>
    <n v="6347.61"/>
    <x v="0"/>
    <x v="1"/>
    <x v="0"/>
    <x v="2"/>
    <s v="POS"/>
  </r>
  <r>
    <x v="10701"/>
    <s v="M0020"/>
    <x v="591"/>
    <n v="22"/>
    <n v="4855.7299999999996"/>
    <x v="0"/>
    <x v="3"/>
    <x v="0"/>
    <x v="2"/>
    <s v="Online"/>
  </r>
  <r>
    <x v="10702"/>
    <s v="M0015"/>
    <x v="591"/>
    <n v="9"/>
    <n v="5750.11"/>
    <x v="0"/>
    <x v="1"/>
    <x v="0"/>
    <x v="4"/>
    <s v="Online"/>
  </r>
  <r>
    <x v="10703"/>
    <s v="M0002"/>
    <x v="591"/>
    <n v="14"/>
    <n v="55567.31"/>
    <x v="1"/>
    <x v="1"/>
    <x v="6"/>
    <x v="0"/>
    <s v="POS"/>
  </r>
  <r>
    <x v="10704"/>
    <s v="M0017"/>
    <x v="591"/>
    <n v="10"/>
    <n v="32335.73"/>
    <x v="0"/>
    <x v="0"/>
    <x v="0"/>
    <x v="2"/>
    <s v="POS"/>
  </r>
  <r>
    <x v="10705"/>
    <s v="M0031"/>
    <x v="591"/>
    <n v="19"/>
    <n v="2855.45"/>
    <x v="0"/>
    <x v="1"/>
    <x v="0"/>
    <x v="3"/>
    <s v="Online"/>
  </r>
  <r>
    <x v="10706"/>
    <s v="M0024"/>
    <x v="591"/>
    <n v="11"/>
    <n v="32360.720000000001"/>
    <x v="0"/>
    <x v="2"/>
    <x v="0"/>
    <x v="4"/>
    <s v="POS"/>
  </r>
  <r>
    <x v="10707"/>
    <s v="M0016"/>
    <x v="591"/>
    <n v="17"/>
    <n v="54785.84"/>
    <x v="0"/>
    <x v="0"/>
    <x v="0"/>
    <x v="4"/>
    <s v="Online"/>
  </r>
  <r>
    <x v="10708"/>
    <s v="M0042"/>
    <x v="591"/>
    <n v="10"/>
    <n v="1099.3800000000001"/>
    <x v="0"/>
    <x v="0"/>
    <x v="0"/>
    <x v="2"/>
    <s v="Online"/>
  </r>
  <r>
    <x v="10709"/>
    <s v="M0006"/>
    <x v="591"/>
    <n v="19"/>
    <n v="4916.55"/>
    <x v="0"/>
    <x v="3"/>
    <x v="0"/>
    <x v="4"/>
    <s v="Online"/>
  </r>
  <r>
    <x v="10710"/>
    <s v="M0016"/>
    <x v="591"/>
    <n v="12"/>
    <n v="47860.1"/>
    <x v="0"/>
    <x v="3"/>
    <x v="0"/>
    <x v="4"/>
    <s v="Online"/>
  </r>
  <r>
    <x v="10711"/>
    <s v="M0001"/>
    <x v="591"/>
    <n v="22"/>
    <n v="43577.16"/>
    <x v="0"/>
    <x v="2"/>
    <x v="0"/>
    <x v="0"/>
    <s v="POS"/>
  </r>
  <r>
    <x v="10712"/>
    <s v="M0041"/>
    <x v="591"/>
    <n v="8"/>
    <n v="8486.7000000000007"/>
    <x v="0"/>
    <x v="3"/>
    <x v="0"/>
    <x v="3"/>
    <s v="Online"/>
  </r>
  <r>
    <x v="10713"/>
    <s v="M0012"/>
    <x v="592"/>
    <n v="5"/>
    <n v="50677.919999999998"/>
    <x v="1"/>
    <x v="0"/>
    <x v="4"/>
    <x v="0"/>
    <s v="POS"/>
  </r>
  <r>
    <x v="10714"/>
    <s v="M0015"/>
    <x v="592"/>
    <n v="18"/>
    <n v="632.26"/>
    <x v="0"/>
    <x v="1"/>
    <x v="0"/>
    <x v="4"/>
    <s v="Online"/>
  </r>
  <r>
    <x v="10715"/>
    <s v="M0032"/>
    <x v="592"/>
    <n v="12"/>
    <n v="4857.88"/>
    <x v="0"/>
    <x v="2"/>
    <x v="0"/>
    <x v="3"/>
    <s v="POS"/>
  </r>
  <r>
    <x v="10716"/>
    <s v="M0018"/>
    <x v="592"/>
    <n v="16"/>
    <n v="2916.18"/>
    <x v="0"/>
    <x v="1"/>
    <x v="0"/>
    <x v="2"/>
    <s v="POS"/>
  </r>
  <r>
    <x v="10717"/>
    <s v="M0018"/>
    <x v="592"/>
    <n v="23"/>
    <n v="4443.24"/>
    <x v="0"/>
    <x v="3"/>
    <x v="0"/>
    <x v="2"/>
    <s v="POS"/>
  </r>
  <r>
    <x v="10718"/>
    <s v="M0002"/>
    <x v="592"/>
    <n v="11"/>
    <n v="38584.94"/>
    <x v="1"/>
    <x v="0"/>
    <x v="4"/>
    <x v="0"/>
    <s v="Online"/>
  </r>
  <r>
    <x v="10719"/>
    <s v="M0005"/>
    <x v="592"/>
    <n v="18"/>
    <n v="5705.49"/>
    <x v="0"/>
    <x v="2"/>
    <x v="0"/>
    <x v="4"/>
    <s v="Online"/>
  </r>
  <r>
    <x v="10720"/>
    <s v="M0048"/>
    <x v="592"/>
    <n v="16"/>
    <n v="63820.57"/>
    <x v="0"/>
    <x v="1"/>
    <x v="0"/>
    <x v="1"/>
    <s v="POS"/>
  </r>
  <r>
    <x v="10721"/>
    <s v="M0007"/>
    <x v="592"/>
    <n v="14"/>
    <n v="49276.68"/>
    <x v="0"/>
    <x v="1"/>
    <x v="0"/>
    <x v="0"/>
    <s v="POS"/>
  </r>
  <r>
    <x v="10722"/>
    <s v="M0050"/>
    <x v="592"/>
    <n v="8"/>
    <n v="2958.93"/>
    <x v="1"/>
    <x v="0"/>
    <x v="3"/>
    <x v="2"/>
    <s v="POS"/>
  </r>
  <r>
    <x v="10723"/>
    <s v="M0018"/>
    <x v="592"/>
    <n v="16"/>
    <n v="3063.67"/>
    <x v="0"/>
    <x v="2"/>
    <x v="0"/>
    <x v="2"/>
    <s v="Online"/>
  </r>
  <r>
    <x v="10724"/>
    <s v="M0038"/>
    <x v="592"/>
    <n v="13"/>
    <n v="5693.55"/>
    <x v="0"/>
    <x v="3"/>
    <x v="0"/>
    <x v="1"/>
    <s v="Online"/>
  </r>
  <r>
    <x v="10725"/>
    <s v="M0025"/>
    <x v="592"/>
    <n v="8"/>
    <n v="48799.08"/>
    <x v="0"/>
    <x v="1"/>
    <x v="0"/>
    <x v="1"/>
    <s v="Online"/>
  </r>
  <r>
    <x v="10726"/>
    <s v="M0023"/>
    <x v="592"/>
    <n v="16"/>
    <n v="2356.69"/>
    <x v="0"/>
    <x v="3"/>
    <x v="0"/>
    <x v="1"/>
    <s v="Online"/>
  </r>
  <r>
    <x v="10727"/>
    <s v="M0010"/>
    <x v="592"/>
    <n v="13"/>
    <n v="1762.14"/>
    <x v="1"/>
    <x v="0"/>
    <x v="7"/>
    <x v="2"/>
    <s v="Online"/>
  </r>
  <r>
    <x v="10728"/>
    <s v="M0032"/>
    <x v="592"/>
    <n v="10"/>
    <n v="20769.05"/>
    <x v="0"/>
    <x v="0"/>
    <x v="0"/>
    <x v="3"/>
    <s v="Online"/>
  </r>
  <r>
    <x v="10729"/>
    <s v="M0048"/>
    <x v="592"/>
    <n v="21"/>
    <n v="38609.85"/>
    <x v="0"/>
    <x v="0"/>
    <x v="0"/>
    <x v="1"/>
    <s v="POS"/>
  </r>
  <r>
    <x v="10730"/>
    <s v="M0007"/>
    <x v="592"/>
    <n v="16"/>
    <n v="31915.78"/>
    <x v="0"/>
    <x v="1"/>
    <x v="0"/>
    <x v="0"/>
    <s v="POS"/>
  </r>
  <r>
    <x v="10731"/>
    <s v="M0025"/>
    <x v="592"/>
    <n v="14"/>
    <n v="18941.43"/>
    <x v="0"/>
    <x v="1"/>
    <x v="0"/>
    <x v="1"/>
    <s v="Online"/>
  </r>
  <r>
    <x v="10732"/>
    <s v="M0021"/>
    <x v="592"/>
    <n v="14"/>
    <n v="5401.8"/>
    <x v="0"/>
    <x v="0"/>
    <x v="0"/>
    <x v="4"/>
    <s v="Online"/>
  </r>
  <r>
    <x v="10733"/>
    <s v="M0046"/>
    <x v="592"/>
    <n v="17"/>
    <n v="6679.94"/>
    <x v="0"/>
    <x v="0"/>
    <x v="0"/>
    <x v="2"/>
    <s v="POS"/>
  </r>
  <r>
    <x v="10734"/>
    <s v="M0019"/>
    <x v="593"/>
    <n v="16"/>
    <n v="18699.88"/>
    <x v="0"/>
    <x v="1"/>
    <x v="0"/>
    <x v="0"/>
    <s v="Online"/>
  </r>
  <r>
    <x v="10735"/>
    <s v="M0023"/>
    <x v="593"/>
    <n v="11"/>
    <n v="4898.04"/>
    <x v="0"/>
    <x v="3"/>
    <x v="0"/>
    <x v="1"/>
    <s v="Online"/>
  </r>
  <r>
    <x v="10736"/>
    <s v="M0009"/>
    <x v="593"/>
    <n v="14"/>
    <n v="6123.65"/>
    <x v="0"/>
    <x v="1"/>
    <x v="0"/>
    <x v="0"/>
    <s v="Online"/>
  </r>
  <r>
    <x v="10737"/>
    <s v="M0048"/>
    <x v="593"/>
    <n v="14"/>
    <n v="1814.95"/>
    <x v="2"/>
    <x v="1"/>
    <x v="0"/>
    <x v="1"/>
    <s v="POS"/>
  </r>
  <r>
    <x v="10738"/>
    <s v="M0006"/>
    <x v="593"/>
    <n v="9"/>
    <n v="4548.07"/>
    <x v="0"/>
    <x v="2"/>
    <x v="0"/>
    <x v="4"/>
    <s v="Online"/>
  </r>
  <r>
    <x v="10739"/>
    <s v="M0038"/>
    <x v="593"/>
    <n v="17"/>
    <n v="2766.11"/>
    <x v="0"/>
    <x v="2"/>
    <x v="0"/>
    <x v="1"/>
    <s v="POS"/>
  </r>
  <r>
    <x v="10740"/>
    <s v="M0048"/>
    <x v="593"/>
    <n v="10"/>
    <n v="36154.81"/>
    <x v="0"/>
    <x v="1"/>
    <x v="0"/>
    <x v="1"/>
    <s v="POS"/>
  </r>
  <r>
    <x v="10741"/>
    <s v="M0009"/>
    <x v="593"/>
    <n v="16"/>
    <n v="5549.38"/>
    <x v="0"/>
    <x v="2"/>
    <x v="0"/>
    <x v="0"/>
    <s v="POS"/>
  </r>
  <r>
    <x v="10742"/>
    <s v="M0039"/>
    <x v="593"/>
    <n v="7"/>
    <n v="27097.119999999999"/>
    <x v="0"/>
    <x v="2"/>
    <x v="0"/>
    <x v="0"/>
    <s v="POS"/>
  </r>
  <r>
    <x v="10743"/>
    <s v="M0001"/>
    <x v="593"/>
    <n v="15"/>
    <n v="9775.2900000000009"/>
    <x v="0"/>
    <x v="3"/>
    <x v="0"/>
    <x v="0"/>
    <s v="Online"/>
  </r>
  <r>
    <x v="10744"/>
    <s v="M0003"/>
    <x v="593"/>
    <n v="10"/>
    <n v="2364.69"/>
    <x v="0"/>
    <x v="1"/>
    <x v="0"/>
    <x v="3"/>
    <s v="POS"/>
  </r>
  <r>
    <x v="10745"/>
    <s v="M0049"/>
    <x v="593"/>
    <n v="17"/>
    <n v="14967.39"/>
    <x v="0"/>
    <x v="2"/>
    <x v="0"/>
    <x v="0"/>
    <s v="Online"/>
  </r>
  <r>
    <x v="10746"/>
    <s v="M0020"/>
    <x v="593"/>
    <n v="13"/>
    <n v="4981.57"/>
    <x v="0"/>
    <x v="3"/>
    <x v="0"/>
    <x v="2"/>
    <s v="Online"/>
  </r>
  <r>
    <x v="10747"/>
    <s v="M0011"/>
    <x v="593"/>
    <n v="20"/>
    <n v="4309.51"/>
    <x v="0"/>
    <x v="0"/>
    <x v="0"/>
    <x v="1"/>
    <s v="POS"/>
  </r>
  <r>
    <x v="10748"/>
    <s v="M0026"/>
    <x v="593"/>
    <n v="9"/>
    <n v="48930.18"/>
    <x v="0"/>
    <x v="2"/>
    <x v="0"/>
    <x v="2"/>
    <s v="Online"/>
  </r>
  <r>
    <x v="10749"/>
    <s v="M0046"/>
    <x v="593"/>
    <n v="17"/>
    <n v="27130.62"/>
    <x v="0"/>
    <x v="3"/>
    <x v="0"/>
    <x v="2"/>
    <s v="Online"/>
  </r>
  <r>
    <x v="10750"/>
    <s v="M0034"/>
    <x v="594"/>
    <n v="7"/>
    <n v="16587.22"/>
    <x v="0"/>
    <x v="2"/>
    <x v="0"/>
    <x v="4"/>
    <s v="POS"/>
  </r>
  <r>
    <x v="10751"/>
    <s v="M0036"/>
    <x v="594"/>
    <n v="13"/>
    <n v="1964.92"/>
    <x v="0"/>
    <x v="3"/>
    <x v="0"/>
    <x v="0"/>
    <s v="Online"/>
  </r>
  <r>
    <x v="10752"/>
    <s v="M0010"/>
    <x v="594"/>
    <n v="9"/>
    <n v="6086.05"/>
    <x v="0"/>
    <x v="1"/>
    <x v="0"/>
    <x v="2"/>
    <s v="Online"/>
  </r>
  <r>
    <x v="10753"/>
    <s v="M0038"/>
    <x v="594"/>
    <n v="16"/>
    <n v="2257.21"/>
    <x v="0"/>
    <x v="3"/>
    <x v="0"/>
    <x v="1"/>
    <s v="Online"/>
  </r>
  <r>
    <x v="10754"/>
    <s v="M0047"/>
    <x v="594"/>
    <n v="10"/>
    <n v="31686.85"/>
    <x v="0"/>
    <x v="0"/>
    <x v="0"/>
    <x v="0"/>
    <s v="Online"/>
  </r>
  <r>
    <x v="10755"/>
    <s v="M0044"/>
    <x v="594"/>
    <n v="17"/>
    <n v="1497.35"/>
    <x v="0"/>
    <x v="3"/>
    <x v="0"/>
    <x v="0"/>
    <s v="POS"/>
  </r>
  <r>
    <x v="10756"/>
    <s v="M0016"/>
    <x v="594"/>
    <n v="7"/>
    <n v="33280.870000000003"/>
    <x v="0"/>
    <x v="1"/>
    <x v="0"/>
    <x v="4"/>
    <s v="POS"/>
  </r>
  <r>
    <x v="10757"/>
    <s v="M0035"/>
    <x v="594"/>
    <n v="19"/>
    <n v="5297.06"/>
    <x v="0"/>
    <x v="2"/>
    <x v="0"/>
    <x v="3"/>
    <s v="Online"/>
  </r>
  <r>
    <x v="10758"/>
    <s v="M0012"/>
    <x v="594"/>
    <n v="12"/>
    <n v="3630.97"/>
    <x v="0"/>
    <x v="1"/>
    <x v="0"/>
    <x v="0"/>
    <s v="POS"/>
  </r>
  <r>
    <x v="10759"/>
    <s v="M0026"/>
    <x v="594"/>
    <n v="8"/>
    <n v="12653.93"/>
    <x v="0"/>
    <x v="2"/>
    <x v="0"/>
    <x v="2"/>
    <s v="POS"/>
  </r>
  <r>
    <x v="10760"/>
    <s v="M0035"/>
    <x v="594"/>
    <n v="20"/>
    <n v="904.79"/>
    <x v="2"/>
    <x v="2"/>
    <x v="0"/>
    <x v="3"/>
    <s v="POS"/>
  </r>
  <r>
    <x v="10761"/>
    <s v="M0012"/>
    <x v="594"/>
    <n v="13"/>
    <n v="61975.23"/>
    <x v="0"/>
    <x v="0"/>
    <x v="0"/>
    <x v="0"/>
    <s v="POS"/>
  </r>
  <r>
    <x v="10762"/>
    <s v="M0019"/>
    <x v="594"/>
    <n v="8"/>
    <n v="53495.8"/>
    <x v="0"/>
    <x v="1"/>
    <x v="0"/>
    <x v="0"/>
    <s v="Online"/>
  </r>
  <r>
    <x v="10763"/>
    <s v="M0027"/>
    <x v="594"/>
    <n v="14"/>
    <n v="4950.59"/>
    <x v="0"/>
    <x v="1"/>
    <x v="0"/>
    <x v="3"/>
    <s v="Online"/>
  </r>
  <r>
    <x v="10764"/>
    <s v="M0014"/>
    <x v="594"/>
    <n v="23"/>
    <n v="17455.91"/>
    <x v="0"/>
    <x v="3"/>
    <x v="0"/>
    <x v="0"/>
    <s v="Online"/>
  </r>
  <r>
    <x v="10765"/>
    <s v="M0039"/>
    <x v="594"/>
    <n v="22"/>
    <n v="22273.72"/>
    <x v="2"/>
    <x v="1"/>
    <x v="0"/>
    <x v="0"/>
    <s v="Online"/>
  </r>
  <r>
    <x v="10766"/>
    <s v="M0004"/>
    <x v="594"/>
    <n v="8"/>
    <n v="2341.9"/>
    <x v="0"/>
    <x v="1"/>
    <x v="0"/>
    <x v="4"/>
    <s v="POS"/>
  </r>
  <r>
    <x v="10767"/>
    <s v="M0003"/>
    <x v="594"/>
    <n v="15"/>
    <n v="1566.16"/>
    <x v="0"/>
    <x v="3"/>
    <x v="0"/>
    <x v="3"/>
    <s v="POS"/>
  </r>
  <r>
    <x v="10768"/>
    <s v="M0022"/>
    <x v="594"/>
    <n v="11"/>
    <n v="2160.23"/>
    <x v="2"/>
    <x v="1"/>
    <x v="0"/>
    <x v="2"/>
    <s v="Online"/>
  </r>
  <r>
    <x v="10769"/>
    <s v="M0023"/>
    <x v="595"/>
    <n v="12"/>
    <n v="4195.33"/>
    <x v="1"/>
    <x v="1"/>
    <x v="3"/>
    <x v="1"/>
    <s v="POS"/>
  </r>
  <r>
    <x v="10770"/>
    <s v="M0050"/>
    <x v="595"/>
    <n v="8"/>
    <n v="4738.66"/>
    <x v="0"/>
    <x v="0"/>
    <x v="0"/>
    <x v="2"/>
    <s v="POS"/>
  </r>
  <r>
    <x v="10771"/>
    <s v="M0020"/>
    <x v="595"/>
    <n v="17"/>
    <n v="1865.17"/>
    <x v="0"/>
    <x v="0"/>
    <x v="0"/>
    <x v="2"/>
    <s v="Online"/>
  </r>
  <r>
    <x v="10772"/>
    <s v="M0019"/>
    <x v="595"/>
    <n v="15"/>
    <n v="39786.160000000003"/>
    <x v="0"/>
    <x v="2"/>
    <x v="0"/>
    <x v="0"/>
    <s v="Online"/>
  </r>
  <r>
    <x v="10773"/>
    <s v="M0045"/>
    <x v="595"/>
    <n v="11"/>
    <n v="2563.1999999999998"/>
    <x v="0"/>
    <x v="3"/>
    <x v="0"/>
    <x v="1"/>
    <s v="POS"/>
  </r>
  <r>
    <x v="10774"/>
    <s v="M0048"/>
    <x v="595"/>
    <n v="10"/>
    <n v="36682.839999999997"/>
    <x v="0"/>
    <x v="1"/>
    <x v="0"/>
    <x v="1"/>
    <s v="POS"/>
  </r>
  <r>
    <x v="10775"/>
    <s v="M0046"/>
    <x v="595"/>
    <n v="15"/>
    <n v="41935.440000000002"/>
    <x v="0"/>
    <x v="3"/>
    <x v="0"/>
    <x v="2"/>
    <s v="Online"/>
  </r>
  <r>
    <x v="10776"/>
    <s v="M0037"/>
    <x v="595"/>
    <n v="17"/>
    <n v="61490.69"/>
    <x v="0"/>
    <x v="3"/>
    <x v="0"/>
    <x v="0"/>
    <s v="POS"/>
  </r>
  <r>
    <x v="10777"/>
    <s v="M0026"/>
    <x v="595"/>
    <n v="10"/>
    <n v="53107.71"/>
    <x v="0"/>
    <x v="3"/>
    <x v="0"/>
    <x v="2"/>
    <s v="Online"/>
  </r>
  <r>
    <x v="10778"/>
    <s v="M0007"/>
    <x v="595"/>
    <n v="9"/>
    <n v="41934.36"/>
    <x v="0"/>
    <x v="3"/>
    <x v="0"/>
    <x v="0"/>
    <s v="POS"/>
  </r>
  <r>
    <x v="10779"/>
    <s v="M0040"/>
    <x v="595"/>
    <n v="10"/>
    <n v="32951.42"/>
    <x v="0"/>
    <x v="3"/>
    <x v="0"/>
    <x v="3"/>
    <s v="Online"/>
  </r>
  <r>
    <x v="10780"/>
    <s v="M0048"/>
    <x v="595"/>
    <n v="9"/>
    <n v="56522.99"/>
    <x v="1"/>
    <x v="1"/>
    <x v="3"/>
    <x v="1"/>
    <s v="Online"/>
  </r>
  <r>
    <x v="10781"/>
    <s v="M0044"/>
    <x v="595"/>
    <n v="20"/>
    <n v="2483.02"/>
    <x v="0"/>
    <x v="0"/>
    <x v="0"/>
    <x v="0"/>
    <s v="Online"/>
  </r>
  <r>
    <x v="10782"/>
    <s v="M0017"/>
    <x v="595"/>
    <n v="22"/>
    <n v="16509.43"/>
    <x v="0"/>
    <x v="1"/>
    <x v="0"/>
    <x v="2"/>
    <s v="POS"/>
  </r>
  <r>
    <x v="10783"/>
    <s v="M0049"/>
    <x v="595"/>
    <n v="8"/>
    <n v="53165.49"/>
    <x v="1"/>
    <x v="3"/>
    <x v="6"/>
    <x v="0"/>
    <s v="POS"/>
  </r>
  <r>
    <x v="10784"/>
    <s v="M0050"/>
    <x v="595"/>
    <n v="10"/>
    <n v="2384.5100000000002"/>
    <x v="1"/>
    <x v="1"/>
    <x v="2"/>
    <x v="2"/>
    <s v="Online"/>
  </r>
  <r>
    <x v="10785"/>
    <s v="M0035"/>
    <x v="596"/>
    <n v="12"/>
    <n v="5375.94"/>
    <x v="0"/>
    <x v="3"/>
    <x v="0"/>
    <x v="3"/>
    <s v="Online"/>
  </r>
  <r>
    <x v="10786"/>
    <s v="M0017"/>
    <x v="596"/>
    <n v="10"/>
    <n v="52085.46"/>
    <x v="0"/>
    <x v="3"/>
    <x v="0"/>
    <x v="2"/>
    <s v="POS"/>
  </r>
  <r>
    <x v="10787"/>
    <s v="M0014"/>
    <x v="596"/>
    <n v="17"/>
    <n v="6015.62"/>
    <x v="1"/>
    <x v="2"/>
    <x v="5"/>
    <x v="0"/>
    <s v="Online"/>
  </r>
  <r>
    <x v="10788"/>
    <s v="M0027"/>
    <x v="596"/>
    <n v="9"/>
    <n v="3144.86"/>
    <x v="0"/>
    <x v="3"/>
    <x v="0"/>
    <x v="3"/>
    <s v="POS"/>
  </r>
  <r>
    <x v="10789"/>
    <s v="M0043"/>
    <x v="596"/>
    <n v="10"/>
    <n v="34005.78"/>
    <x v="0"/>
    <x v="0"/>
    <x v="0"/>
    <x v="3"/>
    <s v="POS"/>
  </r>
  <r>
    <x v="10790"/>
    <s v="M0026"/>
    <x v="596"/>
    <n v="12"/>
    <n v="26554.53"/>
    <x v="0"/>
    <x v="1"/>
    <x v="0"/>
    <x v="2"/>
    <s v="POS"/>
  </r>
  <r>
    <x v="10791"/>
    <s v="M0039"/>
    <x v="596"/>
    <n v="18"/>
    <n v="28603.21"/>
    <x v="0"/>
    <x v="1"/>
    <x v="0"/>
    <x v="0"/>
    <s v="POS"/>
  </r>
  <r>
    <x v="10792"/>
    <s v="M0024"/>
    <x v="596"/>
    <n v="20"/>
    <n v="12302.49"/>
    <x v="1"/>
    <x v="0"/>
    <x v="3"/>
    <x v="4"/>
    <s v="Online"/>
  </r>
  <r>
    <x v="10793"/>
    <s v="M0042"/>
    <x v="596"/>
    <n v="13"/>
    <n v="5980.22"/>
    <x v="0"/>
    <x v="0"/>
    <x v="0"/>
    <x v="2"/>
    <s v="Online"/>
  </r>
  <r>
    <x v="10794"/>
    <s v="M0006"/>
    <x v="596"/>
    <n v="9"/>
    <n v="77.790000000000006"/>
    <x v="0"/>
    <x v="3"/>
    <x v="0"/>
    <x v="4"/>
    <s v="POS"/>
  </r>
  <r>
    <x v="10795"/>
    <s v="M0002"/>
    <x v="596"/>
    <n v="17"/>
    <n v="45494.879999999997"/>
    <x v="0"/>
    <x v="2"/>
    <x v="0"/>
    <x v="0"/>
    <s v="POS"/>
  </r>
  <r>
    <x v="10796"/>
    <s v="M0030"/>
    <x v="597"/>
    <n v="17"/>
    <n v="1692.71"/>
    <x v="2"/>
    <x v="0"/>
    <x v="0"/>
    <x v="1"/>
    <s v="Online"/>
  </r>
  <r>
    <x v="10797"/>
    <s v="M0028"/>
    <x v="597"/>
    <n v="12"/>
    <n v="7250.39"/>
    <x v="0"/>
    <x v="1"/>
    <x v="0"/>
    <x v="0"/>
    <s v="Online"/>
  </r>
  <r>
    <x v="10798"/>
    <s v="M0020"/>
    <x v="597"/>
    <n v="16"/>
    <n v="6233.44"/>
    <x v="0"/>
    <x v="1"/>
    <x v="0"/>
    <x v="2"/>
    <s v="Online"/>
  </r>
  <r>
    <x v="10799"/>
    <s v="M0008"/>
    <x v="597"/>
    <n v="19"/>
    <n v="2425.86"/>
    <x v="0"/>
    <x v="3"/>
    <x v="0"/>
    <x v="2"/>
    <s v="Online"/>
  </r>
  <r>
    <x v="10800"/>
    <s v="M0006"/>
    <x v="597"/>
    <n v="16"/>
    <n v="5252.71"/>
    <x v="0"/>
    <x v="0"/>
    <x v="0"/>
    <x v="4"/>
    <s v="POS"/>
  </r>
  <r>
    <x v="10801"/>
    <s v="M0019"/>
    <x v="597"/>
    <n v="12"/>
    <n v="62503.41"/>
    <x v="0"/>
    <x v="3"/>
    <x v="0"/>
    <x v="0"/>
    <s v="Online"/>
  </r>
  <r>
    <x v="10802"/>
    <s v="M0020"/>
    <x v="597"/>
    <n v="22"/>
    <n v="1099.47"/>
    <x v="0"/>
    <x v="3"/>
    <x v="0"/>
    <x v="2"/>
    <s v="POS"/>
  </r>
  <r>
    <x v="10803"/>
    <s v="M0008"/>
    <x v="597"/>
    <n v="10"/>
    <n v="4907.74"/>
    <x v="0"/>
    <x v="0"/>
    <x v="0"/>
    <x v="2"/>
    <s v="POS"/>
  </r>
  <r>
    <x v="10804"/>
    <s v="M0028"/>
    <x v="597"/>
    <n v="21"/>
    <n v="42950.73"/>
    <x v="0"/>
    <x v="3"/>
    <x v="0"/>
    <x v="0"/>
    <s v="Online"/>
  </r>
  <r>
    <x v="10805"/>
    <s v="M0037"/>
    <x v="597"/>
    <n v="17"/>
    <n v="40352.660000000003"/>
    <x v="1"/>
    <x v="3"/>
    <x v="5"/>
    <x v="0"/>
    <s v="POS"/>
  </r>
  <r>
    <x v="10806"/>
    <s v="M0015"/>
    <x v="597"/>
    <n v="15"/>
    <n v="455.22"/>
    <x v="0"/>
    <x v="2"/>
    <x v="0"/>
    <x v="4"/>
    <s v="Online"/>
  </r>
  <r>
    <x v="10807"/>
    <s v="M0046"/>
    <x v="597"/>
    <n v="6"/>
    <n v="31791.19"/>
    <x v="0"/>
    <x v="3"/>
    <x v="0"/>
    <x v="2"/>
    <s v="POS"/>
  </r>
  <r>
    <x v="10808"/>
    <s v="M0005"/>
    <x v="597"/>
    <n v="11"/>
    <n v="6424.32"/>
    <x v="0"/>
    <x v="3"/>
    <x v="0"/>
    <x v="4"/>
    <s v="Online"/>
  </r>
  <r>
    <x v="10809"/>
    <s v="M0026"/>
    <x v="597"/>
    <n v="13"/>
    <n v="12061.54"/>
    <x v="0"/>
    <x v="3"/>
    <x v="0"/>
    <x v="2"/>
    <s v="POS"/>
  </r>
  <r>
    <x v="10810"/>
    <s v="M0001"/>
    <x v="597"/>
    <n v="10"/>
    <n v="27026.63"/>
    <x v="0"/>
    <x v="2"/>
    <x v="0"/>
    <x v="0"/>
    <s v="POS"/>
  </r>
  <r>
    <x v="10811"/>
    <s v="M0014"/>
    <x v="597"/>
    <n v="14"/>
    <n v="38589.96"/>
    <x v="0"/>
    <x v="0"/>
    <x v="0"/>
    <x v="0"/>
    <s v="POS"/>
  </r>
  <r>
    <x v="10812"/>
    <s v="M0004"/>
    <x v="597"/>
    <n v="11"/>
    <n v="5354.51"/>
    <x v="0"/>
    <x v="0"/>
    <x v="0"/>
    <x v="4"/>
    <s v="Online"/>
  </r>
  <r>
    <x v="10813"/>
    <s v="M0010"/>
    <x v="597"/>
    <n v="16"/>
    <n v="3980.79"/>
    <x v="0"/>
    <x v="3"/>
    <x v="0"/>
    <x v="2"/>
    <s v="Online"/>
  </r>
  <r>
    <x v="10814"/>
    <s v="M0014"/>
    <x v="597"/>
    <n v="17"/>
    <n v="23129.7"/>
    <x v="0"/>
    <x v="2"/>
    <x v="0"/>
    <x v="0"/>
    <s v="POS"/>
  </r>
  <r>
    <x v="10815"/>
    <s v="M0036"/>
    <x v="597"/>
    <n v="13"/>
    <n v="1180.0999999999999"/>
    <x v="1"/>
    <x v="0"/>
    <x v="1"/>
    <x v="0"/>
    <s v="POS"/>
  </r>
  <r>
    <x v="10816"/>
    <s v="M0020"/>
    <x v="598"/>
    <n v="17"/>
    <n v="6369.58"/>
    <x v="2"/>
    <x v="0"/>
    <x v="0"/>
    <x v="2"/>
    <s v="Online"/>
  </r>
  <r>
    <x v="10817"/>
    <s v="M0049"/>
    <x v="598"/>
    <n v="12"/>
    <n v="60212.22"/>
    <x v="0"/>
    <x v="2"/>
    <x v="0"/>
    <x v="0"/>
    <s v="Online"/>
  </r>
  <r>
    <x v="10818"/>
    <s v="M0016"/>
    <x v="598"/>
    <n v="15"/>
    <n v="23224.03"/>
    <x v="0"/>
    <x v="2"/>
    <x v="0"/>
    <x v="4"/>
    <s v="POS"/>
  </r>
  <r>
    <x v="10819"/>
    <s v="M0036"/>
    <x v="598"/>
    <n v="15"/>
    <n v="5745.16"/>
    <x v="0"/>
    <x v="3"/>
    <x v="0"/>
    <x v="0"/>
    <s v="POS"/>
  </r>
  <r>
    <x v="10820"/>
    <s v="M0014"/>
    <x v="598"/>
    <n v="10"/>
    <n v="55217.43"/>
    <x v="0"/>
    <x v="1"/>
    <x v="0"/>
    <x v="0"/>
    <s v="Online"/>
  </r>
  <r>
    <x v="10821"/>
    <s v="M0040"/>
    <x v="598"/>
    <n v="13"/>
    <n v="32572.26"/>
    <x v="0"/>
    <x v="0"/>
    <x v="0"/>
    <x v="3"/>
    <s v="POS"/>
  </r>
  <r>
    <x v="10822"/>
    <s v="M0017"/>
    <x v="598"/>
    <n v="12"/>
    <n v="32428.34"/>
    <x v="1"/>
    <x v="3"/>
    <x v="2"/>
    <x v="2"/>
    <s v="POS"/>
  </r>
  <r>
    <x v="10823"/>
    <s v="M0021"/>
    <x v="598"/>
    <n v="10"/>
    <n v="270.44"/>
    <x v="0"/>
    <x v="0"/>
    <x v="0"/>
    <x v="4"/>
    <s v="POS"/>
  </r>
  <r>
    <x v="10824"/>
    <s v="M0029"/>
    <x v="598"/>
    <n v="19"/>
    <n v="3691.98"/>
    <x v="2"/>
    <x v="3"/>
    <x v="0"/>
    <x v="4"/>
    <s v="POS"/>
  </r>
  <r>
    <x v="10825"/>
    <s v="M0049"/>
    <x v="598"/>
    <n v="19"/>
    <n v="23241.86"/>
    <x v="0"/>
    <x v="3"/>
    <x v="0"/>
    <x v="0"/>
    <s v="POS"/>
  </r>
  <r>
    <x v="10826"/>
    <s v="M0018"/>
    <x v="598"/>
    <n v="13"/>
    <n v="4145.05"/>
    <x v="0"/>
    <x v="1"/>
    <x v="0"/>
    <x v="2"/>
    <s v="POS"/>
  </r>
  <r>
    <x v="10827"/>
    <s v="M0028"/>
    <x v="598"/>
    <n v="12"/>
    <n v="3288.19"/>
    <x v="2"/>
    <x v="0"/>
    <x v="0"/>
    <x v="0"/>
    <s v="POS"/>
  </r>
  <r>
    <x v="10828"/>
    <s v="M0012"/>
    <x v="598"/>
    <n v="15"/>
    <n v="43245.64"/>
    <x v="0"/>
    <x v="1"/>
    <x v="0"/>
    <x v="0"/>
    <s v="POS"/>
  </r>
  <r>
    <x v="10829"/>
    <s v="M0005"/>
    <x v="598"/>
    <n v="9"/>
    <n v="5542.06"/>
    <x v="0"/>
    <x v="1"/>
    <x v="0"/>
    <x v="4"/>
    <s v="POS"/>
  </r>
  <r>
    <x v="10830"/>
    <s v="M0006"/>
    <x v="598"/>
    <n v="8"/>
    <n v="994.48"/>
    <x v="0"/>
    <x v="1"/>
    <x v="0"/>
    <x v="4"/>
    <s v="POS"/>
  </r>
  <r>
    <x v="10831"/>
    <s v="M0011"/>
    <x v="598"/>
    <n v="18"/>
    <n v="26839.99"/>
    <x v="0"/>
    <x v="1"/>
    <x v="0"/>
    <x v="1"/>
    <s v="POS"/>
  </r>
  <r>
    <x v="10832"/>
    <s v="M0022"/>
    <x v="598"/>
    <n v="16"/>
    <n v="4751.8"/>
    <x v="2"/>
    <x v="1"/>
    <x v="0"/>
    <x v="2"/>
    <s v="Online"/>
  </r>
  <r>
    <x v="10833"/>
    <s v="M0017"/>
    <x v="599"/>
    <n v="12"/>
    <n v="8141.33"/>
    <x v="0"/>
    <x v="3"/>
    <x v="0"/>
    <x v="2"/>
    <s v="POS"/>
  </r>
  <r>
    <x v="10834"/>
    <s v="M0038"/>
    <x v="599"/>
    <n v="13"/>
    <n v="2757.71"/>
    <x v="0"/>
    <x v="0"/>
    <x v="0"/>
    <x v="1"/>
    <s v="POS"/>
  </r>
  <r>
    <x v="10835"/>
    <s v="M0006"/>
    <x v="599"/>
    <n v="18"/>
    <n v="806.36"/>
    <x v="0"/>
    <x v="0"/>
    <x v="0"/>
    <x v="4"/>
    <s v="POS"/>
  </r>
  <r>
    <x v="10836"/>
    <s v="M0020"/>
    <x v="599"/>
    <n v="11"/>
    <n v="1973.99"/>
    <x v="0"/>
    <x v="3"/>
    <x v="0"/>
    <x v="2"/>
    <s v="Online"/>
  </r>
  <r>
    <x v="10837"/>
    <s v="M0028"/>
    <x v="599"/>
    <n v="13"/>
    <n v="11377.45"/>
    <x v="0"/>
    <x v="3"/>
    <x v="0"/>
    <x v="0"/>
    <s v="Online"/>
  </r>
  <r>
    <x v="10838"/>
    <s v="M0003"/>
    <x v="599"/>
    <n v="21"/>
    <n v="1583.66"/>
    <x v="0"/>
    <x v="0"/>
    <x v="0"/>
    <x v="3"/>
    <s v="POS"/>
  </r>
  <r>
    <x v="10839"/>
    <s v="M0012"/>
    <x v="599"/>
    <n v="18"/>
    <n v="44498.52"/>
    <x v="0"/>
    <x v="2"/>
    <x v="0"/>
    <x v="0"/>
    <s v="Online"/>
  </r>
  <r>
    <x v="10840"/>
    <s v="M0042"/>
    <x v="599"/>
    <n v="15"/>
    <n v="6321.31"/>
    <x v="0"/>
    <x v="1"/>
    <x v="0"/>
    <x v="2"/>
    <s v="Online"/>
  </r>
  <r>
    <x v="10841"/>
    <s v="M0041"/>
    <x v="599"/>
    <n v="11"/>
    <n v="58800.4"/>
    <x v="0"/>
    <x v="0"/>
    <x v="0"/>
    <x v="3"/>
    <s v="Online"/>
  </r>
  <r>
    <x v="10842"/>
    <s v="M0043"/>
    <x v="599"/>
    <n v="20"/>
    <n v="5445.66"/>
    <x v="0"/>
    <x v="0"/>
    <x v="0"/>
    <x v="3"/>
    <s v="Online"/>
  </r>
  <r>
    <x v="10843"/>
    <s v="M0025"/>
    <x v="599"/>
    <n v="8"/>
    <n v="47855.23"/>
    <x v="0"/>
    <x v="3"/>
    <x v="0"/>
    <x v="1"/>
    <s v="POS"/>
  </r>
  <r>
    <x v="10844"/>
    <s v="M0041"/>
    <x v="599"/>
    <n v="10"/>
    <n v="30484.13"/>
    <x v="0"/>
    <x v="3"/>
    <x v="0"/>
    <x v="3"/>
    <s v="Online"/>
  </r>
  <r>
    <x v="10845"/>
    <s v="M0040"/>
    <x v="599"/>
    <n v="15"/>
    <n v="57973.39"/>
    <x v="0"/>
    <x v="2"/>
    <x v="0"/>
    <x v="3"/>
    <s v="Online"/>
  </r>
  <r>
    <x v="10846"/>
    <s v="M0027"/>
    <x v="599"/>
    <n v="16"/>
    <n v="2864.44"/>
    <x v="0"/>
    <x v="2"/>
    <x v="0"/>
    <x v="3"/>
    <s v="Online"/>
  </r>
  <r>
    <x v="10847"/>
    <s v="M0039"/>
    <x v="599"/>
    <n v="14"/>
    <n v="12031.63"/>
    <x v="0"/>
    <x v="3"/>
    <x v="0"/>
    <x v="0"/>
    <s v="Online"/>
  </r>
  <r>
    <x v="10848"/>
    <s v="M0043"/>
    <x v="599"/>
    <n v="15"/>
    <n v="31471.39"/>
    <x v="0"/>
    <x v="2"/>
    <x v="0"/>
    <x v="3"/>
    <s v="Online"/>
  </r>
  <r>
    <x v="10849"/>
    <s v="M0020"/>
    <x v="599"/>
    <n v="17"/>
    <n v="2207.94"/>
    <x v="2"/>
    <x v="3"/>
    <x v="0"/>
    <x v="2"/>
    <s v="POS"/>
  </r>
  <r>
    <x v="10850"/>
    <s v="M0003"/>
    <x v="599"/>
    <n v="22"/>
    <n v="2498.15"/>
    <x v="1"/>
    <x v="1"/>
    <x v="4"/>
    <x v="3"/>
    <s v="POS"/>
  </r>
  <r>
    <x v="10851"/>
    <s v="M0029"/>
    <x v="599"/>
    <n v="7"/>
    <n v="1693.39"/>
    <x v="0"/>
    <x v="0"/>
    <x v="0"/>
    <x v="4"/>
    <s v="Online"/>
  </r>
  <r>
    <x v="10852"/>
    <s v="M0034"/>
    <x v="600"/>
    <n v="16"/>
    <n v="42550.05"/>
    <x v="0"/>
    <x v="1"/>
    <x v="0"/>
    <x v="4"/>
    <s v="Online"/>
  </r>
  <r>
    <x v="10853"/>
    <s v="M0042"/>
    <x v="600"/>
    <n v="16"/>
    <n v="6425.35"/>
    <x v="0"/>
    <x v="3"/>
    <x v="0"/>
    <x v="2"/>
    <s v="Online"/>
  </r>
  <r>
    <x v="10854"/>
    <s v="M0001"/>
    <x v="600"/>
    <n v="16"/>
    <n v="27661.1"/>
    <x v="0"/>
    <x v="0"/>
    <x v="0"/>
    <x v="0"/>
    <s v="POS"/>
  </r>
  <r>
    <x v="10855"/>
    <s v="M0001"/>
    <x v="600"/>
    <n v="15"/>
    <n v="39928.68"/>
    <x v="0"/>
    <x v="1"/>
    <x v="0"/>
    <x v="0"/>
    <s v="POS"/>
  </r>
  <r>
    <x v="10856"/>
    <s v="M0009"/>
    <x v="600"/>
    <n v="7"/>
    <n v="2895.01"/>
    <x v="0"/>
    <x v="1"/>
    <x v="0"/>
    <x v="0"/>
    <s v="POS"/>
  </r>
  <r>
    <x v="10857"/>
    <s v="M0019"/>
    <x v="600"/>
    <n v="15"/>
    <n v="35632.29"/>
    <x v="0"/>
    <x v="0"/>
    <x v="0"/>
    <x v="0"/>
    <s v="POS"/>
  </r>
  <r>
    <x v="10858"/>
    <s v="M0018"/>
    <x v="600"/>
    <n v="8"/>
    <n v="1676.22"/>
    <x v="0"/>
    <x v="2"/>
    <x v="0"/>
    <x v="2"/>
    <s v="Online"/>
  </r>
  <r>
    <x v="10859"/>
    <s v="M0025"/>
    <x v="600"/>
    <n v="9"/>
    <n v="40146.92"/>
    <x v="0"/>
    <x v="3"/>
    <x v="0"/>
    <x v="1"/>
    <s v="Online"/>
  </r>
  <r>
    <x v="10860"/>
    <s v="M0011"/>
    <x v="600"/>
    <n v="17"/>
    <n v="54749.52"/>
    <x v="0"/>
    <x v="3"/>
    <x v="0"/>
    <x v="1"/>
    <s v="Online"/>
  </r>
  <r>
    <x v="10861"/>
    <s v="M0014"/>
    <x v="600"/>
    <n v="16"/>
    <n v="61631.96"/>
    <x v="0"/>
    <x v="2"/>
    <x v="0"/>
    <x v="0"/>
    <s v="POS"/>
  </r>
  <r>
    <x v="10862"/>
    <s v="M0026"/>
    <x v="600"/>
    <n v="5"/>
    <n v="27228.09"/>
    <x v="0"/>
    <x v="2"/>
    <x v="0"/>
    <x v="2"/>
    <s v="Online"/>
  </r>
  <r>
    <x v="10863"/>
    <s v="M0009"/>
    <x v="600"/>
    <n v="10"/>
    <n v="2604.7800000000002"/>
    <x v="0"/>
    <x v="2"/>
    <x v="0"/>
    <x v="0"/>
    <s v="Online"/>
  </r>
  <r>
    <x v="10864"/>
    <s v="M0042"/>
    <x v="600"/>
    <n v="17"/>
    <n v="1364.68"/>
    <x v="1"/>
    <x v="1"/>
    <x v="2"/>
    <x v="2"/>
    <s v="POS"/>
  </r>
  <r>
    <x v="10865"/>
    <s v="M0034"/>
    <x v="600"/>
    <n v="7"/>
    <n v="51468.28"/>
    <x v="0"/>
    <x v="0"/>
    <x v="0"/>
    <x v="4"/>
    <s v="Online"/>
  </r>
  <r>
    <x v="10866"/>
    <s v="M0015"/>
    <x v="601"/>
    <n v="14"/>
    <n v="1119.08"/>
    <x v="0"/>
    <x v="0"/>
    <x v="0"/>
    <x v="4"/>
    <s v="POS"/>
  </r>
  <r>
    <x v="10867"/>
    <s v="M0033"/>
    <x v="601"/>
    <n v="7"/>
    <n v="10184.219999999999"/>
    <x v="0"/>
    <x v="1"/>
    <x v="0"/>
    <x v="4"/>
    <s v="Online"/>
  </r>
  <r>
    <x v="10868"/>
    <s v="M0046"/>
    <x v="601"/>
    <n v="2"/>
    <n v="5481.35"/>
    <x v="0"/>
    <x v="2"/>
    <x v="0"/>
    <x v="2"/>
    <s v="Online"/>
  </r>
  <r>
    <x v="10869"/>
    <s v="M0020"/>
    <x v="601"/>
    <n v="8"/>
    <n v="4819.8500000000004"/>
    <x v="0"/>
    <x v="1"/>
    <x v="0"/>
    <x v="2"/>
    <s v="Online"/>
  </r>
  <r>
    <x v="10870"/>
    <s v="M0048"/>
    <x v="601"/>
    <n v="19"/>
    <n v="1082.01"/>
    <x v="0"/>
    <x v="3"/>
    <x v="0"/>
    <x v="1"/>
    <s v="POS"/>
  </r>
  <r>
    <x v="10871"/>
    <s v="M0050"/>
    <x v="601"/>
    <n v="15"/>
    <n v="3985.74"/>
    <x v="0"/>
    <x v="2"/>
    <x v="0"/>
    <x v="2"/>
    <s v="POS"/>
  </r>
  <r>
    <x v="10872"/>
    <s v="M0014"/>
    <x v="601"/>
    <n v="14"/>
    <n v="1398.78"/>
    <x v="0"/>
    <x v="2"/>
    <x v="0"/>
    <x v="0"/>
    <s v="Online"/>
  </r>
  <r>
    <x v="10873"/>
    <s v="M0029"/>
    <x v="601"/>
    <n v="14"/>
    <n v="4311.2700000000004"/>
    <x v="0"/>
    <x v="0"/>
    <x v="0"/>
    <x v="4"/>
    <s v="Online"/>
  </r>
  <r>
    <x v="10874"/>
    <s v="M0037"/>
    <x v="601"/>
    <n v="12"/>
    <n v="24158.73"/>
    <x v="0"/>
    <x v="2"/>
    <x v="0"/>
    <x v="0"/>
    <s v="POS"/>
  </r>
  <r>
    <x v="10875"/>
    <s v="M0022"/>
    <x v="601"/>
    <n v="13"/>
    <n v="4859.9399999999996"/>
    <x v="0"/>
    <x v="1"/>
    <x v="0"/>
    <x v="2"/>
    <s v="Online"/>
  </r>
  <r>
    <x v="10876"/>
    <s v="M0040"/>
    <x v="601"/>
    <n v="13"/>
    <n v="28319.51"/>
    <x v="0"/>
    <x v="1"/>
    <x v="0"/>
    <x v="3"/>
    <s v="POS"/>
  </r>
  <r>
    <x v="10877"/>
    <s v="M0001"/>
    <x v="601"/>
    <n v="20"/>
    <n v="42561.15"/>
    <x v="0"/>
    <x v="0"/>
    <x v="0"/>
    <x v="0"/>
    <s v="POS"/>
  </r>
  <r>
    <x v="10878"/>
    <s v="M0023"/>
    <x v="601"/>
    <n v="17"/>
    <n v="1150.21"/>
    <x v="0"/>
    <x v="1"/>
    <x v="0"/>
    <x v="1"/>
    <s v="POS"/>
  </r>
  <r>
    <x v="10879"/>
    <s v="M0028"/>
    <x v="601"/>
    <n v="19"/>
    <n v="54381.03"/>
    <x v="1"/>
    <x v="2"/>
    <x v="7"/>
    <x v="0"/>
    <s v="Online"/>
  </r>
  <r>
    <x v="10880"/>
    <s v="M0038"/>
    <x v="601"/>
    <n v="9"/>
    <n v="848.58"/>
    <x v="0"/>
    <x v="3"/>
    <x v="0"/>
    <x v="1"/>
    <s v="Online"/>
  </r>
  <r>
    <x v="10881"/>
    <s v="M0042"/>
    <x v="601"/>
    <n v="11"/>
    <n v="2773.6"/>
    <x v="0"/>
    <x v="0"/>
    <x v="0"/>
    <x v="2"/>
    <s v="POS"/>
  </r>
  <r>
    <x v="10882"/>
    <s v="M0007"/>
    <x v="601"/>
    <n v="17"/>
    <n v="62554.44"/>
    <x v="0"/>
    <x v="0"/>
    <x v="0"/>
    <x v="0"/>
    <s v="Online"/>
  </r>
  <r>
    <x v="10883"/>
    <s v="M0007"/>
    <x v="601"/>
    <n v="11"/>
    <n v="43595.29"/>
    <x v="0"/>
    <x v="3"/>
    <x v="0"/>
    <x v="0"/>
    <s v="Online"/>
  </r>
  <r>
    <x v="10884"/>
    <s v="M0008"/>
    <x v="601"/>
    <n v="8"/>
    <n v="1647.04"/>
    <x v="0"/>
    <x v="0"/>
    <x v="0"/>
    <x v="2"/>
    <s v="POS"/>
  </r>
  <r>
    <x v="10885"/>
    <s v="M0009"/>
    <x v="601"/>
    <n v="10"/>
    <n v="3858.81"/>
    <x v="0"/>
    <x v="1"/>
    <x v="0"/>
    <x v="0"/>
    <s v="POS"/>
  </r>
  <r>
    <x v="10886"/>
    <s v="M0033"/>
    <x v="601"/>
    <n v="11"/>
    <n v="45541.8"/>
    <x v="0"/>
    <x v="2"/>
    <x v="0"/>
    <x v="4"/>
    <s v="Online"/>
  </r>
  <r>
    <x v="10887"/>
    <s v="M0026"/>
    <x v="601"/>
    <n v="9"/>
    <n v="19245.5"/>
    <x v="0"/>
    <x v="2"/>
    <x v="0"/>
    <x v="2"/>
    <s v="Online"/>
  </r>
  <r>
    <x v="10888"/>
    <s v="M0001"/>
    <x v="601"/>
    <n v="18"/>
    <n v="22230.28"/>
    <x v="0"/>
    <x v="2"/>
    <x v="0"/>
    <x v="0"/>
    <s v="Online"/>
  </r>
  <r>
    <x v="10889"/>
    <s v="M0037"/>
    <x v="601"/>
    <n v="13"/>
    <n v="14466.13"/>
    <x v="0"/>
    <x v="3"/>
    <x v="0"/>
    <x v="0"/>
    <s v="POS"/>
  </r>
  <r>
    <x v="10890"/>
    <s v="M0032"/>
    <x v="602"/>
    <n v="22"/>
    <n v="14163.82"/>
    <x v="0"/>
    <x v="0"/>
    <x v="0"/>
    <x v="3"/>
    <s v="POS"/>
  </r>
  <r>
    <x v="10891"/>
    <s v="M0035"/>
    <x v="602"/>
    <n v="22"/>
    <n v="4072.97"/>
    <x v="0"/>
    <x v="1"/>
    <x v="0"/>
    <x v="3"/>
    <s v="POS"/>
  </r>
  <r>
    <x v="10892"/>
    <s v="M0031"/>
    <x v="602"/>
    <n v="18"/>
    <n v="2392.63"/>
    <x v="0"/>
    <x v="0"/>
    <x v="0"/>
    <x v="3"/>
    <s v="Online"/>
  </r>
  <r>
    <x v="10893"/>
    <s v="M0016"/>
    <x v="602"/>
    <n v="6"/>
    <n v="21273.98"/>
    <x v="0"/>
    <x v="1"/>
    <x v="0"/>
    <x v="4"/>
    <s v="Online"/>
  </r>
  <r>
    <x v="10894"/>
    <s v="M0025"/>
    <x v="602"/>
    <n v="12"/>
    <n v="29117.8"/>
    <x v="1"/>
    <x v="0"/>
    <x v="7"/>
    <x v="1"/>
    <s v="POS"/>
  </r>
  <r>
    <x v="10895"/>
    <s v="M0047"/>
    <x v="602"/>
    <n v="21"/>
    <n v="7773.88"/>
    <x v="1"/>
    <x v="3"/>
    <x v="4"/>
    <x v="0"/>
    <s v="POS"/>
  </r>
  <r>
    <x v="10896"/>
    <s v="M0005"/>
    <x v="602"/>
    <n v="19"/>
    <n v="847.87"/>
    <x v="0"/>
    <x v="2"/>
    <x v="0"/>
    <x v="4"/>
    <s v="Online"/>
  </r>
  <r>
    <x v="10897"/>
    <s v="M0017"/>
    <x v="602"/>
    <n v="16"/>
    <n v="45959.32"/>
    <x v="0"/>
    <x v="1"/>
    <x v="0"/>
    <x v="2"/>
    <s v="POS"/>
  </r>
  <r>
    <x v="10898"/>
    <s v="M0032"/>
    <x v="602"/>
    <n v="18"/>
    <n v="3635.21"/>
    <x v="0"/>
    <x v="1"/>
    <x v="0"/>
    <x v="3"/>
    <s v="POS"/>
  </r>
  <r>
    <x v="10899"/>
    <s v="M0047"/>
    <x v="602"/>
    <n v="11"/>
    <n v="27530.74"/>
    <x v="0"/>
    <x v="0"/>
    <x v="0"/>
    <x v="0"/>
    <s v="POS"/>
  </r>
  <r>
    <x v="10900"/>
    <s v="M0036"/>
    <x v="602"/>
    <n v="9"/>
    <n v="143.91"/>
    <x v="0"/>
    <x v="2"/>
    <x v="0"/>
    <x v="0"/>
    <s v="Online"/>
  </r>
  <r>
    <x v="10901"/>
    <s v="M0015"/>
    <x v="602"/>
    <n v="21"/>
    <n v="1420.42"/>
    <x v="0"/>
    <x v="2"/>
    <x v="0"/>
    <x v="4"/>
    <s v="POS"/>
  </r>
  <r>
    <x v="10902"/>
    <s v="M0035"/>
    <x v="602"/>
    <n v="16"/>
    <n v="640.63"/>
    <x v="0"/>
    <x v="0"/>
    <x v="0"/>
    <x v="3"/>
    <s v="POS"/>
  </r>
  <r>
    <x v="10903"/>
    <s v="M0011"/>
    <x v="602"/>
    <n v="10"/>
    <n v="63204.28"/>
    <x v="0"/>
    <x v="0"/>
    <x v="0"/>
    <x v="1"/>
    <s v="POS"/>
  </r>
  <r>
    <x v="10904"/>
    <s v="M0040"/>
    <x v="602"/>
    <n v="4"/>
    <n v="53535.92"/>
    <x v="0"/>
    <x v="1"/>
    <x v="0"/>
    <x v="3"/>
    <s v="Online"/>
  </r>
  <r>
    <x v="10905"/>
    <s v="M0042"/>
    <x v="602"/>
    <n v="9"/>
    <n v="144.07"/>
    <x v="0"/>
    <x v="0"/>
    <x v="0"/>
    <x v="2"/>
    <s v="Online"/>
  </r>
  <r>
    <x v="10906"/>
    <s v="M0027"/>
    <x v="602"/>
    <n v="9"/>
    <n v="2053.98"/>
    <x v="0"/>
    <x v="2"/>
    <x v="0"/>
    <x v="3"/>
    <s v="Online"/>
  </r>
  <r>
    <x v="10907"/>
    <s v="M0024"/>
    <x v="602"/>
    <n v="8"/>
    <n v="19181.439999999999"/>
    <x v="1"/>
    <x v="0"/>
    <x v="3"/>
    <x v="4"/>
    <s v="POS"/>
  </r>
  <r>
    <x v="10908"/>
    <s v="M0006"/>
    <x v="602"/>
    <n v="9"/>
    <n v="1385.7"/>
    <x v="0"/>
    <x v="3"/>
    <x v="0"/>
    <x v="4"/>
    <s v="POS"/>
  </r>
  <r>
    <x v="10909"/>
    <s v="M0021"/>
    <x v="602"/>
    <n v="8"/>
    <n v="4970.72"/>
    <x v="0"/>
    <x v="0"/>
    <x v="0"/>
    <x v="4"/>
    <s v="Online"/>
  </r>
  <r>
    <x v="10910"/>
    <s v="M0049"/>
    <x v="602"/>
    <n v="13"/>
    <n v="35473.33"/>
    <x v="0"/>
    <x v="1"/>
    <x v="0"/>
    <x v="0"/>
    <s v="Online"/>
  </r>
  <r>
    <x v="10911"/>
    <s v="M0032"/>
    <x v="602"/>
    <n v="13"/>
    <n v="14144.53"/>
    <x v="0"/>
    <x v="3"/>
    <x v="0"/>
    <x v="3"/>
    <s v="POS"/>
  </r>
  <r>
    <x v="10912"/>
    <s v="M0006"/>
    <x v="603"/>
    <n v="16"/>
    <n v="180.16"/>
    <x v="0"/>
    <x v="0"/>
    <x v="0"/>
    <x v="4"/>
    <s v="Online"/>
  </r>
  <r>
    <x v="10913"/>
    <s v="M0006"/>
    <x v="603"/>
    <n v="20"/>
    <n v="3796.79"/>
    <x v="0"/>
    <x v="3"/>
    <x v="0"/>
    <x v="4"/>
    <s v="Online"/>
  </r>
  <r>
    <x v="10914"/>
    <s v="M0023"/>
    <x v="603"/>
    <n v="14"/>
    <n v="1801.2"/>
    <x v="0"/>
    <x v="2"/>
    <x v="0"/>
    <x v="1"/>
    <s v="POS"/>
  </r>
  <r>
    <x v="10915"/>
    <s v="M0037"/>
    <x v="603"/>
    <n v="14"/>
    <n v="6899.74"/>
    <x v="0"/>
    <x v="2"/>
    <x v="0"/>
    <x v="0"/>
    <s v="POS"/>
  </r>
  <r>
    <x v="10916"/>
    <s v="M0013"/>
    <x v="603"/>
    <n v="11"/>
    <n v="2937.86"/>
    <x v="0"/>
    <x v="1"/>
    <x v="0"/>
    <x v="0"/>
    <s v="Online"/>
  </r>
  <r>
    <x v="10917"/>
    <s v="M0006"/>
    <x v="603"/>
    <n v="15"/>
    <n v="666.8"/>
    <x v="0"/>
    <x v="0"/>
    <x v="0"/>
    <x v="4"/>
    <s v="POS"/>
  </r>
  <r>
    <x v="10918"/>
    <s v="M0013"/>
    <x v="603"/>
    <n v="11"/>
    <n v="49100.49"/>
    <x v="0"/>
    <x v="1"/>
    <x v="0"/>
    <x v="0"/>
    <s v="Online"/>
  </r>
  <r>
    <x v="10919"/>
    <s v="M0019"/>
    <x v="603"/>
    <n v="8"/>
    <n v="16279.23"/>
    <x v="0"/>
    <x v="3"/>
    <x v="0"/>
    <x v="0"/>
    <s v="Online"/>
  </r>
  <r>
    <x v="10920"/>
    <s v="M0031"/>
    <x v="603"/>
    <n v="11"/>
    <n v="3831.83"/>
    <x v="0"/>
    <x v="2"/>
    <x v="0"/>
    <x v="3"/>
    <s v="POS"/>
  </r>
  <r>
    <x v="10921"/>
    <s v="M0009"/>
    <x v="603"/>
    <n v="10"/>
    <n v="5159.3"/>
    <x v="0"/>
    <x v="3"/>
    <x v="0"/>
    <x v="0"/>
    <s v="POS"/>
  </r>
  <r>
    <x v="10922"/>
    <s v="M0025"/>
    <x v="603"/>
    <n v="23"/>
    <n v="59414.25"/>
    <x v="0"/>
    <x v="0"/>
    <x v="0"/>
    <x v="1"/>
    <s v="Online"/>
  </r>
  <r>
    <x v="10923"/>
    <s v="M0026"/>
    <x v="603"/>
    <n v="12"/>
    <n v="14767.05"/>
    <x v="0"/>
    <x v="1"/>
    <x v="0"/>
    <x v="2"/>
    <s v="POS"/>
  </r>
  <r>
    <x v="10924"/>
    <s v="M0035"/>
    <x v="603"/>
    <n v="17"/>
    <n v="1403.96"/>
    <x v="0"/>
    <x v="3"/>
    <x v="0"/>
    <x v="3"/>
    <s v="Online"/>
  </r>
  <r>
    <x v="10925"/>
    <s v="M0011"/>
    <x v="603"/>
    <n v="12"/>
    <n v="62410.61"/>
    <x v="0"/>
    <x v="3"/>
    <x v="0"/>
    <x v="1"/>
    <s v="POS"/>
  </r>
  <r>
    <x v="10926"/>
    <s v="M0034"/>
    <x v="603"/>
    <n v="12"/>
    <n v="28263.78"/>
    <x v="0"/>
    <x v="3"/>
    <x v="0"/>
    <x v="4"/>
    <s v="Online"/>
  </r>
  <r>
    <x v="10927"/>
    <s v="M0043"/>
    <x v="603"/>
    <n v="9"/>
    <n v="31009.81"/>
    <x v="1"/>
    <x v="0"/>
    <x v="5"/>
    <x v="3"/>
    <s v="Online"/>
  </r>
  <r>
    <x v="10928"/>
    <s v="M0031"/>
    <x v="603"/>
    <n v="11"/>
    <n v="4843.33"/>
    <x v="0"/>
    <x v="1"/>
    <x v="0"/>
    <x v="3"/>
    <s v="POS"/>
  </r>
  <r>
    <x v="10929"/>
    <s v="M0041"/>
    <x v="604"/>
    <n v="12"/>
    <n v="61292.480000000003"/>
    <x v="0"/>
    <x v="2"/>
    <x v="0"/>
    <x v="3"/>
    <s v="POS"/>
  </r>
  <r>
    <x v="10930"/>
    <s v="M0043"/>
    <x v="604"/>
    <n v="10"/>
    <n v="33772.15"/>
    <x v="0"/>
    <x v="0"/>
    <x v="0"/>
    <x v="3"/>
    <s v="Online"/>
  </r>
  <r>
    <x v="10931"/>
    <s v="M0036"/>
    <x v="604"/>
    <n v="17"/>
    <n v="3450.62"/>
    <x v="0"/>
    <x v="0"/>
    <x v="0"/>
    <x v="0"/>
    <s v="POS"/>
  </r>
  <r>
    <x v="10932"/>
    <s v="M0006"/>
    <x v="604"/>
    <n v="14"/>
    <n v="6430.57"/>
    <x v="0"/>
    <x v="3"/>
    <x v="0"/>
    <x v="4"/>
    <s v="Online"/>
  </r>
  <r>
    <x v="10933"/>
    <s v="M0019"/>
    <x v="604"/>
    <n v="8"/>
    <n v="2190.9"/>
    <x v="0"/>
    <x v="0"/>
    <x v="0"/>
    <x v="0"/>
    <s v="Online"/>
  </r>
  <r>
    <x v="10934"/>
    <s v="M0004"/>
    <x v="604"/>
    <n v="17"/>
    <n v="617.03"/>
    <x v="1"/>
    <x v="2"/>
    <x v="5"/>
    <x v="4"/>
    <s v="POS"/>
  </r>
  <r>
    <x v="10935"/>
    <s v="M0041"/>
    <x v="604"/>
    <n v="13"/>
    <n v="7287.42"/>
    <x v="0"/>
    <x v="3"/>
    <x v="0"/>
    <x v="3"/>
    <s v="Online"/>
  </r>
  <r>
    <x v="10936"/>
    <s v="M0007"/>
    <x v="604"/>
    <n v="16"/>
    <n v="21823.1"/>
    <x v="0"/>
    <x v="1"/>
    <x v="0"/>
    <x v="0"/>
    <s v="Online"/>
  </r>
  <r>
    <x v="10937"/>
    <s v="M0038"/>
    <x v="604"/>
    <n v="10"/>
    <n v="6263.69"/>
    <x v="0"/>
    <x v="0"/>
    <x v="0"/>
    <x v="1"/>
    <s v="Online"/>
  </r>
  <r>
    <x v="10938"/>
    <s v="M0022"/>
    <x v="604"/>
    <n v="6"/>
    <n v="3895.53"/>
    <x v="0"/>
    <x v="0"/>
    <x v="0"/>
    <x v="2"/>
    <s v="POS"/>
  </r>
  <r>
    <x v="10939"/>
    <s v="M0046"/>
    <x v="604"/>
    <n v="13"/>
    <n v="1139.81"/>
    <x v="0"/>
    <x v="1"/>
    <x v="0"/>
    <x v="2"/>
    <s v="POS"/>
  </r>
  <r>
    <x v="10940"/>
    <s v="M0044"/>
    <x v="604"/>
    <n v="7"/>
    <n v="1759.25"/>
    <x v="0"/>
    <x v="1"/>
    <x v="0"/>
    <x v="0"/>
    <s v="POS"/>
  </r>
  <r>
    <x v="10941"/>
    <s v="M0050"/>
    <x v="604"/>
    <n v="23"/>
    <n v="1389.65"/>
    <x v="0"/>
    <x v="2"/>
    <x v="0"/>
    <x v="2"/>
    <s v="POS"/>
  </r>
  <r>
    <x v="10942"/>
    <s v="M0031"/>
    <x v="604"/>
    <n v="11"/>
    <n v="5107.25"/>
    <x v="0"/>
    <x v="3"/>
    <x v="0"/>
    <x v="3"/>
    <s v="POS"/>
  </r>
  <r>
    <x v="10943"/>
    <s v="M0026"/>
    <x v="605"/>
    <n v="9"/>
    <n v="55091"/>
    <x v="0"/>
    <x v="1"/>
    <x v="0"/>
    <x v="2"/>
    <s v="POS"/>
  </r>
  <r>
    <x v="10944"/>
    <s v="M0032"/>
    <x v="605"/>
    <n v="16"/>
    <n v="6995.72"/>
    <x v="0"/>
    <x v="3"/>
    <x v="0"/>
    <x v="3"/>
    <s v="POS"/>
  </r>
  <r>
    <x v="10945"/>
    <s v="M0021"/>
    <x v="605"/>
    <n v="17"/>
    <n v="4042.73"/>
    <x v="0"/>
    <x v="2"/>
    <x v="0"/>
    <x v="4"/>
    <s v="Online"/>
  </r>
  <r>
    <x v="10946"/>
    <s v="M0045"/>
    <x v="605"/>
    <n v="20"/>
    <n v="5403.3"/>
    <x v="0"/>
    <x v="0"/>
    <x v="0"/>
    <x v="1"/>
    <s v="Online"/>
  </r>
  <r>
    <x v="10947"/>
    <s v="M0047"/>
    <x v="605"/>
    <n v="10"/>
    <n v="5699.39"/>
    <x v="1"/>
    <x v="3"/>
    <x v="5"/>
    <x v="0"/>
    <s v="Online"/>
  </r>
  <r>
    <x v="10948"/>
    <s v="M0007"/>
    <x v="605"/>
    <n v="12"/>
    <n v="63751.360000000001"/>
    <x v="0"/>
    <x v="0"/>
    <x v="0"/>
    <x v="0"/>
    <s v="POS"/>
  </r>
  <r>
    <x v="10949"/>
    <s v="M0004"/>
    <x v="605"/>
    <n v="7"/>
    <n v="1951.09"/>
    <x v="0"/>
    <x v="0"/>
    <x v="0"/>
    <x v="4"/>
    <s v="Online"/>
  </r>
  <r>
    <x v="10950"/>
    <s v="M0045"/>
    <x v="605"/>
    <n v="15"/>
    <n v="3383.06"/>
    <x v="0"/>
    <x v="2"/>
    <x v="0"/>
    <x v="1"/>
    <s v="Online"/>
  </r>
  <r>
    <x v="10951"/>
    <s v="M0031"/>
    <x v="605"/>
    <n v="5"/>
    <n v="1859.63"/>
    <x v="0"/>
    <x v="3"/>
    <x v="0"/>
    <x v="3"/>
    <s v="POS"/>
  </r>
  <r>
    <x v="10952"/>
    <s v="M0047"/>
    <x v="605"/>
    <n v="15"/>
    <n v="42195.89"/>
    <x v="0"/>
    <x v="3"/>
    <x v="0"/>
    <x v="0"/>
    <s v="POS"/>
  </r>
  <r>
    <x v="10953"/>
    <s v="M0042"/>
    <x v="605"/>
    <n v="0"/>
    <n v="6088.79"/>
    <x v="0"/>
    <x v="1"/>
    <x v="0"/>
    <x v="2"/>
    <s v="Online"/>
  </r>
  <r>
    <x v="10954"/>
    <s v="M0043"/>
    <x v="605"/>
    <n v="13"/>
    <n v="44726.84"/>
    <x v="0"/>
    <x v="2"/>
    <x v="0"/>
    <x v="3"/>
    <s v="Online"/>
  </r>
  <r>
    <x v="10955"/>
    <s v="M0042"/>
    <x v="605"/>
    <n v="7"/>
    <n v="5987.32"/>
    <x v="0"/>
    <x v="3"/>
    <x v="0"/>
    <x v="2"/>
    <s v="POS"/>
  </r>
  <r>
    <x v="10956"/>
    <s v="M0003"/>
    <x v="605"/>
    <n v="10"/>
    <n v="864.17"/>
    <x v="0"/>
    <x v="0"/>
    <x v="0"/>
    <x v="3"/>
    <s v="POS"/>
  </r>
  <r>
    <x v="10957"/>
    <s v="M0045"/>
    <x v="605"/>
    <n v="10"/>
    <n v="2789.62"/>
    <x v="0"/>
    <x v="3"/>
    <x v="0"/>
    <x v="1"/>
    <s v="POS"/>
  </r>
  <r>
    <x v="10958"/>
    <s v="M0011"/>
    <x v="605"/>
    <n v="18"/>
    <n v="60517.52"/>
    <x v="0"/>
    <x v="1"/>
    <x v="0"/>
    <x v="1"/>
    <s v="Online"/>
  </r>
  <r>
    <x v="10959"/>
    <s v="M0025"/>
    <x v="605"/>
    <n v="15"/>
    <n v="45363.41"/>
    <x v="0"/>
    <x v="0"/>
    <x v="0"/>
    <x v="1"/>
    <s v="POS"/>
  </r>
  <r>
    <x v="10960"/>
    <s v="M0004"/>
    <x v="605"/>
    <n v="15"/>
    <n v="3171.33"/>
    <x v="0"/>
    <x v="3"/>
    <x v="0"/>
    <x v="4"/>
    <s v="POS"/>
  </r>
  <r>
    <x v="10961"/>
    <s v="M0032"/>
    <x v="605"/>
    <n v="11"/>
    <n v="30017.74"/>
    <x v="0"/>
    <x v="1"/>
    <x v="0"/>
    <x v="3"/>
    <s v="Online"/>
  </r>
  <r>
    <x v="10962"/>
    <s v="M0019"/>
    <x v="606"/>
    <n v="20"/>
    <n v="43384.12"/>
    <x v="0"/>
    <x v="1"/>
    <x v="0"/>
    <x v="0"/>
    <s v="POS"/>
  </r>
  <r>
    <x v="10963"/>
    <s v="M0030"/>
    <x v="606"/>
    <n v="14"/>
    <n v="173.55"/>
    <x v="0"/>
    <x v="2"/>
    <x v="0"/>
    <x v="1"/>
    <s v="POS"/>
  </r>
  <r>
    <x v="10964"/>
    <s v="M0050"/>
    <x v="606"/>
    <n v="14"/>
    <n v="2938.25"/>
    <x v="0"/>
    <x v="3"/>
    <x v="0"/>
    <x v="2"/>
    <s v="Online"/>
  </r>
  <r>
    <x v="10965"/>
    <s v="M0005"/>
    <x v="606"/>
    <n v="20"/>
    <n v="3665.76"/>
    <x v="0"/>
    <x v="3"/>
    <x v="0"/>
    <x v="4"/>
    <s v="Online"/>
  </r>
  <r>
    <x v="10966"/>
    <s v="M0018"/>
    <x v="606"/>
    <n v="13"/>
    <n v="721.07"/>
    <x v="0"/>
    <x v="2"/>
    <x v="0"/>
    <x v="2"/>
    <s v="POS"/>
  </r>
  <r>
    <x v="10967"/>
    <s v="M0031"/>
    <x v="606"/>
    <n v="11"/>
    <n v="843.55"/>
    <x v="0"/>
    <x v="2"/>
    <x v="0"/>
    <x v="3"/>
    <s v="Online"/>
  </r>
  <r>
    <x v="10968"/>
    <s v="M0008"/>
    <x v="606"/>
    <n v="16"/>
    <n v="3846.89"/>
    <x v="0"/>
    <x v="0"/>
    <x v="0"/>
    <x v="2"/>
    <s v="POS"/>
  </r>
  <r>
    <x v="10969"/>
    <s v="M0009"/>
    <x v="606"/>
    <n v="12"/>
    <n v="1440.81"/>
    <x v="0"/>
    <x v="3"/>
    <x v="0"/>
    <x v="0"/>
    <s v="POS"/>
  </r>
  <r>
    <x v="10970"/>
    <s v="M0009"/>
    <x v="606"/>
    <n v="11"/>
    <n v="3096.87"/>
    <x v="0"/>
    <x v="0"/>
    <x v="0"/>
    <x v="0"/>
    <s v="POS"/>
  </r>
  <r>
    <x v="10971"/>
    <s v="M0031"/>
    <x v="606"/>
    <n v="12"/>
    <n v="2869.1"/>
    <x v="0"/>
    <x v="2"/>
    <x v="0"/>
    <x v="3"/>
    <s v="POS"/>
  </r>
  <r>
    <x v="10972"/>
    <s v="M0002"/>
    <x v="606"/>
    <n v="15"/>
    <n v="8592.52"/>
    <x v="0"/>
    <x v="1"/>
    <x v="0"/>
    <x v="0"/>
    <s v="POS"/>
  </r>
  <r>
    <x v="10973"/>
    <s v="M0007"/>
    <x v="606"/>
    <n v="9"/>
    <n v="57264.51"/>
    <x v="0"/>
    <x v="0"/>
    <x v="0"/>
    <x v="0"/>
    <s v="Online"/>
  </r>
  <r>
    <x v="10974"/>
    <s v="M0048"/>
    <x v="606"/>
    <n v="11"/>
    <n v="28975.31"/>
    <x v="2"/>
    <x v="1"/>
    <x v="0"/>
    <x v="1"/>
    <s v="Online"/>
  </r>
  <r>
    <x v="10975"/>
    <s v="M0002"/>
    <x v="606"/>
    <n v="20"/>
    <n v="51441.64"/>
    <x v="2"/>
    <x v="0"/>
    <x v="0"/>
    <x v="0"/>
    <s v="Online"/>
  </r>
  <r>
    <x v="10976"/>
    <s v="M0032"/>
    <x v="606"/>
    <n v="16"/>
    <n v="10248.26"/>
    <x v="0"/>
    <x v="2"/>
    <x v="0"/>
    <x v="3"/>
    <s v="Online"/>
  </r>
  <r>
    <x v="10977"/>
    <s v="M0047"/>
    <x v="606"/>
    <n v="15"/>
    <n v="39842.76"/>
    <x v="0"/>
    <x v="1"/>
    <x v="0"/>
    <x v="0"/>
    <s v="Online"/>
  </r>
  <r>
    <x v="10978"/>
    <s v="M0007"/>
    <x v="606"/>
    <n v="11"/>
    <n v="34017.33"/>
    <x v="0"/>
    <x v="0"/>
    <x v="0"/>
    <x v="0"/>
    <s v="Online"/>
  </r>
  <r>
    <x v="10979"/>
    <s v="M0029"/>
    <x v="606"/>
    <n v="19"/>
    <n v="5138"/>
    <x v="0"/>
    <x v="1"/>
    <x v="0"/>
    <x v="4"/>
    <s v="POS"/>
  </r>
  <r>
    <x v="10980"/>
    <s v="M0041"/>
    <x v="606"/>
    <n v="14"/>
    <n v="51335.21"/>
    <x v="0"/>
    <x v="2"/>
    <x v="0"/>
    <x v="3"/>
    <s v="POS"/>
  </r>
  <r>
    <x v="10981"/>
    <s v="M0005"/>
    <x v="606"/>
    <n v="12"/>
    <n v="1002.85"/>
    <x v="0"/>
    <x v="1"/>
    <x v="0"/>
    <x v="4"/>
    <s v="POS"/>
  </r>
  <r>
    <x v="10982"/>
    <s v="M0026"/>
    <x v="606"/>
    <n v="16"/>
    <n v="36606.050000000003"/>
    <x v="0"/>
    <x v="2"/>
    <x v="0"/>
    <x v="2"/>
    <s v="POS"/>
  </r>
  <r>
    <x v="10983"/>
    <s v="M0035"/>
    <x v="607"/>
    <n v="17"/>
    <n v="2147.96"/>
    <x v="0"/>
    <x v="3"/>
    <x v="0"/>
    <x v="3"/>
    <s v="Online"/>
  </r>
  <r>
    <x v="10984"/>
    <s v="M0009"/>
    <x v="607"/>
    <n v="11"/>
    <n v="1526.45"/>
    <x v="1"/>
    <x v="0"/>
    <x v="3"/>
    <x v="0"/>
    <s v="POS"/>
  </r>
  <r>
    <x v="10985"/>
    <s v="M0002"/>
    <x v="607"/>
    <n v="18"/>
    <n v="56748.9"/>
    <x v="1"/>
    <x v="2"/>
    <x v="2"/>
    <x v="0"/>
    <s v="POS"/>
  </r>
  <r>
    <x v="10986"/>
    <s v="M0033"/>
    <x v="607"/>
    <n v="14"/>
    <n v="7592.42"/>
    <x v="2"/>
    <x v="1"/>
    <x v="0"/>
    <x v="4"/>
    <s v="Online"/>
  </r>
  <r>
    <x v="10987"/>
    <s v="M0006"/>
    <x v="607"/>
    <n v="19"/>
    <n v="3414.76"/>
    <x v="1"/>
    <x v="1"/>
    <x v="5"/>
    <x v="4"/>
    <s v="Online"/>
  </r>
  <r>
    <x v="10988"/>
    <s v="M0011"/>
    <x v="607"/>
    <n v="18"/>
    <n v="46408.19"/>
    <x v="0"/>
    <x v="0"/>
    <x v="0"/>
    <x v="1"/>
    <s v="Online"/>
  </r>
  <r>
    <x v="10989"/>
    <s v="M0023"/>
    <x v="607"/>
    <n v="17"/>
    <n v="2447.65"/>
    <x v="1"/>
    <x v="2"/>
    <x v="5"/>
    <x v="1"/>
    <s v="POS"/>
  </r>
  <r>
    <x v="10990"/>
    <s v="M0047"/>
    <x v="607"/>
    <n v="23"/>
    <n v="30583.32"/>
    <x v="0"/>
    <x v="2"/>
    <x v="0"/>
    <x v="0"/>
    <s v="POS"/>
  </r>
  <r>
    <x v="10991"/>
    <s v="M0016"/>
    <x v="607"/>
    <n v="23"/>
    <n v="6468.72"/>
    <x v="0"/>
    <x v="1"/>
    <x v="0"/>
    <x v="4"/>
    <s v="Online"/>
  </r>
  <r>
    <x v="10992"/>
    <s v="M0049"/>
    <x v="607"/>
    <n v="18"/>
    <n v="12759.44"/>
    <x v="0"/>
    <x v="3"/>
    <x v="0"/>
    <x v="0"/>
    <s v="Online"/>
  </r>
  <r>
    <x v="10993"/>
    <s v="M0023"/>
    <x v="607"/>
    <n v="17"/>
    <n v="3769.46"/>
    <x v="2"/>
    <x v="0"/>
    <x v="0"/>
    <x v="1"/>
    <s v="POS"/>
  </r>
  <r>
    <x v="10994"/>
    <s v="M0046"/>
    <x v="607"/>
    <n v="10"/>
    <n v="39473.089999999997"/>
    <x v="0"/>
    <x v="1"/>
    <x v="0"/>
    <x v="2"/>
    <s v="POS"/>
  </r>
  <r>
    <x v="10995"/>
    <s v="M0032"/>
    <x v="608"/>
    <n v="12"/>
    <n v="31982"/>
    <x v="0"/>
    <x v="0"/>
    <x v="0"/>
    <x v="3"/>
    <s v="POS"/>
  </r>
  <r>
    <x v="10996"/>
    <s v="M0048"/>
    <x v="608"/>
    <n v="9"/>
    <n v="10596.48"/>
    <x v="0"/>
    <x v="0"/>
    <x v="0"/>
    <x v="1"/>
    <s v="Online"/>
  </r>
  <r>
    <x v="10997"/>
    <s v="M0035"/>
    <x v="608"/>
    <n v="12"/>
    <n v="2651.48"/>
    <x v="1"/>
    <x v="0"/>
    <x v="7"/>
    <x v="3"/>
    <s v="POS"/>
  </r>
  <r>
    <x v="10998"/>
    <s v="M0038"/>
    <x v="608"/>
    <n v="7"/>
    <n v="6180"/>
    <x v="0"/>
    <x v="2"/>
    <x v="0"/>
    <x v="1"/>
    <s v="POS"/>
  </r>
  <r>
    <x v="10999"/>
    <s v="M0046"/>
    <x v="608"/>
    <n v="15"/>
    <n v="30569.27"/>
    <x v="0"/>
    <x v="2"/>
    <x v="0"/>
    <x v="2"/>
    <s v="Online"/>
  </r>
  <r>
    <x v="11000"/>
    <s v="M0008"/>
    <x v="608"/>
    <n v="18"/>
    <n v="4232.3"/>
    <x v="0"/>
    <x v="2"/>
    <x v="0"/>
    <x v="2"/>
    <s v="POS"/>
  </r>
  <r>
    <x v="11001"/>
    <s v="M0008"/>
    <x v="608"/>
    <n v="15"/>
    <n v="4562.4799999999996"/>
    <x v="0"/>
    <x v="2"/>
    <x v="0"/>
    <x v="2"/>
    <s v="Online"/>
  </r>
  <r>
    <x v="11002"/>
    <s v="M0040"/>
    <x v="608"/>
    <n v="15"/>
    <n v="32953.42"/>
    <x v="0"/>
    <x v="3"/>
    <x v="0"/>
    <x v="3"/>
    <s v="Online"/>
  </r>
  <r>
    <x v="11003"/>
    <s v="M0009"/>
    <x v="608"/>
    <n v="12"/>
    <n v="2302"/>
    <x v="0"/>
    <x v="0"/>
    <x v="0"/>
    <x v="0"/>
    <s v="Online"/>
  </r>
  <r>
    <x v="11004"/>
    <s v="M0007"/>
    <x v="608"/>
    <n v="22"/>
    <n v="2783.07"/>
    <x v="0"/>
    <x v="2"/>
    <x v="0"/>
    <x v="0"/>
    <s v="Online"/>
  </r>
  <r>
    <x v="11005"/>
    <s v="M0007"/>
    <x v="608"/>
    <n v="20"/>
    <n v="63963.15"/>
    <x v="0"/>
    <x v="3"/>
    <x v="0"/>
    <x v="0"/>
    <s v="Online"/>
  </r>
  <r>
    <x v="11006"/>
    <s v="M0004"/>
    <x v="608"/>
    <n v="18"/>
    <n v="5298.04"/>
    <x v="0"/>
    <x v="0"/>
    <x v="0"/>
    <x v="4"/>
    <s v="Online"/>
  </r>
  <r>
    <x v="11007"/>
    <s v="M0032"/>
    <x v="608"/>
    <n v="10"/>
    <n v="48404.87"/>
    <x v="0"/>
    <x v="1"/>
    <x v="0"/>
    <x v="3"/>
    <s v="POS"/>
  </r>
  <r>
    <x v="11008"/>
    <s v="M0042"/>
    <x v="608"/>
    <n v="20"/>
    <n v="4368.8100000000004"/>
    <x v="1"/>
    <x v="2"/>
    <x v="1"/>
    <x v="2"/>
    <s v="Online"/>
  </r>
  <r>
    <x v="11009"/>
    <s v="M0037"/>
    <x v="608"/>
    <n v="17"/>
    <n v="8713.35"/>
    <x v="0"/>
    <x v="2"/>
    <x v="0"/>
    <x v="0"/>
    <s v="POS"/>
  </r>
  <r>
    <x v="11010"/>
    <s v="M0028"/>
    <x v="608"/>
    <n v="7"/>
    <n v="36167.019999999997"/>
    <x v="0"/>
    <x v="0"/>
    <x v="0"/>
    <x v="0"/>
    <s v="Online"/>
  </r>
  <r>
    <x v="11011"/>
    <s v="M0007"/>
    <x v="608"/>
    <n v="10"/>
    <n v="49249.52"/>
    <x v="0"/>
    <x v="1"/>
    <x v="0"/>
    <x v="0"/>
    <s v="POS"/>
  </r>
  <r>
    <x v="11012"/>
    <s v="M0020"/>
    <x v="608"/>
    <n v="11"/>
    <n v="4686.01"/>
    <x v="0"/>
    <x v="3"/>
    <x v="0"/>
    <x v="2"/>
    <s v="Online"/>
  </r>
  <r>
    <x v="11013"/>
    <s v="M0034"/>
    <x v="608"/>
    <n v="17"/>
    <n v="38340.11"/>
    <x v="0"/>
    <x v="0"/>
    <x v="0"/>
    <x v="4"/>
    <s v="Online"/>
  </r>
  <r>
    <x v="11014"/>
    <s v="M0002"/>
    <x v="608"/>
    <n v="11"/>
    <n v="42447.28"/>
    <x v="2"/>
    <x v="0"/>
    <x v="0"/>
    <x v="0"/>
    <s v="POS"/>
  </r>
  <r>
    <x v="11015"/>
    <s v="M0040"/>
    <x v="608"/>
    <n v="2"/>
    <n v="54897.95"/>
    <x v="0"/>
    <x v="1"/>
    <x v="0"/>
    <x v="3"/>
    <s v="Online"/>
  </r>
  <r>
    <x v="11016"/>
    <s v="M0044"/>
    <x v="608"/>
    <n v="10"/>
    <n v="5614.9"/>
    <x v="0"/>
    <x v="0"/>
    <x v="0"/>
    <x v="0"/>
    <s v="Online"/>
  </r>
  <r>
    <x v="11017"/>
    <s v="M0012"/>
    <x v="609"/>
    <n v="9"/>
    <n v="7863.27"/>
    <x v="0"/>
    <x v="0"/>
    <x v="0"/>
    <x v="0"/>
    <s v="POS"/>
  </r>
  <r>
    <x v="11018"/>
    <s v="M0025"/>
    <x v="609"/>
    <n v="17"/>
    <n v="39442.01"/>
    <x v="0"/>
    <x v="1"/>
    <x v="0"/>
    <x v="1"/>
    <s v="POS"/>
  </r>
  <r>
    <x v="11019"/>
    <s v="M0049"/>
    <x v="609"/>
    <n v="21"/>
    <n v="20255.29"/>
    <x v="0"/>
    <x v="3"/>
    <x v="0"/>
    <x v="0"/>
    <s v="POS"/>
  </r>
  <r>
    <x v="11020"/>
    <s v="M0021"/>
    <x v="609"/>
    <n v="12"/>
    <n v="2402.35"/>
    <x v="0"/>
    <x v="1"/>
    <x v="0"/>
    <x v="4"/>
    <s v="POS"/>
  </r>
  <r>
    <x v="11021"/>
    <s v="M0015"/>
    <x v="609"/>
    <n v="10"/>
    <n v="4693.09"/>
    <x v="0"/>
    <x v="3"/>
    <x v="0"/>
    <x v="4"/>
    <s v="POS"/>
  </r>
  <r>
    <x v="11022"/>
    <s v="M0034"/>
    <x v="609"/>
    <n v="15"/>
    <n v="37087.51"/>
    <x v="0"/>
    <x v="2"/>
    <x v="0"/>
    <x v="4"/>
    <s v="Online"/>
  </r>
  <r>
    <x v="11023"/>
    <s v="M0042"/>
    <x v="609"/>
    <n v="14"/>
    <n v="1879.19"/>
    <x v="0"/>
    <x v="3"/>
    <x v="0"/>
    <x v="2"/>
    <s v="POS"/>
  </r>
  <r>
    <x v="11024"/>
    <s v="M0010"/>
    <x v="609"/>
    <n v="9"/>
    <n v="5845.12"/>
    <x v="0"/>
    <x v="1"/>
    <x v="0"/>
    <x v="2"/>
    <s v="POS"/>
  </r>
  <r>
    <x v="11025"/>
    <s v="M0028"/>
    <x v="609"/>
    <n v="17"/>
    <n v="29505.67"/>
    <x v="0"/>
    <x v="3"/>
    <x v="0"/>
    <x v="0"/>
    <s v="POS"/>
  </r>
  <r>
    <x v="11026"/>
    <s v="M0040"/>
    <x v="609"/>
    <n v="14"/>
    <n v="55032.5"/>
    <x v="0"/>
    <x v="1"/>
    <x v="0"/>
    <x v="3"/>
    <s v="Online"/>
  </r>
  <r>
    <x v="11027"/>
    <s v="M0001"/>
    <x v="609"/>
    <n v="10"/>
    <n v="21618.06"/>
    <x v="0"/>
    <x v="0"/>
    <x v="0"/>
    <x v="0"/>
    <s v="POS"/>
  </r>
  <r>
    <x v="11028"/>
    <s v="M0012"/>
    <x v="609"/>
    <n v="8"/>
    <n v="25033.51"/>
    <x v="0"/>
    <x v="2"/>
    <x v="0"/>
    <x v="0"/>
    <s v="Online"/>
  </r>
  <r>
    <x v="11029"/>
    <s v="M0016"/>
    <x v="609"/>
    <n v="9"/>
    <n v="30424.400000000001"/>
    <x v="0"/>
    <x v="2"/>
    <x v="0"/>
    <x v="4"/>
    <s v="Online"/>
  </r>
  <r>
    <x v="11030"/>
    <s v="M0021"/>
    <x v="609"/>
    <n v="8"/>
    <n v="5428.37"/>
    <x v="0"/>
    <x v="3"/>
    <x v="0"/>
    <x v="4"/>
    <s v="POS"/>
  </r>
  <r>
    <x v="11031"/>
    <s v="M0036"/>
    <x v="609"/>
    <n v="9"/>
    <n v="4322.84"/>
    <x v="1"/>
    <x v="2"/>
    <x v="7"/>
    <x v="0"/>
    <s v="POS"/>
  </r>
  <r>
    <x v="11032"/>
    <s v="M0020"/>
    <x v="609"/>
    <n v="14"/>
    <n v="2066.83"/>
    <x v="1"/>
    <x v="0"/>
    <x v="5"/>
    <x v="2"/>
    <s v="POS"/>
  </r>
  <r>
    <x v="11033"/>
    <s v="M0004"/>
    <x v="609"/>
    <n v="12"/>
    <n v="4764.1099999999997"/>
    <x v="1"/>
    <x v="0"/>
    <x v="2"/>
    <x v="4"/>
    <s v="Online"/>
  </r>
  <r>
    <x v="11034"/>
    <s v="M0021"/>
    <x v="609"/>
    <n v="22"/>
    <n v="4176.04"/>
    <x v="0"/>
    <x v="1"/>
    <x v="0"/>
    <x v="4"/>
    <s v="POS"/>
  </r>
  <r>
    <x v="11035"/>
    <s v="M0012"/>
    <x v="609"/>
    <n v="13"/>
    <n v="30744.58"/>
    <x v="0"/>
    <x v="1"/>
    <x v="0"/>
    <x v="0"/>
    <s v="Online"/>
  </r>
  <r>
    <x v="11036"/>
    <s v="M0020"/>
    <x v="609"/>
    <n v="11"/>
    <n v="4692.34"/>
    <x v="0"/>
    <x v="0"/>
    <x v="0"/>
    <x v="2"/>
    <s v="POS"/>
  </r>
  <r>
    <x v="11037"/>
    <s v="M0041"/>
    <x v="609"/>
    <n v="7"/>
    <n v="53538.6"/>
    <x v="2"/>
    <x v="3"/>
    <x v="0"/>
    <x v="3"/>
    <s v="Online"/>
  </r>
  <r>
    <x v="11038"/>
    <s v="M0037"/>
    <x v="609"/>
    <n v="15"/>
    <n v="61943.1"/>
    <x v="0"/>
    <x v="1"/>
    <x v="0"/>
    <x v="0"/>
    <s v="POS"/>
  </r>
  <r>
    <x v="11039"/>
    <s v="M0003"/>
    <x v="610"/>
    <n v="15"/>
    <n v="1073.1300000000001"/>
    <x v="0"/>
    <x v="2"/>
    <x v="0"/>
    <x v="3"/>
    <s v="Online"/>
  </r>
  <r>
    <x v="11040"/>
    <s v="M0012"/>
    <x v="610"/>
    <n v="10"/>
    <n v="2306.1799999999998"/>
    <x v="2"/>
    <x v="2"/>
    <x v="0"/>
    <x v="0"/>
    <s v="Online"/>
  </r>
  <r>
    <x v="11041"/>
    <s v="M0028"/>
    <x v="610"/>
    <n v="13"/>
    <n v="46901.3"/>
    <x v="0"/>
    <x v="0"/>
    <x v="0"/>
    <x v="0"/>
    <s v="POS"/>
  </r>
  <r>
    <x v="11042"/>
    <s v="M0021"/>
    <x v="610"/>
    <n v="12"/>
    <n v="3912.64"/>
    <x v="0"/>
    <x v="0"/>
    <x v="0"/>
    <x v="4"/>
    <s v="POS"/>
  </r>
  <r>
    <x v="11043"/>
    <s v="M0007"/>
    <x v="610"/>
    <n v="12"/>
    <n v="42180.39"/>
    <x v="0"/>
    <x v="3"/>
    <x v="0"/>
    <x v="0"/>
    <s v="Online"/>
  </r>
  <r>
    <x v="11044"/>
    <s v="M0020"/>
    <x v="610"/>
    <n v="6"/>
    <n v="3112.58"/>
    <x v="0"/>
    <x v="0"/>
    <x v="0"/>
    <x v="2"/>
    <s v="POS"/>
  </r>
  <r>
    <x v="11045"/>
    <s v="M0025"/>
    <x v="610"/>
    <n v="20"/>
    <n v="32452.87"/>
    <x v="0"/>
    <x v="1"/>
    <x v="0"/>
    <x v="1"/>
    <s v="Online"/>
  </r>
  <r>
    <x v="11046"/>
    <s v="M0044"/>
    <x v="610"/>
    <n v="7"/>
    <n v="5503.45"/>
    <x v="0"/>
    <x v="3"/>
    <x v="0"/>
    <x v="0"/>
    <s v="POS"/>
  </r>
  <r>
    <x v="11047"/>
    <s v="M0019"/>
    <x v="610"/>
    <n v="21"/>
    <n v="1635.48"/>
    <x v="1"/>
    <x v="1"/>
    <x v="5"/>
    <x v="0"/>
    <s v="Online"/>
  </r>
  <r>
    <x v="11048"/>
    <s v="M0028"/>
    <x v="610"/>
    <n v="10"/>
    <n v="22963.54"/>
    <x v="0"/>
    <x v="2"/>
    <x v="0"/>
    <x v="0"/>
    <s v="Online"/>
  </r>
  <r>
    <x v="11049"/>
    <s v="M0017"/>
    <x v="610"/>
    <n v="20"/>
    <n v="40951.120000000003"/>
    <x v="0"/>
    <x v="2"/>
    <x v="0"/>
    <x v="2"/>
    <s v="Online"/>
  </r>
  <r>
    <x v="11050"/>
    <s v="M0048"/>
    <x v="610"/>
    <n v="12"/>
    <n v="10384.73"/>
    <x v="0"/>
    <x v="3"/>
    <x v="0"/>
    <x v="1"/>
    <s v="Online"/>
  </r>
  <r>
    <x v="11051"/>
    <s v="M0028"/>
    <x v="610"/>
    <n v="9"/>
    <n v="14263.56"/>
    <x v="0"/>
    <x v="0"/>
    <x v="0"/>
    <x v="0"/>
    <s v="POS"/>
  </r>
  <r>
    <x v="11052"/>
    <s v="M0011"/>
    <x v="610"/>
    <n v="17"/>
    <n v="29180.86"/>
    <x v="2"/>
    <x v="0"/>
    <x v="0"/>
    <x v="1"/>
    <s v="POS"/>
  </r>
  <r>
    <x v="11053"/>
    <s v="M0049"/>
    <x v="610"/>
    <n v="21"/>
    <n v="49099.79"/>
    <x v="1"/>
    <x v="0"/>
    <x v="6"/>
    <x v="0"/>
    <s v="Online"/>
  </r>
  <r>
    <x v="11054"/>
    <s v="M0049"/>
    <x v="610"/>
    <n v="19"/>
    <n v="54644.95"/>
    <x v="0"/>
    <x v="1"/>
    <x v="0"/>
    <x v="0"/>
    <s v="Online"/>
  </r>
  <r>
    <x v="11055"/>
    <s v="M0048"/>
    <x v="610"/>
    <n v="22"/>
    <n v="18329.11"/>
    <x v="0"/>
    <x v="0"/>
    <x v="0"/>
    <x v="1"/>
    <s v="Online"/>
  </r>
  <r>
    <x v="11056"/>
    <s v="M0026"/>
    <x v="610"/>
    <n v="11"/>
    <n v="17144.38"/>
    <x v="0"/>
    <x v="2"/>
    <x v="0"/>
    <x v="2"/>
    <s v="Online"/>
  </r>
  <r>
    <x v="11057"/>
    <s v="M0045"/>
    <x v="610"/>
    <n v="12"/>
    <n v="4564.1899999999996"/>
    <x v="0"/>
    <x v="0"/>
    <x v="0"/>
    <x v="1"/>
    <s v="Online"/>
  </r>
  <r>
    <x v="11058"/>
    <s v="M0049"/>
    <x v="611"/>
    <n v="12"/>
    <n v="36925.519999999997"/>
    <x v="0"/>
    <x v="3"/>
    <x v="0"/>
    <x v="0"/>
    <s v="POS"/>
  </r>
  <r>
    <x v="11059"/>
    <s v="M0022"/>
    <x v="611"/>
    <n v="14"/>
    <n v="2693.61"/>
    <x v="0"/>
    <x v="2"/>
    <x v="0"/>
    <x v="2"/>
    <s v="POS"/>
  </r>
  <r>
    <x v="11060"/>
    <s v="M0015"/>
    <x v="611"/>
    <n v="20"/>
    <n v="3424.78"/>
    <x v="0"/>
    <x v="3"/>
    <x v="0"/>
    <x v="4"/>
    <s v="Online"/>
  </r>
  <r>
    <x v="11061"/>
    <s v="M0045"/>
    <x v="611"/>
    <n v="7"/>
    <n v="2310.0100000000002"/>
    <x v="0"/>
    <x v="2"/>
    <x v="0"/>
    <x v="1"/>
    <s v="Online"/>
  </r>
  <r>
    <x v="11062"/>
    <s v="M0028"/>
    <x v="611"/>
    <n v="16"/>
    <n v="6063.39"/>
    <x v="1"/>
    <x v="2"/>
    <x v="5"/>
    <x v="0"/>
    <s v="POS"/>
  </r>
  <r>
    <x v="11063"/>
    <s v="M0027"/>
    <x v="611"/>
    <n v="12"/>
    <n v="4159.54"/>
    <x v="0"/>
    <x v="1"/>
    <x v="0"/>
    <x v="3"/>
    <s v="POS"/>
  </r>
  <r>
    <x v="11064"/>
    <s v="M0011"/>
    <x v="611"/>
    <n v="10"/>
    <n v="28539.17"/>
    <x v="0"/>
    <x v="0"/>
    <x v="0"/>
    <x v="1"/>
    <s v="POS"/>
  </r>
  <r>
    <x v="11065"/>
    <s v="M0012"/>
    <x v="611"/>
    <n v="8"/>
    <n v="59139.72"/>
    <x v="0"/>
    <x v="0"/>
    <x v="0"/>
    <x v="0"/>
    <s v="POS"/>
  </r>
  <r>
    <x v="11066"/>
    <s v="M0043"/>
    <x v="611"/>
    <n v="15"/>
    <n v="6401.39"/>
    <x v="0"/>
    <x v="1"/>
    <x v="0"/>
    <x v="3"/>
    <s v="Online"/>
  </r>
  <r>
    <x v="11067"/>
    <s v="M0049"/>
    <x v="611"/>
    <n v="18"/>
    <n v="28740.080000000002"/>
    <x v="2"/>
    <x v="0"/>
    <x v="0"/>
    <x v="0"/>
    <s v="POS"/>
  </r>
  <r>
    <x v="11068"/>
    <s v="M0001"/>
    <x v="611"/>
    <n v="16"/>
    <n v="43078.27"/>
    <x v="0"/>
    <x v="2"/>
    <x v="0"/>
    <x v="0"/>
    <s v="POS"/>
  </r>
  <r>
    <x v="11069"/>
    <s v="M0021"/>
    <x v="611"/>
    <n v="9"/>
    <n v="1389.91"/>
    <x v="0"/>
    <x v="0"/>
    <x v="0"/>
    <x v="4"/>
    <s v="POS"/>
  </r>
  <r>
    <x v="11070"/>
    <s v="M0027"/>
    <x v="611"/>
    <n v="14"/>
    <n v="1035.78"/>
    <x v="0"/>
    <x v="2"/>
    <x v="0"/>
    <x v="3"/>
    <s v="Online"/>
  </r>
  <r>
    <x v="11071"/>
    <s v="M0010"/>
    <x v="612"/>
    <n v="9"/>
    <n v="2587.34"/>
    <x v="0"/>
    <x v="2"/>
    <x v="0"/>
    <x v="2"/>
    <s v="Online"/>
  </r>
  <r>
    <x v="11072"/>
    <s v="M0027"/>
    <x v="612"/>
    <n v="15"/>
    <n v="4632.09"/>
    <x v="2"/>
    <x v="2"/>
    <x v="0"/>
    <x v="3"/>
    <s v="POS"/>
  </r>
  <r>
    <x v="11073"/>
    <s v="M0028"/>
    <x v="612"/>
    <n v="18"/>
    <n v="43866.57"/>
    <x v="0"/>
    <x v="2"/>
    <x v="0"/>
    <x v="0"/>
    <s v="POS"/>
  </r>
  <r>
    <x v="11074"/>
    <s v="M0021"/>
    <x v="612"/>
    <n v="22"/>
    <n v="4191.0200000000004"/>
    <x v="0"/>
    <x v="3"/>
    <x v="0"/>
    <x v="4"/>
    <s v="POS"/>
  </r>
  <r>
    <x v="11075"/>
    <s v="M0044"/>
    <x v="612"/>
    <n v="16"/>
    <n v="5739.97"/>
    <x v="0"/>
    <x v="2"/>
    <x v="0"/>
    <x v="0"/>
    <s v="POS"/>
  </r>
  <r>
    <x v="11076"/>
    <s v="M0029"/>
    <x v="612"/>
    <n v="16"/>
    <n v="4586.16"/>
    <x v="0"/>
    <x v="2"/>
    <x v="0"/>
    <x v="4"/>
    <s v="Online"/>
  </r>
  <r>
    <x v="11077"/>
    <s v="M0023"/>
    <x v="612"/>
    <n v="16"/>
    <n v="4068.92"/>
    <x v="0"/>
    <x v="0"/>
    <x v="0"/>
    <x v="1"/>
    <s v="Online"/>
  </r>
  <r>
    <x v="11078"/>
    <s v="M0042"/>
    <x v="612"/>
    <n v="17"/>
    <n v="5145.7299999999996"/>
    <x v="0"/>
    <x v="3"/>
    <x v="0"/>
    <x v="2"/>
    <s v="POS"/>
  </r>
  <r>
    <x v="11079"/>
    <s v="M0044"/>
    <x v="612"/>
    <n v="20"/>
    <n v="351.36"/>
    <x v="0"/>
    <x v="0"/>
    <x v="0"/>
    <x v="0"/>
    <s v="Online"/>
  </r>
  <r>
    <x v="11080"/>
    <s v="M0047"/>
    <x v="612"/>
    <n v="17"/>
    <n v="34102.07"/>
    <x v="0"/>
    <x v="3"/>
    <x v="0"/>
    <x v="0"/>
    <s v="Online"/>
  </r>
  <r>
    <x v="11081"/>
    <s v="M0025"/>
    <x v="612"/>
    <n v="14"/>
    <n v="21255.78"/>
    <x v="1"/>
    <x v="3"/>
    <x v="5"/>
    <x v="1"/>
    <s v="Online"/>
  </r>
  <r>
    <x v="11082"/>
    <s v="M0049"/>
    <x v="612"/>
    <n v="16"/>
    <n v="45380.21"/>
    <x v="0"/>
    <x v="1"/>
    <x v="0"/>
    <x v="0"/>
    <s v="Online"/>
  </r>
  <r>
    <x v="11083"/>
    <s v="M0040"/>
    <x v="612"/>
    <n v="18"/>
    <n v="21439.89"/>
    <x v="0"/>
    <x v="2"/>
    <x v="0"/>
    <x v="3"/>
    <s v="POS"/>
  </r>
  <r>
    <x v="11084"/>
    <s v="M0024"/>
    <x v="612"/>
    <n v="10"/>
    <n v="42593.93"/>
    <x v="0"/>
    <x v="2"/>
    <x v="0"/>
    <x v="4"/>
    <s v="Online"/>
  </r>
  <r>
    <x v="11085"/>
    <s v="M0022"/>
    <x v="612"/>
    <n v="19"/>
    <n v="2864.92"/>
    <x v="0"/>
    <x v="1"/>
    <x v="0"/>
    <x v="2"/>
    <s v="POS"/>
  </r>
  <r>
    <x v="11086"/>
    <s v="M0014"/>
    <x v="612"/>
    <n v="16"/>
    <n v="10128.61"/>
    <x v="0"/>
    <x v="0"/>
    <x v="0"/>
    <x v="0"/>
    <s v="POS"/>
  </r>
  <r>
    <x v="11087"/>
    <s v="M0050"/>
    <x v="612"/>
    <n v="19"/>
    <n v="1779.3"/>
    <x v="0"/>
    <x v="0"/>
    <x v="0"/>
    <x v="2"/>
    <s v="Online"/>
  </r>
  <r>
    <x v="11088"/>
    <s v="M0044"/>
    <x v="612"/>
    <n v="19"/>
    <n v="5062.38"/>
    <x v="0"/>
    <x v="2"/>
    <x v="0"/>
    <x v="0"/>
    <s v="Online"/>
  </r>
  <r>
    <x v="11089"/>
    <s v="M0027"/>
    <x v="612"/>
    <n v="15"/>
    <n v="3610.18"/>
    <x v="0"/>
    <x v="2"/>
    <x v="0"/>
    <x v="3"/>
    <s v="Online"/>
  </r>
  <r>
    <x v="11090"/>
    <s v="M0034"/>
    <x v="612"/>
    <n v="11"/>
    <n v="38367.660000000003"/>
    <x v="0"/>
    <x v="2"/>
    <x v="0"/>
    <x v="4"/>
    <s v="Online"/>
  </r>
  <r>
    <x v="11091"/>
    <s v="M0037"/>
    <x v="612"/>
    <n v="15"/>
    <n v="48478.28"/>
    <x v="0"/>
    <x v="0"/>
    <x v="0"/>
    <x v="0"/>
    <s v="Online"/>
  </r>
  <r>
    <x v="11092"/>
    <s v="M0047"/>
    <x v="612"/>
    <n v="6"/>
    <n v="45022.71"/>
    <x v="0"/>
    <x v="0"/>
    <x v="0"/>
    <x v="0"/>
    <s v="POS"/>
  </r>
  <r>
    <x v="11093"/>
    <s v="M0033"/>
    <x v="613"/>
    <n v="9"/>
    <n v="32632.73"/>
    <x v="0"/>
    <x v="2"/>
    <x v="0"/>
    <x v="4"/>
    <s v="Online"/>
  </r>
  <r>
    <x v="11094"/>
    <s v="M0034"/>
    <x v="613"/>
    <n v="14"/>
    <n v="27060.560000000001"/>
    <x v="2"/>
    <x v="2"/>
    <x v="0"/>
    <x v="4"/>
    <s v="Online"/>
  </r>
  <r>
    <x v="11095"/>
    <s v="M0018"/>
    <x v="613"/>
    <n v="15"/>
    <n v="5723.8"/>
    <x v="0"/>
    <x v="1"/>
    <x v="0"/>
    <x v="2"/>
    <s v="Online"/>
  </r>
  <r>
    <x v="11096"/>
    <s v="M0016"/>
    <x v="613"/>
    <n v="13"/>
    <n v="23339.51"/>
    <x v="0"/>
    <x v="3"/>
    <x v="0"/>
    <x v="4"/>
    <s v="POS"/>
  </r>
  <r>
    <x v="11097"/>
    <s v="M0015"/>
    <x v="613"/>
    <n v="14"/>
    <n v="4932.37"/>
    <x v="0"/>
    <x v="2"/>
    <x v="0"/>
    <x v="4"/>
    <s v="POS"/>
  </r>
  <r>
    <x v="11098"/>
    <s v="M0002"/>
    <x v="613"/>
    <n v="0"/>
    <n v="41177.019999999997"/>
    <x v="0"/>
    <x v="1"/>
    <x v="0"/>
    <x v="0"/>
    <s v="POS"/>
  </r>
  <r>
    <x v="11099"/>
    <s v="M0020"/>
    <x v="613"/>
    <n v="11"/>
    <n v="4121.1499999999996"/>
    <x v="0"/>
    <x v="0"/>
    <x v="0"/>
    <x v="2"/>
    <s v="POS"/>
  </r>
  <r>
    <x v="11100"/>
    <s v="M0013"/>
    <x v="613"/>
    <n v="23"/>
    <n v="6850.83"/>
    <x v="0"/>
    <x v="3"/>
    <x v="0"/>
    <x v="0"/>
    <s v="POS"/>
  </r>
  <r>
    <x v="11101"/>
    <s v="M0029"/>
    <x v="613"/>
    <n v="15"/>
    <n v="1779.27"/>
    <x v="0"/>
    <x v="1"/>
    <x v="0"/>
    <x v="4"/>
    <s v="POS"/>
  </r>
  <r>
    <x v="11102"/>
    <s v="M0023"/>
    <x v="613"/>
    <n v="12"/>
    <n v="1535.73"/>
    <x v="0"/>
    <x v="0"/>
    <x v="0"/>
    <x v="1"/>
    <s v="Online"/>
  </r>
  <r>
    <x v="11103"/>
    <s v="M0031"/>
    <x v="613"/>
    <n v="14"/>
    <n v="3042.74"/>
    <x v="0"/>
    <x v="2"/>
    <x v="0"/>
    <x v="3"/>
    <s v="POS"/>
  </r>
  <r>
    <x v="11104"/>
    <s v="M0033"/>
    <x v="613"/>
    <n v="10"/>
    <n v="36558.92"/>
    <x v="0"/>
    <x v="0"/>
    <x v="0"/>
    <x v="4"/>
    <s v="POS"/>
  </r>
  <r>
    <x v="11105"/>
    <s v="M0017"/>
    <x v="613"/>
    <n v="16"/>
    <n v="57234.19"/>
    <x v="0"/>
    <x v="3"/>
    <x v="0"/>
    <x v="2"/>
    <s v="POS"/>
  </r>
  <r>
    <x v="11106"/>
    <s v="M0016"/>
    <x v="613"/>
    <n v="20"/>
    <n v="32913.5"/>
    <x v="0"/>
    <x v="3"/>
    <x v="0"/>
    <x v="4"/>
    <s v="POS"/>
  </r>
  <r>
    <x v="11107"/>
    <s v="M0015"/>
    <x v="613"/>
    <n v="7"/>
    <n v="4495.3500000000004"/>
    <x v="0"/>
    <x v="0"/>
    <x v="0"/>
    <x v="4"/>
    <s v="POS"/>
  </r>
  <r>
    <x v="11108"/>
    <s v="M0044"/>
    <x v="613"/>
    <n v="17"/>
    <n v="3418.92"/>
    <x v="0"/>
    <x v="3"/>
    <x v="0"/>
    <x v="0"/>
    <s v="Online"/>
  </r>
  <r>
    <x v="11109"/>
    <s v="M0007"/>
    <x v="614"/>
    <n v="9"/>
    <n v="32978.120000000003"/>
    <x v="0"/>
    <x v="2"/>
    <x v="0"/>
    <x v="0"/>
    <s v="Online"/>
  </r>
  <r>
    <x v="11110"/>
    <s v="M0024"/>
    <x v="614"/>
    <n v="12"/>
    <n v="61531.61"/>
    <x v="0"/>
    <x v="0"/>
    <x v="0"/>
    <x v="4"/>
    <s v="POS"/>
  </r>
  <r>
    <x v="11111"/>
    <s v="M0050"/>
    <x v="614"/>
    <n v="0"/>
    <n v="4158.63"/>
    <x v="1"/>
    <x v="3"/>
    <x v="7"/>
    <x v="2"/>
    <s v="POS"/>
  </r>
  <r>
    <x v="11112"/>
    <s v="M0035"/>
    <x v="614"/>
    <n v="8"/>
    <n v="2785.77"/>
    <x v="1"/>
    <x v="0"/>
    <x v="1"/>
    <x v="3"/>
    <s v="POS"/>
  </r>
  <r>
    <x v="11113"/>
    <s v="M0012"/>
    <x v="614"/>
    <n v="5"/>
    <n v="31842.52"/>
    <x v="0"/>
    <x v="3"/>
    <x v="0"/>
    <x v="0"/>
    <s v="Online"/>
  </r>
  <r>
    <x v="11114"/>
    <s v="M0006"/>
    <x v="614"/>
    <n v="8"/>
    <n v="4321.41"/>
    <x v="0"/>
    <x v="3"/>
    <x v="0"/>
    <x v="4"/>
    <s v="Online"/>
  </r>
  <r>
    <x v="11115"/>
    <s v="M0043"/>
    <x v="614"/>
    <n v="9"/>
    <n v="42176"/>
    <x v="0"/>
    <x v="2"/>
    <x v="0"/>
    <x v="3"/>
    <s v="POS"/>
  </r>
  <r>
    <x v="11116"/>
    <s v="M0039"/>
    <x v="614"/>
    <n v="11"/>
    <n v="31369.65"/>
    <x v="2"/>
    <x v="0"/>
    <x v="0"/>
    <x v="0"/>
    <s v="POS"/>
  </r>
  <r>
    <x v="11117"/>
    <s v="M0002"/>
    <x v="614"/>
    <n v="16"/>
    <n v="51574.31"/>
    <x v="0"/>
    <x v="1"/>
    <x v="0"/>
    <x v="0"/>
    <s v="POS"/>
  </r>
  <r>
    <x v="11118"/>
    <s v="M0005"/>
    <x v="614"/>
    <n v="18"/>
    <n v="6223.84"/>
    <x v="0"/>
    <x v="0"/>
    <x v="0"/>
    <x v="4"/>
    <s v="POS"/>
  </r>
  <r>
    <x v="11119"/>
    <s v="M0006"/>
    <x v="614"/>
    <n v="16"/>
    <n v="6178.9"/>
    <x v="0"/>
    <x v="1"/>
    <x v="0"/>
    <x v="4"/>
    <s v="Online"/>
  </r>
  <r>
    <x v="11120"/>
    <s v="M0019"/>
    <x v="614"/>
    <n v="17"/>
    <n v="19979.400000000001"/>
    <x v="0"/>
    <x v="2"/>
    <x v="0"/>
    <x v="0"/>
    <s v="Online"/>
  </r>
  <r>
    <x v="11121"/>
    <s v="M0038"/>
    <x v="614"/>
    <n v="9"/>
    <n v="2323.5100000000002"/>
    <x v="2"/>
    <x v="2"/>
    <x v="0"/>
    <x v="1"/>
    <s v="Online"/>
  </r>
  <r>
    <x v="11122"/>
    <s v="M0008"/>
    <x v="614"/>
    <n v="20"/>
    <n v="4675.5"/>
    <x v="0"/>
    <x v="3"/>
    <x v="0"/>
    <x v="2"/>
    <s v="Online"/>
  </r>
  <r>
    <x v="11123"/>
    <s v="M0044"/>
    <x v="614"/>
    <n v="21"/>
    <n v="5044.87"/>
    <x v="0"/>
    <x v="2"/>
    <x v="0"/>
    <x v="0"/>
    <s v="POS"/>
  </r>
  <r>
    <x v="11124"/>
    <s v="M0017"/>
    <x v="614"/>
    <n v="18"/>
    <n v="14650.71"/>
    <x v="0"/>
    <x v="0"/>
    <x v="0"/>
    <x v="2"/>
    <s v="POS"/>
  </r>
  <r>
    <x v="11125"/>
    <s v="M0028"/>
    <x v="614"/>
    <n v="17"/>
    <n v="55412.07"/>
    <x v="2"/>
    <x v="3"/>
    <x v="0"/>
    <x v="0"/>
    <s v="Online"/>
  </r>
  <r>
    <x v="11126"/>
    <s v="M0018"/>
    <x v="614"/>
    <n v="23"/>
    <n v="5211.62"/>
    <x v="0"/>
    <x v="3"/>
    <x v="0"/>
    <x v="2"/>
    <s v="Online"/>
  </r>
  <r>
    <x v="11127"/>
    <s v="M0048"/>
    <x v="614"/>
    <n v="14"/>
    <n v="4550.04"/>
    <x v="0"/>
    <x v="0"/>
    <x v="0"/>
    <x v="1"/>
    <s v="Online"/>
  </r>
  <r>
    <x v="11128"/>
    <s v="M0044"/>
    <x v="615"/>
    <n v="13"/>
    <n v="500.61"/>
    <x v="0"/>
    <x v="1"/>
    <x v="0"/>
    <x v="0"/>
    <s v="POS"/>
  </r>
  <r>
    <x v="11129"/>
    <s v="M0002"/>
    <x v="615"/>
    <n v="9"/>
    <n v="40675.21"/>
    <x v="0"/>
    <x v="0"/>
    <x v="0"/>
    <x v="0"/>
    <s v="Online"/>
  </r>
  <r>
    <x v="11130"/>
    <s v="M0018"/>
    <x v="615"/>
    <n v="20"/>
    <n v="2411.98"/>
    <x v="0"/>
    <x v="1"/>
    <x v="0"/>
    <x v="2"/>
    <s v="POS"/>
  </r>
  <r>
    <x v="11131"/>
    <s v="M0038"/>
    <x v="615"/>
    <n v="11"/>
    <n v="4179.5"/>
    <x v="0"/>
    <x v="2"/>
    <x v="0"/>
    <x v="1"/>
    <s v="POS"/>
  </r>
  <r>
    <x v="11132"/>
    <s v="M0025"/>
    <x v="615"/>
    <n v="7"/>
    <n v="29306.240000000002"/>
    <x v="0"/>
    <x v="2"/>
    <x v="0"/>
    <x v="1"/>
    <s v="POS"/>
  </r>
  <r>
    <x v="11133"/>
    <s v="M0012"/>
    <x v="615"/>
    <n v="10"/>
    <n v="14389.64"/>
    <x v="0"/>
    <x v="2"/>
    <x v="0"/>
    <x v="0"/>
    <s v="Online"/>
  </r>
  <r>
    <x v="11134"/>
    <s v="M0007"/>
    <x v="615"/>
    <n v="14"/>
    <n v="61717.89"/>
    <x v="0"/>
    <x v="2"/>
    <x v="0"/>
    <x v="0"/>
    <s v="POS"/>
  </r>
  <r>
    <x v="11135"/>
    <s v="M0027"/>
    <x v="615"/>
    <n v="16"/>
    <n v="3798.66"/>
    <x v="2"/>
    <x v="3"/>
    <x v="0"/>
    <x v="3"/>
    <s v="POS"/>
  </r>
  <r>
    <x v="11136"/>
    <s v="M0019"/>
    <x v="615"/>
    <n v="20"/>
    <n v="24599.27"/>
    <x v="0"/>
    <x v="3"/>
    <x v="0"/>
    <x v="0"/>
    <s v="POS"/>
  </r>
  <r>
    <x v="11137"/>
    <s v="M0005"/>
    <x v="615"/>
    <n v="10"/>
    <n v="212.23"/>
    <x v="2"/>
    <x v="2"/>
    <x v="0"/>
    <x v="4"/>
    <s v="POS"/>
  </r>
  <r>
    <x v="11138"/>
    <s v="M0025"/>
    <x v="615"/>
    <n v="12"/>
    <n v="20023.93"/>
    <x v="0"/>
    <x v="0"/>
    <x v="0"/>
    <x v="1"/>
    <s v="POS"/>
  </r>
  <r>
    <x v="11139"/>
    <s v="M0021"/>
    <x v="615"/>
    <n v="11"/>
    <n v="624.05999999999995"/>
    <x v="0"/>
    <x v="3"/>
    <x v="0"/>
    <x v="4"/>
    <s v="Online"/>
  </r>
  <r>
    <x v="11140"/>
    <s v="M0032"/>
    <x v="615"/>
    <n v="12"/>
    <n v="26145.98"/>
    <x v="0"/>
    <x v="1"/>
    <x v="0"/>
    <x v="3"/>
    <s v="POS"/>
  </r>
  <r>
    <x v="11141"/>
    <s v="M0021"/>
    <x v="616"/>
    <n v="20"/>
    <n v="3613.32"/>
    <x v="0"/>
    <x v="0"/>
    <x v="0"/>
    <x v="4"/>
    <s v="Online"/>
  </r>
  <r>
    <x v="11142"/>
    <s v="M0037"/>
    <x v="616"/>
    <n v="21"/>
    <n v="11325.04"/>
    <x v="0"/>
    <x v="0"/>
    <x v="0"/>
    <x v="0"/>
    <s v="POS"/>
  </r>
  <r>
    <x v="11143"/>
    <s v="M0023"/>
    <x v="616"/>
    <n v="9"/>
    <n v="3092.78"/>
    <x v="0"/>
    <x v="1"/>
    <x v="0"/>
    <x v="1"/>
    <s v="Online"/>
  </r>
  <r>
    <x v="11144"/>
    <s v="M0008"/>
    <x v="616"/>
    <n v="15"/>
    <n v="4972.72"/>
    <x v="0"/>
    <x v="0"/>
    <x v="0"/>
    <x v="2"/>
    <s v="POS"/>
  </r>
  <r>
    <x v="11145"/>
    <s v="M0038"/>
    <x v="616"/>
    <n v="10"/>
    <n v="2844.22"/>
    <x v="0"/>
    <x v="1"/>
    <x v="0"/>
    <x v="1"/>
    <s v="Online"/>
  </r>
  <r>
    <x v="11146"/>
    <s v="M0045"/>
    <x v="616"/>
    <n v="22"/>
    <n v="3029.67"/>
    <x v="1"/>
    <x v="2"/>
    <x v="3"/>
    <x v="1"/>
    <s v="POS"/>
  </r>
  <r>
    <x v="11147"/>
    <s v="M0008"/>
    <x v="616"/>
    <n v="19"/>
    <n v="3662.51"/>
    <x v="0"/>
    <x v="3"/>
    <x v="0"/>
    <x v="2"/>
    <s v="Online"/>
  </r>
  <r>
    <x v="11148"/>
    <s v="M0027"/>
    <x v="616"/>
    <n v="19"/>
    <n v="5262.5"/>
    <x v="1"/>
    <x v="3"/>
    <x v="3"/>
    <x v="3"/>
    <s v="POS"/>
  </r>
  <r>
    <x v="11149"/>
    <s v="M0026"/>
    <x v="616"/>
    <n v="21"/>
    <n v="1317.49"/>
    <x v="0"/>
    <x v="3"/>
    <x v="0"/>
    <x v="2"/>
    <s v="Online"/>
  </r>
  <r>
    <x v="11150"/>
    <s v="M0016"/>
    <x v="616"/>
    <n v="11"/>
    <n v="36157.089999999997"/>
    <x v="0"/>
    <x v="3"/>
    <x v="0"/>
    <x v="4"/>
    <s v="POS"/>
  </r>
  <r>
    <x v="11151"/>
    <s v="M0003"/>
    <x v="616"/>
    <n v="7"/>
    <n v="2231.04"/>
    <x v="0"/>
    <x v="3"/>
    <x v="0"/>
    <x v="3"/>
    <s v="POS"/>
  </r>
  <r>
    <x v="11152"/>
    <s v="M0026"/>
    <x v="616"/>
    <n v="14"/>
    <n v="47321.23"/>
    <x v="0"/>
    <x v="3"/>
    <x v="0"/>
    <x v="2"/>
    <s v="POS"/>
  </r>
  <r>
    <x v="11153"/>
    <s v="M0033"/>
    <x v="616"/>
    <n v="22"/>
    <n v="33432.11"/>
    <x v="0"/>
    <x v="1"/>
    <x v="0"/>
    <x v="4"/>
    <s v="POS"/>
  </r>
  <r>
    <x v="11154"/>
    <s v="M0049"/>
    <x v="616"/>
    <n v="9"/>
    <n v="46487.53"/>
    <x v="0"/>
    <x v="1"/>
    <x v="0"/>
    <x v="0"/>
    <s v="POS"/>
  </r>
  <r>
    <x v="11155"/>
    <s v="M0012"/>
    <x v="616"/>
    <n v="22"/>
    <n v="20336.68"/>
    <x v="0"/>
    <x v="1"/>
    <x v="0"/>
    <x v="0"/>
    <s v="Online"/>
  </r>
  <r>
    <x v="11156"/>
    <s v="M0036"/>
    <x v="616"/>
    <n v="12"/>
    <n v="3530.1"/>
    <x v="0"/>
    <x v="0"/>
    <x v="0"/>
    <x v="0"/>
    <s v="POS"/>
  </r>
  <r>
    <x v="11157"/>
    <s v="M0008"/>
    <x v="616"/>
    <n v="23"/>
    <n v="3838.41"/>
    <x v="0"/>
    <x v="2"/>
    <x v="0"/>
    <x v="2"/>
    <s v="Online"/>
  </r>
  <r>
    <x v="11158"/>
    <s v="M0025"/>
    <x v="616"/>
    <n v="13"/>
    <n v="42058.07"/>
    <x v="0"/>
    <x v="3"/>
    <x v="0"/>
    <x v="1"/>
    <s v="POS"/>
  </r>
  <r>
    <x v="11159"/>
    <s v="M0024"/>
    <x v="616"/>
    <n v="9"/>
    <n v="45056.88"/>
    <x v="0"/>
    <x v="2"/>
    <x v="0"/>
    <x v="4"/>
    <s v="POS"/>
  </r>
  <r>
    <x v="11160"/>
    <s v="M0029"/>
    <x v="616"/>
    <n v="19"/>
    <n v="1567.04"/>
    <x v="0"/>
    <x v="2"/>
    <x v="0"/>
    <x v="4"/>
    <s v="Online"/>
  </r>
  <r>
    <x v="11161"/>
    <s v="M0018"/>
    <x v="616"/>
    <n v="10"/>
    <n v="2827.24"/>
    <x v="0"/>
    <x v="0"/>
    <x v="0"/>
    <x v="2"/>
    <s v="Online"/>
  </r>
  <r>
    <x v="11162"/>
    <s v="M0030"/>
    <x v="616"/>
    <n v="17"/>
    <n v="4130.57"/>
    <x v="0"/>
    <x v="1"/>
    <x v="0"/>
    <x v="1"/>
    <s v="Online"/>
  </r>
  <r>
    <x v="11163"/>
    <s v="M0037"/>
    <x v="616"/>
    <n v="8"/>
    <n v="17480.64"/>
    <x v="0"/>
    <x v="2"/>
    <x v="0"/>
    <x v="0"/>
    <s v="Online"/>
  </r>
  <r>
    <x v="11164"/>
    <s v="M0013"/>
    <x v="617"/>
    <n v="8"/>
    <n v="3997.51"/>
    <x v="0"/>
    <x v="3"/>
    <x v="0"/>
    <x v="0"/>
    <s v="Online"/>
  </r>
  <r>
    <x v="11165"/>
    <s v="M0025"/>
    <x v="617"/>
    <n v="12"/>
    <n v="47422.3"/>
    <x v="1"/>
    <x v="2"/>
    <x v="5"/>
    <x v="1"/>
    <s v="POS"/>
  </r>
  <r>
    <x v="11166"/>
    <s v="M0047"/>
    <x v="617"/>
    <n v="9"/>
    <n v="49075.3"/>
    <x v="0"/>
    <x v="3"/>
    <x v="0"/>
    <x v="0"/>
    <s v="POS"/>
  </r>
  <r>
    <x v="11167"/>
    <s v="M0014"/>
    <x v="617"/>
    <n v="15"/>
    <n v="3625.97"/>
    <x v="0"/>
    <x v="2"/>
    <x v="0"/>
    <x v="0"/>
    <s v="Online"/>
  </r>
  <r>
    <x v="11168"/>
    <s v="M0024"/>
    <x v="617"/>
    <n v="10"/>
    <n v="59597.64"/>
    <x v="0"/>
    <x v="3"/>
    <x v="0"/>
    <x v="4"/>
    <s v="POS"/>
  </r>
  <r>
    <x v="11169"/>
    <s v="M0034"/>
    <x v="617"/>
    <n v="8"/>
    <n v="38281.72"/>
    <x v="0"/>
    <x v="2"/>
    <x v="0"/>
    <x v="4"/>
    <s v="POS"/>
  </r>
  <r>
    <x v="11170"/>
    <s v="M0008"/>
    <x v="617"/>
    <n v="13"/>
    <n v="3556.39"/>
    <x v="0"/>
    <x v="2"/>
    <x v="0"/>
    <x v="2"/>
    <s v="POS"/>
  </r>
  <r>
    <x v="11171"/>
    <s v="M0034"/>
    <x v="617"/>
    <n v="13"/>
    <n v="2311.4499999999998"/>
    <x v="0"/>
    <x v="1"/>
    <x v="0"/>
    <x v="4"/>
    <s v="POS"/>
  </r>
  <r>
    <x v="11172"/>
    <s v="M0037"/>
    <x v="617"/>
    <n v="17"/>
    <n v="37115.01"/>
    <x v="0"/>
    <x v="1"/>
    <x v="0"/>
    <x v="0"/>
    <s v="POS"/>
  </r>
  <r>
    <x v="11173"/>
    <s v="M0027"/>
    <x v="617"/>
    <n v="12"/>
    <n v="6037.1"/>
    <x v="0"/>
    <x v="2"/>
    <x v="0"/>
    <x v="3"/>
    <s v="POS"/>
  </r>
  <r>
    <x v="11174"/>
    <s v="M0043"/>
    <x v="617"/>
    <n v="13"/>
    <n v="40463.74"/>
    <x v="1"/>
    <x v="0"/>
    <x v="1"/>
    <x v="3"/>
    <s v="Online"/>
  </r>
  <r>
    <x v="11175"/>
    <s v="M0037"/>
    <x v="617"/>
    <n v="16"/>
    <n v="7272.1"/>
    <x v="0"/>
    <x v="0"/>
    <x v="0"/>
    <x v="0"/>
    <s v="POS"/>
  </r>
  <r>
    <x v="11176"/>
    <s v="M0039"/>
    <x v="618"/>
    <n v="17"/>
    <n v="2574.21"/>
    <x v="0"/>
    <x v="2"/>
    <x v="0"/>
    <x v="0"/>
    <s v="POS"/>
  </r>
  <r>
    <x v="11177"/>
    <s v="M0035"/>
    <x v="618"/>
    <n v="18"/>
    <n v="475.26"/>
    <x v="0"/>
    <x v="0"/>
    <x v="0"/>
    <x v="3"/>
    <s v="Online"/>
  </r>
  <r>
    <x v="11178"/>
    <s v="M0024"/>
    <x v="618"/>
    <n v="18"/>
    <n v="38361.42"/>
    <x v="0"/>
    <x v="2"/>
    <x v="0"/>
    <x v="4"/>
    <s v="Online"/>
  </r>
  <r>
    <x v="11179"/>
    <s v="M0001"/>
    <x v="618"/>
    <n v="13"/>
    <n v="59010.28"/>
    <x v="0"/>
    <x v="1"/>
    <x v="0"/>
    <x v="0"/>
    <s v="Online"/>
  </r>
  <r>
    <x v="11180"/>
    <s v="M0023"/>
    <x v="618"/>
    <n v="19"/>
    <n v="806.37"/>
    <x v="0"/>
    <x v="3"/>
    <x v="0"/>
    <x v="1"/>
    <s v="POS"/>
  </r>
  <r>
    <x v="11181"/>
    <s v="M0015"/>
    <x v="618"/>
    <n v="12"/>
    <n v="993.53"/>
    <x v="0"/>
    <x v="1"/>
    <x v="0"/>
    <x v="4"/>
    <s v="POS"/>
  </r>
  <r>
    <x v="11182"/>
    <s v="M0025"/>
    <x v="618"/>
    <n v="21"/>
    <n v="19265.55"/>
    <x v="0"/>
    <x v="0"/>
    <x v="0"/>
    <x v="1"/>
    <s v="POS"/>
  </r>
  <r>
    <x v="11183"/>
    <s v="M0036"/>
    <x v="618"/>
    <n v="10"/>
    <n v="1746.82"/>
    <x v="0"/>
    <x v="1"/>
    <x v="0"/>
    <x v="0"/>
    <s v="POS"/>
  </r>
  <r>
    <x v="11184"/>
    <s v="M0006"/>
    <x v="618"/>
    <n v="7"/>
    <n v="410.11"/>
    <x v="0"/>
    <x v="2"/>
    <x v="0"/>
    <x v="4"/>
    <s v="Online"/>
  </r>
  <r>
    <x v="11185"/>
    <s v="M0026"/>
    <x v="618"/>
    <n v="22"/>
    <n v="4006.6"/>
    <x v="0"/>
    <x v="3"/>
    <x v="0"/>
    <x v="2"/>
    <s v="POS"/>
  </r>
  <r>
    <x v="11186"/>
    <s v="M0029"/>
    <x v="618"/>
    <n v="16"/>
    <n v="5786.96"/>
    <x v="0"/>
    <x v="3"/>
    <x v="0"/>
    <x v="4"/>
    <s v="POS"/>
  </r>
  <r>
    <x v="11187"/>
    <s v="M0004"/>
    <x v="618"/>
    <n v="21"/>
    <n v="2942.08"/>
    <x v="0"/>
    <x v="0"/>
    <x v="0"/>
    <x v="4"/>
    <s v="POS"/>
  </r>
  <r>
    <x v="11188"/>
    <s v="M0037"/>
    <x v="618"/>
    <n v="17"/>
    <n v="47300.83"/>
    <x v="0"/>
    <x v="3"/>
    <x v="0"/>
    <x v="0"/>
    <s v="POS"/>
  </r>
  <r>
    <x v="11189"/>
    <s v="M0002"/>
    <x v="618"/>
    <n v="19"/>
    <n v="30155.99"/>
    <x v="0"/>
    <x v="3"/>
    <x v="0"/>
    <x v="0"/>
    <s v="POS"/>
  </r>
  <r>
    <x v="11190"/>
    <s v="M0048"/>
    <x v="618"/>
    <n v="14"/>
    <n v="58716.19"/>
    <x v="0"/>
    <x v="2"/>
    <x v="0"/>
    <x v="1"/>
    <s v="POS"/>
  </r>
  <r>
    <x v="11191"/>
    <s v="M0031"/>
    <x v="618"/>
    <n v="19"/>
    <n v="1577.51"/>
    <x v="2"/>
    <x v="0"/>
    <x v="0"/>
    <x v="3"/>
    <s v="POS"/>
  </r>
  <r>
    <x v="11192"/>
    <s v="M0029"/>
    <x v="619"/>
    <n v="8"/>
    <n v="5026.21"/>
    <x v="0"/>
    <x v="1"/>
    <x v="0"/>
    <x v="4"/>
    <s v="Online"/>
  </r>
  <r>
    <x v="11193"/>
    <s v="M0033"/>
    <x v="619"/>
    <n v="17"/>
    <n v="38313.980000000003"/>
    <x v="1"/>
    <x v="1"/>
    <x v="3"/>
    <x v="4"/>
    <s v="Online"/>
  </r>
  <r>
    <x v="11194"/>
    <s v="M0006"/>
    <x v="619"/>
    <n v="7"/>
    <n v="886.36"/>
    <x v="0"/>
    <x v="3"/>
    <x v="0"/>
    <x v="4"/>
    <s v="Online"/>
  </r>
  <r>
    <x v="11195"/>
    <s v="M0017"/>
    <x v="619"/>
    <n v="21"/>
    <n v="46354.69"/>
    <x v="0"/>
    <x v="0"/>
    <x v="0"/>
    <x v="2"/>
    <s v="POS"/>
  </r>
  <r>
    <x v="11196"/>
    <s v="M0009"/>
    <x v="619"/>
    <n v="8"/>
    <n v="3388.72"/>
    <x v="0"/>
    <x v="2"/>
    <x v="0"/>
    <x v="0"/>
    <s v="Online"/>
  </r>
  <r>
    <x v="11197"/>
    <s v="M0042"/>
    <x v="619"/>
    <n v="7"/>
    <n v="3126.42"/>
    <x v="0"/>
    <x v="2"/>
    <x v="0"/>
    <x v="2"/>
    <s v="Online"/>
  </r>
  <r>
    <x v="11198"/>
    <s v="M0039"/>
    <x v="619"/>
    <n v="23"/>
    <n v="32312.49"/>
    <x v="2"/>
    <x v="2"/>
    <x v="0"/>
    <x v="0"/>
    <s v="POS"/>
  </r>
  <r>
    <x v="11199"/>
    <s v="M0021"/>
    <x v="619"/>
    <n v="19"/>
    <n v="1035.92"/>
    <x v="0"/>
    <x v="2"/>
    <x v="0"/>
    <x v="4"/>
    <s v="POS"/>
  </r>
  <r>
    <x v="11200"/>
    <s v="M0040"/>
    <x v="619"/>
    <n v="15"/>
    <n v="51072.15"/>
    <x v="0"/>
    <x v="3"/>
    <x v="0"/>
    <x v="3"/>
    <s v="POS"/>
  </r>
  <r>
    <x v="11201"/>
    <s v="M0019"/>
    <x v="619"/>
    <n v="16"/>
    <n v="54504.07"/>
    <x v="0"/>
    <x v="0"/>
    <x v="0"/>
    <x v="0"/>
    <s v="POS"/>
  </r>
  <r>
    <x v="11202"/>
    <s v="M0034"/>
    <x v="619"/>
    <n v="23"/>
    <n v="16187.96"/>
    <x v="0"/>
    <x v="3"/>
    <x v="0"/>
    <x v="4"/>
    <s v="POS"/>
  </r>
  <r>
    <x v="11203"/>
    <s v="M0005"/>
    <x v="619"/>
    <n v="13"/>
    <n v="4223.41"/>
    <x v="2"/>
    <x v="2"/>
    <x v="0"/>
    <x v="4"/>
    <s v="POS"/>
  </r>
  <r>
    <x v="11204"/>
    <s v="M0039"/>
    <x v="619"/>
    <n v="21"/>
    <n v="8081.17"/>
    <x v="0"/>
    <x v="2"/>
    <x v="0"/>
    <x v="0"/>
    <s v="Online"/>
  </r>
  <r>
    <x v="11205"/>
    <s v="M0006"/>
    <x v="619"/>
    <n v="18"/>
    <n v="5169.97"/>
    <x v="0"/>
    <x v="3"/>
    <x v="0"/>
    <x v="4"/>
    <s v="Online"/>
  </r>
  <r>
    <x v="11206"/>
    <s v="M0040"/>
    <x v="619"/>
    <n v="14"/>
    <n v="49504.33"/>
    <x v="0"/>
    <x v="1"/>
    <x v="0"/>
    <x v="3"/>
    <s v="Online"/>
  </r>
  <r>
    <x v="11207"/>
    <s v="M0026"/>
    <x v="619"/>
    <n v="18"/>
    <n v="53817.99"/>
    <x v="0"/>
    <x v="2"/>
    <x v="0"/>
    <x v="2"/>
    <s v="Online"/>
  </r>
  <r>
    <x v="11208"/>
    <s v="M0006"/>
    <x v="619"/>
    <n v="11"/>
    <n v="2008.19"/>
    <x v="0"/>
    <x v="0"/>
    <x v="0"/>
    <x v="4"/>
    <s v="POS"/>
  </r>
  <r>
    <x v="11209"/>
    <s v="M0018"/>
    <x v="619"/>
    <n v="13"/>
    <n v="3963.92"/>
    <x v="0"/>
    <x v="2"/>
    <x v="0"/>
    <x v="2"/>
    <s v="POS"/>
  </r>
  <r>
    <x v="11210"/>
    <s v="M0048"/>
    <x v="619"/>
    <n v="17"/>
    <n v="1731.64"/>
    <x v="0"/>
    <x v="3"/>
    <x v="0"/>
    <x v="1"/>
    <s v="POS"/>
  </r>
  <r>
    <x v="11211"/>
    <s v="M0032"/>
    <x v="619"/>
    <n v="16"/>
    <n v="5041.07"/>
    <x v="0"/>
    <x v="2"/>
    <x v="0"/>
    <x v="3"/>
    <s v="POS"/>
  </r>
  <r>
    <x v="11212"/>
    <s v="M0048"/>
    <x v="619"/>
    <n v="5"/>
    <n v="29635.63"/>
    <x v="0"/>
    <x v="1"/>
    <x v="0"/>
    <x v="1"/>
    <s v="POS"/>
  </r>
  <r>
    <x v="11213"/>
    <s v="M0003"/>
    <x v="619"/>
    <n v="22"/>
    <n v="2086.06"/>
    <x v="0"/>
    <x v="2"/>
    <x v="0"/>
    <x v="3"/>
    <s v="POS"/>
  </r>
  <r>
    <x v="11214"/>
    <s v="M0046"/>
    <x v="619"/>
    <n v="15"/>
    <n v="54236.09"/>
    <x v="0"/>
    <x v="0"/>
    <x v="0"/>
    <x v="2"/>
    <s v="Online"/>
  </r>
  <r>
    <x v="11215"/>
    <s v="M0046"/>
    <x v="620"/>
    <n v="15"/>
    <n v="50173.75"/>
    <x v="0"/>
    <x v="0"/>
    <x v="0"/>
    <x v="2"/>
    <s v="POS"/>
  </r>
  <r>
    <x v="11216"/>
    <s v="M0033"/>
    <x v="620"/>
    <n v="14"/>
    <n v="51058.68"/>
    <x v="0"/>
    <x v="1"/>
    <x v="0"/>
    <x v="4"/>
    <s v="POS"/>
  </r>
  <r>
    <x v="11217"/>
    <s v="M0017"/>
    <x v="620"/>
    <n v="10"/>
    <n v="23976.36"/>
    <x v="0"/>
    <x v="0"/>
    <x v="0"/>
    <x v="2"/>
    <s v="Online"/>
  </r>
  <r>
    <x v="11218"/>
    <s v="M0048"/>
    <x v="620"/>
    <n v="18"/>
    <n v="23768.77"/>
    <x v="0"/>
    <x v="3"/>
    <x v="0"/>
    <x v="1"/>
    <s v="Online"/>
  </r>
  <r>
    <x v="11219"/>
    <s v="M0015"/>
    <x v="620"/>
    <n v="17"/>
    <n v="3421.94"/>
    <x v="0"/>
    <x v="2"/>
    <x v="0"/>
    <x v="4"/>
    <s v="POS"/>
  </r>
  <r>
    <x v="11220"/>
    <s v="M0022"/>
    <x v="620"/>
    <n v="22"/>
    <n v="4833.59"/>
    <x v="0"/>
    <x v="3"/>
    <x v="0"/>
    <x v="2"/>
    <s v="POS"/>
  </r>
  <r>
    <x v="11221"/>
    <s v="M0036"/>
    <x v="620"/>
    <n v="9"/>
    <n v="995.08"/>
    <x v="0"/>
    <x v="1"/>
    <x v="0"/>
    <x v="0"/>
    <s v="POS"/>
  </r>
  <r>
    <x v="11222"/>
    <s v="M0013"/>
    <x v="620"/>
    <n v="18"/>
    <n v="53852.67"/>
    <x v="0"/>
    <x v="0"/>
    <x v="0"/>
    <x v="0"/>
    <s v="Online"/>
  </r>
  <r>
    <x v="11223"/>
    <s v="M0015"/>
    <x v="620"/>
    <n v="9"/>
    <n v="6026.55"/>
    <x v="1"/>
    <x v="3"/>
    <x v="1"/>
    <x v="4"/>
    <s v="Online"/>
  </r>
  <r>
    <x v="11224"/>
    <s v="M0004"/>
    <x v="620"/>
    <n v="15"/>
    <n v="5316.36"/>
    <x v="0"/>
    <x v="3"/>
    <x v="0"/>
    <x v="4"/>
    <s v="POS"/>
  </r>
  <r>
    <x v="11225"/>
    <s v="M0048"/>
    <x v="620"/>
    <n v="16"/>
    <n v="38138"/>
    <x v="0"/>
    <x v="1"/>
    <x v="0"/>
    <x v="1"/>
    <s v="POS"/>
  </r>
  <r>
    <x v="11226"/>
    <s v="M0046"/>
    <x v="620"/>
    <n v="9"/>
    <n v="1499.78"/>
    <x v="0"/>
    <x v="3"/>
    <x v="0"/>
    <x v="2"/>
    <s v="Online"/>
  </r>
  <r>
    <x v="11227"/>
    <s v="M0009"/>
    <x v="620"/>
    <n v="15"/>
    <n v="4713.3"/>
    <x v="0"/>
    <x v="1"/>
    <x v="0"/>
    <x v="0"/>
    <s v="Online"/>
  </r>
  <r>
    <x v="11228"/>
    <s v="M0005"/>
    <x v="620"/>
    <n v="9"/>
    <n v="1823.2"/>
    <x v="1"/>
    <x v="0"/>
    <x v="4"/>
    <x v="4"/>
    <s v="Online"/>
  </r>
  <r>
    <x v="11229"/>
    <s v="M0005"/>
    <x v="620"/>
    <n v="20"/>
    <n v="4109.84"/>
    <x v="0"/>
    <x v="1"/>
    <x v="0"/>
    <x v="4"/>
    <s v="POS"/>
  </r>
  <r>
    <x v="11230"/>
    <s v="M0032"/>
    <x v="620"/>
    <n v="20"/>
    <n v="23003.55"/>
    <x v="0"/>
    <x v="1"/>
    <x v="0"/>
    <x v="3"/>
    <s v="Online"/>
  </r>
  <r>
    <x v="11231"/>
    <s v="M0010"/>
    <x v="620"/>
    <n v="9"/>
    <n v="625.14"/>
    <x v="1"/>
    <x v="3"/>
    <x v="1"/>
    <x v="2"/>
    <s v="Online"/>
  </r>
  <r>
    <x v="11232"/>
    <s v="M0032"/>
    <x v="621"/>
    <n v="6"/>
    <n v="16428.759999999998"/>
    <x v="0"/>
    <x v="3"/>
    <x v="0"/>
    <x v="3"/>
    <s v="Online"/>
  </r>
  <r>
    <x v="11233"/>
    <s v="M0039"/>
    <x v="621"/>
    <n v="21"/>
    <n v="60321.38"/>
    <x v="0"/>
    <x v="2"/>
    <x v="0"/>
    <x v="0"/>
    <s v="Online"/>
  </r>
  <r>
    <x v="11234"/>
    <s v="M0020"/>
    <x v="621"/>
    <n v="18"/>
    <n v="4945.82"/>
    <x v="0"/>
    <x v="1"/>
    <x v="0"/>
    <x v="2"/>
    <s v="POS"/>
  </r>
  <r>
    <x v="11235"/>
    <s v="M0047"/>
    <x v="621"/>
    <n v="14"/>
    <n v="50323.87"/>
    <x v="0"/>
    <x v="3"/>
    <x v="0"/>
    <x v="0"/>
    <s v="POS"/>
  </r>
  <r>
    <x v="11236"/>
    <s v="M0046"/>
    <x v="621"/>
    <n v="17"/>
    <n v="28706.080000000002"/>
    <x v="0"/>
    <x v="1"/>
    <x v="0"/>
    <x v="2"/>
    <s v="POS"/>
  </r>
  <r>
    <x v="11237"/>
    <s v="M0029"/>
    <x v="621"/>
    <n v="22"/>
    <n v="1512.91"/>
    <x v="0"/>
    <x v="0"/>
    <x v="0"/>
    <x v="4"/>
    <s v="POS"/>
  </r>
  <r>
    <x v="11238"/>
    <s v="M0009"/>
    <x v="621"/>
    <n v="17"/>
    <n v="5930.11"/>
    <x v="0"/>
    <x v="3"/>
    <x v="0"/>
    <x v="0"/>
    <s v="Online"/>
  </r>
  <r>
    <x v="11239"/>
    <s v="M0034"/>
    <x v="621"/>
    <n v="9"/>
    <n v="14277.54"/>
    <x v="0"/>
    <x v="0"/>
    <x v="0"/>
    <x v="4"/>
    <s v="Online"/>
  </r>
  <r>
    <x v="11240"/>
    <s v="M0009"/>
    <x v="621"/>
    <n v="11"/>
    <n v="5141.74"/>
    <x v="0"/>
    <x v="3"/>
    <x v="0"/>
    <x v="0"/>
    <s v="Online"/>
  </r>
  <r>
    <x v="11241"/>
    <s v="M0032"/>
    <x v="621"/>
    <n v="16"/>
    <n v="14487.81"/>
    <x v="0"/>
    <x v="0"/>
    <x v="0"/>
    <x v="3"/>
    <s v="POS"/>
  </r>
  <r>
    <x v="11242"/>
    <s v="M0018"/>
    <x v="621"/>
    <n v="16"/>
    <n v="652.95000000000005"/>
    <x v="0"/>
    <x v="1"/>
    <x v="0"/>
    <x v="2"/>
    <s v="POS"/>
  </r>
  <r>
    <x v="11243"/>
    <s v="M0022"/>
    <x v="621"/>
    <n v="15"/>
    <n v="920.33"/>
    <x v="0"/>
    <x v="0"/>
    <x v="0"/>
    <x v="2"/>
    <s v="POS"/>
  </r>
  <r>
    <x v="11244"/>
    <s v="M0045"/>
    <x v="621"/>
    <n v="7"/>
    <n v="6045.14"/>
    <x v="0"/>
    <x v="2"/>
    <x v="0"/>
    <x v="1"/>
    <s v="Online"/>
  </r>
  <r>
    <x v="11245"/>
    <s v="M0017"/>
    <x v="621"/>
    <n v="11"/>
    <n v="57000.52"/>
    <x v="0"/>
    <x v="0"/>
    <x v="0"/>
    <x v="2"/>
    <s v="Online"/>
  </r>
  <r>
    <x v="11246"/>
    <s v="M0014"/>
    <x v="621"/>
    <n v="16"/>
    <n v="37912.6"/>
    <x v="0"/>
    <x v="1"/>
    <x v="0"/>
    <x v="0"/>
    <s v="POS"/>
  </r>
  <r>
    <x v="11247"/>
    <s v="M0046"/>
    <x v="622"/>
    <n v="19"/>
    <n v="38856.04"/>
    <x v="0"/>
    <x v="1"/>
    <x v="0"/>
    <x v="2"/>
    <s v="POS"/>
  </r>
  <r>
    <x v="11248"/>
    <s v="M0026"/>
    <x v="622"/>
    <n v="13"/>
    <n v="48578.43"/>
    <x v="0"/>
    <x v="0"/>
    <x v="0"/>
    <x v="2"/>
    <s v="POS"/>
  </r>
  <r>
    <x v="11249"/>
    <s v="M0006"/>
    <x v="622"/>
    <n v="12"/>
    <n v="342.48"/>
    <x v="0"/>
    <x v="3"/>
    <x v="0"/>
    <x v="4"/>
    <s v="POS"/>
  </r>
  <r>
    <x v="11250"/>
    <s v="M0023"/>
    <x v="622"/>
    <n v="12"/>
    <n v="2790.45"/>
    <x v="0"/>
    <x v="3"/>
    <x v="0"/>
    <x v="1"/>
    <s v="Online"/>
  </r>
  <r>
    <x v="11251"/>
    <s v="M0034"/>
    <x v="622"/>
    <n v="19"/>
    <n v="12598.95"/>
    <x v="0"/>
    <x v="1"/>
    <x v="0"/>
    <x v="4"/>
    <s v="POS"/>
  </r>
  <r>
    <x v="11252"/>
    <s v="M0044"/>
    <x v="622"/>
    <n v="21"/>
    <n v="5451.3"/>
    <x v="0"/>
    <x v="3"/>
    <x v="0"/>
    <x v="0"/>
    <s v="POS"/>
  </r>
  <r>
    <x v="11253"/>
    <s v="M0027"/>
    <x v="622"/>
    <n v="18"/>
    <n v="4172"/>
    <x v="0"/>
    <x v="1"/>
    <x v="0"/>
    <x v="3"/>
    <s v="POS"/>
  </r>
  <r>
    <x v="11254"/>
    <s v="M0049"/>
    <x v="622"/>
    <n v="10"/>
    <n v="16500.080000000002"/>
    <x v="0"/>
    <x v="1"/>
    <x v="0"/>
    <x v="0"/>
    <s v="POS"/>
  </r>
  <r>
    <x v="11255"/>
    <s v="M0042"/>
    <x v="622"/>
    <n v="8"/>
    <n v="5011.0600000000004"/>
    <x v="1"/>
    <x v="0"/>
    <x v="1"/>
    <x v="2"/>
    <s v="Online"/>
  </r>
  <r>
    <x v="11256"/>
    <s v="M0006"/>
    <x v="622"/>
    <n v="9"/>
    <n v="5221"/>
    <x v="0"/>
    <x v="1"/>
    <x v="0"/>
    <x v="4"/>
    <s v="Online"/>
  </r>
  <r>
    <x v="11257"/>
    <s v="M0011"/>
    <x v="622"/>
    <n v="8"/>
    <n v="2200.5300000000002"/>
    <x v="0"/>
    <x v="0"/>
    <x v="0"/>
    <x v="1"/>
    <s v="Online"/>
  </r>
  <r>
    <x v="11258"/>
    <s v="M0005"/>
    <x v="622"/>
    <n v="7"/>
    <n v="3942.53"/>
    <x v="0"/>
    <x v="3"/>
    <x v="0"/>
    <x v="4"/>
    <s v="Online"/>
  </r>
  <r>
    <x v="11259"/>
    <s v="M0026"/>
    <x v="622"/>
    <n v="19"/>
    <n v="59002.6"/>
    <x v="0"/>
    <x v="2"/>
    <x v="0"/>
    <x v="2"/>
    <s v="Online"/>
  </r>
  <r>
    <x v="11260"/>
    <s v="M0023"/>
    <x v="623"/>
    <n v="9"/>
    <n v="1965.44"/>
    <x v="0"/>
    <x v="1"/>
    <x v="0"/>
    <x v="1"/>
    <s v="Online"/>
  </r>
  <r>
    <x v="11261"/>
    <s v="M0037"/>
    <x v="623"/>
    <n v="10"/>
    <n v="29927.15"/>
    <x v="0"/>
    <x v="1"/>
    <x v="0"/>
    <x v="0"/>
    <s v="Online"/>
  </r>
  <r>
    <x v="11262"/>
    <s v="M0040"/>
    <x v="623"/>
    <n v="13"/>
    <n v="42796.62"/>
    <x v="0"/>
    <x v="3"/>
    <x v="0"/>
    <x v="3"/>
    <s v="POS"/>
  </r>
  <r>
    <x v="11263"/>
    <s v="M0012"/>
    <x v="623"/>
    <n v="15"/>
    <n v="62050.77"/>
    <x v="0"/>
    <x v="1"/>
    <x v="0"/>
    <x v="0"/>
    <s v="POS"/>
  </r>
  <r>
    <x v="11264"/>
    <s v="M0034"/>
    <x v="623"/>
    <n v="12"/>
    <n v="25953.68"/>
    <x v="0"/>
    <x v="2"/>
    <x v="0"/>
    <x v="4"/>
    <s v="POS"/>
  </r>
  <r>
    <x v="11265"/>
    <s v="M0006"/>
    <x v="623"/>
    <n v="19"/>
    <n v="6053.71"/>
    <x v="0"/>
    <x v="1"/>
    <x v="0"/>
    <x v="4"/>
    <s v="Online"/>
  </r>
  <r>
    <x v="11266"/>
    <s v="M0040"/>
    <x v="623"/>
    <n v="8"/>
    <n v="47209.24"/>
    <x v="0"/>
    <x v="2"/>
    <x v="0"/>
    <x v="3"/>
    <s v="POS"/>
  </r>
  <r>
    <x v="11267"/>
    <s v="M0041"/>
    <x v="623"/>
    <n v="10"/>
    <n v="22756.49"/>
    <x v="0"/>
    <x v="2"/>
    <x v="0"/>
    <x v="3"/>
    <s v="POS"/>
  </r>
  <r>
    <x v="11268"/>
    <s v="M0037"/>
    <x v="623"/>
    <n v="22"/>
    <n v="39482.870000000003"/>
    <x v="0"/>
    <x v="2"/>
    <x v="0"/>
    <x v="0"/>
    <s v="POS"/>
  </r>
  <r>
    <x v="11269"/>
    <s v="M0008"/>
    <x v="623"/>
    <n v="12"/>
    <n v="74.349999999999994"/>
    <x v="0"/>
    <x v="1"/>
    <x v="0"/>
    <x v="2"/>
    <s v="POS"/>
  </r>
  <r>
    <x v="11270"/>
    <s v="M0045"/>
    <x v="623"/>
    <n v="2"/>
    <n v="3872.84"/>
    <x v="0"/>
    <x v="3"/>
    <x v="0"/>
    <x v="1"/>
    <s v="Online"/>
  </r>
  <r>
    <x v="11271"/>
    <s v="M0030"/>
    <x v="623"/>
    <n v="8"/>
    <n v="3588.95"/>
    <x v="2"/>
    <x v="0"/>
    <x v="0"/>
    <x v="1"/>
    <s v="Online"/>
  </r>
  <r>
    <x v="11272"/>
    <s v="M0042"/>
    <x v="623"/>
    <n v="12"/>
    <n v="1692.99"/>
    <x v="0"/>
    <x v="2"/>
    <x v="0"/>
    <x v="2"/>
    <s v="POS"/>
  </r>
  <r>
    <x v="11273"/>
    <s v="M0027"/>
    <x v="623"/>
    <n v="12"/>
    <n v="5732.75"/>
    <x v="0"/>
    <x v="1"/>
    <x v="0"/>
    <x v="3"/>
    <s v="POS"/>
  </r>
  <r>
    <x v="11274"/>
    <s v="M0046"/>
    <x v="623"/>
    <n v="12"/>
    <n v="53214.39"/>
    <x v="2"/>
    <x v="0"/>
    <x v="0"/>
    <x v="2"/>
    <s v="Online"/>
  </r>
  <r>
    <x v="11275"/>
    <s v="M0018"/>
    <x v="623"/>
    <n v="15"/>
    <n v="3436.96"/>
    <x v="0"/>
    <x v="2"/>
    <x v="0"/>
    <x v="2"/>
    <s v="Online"/>
  </r>
  <r>
    <x v="11276"/>
    <s v="M0015"/>
    <x v="623"/>
    <n v="5"/>
    <n v="1135.28"/>
    <x v="0"/>
    <x v="1"/>
    <x v="0"/>
    <x v="4"/>
    <s v="POS"/>
  </r>
  <r>
    <x v="11277"/>
    <s v="M0002"/>
    <x v="623"/>
    <n v="19"/>
    <n v="47359.59"/>
    <x v="1"/>
    <x v="0"/>
    <x v="5"/>
    <x v="0"/>
    <s v="Online"/>
  </r>
  <r>
    <x v="11278"/>
    <s v="M0047"/>
    <x v="623"/>
    <n v="15"/>
    <n v="47897.21"/>
    <x v="0"/>
    <x v="1"/>
    <x v="0"/>
    <x v="0"/>
    <s v="Online"/>
  </r>
  <r>
    <x v="11279"/>
    <s v="M0020"/>
    <x v="623"/>
    <n v="8"/>
    <n v="331.02"/>
    <x v="0"/>
    <x v="0"/>
    <x v="0"/>
    <x v="2"/>
    <s v="POS"/>
  </r>
  <r>
    <x v="11280"/>
    <s v="M0007"/>
    <x v="623"/>
    <n v="17"/>
    <n v="13725.16"/>
    <x v="0"/>
    <x v="0"/>
    <x v="0"/>
    <x v="0"/>
    <s v="POS"/>
  </r>
  <r>
    <x v="11281"/>
    <s v="M0046"/>
    <x v="624"/>
    <n v="13"/>
    <n v="39820.79"/>
    <x v="0"/>
    <x v="1"/>
    <x v="0"/>
    <x v="2"/>
    <s v="Online"/>
  </r>
  <r>
    <x v="11282"/>
    <s v="M0033"/>
    <x v="624"/>
    <n v="7"/>
    <n v="34935.56"/>
    <x v="0"/>
    <x v="0"/>
    <x v="0"/>
    <x v="4"/>
    <s v="Online"/>
  </r>
  <r>
    <x v="11283"/>
    <s v="M0042"/>
    <x v="624"/>
    <n v="13"/>
    <n v="6034.45"/>
    <x v="0"/>
    <x v="3"/>
    <x v="0"/>
    <x v="2"/>
    <s v="POS"/>
  </r>
  <r>
    <x v="11284"/>
    <s v="M0013"/>
    <x v="624"/>
    <n v="12"/>
    <n v="15138.26"/>
    <x v="0"/>
    <x v="2"/>
    <x v="0"/>
    <x v="0"/>
    <s v="POS"/>
  </r>
  <r>
    <x v="11285"/>
    <s v="M0012"/>
    <x v="624"/>
    <n v="19"/>
    <n v="16100.31"/>
    <x v="0"/>
    <x v="1"/>
    <x v="0"/>
    <x v="0"/>
    <s v="POS"/>
  </r>
  <r>
    <x v="11286"/>
    <s v="M0046"/>
    <x v="624"/>
    <n v="18"/>
    <n v="9353.7000000000007"/>
    <x v="0"/>
    <x v="2"/>
    <x v="0"/>
    <x v="2"/>
    <s v="POS"/>
  </r>
  <r>
    <x v="11287"/>
    <s v="M0018"/>
    <x v="624"/>
    <n v="14"/>
    <n v="3461.51"/>
    <x v="0"/>
    <x v="2"/>
    <x v="0"/>
    <x v="2"/>
    <s v="POS"/>
  </r>
  <r>
    <x v="11288"/>
    <s v="M0047"/>
    <x v="624"/>
    <n v="12"/>
    <n v="1965.59"/>
    <x v="0"/>
    <x v="1"/>
    <x v="0"/>
    <x v="0"/>
    <s v="POS"/>
  </r>
  <r>
    <x v="11289"/>
    <s v="M0019"/>
    <x v="624"/>
    <n v="11"/>
    <n v="33357.78"/>
    <x v="2"/>
    <x v="0"/>
    <x v="0"/>
    <x v="0"/>
    <s v="POS"/>
  </r>
  <r>
    <x v="11290"/>
    <s v="M0004"/>
    <x v="624"/>
    <n v="15"/>
    <n v="902.43"/>
    <x v="2"/>
    <x v="1"/>
    <x v="0"/>
    <x v="4"/>
    <s v="POS"/>
  </r>
  <r>
    <x v="11291"/>
    <s v="M0036"/>
    <x v="624"/>
    <n v="18"/>
    <n v="5909.79"/>
    <x v="0"/>
    <x v="3"/>
    <x v="0"/>
    <x v="0"/>
    <s v="Online"/>
  </r>
  <r>
    <x v="11292"/>
    <s v="M0043"/>
    <x v="624"/>
    <n v="11"/>
    <n v="39060.1"/>
    <x v="2"/>
    <x v="0"/>
    <x v="0"/>
    <x v="3"/>
    <s v="POS"/>
  </r>
  <r>
    <x v="11293"/>
    <s v="M0050"/>
    <x v="624"/>
    <n v="12"/>
    <n v="3520.12"/>
    <x v="0"/>
    <x v="0"/>
    <x v="0"/>
    <x v="2"/>
    <s v="POS"/>
  </r>
  <r>
    <x v="11294"/>
    <s v="M0030"/>
    <x v="624"/>
    <n v="10"/>
    <n v="903.35"/>
    <x v="0"/>
    <x v="3"/>
    <x v="0"/>
    <x v="1"/>
    <s v="Online"/>
  </r>
  <r>
    <x v="11295"/>
    <s v="M0046"/>
    <x v="624"/>
    <n v="20"/>
    <n v="27539.65"/>
    <x v="0"/>
    <x v="3"/>
    <x v="0"/>
    <x v="2"/>
    <s v="POS"/>
  </r>
  <r>
    <x v="11296"/>
    <s v="M0021"/>
    <x v="624"/>
    <n v="21"/>
    <n v="306.58"/>
    <x v="0"/>
    <x v="3"/>
    <x v="0"/>
    <x v="4"/>
    <s v="POS"/>
  </r>
  <r>
    <x v="11297"/>
    <s v="M0034"/>
    <x v="624"/>
    <n v="20"/>
    <n v="6104.23"/>
    <x v="0"/>
    <x v="3"/>
    <x v="0"/>
    <x v="4"/>
    <s v="Online"/>
  </r>
  <r>
    <x v="11298"/>
    <s v="M0046"/>
    <x v="624"/>
    <n v="13"/>
    <n v="36073.18"/>
    <x v="0"/>
    <x v="1"/>
    <x v="0"/>
    <x v="2"/>
    <s v="Online"/>
  </r>
  <r>
    <x v="11299"/>
    <s v="M0048"/>
    <x v="624"/>
    <n v="13"/>
    <n v="11991.94"/>
    <x v="1"/>
    <x v="2"/>
    <x v="1"/>
    <x v="1"/>
    <s v="Online"/>
  </r>
  <r>
    <x v="11300"/>
    <s v="M0025"/>
    <x v="624"/>
    <n v="21"/>
    <n v="61655.12"/>
    <x v="0"/>
    <x v="1"/>
    <x v="0"/>
    <x v="1"/>
    <s v="Online"/>
  </r>
  <r>
    <x v="11301"/>
    <s v="M0044"/>
    <x v="624"/>
    <n v="14"/>
    <n v="3855.52"/>
    <x v="0"/>
    <x v="2"/>
    <x v="0"/>
    <x v="0"/>
    <s v="POS"/>
  </r>
  <r>
    <x v="11302"/>
    <s v="M0042"/>
    <x v="624"/>
    <n v="20"/>
    <n v="2942.09"/>
    <x v="0"/>
    <x v="2"/>
    <x v="0"/>
    <x v="2"/>
    <s v="POS"/>
  </r>
  <r>
    <x v="11303"/>
    <s v="M0033"/>
    <x v="625"/>
    <n v="19"/>
    <n v="34857.71"/>
    <x v="0"/>
    <x v="1"/>
    <x v="0"/>
    <x v="4"/>
    <s v="Online"/>
  </r>
  <r>
    <x v="11304"/>
    <s v="M0028"/>
    <x v="625"/>
    <n v="12"/>
    <n v="57491.08"/>
    <x v="0"/>
    <x v="0"/>
    <x v="0"/>
    <x v="0"/>
    <s v="POS"/>
  </r>
  <r>
    <x v="11305"/>
    <s v="M0001"/>
    <x v="625"/>
    <n v="20"/>
    <n v="11651.38"/>
    <x v="2"/>
    <x v="3"/>
    <x v="0"/>
    <x v="0"/>
    <s v="Online"/>
  </r>
  <r>
    <x v="11306"/>
    <s v="M0022"/>
    <x v="625"/>
    <n v="16"/>
    <n v="3012.66"/>
    <x v="1"/>
    <x v="0"/>
    <x v="6"/>
    <x v="2"/>
    <s v="Online"/>
  </r>
  <r>
    <x v="11307"/>
    <s v="M0043"/>
    <x v="625"/>
    <n v="15"/>
    <n v="48389.919999999998"/>
    <x v="1"/>
    <x v="0"/>
    <x v="6"/>
    <x v="3"/>
    <s v="POS"/>
  </r>
  <r>
    <x v="11308"/>
    <s v="M0005"/>
    <x v="625"/>
    <n v="15"/>
    <n v="4892.91"/>
    <x v="0"/>
    <x v="0"/>
    <x v="0"/>
    <x v="4"/>
    <s v="POS"/>
  </r>
  <r>
    <x v="11309"/>
    <s v="M0032"/>
    <x v="625"/>
    <n v="16"/>
    <n v="20336.5"/>
    <x v="0"/>
    <x v="1"/>
    <x v="0"/>
    <x v="3"/>
    <s v="Online"/>
  </r>
  <r>
    <x v="11310"/>
    <s v="M0002"/>
    <x v="625"/>
    <n v="17"/>
    <n v="45613.09"/>
    <x v="0"/>
    <x v="1"/>
    <x v="0"/>
    <x v="0"/>
    <s v="POS"/>
  </r>
  <r>
    <x v="11311"/>
    <s v="M0039"/>
    <x v="625"/>
    <n v="21"/>
    <n v="12635.15"/>
    <x v="0"/>
    <x v="2"/>
    <x v="0"/>
    <x v="0"/>
    <s v="POS"/>
  </r>
  <r>
    <x v="11312"/>
    <s v="M0010"/>
    <x v="625"/>
    <n v="7"/>
    <n v="660.38"/>
    <x v="0"/>
    <x v="2"/>
    <x v="0"/>
    <x v="2"/>
    <s v="POS"/>
  </r>
  <r>
    <x v="11313"/>
    <s v="M0024"/>
    <x v="625"/>
    <n v="14"/>
    <n v="55604.93"/>
    <x v="0"/>
    <x v="3"/>
    <x v="0"/>
    <x v="4"/>
    <s v="POS"/>
  </r>
  <r>
    <x v="11314"/>
    <s v="M0012"/>
    <x v="625"/>
    <n v="9"/>
    <n v="24148.22"/>
    <x v="0"/>
    <x v="0"/>
    <x v="0"/>
    <x v="0"/>
    <s v="Online"/>
  </r>
  <r>
    <x v="11315"/>
    <s v="M0012"/>
    <x v="625"/>
    <n v="12"/>
    <n v="52451.97"/>
    <x v="0"/>
    <x v="3"/>
    <x v="0"/>
    <x v="0"/>
    <s v="POS"/>
  </r>
  <r>
    <x v="11316"/>
    <s v="M0043"/>
    <x v="625"/>
    <n v="9"/>
    <n v="38388.28"/>
    <x v="1"/>
    <x v="3"/>
    <x v="4"/>
    <x v="3"/>
    <s v="Online"/>
  </r>
  <r>
    <x v="11317"/>
    <s v="M0034"/>
    <x v="625"/>
    <n v="12"/>
    <n v="57512.45"/>
    <x v="0"/>
    <x v="3"/>
    <x v="0"/>
    <x v="4"/>
    <s v="POS"/>
  </r>
  <r>
    <x v="11318"/>
    <s v="M0037"/>
    <x v="625"/>
    <n v="13"/>
    <n v="43811.99"/>
    <x v="0"/>
    <x v="2"/>
    <x v="0"/>
    <x v="0"/>
    <s v="Online"/>
  </r>
  <r>
    <x v="11319"/>
    <s v="M0001"/>
    <x v="625"/>
    <n v="20"/>
    <n v="39463.97"/>
    <x v="0"/>
    <x v="1"/>
    <x v="0"/>
    <x v="0"/>
    <s v="POS"/>
  </r>
  <r>
    <x v="11320"/>
    <s v="M0002"/>
    <x v="625"/>
    <n v="12"/>
    <n v="35030.99"/>
    <x v="0"/>
    <x v="1"/>
    <x v="0"/>
    <x v="0"/>
    <s v="POS"/>
  </r>
  <r>
    <x v="11321"/>
    <s v="M0009"/>
    <x v="625"/>
    <n v="17"/>
    <n v="608.11"/>
    <x v="0"/>
    <x v="2"/>
    <x v="0"/>
    <x v="0"/>
    <s v="Online"/>
  </r>
  <r>
    <x v="11322"/>
    <s v="M0001"/>
    <x v="625"/>
    <n v="1"/>
    <n v="60687.05"/>
    <x v="0"/>
    <x v="3"/>
    <x v="0"/>
    <x v="0"/>
    <s v="Online"/>
  </r>
  <r>
    <x v="11323"/>
    <s v="M0034"/>
    <x v="625"/>
    <n v="14"/>
    <n v="57640.27"/>
    <x v="0"/>
    <x v="3"/>
    <x v="0"/>
    <x v="4"/>
    <s v="Online"/>
  </r>
  <r>
    <x v="11324"/>
    <s v="M0045"/>
    <x v="625"/>
    <n v="21"/>
    <n v="3138.18"/>
    <x v="0"/>
    <x v="2"/>
    <x v="0"/>
    <x v="1"/>
    <s v="Online"/>
  </r>
  <r>
    <x v="11325"/>
    <s v="M0018"/>
    <x v="626"/>
    <n v="11"/>
    <n v="3642.74"/>
    <x v="1"/>
    <x v="0"/>
    <x v="7"/>
    <x v="2"/>
    <s v="Online"/>
  </r>
  <r>
    <x v="11326"/>
    <s v="M0038"/>
    <x v="626"/>
    <n v="17"/>
    <n v="707.12"/>
    <x v="0"/>
    <x v="1"/>
    <x v="0"/>
    <x v="1"/>
    <s v="POS"/>
  </r>
  <r>
    <x v="11327"/>
    <s v="M0028"/>
    <x v="626"/>
    <n v="12"/>
    <n v="16383.85"/>
    <x v="0"/>
    <x v="2"/>
    <x v="0"/>
    <x v="0"/>
    <s v="POS"/>
  </r>
  <r>
    <x v="11328"/>
    <s v="M0029"/>
    <x v="626"/>
    <n v="21"/>
    <n v="596.41"/>
    <x v="1"/>
    <x v="1"/>
    <x v="3"/>
    <x v="4"/>
    <s v="POS"/>
  </r>
  <r>
    <x v="11329"/>
    <s v="M0037"/>
    <x v="626"/>
    <n v="2"/>
    <n v="51300.85"/>
    <x v="0"/>
    <x v="3"/>
    <x v="0"/>
    <x v="0"/>
    <s v="POS"/>
  </r>
  <r>
    <x v="11330"/>
    <s v="M0021"/>
    <x v="626"/>
    <n v="21"/>
    <n v="3771.2"/>
    <x v="2"/>
    <x v="1"/>
    <x v="0"/>
    <x v="4"/>
    <s v="Online"/>
  </r>
  <r>
    <x v="11331"/>
    <s v="M0030"/>
    <x v="626"/>
    <n v="13"/>
    <n v="3819.12"/>
    <x v="0"/>
    <x v="0"/>
    <x v="0"/>
    <x v="1"/>
    <s v="Online"/>
  </r>
  <r>
    <x v="11332"/>
    <s v="M0001"/>
    <x v="626"/>
    <n v="15"/>
    <n v="57025.18"/>
    <x v="1"/>
    <x v="2"/>
    <x v="4"/>
    <x v="0"/>
    <s v="POS"/>
  </r>
  <r>
    <x v="11333"/>
    <s v="M0032"/>
    <x v="627"/>
    <n v="15"/>
    <n v="43872.81"/>
    <x v="0"/>
    <x v="1"/>
    <x v="0"/>
    <x v="3"/>
    <s v="POS"/>
  </r>
  <r>
    <x v="11334"/>
    <s v="M0002"/>
    <x v="627"/>
    <n v="21"/>
    <n v="13493.05"/>
    <x v="2"/>
    <x v="3"/>
    <x v="0"/>
    <x v="0"/>
    <s v="POS"/>
  </r>
  <r>
    <x v="11335"/>
    <s v="M0034"/>
    <x v="627"/>
    <n v="21"/>
    <n v="31463.71"/>
    <x v="0"/>
    <x v="0"/>
    <x v="0"/>
    <x v="4"/>
    <s v="Online"/>
  </r>
  <r>
    <x v="11336"/>
    <s v="M0019"/>
    <x v="627"/>
    <n v="9"/>
    <n v="57552.45"/>
    <x v="0"/>
    <x v="1"/>
    <x v="0"/>
    <x v="0"/>
    <s v="POS"/>
  </r>
  <r>
    <x v="11337"/>
    <s v="M0026"/>
    <x v="627"/>
    <n v="11"/>
    <n v="7242.55"/>
    <x v="0"/>
    <x v="2"/>
    <x v="0"/>
    <x v="2"/>
    <s v="Online"/>
  </r>
  <r>
    <x v="11338"/>
    <s v="M0020"/>
    <x v="627"/>
    <n v="20"/>
    <n v="4859.83"/>
    <x v="0"/>
    <x v="2"/>
    <x v="0"/>
    <x v="2"/>
    <s v="Online"/>
  </r>
  <r>
    <x v="11339"/>
    <s v="M0003"/>
    <x v="627"/>
    <n v="18"/>
    <n v="5436.69"/>
    <x v="1"/>
    <x v="2"/>
    <x v="6"/>
    <x v="3"/>
    <s v="POS"/>
  </r>
  <r>
    <x v="11340"/>
    <s v="M0034"/>
    <x v="627"/>
    <n v="13"/>
    <n v="45787.519999999997"/>
    <x v="2"/>
    <x v="0"/>
    <x v="0"/>
    <x v="4"/>
    <s v="POS"/>
  </r>
  <r>
    <x v="11341"/>
    <s v="M0032"/>
    <x v="627"/>
    <n v="15"/>
    <n v="3541.46"/>
    <x v="0"/>
    <x v="0"/>
    <x v="0"/>
    <x v="3"/>
    <s v="POS"/>
  </r>
  <r>
    <x v="11342"/>
    <s v="M0002"/>
    <x v="627"/>
    <n v="20"/>
    <n v="27830.21"/>
    <x v="0"/>
    <x v="3"/>
    <x v="0"/>
    <x v="0"/>
    <s v="POS"/>
  </r>
  <r>
    <x v="11343"/>
    <s v="M0026"/>
    <x v="627"/>
    <n v="9"/>
    <n v="51630.59"/>
    <x v="0"/>
    <x v="1"/>
    <x v="0"/>
    <x v="2"/>
    <s v="Online"/>
  </r>
  <r>
    <x v="11344"/>
    <s v="M0002"/>
    <x v="627"/>
    <n v="15"/>
    <n v="40591.480000000003"/>
    <x v="0"/>
    <x v="3"/>
    <x v="0"/>
    <x v="0"/>
    <s v="POS"/>
  </r>
  <r>
    <x v="11345"/>
    <s v="M0023"/>
    <x v="627"/>
    <n v="15"/>
    <n v="4350.16"/>
    <x v="0"/>
    <x v="2"/>
    <x v="0"/>
    <x v="1"/>
    <s v="Online"/>
  </r>
  <r>
    <x v="11346"/>
    <s v="M0049"/>
    <x v="627"/>
    <n v="5"/>
    <n v="35816.57"/>
    <x v="0"/>
    <x v="0"/>
    <x v="0"/>
    <x v="0"/>
    <s v="POS"/>
  </r>
  <r>
    <x v="11347"/>
    <s v="M0029"/>
    <x v="627"/>
    <n v="16"/>
    <n v="377.27"/>
    <x v="0"/>
    <x v="1"/>
    <x v="0"/>
    <x v="4"/>
    <s v="Online"/>
  </r>
  <r>
    <x v="11348"/>
    <s v="M0050"/>
    <x v="627"/>
    <n v="12"/>
    <n v="5375.58"/>
    <x v="0"/>
    <x v="2"/>
    <x v="0"/>
    <x v="2"/>
    <s v="Online"/>
  </r>
  <r>
    <x v="11349"/>
    <s v="M0025"/>
    <x v="627"/>
    <n v="22"/>
    <n v="13552.47"/>
    <x v="0"/>
    <x v="3"/>
    <x v="0"/>
    <x v="1"/>
    <s v="POS"/>
  </r>
  <r>
    <x v="11350"/>
    <s v="M0050"/>
    <x v="627"/>
    <n v="10"/>
    <n v="5574.71"/>
    <x v="0"/>
    <x v="1"/>
    <x v="0"/>
    <x v="2"/>
    <s v="POS"/>
  </r>
  <r>
    <x v="11351"/>
    <s v="M0001"/>
    <x v="627"/>
    <n v="9"/>
    <n v="27424.93"/>
    <x v="0"/>
    <x v="1"/>
    <x v="0"/>
    <x v="0"/>
    <s v="POS"/>
  </r>
  <r>
    <x v="11352"/>
    <s v="M0028"/>
    <x v="627"/>
    <n v="11"/>
    <n v="2916.78"/>
    <x v="0"/>
    <x v="1"/>
    <x v="0"/>
    <x v="0"/>
    <s v="Online"/>
  </r>
  <r>
    <x v="11353"/>
    <s v="M0042"/>
    <x v="627"/>
    <n v="11"/>
    <n v="641.37"/>
    <x v="0"/>
    <x v="0"/>
    <x v="0"/>
    <x v="2"/>
    <s v="Online"/>
  </r>
  <r>
    <x v="11354"/>
    <s v="M0002"/>
    <x v="627"/>
    <n v="23"/>
    <n v="15657.68"/>
    <x v="0"/>
    <x v="3"/>
    <x v="0"/>
    <x v="0"/>
    <s v="Online"/>
  </r>
  <r>
    <x v="11355"/>
    <s v="M0037"/>
    <x v="628"/>
    <n v="18"/>
    <n v="42118.05"/>
    <x v="0"/>
    <x v="2"/>
    <x v="0"/>
    <x v="0"/>
    <s v="POS"/>
  </r>
  <r>
    <x v="11356"/>
    <s v="M0024"/>
    <x v="628"/>
    <n v="7"/>
    <n v="34633.69"/>
    <x v="0"/>
    <x v="0"/>
    <x v="0"/>
    <x v="4"/>
    <s v="POS"/>
  </r>
  <r>
    <x v="11357"/>
    <s v="M0027"/>
    <x v="628"/>
    <n v="16"/>
    <n v="5365.12"/>
    <x v="0"/>
    <x v="2"/>
    <x v="0"/>
    <x v="3"/>
    <s v="POS"/>
  </r>
  <r>
    <x v="11358"/>
    <s v="M0009"/>
    <x v="628"/>
    <n v="9"/>
    <n v="1032.6500000000001"/>
    <x v="0"/>
    <x v="2"/>
    <x v="0"/>
    <x v="0"/>
    <s v="Online"/>
  </r>
  <r>
    <x v="11359"/>
    <s v="M0037"/>
    <x v="628"/>
    <n v="14"/>
    <n v="52973.45"/>
    <x v="0"/>
    <x v="0"/>
    <x v="0"/>
    <x v="0"/>
    <s v="Online"/>
  </r>
  <r>
    <x v="11360"/>
    <s v="M0031"/>
    <x v="628"/>
    <n v="19"/>
    <n v="5571.33"/>
    <x v="1"/>
    <x v="3"/>
    <x v="3"/>
    <x v="3"/>
    <s v="POS"/>
  </r>
  <r>
    <x v="11361"/>
    <s v="M0048"/>
    <x v="628"/>
    <n v="18"/>
    <n v="3722.57"/>
    <x v="0"/>
    <x v="2"/>
    <x v="0"/>
    <x v="1"/>
    <s v="Online"/>
  </r>
  <r>
    <x v="11362"/>
    <s v="M0004"/>
    <x v="628"/>
    <n v="23"/>
    <n v="3822.34"/>
    <x v="0"/>
    <x v="1"/>
    <x v="0"/>
    <x v="4"/>
    <s v="POS"/>
  </r>
  <r>
    <x v="11363"/>
    <s v="M0046"/>
    <x v="628"/>
    <n v="20"/>
    <n v="18467.009999999998"/>
    <x v="0"/>
    <x v="1"/>
    <x v="0"/>
    <x v="2"/>
    <s v="Online"/>
  </r>
  <r>
    <x v="11364"/>
    <s v="M0024"/>
    <x v="628"/>
    <n v="11"/>
    <n v="12168.94"/>
    <x v="0"/>
    <x v="3"/>
    <x v="0"/>
    <x v="4"/>
    <s v="POS"/>
  </r>
  <r>
    <x v="11365"/>
    <s v="M0014"/>
    <x v="628"/>
    <n v="14"/>
    <n v="40475.360000000001"/>
    <x v="0"/>
    <x v="3"/>
    <x v="0"/>
    <x v="0"/>
    <s v="Online"/>
  </r>
  <r>
    <x v="11366"/>
    <s v="M0010"/>
    <x v="628"/>
    <n v="15"/>
    <n v="4353.55"/>
    <x v="0"/>
    <x v="3"/>
    <x v="0"/>
    <x v="2"/>
    <s v="Online"/>
  </r>
  <r>
    <x v="11367"/>
    <s v="M0037"/>
    <x v="628"/>
    <n v="7"/>
    <n v="46074.239999999998"/>
    <x v="0"/>
    <x v="3"/>
    <x v="0"/>
    <x v="0"/>
    <s v="POS"/>
  </r>
  <r>
    <x v="11368"/>
    <s v="M0009"/>
    <x v="628"/>
    <n v="14"/>
    <n v="3168.23"/>
    <x v="0"/>
    <x v="2"/>
    <x v="0"/>
    <x v="0"/>
    <s v="Online"/>
  </r>
  <r>
    <x v="11369"/>
    <s v="M0013"/>
    <x v="628"/>
    <n v="6"/>
    <n v="13272.14"/>
    <x v="0"/>
    <x v="3"/>
    <x v="0"/>
    <x v="0"/>
    <s v="Online"/>
  </r>
  <r>
    <x v="11370"/>
    <s v="M0044"/>
    <x v="628"/>
    <n v="14"/>
    <n v="4224.72"/>
    <x v="0"/>
    <x v="1"/>
    <x v="0"/>
    <x v="0"/>
    <s v="POS"/>
  </r>
  <r>
    <x v="11371"/>
    <s v="M0014"/>
    <x v="628"/>
    <n v="10"/>
    <n v="27955.77"/>
    <x v="0"/>
    <x v="0"/>
    <x v="0"/>
    <x v="0"/>
    <s v="POS"/>
  </r>
  <r>
    <x v="11372"/>
    <s v="M0018"/>
    <x v="628"/>
    <n v="16"/>
    <n v="3691.68"/>
    <x v="0"/>
    <x v="2"/>
    <x v="0"/>
    <x v="2"/>
    <s v="Online"/>
  </r>
  <r>
    <x v="11373"/>
    <s v="M0013"/>
    <x v="628"/>
    <n v="15"/>
    <n v="11016.26"/>
    <x v="0"/>
    <x v="1"/>
    <x v="0"/>
    <x v="0"/>
    <s v="POS"/>
  </r>
  <r>
    <x v="11374"/>
    <s v="M0033"/>
    <x v="628"/>
    <n v="7"/>
    <n v="56480.61"/>
    <x v="0"/>
    <x v="3"/>
    <x v="0"/>
    <x v="4"/>
    <s v="POS"/>
  </r>
  <r>
    <x v="11375"/>
    <s v="M0005"/>
    <x v="629"/>
    <n v="11"/>
    <n v="5824.43"/>
    <x v="0"/>
    <x v="0"/>
    <x v="0"/>
    <x v="4"/>
    <s v="Online"/>
  </r>
  <r>
    <x v="11376"/>
    <s v="M0012"/>
    <x v="629"/>
    <n v="11"/>
    <n v="54623.25"/>
    <x v="0"/>
    <x v="3"/>
    <x v="0"/>
    <x v="0"/>
    <s v="POS"/>
  </r>
  <r>
    <x v="11377"/>
    <s v="M0008"/>
    <x v="629"/>
    <n v="10"/>
    <n v="2777.11"/>
    <x v="0"/>
    <x v="1"/>
    <x v="0"/>
    <x v="2"/>
    <s v="POS"/>
  </r>
  <r>
    <x v="11378"/>
    <s v="M0033"/>
    <x v="629"/>
    <n v="8"/>
    <n v="46084.959999999999"/>
    <x v="0"/>
    <x v="1"/>
    <x v="0"/>
    <x v="4"/>
    <s v="Online"/>
  </r>
  <r>
    <x v="11379"/>
    <s v="M0028"/>
    <x v="629"/>
    <n v="13"/>
    <n v="23699.84"/>
    <x v="2"/>
    <x v="2"/>
    <x v="0"/>
    <x v="0"/>
    <s v="Online"/>
  </r>
  <r>
    <x v="11380"/>
    <s v="M0006"/>
    <x v="629"/>
    <n v="8"/>
    <n v="4809.47"/>
    <x v="1"/>
    <x v="3"/>
    <x v="1"/>
    <x v="4"/>
    <s v="Online"/>
  </r>
  <r>
    <x v="11381"/>
    <s v="M0005"/>
    <x v="629"/>
    <n v="18"/>
    <n v="361.19"/>
    <x v="0"/>
    <x v="2"/>
    <x v="0"/>
    <x v="4"/>
    <s v="Online"/>
  </r>
  <r>
    <x v="11382"/>
    <s v="M0012"/>
    <x v="629"/>
    <n v="23"/>
    <n v="43092.25"/>
    <x v="0"/>
    <x v="0"/>
    <x v="0"/>
    <x v="0"/>
    <s v="POS"/>
  </r>
  <r>
    <x v="11383"/>
    <s v="M0027"/>
    <x v="629"/>
    <n v="2"/>
    <n v="3299.72"/>
    <x v="0"/>
    <x v="1"/>
    <x v="0"/>
    <x v="3"/>
    <s v="POS"/>
  </r>
  <r>
    <x v="11384"/>
    <s v="M0037"/>
    <x v="629"/>
    <n v="18"/>
    <n v="39416.33"/>
    <x v="0"/>
    <x v="3"/>
    <x v="0"/>
    <x v="0"/>
    <s v="Online"/>
  </r>
  <r>
    <x v="11385"/>
    <s v="M0020"/>
    <x v="629"/>
    <n v="19"/>
    <n v="6073.72"/>
    <x v="0"/>
    <x v="3"/>
    <x v="0"/>
    <x v="2"/>
    <s v="POS"/>
  </r>
  <r>
    <x v="11386"/>
    <s v="M0018"/>
    <x v="629"/>
    <n v="7"/>
    <n v="5371.9"/>
    <x v="0"/>
    <x v="0"/>
    <x v="0"/>
    <x v="2"/>
    <s v="POS"/>
  </r>
  <r>
    <x v="11387"/>
    <s v="M0044"/>
    <x v="629"/>
    <n v="17"/>
    <n v="1656.31"/>
    <x v="0"/>
    <x v="0"/>
    <x v="0"/>
    <x v="0"/>
    <s v="POS"/>
  </r>
  <r>
    <x v="11388"/>
    <s v="M0033"/>
    <x v="629"/>
    <n v="11"/>
    <n v="17126.04"/>
    <x v="0"/>
    <x v="1"/>
    <x v="0"/>
    <x v="4"/>
    <s v="POS"/>
  </r>
  <r>
    <x v="11389"/>
    <s v="M0046"/>
    <x v="629"/>
    <n v="8"/>
    <n v="1795.89"/>
    <x v="0"/>
    <x v="2"/>
    <x v="0"/>
    <x v="2"/>
    <s v="POS"/>
  </r>
  <r>
    <x v="11390"/>
    <s v="M0024"/>
    <x v="629"/>
    <n v="11"/>
    <n v="14305.53"/>
    <x v="0"/>
    <x v="1"/>
    <x v="0"/>
    <x v="4"/>
    <s v="POS"/>
  </r>
  <r>
    <x v="11391"/>
    <s v="M0011"/>
    <x v="629"/>
    <n v="18"/>
    <n v="18237.05"/>
    <x v="0"/>
    <x v="2"/>
    <x v="0"/>
    <x v="1"/>
    <s v="POS"/>
  </r>
  <r>
    <x v="11392"/>
    <s v="M0004"/>
    <x v="629"/>
    <n v="15"/>
    <n v="3822.66"/>
    <x v="0"/>
    <x v="3"/>
    <x v="0"/>
    <x v="4"/>
    <s v="Online"/>
  </r>
  <r>
    <x v="11393"/>
    <s v="M0016"/>
    <x v="630"/>
    <n v="11"/>
    <n v="8985.2900000000009"/>
    <x v="0"/>
    <x v="1"/>
    <x v="0"/>
    <x v="4"/>
    <s v="POS"/>
  </r>
  <r>
    <x v="11394"/>
    <s v="M0030"/>
    <x v="630"/>
    <n v="18"/>
    <n v="5719.52"/>
    <x v="0"/>
    <x v="3"/>
    <x v="0"/>
    <x v="1"/>
    <s v="POS"/>
  </r>
  <r>
    <x v="11395"/>
    <s v="M0023"/>
    <x v="630"/>
    <n v="19"/>
    <n v="2640.75"/>
    <x v="0"/>
    <x v="3"/>
    <x v="0"/>
    <x v="1"/>
    <s v="Online"/>
  </r>
  <r>
    <x v="11396"/>
    <s v="M0010"/>
    <x v="630"/>
    <n v="6"/>
    <n v="3825.31"/>
    <x v="0"/>
    <x v="1"/>
    <x v="0"/>
    <x v="2"/>
    <s v="Online"/>
  </r>
  <r>
    <x v="11397"/>
    <s v="M0050"/>
    <x v="630"/>
    <n v="14"/>
    <n v="2953.83"/>
    <x v="0"/>
    <x v="1"/>
    <x v="0"/>
    <x v="2"/>
    <s v="Online"/>
  </r>
  <r>
    <x v="11398"/>
    <s v="M0027"/>
    <x v="630"/>
    <n v="18"/>
    <n v="1090.1300000000001"/>
    <x v="0"/>
    <x v="2"/>
    <x v="0"/>
    <x v="3"/>
    <s v="POS"/>
  </r>
  <r>
    <x v="11399"/>
    <s v="M0033"/>
    <x v="630"/>
    <n v="14"/>
    <n v="24653.040000000001"/>
    <x v="0"/>
    <x v="3"/>
    <x v="0"/>
    <x v="4"/>
    <s v="POS"/>
  </r>
  <r>
    <x v="11400"/>
    <s v="M0022"/>
    <x v="630"/>
    <n v="10"/>
    <n v="1821.74"/>
    <x v="0"/>
    <x v="0"/>
    <x v="0"/>
    <x v="2"/>
    <s v="Online"/>
  </r>
  <r>
    <x v="11401"/>
    <s v="M0005"/>
    <x v="630"/>
    <n v="9"/>
    <n v="4735.68"/>
    <x v="0"/>
    <x v="2"/>
    <x v="0"/>
    <x v="4"/>
    <s v="POS"/>
  </r>
  <r>
    <x v="11402"/>
    <s v="M0041"/>
    <x v="630"/>
    <n v="1"/>
    <n v="29307.49"/>
    <x v="0"/>
    <x v="3"/>
    <x v="0"/>
    <x v="3"/>
    <s v="Online"/>
  </r>
  <r>
    <x v="11403"/>
    <s v="M0049"/>
    <x v="630"/>
    <n v="9"/>
    <n v="25270.92"/>
    <x v="0"/>
    <x v="2"/>
    <x v="0"/>
    <x v="0"/>
    <s v="Online"/>
  </r>
  <r>
    <x v="11404"/>
    <s v="M0005"/>
    <x v="630"/>
    <n v="9"/>
    <n v="3504.65"/>
    <x v="0"/>
    <x v="0"/>
    <x v="0"/>
    <x v="4"/>
    <s v="POS"/>
  </r>
  <r>
    <x v="11405"/>
    <s v="M0013"/>
    <x v="630"/>
    <n v="12"/>
    <n v="27881.1"/>
    <x v="1"/>
    <x v="0"/>
    <x v="3"/>
    <x v="0"/>
    <s v="Online"/>
  </r>
  <r>
    <x v="11406"/>
    <s v="M0001"/>
    <x v="630"/>
    <n v="18"/>
    <n v="43203.64"/>
    <x v="1"/>
    <x v="0"/>
    <x v="7"/>
    <x v="0"/>
    <s v="Online"/>
  </r>
  <r>
    <x v="11407"/>
    <s v="M0025"/>
    <x v="630"/>
    <n v="14"/>
    <n v="26525.8"/>
    <x v="0"/>
    <x v="1"/>
    <x v="0"/>
    <x v="1"/>
    <s v="POS"/>
  </r>
  <r>
    <x v="11408"/>
    <s v="M0038"/>
    <x v="630"/>
    <n v="9"/>
    <n v="4975.32"/>
    <x v="0"/>
    <x v="2"/>
    <x v="0"/>
    <x v="1"/>
    <s v="POS"/>
  </r>
  <r>
    <x v="11409"/>
    <s v="M0039"/>
    <x v="630"/>
    <n v="22"/>
    <n v="12247.66"/>
    <x v="1"/>
    <x v="0"/>
    <x v="5"/>
    <x v="0"/>
    <s v="POS"/>
  </r>
  <r>
    <x v="11410"/>
    <s v="M0001"/>
    <x v="630"/>
    <n v="11"/>
    <n v="38437.31"/>
    <x v="1"/>
    <x v="2"/>
    <x v="7"/>
    <x v="0"/>
    <s v="Online"/>
  </r>
  <r>
    <x v="11411"/>
    <s v="M0041"/>
    <x v="630"/>
    <n v="15"/>
    <n v="31708.26"/>
    <x v="0"/>
    <x v="3"/>
    <x v="0"/>
    <x v="3"/>
    <s v="POS"/>
  </r>
  <r>
    <x v="11412"/>
    <s v="M0020"/>
    <x v="630"/>
    <n v="8"/>
    <n v="1457.09"/>
    <x v="0"/>
    <x v="1"/>
    <x v="0"/>
    <x v="2"/>
    <s v="Online"/>
  </r>
  <r>
    <x v="11413"/>
    <s v="M0048"/>
    <x v="630"/>
    <n v="12"/>
    <n v="42033.75"/>
    <x v="0"/>
    <x v="3"/>
    <x v="0"/>
    <x v="1"/>
    <s v="Online"/>
  </r>
  <r>
    <x v="11414"/>
    <s v="M0010"/>
    <x v="630"/>
    <n v="5"/>
    <n v="5614.9"/>
    <x v="2"/>
    <x v="0"/>
    <x v="0"/>
    <x v="2"/>
    <s v="Online"/>
  </r>
  <r>
    <x v="11415"/>
    <s v="M0002"/>
    <x v="630"/>
    <n v="12"/>
    <n v="28623.88"/>
    <x v="0"/>
    <x v="3"/>
    <x v="0"/>
    <x v="0"/>
    <s v="Online"/>
  </r>
  <r>
    <x v="11416"/>
    <s v="M0006"/>
    <x v="630"/>
    <n v="11"/>
    <n v="4358.04"/>
    <x v="0"/>
    <x v="2"/>
    <x v="0"/>
    <x v="4"/>
    <s v="POS"/>
  </r>
  <r>
    <x v="11417"/>
    <s v="M0010"/>
    <x v="630"/>
    <n v="4"/>
    <n v="1917.59"/>
    <x v="0"/>
    <x v="2"/>
    <x v="0"/>
    <x v="2"/>
    <s v="POS"/>
  </r>
  <r>
    <x v="11418"/>
    <s v="M0014"/>
    <x v="630"/>
    <n v="13"/>
    <n v="29210.639999999999"/>
    <x v="0"/>
    <x v="1"/>
    <x v="0"/>
    <x v="0"/>
    <s v="Online"/>
  </r>
  <r>
    <x v="11419"/>
    <s v="M0048"/>
    <x v="630"/>
    <n v="15"/>
    <n v="42688.67"/>
    <x v="0"/>
    <x v="1"/>
    <x v="0"/>
    <x v="1"/>
    <s v="Online"/>
  </r>
  <r>
    <x v="11420"/>
    <s v="M0047"/>
    <x v="630"/>
    <n v="16"/>
    <n v="6140.19"/>
    <x v="0"/>
    <x v="2"/>
    <x v="0"/>
    <x v="0"/>
    <s v="POS"/>
  </r>
  <r>
    <x v="11421"/>
    <s v="M0036"/>
    <x v="630"/>
    <n v="17"/>
    <n v="6238.57"/>
    <x v="0"/>
    <x v="1"/>
    <x v="0"/>
    <x v="0"/>
    <s v="POS"/>
  </r>
  <r>
    <x v="11422"/>
    <s v="M0040"/>
    <x v="631"/>
    <n v="13"/>
    <n v="55872.22"/>
    <x v="0"/>
    <x v="0"/>
    <x v="0"/>
    <x v="3"/>
    <s v="Online"/>
  </r>
  <r>
    <x v="11423"/>
    <s v="M0030"/>
    <x v="631"/>
    <n v="9"/>
    <n v="1961.29"/>
    <x v="0"/>
    <x v="0"/>
    <x v="0"/>
    <x v="1"/>
    <s v="Online"/>
  </r>
  <r>
    <x v="11424"/>
    <s v="M0013"/>
    <x v="631"/>
    <n v="9"/>
    <n v="39363.31"/>
    <x v="0"/>
    <x v="2"/>
    <x v="0"/>
    <x v="0"/>
    <s v="Online"/>
  </r>
  <r>
    <x v="11425"/>
    <s v="M0022"/>
    <x v="631"/>
    <n v="9"/>
    <n v="4134.38"/>
    <x v="0"/>
    <x v="1"/>
    <x v="0"/>
    <x v="2"/>
    <s v="POS"/>
  </r>
  <r>
    <x v="11426"/>
    <s v="M0005"/>
    <x v="631"/>
    <n v="7"/>
    <n v="4768.72"/>
    <x v="0"/>
    <x v="3"/>
    <x v="0"/>
    <x v="4"/>
    <s v="Online"/>
  </r>
  <r>
    <x v="11427"/>
    <s v="M0046"/>
    <x v="631"/>
    <n v="8"/>
    <n v="4524.99"/>
    <x v="2"/>
    <x v="0"/>
    <x v="0"/>
    <x v="2"/>
    <s v="POS"/>
  </r>
  <r>
    <x v="11428"/>
    <s v="M0044"/>
    <x v="631"/>
    <n v="15"/>
    <n v="1111.04"/>
    <x v="0"/>
    <x v="1"/>
    <x v="0"/>
    <x v="0"/>
    <s v="POS"/>
  </r>
  <r>
    <x v="11429"/>
    <s v="M0026"/>
    <x v="631"/>
    <n v="10"/>
    <n v="2055.52"/>
    <x v="0"/>
    <x v="3"/>
    <x v="0"/>
    <x v="2"/>
    <s v="POS"/>
  </r>
  <r>
    <x v="11430"/>
    <s v="M0031"/>
    <x v="631"/>
    <n v="9"/>
    <n v="2438.9299999999998"/>
    <x v="0"/>
    <x v="1"/>
    <x v="0"/>
    <x v="3"/>
    <s v="Online"/>
  </r>
  <r>
    <x v="11431"/>
    <s v="M0045"/>
    <x v="631"/>
    <n v="19"/>
    <n v="2131.5700000000002"/>
    <x v="0"/>
    <x v="3"/>
    <x v="0"/>
    <x v="1"/>
    <s v="POS"/>
  </r>
  <r>
    <x v="11432"/>
    <s v="M0045"/>
    <x v="631"/>
    <n v="15"/>
    <n v="3333.95"/>
    <x v="2"/>
    <x v="1"/>
    <x v="0"/>
    <x v="1"/>
    <s v="POS"/>
  </r>
  <r>
    <x v="11433"/>
    <s v="M0037"/>
    <x v="631"/>
    <n v="13"/>
    <n v="44179.5"/>
    <x v="0"/>
    <x v="1"/>
    <x v="0"/>
    <x v="0"/>
    <s v="POS"/>
  </r>
  <r>
    <x v="11434"/>
    <s v="M0042"/>
    <x v="631"/>
    <n v="8"/>
    <n v="2195.27"/>
    <x v="0"/>
    <x v="0"/>
    <x v="0"/>
    <x v="2"/>
    <s v="Online"/>
  </r>
  <r>
    <x v="11435"/>
    <s v="M0050"/>
    <x v="631"/>
    <n v="9"/>
    <n v="3397.12"/>
    <x v="0"/>
    <x v="0"/>
    <x v="0"/>
    <x v="2"/>
    <s v="POS"/>
  </r>
  <r>
    <x v="11436"/>
    <s v="M0043"/>
    <x v="631"/>
    <n v="6"/>
    <n v="8606.76"/>
    <x v="1"/>
    <x v="0"/>
    <x v="2"/>
    <x v="3"/>
    <s v="POS"/>
  </r>
  <r>
    <x v="11437"/>
    <s v="M0022"/>
    <x v="631"/>
    <n v="7"/>
    <n v="4561.25"/>
    <x v="1"/>
    <x v="0"/>
    <x v="5"/>
    <x v="2"/>
    <s v="POS"/>
  </r>
  <r>
    <x v="11438"/>
    <s v="M0045"/>
    <x v="631"/>
    <n v="20"/>
    <n v="2471.83"/>
    <x v="0"/>
    <x v="0"/>
    <x v="0"/>
    <x v="1"/>
    <s v="POS"/>
  </r>
  <r>
    <x v="11439"/>
    <s v="M0050"/>
    <x v="631"/>
    <n v="12"/>
    <n v="3948.74"/>
    <x v="1"/>
    <x v="3"/>
    <x v="1"/>
    <x v="2"/>
    <s v="POS"/>
  </r>
  <r>
    <x v="11440"/>
    <s v="M0010"/>
    <x v="631"/>
    <n v="20"/>
    <n v="1633.15"/>
    <x v="0"/>
    <x v="0"/>
    <x v="0"/>
    <x v="2"/>
    <s v="POS"/>
  </r>
  <r>
    <x v="11441"/>
    <s v="M0022"/>
    <x v="631"/>
    <n v="10"/>
    <n v="1573.59"/>
    <x v="0"/>
    <x v="2"/>
    <x v="0"/>
    <x v="2"/>
    <s v="Online"/>
  </r>
  <r>
    <x v="11442"/>
    <s v="M0049"/>
    <x v="631"/>
    <n v="9"/>
    <n v="40632.879999999997"/>
    <x v="0"/>
    <x v="2"/>
    <x v="0"/>
    <x v="0"/>
    <s v="Online"/>
  </r>
  <r>
    <x v="11443"/>
    <s v="M0023"/>
    <x v="632"/>
    <n v="15"/>
    <n v="5241.78"/>
    <x v="0"/>
    <x v="0"/>
    <x v="0"/>
    <x v="1"/>
    <s v="Online"/>
  </r>
  <r>
    <x v="11444"/>
    <s v="M0002"/>
    <x v="632"/>
    <n v="12"/>
    <n v="44454.38"/>
    <x v="0"/>
    <x v="2"/>
    <x v="0"/>
    <x v="0"/>
    <s v="Online"/>
  </r>
  <r>
    <x v="11445"/>
    <s v="M0010"/>
    <x v="632"/>
    <n v="13"/>
    <n v="3886.61"/>
    <x v="0"/>
    <x v="3"/>
    <x v="0"/>
    <x v="2"/>
    <s v="Online"/>
  </r>
  <r>
    <x v="11446"/>
    <s v="M0004"/>
    <x v="632"/>
    <n v="19"/>
    <n v="5742.07"/>
    <x v="0"/>
    <x v="1"/>
    <x v="0"/>
    <x v="4"/>
    <s v="POS"/>
  </r>
  <r>
    <x v="11447"/>
    <s v="M0019"/>
    <x v="632"/>
    <n v="8"/>
    <n v="39188.550000000003"/>
    <x v="0"/>
    <x v="3"/>
    <x v="0"/>
    <x v="0"/>
    <s v="POS"/>
  </r>
  <r>
    <x v="11448"/>
    <s v="M0028"/>
    <x v="632"/>
    <n v="19"/>
    <n v="27386.26"/>
    <x v="0"/>
    <x v="1"/>
    <x v="0"/>
    <x v="0"/>
    <s v="Online"/>
  </r>
  <r>
    <x v="11449"/>
    <s v="M0035"/>
    <x v="632"/>
    <n v="18"/>
    <n v="3793.85"/>
    <x v="0"/>
    <x v="3"/>
    <x v="0"/>
    <x v="3"/>
    <s v="POS"/>
  </r>
  <r>
    <x v="11450"/>
    <s v="M0039"/>
    <x v="632"/>
    <n v="10"/>
    <n v="47939.76"/>
    <x v="0"/>
    <x v="0"/>
    <x v="0"/>
    <x v="0"/>
    <s v="POS"/>
  </r>
  <r>
    <x v="11451"/>
    <s v="M0023"/>
    <x v="632"/>
    <n v="11"/>
    <n v="4638.82"/>
    <x v="0"/>
    <x v="2"/>
    <x v="0"/>
    <x v="1"/>
    <s v="POS"/>
  </r>
  <r>
    <x v="11452"/>
    <s v="M0040"/>
    <x v="632"/>
    <n v="13"/>
    <n v="46666.83"/>
    <x v="0"/>
    <x v="0"/>
    <x v="0"/>
    <x v="3"/>
    <s v="Online"/>
  </r>
  <r>
    <x v="11453"/>
    <s v="M0031"/>
    <x v="632"/>
    <n v="14"/>
    <n v="4072.63"/>
    <x v="0"/>
    <x v="1"/>
    <x v="0"/>
    <x v="3"/>
    <s v="Online"/>
  </r>
  <r>
    <x v="11454"/>
    <s v="M0015"/>
    <x v="632"/>
    <n v="7"/>
    <n v="2368.04"/>
    <x v="0"/>
    <x v="2"/>
    <x v="0"/>
    <x v="4"/>
    <s v="Online"/>
  </r>
  <r>
    <x v="11455"/>
    <s v="M0010"/>
    <x v="632"/>
    <n v="21"/>
    <n v="4112.92"/>
    <x v="0"/>
    <x v="1"/>
    <x v="0"/>
    <x v="2"/>
    <s v="Online"/>
  </r>
  <r>
    <x v="11456"/>
    <s v="M0024"/>
    <x v="632"/>
    <n v="12"/>
    <n v="37704.06"/>
    <x v="2"/>
    <x v="0"/>
    <x v="0"/>
    <x v="4"/>
    <s v="POS"/>
  </r>
  <r>
    <x v="11457"/>
    <s v="M0002"/>
    <x v="632"/>
    <n v="6"/>
    <n v="25840.799999999999"/>
    <x v="0"/>
    <x v="3"/>
    <x v="0"/>
    <x v="0"/>
    <s v="Online"/>
  </r>
  <r>
    <x v="11458"/>
    <s v="M0016"/>
    <x v="632"/>
    <n v="10"/>
    <n v="28560.1"/>
    <x v="0"/>
    <x v="1"/>
    <x v="0"/>
    <x v="4"/>
    <s v="POS"/>
  </r>
  <r>
    <x v="11459"/>
    <s v="M0017"/>
    <x v="632"/>
    <n v="9"/>
    <n v="18104.13"/>
    <x v="0"/>
    <x v="0"/>
    <x v="0"/>
    <x v="2"/>
    <s v="POS"/>
  </r>
  <r>
    <x v="11460"/>
    <s v="M0024"/>
    <x v="632"/>
    <n v="16"/>
    <n v="26323.97"/>
    <x v="0"/>
    <x v="1"/>
    <x v="0"/>
    <x v="4"/>
    <s v="Online"/>
  </r>
  <r>
    <x v="11461"/>
    <s v="M0006"/>
    <x v="632"/>
    <n v="23"/>
    <n v="4245.03"/>
    <x v="0"/>
    <x v="1"/>
    <x v="0"/>
    <x v="4"/>
    <s v="Online"/>
  </r>
  <r>
    <x v="11462"/>
    <s v="M0016"/>
    <x v="632"/>
    <n v="12"/>
    <n v="10071.57"/>
    <x v="0"/>
    <x v="1"/>
    <x v="0"/>
    <x v="4"/>
    <s v="Online"/>
  </r>
  <r>
    <x v="11463"/>
    <s v="M0030"/>
    <x v="632"/>
    <n v="13"/>
    <n v="4076.87"/>
    <x v="0"/>
    <x v="1"/>
    <x v="0"/>
    <x v="1"/>
    <s v="POS"/>
  </r>
  <r>
    <x v="11464"/>
    <s v="M0020"/>
    <x v="632"/>
    <n v="10"/>
    <n v="4354.42"/>
    <x v="0"/>
    <x v="1"/>
    <x v="0"/>
    <x v="2"/>
    <s v="POS"/>
  </r>
  <r>
    <x v="11465"/>
    <s v="M0038"/>
    <x v="632"/>
    <n v="16"/>
    <n v="819.59"/>
    <x v="0"/>
    <x v="2"/>
    <x v="0"/>
    <x v="1"/>
    <s v="POS"/>
  </r>
  <r>
    <x v="11466"/>
    <s v="M0037"/>
    <x v="633"/>
    <n v="18"/>
    <n v="49702.27"/>
    <x v="2"/>
    <x v="1"/>
    <x v="0"/>
    <x v="0"/>
    <s v="Online"/>
  </r>
  <r>
    <x v="11467"/>
    <s v="M0031"/>
    <x v="633"/>
    <n v="12"/>
    <n v="4961.68"/>
    <x v="0"/>
    <x v="2"/>
    <x v="0"/>
    <x v="3"/>
    <s v="POS"/>
  </r>
  <r>
    <x v="11468"/>
    <s v="M0026"/>
    <x v="633"/>
    <n v="22"/>
    <n v="4134.58"/>
    <x v="0"/>
    <x v="2"/>
    <x v="0"/>
    <x v="2"/>
    <s v="POS"/>
  </r>
  <r>
    <x v="11469"/>
    <s v="M0038"/>
    <x v="633"/>
    <n v="18"/>
    <n v="2169.3000000000002"/>
    <x v="1"/>
    <x v="2"/>
    <x v="6"/>
    <x v="1"/>
    <s v="POS"/>
  </r>
  <r>
    <x v="11470"/>
    <s v="M0039"/>
    <x v="633"/>
    <n v="9"/>
    <n v="10341.540000000001"/>
    <x v="0"/>
    <x v="3"/>
    <x v="0"/>
    <x v="0"/>
    <s v="Online"/>
  </r>
  <r>
    <x v="11471"/>
    <s v="M0050"/>
    <x v="633"/>
    <n v="21"/>
    <n v="6248.49"/>
    <x v="0"/>
    <x v="0"/>
    <x v="0"/>
    <x v="2"/>
    <s v="Online"/>
  </r>
  <r>
    <x v="11472"/>
    <s v="M0032"/>
    <x v="633"/>
    <n v="10"/>
    <n v="10306.219999999999"/>
    <x v="0"/>
    <x v="2"/>
    <x v="0"/>
    <x v="3"/>
    <s v="Online"/>
  </r>
  <r>
    <x v="11473"/>
    <s v="M0019"/>
    <x v="633"/>
    <n v="14"/>
    <n v="51966.04"/>
    <x v="0"/>
    <x v="3"/>
    <x v="0"/>
    <x v="0"/>
    <s v="Online"/>
  </r>
  <r>
    <x v="11474"/>
    <s v="M0008"/>
    <x v="633"/>
    <n v="1"/>
    <n v="5538.48"/>
    <x v="1"/>
    <x v="1"/>
    <x v="5"/>
    <x v="2"/>
    <s v="POS"/>
  </r>
  <r>
    <x v="11475"/>
    <s v="M0043"/>
    <x v="633"/>
    <n v="17"/>
    <n v="13750.66"/>
    <x v="0"/>
    <x v="2"/>
    <x v="0"/>
    <x v="3"/>
    <s v="Online"/>
  </r>
  <r>
    <x v="11476"/>
    <s v="M0044"/>
    <x v="633"/>
    <n v="19"/>
    <n v="3085.24"/>
    <x v="0"/>
    <x v="0"/>
    <x v="0"/>
    <x v="0"/>
    <s v="Online"/>
  </r>
  <r>
    <x v="11477"/>
    <s v="M0022"/>
    <x v="633"/>
    <n v="17"/>
    <n v="5416.4"/>
    <x v="1"/>
    <x v="3"/>
    <x v="6"/>
    <x v="2"/>
    <s v="POS"/>
  </r>
  <r>
    <x v="11478"/>
    <s v="M0043"/>
    <x v="633"/>
    <n v="15"/>
    <n v="20183.79"/>
    <x v="0"/>
    <x v="3"/>
    <x v="0"/>
    <x v="3"/>
    <s v="Online"/>
  </r>
  <r>
    <x v="11479"/>
    <s v="M0043"/>
    <x v="633"/>
    <n v="15"/>
    <n v="1750.85"/>
    <x v="0"/>
    <x v="1"/>
    <x v="0"/>
    <x v="3"/>
    <s v="Online"/>
  </r>
  <r>
    <x v="11480"/>
    <s v="M0030"/>
    <x v="633"/>
    <n v="9"/>
    <n v="2753.73"/>
    <x v="0"/>
    <x v="3"/>
    <x v="0"/>
    <x v="1"/>
    <s v="Online"/>
  </r>
  <r>
    <x v="11481"/>
    <s v="M0037"/>
    <x v="633"/>
    <n v="13"/>
    <n v="10489.73"/>
    <x v="0"/>
    <x v="2"/>
    <x v="0"/>
    <x v="0"/>
    <s v="Online"/>
  </r>
  <r>
    <x v="11482"/>
    <s v="M0030"/>
    <x v="633"/>
    <n v="22"/>
    <n v="5608.64"/>
    <x v="0"/>
    <x v="3"/>
    <x v="0"/>
    <x v="1"/>
    <s v="POS"/>
  </r>
  <r>
    <x v="11483"/>
    <s v="M0001"/>
    <x v="633"/>
    <n v="15"/>
    <n v="5613"/>
    <x v="0"/>
    <x v="3"/>
    <x v="0"/>
    <x v="0"/>
    <s v="Online"/>
  </r>
  <r>
    <x v="11484"/>
    <s v="M0015"/>
    <x v="633"/>
    <n v="9"/>
    <n v="6076.81"/>
    <x v="0"/>
    <x v="1"/>
    <x v="0"/>
    <x v="4"/>
    <s v="Online"/>
  </r>
  <r>
    <x v="11485"/>
    <s v="M0026"/>
    <x v="633"/>
    <n v="17"/>
    <n v="60634.97"/>
    <x v="0"/>
    <x v="3"/>
    <x v="0"/>
    <x v="2"/>
    <s v="POS"/>
  </r>
  <r>
    <x v="11486"/>
    <s v="M0039"/>
    <x v="633"/>
    <n v="6"/>
    <n v="16977.03"/>
    <x v="0"/>
    <x v="3"/>
    <x v="0"/>
    <x v="0"/>
    <s v="Online"/>
  </r>
  <r>
    <x v="11487"/>
    <s v="M0002"/>
    <x v="633"/>
    <n v="16"/>
    <n v="29113.13"/>
    <x v="0"/>
    <x v="0"/>
    <x v="0"/>
    <x v="0"/>
    <s v="POS"/>
  </r>
  <r>
    <x v="11488"/>
    <s v="M0040"/>
    <x v="633"/>
    <n v="11"/>
    <n v="31164.33"/>
    <x v="0"/>
    <x v="0"/>
    <x v="0"/>
    <x v="3"/>
    <s v="POS"/>
  </r>
  <r>
    <x v="11489"/>
    <s v="M0014"/>
    <x v="633"/>
    <n v="8"/>
    <n v="9480.91"/>
    <x v="0"/>
    <x v="1"/>
    <x v="0"/>
    <x v="0"/>
    <s v="Online"/>
  </r>
  <r>
    <x v="11490"/>
    <s v="M0043"/>
    <x v="633"/>
    <n v="12"/>
    <n v="41378.92"/>
    <x v="0"/>
    <x v="0"/>
    <x v="0"/>
    <x v="3"/>
    <s v="POS"/>
  </r>
  <r>
    <x v="11491"/>
    <s v="M0050"/>
    <x v="633"/>
    <n v="10"/>
    <n v="2950.42"/>
    <x v="0"/>
    <x v="2"/>
    <x v="0"/>
    <x v="2"/>
    <s v="Online"/>
  </r>
  <r>
    <x v="11492"/>
    <s v="M0011"/>
    <x v="634"/>
    <n v="7"/>
    <n v="38266.870000000003"/>
    <x v="0"/>
    <x v="1"/>
    <x v="0"/>
    <x v="1"/>
    <s v="POS"/>
  </r>
  <r>
    <x v="11493"/>
    <s v="M0033"/>
    <x v="634"/>
    <n v="14"/>
    <n v="13400.92"/>
    <x v="0"/>
    <x v="3"/>
    <x v="0"/>
    <x v="4"/>
    <s v="Online"/>
  </r>
  <r>
    <x v="11494"/>
    <s v="M0032"/>
    <x v="634"/>
    <n v="10"/>
    <n v="38750.75"/>
    <x v="0"/>
    <x v="1"/>
    <x v="0"/>
    <x v="3"/>
    <s v="Online"/>
  </r>
  <r>
    <x v="11495"/>
    <s v="M0024"/>
    <x v="634"/>
    <n v="16"/>
    <n v="12367.21"/>
    <x v="0"/>
    <x v="2"/>
    <x v="0"/>
    <x v="4"/>
    <s v="Online"/>
  </r>
  <r>
    <x v="11496"/>
    <s v="M0040"/>
    <x v="634"/>
    <n v="7"/>
    <n v="23597.66"/>
    <x v="0"/>
    <x v="2"/>
    <x v="0"/>
    <x v="3"/>
    <s v="Online"/>
  </r>
  <r>
    <x v="11497"/>
    <s v="M0016"/>
    <x v="634"/>
    <n v="20"/>
    <n v="2643.4"/>
    <x v="0"/>
    <x v="0"/>
    <x v="0"/>
    <x v="4"/>
    <s v="Online"/>
  </r>
  <r>
    <x v="11498"/>
    <s v="M0006"/>
    <x v="634"/>
    <n v="15"/>
    <n v="2360.71"/>
    <x v="0"/>
    <x v="3"/>
    <x v="0"/>
    <x v="4"/>
    <s v="Online"/>
  </r>
  <r>
    <x v="11499"/>
    <s v="M0014"/>
    <x v="634"/>
    <n v="11"/>
    <n v="41828.99"/>
    <x v="0"/>
    <x v="1"/>
    <x v="0"/>
    <x v="0"/>
    <s v="Online"/>
  </r>
  <r>
    <x v="11500"/>
    <s v="M0023"/>
    <x v="634"/>
    <n v="16"/>
    <n v="3880.37"/>
    <x v="1"/>
    <x v="2"/>
    <x v="1"/>
    <x v="1"/>
    <s v="POS"/>
  </r>
  <r>
    <x v="11501"/>
    <s v="M0005"/>
    <x v="634"/>
    <n v="9"/>
    <n v="2437.33"/>
    <x v="0"/>
    <x v="1"/>
    <x v="0"/>
    <x v="4"/>
    <s v="Online"/>
  </r>
  <r>
    <x v="11502"/>
    <s v="M0039"/>
    <x v="634"/>
    <n v="16"/>
    <n v="14094.52"/>
    <x v="0"/>
    <x v="2"/>
    <x v="0"/>
    <x v="0"/>
    <s v="POS"/>
  </r>
  <r>
    <x v="11503"/>
    <s v="M0040"/>
    <x v="634"/>
    <n v="9"/>
    <n v="31804.9"/>
    <x v="0"/>
    <x v="2"/>
    <x v="0"/>
    <x v="3"/>
    <s v="POS"/>
  </r>
  <r>
    <x v="11504"/>
    <s v="M0014"/>
    <x v="634"/>
    <n v="11"/>
    <n v="28950.7"/>
    <x v="0"/>
    <x v="2"/>
    <x v="0"/>
    <x v="0"/>
    <s v="POS"/>
  </r>
  <r>
    <x v="11505"/>
    <s v="M0035"/>
    <x v="634"/>
    <n v="8"/>
    <n v="1132.01"/>
    <x v="0"/>
    <x v="1"/>
    <x v="0"/>
    <x v="3"/>
    <s v="POS"/>
  </r>
  <r>
    <x v="11506"/>
    <s v="M0048"/>
    <x v="634"/>
    <n v="14"/>
    <n v="61526.01"/>
    <x v="0"/>
    <x v="2"/>
    <x v="0"/>
    <x v="1"/>
    <s v="Online"/>
  </r>
  <r>
    <x v="11507"/>
    <s v="M0003"/>
    <x v="635"/>
    <n v="10"/>
    <n v="1858.16"/>
    <x v="0"/>
    <x v="0"/>
    <x v="0"/>
    <x v="3"/>
    <s v="Online"/>
  </r>
  <r>
    <x v="11508"/>
    <s v="M0022"/>
    <x v="635"/>
    <n v="9"/>
    <n v="4762.3"/>
    <x v="0"/>
    <x v="0"/>
    <x v="0"/>
    <x v="2"/>
    <s v="Online"/>
  </r>
  <r>
    <x v="11509"/>
    <s v="M0015"/>
    <x v="635"/>
    <n v="22"/>
    <n v="4384.21"/>
    <x v="0"/>
    <x v="3"/>
    <x v="0"/>
    <x v="4"/>
    <s v="Online"/>
  </r>
  <r>
    <x v="11510"/>
    <s v="M0001"/>
    <x v="635"/>
    <n v="17"/>
    <n v="12715.23"/>
    <x v="0"/>
    <x v="1"/>
    <x v="0"/>
    <x v="0"/>
    <s v="POS"/>
  </r>
  <r>
    <x v="11511"/>
    <s v="M0034"/>
    <x v="635"/>
    <n v="12"/>
    <n v="53272.639999999999"/>
    <x v="0"/>
    <x v="0"/>
    <x v="0"/>
    <x v="4"/>
    <s v="POS"/>
  </r>
  <r>
    <x v="11512"/>
    <s v="M0022"/>
    <x v="635"/>
    <n v="19"/>
    <n v="6067.46"/>
    <x v="0"/>
    <x v="1"/>
    <x v="0"/>
    <x v="2"/>
    <s v="Online"/>
  </r>
  <r>
    <x v="11513"/>
    <s v="M0006"/>
    <x v="635"/>
    <n v="16"/>
    <n v="2580.0300000000002"/>
    <x v="0"/>
    <x v="2"/>
    <x v="0"/>
    <x v="4"/>
    <s v="Online"/>
  </r>
  <r>
    <x v="11514"/>
    <s v="M0019"/>
    <x v="635"/>
    <n v="7"/>
    <n v="13273.85"/>
    <x v="0"/>
    <x v="1"/>
    <x v="0"/>
    <x v="0"/>
    <s v="Online"/>
  </r>
  <r>
    <x v="11515"/>
    <s v="M0018"/>
    <x v="635"/>
    <n v="12"/>
    <n v="494.75"/>
    <x v="0"/>
    <x v="2"/>
    <x v="0"/>
    <x v="2"/>
    <s v="POS"/>
  </r>
  <r>
    <x v="11516"/>
    <s v="M0036"/>
    <x v="635"/>
    <n v="21"/>
    <n v="2521.96"/>
    <x v="0"/>
    <x v="2"/>
    <x v="0"/>
    <x v="0"/>
    <s v="POS"/>
  </r>
  <r>
    <x v="11517"/>
    <s v="M0029"/>
    <x v="635"/>
    <n v="11"/>
    <n v="2319.2199999999998"/>
    <x v="0"/>
    <x v="2"/>
    <x v="0"/>
    <x v="4"/>
    <s v="POS"/>
  </r>
  <r>
    <x v="11518"/>
    <s v="M0028"/>
    <x v="635"/>
    <n v="15"/>
    <n v="38982.089999999997"/>
    <x v="0"/>
    <x v="0"/>
    <x v="0"/>
    <x v="0"/>
    <s v="Online"/>
  </r>
  <r>
    <x v="11519"/>
    <s v="M0037"/>
    <x v="635"/>
    <n v="19"/>
    <n v="5332.5"/>
    <x v="0"/>
    <x v="0"/>
    <x v="0"/>
    <x v="0"/>
    <s v="POS"/>
  </r>
  <r>
    <x v="11520"/>
    <s v="M0049"/>
    <x v="635"/>
    <n v="12"/>
    <n v="49002.34"/>
    <x v="0"/>
    <x v="1"/>
    <x v="0"/>
    <x v="0"/>
    <s v="Online"/>
  </r>
  <r>
    <x v="11521"/>
    <s v="M0049"/>
    <x v="635"/>
    <n v="12"/>
    <n v="11639.87"/>
    <x v="2"/>
    <x v="1"/>
    <x v="0"/>
    <x v="0"/>
    <s v="Online"/>
  </r>
  <r>
    <x v="11522"/>
    <s v="M0016"/>
    <x v="635"/>
    <n v="14"/>
    <n v="58029.21"/>
    <x v="0"/>
    <x v="0"/>
    <x v="0"/>
    <x v="4"/>
    <s v="Online"/>
  </r>
  <r>
    <x v="11523"/>
    <s v="M0009"/>
    <x v="635"/>
    <n v="5"/>
    <n v="4654.83"/>
    <x v="0"/>
    <x v="2"/>
    <x v="0"/>
    <x v="0"/>
    <s v="POS"/>
  </r>
  <r>
    <x v="11524"/>
    <s v="M0004"/>
    <x v="635"/>
    <n v="11"/>
    <n v="2752.78"/>
    <x v="1"/>
    <x v="3"/>
    <x v="7"/>
    <x v="4"/>
    <s v="Online"/>
  </r>
  <r>
    <x v="11525"/>
    <s v="M0026"/>
    <x v="635"/>
    <n v="14"/>
    <n v="45930.75"/>
    <x v="0"/>
    <x v="1"/>
    <x v="0"/>
    <x v="2"/>
    <s v="POS"/>
  </r>
  <r>
    <x v="11526"/>
    <s v="M0017"/>
    <x v="636"/>
    <n v="13"/>
    <n v="20513.580000000002"/>
    <x v="0"/>
    <x v="2"/>
    <x v="0"/>
    <x v="2"/>
    <s v="POS"/>
  </r>
  <r>
    <x v="11527"/>
    <s v="M0002"/>
    <x v="636"/>
    <n v="10"/>
    <n v="55819"/>
    <x v="1"/>
    <x v="3"/>
    <x v="5"/>
    <x v="0"/>
    <s v="POS"/>
  </r>
  <r>
    <x v="11528"/>
    <s v="M0022"/>
    <x v="636"/>
    <n v="17"/>
    <n v="3367.22"/>
    <x v="0"/>
    <x v="1"/>
    <x v="0"/>
    <x v="2"/>
    <s v="Online"/>
  </r>
  <r>
    <x v="11529"/>
    <s v="M0038"/>
    <x v="636"/>
    <n v="11"/>
    <n v="5084.55"/>
    <x v="0"/>
    <x v="1"/>
    <x v="0"/>
    <x v="1"/>
    <s v="POS"/>
  </r>
  <r>
    <x v="11530"/>
    <s v="M0037"/>
    <x v="636"/>
    <n v="12"/>
    <n v="24612.27"/>
    <x v="0"/>
    <x v="2"/>
    <x v="0"/>
    <x v="0"/>
    <s v="POS"/>
  </r>
  <r>
    <x v="11531"/>
    <s v="M0027"/>
    <x v="636"/>
    <n v="12"/>
    <n v="1836.83"/>
    <x v="0"/>
    <x v="3"/>
    <x v="0"/>
    <x v="3"/>
    <s v="POS"/>
  </r>
  <r>
    <x v="11532"/>
    <s v="M0007"/>
    <x v="636"/>
    <n v="14"/>
    <n v="18446.310000000001"/>
    <x v="0"/>
    <x v="0"/>
    <x v="0"/>
    <x v="0"/>
    <s v="Online"/>
  </r>
  <r>
    <x v="11533"/>
    <s v="M0013"/>
    <x v="636"/>
    <n v="8"/>
    <n v="50284.41"/>
    <x v="0"/>
    <x v="0"/>
    <x v="0"/>
    <x v="0"/>
    <s v="POS"/>
  </r>
  <r>
    <x v="11534"/>
    <s v="M0024"/>
    <x v="636"/>
    <n v="19"/>
    <n v="56717.67"/>
    <x v="0"/>
    <x v="0"/>
    <x v="0"/>
    <x v="4"/>
    <s v="Online"/>
  </r>
  <r>
    <x v="11535"/>
    <s v="M0019"/>
    <x v="636"/>
    <n v="11"/>
    <n v="44384.65"/>
    <x v="0"/>
    <x v="1"/>
    <x v="0"/>
    <x v="0"/>
    <s v="POS"/>
  </r>
  <r>
    <x v="11536"/>
    <s v="M0003"/>
    <x v="636"/>
    <n v="12"/>
    <n v="1066.47"/>
    <x v="0"/>
    <x v="2"/>
    <x v="0"/>
    <x v="3"/>
    <s v="POS"/>
  </r>
  <r>
    <x v="11537"/>
    <s v="M0037"/>
    <x v="636"/>
    <n v="16"/>
    <n v="50576.82"/>
    <x v="0"/>
    <x v="2"/>
    <x v="0"/>
    <x v="0"/>
    <s v="Online"/>
  </r>
  <r>
    <x v="11538"/>
    <s v="M0005"/>
    <x v="636"/>
    <n v="16"/>
    <n v="5504.73"/>
    <x v="2"/>
    <x v="3"/>
    <x v="0"/>
    <x v="4"/>
    <s v="POS"/>
  </r>
  <r>
    <x v="11539"/>
    <s v="M0021"/>
    <x v="636"/>
    <n v="17"/>
    <n v="2476.77"/>
    <x v="0"/>
    <x v="2"/>
    <x v="0"/>
    <x v="4"/>
    <s v="POS"/>
  </r>
  <r>
    <x v="11540"/>
    <s v="M0023"/>
    <x v="636"/>
    <n v="7"/>
    <n v="2059.9699999999998"/>
    <x v="0"/>
    <x v="0"/>
    <x v="0"/>
    <x v="1"/>
    <s v="Online"/>
  </r>
  <r>
    <x v="11541"/>
    <s v="M0004"/>
    <x v="636"/>
    <n v="7"/>
    <n v="3033.22"/>
    <x v="0"/>
    <x v="0"/>
    <x v="0"/>
    <x v="4"/>
    <s v="Online"/>
  </r>
  <r>
    <x v="11542"/>
    <s v="M0012"/>
    <x v="636"/>
    <n v="13"/>
    <n v="29855.99"/>
    <x v="0"/>
    <x v="1"/>
    <x v="0"/>
    <x v="0"/>
    <s v="Online"/>
  </r>
  <r>
    <x v="11543"/>
    <s v="M0012"/>
    <x v="637"/>
    <n v="15"/>
    <n v="20414.61"/>
    <x v="0"/>
    <x v="3"/>
    <x v="0"/>
    <x v="0"/>
    <s v="Online"/>
  </r>
  <r>
    <x v="11544"/>
    <s v="M0006"/>
    <x v="637"/>
    <n v="9"/>
    <n v="4970.46"/>
    <x v="0"/>
    <x v="3"/>
    <x v="0"/>
    <x v="4"/>
    <s v="POS"/>
  </r>
  <r>
    <x v="11545"/>
    <s v="M0047"/>
    <x v="637"/>
    <n v="7"/>
    <n v="36742.78"/>
    <x v="0"/>
    <x v="1"/>
    <x v="0"/>
    <x v="0"/>
    <s v="POS"/>
  </r>
  <r>
    <x v="11546"/>
    <s v="M0037"/>
    <x v="637"/>
    <n v="18"/>
    <n v="58612.32"/>
    <x v="0"/>
    <x v="2"/>
    <x v="0"/>
    <x v="0"/>
    <s v="Online"/>
  </r>
  <r>
    <x v="11547"/>
    <s v="M0020"/>
    <x v="637"/>
    <n v="13"/>
    <n v="5613.26"/>
    <x v="0"/>
    <x v="3"/>
    <x v="0"/>
    <x v="2"/>
    <s v="POS"/>
  </r>
  <r>
    <x v="11548"/>
    <s v="M0046"/>
    <x v="637"/>
    <n v="18"/>
    <n v="47499.95"/>
    <x v="0"/>
    <x v="1"/>
    <x v="0"/>
    <x v="2"/>
    <s v="POS"/>
  </r>
  <r>
    <x v="11549"/>
    <s v="M0002"/>
    <x v="637"/>
    <n v="11"/>
    <n v="3027.44"/>
    <x v="0"/>
    <x v="2"/>
    <x v="0"/>
    <x v="0"/>
    <s v="POS"/>
  </r>
  <r>
    <x v="11550"/>
    <s v="M0011"/>
    <x v="637"/>
    <n v="18"/>
    <n v="26899.99"/>
    <x v="0"/>
    <x v="1"/>
    <x v="0"/>
    <x v="1"/>
    <s v="Online"/>
  </r>
  <r>
    <x v="11551"/>
    <s v="M0031"/>
    <x v="637"/>
    <n v="15"/>
    <n v="2016.31"/>
    <x v="0"/>
    <x v="3"/>
    <x v="0"/>
    <x v="3"/>
    <s v="Online"/>
  </r>
  <r>
    <x v="11552"/>
    <s v="M0011"/>
    <x v="637"/>
    <n v="19"/>
    <n v="27393.07"/>
    <x v="0"/>
    <x v="3"/>
    <x v="0"/>
    <x v="1"/>
    <s v="Online"/>
  </r>
  <r>
    <x v="11553"/>
    <s v="M0044"/>
    <x v="637"/>
    <n v="6"/>
    <n v="2398.4499999999998"/>
    <x v="0"/>
    <x v="2"/>
    <x v="0"/>
    <x v="0"/>
    <s v="POS"/>
  </r>
  <r>
    <x v="11554"/>
    <s v="M0003"/>
    <x v="637"/>
    <n v="13"/>
    <n v="1883.95"/>
    <x v="0"/>
    <x v="0"/>
    <x v="0"/>
    <x v="3"/>
    <s v="Online"/>
  </r>
  <r>
    <x v="11555"/>
    <s v="M0001"/>
    <x v="637"/>
    <n v="18"/>
    <n v="38531.599999999999"/>
    <x v="0"/>
    <x v="3"/>
    <x v="0"/>
    <x v="0"/>
    <s v="Online"/>
  </r>
  <r>
    <x v="11556"/>
    <s v="M0041"/>
    <x v="638"/>
    <n v="12"/>
    <n v="54676.160000000003"/>
    <x v="0"/>
    <x v="3"/>
    <x v="0"/>
    <x v="3"/>
    <s v="Online"/>
  </r>
  <r>
    <x v="11557"/>
    <s v="M0005"/>
    <x v="638"/>
    <n v="9"/>
    <n v="1167.18"/>
    <x v="0"/>
    <x v="2"/>
    <x v="0"/>
    <x v="4"/>
    <s v="POS"/>
  </r>
  <r>
    <x v="11558"/>
    <s v="M0002"/>
    <x v="638"/>
    <n v="5"/>
    <n v="31629.71"/>
    <x v="1"/>
    <x v="3"/>
    <x v="3"/>
    <x v="0"/>
    <s v="POS"/>
  </r>
  <r>
    <x v="11559"/>
    <s v="M0049"/>
    <x v="638"/>
    <n v="17"/>
    <n v="35591.339999999997"/>
    <x v="0"/>
    <x v="2"/>
    <x v="0"/>
    <x v="0"/>
    <s v="POS"/>
  </r>
  <r>
    <x v="11560"/>
    <s v="M0002"/>
    <x v="638"/>
    <n v="15"/>
    <n v="47875.23"/>
    <x v="0"/>
    <x v="0"/>
    <x v="0"/>
    <x v="0"/>
    <s v="POS"/>
  </r>
  <r>
    <x v="11561"/>
    <s v="M0037"/>
    <x v="638"/>
    <n v="23"/>
    <n v="22018.21"/>
    <x v="0"/>
    <x v="2"/>
    <x v="0"/>
    <x v="0"/>
    <s v="POS"/>
  </r>
  <r>
    <x v="11562"/>
    <s v="M0042"/>
    <x v="638"/>
    <n v="21"/>
    <n v="2324.42"/>
    <x v="2"/>
    <x v="2"/>
    <x v="0"/>
    <x v="2"/>
    <s v="POS"/>
  </r>
  <r>
    <x v="11563"/>
    <s v="M0023"/>
    <x v="638"/>
    <n v="13"/>
    <n v="5188.16"/>
    <x v="0"/>
    <x v="0"/>
    <x v="0"/>
    <x v="1"/>
    <s v="POS"/>
  </r>
  <r>
    <x v="11564"/>
    <s v="M0046"/>
    <x v="638"/>
    <n v="9"/>
    <n v="22555.59"/>
    <x v="0"/>
    <x v="3"/>
    <x v="0"/>
    <x v="2"/>
    <s v="Online"/>
  </r>
  <r>
    <x v="11565"/>
    <s v="M0011"/>
    <x v="638"/>
    <n v="9"/>
    <n v="31808.75"/>
    <x v="0"/>
    <x v="0"/>
    <x v="0"/>
    <x v="1"/>
    <s v="POS"/>
  </r>
  <r>
    <x v="11566"/>
    <s v="M0046"/>
    <x v="638"/>
    <n v="17"/>
    <n v="8405.16"/>
    <x v="0"/>
    <x v="0"/>
    <x v="0"/>
    <x v="2"/>
    <s v="POS"/>
  </r>
  <r>
    <x v="11567"/>
    <s v="M0042"/>
    <x v="638"/>
    <n v="21"/>
    <n v="1637.17"/>
    <x v="0"/>
    <x v="2"/>
    <x v="0"/>
    <x v="2"/>
    <s v="POS"/>
  </r>
  <r>
    <x v="11568"/>
    <s v="M0029"/>
    <x v="639"/>
    <n v="23"/>
    <n v="2872.92"/>
    <x v="0"/>
    <x v="3"/>
    <x v="0"/>
    <x v="4"/>
    <s v="Online"/>
  </r>
  <r>
    <x v="11569"/>
    <s v="M0007"/>
    <x v="639"/>
    <n v="7"/>
    <n v="14930.97"/>
    <x v="0"/>
    <x v="3"/>
    <x v="0"/>
    <x v="0"/>
    <s v="POS"/>
  </r>
  <r>
    <x v="11570"/>
    <s v="M0036"/>
    <x v="639"/>
    <n v="14"/>
    <n v="356.05"/>
    <x v="0"/>
    <x v="2"/>
    <x v="0"/>
    <x v="0"/>
    <s v="Online"/>
  </r>
  <r>
    <x v="11571"/>
    <s v="M0038"/>
    <x v="639"/>
    <n v="10"/>
    <n v="1384.66"/>
    <x v="0"/>
    <x v="3"/>
    <x v="0"/>
    <x v="1"/>
    <s v="Online"/>
  </r>
  <r>
    <x v="11572"/>
    <s v="M0003"/>
    <x v="639"/>
    <n v="15"/>
    <n v="3992.57"/>
    <x v="2"/>
    <x v="2"/>
    <x v="0"/>
    <x v="3"/>
    <s v="POS"/>
  </r>
  <r>
    <x v="11573"/>
    <s v="M0017"/>
    <x v="639"/>
    <n v="10"/>
    <n v="32422.43"/>
    <x v="0"/>
    <x v="1"/>
    <x v="0"/>
    <x v="2"/>
    <s v="Online"/>
  </r>
  <r>
    <x v="11574"/>
    <s v="M0035"/>
    <x v="639"/>
    <n v="8"/>
    <n v="4918.62"/>
    <x v="0"/>
    <x v="3"/>
    <x v="0"/>
    <x v="3"/>
    <s v="POS"/>
  </r>
  <r>
    <x v="11575"/>
    <s v="M0002"/>
    <x v="639"/>
    <n v="13"/>
    <n v="30129.08"/>
    <x v="0"/>
    <x v="3"/>
    <x v="0"/>
    <x v="0"/>
    <s v="Online"/>
  </r>
  <r>
    <x v="11576"/>
    <s v="M0012"/>
    <x v="639"/>
    <n v="16"/>
    <n v="53778.19"/>
    <x v="1"/>
    <x v="1"/>
    <x v="6"/>
    <x v="0"/>
    <s v="POS"/>
  </r>
  <r>
    <x v="11577"/>
    <s v="M0028"/>
    <x v="639"/>
    <n v="12"/>
    <n v="49358.89"/>
    <x v="0"/>
    <x v="3"/>
    <x v="0"/>
    <x v="0"/>
    <s v="POS"/>
  </r>
  <r>
    <x v="11578"/>
    <s v="M0050"/>
    <x v="639"/>
    <n v="14"/>
    <n v="3580.1"/>
    <x v="2"/>
    <x v="3"/>
    <x v="0"/>
    <x v="2"/>
    <s v="POS"/>
  </r>
  <r>
    <x v="11579"/>
    <s v="M0045"/>
    <x v="639"/>
    <n v="21"/>
    <n v="5853.01"/>
    <x v="0"/>
    <x v="3"/>
    <x v="0"/>
    <x v="1"/>
    <s v="POS"/>
  </r>
  <r>
    <x v="11580"/>
    <s v="M0048"/>
    <x v="639"/>
    <n v="20"/>
    <n v="31633.05"/>
    <x v="1"/>
    <x v="0"/>
    <x v="5"/>
    <x v="1"/>
    <s v="Online"/>
  </r>
  <r>
    <x v="11581"/>
    <s v="M0024"/>
    <x v="639"/>
    <n v="11"/>
    <n v="49401.93"/>
    <x v="0"/>
    <x v="3"/>
    <x v="0"/>
    <x v="4"/>
    <s v="POS"/>
  </r>
  <r>
    <x v="11582"/>
    <s v="M0048"/>
    <x v="639"/>
    <n v="21"/>
    <n v="2307.59"/>
    <x v="0"/>
    <x v="3"/>
    <x v="0"/>
    <x v="1"/>
    <s v="Online"/>
  </r>
  <r>
    <x v="11583"/>
    <s v="M0002"/>
    <x v="639"/>
    <n v="18"/>
    <n v="50308.93"/>
    <x v="0"/>
    <x v="1"/>
    <x v="0"/>
    <x v="0"/>
    <s v="Online"/>
  </r>
  <r>
    <x v="11584"/>
    <s v="M0010"/>
    <x v="639"/>
    <n v="16"/>
    <n v="3655.97"/>
    <x v="0"/>
    <x v="0"/>
    <x v="0"/>
    <x v="2"/>
    <s v="POS"/>
  </r>
  <r>
    <x v="11585"/>
    <s v="M0029"/>
    <x v="639"/>
    <n v="19"/>
    <n v="3144.77"/>
    <x v="1"/>
    <x v="2"/>
    <x v="7"/>
    <x v="4"/>
    <s v="Online"/>
  </r>
  <r>
    <x v="11586"/>
    <s v="M0004"/>
    <x v="640"/>
    <n v="9"/>
    <n v="2958.86"/>
    <x v="0"/>
    <x v="1"/>
    <x v="0"/>
    <x v="4"/>
    <s v="Online"/>
  </r>
  <r>
    <x v="11587"/>
    <s v="M0026"/>
    <x v="640"/>
    <n v="9"/>
    <n v="26456.51"/>
    <x v="0"/>
    <x v="3"/>
    <x v="0"/>
    <x v="2"/>
    <s v="POS"/>
  </r>
  <r>
    <x v="11588"/>
    <s v="M0022"/>
    <x v="640"/>
    <n v="20"/>
    <n v="2972.37"/>
    <x v="0"/>
    <x v="1"/>
    <x v="0"/>
    <x v="2"/>
    <s v="Online"/>
  </r>
  <r>
    <x v="11589"/>
    <s v="M0045"/>
    <x v="640"/>
    <n v="8"/>
    <n v="1159.45"/>
    <x v="0"/>
    <x v="3"/>
    <x v="0"/>
    <x v="1"/>
    <s v="Online"/>
  </r>
  <r>
    <x v="11590"/>
    <s v="M0021"/>
    <x v="640"/>
    <n v="11"/>
    <n v="98.72"/>
    <x v="0"/>
    <x v="2"/>
    <x v="0"/>
    <x v="4"/>
    <s v="POS"/>
  </r>
  <r>
    <x v="11591"/>
    <s v="M0043"/>
    <x v="640"/>
    <n v="21"/>
    <n v="12908.61"/>
    <x v="0"/>
    <x v="0"/>
    <x v="0"/>
    <x v="3"/>
    <s v="Online"/>
  </r>
  <r>
    <x v="11592"/>
    <s v="M0047"/>
    <x v="640"/>
    <n v="23"/>
    <n v="51589.27"/>
    <x v="1"/>
    <x v="3"/>
    <x v="7"/>
    <x v="0"/>
    <s v="Online"/>
  </r>
  <r>
    <x v="11593"/>
    <s v="M0001"/>
    <x v="640"/>
    <n v="7"/>
    <n v="22834.68"/>
    <x v="0"/>
    <x v="1"/>
    <x v="0"/>
    <x v="0"/>
    <s v="Online"/>
  </r>
  <r>
    <x v="11594"/>
    <s v="M0012"/>
    <x v="640"/>
    <n v="13"/>
    <n v="14383.79"/>
    <x v="0"/>
    <x v="1"/>
    <x v="0"/>
    <x v="0"/>
    <s v="POS"/>
  </r>
  <r>
    <x v="11595"/>
    <s v="M0032"/>
    <x v="640"/>
    <n v="18"/>
    <n v="3139.76"/>
    <x v="0"/>
    <x v="1"/>
    <x v="0"/>
    <x v="3"/>
    <s v="POS"/>
  </r>
  <r>
    <x v="11596"/>
    <s v="M0028"/>
    <x v="640"/>
    <n v="12"/>
    <n v="52686.97"/>
    <x v="0"/>
    <x v="0"/>
    <x v="0"/>
    <x v="0"/>
    <s v="POS"/>
  </r>
  <r>
    <x v="11597"/>
    <s v="M0042"/>
    <x v="640"/>
    <n v="14"/>
    <n v="2216.96"/>
    <x v="0"/>
    <x v="2"/>
    <x v="0"/>
    <x v="2"/>
    <s v="Online"/>
  </r>
  <r>
    <x v="11598"/>
    <s v="M0036"/>
    <x v="640"/>
    <n v="14"/>
    <n v="5747.82"/>
    <x v="0"/>
    <x v="0"/>
    <x v="0"/>
    <x v="0"/>
    <s v="POS"/>
  </r>
  <r>
    <x v="11599"/>
    <s v="M0023"/>
    <x v="640"/>
    <n v="13"/>
    <n v="1901.64"/>
    <x v="2"/>
    <x v="0"/>
    <x v="0"/>
    <x v="1"/>
    <s v="POS"/>
  </r>
  <r>
    <x v="11600"/>
    <s v="M0046"/>
    <x v="640"/>
    <n v="23"/>
    <n v="60907.7"/>
    <x v="0"/>
    <x v="1"/>
    <x v="0"/>
    <x v="2"/>
    <s v="Online"/>
  </r>
  <r>
    <x v="11601"/>
    <s v="M0009"/>
    <x v="640"/>
    <n v="15"/>
    <n v="103.03"/>
    <x v="0"/>
    <x v="2"/>
    <x v="0"/>
    <x v="0"/>
    <s v="Online"/>
  </r>
  <r>
    <x v="11602"/>
    <s v="M0047"/>
    <x v="640"/>
    <n v="11"/>
    <n v="31215.13"/>
    <x v="0"/>
    <x v="1"/>
    <x v="0"/>
    <x v="0"/>
    <s v="Online"/>
  </r>
  <r>
    <x v="11603"/>
    <s v="M0042"/>
    <x v="640"/>
    <n v="8"/>
    <n v="209.23"/>
    <x v="0"/>
    <x v="2"/>
    <x v="0"/>
    <x v="2"/>
    <s v="Online"/>
  </r>
  <r>
    <x v="11604"/>
    <s v="M0007"/>
    <x v="640"/>
    <n v="9"/>
    <n v="53109.7"/>
    <x v="0"/>
    <x v="1"/>
    <x v="0"/>
    <x v="0"/>
    <s v="POS"/>
  </r>
  <r>
    <x v="11605"/>
    <s v="M0028"/>
    <x v="640"/>
    <n v="19"/>
    <n v="15404.63"/>
    <x v="0"/>
    <x v="0"/>
    <x v="0"/>
    <x v="0"/>
    <s v="POS"/>
  </r>
  <r>
    <x v="11606"/>
    <s v="M0049"/>
    <x v="640"/>
    <n v="20"/>
    <n v="21679.37"/>
    <x v="0"/>
    <x v="2"/>
    <x v="0"/>
    <x v="0"/>
    <s v="POS"/>
  </r>
  <r>
    <x v="11607"/>
    <s v="M0049"/>
    <x v="640"/>
    <n v="13"/>
    <n v="4328.58"/>
    <x v="0"/>
    <x v="0"/>
    <x v="0"/>
    <x v="0"/>
    <s v="Online"/>
  </r>
  <r>
    <x v="11608"/>
    <s v="M0044"/>
    <x v="640"/>
    <n v="12"/>
    <n v="4943.84"/>
    <x v="0"/>
    <x v="0"/>
    <x v="0"/>
    <x v="0"/>
    <s v="POS"/>
  </r>
  <r>
    <x v="11609"/>
    <s v="M0002"/>
    <x v="640"/>
    <n v="8"/>
    <n v="21454.23"/>
    <x v="1"/>
    <x v="2"/>
    <x v="6"/>
    <x v="0"/>
    <s v="POS"/>
  </r>
  <r>
    <x v="11610"/>
    <s v="M0010"/>
    <x v="640"/>
    <n v="8"/>
    <n v="5916.41"/>
    <x v="1"/>
    <x v="3"/>
    <x v="7"/>
    <x v="2"/>
    <s v="POS"/>
  </r>
  <r>
    <x v="11611"/>
    <s v="M0049"/>
    <x v="640"/>
    <n v="21"/>
    <n v="12084"/>
    <x v="0"/>
    <x v="3"/>
    <x v="0"/>
    <x v="0"/>
    <s v="Online"/>
  </r>
  <r>
    <x v="11612"/>
    <s v="M0022"/>
    <x v="640"/>
    <n v="15"/>
    <n v="2100.64"/>
    <x v="0"/>
    <x v="0"/>
    <x v="0"/>
    <x v="2"/>
    <s v="Online"/>
  </r>
  <r>
    <x v="11613"/>
    <s v="M0016"/>
    <x v="641"/>
    <n v="8"/>
    <n v="33585.730000000003"/>
    <x v="0"/>
    <x v="0"/>
    <x v="0"/>
    <x v="4"/>
    <s v="POS"/>
  </r>
  <r>
    <x v="11614"/>
    <s v="M0042"/>
    <x v="641"/>
    <n v="16"/>
    <n v="41.16"/>
    <x v="0"/>
    <x v="1"/>
    <x v="0"/>
    <x v="2"/>
    <s v="Online"/>
  </r>
  <r>
    <x v="11615"/>
    <s v="M0034"/>
    <x v="641"/>
    <n v="19"/>
    <n v="3390.74"/>
    <x v="1"/>
    <x v="0"/>
    <x v="1"/>
    <x v="4"/>
    <s v="Online"/>
  </r>
  <r>
    <x v="11616"/>
    <s v="M0025"/>
    <x v="641"/>
    <n v="7"/>
    <n v="33588.839999999997"/>
    <x v="0"/>
    <x v="1"/>
    <x v="0"/>
    <x v="1"/>
    <s v="POS"/>
  </r>
  <r>
    <x v="11617"/>
    <s v="M0013"/>
    <x v="641"/>
    <n v="17"/>
    <n v="6452.29"/>
    <x v="0"/>
    <x v="1"/>
    <x v="0"/>
    <x v="0"/>
    <s v="POS"/>
  </r>
  <r>
    <x v="11618"/>
    <s v="M0041"/>
    <x v="641"/>
    <n v="19"/>
    <n v="60830.38"/>
    <x v="0"/>
    <x v="0"/>
    <x v="0"/>
    <x v="3"/>
    <s v="Online"/>
  </r>
  <r>
    <x v="11619"/>
    <s v="M0041"/>
    <x v="641"/>
    <n v="9"/>
    <n v="52071.92"/>
    <x v="0"/>
    <x v="0"/>
    <x v="0"/>
    <x v="3"/>
    <s v="POS"/>
  </r>
  <r>
    <x v="11620"/>
    <s v="M0046"/>
    <x v="641"/>
    <n v="8"/>
    <n v="52083.14"/>
    <x v="0"/>
    <x v="2"/>
    <x v="0"/>
    <x v="2"/>
    <s v="POS"/>
  </r>
  <r>
    <x v="11621"/>
    <s v="M0033"/>
    <x v="641"/>
    <n v="19"/>
    <n v="16306.03"/>
    <x v="0"/>
    <x v="1"/>
    <x v="0"/>
    <x v="4"/>
    <s v="Online"/>
  </r>
  <r>
    <x v="11622"/>
    <s v="M0004"/>
    <x v="641"/>
    <n v="20"/>
    <n v="1470.76"/>
    <x v="0"/>
    <x v="2"/>
    <x v="0"/>
    <x v="4"/>
    <s v="Online"/>
  </r>
  <r>
    <x v="11623"/>
    <s v="M0035"/>
    <x v="641"/>
    <n v="12"/>
    <n v="3679.33"/>
    <x v="0"/>
    <x v="1"/>
    <x v="0"/>
    <x v="3"/>
    <s v="POS"/>
  </r>
  <r>
    <x v="11624"/>
    <s v="M0015"/>
    <x v="641"/>
    <n v="5"/>
    <n v="3411.62"/>
    <x v="0"/>
    <x v="3"/>
    <x v="0"/>
    <x v="4"/>
    <s v="Online"/>
  </r>
  <r>
    <x v="11625"/>
    <s v="M0019"/>
    <x v="642"/>
    <n v="13"/>
    <n v="44641.06"/>
    <x v="0"/>
    <x v="2"/>
    <x v="0"/>
    <x v="0"/>
    <s v="Online"/>
  </r>
  <r>
    <x v="11626"/>
    <s v="M0050"/>
    <x v="642"/>
    <n v="6"/>
    <n v="1682.41"/>
    <x v="0"/>
    <x v="3"/>
    <x v="0"/>
    <x v="2"/>
    <s v="POS"/>
  </r>
  <r>
    <x v="11627"/>
    <s v="M0038"/>
    <x v="642"/>
    <n v="20"/>
    <n v="1919.68"/>
    <x v="0"/>
    <x v="2"/>
    <x v="0"/>
    <x v="1"/>
    <s v="Online"/>
  </r>
  <r>
    <x v="11628"/>
    <s v="M0012"/>
    <x v="642"/>
    <n v="1"/>
    <n v="12614.31"/>
    <x v="0"/>
    <x v="3"/>
    <x v="0"/>
    <x v="0"/>
    <s v="POS"/>
  </r>
  <r>
    <x v="11629"/>
    <s v="M0017"/>
    <x v="642"/>
    <n v="7"/>
    <n v="31936.85"/>
    <x v="0"/>
    <x v="2"/>
    <x v="0"/>
    <x v="2"/>
    <s v="Online"/>
  </r>
  <r>
    <x v="11630"/>
    <s v="M0049"/>
    <x v="642"/>
    <n v="12"/>
    <n v="57183.11"/>
    <x v="2"/>
    <x v="1"/>
    <x v="0"/>
    <x v="0"/>
    <s v="Online"/>
  </r>
  <r>
    <x v="11631"/>
    <s v="M0015"/>
    <x v="642"/>
    <n v="16"/>
    <n v="2914"/>
    <x v="0"/>
    <x v="2"/>
    <x v="0"/>
    <x v="4"/>
    <s v="Online"/>
  </r>
  <r>
    <x v="11632"/>
    <s v="M0045"/>
    <x v="642"/>
    <n v="15"/>
    <n v="1742.65"/>
    <x v="0"/>
    <x v="3"/>
    <x v="0"/>
    <x v="1"/>
    <s v="POS"/>
  </r>
  <r>
    <x v="11633"/>
    <s v="M0047"/>
    <x v="642"/>
    <n v="12"/>
    <n v="5975.79"/>
    <x v="0"/>
    <x v="2"/>
    <x v="0"/>
    <x v="0"/>
    <s v="Online"/>
  </r>
  <r>
    <x v="11634"/>
    <s v="M0006"/>
    <x v="642"/>
    <n v="18"/>
    <n v="261.22000000000003"/>
    <x v="0"/>
    <x v="1"/>
    <x v="0"/>
    <x v="4"/>
    <s v="Online"/>
  </r>
  <r>
    <x v="11635"/>
    <s v="M0014"/>
    <x v="642"/>
    <n v="15"/>
    <n v="51203.66"/>
    <x v="0"/>
    <x v="3"/>
    <x v="0"/>
    <x v="0"/>
    <s v="POS"/>
  </r>
  <r>
    <x v="11636"/>
    <s v="M0023"/>
    <x v="642"/>
    <n v="19"/>
    <n v="243.34"/>
    <x v="0"/>
    <x v="3"/>
    <x v="0"/>
    <x v="1"/>
    <s v="POS"/>
  </r>
  <r>
    <x v="11637"/>
    <s v="M0015"/>
    <x v="642"/>
    <n v="14"/>
    <n v="850.9"/>
    <x v="0"/>
    <x v="1"/>
    <x v="0"/>
    <x v="4"/>
    <s v="POS"/>
  </r>
  <r>
    <x v="11638"/>
    <s v="M0017"/>
    <x v="642"/>
    <n v="18"/>
    <n v="41997.52"/>
    <x v="0"/>
    <x v="3"/>
    <x v="0"/>
    <x v="2"/>
    <s v="Online"/>
  </r>
  <r>
    <x v="11639"/>
    <s v="M0046"/>
    <x v="642"/>
    <n v="17"/>
    <n v="42063.63"/>
    <x v="0"/>
    <x v="1"/>
    <x v="0"/>
    <x v="2"/>
    <s v="POS"/>
  </r>
  <r>
    <x v="11640"/>
    <s v="M0038"/>
    <x v="642"/>
    <n v="10"/>
    <n v="6015.77"/>
    <x v="0"/>
    <x v="2"/>
    <x v="0"/>
    <x v="1"/>
    <s v="POS"/>
  </r>
  <r>
    <x v="11641"/>
    <s v="M0042"/>
    <x v="642"/>
    <n v="12"/>
    <n v="5655.84"/>
    <x v="0"/>
    <x v="2"/>
    <x v="0"/>
    <x v="2"/>
    <s v="Online"/>
  </r>
  <r>
    <x v="11642"/>
    <s v="M0001"/>
    <x v="642"/>
    <n v="22"/>
    <n v="20406.21"/>
    <x v="2"/>
    <x v="1"/>
    <x v="0"/>
    <x v="0"/>
    <s v="POS"/>
  </r>
  <r>
    <x v="11643"/>
    <s v="M0020"/>
    <x v="642"/>
    <n v="17"/>
    <n v="4806.75"/>
    <x v="0"/>
    <x v="2"/>
    <x v="0"/>
    <x v="2"/>
    <s v="POS"/>
  </r>
  <r>
    <x v="11644"/>
    <s v="M0047"/>
    <x v="642"/>
    <n v="21"/>
    <n v="41574.22"/>
    <x v="0"/>
    <x v="3"/>
    <x v="0"/>
    <x v="0"/>
    <s v="POS"/>
  </r>
  <r>
    <x v="11645"/>
    <s v="M0036"/>
    <x v="642"/>
    <n v="19"/>
    <n v="1673.85"/>
    <x v="0"/>
    <x v="1"/>
    <x v="0"/>
    <x v="0"/>
    <s v="Online"/>
  </r>
  <r>
    <x v="11646"/>
    <s v="M0005"/>
    <x v="642"/>
    <n v="22"/>
    <n v="5383.39"/>
    <x v="0"/>
    <x v="2"/>
    <x v="0"/>
    <x v="4"/>
    <s v="POS"/>
  </r>
  <r>
    <x v="11647"/>
    <s v="M0034"/>
    <x v="642"/>
    <n v="11"/>
    <n v="2023.28"/>
    <x v="1"/>
    <x v="3"/>
    <x v="1"/>
    <x v="4"/>
    <s v="Online"/>
  </r>
  <r>
    <x v="11648"/>
    <s v="M0048"/>
    <x v="642"/>
    <n v="13"/>
    <n v="37459.18"/>
    <x v="0"/>
    <x v="1"/>
    <x v="0"/>
    <x v="1"/>
    <s v="Online"/>
  </r>
  <r>
    <x v="11649"/>
    <s v="M0039"/>
    <x v="642"/>
    <n v="11"/>
    <n v="11318.8"/>
    <x v="0"/>
    <x v="0"/>
    <x v="0"/>
    <x v="0"/>
    <s v="POS"/>
  </r>
  <r>
    <x v="11650"/>
    <s v="M0038"/>
    <x v="642"/>
    <n v="7"/>
    <n v="5246.32"/>
    <x v="0"/>
    <x v="2"/>
    <x v="0"/>
    <x v="1"/>
    <s v="Online"/>
  </r>
  <r>
    <x v="11651"/>
    <s v="M0031"/>
    <x v="642"/>
    <n v="15"/>
    <n v="708.96"/>
    <x v="0"/>
    <x v="1"/>
    <x v="0"/>
    <x v="3"/>
    <s v="POS"/>
  </r>
  <r>
    <x v="11652"/>
    <s v="M0043"/>
    <x v="643"/>
    <n v="10"/>
    <n v="31049.05"/>
    <x v="0"/>
    <x v="0"/>
    <x v="0"/>
    <x v="3"/>
    <s v="POS"/>
  </r>
  <r>
    <x v="11653"/>
    <s v="M0007"/>
    <x v="643"/>
    <n v="21"/>
    <n v="56216.11"/>
    <x v="0"/>
    <x v="2"/>
    <x v="0"/>
    <x v="0"/>
    <s v="Online"/>
  </r>
  <r>
    <x v="11654"/>
    <s v="M0048"/>
    <x v="643"/>
    <n v="23"/>
    <n v="59525.58"/>
    <x v="0"/>
    <x v="3"/>
    <x v="0"/>
    <x v="1"/>
    <s v="POS"/>
  </r>
  <r>
    <x v="11655"/>
    <s v="M0023"/>
    <x v="643"/>
    <n v="18"/>
    <n v="112.64"/>
    <x v="0"/>
    <x v="1"/>
    <x v="0"/>
    <x v="1"/>
    <s v="POS"/>
  </r>
  <r>
    <x v="11656"/>
    <s v="M0014"/>
    <x v="643"/>
    <n v="11"/>
    <n v="8936.17"/>
    <x v="0"/>
    <x v="0"/>
    <x v="0"/>
    <x v="0"/>
    <s v="POS"/>
  </r>
  <r>
    <x v="11657"/>
    <s v="M0020"/>
    <x v="643"/>
    <n v="6"/>
    <n v="1954.81"/>
    <x v="0"/>
    <x v="2"/>
    <x v="0"/>
    <x v="2"/>
    <s v="Online"/>
  </r>
  <r>
    <x v="11658"/>
    <s v="M0003"/>
    <x v="643"/>
    <n v="7"/>
    <n v="5087.01"/>
    <x v="0"/>
    <x v="2"/>
    <x v="0"/>
    <x v="3"/>
    <s v="Online"/>
  </r>
  <r>
    <x v="11659"/>
    <s v="M0047"/>
    <x v="643"/>
    <n v="23"/>
    <n v="8576.16"/>
    <x v="0"/>
    <x v="2"/>
    <x v="0"/>
    <x v="0"/>
    <s v="Online"/>
  </r>
  <r>
    <x v="11660"/>
    <s v="M0038"/>
    <x v="643"/>
    <n v="19"/>
    <n v="4750.5600000000004"/>
    <x v="0"/>
    <x v="2"/>
    <x v="0"/>
    <x v="1"/>
    <s v="POS"/>
  </r>
  <r>
    <x v="11661"/>
    <s v="M0002"/>
    <x v="643"/>
    <n v="12"/>
    <n v="33977.949999999997"/>
    <x v="2"/>
    <x v="0"/>
    <x v="0"/>
    <x v="0"/>
    <s v="POS"/>
  </r>
  <r>
    <x v="11662"/>
    <s v="M0022"/>
    <x v="643"/>
    <n v="16"/>
    <n v="1732.86"/>
    <x v="0"/>
    <x v="2"/>
    <x v="0"/>
    <x v="2"/>
    <s v="Online"/>
  </r>
  <r>
    <x v="11663"/>
    <s v="M0017"/>
    <x v="643"/>
    <n v="23"/>
    <n v="42945.27"/>
    <x v="0"/>
    <x v="2"/>
    <x v="0"/>
    <x v="2"/>
    <s v="Online"/>
  </r>
  <r>
    <x v="11664"/>
    <s v="M0048"/>
    <x v="643"/>
    <n v="17"/>
    <n v="29689.17"/>
    <x v="0"/>
    <x v="2"/>
    <x v="0"/>
    <x v="1"/>
    <s v="Online"/>
  </r>
  <r>
    <x v="11665"/>
    <s v="M0029"/>
    <x v="643"/>
    <n v="19"/>
    <n v="1641.79"/>
    <x v="0"/>
    <x v="0"/>
    <x v="0"/>
    <x v="4"/>
    <s v="POS"/>
  </r>
  <r>
    <x v="11666"/>
    <s v="M0040"/>
    <x v="643"/>
    <n v="6"/>
    <n v="35024.980000000003"/>
    <x v="0"/>
    <x v="1"/>
    <x v="0"/>
    <x v="3"/>
    <s v="Online"/>
  </r>
  <r>
    <x v="11667"/>
    <s v="M0026"/>
    <x v="643"/>
    <n v="2"/>
    <n v="29078.13"/>
    <x v="0"/>
    <x v="0"/>
    <x v="0"/>
    <x v="2"/>
    <s v="POS"/>
  </r>
  <r>
    <x v="11668"/>
    <s v="M0026"/>
    <x v="643"/>
    <n v="22"/>
    <n v="46553.19"/>
    <x v="0"/>
    <x v="3"/>
    <x v="0"/>
    <x v="2"/>
    <s v="Online"/>
  </r>
  <r>
    <x v="11669"/>
    <s v="M0046"/>
    <x v="643"/>
    <n v="9"/>
    <n v="25885.95"/>
    <x v="0"/>
    <x v="0"/>
    <x v="0"/>
    <x v="2"/>
    <s v="POS"/>
  </r>
  <r>
    <x v="11670"/>
    <s v="M0018"/>
    <x v="643"/>
    <n v="19"/>
    <n v="3362.97"/>
    <x v="0"/>
    <x v="2"/>
    <x v="0"/>
    <x v="2"/>
    <s v="Online"/>
  </r>
  <r>
    <x v="11671"/>
    <s v="M0006"/>
    <x v="643"/>
    <n v="15"/>
    <n v="3508.77"/>
    <x v="0"/>
    <x v="2"/>
    <x v="0"/>
    <x v="4"/>
    <s v="Online"/>
  </r>
  <r>
    <x v="11672"/>
    <s v="M0006"/>
    <x v="643"/>
    <n v="12"/>
    <n v="5478.77"/>
    <x v="0"/>
    <x v="1"/>
    <x v="0"/>
    <x v="4"/>
    <s v="POS"/>
  </r>
  <r>
    <x v="11673"/>
    <s v="M0002"/>
    <x v="643"/>
    <n v="14"/>
    <n v="23747.09"/>
    <x v="0"/>
    <x v="3"/>
    <x v="0"/>
    <x v="0"/>
    <s v="Online"/>
  </r>
  <r>
    <x v="11674"/>
    <s v="M0006"/>
    <x v="643"/>
    <n v="18"/>
    <n v="5171.37"/>
    <x v="0"/>
    <x v="0"/>
    <x v="0"/>
    <x v="4"/>
    <s v="Online"/>
  </r>
  <r>
    <x v="11675"/>
    <s v="M0016"/>
    <x v="643"/>
    <n v="19"/>
    <n v="58329.36"/>
    <x v="0"/>
    <x v="3"/>
    <x v="0"/>
    <x v="4"/>
    <s v="POS"/>
  </r>
  <r>
    <x v="11676"/>
    <s v="M0036"/>
    <x v="643"/>
    <n v="22"/>
    <n v="5165.42"/>
    <x v="0"/>
    <x v="1"/>
    <x v="0"/>
    <x v="0"/>
    <s v="POS"/>
  </r>
  <r>
    <x v="11677"/>
    <s v="M0023"/>
    <x v="643"/>
    <n v="11"/>
    <n v="5047.78"/>
    <x v="0"/>
    <x v="1"/>
    <x v="0"/>
    <x v="1"/>
    <s v="POS"/>
  </r>
  <r>
    <x v="11678"/>
    <s v="M0020"/>
    <x v="644"/>
    <n v="15"/>
    <n v="5524.59"/>
    <x v="0"/>
    <x v="2"/>
    <x v="0"/>
    <x v="2"/>
    <s v="POS"/>
  </r>
  <r>
    <x v="11679"/>
    <s v="M0036"/>
    <x v="644"/>
    <n v="14"/>
    <n v="5012.2"/>
    <x v="1"/>
    <x v="3"/>
    <x v="6"/>
    <x v="0"/>
    <s v="Online"/>
  </r>
  <r>
    <x v="11680"/>
    <s v="M0040"/>
    <x v="644"/>
    <n v="8"/>
    <n v="51913.47"/>
    <x v="0"/>
    <x v="0"/>
    <x v="0"/>
    <x v="3"/>
    <s v="Online"/>
  </r>
  <r>
    <x v="11681"/>
    <s v="M0009"/>
    <x v="644"/>
    <n v="18"/>
    <n v="1747.93"/>
    <x v="0"/>
    <x v="2"/>
    <x v="0"/>
    <x v="0"/>
    <s v="Online"/>
  </r>
  <r>
    <x v="11682"/>
    <s v="M0002"/>
    <x v="644"/>
    <n v="18"/>
    <n v="53997.67"/>
    <x v="0"/>
    <x v="0"/>
    <x v="0"/>
    <x v="0"/>
    <s v="POS"/>
  </r>
  <r>
    <x v="11683"/>
    <s v="M0006"/>
    <x v="644"/>
    <n v="14"/>
    <n v="2576.5500000000002"/>
    <x v="0"/>
    <x v="0"/>
    <x v="0"/>
    <x v="4"/>
    <s v="Online"/>
  </r>
  <r>
    <x v="11684"/>
    <s v="M0026"/>
    <x v="644"/>
    <n v="14"/>
    <n v="55639.44"/>
    <x v="0"/>
    <x v="2"/>
    <x v="0"/>
    <x v="2"/>
    <s v="POS"/>
  </r>
  <r>
    <x v="11685"/>
    <s v="M0009"/>
    <x v="644"/>
    <n v="15"/>
    <n v="4634.59"/>
    <x v="0"/>
    <x v="2"/>
    <x v="0"/>
    <x v="0"/>
    <s v="Online"/>
  </r>
  <r>
    <x v="11686"/>
    <s v="M0004"/>
    <x v="644"/>
    <n v="9"/>
    <n v="2962.11"/>
    <x v="0"/>
    <x v="1"/>
    <x v="0"/>
    <x v="4"/>
    <s v="POS"/>
  </r>
  <r>
    <x v="11687"/>
    <s v="M0048"/>
    <x v="644"/>
    <n v="9"/>
    <n v="38638.300000000003"/>
    <x v="0"/>
    <x v="3"/>
    <x v="0"/>
    <x v="1"/>
    <s v="POS"/>
  </r>
  <r>
    <x v="11688"/>
    <s v="M0013"/>
    <x v="644"/>
    <n v="14"/>
    <n v="3324.77"/>
    <x v="0"/>
    <x v="2"/>
    <x v="0"/>
    <x v="0"/>
    <s v="POS"/>
  </r>
  <r>
    <x v="11689"/>
    <s v="M0037"/>
    <x v="644"/>
    <n v="16"/>
    <n v="39495.11"/>
    <x v="0"/>
    <x v="1"/>
    <x v="0"/>
    <x v="0"/>
    <s v="POS"/>
  </r>
  <r>
    <x v="11690"/>
    <s v="M0031"/>
    <x v="644"/>
    <n v="11"/>
    <n v="236.71"/>
    <x v="0"/>
    <x v="0"/>
    <x v="0"/>
    <x v="3"/>
    <s v="Online"/>
  </r>
  <r>
    <x v="11691"/>
    <s v="M0023"/>
    <x v="644"/>
    <n v="3"/>
    <n v="2200.0100000000002"/>
    <x v="0"/>
    <x v="1"/>
    <x v="0"/>
    <x v="1"/>
    <s v="POS"/>
  </r>
  <r>
    <x v="11692"/>
    <s v="M0008"/>
    <x v="644"/>
    <n v="8"/>
    <n v="3914.47"/>
    <x v="0"/>
    <x v="3"/>
    <x v="0"/>
    <x v="2"/>
    <s v="POS"/>
  </r>
  <r>
    <x v="11693"/>
    <s v="M0038"/>
    <x v="644"/>
    <n v="12"/>
    <n v="4348.62"/>
    <x v="0"/>
    <x v="0"/>
    <x v="0"/>
    <x v="1"/>
    <s v="POS"/>
  </r>
  <r>
    <x v="11694"/>
    <s v="M0043"/>
    <x v="644"/>
    <n v="8"/>
    <n v="48354.63"/>
    <x v="0"/>
    <x v="3"/>
    <x v="0"/>
    <x v="3"/>
    <s v="Online"/>
  </r>
  <r>
    <x v="11695"/>
    <s v="M0009"/>
    <x v="644"/>
    <n v="14"/>
    <n v="3207.2"/>
    <x v="0"/>
    <x v="1"/>
    <x v="0"/>
    <x v="0"/>
    <s v="POS"/>
  </r>
  <r>
    <x v="11696"/>
    <s v="M0037"/>
    <x v="644"/>
    <n v="15"/>
    <n v="49931.94"/>
    <x v="1"/>
    <x v="3"/>
    <x v="7"/>
    <x v="0"/>
    <s v="POS"/>
  </r>
  <r>
    <x v="11697"/>
    <s v="M0006"/>
    <x v="644"/>
    <n v="8"/>
    <n v="5046.55"/>
    <x v="0"/>
    <x v="2"/>
    <x v="0"/>
    <x v="4"/>
    <s v="Online"/>
  </r>
  <r>
    <x v="11698"/>
    <s v="M0029"/>
    <x v="644"/>
    <n v="16"/>
    <n v="62.44"/>
    <x v="0"/>
    <x v="3"/>
    <x v="0"/>
    <x v="4"/>
    <s v="Online"/>
  </r>
  <r>
    <x v="11699"/>
    <s v="M0037"/>
    <x v="644"/>
    <n v="17"/>
    <n v="42978.48"/>
    <x v="0"/>
    <x v="1"/>
    <x v="0"/>
    <x v="0"/>
    <s v="POS"/>
  </r>
  <r>
    <x v="11700"/>
    <s v="M0006"/>
    <x v="645"/>
    <n v="14"/>
    <n v="1204.5899999999999"/>
    <x v="0"/>
    <x v="0"/>
    <x v="0"/>
    <x v="4"/>
    <s v="POS"/>
  </r>
  <r>
    <x v="11701"/>
    <s v="M0050"/>
    <x v="645"/>
    <n v="17"/>
    <n v="5227.92"/>
    <x v="0"/>
    <x v="2"/>
    <x v="0"/>
    <x v="2"/>
    <s v="POS"/>
  </r>
  <r>
    <x v="11702"/>
    <s v="M0043"/>
    <x v="645"/>
    <n v="9"/>
    <n v="51055.15"/>
    <x v="0"/>
    <x v="1"/>
    <x v="0"/>
    <x v="3"/>
    <s v="Online"/>
  </r>
  <r>
    <x v="11703"/>
    <s v="M0031"/>
    <x v="645"/>
    <n v="18"/>
    <n v="2419.3000000000002"/>
    <x v="0"/>
    <x v="0"/>
    <x v="0"/>
    <x v="3"/>
    <s v="Online"/>
  </r>
  <r>
    <x v="11704"/>
    <s v="M0017"/>
    <x v="645"/>
    <n v="13"/>
    <n v="57708.75"/>
    <x v="0"/>
    <x v="1"/>
    <x v="0"/>
    <x v="2"/>
    <s v="Online"/>
  </r>
  <r>
    <x v="11705"/>
    <s v="M0023"/>
    <x v="645"/>
    <n v="15"/>
    <n v="445.58"/>
    <x v="1"/>
    <x v="2"/>
    <x v="1"/>
    <x v="1"/>
    <s v="Online"/>
  </r>
  <r>
    <x v="11706"/>
    <s v="M0025"/>
    <x v="645"/>
    <n v="10"/>
    <n v="58606.02"/>
    <x v="0"/>
    <x v="0"/>
    <x v="0"/>
    <x v="1"/>
    <s v="Online"/>
  </r>
  <r>
    <x v="11707"/>
    <s v="M0028"/>
    <x v="645"/>
    <n v="22"/>
    <n v="22230.77"/>
    <x v="1"/>
    <x v="0"/>
    <x v="7"/>
    <x v="0"/>
    <s v="POS"/>
  </r>
  <r>
    <x v="11708"/>
    <s v="M0016"/>
    <x v="645"/>
    <n v="17"/>
    <n v="53030.080000000002"/>
    <x v="0"/>
    <x v="3"/>
    <x v="0"/>
    <x v="4"/>
    <s v="POS"/>
  </r>
  <r>
    <x v="11709"/>
    <s v="M0023"/>
    <x v="645"/>
    <n v="19"/>
    <n v="4278.3100000000004"/>
    <x v="0"/>
    <x v="0"/>
    <x v="0"/>
    <x v="1"/>
    <s v="Online"/>
  </r>
  <r>
    <x v="11710"/>
    <s v="M0025"/>
    <x v="645"/>
    <n v="13"/>
    <n v="53379.040000000001"/>
    <x v="0"/>
    <x v="1"/>
    <x v="0"/>
    <x v="1"/>
    <s v="Online"/>
  </r>
  <r>
    <x v="11711"/>
    <s v="M0006"/>
    <x v="645"/>
    <n v="11"/>
    <n v="1264.3399999999999"/>
    <x v="0"/>
    <x v="1"/>
    <x v="0"/>
    <x v="4"/>
    <s v="Online"/>
  </r>
  <r>
    <x v="11712"/>
    <s v="M0040"/>
    <x v="645"/>
    <n v="13"/>
    <n v="24248.52"/>
    <x v="0"/>
    <x v="1"/>
    <x v="0"/>
    <x v="3"/>
    <s v="Online"/>
  </r>
  <r>
    <x v="11713"/>
    <s v="M0007"/>
    <x v="645"/>
    <n v="13"/>
    <n v="52923.48"/>
    <x v="1"/>
    <x v="3"/>
    <x v="6"/>
    <x v="0"/>
    <s v="POS"/>
  </r>
  <r>
    <x v="11714"/>
    <s v="M0034"/>
    <x v="645"/>
    <n v="17"/>
    <n v="16284.58"/>
    <x v="0"/>
    <x v="0"/>
    <x v="0"/>
    <x v="4"/>
    <s v="Online"/>
  </r>
  <r>
    <x v="11715"/>
    <s v="M0021"/>
    <x v="645"/>
    <n v="7"/>
    <n v="4960.41"/>
    <x v="2"/>
    <x v="2"/>
    <x v="0"/>
    <x v="4"/>
    <s v="POS"/>
  </r>
  <r>
    <x v="11716"/>
    <s v="M0009"/>
    <x v="645"/>
    <n v="21"/>
    <n v="2694.79"/>
    <x v="1"/>
    <x v="2"/>
    <x v="4"/>
    <x v="0"/>
    <s v="POS"/>
  </r>
  <r>
    <x v="11717"/>
    <s v="M0013"/>
    <x v="645"/>
    <n v="17"/>
    <n v="61366.559999999998"/>
    <x v="0"/>
    <x v="2"/>
    <x v="0"/>
    <x v="0"/>
    <s v="Online"/>
  </r>
  <r>
    <x v="11718"/>
    <s v="M0016"/>
    <x v="646"/>
    <n v="20"/>
    <n v="8056.81"/>
    <x v="0"/>
    <x v="2"/>
    <x v="0"/>
    <x v="4"/>
    <s v="POS"/>
  </r>
  <r>
    <x v="11719"/>
    <s v="M0038"/>
    <x v="646"/>
    <n v="2"/>
    <n v="2149.8000000000002"/>
    <x v="0"/>
    <x v="1"/>
    <x v="0"/>
    <x v="1"/>
    <s v="POS"/>
  </r>
  <r>
    <x v="11720"/>
    <s v="M0022"/>
    <x v="646"/>
    <n v="9"/>
    <n v="1761.09"/>
    <x v="0"/>
    <x v="3"/>
    <x v="0"/>
    <x v="2"/>
    <s v="Online"/>
  </r>
  <r>
    <x v="11721"/>
    <s v="M0022"/>
    <x v="646"/>
    <n v="9"/>
    <n v="1784.58"/>
    <x v="0"/>
    <x v="1"/>
    <x v="0"/>
    <x v="2"/>
    <s v="POS"/>
  </r>
  <r>
    <x v="11722"/>
    <s v="M0026"/>
    <x v="646"/>
    <n v="16"/>
    <n v="28897.93"/>
    <x v="0"/>
    <x v="3"/>
    <x v="0"/>
    <x v="2"/>
    <s v="POS"/>
  </r>
  <r>
    <x v="11723"/>
    <s v="M0032"/>
    <x v="646"/>
    <n v="12"/>
    <n v="37007.78"/>
    <x v="0"/>
    <x v="1"/>
    <x v="0"/>
    <x v="3"/>
    <s v="POS"/>
  </r>
  <r>
    <x v="11724"/>
    <s v="M0030"/>
    <x v="646"/>
    <n v="8"/>
    <n v="3265.14"/>
    <x v="0"/>
    <x v="1"/>
    <x v="0"/>
    <x v="1"/>
    <s v="POS"/>
  </r>
  <r>
    <x v="11725"/>
    <s v="M0021"/>
    <x v="646"/>
    <n v="9"/>
    <n v="1971.1"/>
    <x v="0"/>
    <x v="2"/>
    <x v="0"/>
    <x v="4"/>
    <s v="Online"/>
  </r>
  <r>
    <x v="11726"/>
    <s v="M0038"/>
    <x v="646"/>
    <n v="14"/>
    <n v="5320.02"/>
    <x v="0"/>
    <x v="3"/>
    <x v="0"/>
    <x v="1"/>
    <s v="POS"/>
  </r>
  <r>
    <x v="11727"/>
    <s v="M0049"/>
    <x v="646"/>
    <n v="21"/>
    <n v="5970.14"/>
    <x v="0"/>
    <x v="0"/>
    <x v="0"/>
    <x v="0"/>
    <s v="POS"/>
  </r>
  <r>
    <x v="11728"/>
    <s v="M0004"/>
    <x v="646"/>
    <n v="11"/>
    <n v="4292.1499999999996"/>
    <x v="0"/>
    <x v="0"/>
    <x v="0"/>
    <x v="4"/>
    <s v="POS"/>
  </r>
  <r>
    <x v="11729"/>
    <s v="M0025"/>
    <x v="646"/>
    <n v="8"/>
    <n v="4108.04"/>
    <x v="0"/>
    <x v="2"/>
    <x v="0"/>
    <x v="1"/>
    <s v="Online"/>
  </r>
  <r>
    <x v="11730"/>
    <s v="M0034"/>
    <x v="646"/>
    <n v="11"/>
    <n v="32221.7"/>
    <x v="1"/>
    <x v="3"/>
    <x v="2"/>
    <x v="4"/>
    <s v="POS"/>
  </r>
  <r>
    <x v="11731"/>
    <s v="M0022"/>
    <x v="646"/>
    <n v="18"/>
    <n v="6149.57"/>
    <x v="0"/>
    <x v="0"/>
    <x v="0"/>
    <x v="2"/>
    <s v="Online"/>
  </r>
  <r>
    <x v="11732"/>
    <s v="M0039"/>
    <x v="646"/>
    <n v="22"/>
    <n v="52494.64"/>
    <x v="0"/>
    <x v="1"/>
    <x v="0"/>
    <x v="0"/>
    <s v="POS"/>
  </r>
  <r>
    <x v="11733"/>
    <s v="M0041"/>
    <x v="646"/>
    <n v="17"/>
    <n v="41930.68"/>
    <x v="0"/>
    <x v="0"/>
    <x v="0"/>
    <x v="3"/>
    <s v="Online"/>
  </r>
  <r>
    <x v="11734"/>
    <s v="M0027"/>
    <x v="646"/>
    <n v="16"/>
    <n v="3825.89"/>
    <x v="0"/>
    <x v="3"/>
    <x v="0"/>
    <x v="3"/>
    <s v="Online"/>
  </r>
  <r>
    <x v="11735"/>
    <s v="M0029"/>
    <x v="646"/>
    <n v="9"/>
    <n v="1993.87"/>
    <x v="0"/>
    <x v="3"/>
    <x v="0"/>
    <x v="4"/>
    <s v="POS"/>
  </r>
  <r>
    <x v="11736"/>
    <s v="M0040"/>
    <x v="646"/>
    <n v="10"/>
    <n v="47513.54"/>
    <x v="0"/>
    <x v="3"/>
    <x v="0"/>
    <x v="3"/>
    <s v="Online"/>
  </r>
  <r>
    <x v="11737"/>
    <s v="M0027"/>
    <x v="646"/>
    <n v="15"/>
    <n v="5140.03"/>
    <x v="1"/>
    <x v="0"/>
    <x v="4"/>
    <x v="3"/>
    <s v="POS"/>
  </r>
  <r>
    <x v="11738"/>
    <s v="M0048"/>
    <x v="647"/>
    <n v="7"/>
    <n v="35935.279999999999"/>
    <x v="0"/>
    <x v="0"/>
    <x v="0"/>
    <x v="1"/>
    <s v="POS"/>
  </r>
  <r>
    <x v="11739"/>
    <s v="M0012"/>
    <x v="647"/>
    <n v="17"/>
    <n v="15685.86"/>
    <x v="1"/>
    <x v="0"/>
    <x v="6"/>
    <x v="0"/>
    <s v="POS"/>
  </r>
  <r>
    <x v="11740"/>
    <s v="M0005"/>
    <x v="647"/>
    <n v="7"/>
    <n v="2711.8"/>
    <x v="0"/>
    <x v="0"/>
    <x v="0"/>
    <x v="4"/>
    <s v="POS"/>
  </r>
  <r>
    <x v="11741"/>
    <s v="M0038"/>
    <x v="647"/>
    <n v="21"/>
    <n v="381.35"/>
    <x v="0"/>
    <x v="0"/>
    <x v="0"/>
    <x v="1"/>
    <s v="Online"/>
  </r>
  <r>
    <x v="11742"/>
    <s v="M0018"/>
    <x v="647"/>
    <n v="6"/>
    <n v="4079.69"/>
    <x v="0"/>
    <x v="0"/>
    <x v="0"/>
    <x v="2"/>
    <s v="Online"/>
  </r>
  <r>
    <x v="11743"/>
    <s v="M0027"/>
    <x v="647"/>
    <n v="15"/>
    <n v="5022.55"/>
    <x v="0"/>
    <x v="2"/>
    <x v="0"/>
    <x v="3"/>
    <s v="Online"/>
  </r>
  <r>
    <x v="11744"/>
    <s v="M0017"/>
    <x v="647"/>
    <n v="15"/>
    <n v="47306.73"/>
    <x v="0"/>
    <x v="2"/>
    <x v="0"/>
    <x v="2"/>
    <s v="Online"/>
  </r>
  <r>
    <x v="11745"/>
    <s v="M0036"/>
    <x v="647"/>
    <n v="16"/>
    <n v="2832.4"/>
    <x v="0"/>
    <x v="3"/>
    <x v="0"/>
    <x v="0"/>
    <s v="POS"/>
  </r>
  <r>
    <x v="11746"/>
    <s v="M0022"/>
    <x v="647"/>
    <n v="17"/>
    <n v="290.04000000000002"/>
    <x v="0"/>
    <x v="0"/>
    <x v="0"/>
    <x v="2"/>
    <s v="Online"/>
  </r>
  <r>
    <x v="11747"/>
    <s v="M0040"/>
    <x v="647"/>
    <n v="13"/>
    <n v="60093.26"/>
    <x v="0"/>
    <x v="3"/>
    <x v="0"/>
    <x v="3"/>
    <s v="POS"/>
  </r>
  <r>
    <x v="11748"/>
    <s v="M0016"/>
    <x v="647"/>
    <n v="14"/>
    <n v="37132.800000000003"/>
    <x v="0"/>
    <x v="3"/>
    <x v="0"/>
    <x v="4"/>
    <s v="POS"/>
  </r>
  <r>
    <x v="11749"/>
    <s v="M0030"/>
    <x v="647"/>
    <n v="10"/>
    <n v="4791.74"/>
    <x v="0"/>
    <x v="2"/>
    <x v="0"/>
    <x v="1"/>
    <s v="POS"/>
  </r>
  <r>
    <x v="11750"/>
    <s v="M0017"/>
    <x v="647"/>
    <n v="16"/>
    <n v="58036.98"/>
    <x v="0"/>
    <x v="3"/>
    <x v="0"/>
    <x v="2"/>
    <s v="Online"/>
  </r>
  <r>
    <x v="11751"/>
    <s v="M0041"/>
    <x v="647"/>
    <n v="11"/>
    <n v="53042.27"/>
    <x v="0"/>
    <x v="1"/>
    <x v="0"/>
    <x v="3"/>
    <s v="POS"/>
  </r>
  <r>
    <x v="11752"/>
    <s v="M0008"/>
    <x v="647"/>
    <n v="21"/>
    <n v="2328.83"/>
    <x v="2"/>
    <x v="3"/>
    <x v="0"/>
    <x v="2"/>
    <s v="POS"/>
  </r>
  <r>
    <x v="11753"/>
    <s v="M0002"/>
    <x v="647"/>
    <n v="10"/>
    <n v="21698.39"/>
    <x v="1"/>
    <x v="0"/>
    <x v="7"/>
    <x v="0"/>
    <s v="Online"/>
  </r>
  <r>
    <x v="11754"/>
    <s v="M0032"/>
    <x v="647"/>
    <n v="18"/>
    <n v="10848.27"/>
    <x v="0"/>
    <x v="0"/>
    <x v="0"/>
    <x v="3"/>
    <s v="Online"/>
  </r>
  <r>
    <x v="11755"/>
    <s v="M0047"/>
    <x v="647"/>
    <n v="11"/>
    <n v="11477.86"/>
    <x v="0"/>
    <x v="1"/>
    <x v="0"/>
    <x v="0"/>
    <s v="Online"/>
  </r>
  <r>
    <x v="11756"/>
    <s v="M0015"/>
    <x v="647"/>
    <n v="13"/>
    <n v="1508.55"/>
    <x v="0"/>
    <x v="2"/>
    <x v="0"/>
    <x v="4"/>
    <s v="POS"/>
  </r>
  <r>
    <x v="11757"/>
    <s v="M0019"/>
    <x v="647"/>
    <n v="9"/>
    <n v="34188.629999999997"/>
    <x v="0"/>
    <x v="3"/>
    <x v="0"/>
    <x v="0"/>
    <s v="POS"/>
  </r>
  <r>
    <x v="11758"/>
    <s v="M0014"/>
    <x v="647"/>
    <n v="13"/>
    <n v="29585.62"/>
    <x v="0"/>
    <x v="1"/>
    <x v="0"/>
    <x v="0"/>
    <s v="POS"/>
  </r>
  <r>
    <x v="11759"/>
    <s v="M0050"/>
    <x v="647"/>
    <n v="22"/>
    <n v="4080.96"/>
    <x v="0"/>
    <x v="0"/>
    <x v="0"/>
    <x v="2"/>
    <s v="Online"/>
  </r>
  <r>
    <x v="11760"/>
    <s v="M0041"/>
    <x v="647"/>
    <n v="12"/>
    <n v="55706.14"/>
    <x v="0"/>
    <x v="3"/>
    <x v="0"/>
    <x v="3"/>
    <s v="Online"/>
  </r>
  <r>
    <x v="11761"/>
    <s v="M0016"/>
    <x v="647"/>
    <n v="19"/>
    <n v="19538.259999999998"/>
    <x v="0"/>
    <x v="0"/>
    <x v="0"/>
    <x v="4"/>
    <s v="POS"/>
  </r>
  <r>
    <x v="11762"/>
    <s v="M0007"/>
    <x v="647"/>
    <n v="12"/>
    <n v="39980.32"/>
    <x v="1"/>
    <x v="0"/>
    <x v="4"/>
    <x v="0"/>
    <s v="POS"/>
  </r>
  <r>
    <x v="11763"/>
    <s v="M0002"/>
    <x v="648"/>
    <n v="20"/>
    <n v="22848.57"/>
    <x v="1"/>
    <x v="2"/>
    <x v="2"/>
    <x v="0"/>
    <s v="POS"/>
  </r>
  <r>
    <x v="11764"/>
    <s v="M0011"/>
    <x v="648"/>
    <n v="11"/>
    <n v="60791.199999999997"/>
    <x v="0"/>
    <x v="2"/>
    <x v="0"/>
    <x v="1"/>
    <s v="Online"/>
  </r>
  <r>
    <x v="11765"/>
    <s v="M0021"/>
    <x v="648"/>
    <n v="19"/>
    <n v="49.17"/>
    <x v="0"/>
    <x v="3"/>
    <x v="0"/>
    <x v="4"/>
    <s v="POS"/>
  </r>
  <r>
    <x v="11766"/>
    <s v="M0011"/>
    <x v="648"/>
    <n v="6"/>
    <n v="52058.13"/>
    <x v="0"/>
    <x v="1"/>
    <x v="0"/>
    <x v="1"/>
    <s v="POS"/>
  </r>
  <r>
    <x v="11767"/>
    <s v="M0037"/>
    <x v="648"/>
    <n v="17"/>
    <n v="3203.23"/>
    <x v="0"/>
    <x v="3"/>
    <x v="0"/>
    <x v="0"/>
    <s v="POS"/>
  </r>
  <r>
    <x v="11768"/>
    <s v="M0017"/>
    <x v="648"/>
    <n v="13"/>
    <n v="35289.53"/>
    <x v="0"/>
    <x v="0"/>
    <x v="0"/>
    <x v="2"/>
    <s v="POS"/>
  </r>
  <r>
    <x v="11769"/>
    <s v="M0038"/>
    <x v="648"/>
    <n v="11"/>
    <n v="1670.42"/>
    <x v="0"/>
    <x v="3"/>
    <x v="0"/>
    <x v="1"/>
    <s v="POS"/>
  </r>
  <r>
    <x v="11770"/>
    <s v="M0044"/>
    <x v="648"/>
    <n v="20"/>
    <n v="3372.03"/>
    <x v="0"/>
    <x v="0"/>
    <x v="0"/>
    <x v="0"/>
    <s v="POS"/>
  </r>
  <r>
    <x v="11771"/>
    <s v="M0034"/>
    <x v="648"/>
    <n v="8"/>
    <n v="59408.01"/>
    <x v="0"/>
    <x v="2"/>
    <x v="0"/>
    <x v="4"/>
    <s v="Online"/>
  </r>
  <r>
    <x v="11772"/>
    <s v="M0010"/>
    <x v="648"/>
    <n v="16"/>
    <n v="1289.28"/>
    <x v="0"/>
    <x v="3"/>
    <x v="0"/>
    <x v="2"/>
    <s v="POS"/>
  </r>
  <r>
    <x v="11773"/>
    <s v="M0012"/>
    <x v="648"/>
    <n v="16"/>
    <n v="39230.559999999998"/>
    <x v="0"/>
    <x v="1"/>
    <x v="0"/>
    <x v="0"/>
    <s v="Online"/>
  </r>
  <r>
    <x v="11774"/>
    <s v="M0042"/>
    <x v="648"/>
    <n v="11"/>
    <n v="5772.73"/>
    <x v="0"/>
    <x v="3"/>
    <x v="0"/>
    <x v="2"/>
    <s v="Online"/>
  </r>
  <r>
    <x v="11775"/>
    <s v="M0020"/>
    <x v="648"/>
    <n v="15"/>
    <n v="950.5"/>
    <x v="0"/>
    <x v="2"/>
    <x v="0"/>
    <x v="2"/>
    <s v="POS"/>
  </r>
  <r>
    <x v="11776"/>
    <s v="M0014"/>
    <x v="648"/>
    <n v="14"/>
    <n v="51560.29"/>
    <x v="0"/>
    <x v="2"/>
    <x v="0"/>
    <x v="0"/>
    <s v="Online"/>
  </r>
  <r>
    <x v="11777"/>
    <s v="M0003"/>
    <x v="648"/>
    <n v="17"/>
    <n v="4582.2700000000004"/>
    <x v="0"/>
    <x v="1"/>
    <x v="0"/>
    <x v="3"/>
    <s v="POS"/>
  </r>
  <r>
    <x v="11778"/>
    <s v="M0045"/>
    <x v="648"/>
    <n v="18"/>
    <n v="2743.93"/>
    <x v="0"/>
    <x v="3"/>
    <x v="0"/>
    <x v="1"/>
    <s v="Online"/>
  </r>
  <r>
    <x v="11779"/>
    <s v="M0034"/>
    <x v="649"/>
    <n v="22"/>
    <n v="41008.910000000003"/>
    <x v="0"/>
    <x v="0"/>
    <x v="0"/>
    <x v="4"/>
    <s v="Online"/>
  </r>
  <r>
    <x v="11780"/>
    <s v="M0042"/>
    <x v="649"/>
    <n v="8"/>
    <n v="5820.66"/>
    <x v="0"/>
    <x v="3"/>
    <x v="0"/>
    <x v="2"/>
    <s v="POS"/>
  </r>
  <r>
    <x v="11781"/>
    <s v="M0050"/>
    <x v="649"/>
    <n v="16"/>
    <n v="3489.39"/>
    <x v="1"/>
    <x v="0"/>
    <x v="6"/>
    <x v="2"/>
    <s v="POS"/>
  </r>
  <r>
    <x v="11782"/>
    <s v="M0003"/>
    <x v="649"/>
    <n v="18"/>
    <n v="5964.4"/>
    <x v="0"/>
    <x v="1"/>
    <x v="0"/>
    <x v="3"/>
    <s v="POS"/>
  </r>
  <r>
    <x v="11783"/>
    <s v="M0038"/>
    <x v="649"/>
    <n v="9"/>
    <n v="2310.9699999999998"/>
    <x v="0"/>
    <x v="1"/>
    <x v="0"/>
    <x v="1"/>
    <s v="Online"/>
  </r>
  <r>
    <x v="11784"/>
    <s v="M0002"/>
    <x v="649"/>
    <n v="17"/>
    <n v="46797.4"/>
    <x v="0"/>
    <x v="0"/>
    <x v="0"/>
    <x v="0"/>
    <s v="POS"/>
  </r>
  <r>
    <x v="11785"/>
    <s v="M0040"/>
    <x v="649"/>
    <n v="8"/>
    <n v="56610.37"/>
    <x v="2"/>
    <x v="1"/>
    <x v="0"/>
    <x v="3"/>
    <s v="Online"/>
  </r>
  <r>
    <x v="11786"/>
    <s v="M0038"/>
    <x v="649"/>
    <n v="18"/>
    <n v="6037.88"/>
    <x v="0"/>
    <x v="1"/>
    <x v="0"/>
    <x v="1"/>
    <s v="POS"/>
  </r>
  <r>
    <x v="11787"/>
    <s v="M0008"/>
    <x v="649"/>
    <n v="22"/>
    <n v="3506.09"/>
    <x v="0"/>
    <x v="3"/>
    <x v="0"/>
    <x v="2"/>
    <s v="Online"/>
  </r>
  <r>
    <x v="11788"/>
    <s v="M0014"/>
    <x v="649"/>
    <n v="12"/>
    <n v="44133.2"/>
    <x v="0"/>
    <x v="0"/>
    <x v="0"/>
    <x v="0"/>
    <s v="POS"/>
  </r>
  <r>
    <x v="11789"/>
    <s v="M0050"/>
    <x v="649"/>
    <n v="10"/>
    <n v="1182.49"/>
    <x v="0"/>
    <x v="1"/>
    <x v="0"/>
    <x v="2"/>
    <s v="Online"/>
  </r>
  <r>
    <x v="11790"/>
    <s v="M0042"/>
    <x v="649"/>
    <n v="14"/>
    <n v="466.32"/>
    <x v="0"/>
    <x v="1"/>
    <x v="0"/>
    <x v="2"/>
    <s v="Online"/>
  </r>
  <r>
    <x v="11791"/>
    <s v="M0042"/>
    <x v="649"/>
    <n v="22"/>
    <n v="3998.3"/>
    <x v="0"/>
    <x v="2"/>
    <x v="0"/>
    <x v="2"/>
    <s v="POS"/>
  </r>
  <r>
    <x v="11792"/>
    <s v="M0014"/>
    <x v="649"/>
    <n v="19"/>
    <n v="9783.58"/>
    <x v="1"/>
    <x v="2"/>
    <x v="2"/>
    <x v="0"/>
    <s v="POS"/>
  </r>
  <r>
    <x v="11793"/>
    <s v="M0031"/>
    <x v="649"/>
    <n v="10"/>
    <n v="2224.39"/>
    <x v="0"/>
    <x v="2"/>
    <x v="0"/>
    <x v="3"/>
    <s v="Online"/>
  </r>
  <r>
    <x v="11794"/>
    <s v="M0038"/>
    <x v="649"/>
    <n v="18"/>
    <n v="4762.7"/>
    <x v="0"/>
    <x v="2"/>
    <x v="0"/>
    <x v="1"/>
    <s v="POS"/>
  </r>
  <r>
    <x v="11795"/>
    <s v="M0037"/>
    <x v="649"/>
    <n v="14"/>
    <n v="19426.330000000002"/>
    <x v="0"/>
    <x v="3"/>
    <x v="0"/>
    <x v="0"/>
    <s v="Online"/>
  </r>
  <r>
    <x v="11796"/>
    <s v="M0032"/>
    <x v="649"/>
    <n v="12"/>
    <n v="52481.87"/>
    <x v="0"/>
    <x v="0"/>
    <x v="0"/>
    <x v="3"/>
    <s v="Online"/>
  </r>
  <r>
    <x v="11797"/>
    <s v="M0040"/>
    <x v="649"/>
    <n v="14"/>
    <n v="37665.040000000001"/>
    <x v="0"/>
    <x v="3"/>
    <x v="0"/>
    <x v="3"/>
    <s v="POS"/>
  </r>
  <r>
    <x v="11798"/>
    <s v="M0020"/>
    <x v="649"/>
    <n v="9"/>
    <n v="1937.94"/>
    <x v="1"/>
    <x v="0"/>
    <x v="7"/>
    <x v="2"/>
    <s v="Online"/>
  </r>
  <r>
    <x v="11799"/>
    <s v="M0010"/>
    <x v="649"/>
    <n v="21"/>
    <n v="1280.8599999999999"/>
    <x v="0"/>
    <x v="1"/>
    <x v="0"/>
    <x v="2"/>
    <s v="POS"/>
  </r>
  <r>
    <x v="11800"/>
    <s v="M0004"/>
    <x v="649"/>
    <n v="20"/>
    <n v="6182.92"/>
    <x v="0"/>
    <x v="1"/>
    <x v="0"/>
    <x v="4"/>
    <s v="Online"/>
  </r>
  <r>
    <x v="11801"/>
    <s v="M0049"/>
    <x v="649"/>
    <n v="9"/>
    <n v="39569.19"/>
    <x v="0"/>
    <x v="0"/>
    <x v="0"/>
    <x v="0"/>
    <s v="POS"/>
  </r>
  <r>
    <x v="11802"/>
    <s v="M0001"/>
    <x v="649"/>
    <n v="13"/>
    <n v="4681.7"/>
    <x v="0"/>
    <x v="0"/>
    <x v="0"/>
    <x v="0"/>
    <s v="Online"/>
  </r>
  <r>
    <x v="11803"/>
    <s v="M0011"/>
    <x v="649"/>
    <n v="12"/>
    <n v="2091.3200000000002"/>
    <x v="1"/>
    <x v="0"/>
    <x v="5"/>
    <x v="1"/>
    <s v="POS"/>
  </r>
  <r>
    <x v="11804"/>
    <s v="M0020"/>
    <x v="649"/>
    <n v="10"/>
    <n v="1873.31"/>
    <x v="1"/>
    <x v="2"/>
    <x v="1"/>
    <x v="2"/>
    <s v="Online"/>
  </r>
  <r>
    <x v="11805"/>
    <s v="M0026"/>
    <x v="650"/>
    <n v="19"/>
    <n v="7557.61"/>
    <x v="0"/>
    <x v="1"/>
    <x v="0"/>
    <x v="2"/>
    <s v="POS"/>
  </r>
  <r>
    <x v="11806"/>
    <s v="M0032"/>
    <x v="650"/>
    <n v="7"/>
    <n v="20380.16"/>
    <x v="0"/>
    <x v="2"/>
    <x v="0"/>
    <x v="3"/>
    <s v="Online"/>
  </r>
  <r>
    <x v="11807"/>
    <s v="M0022"/>
    <x v="650"/>
    <n v="13"/>
    <n v="4432.17"/>
    <x v="0"/>
    <x v="0"/>
    <x v="0"/>
    <x v="2"/>
    <s v="Online"/>
  </r>
  <r>
    <x v="11808"/>
    <s v="M0008"/>
    <x v="650"/>
    <n v="5"/>
    <n v="5965.64"/>
    <x v="0"/>
    <x v="2"/>
    <x v="0"/>
    <x v="2"/>
    <s v="POS"/>
  </r>
  <r>
    <x v="11809"/>
    <s v="M0025"/>
    <x v="650"/>
    <n v="8"/>
    <n v="48229.64"/>
    <x v="0"/>
    <x v="3"/>
    <x v="0"/>
    <x v="1"/>
    <s v="POS"/>
  </r>
  <r>
    <x v="11810"/>
    <s v="M0033"/>
    <x v="650"/>
    <n v="7"/>
    <n v="36589.61"/>
    <x v="0"/>
    <x v="3"/>
    <x v="0"/>
    <x v="4"/>
    <s v="Online"/>
  </r>
  <r>
    <x v="11811"/>
    <s v="M0050"/>
    <x v="650"/>
    <n v="11"/>
    <n v="688.01"/>
    <x v="1"/>
    <x v="0"/>
    <x v="2"/>
    <x v="2"/>
    <s v="Online"/>
  </r>
  <r>
    <x v="11812"/>
    <s v="M0040"/>
    <x v="650"/>
    <n v="18"/>
    <n v="8005.69"/>
    <x v="0"/>
    <x v="2"/>
    <x v="0"/>
    <x v="3"/>
    <s v="Online"/>
  </r>
  <r>
    <x v="11813"/>
    <s v="M0012"/>
    <x v="650"/>
    <n v="17"/>
    <n v="46703.87"/>
    <x v="0"/>
    <x v="2"/>
    <x v="0"/>
    <x v="0"/>
    <s v="POS"/>
  </r>
  <r>
    <x v="11814"/>
    <s v="M0044"/>
    <x v="650"/>
    <n v="10"/>
    <n v="2915.03"/>
    <x v="0"/>
    <x v="3"/>
    <x v="0"/>
    <x v="0"/>
    <s v="Online"/>
  </r>
  <r>
    <x v="11815"/>
    <s v="M0044"/>
    <x v="650"/>
    <n v="8"/>
    <n v="4173.43"/>
    <x v="0"/>
    <x v="1"/>
    <x v="0"/>
    <x v="0"/>
    <s v="POS"/>
  </r>
  <r>
    <x v="11816"/>
    <s v="M0034"/>
    <x v="650"/>
    <n v="8"/>
    <n v="33528.31"/>
    <x v="2"/>
    <x v="2"/>
    <x v="0"/>
    <x v="4"/>
    <s v="Online"/>
  </r>
  <r>
    <x v="11817"/>
    <s v="M0043"/>
    <x v="650"/>
    <n v="17"/>
    <n v="3709.9"/>
    <x v="0"/>
    <x v="2"/>
    <x v="0"/>
    <x v="3"/>
    <s v="Online"/>
  </r>
  <r>
    <x v="11818"/>
    <s v="M0037"/>
    <x v="650"/>
    <n v="7"/>
    <n v="23193.05"/>
    <x v="0"/>
    <x v="0"/>
    <x v="0"/>
    <x v="0"/>
    <s v="Online"/>
  </r>
  <r>
    <x v="11819"/>
    <s v="M0013"/>
    <x v="650"/>
    <n v="22"/>
    <n v="41261.769999999997"/>
    <x v="0"/>
    <x v="3"/>
    <x v="0"/>
    <x v="0"/>
    <s v="Online"/>
  </r>
  <r>
    <x v="11820"/>
    <s v="M0036"/>
    <x v="650"/>
    <n v="10"/>
    <n v="331.11"/>
    <x v="0"/>
    <x v="3"/>
    <x v="0"/>
    <x v="0"/>
    <s v="POS"/>
  </r>
  <r>
    <x v="11821"/>
    <s v="M0029"/>
    <x v="650"/>
    <n v="21"/>
    <n v="5759.5"/>
    <x v="0"/>
    <x v="1"/>
    <x v="0"/>
    <x v="4"/>
    <s v="Online"/>
  </r>
  <r>
    <x v="11822"/>
    <s v="M0048"/>
    <x v="650"/>
    <n v="17"/>
    <n v="18410.650000000001"/>
    <x v="0"/>
    <x v="2"/>
    <x v="0"/>
    <x v="1"/>
    <s v="POS"/>
  </r>
  <r>
    <x v="11823"/>
    <s v="M0011"/>
    <x v="650"/>
    <n v="5"/>
    <n v="39682.410000000003"/>
    <x v="0"/>
    <x v="3"/>
    <x v="0"/>
    <x v="1"/>
    <s v="POS"/>
  </r>
  <r>
    <x v="11824"/>
    <s v="M0030"/>
    <x v="650"/>
    <n v="19"/>
    <n v="1097.47"/>
    <x v="0"/>
    <x v="3"/>
    <x v="0"/>
    <x v="1"/>
    <s v="POS"/>
  </r>
  <r>
    <x v="11825"/>
    <s v="M0033"/>
    <x v="650"/>
    <n v="17"/>
    <n v="3285.43"/>
    <x v="0"/>
    <x v="3"/>
    <x v="0"/>
    <x v="4"/>
    <s v="Online"/>
  </r>
  <r>
    <x v="11826"/>
    <s v="M0003"/>
    <x v="650"/>
    <n v="16"/>
    <n v="2426.52"/>
    <x v="0"/>
    <x v="0"/>
    <x v="0"/>
    <x v="3"/>
    <s v="Online"/>
  </r>
  <r>
    <x v="11827"/>
    <s v="M0018"/>
    <x v="650"/>
    <n v="8"/>
    <n v="4919.41"/>
    <x v="0"/>
    <x v="0"/>
    <x v="0"/>
    <x v="2"/>
    <s v="Online"/>
  </r>
  <r>
    <x v="11828"/>
    <s v="M0032"/>
    <x v="650"/>
    <n v="21"/>
    <n v="33635.08"/>
    <x v="0"/>
    <x v="2"/>
    <x v="0"/>
    <x v="3"/>
    <s v="POS"/>
  </r>
  <r>
    <x v="11829"/>
    <s v="M0011"/>
    <x v="651"/>
    <n v="15"/>
    <n v="55249.06"/>
    <x v="0"/>
    <x v="2"/>
    <x v="0"/>
    <x v="1"/>
    <s v="POS"/>
  </r>
  <r>
    <x v="11830"/>
    <s v="M0014"/>
    <x v="651"/>
    <n v="6"/>
    <n v="24282.01"/>
    <x v="0"/>
    <x v="0"/>
    <x v="0"/>
    <x v="0"/>
    <s v="POS"/>
  </r>
  <r>
    <x v="11831"/>
    <s v="M0006"/>
    <x v="651"/>
    <n v="11"/>
    <n v="81.92"/>
    <x v="0"/>
    <x v="2"/>
    <x v="0"/>
    <x v="4"/>
    <s v="Online"/>
  </r>
  <r>
    <x v="11832"/>
    <s v="M0045"/>
    <x v="651"/>
    <n v="18"/>
    <n v="579.78"/>
    <x v="0"/>
    <x v="1"/>
    <x v="0"/>
    <x v="1"/>
    <s v="Online"/>
  </r>
  <r>
    <x v="11833"/>
    <s v="M0003"/>
    <x v="651"/>
    <n v="19"/>
    <n v="893.69"/>
    <x v="0"/>
    <x v="3"/>
    <x v="0"/>
    <x v="3"/>
    <s v="Online"/>
  </r>
  <r>
    <x v="11834"/>
    <s v="M0041"/>
    <x v="651"/>
    <n v="9"/>
    <n v="47795.34"/>
    <x v="1"/>
    <x v="0"/>
    <x v="4"/>
    <x v="3"/>
    <s v="Online"/>
  </r>
  <r>
    <x v="11835"/>
    <s v="M0008"/>
    <x v="651"/>
    <n v="5"/>
    <n v="4644.9799999999996"/>
    <x v="2"/>
    <x v="2"/>
    <x v="0"/>
    <x v="2"/>
    <s v="POS"/>
  </r>
  <r>
    <x v="11836"/>
    <s v="M0043"/>
    <x v="651"/>
    <n v="17"/>
    <n v="16960.759999999998"/>
    <x v="0"/>
    <x v="1"/>
    <x v="0"/>
    <x v="3"/>
    <s v="Online"/>
  </r>
  <r>
    <x v="11837"/>
    <s v="M0017"/>
    <x v="651"/>
    <n v="12"/>
    <n v="12452.59"/>
    <x v="2"/>
    <x v="0"/>
    <x v="0"/>
    <x v="2"/>
    <s v="Online"/>
  </r>
  <r>
    <x v="11838"/>
    <s v="M0045"/>
    <x v="651"/>
    <n v="6"/>
    <n v="3467.41"/>
    <x v="2"/>
    <x v="1"/>
    <x v="0"/>
    <x v="1"/>
    <s v="POS"/>
  </r>
  <r>
    <x v="11839"/>
    <s v="M0046"/>
    <x v="651"/>
    <n v="12"/>
    <n v="18586.64"/>
    <x v="0"/>
    <x v="3"/>
    <x v="0"/>
    <x v="2"/>
    <s v="Online"/>
  </r>
  <r>
    <x v="11840"/>
    <s v="M0022"/>
    <x v="651"/>
    <n v="12"/>
    <n v="5105.9799999999996"/>
    <x v="0"/>
    <x v="0"/>
    <x v="0"/>
    <x v="2"/>
    <s v="Online"/>
  </r>
  <r>
    <x v="11841"/>
    <s v="M0009"/>
    <x v="651"/>
    <n v="17"/>
    <n v="3237.73"/>
    <x v="0"/>
    <x v="2"/>
    <x v="0"/>
    <x v="0"/>
    <s v="POS"/>
  </r>
  <r>
    <x v="11842"/>
    <s v="M0001"/>
    <x v="651"/>
    <n v="9"/>
    <n v="26392.54"/>
    <x v="2"/>
    <x v="0"/>
    <x v="0"/>
    <x v="0"/>
    <s v="Online"/>
  </r>
  <r>
    <x v="11843"/>
    <s v="M0040"/>
    <x v="651"/>
    <n v="16"/>
    <n v="30720.58"/>
    <x v="0"/>
    <x v="0"/>
    <x v="0"/>
    <x v="3"/>
    <s v="POS"/>
  </r>
  <r>
    <x v="11844"/>
    <s v="M0024"/>
    <x v="652"/>
    <n v="11"/>
    <n v="30093.51"/>
    <x v="0"/>
    <x v="2"/>
    <x v="0"/>
    <x v="4"/>
    <s v="Online"/>
  </r>
  <r>
    <x v="11845"/>
    <s v="M0023"/>
    <x v="652"/>
    <n v="19"/>
    <n v="5517.55"/>
    <x v="1"/>
    <x v="1"/>
    <x v="6"/>
    <x v="1"/>
    <s v="POS"/>
  </r>
  <r>
    <x v="11846"/>
    <s v="M0015"/>
    <x v="652"/>
    <n v="19"/>
    <n v="2247.9299999999998"/>
    <x v="1"/>
    <x v="3"/>
    <x v="5"/>
    <x v="4"/>
    <s v="POS"/>
  </r>
  <r>
    <x v="11847"/>
    <s v="M0017"/>
    <x v="652"/>
    <n v="12"/>
    <n v="40637.81"/>
    <x v="0"/>
    <x v="3"/>
    <x v="0"/>
    <x v="2"/>
    <s v="POS"/>
  </r>
  <r>
    <x v="11848"/>
    <s v="M0050"/>
    <x v="652"/>
    <n v="8"/>
    <n v="2061.1999999999998"/>
    <x v="0"/>
    <x v="1"/>
    <x v="0"/>
    <x v="2"/>
    <s v="Online"/>
  </r>
  <r>
    <x v="11849"/>
    <s v="M0014"/>
    <x v="652"/>
    <n v="8"/>
    <n v="24767.57"/>
    <x v="0"/>
    <x v="3"/>
    <x v="0"/>
    <x v="0"/>
    <s v="POS"/>
  </r>
  <r>
    <x v="11850"/>
    <s v="M0040"/>
    <x v="652"/>
    <n v="16"/>
    <n v="8660.42"/>
    <x v="0"/>
    <x v="1"/>
    <x v="0"/>
    <x v="3"/>
    <s v="POS"/>
  </r>
  <r>
    <x v="11851"/>
    <s v="M0007"/>
    <x v="652"/>
    <n v="22"/>
    <n v="13700.32"/>
    <x v="0"/>
    <x v="2"/>
    <x v="0"/>
    <x v="0"/>
    <s v="POS"/>
  </r>
  <r>
    <x v="11852"/>
    <s v="M0015"/>
    <x v="652"/>
    <n v="20"/>
    <n v="1768.28"/>
    <x v="0"/>
    <x v="0"/>
    <x v="0"/>
    <x v="4"/>
    <s v="POS"/>
  </r>
  <r>
    <x v="11853"/>
    <s v="M0036"/>
    <x v="652"/>
    <n v="14"/>
    <n v="6164.47"/>
    <x v="0"/>
    <x v="2"/>
    <x v="0"/>
    <x v="0"/>
    <s v="POS"/>
  </r>
  <r>
    <x v="11854"/>
    <s v="M0005"/>
    <x v="652"/>
    <n v="9"/>
    <n v="650.37"/>
    <x v="0"/>
    <x v="2"/>
    <x v="0"/>
    <x v="4"/>
    <s v="POS"/>
  </r>
  <r>
    <x v="11855"/>
    <s v="M0007"/>
    <x v="652"/>
    <n v="12"/>
    <n v="11135.81"/>
    <x v="0"/>
    <x v="3"/>
    <x v="0"/>
    <x v="0"/>
    <s v="Online"/>
  </r>
  <r>
    <x v="11856"/>
    <s v="M0005"/>
    <x v="652"/>
    <n v="7"/>
    <n v="734.95"/>
    <x v="0"/>
    <x v="1"/>
    <x v="0"/>
    <x v="4"/>
    <s v="POS"/>
  </r>
  <r>
    <x v="11857"/>
    <s v="M0042"/>
    <x v="652"/>
    <n v="17"/>
    <n v="2635.49"/>
    <x v="0"/>
    <x v="3"/>
    <x v="0"/>
    <x v="2"/>
    <s v="Online"/>
  </r>
  <r>
    <x v="11858"/>
    <s v="M0015"/>
    <x v="652"/>
    <n v="13"/>
    <n v="1761.81"/>
    <x v="2"/>
    <x v="2"/>
    <x v="0"/>
    <x v="4"/>
    <s v="POS"/>
  </r>
  <r>
    <x v="11859"/>
    <s v="M0023"/>
    <x v="653"/>
    <n v="13"/>
    <n v="2521.0500000000002"/>
    <x v="0"/>
    <x v="3"/>
    <x v="0"/>
    <x v="1"/>
    <s v="POS"/>
  </r>
  <r>
    <x v="11860"/>
    <s v="M0024"/>
    <x v="653"/>
    <n v="16"/>
    <n v="45640.639999999999"/>
    <x v="0"/>
    <x v="1"/>
    <x v="0"/>
    <x v="4"/>
    <s v="POS"/>
  </r>
  <r>
    <x v="11861"/>
    <s v="M0015"/>
    <x v="653"/>
    <n v="21"/>
    <n v="4917.03"/>
    <x v="0"/>
    <x v="0"/>
    <x v="0"/>
    <x v="4"/>
    <s v="POS"/>
  </r>
  <r>
    <x v="11862"/>
    <s v="M0014"/>
    <x v="653"/>
    <n v="18"/>
    <n v="23732.38"/>
    <x v="0"/>
    <x v="2"/>
    <x v="0"/>
    <x v="0"/>
    <s v="Online"/>
  </r>
  <r>
    <x v="11863"/>
    <s v="M0007"/>
    <x v="653"/>
    <n v="16"/>
    <n v="48862.94"/>
    <x v="0"/>
    <x v="1"/>
    <x v="0"/>
    <x v="0"/>
    <s v="POS"/>
  </r>
  <r>
    <x v="11864"/>
    <s v="M0025"/>
    <x v="653"/>
    <n v="21"/>
    <n v="44721.47"/>
    <x v="0"/>
    <x v="3"/>
    <x v="0"/>
    <x v="1"/>
    <s v="Online"/>
  </r>
  <r>
    <x v="11865"/>
    <s v="M0027"/>
    <x v="653"/>
    <n v="20"/>
    <n v="3015.26"/>
    <x v="0"/>
    <x v="1"/>
    <x v="0"/>
    <x v="3"/>
    <s v="POS"/>
  </r>
  <r>
    <x v="11866"/>
    <s v="M0029"/>
    <x v="653"/>
    <n v="15"/>
    <n v="1752.54"/>
    <x v="2"/>
    <x v="3"/>
    <x v="0"/>
    <x v="4"/>
    <s v="Online"/>
  </r>
  <r>
    <x v="11867"/>
    <s v="M0029"/>
    <x v="653"/>
    <n v="19"/>
    <n v="4751.12"/>
    <x v="0"/>
    <x v="2"/>
    <x v="0"/>
    <x v="4"/>
    <s v="POS"/>
  </r>
  <r>
    <x v="11868"/>
    <s v="M0021"/>
    <x v="653"/>
    <n v="14"/>
    <n v="2074.11"/>
    <x v="0"/>
    <x v="3"/>
    <x v="0"/>
    <x v="4"/>
    <s v="POS"/>
  </r>
  <r>
    <x v="11869"/>
    <s v="M0039"/>
    <x v="653"/>
    <n v="21"/>
    <n v="8137.91"/>
    <x v="0"/>
    <x v="2"/>
    <x v="0"/>
    <x v="0"/>
    <s v="Online"/>
  </r>
  <r>
    <x v="11870"/>
    <s v="M0035"/>
    <x v="653"/>
    <n v="21"/>
    <n v="5855.94"/>
    <x v="0"/>
    <x v="0"/>
    <x v="0"/>
    <x v="3"/>
    <s v="Online"/>
  </r>
  <r>
    <x v="11871"/>
    <s v="M0048"/>
    <x v="653"/>
    <n v="13"/>
    <n v="52785.919999999998"/>
    <x v="0"/>
    <x v="1"/>
    <x v="0"/>
    <x v="1"/>
    <s v="POS"/>
  </r>
  <r>
    <x v="11872"/>
    <s v="M0030"/>
    <x v="653"/>
    <n v="21"/>
    <n v="1029.73"/>
    <x v="0"/>
    <x v="0"/>
    <x v="0"/>
    <x v="1"/>
    <s v="Online"/>
  </r>
  <r>
    <x v="11873"/>
    <s v="M0029"/>
    <x v="653"/>
    <n v="16"/>
    <n v="5367.86"/>
    <x v="0"/>
    <x v="1"/>
    <x v="0"/>
    <x v="4"/>
    <s v="POS"/>
  </r>
  <r>
    <x v="11874"/>
    <s v="M0015"/>
    <x v="653"/>
    <n v="12"/>
    <n v="4480.4399999999996"/>
    <x v="0"/>
    <x v="0"/>
    <x v="0"/>
    <x v="4"/>
    <s v="Online"/>
  </r>
  <r>
    <x v="11875"/>
    <s v="M0017"/>
    <x v="653"/>
    <n v="19"/>
    <n v="16135.41"/>
    <x v="0"/>
    <x v="3"/>
    <x v="0"/>
    <x v="2"/>
    <s v="Online"/>
  </r>
  <r>
    <x v="11876"/>
    <s v="M0015"/>
    <x v="653"/>
    <n v="11"/>
    <n v="6171.98"/>
    <x v="2"/>
    <x v="2"/>
    <x v="0"/>
    <x v="4"/>
    <s v="Online"/>
  </r>
  <r>
    <x v="11877"/>
    <s v="M0010"/>
    <x v="653"/>
    <n v="12"/>
    <n v="4833.1000000000004"/>
    <x v="0"/>
    <x v="0"/>
    <x v="0"/>
    <x v="2"/>
    <s v="Online"/>
  </r>
  <r>
    <x v="11878"/>
    <s v="M0014"/>
    <x v="654"/>
    <n v="8"/>
    <n v="29333.73"/>
    <x v="0"/>
    <x v="2"/>
    <x v="0"/>
    <x v="0"/>
    <s v="POS"/>
  </r>
  <r>
    <x v="11879"/>
    <s v="M0018"/>
    <x v="654"/>
    <n v="9"/>
    <n v="6108.52"/>
    <x v="0"/>
    <x v="2"/>
    <x v="0"/>
    <x v="2"/>
    <s v="POS"/>
  </r>
  <r>
    <x v="11880"/>
    <s v="M0033"/>
    <x v="654"/>
    <n v="14"/>
    <n v="9769.18"/>
    <x v="0"/>
    <x v="1"/>
    <x v="0"/>
    <x v="4"/>
    <s v="POS"/>
  </r>
  <r>
    <x v="11881"/>
    <s v="M0041"/>
    <x v="654"/>
    <n v="17"/>
    <n v="59446.05"/>
    <x v="0"/>
    <x v="0"/>
    <x v="0"/>
    <x v="3"/>
    <s v="POS"/>
  </r>
  <r>
    <x v="11882"/>
    <s v="M0003"/>
    <x v="654"/>
    <n v="12"/>
    <n v="304.97000000000003"/>
    <x v="0"/>
    <x v="1"/>
    <x v="0"/>
    <x v="3"/>
    <s v="POS"/>
  </r>
  <r>
    <x v="11883"/>
    <s v="M0046"/>
    <x v="654"/>
    <n v="20"/>
    <n v="6230.77"/>
    <x v="0"/>
    <x v="1"/>
    <x v="0"/>
    <x v="2"/>
    <s v="POS"/>
  </r>
  <r>
    <x v="11884"/>
    <s v="M0029"/>
    <x v="654"/>
    <n v="20"/>
    <n v="1718.07"/>
    <x v="0"/>
    <x v="1"/>
    <x v="0"/>
    <x v="4"/>
    <s v="Online"/>
  </r>
  <r>
    <x v="11885"/>
    <s v="M0029"/>
    <x v="654"/>
    <n v="20"/>
    <n v="5096.78"/>
    <x v="0"/>
    <x v="2"/>
    <x v="0"/>
    <x v="4"/>
    <s v="POS"/>
  </r>
  <r>
    <x v="11886"/>
    <s v="M0028"/>
    <x v="654"/>
    <n v="20"/>
    <n v="48639.23"/>
    <x v="0"/>
    <x v="3"/>
    <x v="0"/>
    <x v="0"/>
    <s v="Online"/>
  </r>
  <r>
    <x v="11887"/>
    <s v="M0028"/>
    <x v="654"/>
    <n v="15"/>
    <n v="26947.74"/>
    <x v="0"/>
    <x v="3"/>
    <x v="0"/>
    <x v="0"/>
    <s v="POS"/>
  </r>
  <r>
    <x v="11888"/>
    <s v="M0040"/>
    <x v="654"/>
    <n v="17"/>
    <n v="2491.94"/>
    <x v="0"/>
    <x v="0"/>
    <x v="0"/>
    <x v="3"/>
    <s v="POS"/>
  </r>
  <r>
    <x v="11889"/>
    <s v="M0050"/>
    <x v="655"/>
    <n v="11"/>
    <n v="5672.86"/>
    <x v="0"/>
    <x v="1"/>
    <x v="0"/>
    <x v="2"/>
    <s v="POS"/>
  </r>
  <r>
    <x v="11890"/>
    <s v="M0040"/>
    <x v="655"/>
    <n v="19"/>
    <n v="52001.35"/>
    <x v="0"/>
    <x v="0"/>
    <x v="0"/>
    <x v="3"/>
    <s v="Online"/>
  </r>
  <r>
    <x v="11891"/>
    <s v="M0025"/>
    <x v="655"/>
    <n v="14"/>
    <n v="16405.89"/>
    <x v="0"/>
    <x v="2"/>
    <x v="0"/>
    <x v="1"/>
    <s v="Online"/>
  </r>
  <r>
    <x v="11892"/>
    <s v="M0003"/>
    <x v="655"/>
    <n v="17"/>
    <n v="4039.74"/>
    <x v="0"/>
    <x v="2"/>
    <x v="0"/>
    <x v="3"/>
    <s v="Online"/>
  </r>
  <r>
    <x v="11893"/>
    <s v="M0011"/>
    <x v="655"/>
    <n v="20"/>
    <n v="61378.04"/>
    <x v="0"/>
    <x v="2"/>
    <x v="0"/>
    <x v="1"/>
    <s v="POS"/>
  </r>
  <r>
    <x v="11894"/>
    <s v="M0041"/>
    <x v="655"/>
    <n v="18"/>
    <n v="7876.77"/>
    <x v="0"/>
    <x v="1"/>
    <x v="0"/>
    <x v="3"/>
    <s v="Online"/>
  </r>
  <r>
    <x v="11895"/>
    <s v="M0006"/>
    <x v="655"/>
    <n v="12"/>
    <n v="3355.69"/>
    <x v="0"/>
    <x v="1"/>
    <x v="0"/>
    <x v="4"/>
    <s v="POS"/>
  </r>
  <r>
    <x v="11896"/>
    <s v="M0034"/>
    <x v="655"/>
    <n v="15"/>
    <n v="56047.11"/>
    <x v="0"/>
    <x v="2"/>
    <x v="0"/>
    <x v="4"/>
    <s v="POS"/>
  </r>
  <r>
    <x v="11897"/>
    <s v="M0025"/>
    <x v="655"/>
    <n v="21"/>
    <n v="48206.71"/>
    <x v="0"/>
    <x v="0"/>
    <x v="0"/>
    <x v="1"/>
    <s v="Online"/>
  </r>
  <r>
    <x v="11898"/>
    <s v="M0026"/>
    <x v="655"/>
    <n v="20"/>
    <n v="61338.95"/>
    <x v="0"/>
    <x v="1"/>
    <x v="0"/>
    <x v="2"/>
    <s v="POS"/>
  </r>
  <r>
    <x v="11899"/>
    <s v="M0004"/>
    <x v="655"/>
    <n v="21"/>
    <n v="52.65"/>
    <x v="0"/>
    <x v="3"/>
    <x v="0"/>
    <x v="4"/>
    <s v="POS"/>
  </r>
  <r>
    <x v="11900"/>
    <s v="M0017"/>
    <x v="655"/>
    <n v="8"/>
    <n v="56235.06"/>
    <x v="0"/>
    <x v="1"/>
    <x v="0"/>
    <x v="2"/>
    <s v="POS"/>
  </r>
  <r>
    <x v="11901"/>
    <s v="M0010"/>
    <x v="655"/>
    <n v="13"/>
    <n v="1661.33"/>
    <x v="0"/>
    <x v="2"/>
    <x v="0"/>
    <x v="2"/>
    <s v="POS"/>
  </r>
  <r>
    <x v="11902"/>
    <s v="M0015"/>
    <x v="655"/>
    <n v="20"/>
    <n v="3046.68"/>
    <x v="0"/>
    <x v="2"/>
    <x v="0"/>
    <x v="4"/>
    <s v="Online"/>
  </r>
  <r>
    <x v="11903"/>
    <s v="M0031"/>
    <x v="655"/>
    <n v="20"/>
    <n v="5221.37"/>
    <x v="0"/>
    <x v="0"/>
    <x v="0"/>
    <x v="3"/>
    <s v="POS"/>
  </r>
  <r>
    <x v="11904"/>
    <s v="M0035"/>
    <x v="655"/>
    <n v="21"/>
    <n v="4249.5200000000004"/>
    <x v="1"/>
    <x v="3"/>
    <x v="5"/>
    <x v="3"/>
    <s v="Online"/>
  </r>
  <r>
    <x v="11905"/>
    <s v="M0016"/>
    <x v="655"/>
    <n v="11"/>
    <n v="46785.11"/>
    <x v="0"/>
    <x v="3"/>
    <x v="0"/>
    <x v="4"/>
    <s v="POS"/>
  </r>
  <r>
    <x v="11906"/>
    <s v="M0034"/>
    <x v="655"/>
    <n v="6"/>
    <n v="40083.26"/>
    <x v="1"/>
    <x v="0"/>
    <x v="4"/>
    <x v="4"/>
    <s v="Online"/>
  </r>
  <r>
    <x v="11907"/>
    <s v="M0039"/>
    <x v="656"/>
    <n v="19"/>
    <n v="26059.59"/>
    <x v="1"/>
    <x v="0"/>
    <x v="5"/>
    <x v="0"/>
    <s v="Online"/>
  </r>
  <r>
    <x v="11908"/>
    <s v="M0050"/>
    <x v="656"/>
    <n v="16"/>
    <n v="2730.38"/>
    <x v="0"/>
    <x v="2"/>
    <x v="0"/>
    <x v="2"/>
    <s v="POS"/>
  </r>
  <r>
    <x v="11909"/>
    <s v="M0045"/>
    <x v="656"/>
    <n v="9"/>
    <n v="2949.76"/>
    <x v="1"/>
    <x v="3"/>
    <x v="1"/>
    <x v="1"/>
    <s v="Online"/>
  </r>
  <r>
    <x v="11910"/>
    <s v="M0022"/>
    <x v="656"/>
    <n v="7"/>
    <n v="3241.77"/>
    <x v="0"/>
    <x v="3"/>
    <x v="0"/>
    <x v="2"/>
    <s v="Online"/>
  </r>
  <r>
    <x v="11911"/>
    <s v="M0050"/>
    <x v="656"/>
    <n v="9"/>
    <n v="6098"/>
    <x v="0"/>
    <x v="3"/>
    <x v="0"/>
    <x v="2"/>
    <s v="POS"/>
  </r>
  <r>
    <x v="11912"/>
    <s v="M0032"/>
    <x v="656"/>
    <n v="11"/>
    <n v="60298.25"/>
    <x v="0"/>
    <x v="2"/>
    <x v="0"/>
    <x v="3"/>
    <s v="Online"/>
  </r>
  <r>
    <x v="11913"/>
    <s v="M0035"/>
    <x v="656"/>
    <n v="11"/>
    <n v="4696.99"/>
    <x v="0"/>
    <x v="3"/>
    <x v="0"/>
    <x v="3"/>
    <s v="Online"/>
  </r>
  <r>
    <x v="11914"/>
    <s v="M0021"/>
    <x v="656"/>
    <n v="14"/>
    <n v="2081.59"/>
    <x v="0"/>
    <x v="3"/>
    <x v="0"/>
    <x v="4"/>
    <s v="Online"/>
  </r>
  <r>
    <x v="11915"/>
    <s v="M0030"/>
    <x v="656"/>
    <n v="8"/>
    <n v="963.74"/>
    <x v="0"/>
    <x v="3"/>
    <x v="0"/>
    <x v="1"/>
    <s v="Online"/>
  </r>
  <r>
    <x v="11916"/>
    <s v="M0015"/>
    <x v="656"/>
    <n v="9"/>
    <n v="5032.79"/>
    <x v="0"/>
    <x v="2"/>
    <x v="0"/>
    <x v="4"/>
    <s v="POS"/>
  </r>
  <r>
    <x v="11917"/>
    <s v="M0019"/>
    <x v="656"/>
    <n v="9"/>
    <n v="7963.31"/>
    <x v="0"/>
    <x v="0"/>
    <x v="0"/>
    <x v="0"/>
    <s v="Online"/>
  </r>
  <r>
    <x v="11918"/>
    <s v="M0007"/>
    <x v="656"/>
    <n v="8"/>
    <n v="16375.91"/>
    <x v="0"/>
    <x v="0"/>
    <x v="0"/>
    <x v="0"/>
    <s v="Online"/>
  </r>
  <r>
    <x v="11919"/>
    <s v="M0003"/>
    <x v="656"/>
    <n v="13"/>
    <n v="3462.25"/>
    <x v="0"/>
    <x v="1"/>
    <x v="0"/>
    <x v="3"/>
    <s v="POS"/>
  </r>
  <r>
    <x v="11920"/>
    <s v="M0011"/>
    <x v="656"/>
    <n v="16"/>
    <n v="28862.080000000002"/>
    <x v="1"/>
    <x v="3"/>
    <x v="2"/>
    <x v="1"/>
    <s v="Online"/>
  </r>
  <r>
    <x v="11921"/>
    <s v="M0047"/>
    <x v="656"/>
    <n v="8"/>
    <n v="19094.990000000002"/>
    <x v="0"/>
    <x v="2"/>
    <x v="0"/>
    <x v="0"/>
    <s v="Online"/>
  </r>
  <r>
    <x v="11922"/>
    <s v="M0050"/>
    <x v="656"/>
    <n v="9"/>
    <n v="272.91000000000003"/>
    <x v="0"/>
    <x v="0"/>
    <x v="0"/>
    <x v="2"/>
    <s v="POS"/>
  </r>
  <r>
    <x v="11923"/>
    <s v="M0010"/>
    <x v="656"/>
    <n v="22"/>
    <n v="4426.24"/>
    <x v="0"/>
    <x v="3"/>
    <x v="0"/>
    <x v="2"/>
    <s v="POS"/>
  </r>
  <r>
    <x v="11924"/>
    <s v="M0013"/>
    <x v="656"/>
    <n v="12"/>
    <n v="14646.12"/>
    <x v="0"/>
    <x v="0"/>
    <x v="0"/>
    <x v="0"/>
    <s v="Online"/>
  </r>
  <r>
    <x v="11925"/>
    <s v="M0034"/>
    <x v="656"/>
    <n v="9"/>
    <n v="54550.74"/>
    <x v="1"/>
    <x v="3"/>
    <x v="6"/>
    <x v="4"/>
    <s v="POS"/>
  </r>
  <r>
    <x v="11926"/>
    <s v="M0020"/>
    <x v="656"/>
    <n v="23"/>
    <n v="2006.79"/>
    <x v="0"/>
    <x v="0"/>
    <x v="0"/>
    <x v="2"/>
    <s v="Online"/>
  </r>
  <r>
    <x v="11927"/>
    <s v="M0044"/>
    <x v="657"/>
    <n v="14"/>
    <n v="822.18"/>
    <x v="1"/>
    <x v="0"/>
    <x v="2"/>
    <x v="0"/>
    <s v="POS"/>
  </r>
  <r>
    <x v="11928"/>
    <s v="M0004"/>
    <x v="657"/>
    <n v="12"/>
    <n v="634.65"/>
    <x v="2"/>
    <x v="0"/>
    <x v="0"/>
    <x v="4"/>
    <s v="Online"/>
  </r>
  <r>
    <x v="11929"/>
    <s v="M0002"/>
    <x v="657"/>
    <n v="6"/>
    <n v="27894.77"/>
    <x v="0"/>
    <x v="1"/>
    <x v="0"/>
    <x v="0"/>
    <s v="Online"/>
  </r>
  <r>
    <x v="11930"/>
    <s v="M0039"/>
    <x v="657"/>
    <n v="11"/>
    <n v="19158.04"/>
    <x v="0"/>
    <x v="3"/>
    <x v="0"/>
    <x v="0"/>
    <s v="Online"/>
  </r>
  <r>
    <x v="11931"/>
    <s v="M0036"/>
    <x v="657"/>
    <n v="16"/>
    <n v="3778.4"/>
    <x v="0"/>
    <x v="3"/>
    <x v="0"/>
    <x v="0"/>
    <s v="POS"/>
  </r>
  <r>
    <x v="11932"/>
    <s v="M0002"/>
    <x v="657"/>
    <n v="6"/>
    <n v="18458.02"/>
    <x v="0"/>
    <x v="1"/>
    <x v="0"/>
    <x v="0"/>
    <s v="POS"/>
  </r>
  <r>
    <x v="11933"/>
    <s v="M0031"/>
    <x v="657"/>
    <n v="13"/>
    <n v="3973.33"/>
    <x v="0"/>
    <x v="3"/>
    <x v="0"/>
    <x v="3"/>
    <s v="POS"/>
  </r>
  <r>
    <x v="11934"/>
    <s v="M0050"/>
    <x v="657"/>
    <n v="8"/>
    <n v="5928.11"/>
    <x v="0"/>
    <x v="3"/>
    <x v="0"/>
    <x v="2"/>
    <s v="Online"/>
  </r>
  <r>
    <x v="11935"/>
    <s v="M0047"/>
    <x v="657"/>
    <n v="15"/>
    <n v="46257.5"/>
    <x v="0"/>
    <x v="3"/>
    <x v="0"/>
    <x v="0"/>
    <s v="POS"/>
  </r>
  <r>
    <x v="11936"/>
    <s v="M0006"/>
    <x v="657"/>
    <n v="19"/>
    <n v="3402.63"/>
    <x v="0"/>
    <x v="1"/>
    <x v="0"/>
    <x v="4"/>
    <s v="POS"/>
  </r>
  <r>
    <x v="11937"/>
    <s v="M0022"/>
    <x v="657"/>
    <n v="14"/>
    <n v="5430.47"/>
    <x v="0"/>
    <x v="2"/>
    <x v="0"/>
    <x v="2"/>
    <s v="POS"/>
  </r>
  <r>
    <x v="11938"/>
    <s v="M0024"/>
    <x v="657"/>
    <n v="6"/>
    <n v="57395.61"/>
    <x v="0"/>
    <x v="2"/>
    <x v="0"/>
    <x v="4"/>
    <s v="Online"/>
  </r>
  <r>
    <x v="11939"/>
    <s v="M0003"/>
    <x v="657"/>
    <n v="14"/>
    <n v="2804.1"/>
    <x v="0"/>
    <x v="3"/>
    <x v="0"/>
    <x v="3"/>
    <s v="Online"/>
  </r>
  <r>
    <x v="11940"/>
    <s v="M0021"/>
    <x v="657"/>
    <n v="8"/>
    <n v="4712.88"/>
    <x v="0"/>
    <x v="3"/>
    <x v="0"/>
    <x v="4"/>
    <s v="Online"/>
  </r>
  <r>
    <x v="11941"/>
    <s v="M0005"/>
    <x v="657"/>
    <n v="10"/>
    <n v="544.54999999999995"/>
    <x v="0"/>
    <x v="1"/>
    <x v="0"/>
    <x v="4"/>
    <s v="Online"/>
  </r>
  <r>
    <x v="11942"/>
    <s v="M0005"/>
    <x v="657"/>
    <n v="4"/>
    <n v="5963.94"/>
    <x v="1"/>
    <x v="0"/>
    <x v="6"/>
    <x v="4"/>
    <s v="Online"/>
  </r>
  <r>
    <x v="11943"/>
    <s v="M0050"/>
    <x v="657"/>
    <n v="14"/>
    <n v="3567.71"/>
    <x v="0"/>
    <x v="2"/>
    <x v="0"/>
    <x v="2"/>
    <s v="Online"/>
  </r>
  <r>
    <x v="11944"/>
    <s v="M0019"/>
    <x v="657"/>
    <n v="13"/>
    <n v="32526.61"/>
    <x v="0"/>
    <x v="3"/>
    <x v="0"/>
    <x v="0"/>
    <s v="POS"/>
  </r>
  <r>
    <x v="11945"/>
    <s v="M0021"/>
    <x v="657"/>
    <n v="16"/>
    <n v="4886.5"/>
    <x v="0"/>
    <x v="2"/>
    <x v="0"/>
    <x v="4"/>
    <s v="POS"/>
  </r>
  <r>
    <x v="11946"/>
    <s v="M0001"/>
    <x v="657"/>
    <n v="15"/>
    <n v="2155.2600000000002"/>
    <x v="0"/>
    <x v="0"/>
    <x v="0"/>
    <x v="0"/>
    <s v="POS"/>
  </r>
  <r>
    <x v="11947"/>
    <s v="M0037"/>
    <x v="657"/>
    <n v="12"/>
    <n v="17974.36"/>
    <x v="0"/>
    <x v="2"/>
    <x v="0"/>
    <x v="0"/>
    <s v="POS"/>
  </r>
  <r>
    <x v="11948"/>
    <s v="M0001"/>
    <x v="657"/>
    <n v="16"/>
    <n v="29310.62"/>
    <x v="0"/>
    <x v="2"/>
    <x v="0"/>
    <x v="0"/>
    <s v="Online"/>
  </r>
  <r>
    <x v="11949"/>
    <s v="M0004"/>
    <x v="657"/>
    <n v="8"/>
    <n v="224.31"/>
    <x v="0"/>
    <x v="1"/>
    <x v="0"/>
    <x v="4"/>
    <s v="Online"/>
  </r>
  <r>
    <x v="11950"/>
    <s v="M0046"/>
    <x v="657"/>
    <n v="15"/>
    <n v="39013.599999999999"/>
    <x v="0"/>
    <x v="0"/>
    <x v="0"/>
    <x v="2"/>
    <s v="POS"/>
  </r>
  <r>
    <x v="11951"/>
    <s v="M0049"/>
    <x v="657"/>
    <n v="12"/>
    <n v="59428.43"/>
    <x v="0"/>
    <x v="2"/>
    <x v="0"/>
    <x v="0"/>
    <s v="Online"/>
  </r>
  <r>
    <x v="11952"/>
    <s v="M0041"/>
    <x v="657"/>
    <n v="8"/>
    <n v="61470.93"/>
    <x v="0"/>
    <x v="2"/>
    <x v="0"/>
    <x v="3"/>
    <s v="Online"/>
  </r>
  <r>
    <x v="11953"/>
    <s v="M0002"/>
    <x v="657"/>
    <n v="15"/>
    <n v="44541.72"/>
    <x v="0"/>
    <x v="1"/>
    <x v="0"/>
    <x v="0"/>
    <s v="POS"/>
  </r>
  <r>
    <x v="11954"/>
    <s v="M0031"/>
    <x v="657"/>
    <n v="15"/>
    <n v="2464.41"/>
    <x v="0"/>
    <x v="0"/>
    <x v="0"/>
    <x v="3"/>
    <s v="POS"/>
  </r>
  <r>
    <x v="11955"/>
    <s v="M0015"/>
    <x v="657"/>
    <n v="13"/>
    <n v="4210.68"/>
    <x v="0"/>
    <x v="3"/>
    <x v="0"/>
    <x v="4"/>
    <s v="Online"/>
  </r>
  <r>
    <x v="11956"/>
    <s v="M0045"/>
    <x v="657"/>
    <n v="18"/>
    <n v="2529.52"/>
    <x v="0"/>
    <x v="2"/>
    <x v="0"/>
    <x v="1"/>
    <s v="POS"/>
  </r>
  <r>
    <x v="11957"/>
    <s v="M0037"/>
    <x v="657"/>
    <n v="17"/>
    <n v="52224.39"/>
    <x v="0"/>
    <x v="3"/>
    <x v="0"/>
    <x v="0"/>
    <s v="POS"/>
  </r>
  <r>
    <x v="11958"/>
    <s v="M0019"/>
    <x v="658"/>
    <n v="11"/>
    <n v="51117.51"/>
    <x v="0"/>
    <x v="2"/>
    <x v="0"/>
    <x v="0"/>
    <s v="POS"/>
  </r>
  <r>
    <x v="11959"/>
    <s v="M0030"/>
    <x v="658"/>
    <n v="18"/>
    <n v="3347.16"/>
    <x v="0"/>
    <x v="0"/>
    <x v="0"/>
    <x v="1"/>
    <s v="Online"/>
  </r>
  <r>
    <x v="11960"/>
    <s v="M0035"/>
    <x v="658"/>
    <n v="18"/>
    <n v="1935.19"/>
    <x v="1"/>
    <x v="3"/>
    <x v="3"/>
    <x v="3"/>
    <s v="Online"/>
  </r>
  <r>
    <x v="11961"/>
    <s v="M0039"/>
    <x v="658"/>
    <n v="23"/>
    <n v="37222.79"/>
    <x v="0"/>
    <x v="0"/>
    <x v="0"/>
    <x v="0"/>
    <s v="Online"/>
  </r>
  <r>
    <x v="11962"/>
    <s v="M0019"/>
    <x v="658"/>
    <n v="19"/>
    <n v="37361.18"/>
    <x v="1"/>
    <x v="3"/>
    <x v="6"/>
    <x v="0"/>
    <s v="POS"/>
  </r>
  <r>
    <x v="11963"/>
    <s v="M0016"/>
    <x v="658"/>
    <n v="11"/>
    <n v="14615.74"/>
    <x v="0"/>
    <x v="0"/>
    <x v="0"/>
    <x v="4"/>
    <s v="Online"/>
  </r>
  <r>
    <x v="11964"/>
    <s v="M0019"/>
    <x v="658"/>
    <n v="12"/>
    <n v="20222.13"/>
    <x v="0"/>
    <x v="0"/>
    <x v="0"/>
    <x v="0"/>
    <s v="POS"/>
  </r>
  <r>
    <x v="11965"/>
    <s v="M0028"/>
    <x v="658"/>
    <n v="9"/>
    <n v="58533.49"/>
    <x v="0"/>
    <x v="3"/>
    <x v="0"/>
    <x v="0"/>
    <s v="Online"/>
  </r>
  <r>
    <x v="11966"/>
    <s v="M0048"/>
    <x v="658"/>
    <n v="12"/>
    <n v="45511.19"/>
    <x v="0"/>
    <x v="1"/>
    <x v="0"/>
    <x v="1"/>
    <s v="Online"/>
  </r>
  <r>
    <x v="11967"/>
    <s v="M0001"/>
    <x v="658"/>
    <n v="13"/>
    <n v="58275.6"/>
    <x v="2"/>
    <x v="3"/>
    <x v="0"/>
    <x v="0"/>
    <s v="Online"/>
  </r>
  <r>
    <x v="11968"/>
    <s v="M0050"/>
    <x v="658"/>
    <n v="11"/>
    <n v="1234.1600000000001"/>
    <x v="1"/>
    <x v="3"/>
    <x v="5"/>
    <x v="2"/>
    <s v="POS"/>
  </r>
  <r>
    <x v="11969"/>
    <s v="M0039"/>
    <x v="658"/>
    <n v="23"/>
    <n v="43794.5"/>
    <x v="0"/>
    <x v="3"/>
    <x v="0"/>
    <x v="0"/>
    <s v="Online"/>
  </r>
  <r>
    <x v="11970"/>
    <s v="M0044"/>
    <x v="658"/>
    <n v="6"/>
    <n v="1839.63"/>
    <x v="0"/>
    <x v="0"/>
    <x v="0"/>
    <x v="0"/>
    <s v="POS"/>
  </r>
  <r>
    <x v="11971"/>
    <s v="M0004"/>
    <x v="658"/>
    <n v="21"/>
    <n v="418.94"/>
    <x v="2"/>
    <x v="2"/>
    <x v="0"/>
    <x v="4"/>
    <s v="Online"/>
  </r>
  <r>
    <x v="11972"/>
    <s v="M0007"/>
    <x v="658"/>
    <n v="8"/>
    <n v="32071.49"/>
    <x v="0"/>
    <x v="1"/>
    <x v="0"/>
    <x v="0"/>
    <s v="Online"/>
  </r>
  <r>
    <x v="11973"/>
    <s v="M0046"/>
    <x v="658"/>
    <n v="19"/>
    <n v="44311.87"/>
    <x v="0"/>
    <x v="0"/>
    <x v="0"/>
    <x v="2"/>
    <s v="Online"/>
  </r>
  <r>
    <x v="11974"/>
    <s v="M0048"/>
    <x v="658"/>
    <n v="15"/>
    <n v="24155.82"/>
    <x v="0"/>
    <x v="0"/>
    <x v="0"/>
    <x v="1"/>
    <s v="Online"/>
  </r>
  <r>
    <x v="11975"/>
    <s v="M0046"/>
    <x v="658"/>
    <n v="12"/>
    <n v="31124.45"/>
    <x v="0"/>
    <x v="2"/>
    <x v="0"/>
    <x v="2"/>
    <s v="POS"/>
  </r>
  <r>
    <x v="11976"/>
    <s v="M0033"/>
    <x v="658"/>
    <n v="16"/>
    <n v="25995.759999999998"/>
    <x v="0"/>
    <x v="1"/>
    <x v="0"/>
    <x v="4"/>
    <s v="POS"/>
  </r>
  <r>
    <x v="11977"/>
    <s v="M0025"/>
    <x v="658"/>
    <n v="23"/>
    <n v="38187.42"/>
    <x v="0"/>
    <x v="1"/>
    <x v="0"/>
    <x v="1"/>
    <s v="POS"/>
  </r>
  <r>
    <x v="11978"/>
    <s v="M0047"/>
    <x v="658"/>
    <n v="12"/>
    <n v="60056.57"/>
    <x v="0"/>
    <x v="3"/>
    <x v="0"/>
    <x v="0"/>
    <s v="Online"/>
  </r>
  <r>
    <x v="11979"/>
    <s v="M0036"/>
    <x v="659"/>
    <n v="19"/>
    <n v="3296.75"/>
    <x v="0"/>
    <x v="2"/>
    <x v="0"/>
    <x v="0"/>
    <s v="POS"/>
  </r>
  <r>
    <x v="11980"/>
    <s v="M0016"/>
    <x v="659"/>
    <n v="10"/>
    <n v="37382.46"/>
    <x v="0"/>
    <x v="1"/>
    <x v="0"/>
    <x v="4"/>
    <s v="POS"/>
  </r>
  <r>
    <x v="11981"/>
    <s v="M0047"/>
    <x v="659"/>
    <n v="16"/>
    <n v="43781.49"/>
    <x v="0"/>
    <x v="0"/>
    <x v="0"/>
    <x v="0"/>
    <s v="Online"/>
  </r>
  <r>
    <x v="11982"/>
    <s v="M0044"/>
    <x v="659"/>
    <n v="8"/>
    <n v="4433.6400000000003"/>
    <x v="0"/>
    <x v="3"/>
    <x v="0"/>
    <x v="0"/>
    <s v="Online"/>
  </r>
  <r>
    <x v="11983"/>
    <s v="M0010"/>
    <x v="659"/>
    <n v="9"/>
    <n v="424.27"/>
    <x v="0"/>
    <x v="3"/>
    <x v="0"/>
    <x v="2"/>
    <s v="POS"/>
  </r>
  <r>
    <x v="11984"/>
    <s v="M0042"/>
    <x v="659"/>
    <n v="11"/>
    <n v="5054.1099999999997"/>
    <x v="0"/>
    <x v="3"/>
    <x v="0"/>
    <x v="2"/>
    <s v="POS"/>
  </r>
  <r>
    <x v="11985"/>
    <s v="M0023"/>
    <x v="659"/>
    <n v="18"/>
    <n v="6205.14"/>
    <x v="0"/>
    <x v="2"/>
    <x v="0"/>
    <x v="1"/>
    <s v="POS"/>
  </r>
  <r>
    <x v="11986"/>
    <s v="M0046"/>
    <x v="659"/>
    <n v="12"/>
    <n v="47262.95"/>
    <x v="0"/>
    <x v="0"/>
    <x v="0"/>
    <x v="2"/>
    <s v="Online"/>
  </r>
  <r>
    <x v="11987"/>
    <s v="M0001"/>
    <x v="659"/>
    <n v="8"/>
    <n v="37611.279999999999"/>
    <x v="2"/>
    <x v="1"/>
    <x v="0"/>
    <x v="0"/>
    <s v="POS"/>
  </r>
  <r>
    <x v="11988"/>
    <s v="M0040"/>
    <x v="659"/>
    <n v="21"/>
    <n v="4143.87"/>
    <x v="0"/>
    <x v="1"/>
    <x v="0"/>
    <x v="3"/>
    <s v="Online"/>
  </r>
  <r>
    <x v="11989"/>
    <s v="M0018"/>
    <x v="659"/>
    <n v="10"/>
    <n v="4500.7"/>
    <x v="0"/>
    <x v="1"/>
    <x v="0"/>
    <x v="2"/>
    <s v="Online"/>
  </r>
  <r>
    <x v="11990"/>
    <s v="M0026"/>
    <x v="659"/>
    <n v="14"/>
    <n v="20554.16"/>
    <x v="0"/>
    <x v="1"/>
    <x v="0"/>
    <x v="2"/>
    <s v="POS"/>
  </r>
  <r>
    <x v="11991"/>
    <s v="M0005"/>
    <x v="659"/>
    <n v="10"/>
    <n v="3173.26"/>
    <x v="0"/>
    <x v="2"/>
    <x v="0"/>
    <x v="4"/>
    <s v="Online"/>
  </r>
  <r>
    <x v="11992"/>
    <s v="M0023"/>
    <x v="659"/>
    <n v="12"/>
    <n v="992.55"/>
    <x v="0"/>
    <x v="0"/>
    <x v="0"/>
    <x v="1"/>
    <s v="POS"/>
  </r>
  <r>
    <x v="11993"/>
    <s v="M0011"/>
    <x v="659"/>
    <n v="12"/>
    <n v="45772.34"/>
    <x v="0"/>
    <x v="3"/>
    <x v="0"/>
    <x v="1"/>
    <s v="Online"/>
  </r>
  <r>
    <x v="11994"/>
    <s v="M0018"/>
    <x v="659"/>
    <n v="13"/>
    <n v="135.72999999999999"/>
    <x v="0"/>
    <x v="0"/>
    <x v="0"/>
    <x v="2"/>
    <s v="Online"/>
  </r>
  <r>
    <x v="11995"/>
    <s v="M0020"/>
    <x v="659"/>
    <n v="19"/>
    <n v="1417.39"/>
    <x v="0"/>
    <x v="1"/>
    <x v="0"/>
    <x v="2"/>
    <s v="POS"/>
  </r>
  <r>
    <x v="11996"/>
    <s v="M0048"/>
    <x v="659"/>
    <n v="16"/>
    <n v="44108.41"/>
    <x v="0"/>
    <x v="2"/>
    <x v="0"/>
    <x v="1"/>
    <s v="Online"/>
  </r>
  <r>
    <x v="11997"/>
    <s v="M0044"/>
    <x v="659"/>
    <n v="20"/>
    <n v="1822.53"/>
    <x v="2"/>
    <x v="2"/>
    <x v="0"/>
    <x v="0"/>
    <s v="Online"/>
  </r>
  <r>
    <x v="11998"/>
    <s v="M0015"/>
    <x v="660"/>
    <n v="8"/>
    <n v="2348.44"/>
    <x v="0"/>
    <x v="2"/>
    <x v="0"/>
    <x v="4"/>
    <s v="POS"/>
  </r>
  <r>
    <x v="11999"/>
    <s v="M0008"/>
    <x v="660"/>
    <n v="16"/>
    <n v="6033.09"/>
    <x v="0"/>
    <x v="0"/>
    <x v="0"/>
    <x v="2"/>
    <s v="POS"/>
  </r>
  <r>
    <x v="12000"/>
    <s v="M0050"/>
    <x v="660"/>
    <n v="19"/>
    <n v="4869.3999999999996"/>
    <x v="0"/>
    <x v="2"/>
    <x v="0"/>
    <x v="2"/>
    <s v="Online"/>
  </r>
  <r>
    <x v="12001"/>
    <s v="M0039"/>
    <x v="660"/>
    <n v="7"/>
    <n v="59263.24"/>
    <x v="0"/>
    <x v="0"/>
    <x v="0"/>
    <x v="0"/>
    <s v="Online"/>
  </r>
  <r>
    <x v="12002"/>
    <s v="M0031"/>
    <x v="660"/>
    <n v="14"/>
    <n v="2756.46"/>
    <x v="0"/>
    <x v="1"/>
    <x v="0"/>
    <x v="3"/>
    <s v="POS"/>
  </r>
  <r>
    <x v="12003"/>
    <s v="M0050"/>
    <x v="660"/>
    <n v="20"/>
    <n v="2870.38"/>
    <x v="0"/>
    <x v="1"/>
    <x v="0"/>
    <x v="2"/>
    <s v="Online"/>
  </r>
  <r>
    <x v="12004"/>
    <s v="M0012"/>
    <x v="660"/>
    <n v="16"/>
    <n v="48931.23"/>
    <x v="0"/>
    <x v="1"/>
    <x v="0"/>
    <x v="0"/>
    <s v="Online"/>
  </r>
  <r>
    <x v="12005"/>
    <s v="M0008"/>
    <x v="660"/>
    <n v="17"/>
    <n v="4334.63"/>
    <x v="0"/>
    <x v="0"/>
    <x v="0"/>
    <x v="2"/>
    <s v="POS"/>
  </r>
  <r>
    <x v="12006"/>
    <s v="M0037"/>
    <x v="660"/>
    <n v="9"/>
    <n v="42424.45"/>
    <x v="1"/>
    <x v="3"/>
    <x v="5"/>
    <x v="0"/>
    <s v="POS"/>
  </r>
  <r>
    <x v="12007"/>
    <s v="M0045"/>
    <x v="660"/>
    <n v="13"/>
    <n v="4346.5"/>
    <x v="1"/>
    <x v="0"/>
    <x v="2"/>
    <x v="1"/>
    <s v="POS"/>
  </r>
  <r>
    <x v="12008"/>
    <s v="M0023"/>
    <x v="660"/>
    <n v="12"/>
    <n v="5857.9"/>
    <x v="0"/>
    <x v="1"/>
    <x v="0"/>
    <x v="1"/>
    <s v="POS"/>
  </r>
  <r>
    <x v="12009"/>
    <s v="M0029"/>
    <x v="660"/>
    <n v="15"/>
    <n v="4563.51"/>
    <x v="0"/>
    <x v="1"/>
    <x v="0"/>
    <x v="4"/>
    <s v="POS"/>
  </r>
  <r>
    <x v="12010"/>
    <s v="M0027"/>
    <x v="660"/>
    <n v="8"/>
    <n v="4394.03"/>
    <x v="0"/>
    <x v="3"/>
    <x v="0"/>
    <x v="3"/>
    <s v="POS"/>
  </r>
  <r>
    <x v="12011"/>
    <s v="M0041"/>
    <x v="660"/>
    <n v="8"/>
    <n v="38098.93"/>
    <x v="0"/>
    <x v="3"/>
    <x v="0"/>
    <x v="3"/>
    <s v="Online"/>
  </r>
  <r>
    <x v="12012"/>
    <s v="M0044"/>
    <x v="660"/>
    <n v="8"/>
    <n v="3369.36"/>
    <x v="0"/>
    <x v="2"/>
    <x v="0"/>
    <x v="0"/>
    <s v="Online"/>
  </r>
  <r>
    <x v="12013"/>
    <s v="M0016"/>
    <x v="660"/>
    <n v="7"/>
    <n v="28283.47"/>
    <x v="1"/>
    <x v="3"/>
    <x v="5"/>
    <x v="4"/>
    <s v="POS"/>
  </r>
  <r>
    <x v="12014"/>
    <s v="M0039"/>
    <x v="660"/>
    <n v="15"/>
    <n v="12129.83"/>
    <x v="0"/>
    <x v="3"/>
    <x v="0"/>
    <x v="0"/>
    <s v="POS"/>
  </r>
  <r>
    <x v="12015"/>
    <s v="M0050"/>
    <x v="660"/>
    <n v="5"/>
    <n v="2298.94"/>
    <x v="1"/>
    <x v="3"/>
    <x v="3"/>
    <x v="2"/>
    <s v="Online"/>
  </r>
  <r>
    <x v="12016"/>
    <s v="M0049"/>
    <x v="661"/>
    <n v="19"/>
    <n v="27416.82"/>
    <x v="0"/>
    <x v="3"/>
    <x v="0"/>
    <x v="0"/>
    <s v="POS"/>
  </r>
  <r>
    <x v="12017"/>
    <s v="M0046"/>
    <x v="661"/>
    <n v="14"/>
    <n v="60242.44"/>
    <x v="0"/>
    <x v="3"/>
    <x v="0"/>
    <x v="2"/>
    <s v="Online"/>
  </r>
  <r>
    <x v="12018"/>
    <s v="M0031"/>
    <x v="661"/>
    <n v="19"/>
    <n v="516.96"/>
    <x v="0"/>
    <x v="1"/>
    <x v="0"/>
    <x v="3"/>
    <s v="Online"/>
  </r>
  <r>
    <x v="12019"/>
    <s v="M0002"/>
    <x v="661"/>
    <n v="17"/>
    <n v="47747.15"/>
    <x v="0"/>
    <x v="0"/>
    <x v="0"/>
    <x v="0"/>
    <s v="Online"/>
  </r>
  <r>
    <x v="12020"/>
    <s v="M0009"/>
    <x v="661"/>
    <n v="12"/>
    <n v="5364.15"/>
    <x v="1"/>
    <x v="3"/>
    <x v="3"/>
    <x v="0"/>
    <s v="Online"/>
  </r>
  <r>
    <x v="12021"/>
    <s v="M0049"/>
    <x v="661"/>
    <n v="16"/>
    <n v="25392.48"/>
    <x v="0"/>
    <x v="3"/>
    <x v="0"/>
    <x v="0"/>
    <s v="POS"/>
  </r>
  <r>
    <x v="12022"/>
    <s v="M0024"/>
    <x v="661"/>
    <n v="17"/>
    <n v="19466.2"/>
    <x v="0"/>
    <x v="0"/>
    <x v="0"/>
    <x v="4"/>
    <s v="POS"/>
  </r>
  <r>
    <x v="12023"/>
    <s v="M0037"/>
    <x v="661"/>
    <n v="19"/>
    <n v="8233.0300000000007"/>
    <x v="0"/>
    <x v="0"/>
    <x v="0"/>
    <x v="0"/>
    <s v="POS"/>
  </r>
  <r>
    <x v="12024"/>
    <s v="M0026"/>
    <x v="661"/>
    <n v="18"/>
    <n v="28866.77"/>
    <x v="0"/>
    <x v="0"/>
    <x v="0"/>
    <x v="2"/>
    <s v="POS"/>
  </r>
  <r>
    <x v="12025"/>
    <s v="M0044"/>
    <x v="661"/>
    <n v="13"/>
    <n v="4057.68"/>
    <x v="0"/>
    <x v="3"/>
    <x v="0"/>
    <x v="0"/>
    <s v="POS"/>
  </r>
  <r>
    <x v="12026"/>
    <s v="M0033"/>
    <x v="661"/>
    <n v="18"/>
    <n v="18508.23"/>
    <x v="0"/>
    <x v="0"/>
    <x v="0"/>
    <x v="4"/>
    <s v="Online"/>
  </r>
  <r>
    <x v="12027"/>
    <s v="M0014"/>
    <x v="661"/>
    <n v="6"/>
    <n v="12395.05"/>
    <x v="0"/>
    <x v="3"/>
    <x v="0"/>
    <x v="0"/>
    <s v="POS"/>
  </r>
  <r>
    <x v="12028"/>
    <s v="M0042"/>
    <x v="661"/>
    <n v="15"/>
    <n v="4909.2"/>
    <x v="0"/>
    <x v="3"/>
    <x v="0"/>
    <x v="2"/>
    <s v="POS"/>
  </r>
  <r>
    <x v="12029"/>
    <s v="M0003"/>
    <x v="661"/>
    <n v="9"/>
    <n v="867.63"/>
    <x v="0"/>
    <x v="1"/>
    <x v="0"/>
    <x v="3"/>
    <s v="POS"/>
  </r>
  <r>
    <x v="12030"/>
    <s v="M0045"/>
    <x v="661"/>
    <n v="21"/>
    <n v="3479.57"/>
    <x v="0"/>
    <x v="0"/>
    <x v="0"/>
    <x v="1"/>
    <s v="POS"/>
  </r>
  <r>
    <x v="12031"/>
    <s v="M0039"/>
    <x v="661"/>
    <n v="11"/>
    <n v="14748.84"/>
    <x v="0"/>
    <x v="1"/>
    <x v="0"/>
    <x v="0"/>
    <s v="Online"/>
  </r>
  <r>
    <x v="12032"/>
    <s v="M0021"/>
    <x v="661"/>
    <n v="20"/>
    <n v="4896.3100000000004"/>
    <x v="0"/>
    <x v="0"/>
    <x v="0"/>
    <x v="4"/>
    <s v="POS"/>
  </r>
  <r>
    <x v="12033"/>
    <s v="M0025"/>
    <x v="661"/>
    <n v="11"/>
    <n v="5238.7700000000004"/>
    <x v="0"/>
    <x v="0"/>
    <x v="0"/>
    <x v="1"/>
    <s v="Online"/>
  </r>
  <r>
    <x v="12034"/>
    <s v="M0020"/>
    <x v="662"/>
    <n v="8"/>
    <n v="5739.15"/>
    <x v="0"/>
    <x v="0"/>
    <x v="0"/>
    <x v="2"/>
    <s v="POS"/>
  </r>
  <r>
    <x v="12035"/>
    <s v="M0047"/>
    <x v="662"/>
    <n v="13"/>
    <n v="55990.16"/>
    <x v="0"/>
    <x v="2"/>
    <x v="0"/>
    <x v="0"/>
    <s v="Online"/>
  </r>
  <r>
    <x v="12036"/>
    <s v="M0048"/>
    <x v="662"/>
    <n v="10"/>
    <n v="767.2"/>
    <x v="0"/>
    <x v="2"/>
    <x v="0"/>
    <x v="1"/>
    <s v="Online"/>
  </r>
  <r>
    <x v="12037"/>
    <s v="M0028"/>
    <x v="662"/>
    <n v="19"/>
    <n v="56503.79"/>
    <x v="0"/>
    <x v="1"/>
    <x v="0"/>
    <x v="0"/>
    <s v="Online"/>
  </r>
  <r>
    <x v="12038"/>
    <s v="M0033"/>
    <x v="662"/>
    <n v="11"/>
    <n v="34165.9"/>
    <x v="0"/>
    <x v="3"/>
    <x v="0"/>
    <x v="4"/>
    <s v="POS"/>
  </r>
  <r>
    <x v="12039"/>
    <s v="M0033"/>
    <x v="662"/>
    <n v="19"/>
    <n v="31910.15"/>
    <x v="0"/>
    <x v="0"/>
    <x v="0"/>
    <x v="4"/>
    <s v="POS"/>
  </r>
  <r>
    <x v="12040"/>
    <s v="M0038"/>
    <x v="662"/>
    <n v="13"/>
    <n v="5477.71"/>
    <x v="1"/>
    <x v="2"/>
    <x v="7"/>
    <x v="1"/>
    <s v="Online"/>
  </r>
  <r>
    <x v="12041"/>
    <s v="M0037"/>
    <x v="662"/>
    <n v="7"/>
    <n v="62168.23"/>
    <x v="0"/>
    <x v="3"/>
    <x v="0"/>
    <x v="0"/>
    <s v="POS"/>
  </r>
  <r>
    <x v="12042"/>
    <s v="M0005"/>
    <x v="662"/>
    <n v="7"/>
    <n v="1444.35"/>
    <x v="0"/>
    <x v="1"/>
    <x v="0"/>
    <x v="4"/>
    <s v="Online"/>
  </r>
  <r>
    <x v="12043"/>
    <s v="M0020"/>
    <x v="662"/>
    <n v="10"/>
    <n v="4983.01"/>
    <x v="0"/>
    <x v="3"/>
    <x v="0"/>
    <x v="2"/>
    <s v="POS"/>
  </r>
  <r>
    <x v="12044"/>
    <s v="M0022"/>
    <x v="662"/>
    <n v="10"/>
    <n v="1549.49"/>
    <x v="0"/>
    <x v="3"/>
    <x v="0"/>
    <x v="2"/>
    <s v="Online"/>
  </r>
  <r>
    <x v="12045"/>
    <s v="M0019"/>
    <x v="662"/>
    <n v="8"/>
    <n v="47057.43"/>
    <x v="0"/>
    <x v="1"/>
    <x v="0"/>
    <x v="0"/>
    <s v="POS"/>
  </r>
  <r>
    <x v="12046"/>
    <s v="M0001"/>
    <x v="662"/>
    <n v="17"/>
    <n v="44024.33"/>
    <x v="0"/>
    <x v="0"/>
    <x v="0"/>
    <x v="0"/>
    <s v="Online"/>
  </r>
  <r>
    <x v="12047"/>
    <s v="M0022"/>
    <x v="662"/>
    <n v="7"/>
    <n v="515.77"/>
    <x v="0"/>
    <x v="3"/>
    <x v="0"/>
    <x v="2"/>
    <s v="Online"/>
  </r>
  <r>
    <x v="12048"/>
    <s v="M0019"/>
    <x v="662"/>
    <n v="15"/>
    <n v="3050.48"/>
    <x v="0"/>
    <x v="1"/>
    <x v="0"/>
    <x v="0"/>
    <s v="Online"/>
  </r>
  <r>
    <x v="12049"/>
    <s v="M0023"/>
    <x v="662"/>
    <n v="5"/>
    <n v="4917.34"/>
    <x v="0"/>
    <x v="3"/>
    <x v="0"/>
    <x v="1"/>
    <s v="Online"/>
  </r>
  <r>
    <x v="12050"/>
    <s v="M0013"/>
    <x v="662"/>
    <n v="5"/>
    <n v="28006.38"/>
    <x v="0"/>
    <x v="0"/>
    <x v="0"/>
    <x v="0"/>
    <s v="Online"/>
  </r>
  <r>
    <x v="12051"/>
    <s v="M0007"/>
    <x v="662"/>
    <n v="19"/>
    <n v="49692.29"/>
    <x v="0"/>
    <x v="1"/>
    <x v="0"/>
    <x v="0"/>
    <s v="Online"/>
  </r>
  <r>
    <x v="12052"/>
    <s v="M0034"/>
    <x v="662"/>
    <n v="14"/>
    <n v="9353.08"/>
    <x v="0"/>
    <x v="1"/>
    <x v="0"/>
    <x v="4"/>
    <s v="Online"/>
  </r>
  <r>
    <x v="12053"/>
    <s v="M0005"/>
    <x v="663"/>
    <n v="9"/>
    <n v="3662.1"/>
    <x v="0"/>
    <x v="1"/>
    <x v="0"/>
    <x v="4"/>
    <s v="Online"/>
  </r>
  <r>
    <x v="12054"/>
    <s v="M0034"/>
    <x v="663"/>
    <n v="18"/>
    <n v="24815.26"/>
    <x v="0"/>
    <x v="0"/>
    <x v="0"/>
    <x v="4"/>
    <s v="Online"/>
  </r>
  <r>
    <x v="12055"/>
    <s v="M0023"/>
    <x v="663"/>
    <n v="12"/>
    <n v="4456.8100000000004"/>
    <x v="0"/>
    <x v="2"/>
    <x v="0"/>
    <x v="1"/>
    <s v="POS"/>
  </r>
  <r>
    <x v="12056"/>
    <s v="M0010"/>
    <x v="663"/>
    <n v="10"/>
    <n v="4305.6499999999996"/>
    <x v="0"/>
    <x v="1"/>
    <x v="0"/>
    <x v="2"/>
    <s v="Online"/>
  </r>
  <r>
    <x v="12057"/>
    <s v="M0030"/>
    <x v="663"/>
    <n v="11"/>
    <n v="2787.63"/>
    <x v="0"/>
    <x v="0"/>
    <x v="0"/>
    <x v="1"/>
    <s v="POS"/>
  </r>
  <r>
    <x v="12058"/>
    <s v="M0012"/>
    <x v="663"/>
    <n v="19"/>
    <n v="36115.56"/>
    <x v="0"/>
    <x v="3"/>
    <x v="0"/>
    <x v="0"/>
    <s v="POS"/>
  </r>
  <r>
    <x v="12059"/>
    <s v="M0016"/>
    <x v="663"/>
    <n v="19"/>
    <n v="62260.32"/>
    <x v="0"/>
    <x v="2"/>
    <x v="0"/>
    <x v="4"/>
    <s v="POS"/>
  </r>
  <r>
    <x v="12060"/>
    <s v="M0041"/>
    <x v="663"/>
    <n v="4"/>
    <n v="36573.040000000001"/>
    <x v="0"/>
    <x v="1"/>
    <x v="0"/>
    <x v="3"/>
    <s v="Online"/>
  </r>
  <r>
    <x v="12061"/>
    <s v="M0007"/>
    <x v="663"/>
    <n v="5"/>
    <n v="12319.36"/>
    <x v="0"/>
    <x v="2"/>
    <x v="0"/>
    <x v="0"/>
    <s v="POS"/>
  </r>
  <r>
    <x v="12062"/>
    <s v="M0039"/>
    <x v="663"/>
    <n v="11"/>
    <n v="33945.08"/>
    <x v="2"/>
    <x v="1"/>
    <x v="0"/>
    <x v="0"/>
    <s v="Online"/>
  </r>
  <r>
    <x v="12063"/>
    <s v="M0033"/>
    <x v="663"/>
    <n v="14"/>
    <n v="29186.54"/>
    <x v="0"/>
    <x v="0"/>
    <x v="0"/>
    <x v="4"/>
    <s v="POS"/>
  </r>
  <r>
    <x v="12064"/>
    <s v="M0049"/>
    <x v="663"/>
    <n v="22"/>
    <n v="41839.019999999997"/>
    <x v="0"/>
    <x v="1"/>
    <x v="0"/>
    <x v="0"/>
    <s v="POS"/>
  </r>
  <r>
    <x v="12065"/>
    <s v="M0006"/>
    <x v="663"/>
    <n v="16"/>
    <n v="2491.27"/>
    <x v="0"/>
    <x v="1"/>
    <x v="0"/>
    <x v="4"/>
    <s v="Online"/>
  </r>
  <r>
    <x v="12066"/>
    <s v="M0042"/>
    <x v="663"/>
    <n v="12"/>
    <n v="2177"/>
    <x v="0"/>
    <x v="2"/>
    <x v="0"/>
    <x v="2"/>
    <s v="Online"/>
  </r>
  <r>
    <x v="12067"/>
    <s v="M0013"/>
    <x v="663"/>
    <n v="13"/>
    <n v="60456.800000000003"/>
    <x v="0"/>
    <x v="3"/>
    <x v="0"/>
    <x v="0"/>
    <s v="POS"/>
  </r>
  <r>
    <x v="12068"/>
    <s v="M0032"/>
    <x v="663"/>
    <n v="18"/>
    <n v="11058.3"/>
    <x v="0"/>
    <x v="3"/>
    <x v="0"/>
    <x v="3"/>
    <s v="POS"/>
  </r>
  <r>
    <x v="12069"/>
    <s v="M0042"/>
    <x v="663"/>
    <n v="20"/>
    <n v="3007.64"/>
    <x v="0"/>
    <x v="0"/>
    <x v="0"/>
    <x v="2"/>
    <s v="Online"/>
  </r>
  <r>
    <x v="12070"/>
    <s v="M0015"/>
    <x v="663"/>
    <n v="14"/>
    <n v="4906.2700000000004"/>
    <x v="0"/>
    <x v="1"/>
    <x v="0"/>
    <x v="4"/>
    <s v="Online"/>
  </r>
  <r>
    <x v="12071"/>
    <s v="M0048"/>
    <x v="663"/>
    <n v="20"/>
    <n v="46935.74"/>
    <x v="0"/>
    <x v="2"/>
    <x v="0"/>
    <x v="1"/>
    <s v="Online"/>
  </r>
  <r>
    <x v="12072"/>
    <s v="M0026"/>
    <x v="663"/>
    <n v="13"/>
    <n v="10464.06"/>
    <x v="0"/>
    <x v="1"/>
    <x v="0"/>
    <x v="2"/>
    <s v="POS"/>
  </r>
  <r>
    <x v="12073"/>
    <s v="M0019"/>
    <x v="664"/>
    <n v="10"/>
    <n v="6819.77"/>
    <x v="0"/>
    <x v="0"/>
    <x v="0"/>
    <x v="0"/>
    <s v="POS"/>
  </r>
  <r>
    <x v="12074"/>
    <s v="M0030"/>
    <x v="664"/>
    <n v="21"/>
    <n v="265.02"/>
    <x v="0"/>
    <x v="2"/>
    <x v="0"/>
    <x v="1"/>
    <s v="POS"/>
  </r>
  <r>
    <x v="12075"/>
    <s v="M0004"/>
    <x v="664"/>
    <n v="13"/>
    <n v="5147.6099999999997"/>
    <x v="0"/>
    <x v="0"/>
    <x v="0"/>
    <x v="4"/>
    <s v="POS"/>
  </r>
  <r>
    <x v="12076"/>
    <s v="M0021"/>
    <x v="664"/>
    <n v="9"/>
    <n v="3247.55"/>
    <x v="0"/>
    <x v="2"/>
    <x v="0"/>
    <x v="4"/>
    <s v="Online"/>
  </r>
  <r>
    <x v="12077"/>
    <s v="M0041"/>
    <x v="664"/>
    <n v="14"/>
    <n v="10615.91"/>
    <x v="0"/>
    <x v="0"/>
    <x v="0"/>
    <x v="3"/>
    <s v="POS"/>
  </r>
  <r>
    <x v="12078"/>
    <s v="M0043"/>
    <x v="664"/>
    <n v="8"/>
    <n v="10836.44"/>
    <x v="0"/>
    <x v="3"/>
    <x v="0"/>
    <x v="3"/>
    <s v="Online"/>
  </r>
  <r>
    <x v="12079"/>
    <s v="M0012"/>
    <x v="664"/>
    <n v="18"/>
    <n v="13737.86"/>
    <x v="0"/>
    <x v="0"/>
    <x v="0"/>
    <x v="0"/>
    <s v="Online"/>
  </r>
  <r>
    <x v="12080"/>
    <s v="M0016"/>
    <x v="664"/>
    <n v="18"/>
    <n v="44908.800000000003"/>
    <x v="0"/>
    <x v="1"/>
    <x v="0"/>
    <x v="4"/>
    <s v="Online"/>
  </r>
  <r>
    <x v="12081"/>
    <s v="M0016"/>
    <x v="664"/>
    <n v="8"/>
    <n v="46727.4"/>
    <x v="0"/>
    <x v="0"/>
    <x v="0"/>
    <x v="4"/>
    <s v="POS"/>
  </r>
  <r>
    <x v="12082"/>
    <s v="M0040"/>
    <x v="664"/>
    <n v="21"/>
    <n v="56944.73"/>
    <x v="0"/>
    <x v="1"/>
    <x v="0"/>
    <x v="3"/>
    <s v="Online"/>
  </r>
  <r>
    <x v="12083"/>
    <s v="M0016"/>
    <x v="664"/>
    <n v="14"/>
    <n v="60391.58"/>
    <x v="0"/>
    <x v="1"/>
    <x v="0"/>
    <x v="4"/>
    <s v="POS"/>
  </r>
  <r>
    <x v="12084"/>
    <s v="M0010"/>
    <x v="664"/>
    <n v="15"/>
    <n v="2420.0500000000002"/>
    <x v="0"/>
    <x v="2"/>
    <x v="0"/>
    <x v="2"/>
    <s v="Online"/>
  </r>
  <r>
    <x v="12085"/>
    <s v="M0008"/>
    <x v="664"/>
    <n v="19"/>
    <n v="1696.9"/>
    <x v="0"/>
    <x v="2"/>
    <x v="0"/>
    <x v="2"/>
    <s v="Online"/>
  </r>
  <r>
    <x v="12086"/>
    <s v="M0012"/>
    <x v="664"/>
    <n v="22"/>
    <n v="57275.519999999997"/>
    <x v="0"/>
    <x v="2"/>
    <x v="0"/>
    <x v="0"/>
    <s v="Online"/>
  </r>
  <r>
    <x v="12087"/>
    <s v="M0004"/>
    <x v="664"/>
    <n v="15"/>
    <n v="1507.32"/>
    <x v="0"/>
    <x v="0"/>
    <x v="0"/>
    <x v="4"/>
    <s v="POS"/>
  </r>
  <r>
    <x v="12088"/>
    <s v="M0019"/>
    <x v="664"/>
    <n v="15"/>
    <n v="41927.339999999997"/>
    <x v="2"/>
    <x v="2"/>
    <x v="0"/>
    <x v="0"/>
    <s v="Online"/>
  </r>
  <r>
    <x v="12089"/>
    <s v="M0043"/>
    <x v="664"/>
    <n v="18"/>
    <n v="10851.15"/>
    <x v="0"/>
    <x v="0"/>
    <x v="0"/>
    <x v="3"/>
    <s v="POS"/>
  </r>
  <r>
    <x v="12090"/>
    <s v="M0048"/>
    <x v="665"/>
    <n v="16"/>
    <n v="29333.37"/>
    <x v="2"/>
    <x v="0"/>
    <x v="0"/>
    <x v="1"/>
    <s v="Online"/>
  </r>
  <r>
    <x v="12091"/>
    <s v="M0033"/>
    <x v="665"/>
    <n v="20"/>
    <n v="14263.38"/>
    <x v="0"/>
    <x v="3"/>
    <x v="0"/>
    <x v="4"/>
    <s v="Online"/>
  </r>
  <r>
    <x v="12092"/>
    <s v="M0042"/>
    <x v="665"/>
    <n v="20"/>
    <n v="938.6"/>
    <x v="2"/>
    <x v="2"/>
    <x v="0"/>
    <x v="2"/>
    <s v="Online"/>
  </r>
  <r>
    <x v="12093"/>
    <s v="M0021"/>
    <x v="665"/>
    <n v="17"/>
    <n v="1539.38"/>
    <x v="0"/>
    <x v="2"/>
    <x v="0"/>
    <x v="4"/>
    <s v="Online"/>
  </r>
  <r>
    <x v="12094"/>
    <s v="M0027"/>
    <x v="665"/>
    <n v="14"/>
    <n v="6089.78"/>
    <x v="2"/>
    <x v="2"/>
    <x v="0"/>
    <x v="3"/>
    <s v="POS"/>
  </r>
  <r>
    <x v="12095"/>
    <s v="M0024"/>
    <x v="665"/>
    <n v="9"/>
    <n v="40305.01"/>
    <x v="0"/>
    <x v="3"/>
    <x v="0"/>
    <x v="4"/>
    <s v="POS"/>
  </r>
  <r>
    <x v="12096"/>
    <s v="M0036"/>
    <x v="665"/>
    <n v="22"/>
    <n v="76.650000000000006"/>
    <x v="0"/>
    <x v="3"/>
    <x v="0"/>
    <x v="0"/>
    <s v="Online"/>
  </r>
  <r>
    <x v="12097"/>
    <s v="M0013"/>
    <x v="665"/>
    <n v="10"/>
    <n v="60169.26"/>
    <x v="0"/>
    <x v="1"/>
    <x v="0"/>
    <x v="0"/>
    <s v="Online"/>
  </r>
  <r>
    <x v="12098"/>
    <s v="M0040"/>
    <x v="665"/>
    <n v="10"/>
    <n v="42986.71"/>
    <x v="0"/>
    <x v="2"/>
    <x v="0"/>
    <x v="3"/>
    <s v="POS"/>
  </r>
  <r>
    <x v="12099"/>
    <s v="M0016"/>
    <x v="665"/>
    <n v="13"/>
    <n v="17649.66"/>
    <x v="0"/>
    <x v="3"/>
    <x v="0"/>
    <x v="4"/>
    <s v="Online"/>
  </r>
  <r>
    <x v="12100"/>
    <s v="M0026"/>
    <x v="665"/>
    <n v="23"/>
    <n v="19956.57"/>
    <x v="0"/>
    <x v="2"/>
    <x v="0"/>
    <x v="2"/>
    <s v="Online"/>
  </r>
  <r>
    <x v="12101"/>
    <s v="M0013"/>
    <x v="665"/>
    <n v="10"/>
    <n v="60336.52"/>
    <x v="0"/>
    <x v="2"/>
    <x v="0"/>
    <x v="0"/>
    <s v="Online"/>
  </r>
  <r>
    <x v="12102"/>
    <s v="M0016"/>
    <x v="665"/>
    <n v="18"/>
    <n v="10478.24"/>
    <x v="0"/>
    <x v="3"/>
    <x v="0"/>
    <x v="4"/>
    <s v="POS"/>
  </r>
  <r>
    <x v="12103"/>
    <s v="M0042"/>
    <x v="665"/>
    <n v="16"/>
    <n v="4740.1099999999997"/>
    <x v="0"/>
    <x v="2"/>
    <x v="0"/>
    <x v="2"/>
    <s v="POS"/>
  </r>
  <r>
    <x v="12104"/>
    <s v="M0040"/>
    <x v="666"/>
    <n v="11"/>
    <n v="11180.39"/>
    <x v="0"/>
    <x v="3"/>
    <x v="0"/>
    <x v="3"/>
    <s v="Online"/>
  </r>
  <r>
    <x v="12105"/>
    <s v="M0049"/>
    <x v="666"/>
    <n v="13"/>
    <n v="41338.839999999997"/>
    <x v="2"/>
    <x v="1"/>
    <x v="0"/>
    <x v="0"/>
    <s v="Online"/>
  </r>
  <r>
    <x v="12106"/>
    <s v="M0045"/>
    <x v="666"/>
    <n v="16"/>
    <n v="5348.06"/>
    <x v="0"/>
    <x v="1"/>
    <x v="0"/>
    <x v="1"/>
    <s v="POS"/>
  </r>
  <r>
    <x v="12107"/>
    <s v="M0002"/>
    <x v="666"/>
    <n v="15"/>
    <n v="4612"/>
    <x v="0"/>
    <x v="3"/>
    <x v="0"/>
    <x v="0"/>
    <s v="POS"/>
  </r>
  <r>
    <x v="12108"/>
    <s v="M0017"/>
    <x v="666"/>
    <n v="17"/>
    <n v="24696.6"/>
    <x v="0"/>
    <x v="1"/>
    <x v="0"/>
    <x v="2"/>
    <s v="Online"/>
  </r>
  <r>
    <x v="12109"/>
    <s v="M0047"/>
    <x v="666"/>
    <n v="14"/>
    <n v="58484.51"/>
    <x v="0"/>
    <x v="1"/>
    <x v="0"/>
    <x v="0"/>
    <s v="Online"/>
  </r>
  <r>
    <x v="12110"/>
    <s v="M0007"/>
    <x v="666"/>
    <n v="8"/>
    <n v="31887.23"/>
    <x v="0"/>
    <x v="1"/>
    <x v="0"/>
    <x v="0"/>
    <s v="Online"/>
  </r>
  <r>
    <x v="12111"/>
    <s v="M0034"/>
    <x v="666"/>
    <n v="15"/>
    <n v="58495.61"/>
    <x v="0"/>
    <x v="3"/>
    <x v="0"/>
    <x v="4"/>
    <s v="POS"/>
  </r>
  <r>
    <x v="12112"/>
    <s v="M0042"/>
    <x v="666"/>
    <n v="20"/>
    <n v="506.16"/>
    <x v="2"/>
    <x v="2"/>
    <x v="0"/>
    <x v="2"/>
    <s v="POS"/>
  </r>
  <r>
    <x v="12113"/>
    <s v="M0002"/>
    <x v="666"/>
    <n v="15"/>
    <n v="28358.560000000001"/>
    <x v="0"/>
    <x v="0"/>
    <x v="0"/>
    <x v="0"/>
    <s v="Online"/>
  </r>
  <r>
    <x v="12114"/>
    <s v="M0039"/>
    <x v="666"/>
    <n v="8"/>
    <n v="32165.34"/>
    <x v="0"/>
    <x v="0"/>
    <x v="0"/>
    <x v="0"/>
    <s v="Online"/>
  </r>
  <r>
    <x v="12115"/>
    <s v="M0048"/>
    <x v="666"/>
    <n v="16"/>
    <n v="1186.74"/>
    <x v="0"/>
    <x v="2"/>
    <x v="0"/>
    <x v="1"/>
    <s v="Online"/>
  </r>
  <r>
    <x v="12116"/>
    <s v="M0021"/>
    <x v="666"/>
    <n v="19"/>
    <n v="3078.42"/>
    <x v="2"/>
    <x v="3"/>
    <x v="0"/>
    <x v="4"/>
    <s v="Online"/>
  </r>
  <r>
    <x v="12117"/>
    <s v="M0042"/>
    <x v="666"/>
    <n v="23"/>
    <n v="2438.1999999999998"/>
    <x v="0"/>
    <x v="0"/>
    <x v="0"/>
    <x v="2"/>
    <s v="Online"/>
  </r>
  <r>
    <x v="12118"/>
    <s v="M0050"/>
    <x v="666"/>
    <n v="15"/>
    <n v="1458.79"/>
    <x v="0"/>
    <x v="0"/>
    <x v="0"/>
    <x v="2"/>
    <s v="Online"/>
  </r>
  <r>
    <x v="12119"/>
    <s v="M0006"/>
    <x v="666"/>
    <n v="19"/>
    <n v="2100.1999999999998"/>
    <x v="0"/>
    <x v="3"/>
    <x v="0"/>
    <x v="4"/>
    <s v="Online"/>
  </r>
  <r>
    <x v="12120"/>
    <s v="M0024"/>
    <x v="666"/>
    <n v="11"/>
    <n v="55353.15"/>
    <x v="0"/>
    <x v="3"/>
    <x v="0"/>
    <x v="4"/>
    <s v="POS"/>
  </r>
  <r>
    <x v="12121"/>
    <s v="M0042"/>
    <x v="666"/>
    <n v="14"/>
    <n v="5473.35"/>
    <x v="0"/>
    <x v="1"/>
    <x v="0"/>
    <x v="2"/>
    <s v="Online"/>
  </r>
  <r>
    <x v="12122"/>
    <s v="M0023"/>
    <x v="667"/>
    <n v="16"/>
    <n v="1034.92"/>
    <x v="0"/>
    <x v="1"/>
    <x v="0"/>
    <x v="1"/>
    <s v="Online"/>
  </r>
  <r>
    <x v="12123"/>
    <s v="M0036"/>
    <x v="667"/>
    <n v="11"/>
    <n v="4039.54"/>
    <x v="0"/>
    <x v="3"/>
    <x v="0"/>
    <x v="0"/>
    <s v="Online"/>
  </r>
  <r>
    <x v="12124"/>
    <s v="M0041"/>
    <x v="667"/>
    <n v="14"/>
    <n v="41212.71"/>
    <x v="0"/>
    <x v="2"/>
    <x v="0"/>
    <x v="3"/>
    <s v="Online"/>
  </r>
  <r>
    <x v="12125"/>
    <s v="M0019"/>
    <x v="667"/>
    <n v="10"/>
    <n v="29451.79"/>
    <x v="0"/>
    <x v="1"/>
    <x v="0"/>
    <x v="0"/>
    <s v="Online"/>
  </r>
  <r>
    <x v="12126"/>
    <s v="M0018"/>
    <x v="667"/>
    <n v="15"/>
    <n v="2566.9699999999998"/>
    <x v="0"/>
    <x v="2"/>
    <x v="0"/>
    <x v="2"/>
    <s v="Online"/>
  </r>
  <r>
    <x v="12127"/>
    <s v="M0020"/>
    <x v="667"/>
    <n v="8"/>
    <n v="4688.54"/>
    <x v="0"/>
    <x v="3"/>
    <x v="0"/>
    <x v="2"/>
    <s v="POS"/>
  </r>
  <r>
    <x v="12128"/>
    <s v="M0002"/>
    <x v="667"/>
    <n v="15"/>
    <n v="40358.449999999997"/>
    <x v="0"/>
    <x v="3"/>
    <x v="0"/>
    <x v="0"/>
    <s v="POS"/>
  </r>
  <r>
    <x v="12129"/>
    <s v="M0049"/>
    <x v="667"/>
    <n v="19"/>
    <n v="34853.89"/>
    <x v="0"/>
    <x v="2"/>
    <x v="0"/>
    <x v="0"/>
    <s v="Online"/>
  </r>
  <r>
    <x v="12130"/>
    <s v="M0005"/>
    <x v="667"/>
    <n v="16"/>
    <n v="2211.4499999999998"/>
    <x v="1"/>
    <x v="0"/>
    <x v="6"/>
    <x v="4"/>
    <s v="Online"/>
  </r>
  <r>
    <x v="12131"/>
    <s v="M0036"/>
    <x v="667"/>
    <n v="16"/>
    <n v="2888.87"/>
    <x v="0"/>
    <x v="1"/>
    <x v="0"/>
    <x v="0"/>
    <s v="Online"/>
  </r>
  <r>
    <x v="12132"/>
    <s v="M0017"/>
    <x v="667"/>
    <n v="14"/>
    <n v="44268.87"/>
    <x v="0"/>
    <x v="2"/>
    <x v="0"/>
    <x v="2"/>
    <s v="Online"/>
  </r>
  <r>
    <x v="12133"/>
    <s v="M0024"/>
    <x v="667"/>
    <n v="18"/>
    <n v="27265.47"/>
    <x v="0"/>
    <x v="3"/>
    <x v="0"/>
    <x v="4"/>
    <s v="POS"/>
  </r>
  <r>
    <x v="12134"/>
    <s v="M0013"/>
    <x v="667"/>
    <n v="10"/>
    <n v="4460.08"/>
    <x v="0"/>
    <x v="2"/>
    <x v="0"/>
    <x v="0"/>
    <s v="POS"/>
  </r>
  <r>
    <x v="12135"/>
    <s v="M0027"/>
    <x v="667"/>
    <n v="16"/>
    <n v="1368.59"/>
    <x v="0"/>
    <x v="1"/>
    <x v="0"/>
    <x v="3"/>
    <s v="POS"/>
  </r>
  <r>
    <x v="12136"/>
    <s v="M0040"/>
    <x v="667"/>
    <n v="20"/>
    <n v="31235.360000000001"/>
    <x v="0"/>
    <x v="1"/>
    <x v="0"/>
    <x v="3"/>
    <s v="Online"/>
  </r>
  <r>
    <x v="12137"/>
    <s v="M0001"/>
    <x v="668"/>
    <n v="12"/>
    <n v="8443.7099999999991"/>
    <x v="0"/>
    <x v="2"/>
    <x v="0"/>
    <x v="0"/>
    <s v="POS"/>
  </r>
  <r>
    <x v="12138"/>
    <s v="M0004"/>
    <x v="668"/>
    <n v="10"/>
    <n v="2191.5"/>
    <x v="0"/>
    <x v="1"/>
    <x v="0"/>
    <x v="4"/>
    <s v="POS"/>
  </r>
  <r>
    <x v="12139"/>
    <s v="M0048"/>
    <x v="668"/>
    <n v="14"/>
    <n v="6898.88"/>
    <x v="0"/>
    <x v="3"/>
    <x v="0"/>
    <x v="1"/>
    <s v="Online"/>
  </r>
  <r>
    <x v="12140"/>
    <s v="M0047"/>
    <x v="668"/>
    <n v="9"/>
    <n v="22595.21"/>
    <x v="0"/>
    <x v="3"/>
    <x v="0"/>
    <x v="0"/>
    <s v="POS"/>
  </r>
  <r>
    <x v="12141"/>
    <s v="M0011"/>
    <x v="668"/>
    <n v="18"/>
    <n v="56630.55"/>
    <x v="0"/>
    <x v="3"/>
    <x v="0"/>
    <x v="1"/>
    <s v="POS"/>
  </r>
  <r>
    <x v="12142"/>
    <s v="M0007"/>
    <x v="668"/>
    <n v="11"/>
    <n v="29319.34"/>
    <x v="0"/>
    <x v="1"/>
    <x v="0"/>
    <x v="0"/>
    <s v="Online"/>
  </r>
  <r>
    <x v="12143"/>
    <s v="M0036"/>
    <x v="668"/>
    <n v="6"/>
    <n v="3404.46"/>
    <x v="0"/>
    <x v="0"/>
    <x v="0"/>
    <x v="0"/>
    <s v="POS"/>
  </r>
  <r>
    <x v="12144"/>
    <s v="M0038"/>
    <x v="668"/>
    <n v="8"/>
    <n v="4470.18"/>
    <x v="0"/>
    <x v="2"/>
    <x v="0"/>
    <x v="1"/>
    <s v="POS"/>
  </r>
  <r>
    <x v="12145"/>
    <s v="M0004"/>
    <x v="668"/>
    <n v="16"/>
    <n v="3589.61"/>
    <x v="0"/>
    <x v="2"/>
    <x v="0"/>
    <x v="4"/>
    <s v="POS"/>
  </r>
  <r>
    <x v="12146"/>
    <s v="M0042"/>
    <x v="668"/>
    <n v="16"/>
    <n v="5342.04"/>
    <x v="0"/>
    <x v="3"/>
    <x v="0"/>
    <x v="2"/>
    <s v="POS"/>
  </r>
  <r>
    <x v="12147"/>
    <s v="M0024"/>
    <x v="668"/>
    <n v="13"/>
    <n v="24783.38"/>
    <x v="0"/>
    <x v="0"/>
    <x v="0"/>
    <x v="4"/>
    <s v="POS"/>
  </r>
  <r>
    <x v="12148"/>
    <s v="M0005"/>
    <x v="668"/>
    <n v="9"/>
    <n v="6128.83"/>
    <x v="0"/>
    <x v="2"/>
    <x v="0"/>
    <x v="4"/>
    <s v="POS"/>
  </r>
  <r>
    <x v="12149"/>
    <s v="M0013"/>
    <x v="668"/>
    <n v="23"/>
    <n v="46759.59"/>
    <x v="0"/>
    <x v="1"/>
    <x v="0"/>
    <x v="0"/>
    <s v="POS"/>
  </r>
  <r>
    <x v="12150"/>
    <s v="M0017"/>
    <x v="668"/>
    <n v="23"/>
    <n v="23785.21"/>
    <x v="0"/>
    <x v="0"/>
    <x v="0"/>
    <x v="2"/>
    <s v="POS"/>
  </r>
  <r>
    <x v="12151"/>
    <s v="M0018"/>
    <x v="668"/>
    <n v="16"/>
    <n v="4964.3999999999996"/>
    <x v="0"/>
    <x v="2"/>
    <x v="0"/>
    <x v="2"/>
    <s v="POS"/>
  </r>
  <r>
    <x v="12152"/>
    <s v="M0001"/>
    <x v="668"/>
    <n v="10"/>
    <n v="55307.32"/>
    <x v="1"/>
    <x v="3"/>
    <x v="1"/>
    <x v="0"/>
    <s v="Online"/>
  </r>
  <r>
    <x v="12153"/>
    <s v="M0013"/>
    <x v="668"/>
    <n v="15"/>
    <n v="59005.24"/>
    <x v="0"/>
    <x v="2"/>
    <x v="0"/>
    <x v="0"/>
    <s v="Online"/>
  </r>
  <r>
    <x v="12154"/>
    <s v="M0004"/>
    <x v="668"/>
    <n v="8"/>
    <n v="2041.37"/>
    <x v="0"/>
    <x v="1"/>
    <x v="0"/>
    <x v="4"/>
    <s v="POS"/>
  </r>
  <r>
    <x v="12155"/>
    <s v="M0021"/>
    <x v="669"/>
    <n v="19"/>
    <n v="3764.93"/>
    <x v="0"/>
    <x v="3"/>
    <x v="0"/>
    <x v="4"/>
    <s v="Online"/>
  </r>
  <r>
    <x v="12156"/>
    <s v="M0029"/>
    <x v="669"/>
    <n v="18"/>
    <n v="6147.66"/>
    <x v="0"/>
    <x v="1"/>
    <x v="0"/>
    <x v="4"/>
    <s v="POS"/>
  </r>
  <r>
    <x v="12157"/>
    <s v="M0048"/>
    <x v="669"/>
    <n v="16"/>
    <n v="33260.21"/>
    <x v="0"/>
    <x v="2"/>
    <x v="0"/>
    <x v="1"/>
    <s v="Online"/>
  </r>
  <r>
    <x v="12158"/>
    <s v="M0037"/>
    <x v="669"/>
    <n v="16"/>
    <n v="1879.57"/>
    <x v="2"/>
    <x v="1"/>
    <x v="0"/>
    <x v="0"/>
    <s v="POS"/>
  </r>
  <r>
    <x v="12159"/>
    <s v="M0002"/>
    <x v="669"/>
    <n v="8"/>
    <n v="23384.13"/>
    <x v="0"/>
    <x v="1"/>
    <x v="0"/>
    <x v="0"/>
    <s v="POS"/>
  </r>
  <r>
    <x v="12160"/>
    <s v="M0017"/>
    <x v="669"/>
    <n v="22"/>
    <n v="22808.240000000002"/>
    <x v="0"/>
    <x v="1"/>
    <x v="0"/>
    <x v="2"/>
    <s v="Online"/>
  </r>
  <r>
    <x v="12161"/>
    <s v="M0032"/>
    <x v="669"/>
    <n v="17"/>
    <n v="59852.06"/>
    <x v="0"/>
    <x v="3"/>
    <x v="0"/>
    <x v="3"/>
    <s v="Online"/>
  </r>
  <r>
    <x v="12162"/>
    <s v="M0035"/>
    <x v="669"/>
    <n v="9"/>
    <n v="3526.61"/>
    <x v="0"/>
    <x v="1"/>
    <x v="0"/>
    <x v="3"/>
    <s v="POS"/>
  </r>
  <r>
    <x v="12163"/>
    <s v="M0049"/>
    <x v="669"/>
    <n v="11"/>
    <n v="13864"/>
    <x v="0"/>
    <x v="1"/>
    <x v="0"/>
    <x v="0"/>
    <s v="Online"/>
  </r>
  <r>
    <x v="12164"/>
    <s v="M0029"/>
    <x v="669"/>
    <n v="9"/>
    <n v="1589.88"/>
    <x v="1"/>
    <x v="2"/>
    <x v="3"/>
    <x v="4"/>
    <s v="POS"/>
  </r>
  <r>
    <x v="12165"/>
    <s v="M0026"/>
    <x v="669"/>
    <n v="11"/>
    <n v="24686.240000000002"/>
    <x v="0"/>
    <x v="0"/>
    <x v="0"/>
    <x v="2"/>
    <s v="POS"/>
  </r>
  <r>
    <x v="12166"/>
    <s v="M0038"/>
    <x v="669"/>
    <n v="15"/>
    <n v="5600.73"/>
    <x v="0"/>
    <x v="2"/>
    <x v="0"/>
    <x v="1"/>
    <s v="POS"/>
  </r>
  <r>
    <x v="12167"/>
    <s v="M0006"/>
    <x v="669"/>
    <n v="21"/>
    <n v="925.56"/>
    <x v="0"/>
    <x v="1"/>
    <x v="0"/>
    <x v="4"/>
    <s v="Online"/>
  </r>
  <r>
    <x v="12168"/>
    <s v="M0033"/>
    <x v="669"/>
    <n v="15"/>
    <n v="41588.42"/>
    <x v="0"/>
    <x v="0"/>
    <x v="0"/>
    <x v="4"/>
    <s v="POS"/>
  </r>
  <r>
    <x v="12169"/>
    <s v="M0013"/>
    <x v="669"/>
    <n v="15"/>
    <n v="28487.73"/>
    <x v="0"/>
    <x v="2"/>
    <x v="0"/>
    <x v="0"/>
    <s v="Online"/>
  </r>
  <r>
    <x v="12170"/>
    <s v="M0019"/>
    <x v="669"/>
    <n v="20"/>
    <n v="44163.55"/>
    <x v="0"/>
    <x v="3"/>
    <x v="0"/>
    <x v="0"/>
    <s v="Online"/>
  </r>
  <r>
    <x v="12171"/>
    <s v="M0017"/>
    <x v="670"/>
    <n v="9"/>
    <n v="20530.150000000001"/>
    <x v="1"/>
    <x v="1"/>
    <x v="2"/>
    <x v="2"/>
    <s v="POS"/>
  </r>
  <r>
    <x v="12172"/>
    <s v="M0027"/>
    <x v="670"/>
    <n v="14"/>
    <n v="656.17"/>
    <x v="0"/>
    <x v="3"/>
    <x v="0"/>
    <x v="3"/>
    <s v="POS"/>
  </r>
  <r>
    <x v="12173"/>
    <s v="M0010"/>
    <x v="670"/>
    <n v="14"/>
    <n v="3310.82"/>
    <x v="0"/>
    <x v="3"/>
    <x v="0"/>
    <x v="2"/>
    <s v="Online"/>
  </r>
  <r>
    <x v="12174"/>
    <s v="M0020"/>
    <x v="670"/>
    <n v="8"/>
    <n v="3337.18"/>
    <x v="0"/>
    <x v="0"/>
    <x v="0"/>
    <x v="2"/>
    <s v="Online"/>
  </r>
  <r>
    <x v="12175"/>
    <s v="M0050"/>
    <x v="670"/>
    <n v="19"/>
    <n v="4767.8"/>
    <x v="0"/>
    <x v="1"/>
    <x v="0"/>
    <x v="2"/>
    <s v="Online"/>
  </r>
  <r>
    <x v="12176"/>
    <s v="M0022"/>
    <x v="670"/>
    <n v="13"/>
    <n v="5814.77"/>
    <x v="0"/>
    <x v="2"/>
    <x v="0"/>
    <x v="2"/>
    <s v="POS"/>
  </r>
  <r>
    <x v="12177"/>
    <s v="M0043"/>
    <x v="670"/>
    <n v="16"/>
    <n v="20929.89"/>
    <x v="0"/>
    <x v="3"/>
    <x v="0"/>
    <x v="3"/>
    <s v="Online"/>
  </r>
  <r>
    <x v="12178"/>
    <s v="M0020"/>
    <x v="670"/>
    <n v="10"/>
    <n v="1157.23"/>
    <x v="1"/>
    <x v="1"/>
    <x v="4"/>
    <x v="2"/>
    <s v="Online"/>
  </r>
  <r>
    <x v="12179"/>
    <s v="M0041"/>
    <x v="670"/>
    <n v="22"/>
    <n v="40515.51"/>
    <x v="1"/>
    <x v="3"/>
    <x v="1"/>
    <x v="3"/>
    <s v="POS"/>
  </r>
  <r>
    <x v="12180"/>
    <s v="M0042"/>
    <x v="670"/>
    <n v="7"/>
    <n v="1740.73"/>
    <x v="0"/>
    <x v="0"/>
    <x v="0"/>
    <x v="2"/>
    <s v="Online"/>
  </r>
  <r>
    <x v="12181"/>
    <s v="M0028"/>
    <x v="670"/>
    <n v="23"/>
    <n v="44578.49"/>
    <x v="0"/>
    <x v="2"/>
    <x v="0"/>
    <x v="0"/>
    <s v="Online"/>
  </r>
  <r>
    <x v="12182"/>
    <s v="M0005"/>
    <x v="670"/>
    <n v="19"/>
    <n v="5421.88"/>
    <x v="0"/>
    <x v="1"/>
    <x v="0"/>
    <x v="4"/>
    <s v="Online"/>
  </r>
  <r>
    <x v="12183"/>
    <s v="M0039"/>
    <x v="670"/>
    <n v="22"/>
    <n v="25490.31"/>
    <x v="0"/>
    <x v="1"/>
    <x v="0"/>
    <x v="0"/>
    <s v="POS"/>
  </r>
  <r>
    <x v="12184"/>
    <s v="M0035"/>
    <x v="670"/>
    <n v="22"/>
    <n v="985.8"/>
    <x v="0"/>
    <x v="2"/>
    <x v="0"/>
    <x v="3"/>
    <s v="Online"/>
  </r>
  <r>
    <x v="12185"/>
    <s v="M0040"/>
    <x v="671"/>
    <n v="11"/>
    <n v="33618.22"/>
    <x v="1"/>
    <x v="2"/>
    <x v="6"/>
    <x v="3"/>
    <s v="Online"/>
  </r>
  <r>
    <x v="12186"/>
    <s v="M0049"/>
    <x v="671"/>
    <n v="21"/>
    <n v="62043.02"/>
    <x v="1"/>
    <x v="0"/>
    <x v="3"/>
    <x v="0"/>
    <s v="POS"/>
  </r>
  <r>
    <x v="12187"/>
    <s v="M0030"/>
    <x v="671"/>
    <n v="13"/>
    <n v="3580.94"/>
    <x v="0"/>
    <x v="2"/>
    <x v="0"/>
    <x v="1"/>
    <s v="POS"/>
  </r>
  <r>
    <x v="12188"/>
    <s v="M0046"/>
    <x v="671"/>
    <n v="16"/>
    <n v="23023.98"/>
    <x v="0"/>
    <x v="2"/>
    <x v="0"/>
    <x v="2"/>
    <s v="POS"/>
  </r>
  <r>
    <x v="12189"/>
    <s v="M0019"/>
    <x v="671"/>
    <n v="13"/>
    <n v="908.69"/>
    <x v="0"/>
    <x v="1"/>
    <x v="0"/>
    <x v="0"/>
    <s v="Online"/>
  </r>
  <r>
    <x v="12190"/>
    <s v="M0038"/>
    <x v="671"/>
    <n v="4"/>
    <n v="5200.26"/>
    <x v="0"/>
    <x v="3"/>
    <x v="0"/>
    <x v="1"/>
    <s v="POS"/>
  </r>
  <r>
    <x v="12191"/>
    <s v="M0010"/>
    <x v="671"/>
    <n v="11"/>
    <n v="6341.6"/>
    <x v="0"/>
    <x v="0"/>
    <x v="0"/>
    <x v="2"/>
    <s v="POS"/>
  </r>
  <r>
    <x v="12192"/>
    <s v="M0041"/>
    <x v="671"/>
    <n v="9"/>
    <n v="22024.18"/>
    <x v="1"/>
    <x v="3"/>
    <x v="2"/>
    <x v="3"/>
    <s v="Online"/>
  </r>
  <r>
    <x v="12193"/>
    <s v="M0032"/>
    <x v="671"/>
    <n v="12"/>
    <n v="27368.54"/>
    <x v="0"/>
    <x v="1"/>
    <x v="0"/>
    <x v="3"/>
    <s v="POS"/>
  </r>
  <r>
    <x v="12194"/>
    <s v="M0016"/>
    <x v="671"/>
    <n v="10"/>
    <n v="13772.36"/>
    <x v="0"/>
    <x v="2"/>
    <x v="0"/>
    <x v="4"/>
    <s v="POS"/>
  </r>
  <r>
    <x v="12195"/>
    <s v="M0018"/>
    <x v="671"/>
    <n v="20"/>
    <n v="334.79"/>
    <x v="0"/>
    <x v="3"/>
    <x v="0"/>
    <x v="2"/>
    <s v="Online"/>
  </r>
  <r>
    <x v="12196"/>
    <s v="M0020"/>
    <x v="671"/>
    <n v="9"/>
    <n v="1845.05"/>
    <x v="0"/>
    <x v="2"/>
    <x v="0"/>
    <x v="2"/>
    <s v="Online"/>
  </r>
  <r>
    <x v="12197"/>
    <s v="M0023"/>
    <x v="671"/>
    <n v="8"/>
    <n v="2640.76"/>
    <x v="0"/>
    <x v="1"/>
    <x v="0"/>
    <x v="1"/>
    <s v="Online"/>
  </r>
  <r>
    <x v="12198"/>
    <s v="M0034"/>
    <x v="671"/>
    <n v="6"/>
    <n v="5530.33"/>
    <x v="0"/>
    <x v="1"/>
    <x v="0"/>
    <x v="4"/>
    <s v="POS"/>
  </r>
  <r>
    <x v="12199"/>
    <s v="M0028"/>
    <x v="671"/>
    <n v="18"/>
    <n v="6412.14"/>
    <x v="0"/>
    <x v="2"/>
    <x v="0"/>
    <x v="0"/>
    <s v="POS"/>
  </r>
  <r>
    <x v="12200"/>
    <s v="M0030"/>
    <x v="672"/>
    <n v="19"/>
    <n v="512.47"/>
    <x v="0"/>
    <x v="1"/>
    <x v="0"/>
    <x v="1"/>
    <s v="Online"/>
  </r>
  <r>
    <x v="12201"/>
    <s v="M0004"/>
    <x v="672"/>
    <n v="15"/>
    <n v="836.2"/>
    <x v="0"/>
    <x v="1"/>
    <x v="0"/>
    <x v="4"/>
    <s v="Online"/>
  </r>
  <r>
    <x v="12202"/>
    <s v="M0021"/>
    <x v="672"/>
    <n v="14"/>
    <n v="5179.7"/>
    <x v="0"/>
    <x v="2"/>
    <x v="0"/>
    <x v="4"/>
    <s v="Online"/>
  </r>
  <r>
    <x v="12203"/>
    <s v="M0015"/>
    <x v="672"/>
    <n v="9"/>
    <n v="1294.1300000000001"/>
    <x v="0"/>
    <x v="2"/>
    <x v="0"/>
    <x v="4"/>
    <s v="Online"/>
  </r>
  <r>
    <x v="12204"/>
    <s v="M0043"/>
    <x v="672"/>
    <n v="11"/>
    <n v="19252.79"/>
    <x v="0"/>
    <x v="3"/>
    <x v="0"/>
    <x v="3"/>
    <s v="Online"/>
  </r>
  <r>
    <x v="12205"/>
    <s v="M0025"/>
    <x v="672"/>
    <n v="17"/>
    <n v="48990.39"/>
    <x v="0"/>
    <x v="1"/>
    <x v="0"/>
    <x v="1"/>
    <s v="Online"/>
  </r>
  <r>
    <x v="12206"/>
    <s v="M0026"/>
    <x v="672"/>
    <n v="23"/>
    <n v="9327.77"/>
    <x v="0"/>
    <x v="3"/>
    <x v="0"/>
    <x v="2"/>
    <s v="Online"/>
  </r>
  <r>
    <x v="12207"/>
    <s v="M0029"/>
    <x v="672"/>
    <n v="14"/>
    <n v="3050.24"/>
    <x v="2"/>
    <x v="2"/>
    <x v="0"/>
    <x v="4"/>
    <s v="POS"/>
  </r>
  <r>
    <x v="12208"/>
    <s v="M0014"/>
    <x v="672"/>
    <n v="23"/>
    <n v="24164.9"/>
    <x v="0"/>
    <x v="1"/>
    <x v="0"/>
    <x v="0"/>
    <s v="Online"/>
  </r>
  <r>
    <x v="12209"/>
    <s v="M0040"/>
    <x v="672"/>
    <n v="22"/>
    <n v="46047.32"/>
    <x v="0"/>
    <x v="3"/>
    <x v="0"/>
    <x v="3"/>
    <s v="Online"/>
  </r>
  <r>
    <x v="12210"/>
    <s v="M0021"/>
    <x v="672"/>
    <n v="23"/>
    <n v="6007.46"/>
    <x v="0"/>
    <x v="3"/>
    <x v="0"/>
    <x v="4"/>
    <s v="POS"/>
  </r>
  <r>
    <x v="12211"/>
    <s v="M0032"/>
    <x v="672"/>
    <n v="15"/>
    <n v="12374.86"/>
    <x v="0"/>
    <x v="2"/>
    <x v="0"/>
    <x v="3"/>
    <s v="Online"/>
  </r>
  <r>
    <x v="12212"/>
    <s v="M0031"/>
    <x v="672"/>
    <n v="8"/>
    <n v="5120.83"/>
    <x v="0"/>
    <x v="0"/>
    <x v="0"/>
    <x v="3"/>
    <s v="Online"/>
  </r>
  <r>
    <x v="12213"/>
    <s v="M0038"/>
    <x v="672"/>
    <n v="12"/>
    <n v="1285.99"/>
    <x v="0"/>
    <x v="2"/>
    <x v="0"/>
    <x v="1"/>
    <s v="POS"/>
  </r>
  <r>
    <x v="12214"/>
    <s v="M0010"/>
    <x v="672"/>
    <n v="12"/>
    <n v="3096.26"/>
    <x v="0"/>
    <x v="2"/>
    <x v="0"/>
    <x v="2"/>
    <s v="POS"/>
  </r>
  <r>
    <x v="12215"/>
    <s v="M0034"/>
    <x v="672"/>
    <n v="14"/>
    <n v="52503.65"/>
    <x v="0"/>
    <x v="1"/>
    <x v="0"/>
    <x v="4"/>
    <s v="POS"/>
  </r>
  <r>
    <x v="12216"/>
    <s v="M0003"/>
    <x v="673"/>
    <n v="23"/>
    <n v="1377.32"/>
    <x v="0"/>
    <x v="0"/>
    <x v="0"/>
    <x v="3"/>
    <s v="POS"/>
  </r>
  <r>
    <x v="12217"/>
    <s v="M0035"/>
    <x v="673"/>
    <n v="12"/>
    <n v="4501.82"/>
    <x v="0"/>
    <x v="3"/>
    <x v="0"/>
    <x v="3"/>
    <s v="Online"/>
  </r>
  <r>
    <x v="12218"/>
    <s v="M0036"/>
    <x v="673"/>
    <n v="8"/>
    <n v="4079.91"/>
    <x v="0"/>
    <x v="3"/>
    <x v="0"/>
    <x v="0"/>
    <s v="Online"/>
  </r>
  <r>
    <x v="12219"/>
    <s v="M0031"/>
    <x v="673"/>
    <n v="13"/>
    <n v="804.89"/>
    <x v="0"/>
    <x v="2"/>
    <x v="0"/>
    <x v="3"/>
    <s v="Online"/>
  </r>
  <r>
    <x v="12220"/>
    <s v="M0039"/>
    <x v="673"/>
    <n v="7"/>
    <n v="1006.85"/>
    <x v="0"/>
    <x v="2"/>
    <x v="0"/>
    <x v="0"/>
    <s v="POS"/>
  </r>
  <r>
    <x v="12221"/>
    <s v="M0043"/>
    <x v="673"/>
    <n v="14"/>
    <n v="2013.09"/>
    <x v="0"/>
    <x v="0"/>
    <x v="0"/>
    <x v="3"/>
    <s v="Online"/>
  </r>
  <r>
    <x v="12222"/>
    <s v="M0039"/>
    <x v="673"/>
    <n v="16"/>
    <n v="53142.96"/>
    <x v="0"/>
    <x v="0"/>
    <x v="0"/>
    <x v="0"/>
    <s v="POS"/>
  </r>
  <r>
    <x v="12223"/>
    <s v="M0015"/>
    <x v="673"/>
    <n v="12"/>
    <n v="1355.3"/>
    <x v="0"/>
    <x v="0"/>
    <x v="0"/>
    <x v="4"/>
    <s v="POS"/>
  </r>
  <r>
    <x v="12224"/>
    <s v="M0035"/>
    <x v="673"/>
    <n v="13"/>
    <n v="6258.54"/>
    <x v="0"/>
    <x v="2"/>
    <x v="0"/>
    <x v="3"/>
    <s v="POS"/>
  </r>
  <r>
    <x v="12225"/>
    <s v="M0026"/>
    <x v="673"/>
    <n v="15"/>
    <n v="28474.17"/>
    <x v="0"/>
    <x v="1"/>
    <x v="0"/>
    <x v="2"/>
    <s v="POS"/>
  </r>
  <r>
    <x v="12226"/>
    <s v="M0010"/>
    <x v="673"/>
    <n v="22"/>
    <n v="2038.69"/>
    <x v="0"/>
    <x v="0"/>
    <x v="0"/>
    <x v="2"/>
    <s v="Online"/>
  </r>
  <r>
    <x v="12227"/>
    <s v="M0007"/>
    <x v="673"/>
    <n v="23"/>
    <n v="42018.79"/>
    <x v="0"/>
    <x v="2"/>
    <x v="0"/>
    <x v="0"/>
    <s v="Online"/>
  </r>
  <r>
    <x v="12228"/>
    <s v="M0049"/>
    <x v="673"/>
    <n v="20"/>
    <n v="25972.83"/>
    <x v="0"/>
    <x v="2"/>
    <x v="0"/>
    <x v="0"/>
    <s v="Online"/>
  </r>
  <r>
    <x v="12229"/>
    <s v="M0036"/>
    <x v="673"/>
    <n v="9"/>
    <n v="1920.41"/>
    <x v="0"/>
    <x v="3"/>
    <x v="0"/>
    <x v="0"/>
    <s v="Online"/>
  </r>
  <r>
    <x v="12230"/>
    <s v="M0011"/>
    <x v="673"/>
    <n v="17"/>
    <n v="59121.51"/>
    <x v="0"/>
    <x v="1"/>
    <x v="0"/>
    <x v="1"/>
    <s v="POS"/>
  </r>
  <r>
    <x v="12231"/>
    <s v="M0044"/>
    <x v="674"/>
    <n v="18"/>
    <n v="5488.06"/>
    <x v="0"/>
    <x v="0"/>
    <x v="0"/>
    <x v="0"/>
    <s v="Online"/>
  </r>
  <r>
    <x v="12232"/>
    <s v="M0009"/>
    <x v="674"/>
    <n v="9"/>
    <n v="49.89"/>
    <x v="0"/>
    <x v="1"/>
    <x v="0"/>
    <x v="0"/>
    <s v="Online"/>
  </r>
  <r>
    <x v="12233"/>
    <s v="M0022"/>
    <x v="674"/>
    <n v="19"/>
    <n v="213.6"/>
    <x v="0"/>
    <x v="2"/>
    <x v="0"/>
    <x v="2"/>
    <s v="POS"/>
  </r>
  <r>
    <x v="12234"/>
    <s v="M0043"/>
    <x v="674"/>
    <n v="14"/>
    <n v="2255.67"/>
    <x v="0"/>
    <x v="0"/>
    <x v="0"/>
    <x v="3"/>
    <s v="Online"/>
  </r>
  <r>
    <x v="12235"/>
    <s v="M0011"/>
    <x v="674"/>
    <n v="15"/>
    <n v="40167.94"/>
    <x v="2"/>
    <x v="0"/>
    <x v="0"/>
    <x v="1"/>
    <s v="Online"/>
  </r>
  <r>
    <x v="12236"/>
    <s v="M0032"/>
    <x v="674"/>
    <n v="16"/>
    <n v="60849.59"/>
    <x v="0"/>
    <x v="3"/>
    <x v="0"/>
    <x v="3"/>
    <s v="POS"/>
  </r>
  <r>
    <x v="12237"/>
    <s v="M0030"/>
    <x v="674"/>
    <n v="17"/>
    <n v="4678.99"/>
    <x v="0"/>
    <x v="3"/>
    <x v="0"/>
    <x v="1"/>
    <s v="POS"/>
  </r>
  <r>
    <x v="12238"/>
    <s v="M0012"/>
    <x v="674"/>
    <n v="18"/>
    <n v="30448.6"/>
    <x v="0"/>
    <x v="3"/>
    <x v="0"/>
    <x v="0"/>
    <s v="Online"/>
  </r>
  <r>
    <x v="12239"/>
    <s v="M0003"/>
    <x v="674"/>
    <n v="14"/>
    <n v="5671.28"/>
    <x v="0"/>
    <x v="0"/>
    <x v="0"/>
    <x v="3"/>
    <s v="POS"/>
  </r>
  <r>
    <x v="12240"/>
    <s v="M0002"/>
    <x v="674"/>
    <n v="18"/>
    <n v="25693.27"/>
    <x v="0"/>
    <x v="2"/>
    <x v="0"/>
    <x v="0"/>
    <s v="Online"/>
  </r>
  <r>
    <x v="12241"/>
    <s v="M0028"/>
    <x v="674"/>
    <n v="16"/>
    <n v="9919.76"/>
    <x v="0"/>
    <x v="1"/>
    <x v="0"/>
    <x v="0"/>
    <s v="Online"/>
  </r>
  <r>
    <x v="12242"/>
    <s v="M0039"/>
    <x v="674"/>
    <n v="8"/>
    <n v="12056.81"/>
    <x v="0"/>
    <x v="0"/>
    <x v="0"/>
    <x v="0"/>
    <s v="POS"/>
  </r>
  <r>
    <x v="12243"/>
    <s v="M0024"/>
    <x v="674"/>
    <n v="12"/>
    <n v="19434.88"/>
    <x v="0"/>
    <x v="2"/>
    <x v="0"/>
    <x v="4"/>
    <s v="Online"/>
  </r>
  <r>
    <x v="12244"/>
    <s v="M0009"/>
    <x v="674"/>
    <n v="11"/>
    <n v="5121.47"/>
    <x v="0"/>
    <x v="1"/>
    <x v="0"/>
    <x v="0"/>
    <s v="POS"/>
  </r>
  <r>
    <x v="12245"/>
    <s v="M0032"/>
    <x v="674"/>
    <n v="13"/>
    <n v="53449.2"/>
    <x v="0"/>
    <x v="0"/>
    <x v="0"/>
    <x v="3"/>
    <s v="POS"/>
  </r>
  <r>
    <x v="12246"/>
    <s v="M0031"/>
    <x v="674"/>
    <n v="10"/>
    <n v="5197.01"/>
    <x v="0"/>
    <x v="3"/>
    <x v="0"/>
    <x v="3"/>
    <s v="POS"/>
  </r>
  <r>
    <x v="12247"/>
    <s v="M0025"/>
    <x v="674"/>
    <n v="13"/>
    <n v="26242.45"/>
    <x v="0"/>
    <x v="3"/>
    <x v="0"/>
    <x v="1"/>
    <s v="POS"/>
  </r>
  <r>
    <x v="12248"/>
    <s v="M0026"/>
    <x v="674"/>
    <n v="14"/>
    <n v="919.87"/>
    <x v="0"/>
    <x v="1"/>
    <x v="0"/>
    <x v="2"/>
    <s v="POS"/>
  </r>
  <r>
    <x v="12249"/>
    <s v="M0032"/>
    <x v="674"/>
    <n v="7"/>
    <n v="2998.63"/>
    <x v="0"/>
    <x v="3"/>
    <x v="0"/>
    <x v="3"/>
    <s v="Online"/>
  </r>
  <r>
    <x v="12250"/>
    <s v="M0013"/>
    <x v="674"/>
    <n v="23"/>
    <n v="37857.33"/>
    <x v="0"/>
    <x v="3"/>
    <x v="0"/>
    <x v="0"/>
    <s v="Online"/>
  </r>
  <r>
    <x v="12251"/>
    <s v="M0005"/>
    <x v="674"/>
    <n v="10"/>
    <n v="3348.53"/>
    <x v="0"/>
    <x v="3"/>
    <x v="0"/>
    <x v="4"/>
    <s v="Online"/>
  </r>
  <r>
    <x v="12252"/>
    <s v="M0018"/>
    <x v="674"/>
    <n v="15"/>
    <n v="5617.33"/>
    <x v="0"/>
    <x v="1"/>
    <x v="0"/>
    <x v="2"/>
    <s v="Online"/>
  </r>
  <r>
    <x v="12253"/>
    <s v="M0004"/>
    <x v="674"/>
    <n v="17"/>
    <n v="2916.49"/>
    <x v="0"/>
    <x v="1"/>
    <x v="0"/>
    <x v="4"/>
    <s v="Online"/>
  </r>
  <r>
    <x v="12254"/>
    <s v="M0021"/>
    <x v="675"/>
    <n v="12"/>
    <n v="339.53"/>
    <x v="0"/>
    <x v="2"/>
    <x v="0"/>
    <x v="4"/>
    <s v="Online"/>
  </r>
  <r>
    <x v="12255"/>
    <s v="M0029"/>
    <x v="675"/>
    <n v="14"/>
    <n v="6371.62"/>
    <x v="0"/>
    <x v="0"/>
    <x v="0"/>
    <x v="4"/>
    <s v="POS"/>
  </r>
  <r>
    <x v="12256"/>
    <s v="M0017"/>
    <x v="675"/>
    <n v="15"/>
    <n v="44541.63"/>
    <x v="0"/>
    <x v="0"/>
    <x v="0"/>
    <x v="2"/>
    <s v="POS"/>
  </r>
  <r>
    <x v="12257"/>
    <s v="M0006"/>
    <x v="675"/>
    <n v="20"/>
    <n v="5437.99"/>
    <x v="0"/>
    <x v="3"/>
    <x v="0"/>
    <x v="4"/>
    <s v="POS"/>
  </r>
  <r>
    <x v="12258"/>
    <s v="M0028"/>
    <x v="675"/>
    <n v="7"/>
    <n v="24053.11"/>
    <x v="0"/>
    <x v="2"/>
    <x v="0"/>
    <x v="0"/>
    <s v="Online"/>
  </r>
  <r>
    <x v="12259"/>
    <s v="M0023"/>
    <x v="675"/>
    <n v="13"/>
    <n v="4817.07"/>
    <x v="0"/>
    <x v="0"/>
    <x v="0"/>
    <x v="1"/>
    <s v="POS"/>
  </r>
  <r>
    <x v="12260"/>
    <s v="M0002"/>
    <x v="675"/>
    <n v="18"/>
    <n v="28933.3"/>
    <x v="0"/>
    <x v="2"/>
    <x v="0"/>
    <x v="0"/>
    <s v="POS"/>
  </r>
  <r>
    <x v="12261"/>
    <s v="M0019"/>
    <x v="675"/>
    <n v="12"/>
    <n v="43421.120000000003"/>
    <x v="0"/>
    <x v="0"/>
    <x v="0"/>
    <x v="0"/>
    <s v="POS"/>
  </r>
  <r>
    <x v="12262"/>
    <s v="M0043"/>
    <x v="675"/>
    <n v="4"/>
    <n v="23440.69"/>
    <x v="0"/>
    <x v="2"/>
    <x v="0"/>
    <x v="3"/>
    <s v="POS"/>
  </r>
  <r>
    <x v="12263"/>
    <s v="M0004"/>
    <x v="675"/>
    <n v="9"/>
    <n v="4748.25"/>
    <x v="1"/>
    <x v="0"/>
    <x v="4"/>
    <x v="4"/>
    <s v="Online"/>
  </r>
  <r>
    <x v="12264"/>
    <s v="M0022"/>
    <x v="675"/>
    <n v="13"/>
    <n v="2218.23"/>
    <x v="1"/>
    <x v="2"/>
    <x v="7"/>
    <x v="2"/>
    <s v="POS"/>
  </r>
  <r>
    <x v="12265"/>
    <s v="M0030"/>
    <x v="675"/>
    <n v="7"/>
    <n v="2053.23"/>
    <x v="0"/>
    <x v="1"/>
    <x v="0"/>
    <x v="1"/>
    <s v="POS"/>
  </r>
  <r>
    <x v="12266"/>
    <s v="M0006"/>
    <x v="675"/>
    <n v="7"/>
    <n v="3157.29"/>
    <x v="0"/>
    <x v="0"/>
    <x v="0"/>
    <x v="4"/>
    <s v="Online"/>
  </r>
  <r>
    <x v="12267"/>
    <s v="M0025"/>
    <x v="675"/>
    <n v="21"/>
    <n v="27423.77"/>
    <x v="0"/>
    <x v="3"/>
    <x v="0"/>
    <x v="1"/>
    <s v="POS"/>
  </r>
  <r>
    <x v="12268"/>
    <s v="M0041"/>
    <x v="675"/>
    <n v="20"/>
    <n v="30695.599999999999"/>
    <x v="0"/>
    <x v="3"/>
    <x v="0"/>
    <x v="3"/>
    <s v="Online"/>
  </r>
  <r>
    <x v="12269"/>
    <s v="M0008"/>
    <x v="675"/>
    <n v="11"/>
    <n v="3049.62"/>
    <x v="0"/>
    <x v="3"/>
    <x v="0"/>
    <x v="2"/>
    <s v="Online"/>
  </r>
  <r>
    <x v="12270"/>
    <s v="M0042"/>
    <x v="675"/>
    <n v="10"/>
    <n v="3526.21"/>
    <x v="0"/>
    <x v="2"/>
    <x v="0"/>
    <x v="2"/>
    <s v="Online"/>
  </r>
  <r>
    <x v="12271"/>
    <s v="M0043"/>
    <x v="675"/>
    <n v="15"/>
    <n v="6037.52"/>
    <x v="0"/>
    <x v="3"/>
    <x v="0"/>
    <x v="3"/>
    <s v="Online"/>
  </r>
  <r>
    <x v="12272"/>
    <s v="M0022"/>
    <x v="675"/>
    <n v="16"/>
    <n v="1838.91"/>
    <x v="0"/>
    <x v="2"/>
    <x v="0"/>
    <x v="2"/>
    <s v="POS"/>
  </r>
  <r>
    <x v="12273"/>
    <s v="M0013"/>
    <x v="676"/>
    <n v="14"/>
    <n v="42316.28"/>
    <x v="0"/>
    <x v="1"/>
    <x v="0"/>
    <x v="0"/>
    <s v="Online"/>
  </r>
  <r>
    <x v="12274"/>
    <s v="M0035"/>
    <x v="676"/>
    <n v="9"/>
    <n v="6282.43"/>
    <x v="0"/>
    <x v="0"/>
    <x v="0"/>
    <x v="3"/>
    <s v="Online"/>
  </r>
  <r>
    <x v="12275"/>
    <s v="M0040"/>
    <x v="676"/>
    <n v="15"/>
    <n v="60633.29"/>
    <x v="0"/>
    <x v="2"/>
    <x v="0"/>
    <x v="3"/>
    <s v="Online"/>
  </r>
  <r>
    <x v="12276"/>
    <s v="M0007"/>
    <x v="676"/>
    <n v="19"/>
    <n v="56413.86"/>
    <x v="0"/>
    <x v="0"/>
    <x v="0"/>
    <x v="0"/>
    <s v="POS"/>
  </r>
  <r>
    <x v="12277"/>
    <s v="M0023"/>
    <x v="676"/>
    <n v="13"/>
    <n v="5251.77"/>
    <x v="0"/>
    <x v="0"/>
    <x v="0"/>
    <x v="1"/>
    <s v="POS"/>
  </r>
  <r>
    <x v="12278"/>
    <s v="M0025"/>
    <x v="676"/>
    <n v="13"/>
    <n v="12729.58"/>
    <x v="2"/>
    <x v="3"/>
    <x v="0"/>
    <x v="1"/>
    <s v="POS"/>
  </r>
  <r>
    <x v="12279"/>
    <s v="M0042"/>
    <x v="676"/>
    <n v="16"/>
    <n v="6238.4"/>
    <x v="1"/>
    <x v="3"/>
    <x v="7"/>
    <x v="2"/>
    <s v="Online"/>
  </r>
  <r>
    <x v="12280"/>
    <s v="M0042"/>
    <x v="676"/>
    <n v="11"/>
    <n v="3396.88"/>
    <x v="0"/>
    <x v="0"/>
    <x v="0"/>
    <x v="2"/>
    <s v="POS"/>
  </r>
  <r>
    <x v="12281"/>
    <s v="M0049"/>
    <x v="676"/>
    <n v="15"/>
    <n v="42415.49"/>
    <x v="2"/>
    <x v="3"/>
    <x v="0"/>
    <x v="0"/>
    <s v="Online"/>
  </r>
  <r>
    <x v="12282"/>
    <s v="M0015"/>
    <x v="676"/>
    <n v="12"/>
    <n v="3977.46"/>
    <x v="0"/>
    <x v="3"/>
    <x v="0"/>
    <x v="4"/>
    <s v="Online"/>
  </r>
  <r>
    <x v="12283"/>
    <s v="M0003"/>
    <x v="676"/>
    <n v="15"/>
    <n v="3487.51"/>
    <x v="0"/>
    <x v="3"/>
    <x v="0"/>
    <x v="3"/>
    <s v="POS"/>
  </r>
  <r>
    <x v="12284"/>
    <s v="M0035"/>
    <x v="676"/>
    <n v="12"/>
    <n v="2740.9"/>
    <x v="0"/>
    <x v="3"/>
    <x v="0"/>
    <x v="3"/>
    <s v="POS"/>
  </r>
  <r>
    <x v="12285"/>
    <s v="M0040"/>
    <x v="676"/>
    <n v="16"/>
    <n v="44411.11"/>
    <x v="2"/>
    <x v="1"/>
    <x v="0"/>
    <x v="3"/>
    <s v="POS"/>
  </r>
  <r>
    <x v="12286"/>
    <s v="M0006"/>
    <x v="676"/>
    <n v="10"/>
    <n v="6206.27"/>
    <x v="0"/>
    <x v="3"/>
    <x v="0"/>
    <x v="4"/>
    <s v="POS"/>
  </r>
  <r>
    <x v="12287"/>
    <s v="M0037"/>
    <x v="676"/>
    <n v="23"/>
    <n v="20232.53"/>
    <x v="1"/>
    <x v="0"/>
    <x v="6"/>
    <x v="0"/>
    <s v="POS"/>
  </r>
  <r>
    <x v="12288"/>
    <s v="M0004"/>
    <x v="676"/>
    <n v="19"/>
    <n v="6361.49"/>
    <x v="0"/>
    <x v="1"/>
    <x v="0"/>
    <x v="4"/>
    <s v="Online"/>
  </r>
  <r>
    <x v="12289"/>
    <s v="M0017"/>
    <x v="676"/>
    <n v="8"/>
    <n v="5778.42"/>
    <x v="0"/>
    <x v="1"/>
    <x v="0"/>
    <x v="2"/>
    <s v="Online"/>
  </r>
  <r>
    <x v="12290"/>
    <s v="M0022"/>
    <x v="676"/>
    <n v="18"/>
    <n v="76.03"/>
    <x v="0"/>
    <x v="1"/>
    <x v="0"/>
    <x v="2"/>
    <s v="Online"/>
  </r>
  <r>
    <x v="12291"/>
    <s v="M0033"/>
    <x v="676"/>
    <n v="7"/>
    <n v="36749.11"/>
    <x v="0"/>
    <x v="1"/>
    <x v="0"/>
    <x v="4"/>
    <s v="POS"/>
  </r>
  <r>
    <x v="12292"/>
    <s v="M0037"/>
    <x v="676"/>
    <n v="19"/>
    <n v="44668.71"/>
    <x v="1"/>
    <x v="3"/>
    <x v="3"/>
    <x v="0"/>
    <s v="POS"/>
  </r>
  <r>
    <x v="12293"/>
    <s v="M0049"/>
    <x v="676"/>
    <n v="17"/>
    <n v="63053.5"/>
    <x v="0"/>
    <x v="2"/>
    <x v="0"/>
    <x v="0"/>
    <s v="Online"/>
  </r>
  <r>
    <x v="12294"/>
    <s v="M0004"/>
    <x v="676"/>
    <n v="17"/>
    <n v="2660.15"/>
    <x v="1"/>
    <x v="2"/>
    <x v="1"/>
    <x v="4"/>
    <s v="Online"/>
  </r>
  <r>
    <x v="12295"/>
    <s v="M0045"/>
    <x v="676"/>
    <n v="14"/>
    <n v="3177.51"/>
    <x v="0"/>
    <x v="3"/>
    <x v="0"/>
    <x v="1"/>
    <s v="Online"/>
  </r>
  <r>
    <x v="12296"/>
    <s v="M0047"/>
    <x v="676"/>
    <n v="7"/>
    <n v="62864.97"/>
    <x v="2"/>
    <x v="1"/>
    <x v="0"/>
    <x v="0"/>
    <s v="POS"/>
  </r>
  <r>
    <x v="12297"/>
    <s v="M0017"/>
    <x v="676"/>
    <n v="9"/>
    <n v="56538.1"/>
    <x v="0"/>
    <x v="3"/>
    <x v="0"/>
    <x v="2"/>
    <s v="Online"/>
  </r>
  <r>
    <x v="12298"/>
    <s v="M0041"/>
    <x v="676"/>
    <n v="19"/>
    <n v="40376.25"/>
    <x v="0"/>
    <x v="2"/>
    <x v="0"/>
    <x v="3"/>
    <s v="Online"/>
  </r>
  <r>
    <x v="12299"/>
    <s v="M0017"/>
    <x v="676"/>
    <n v="15"/>
    <n v="25160.89"/>
    <x v="0"/>
    <x v="1"/>
    <x v="0"/>
    <x v="2"/>
    <s v="POS"/>
  </r>
  <r>
    <x v="12300"/>
    <s v="M0009"/>
    <x v="677"/>
    <n v="21"/>
    <n v="4769.3599999999997"/>
    <x v="1"/>
    <x v="3"/>
    <x v="3"/>
    <x v="0"/>
    <s v="Online"/>
  </r>
  <r>
    <x v="12301"/>
    <s v="M0022"/>
    <x v="677"/>
    <n v="21"/>
    <n v="3561.44"/>
    <x v="0"/>
    <x v="3"/>
    <x v="0"/>
    <x v="2"/>
    <s v="Online"/>
  </r>
  <r>
    <x v="12302"/>
    <s v="M0040"/>
    <x v="677"/>
    <n v="13"/>
    <n v="31702.6"/>
    <x v="0"/>
    <x v="1"/>
    <x v="0"/>
    <x v="3"/>
    <s v="Online"/>
  </r>
  <r>
    <x v="12303"/>
    <s v="M0027"/>
    <x v="677"/>
    <n v="6"/>
    <n v="4260.51"/>
    <x v="0"/>
    <x v="3"/>
    <x v="0"/>
    <x v="3"/>
    <s v="Online"/>
  </r>
  <r>
    <x v="12304"/>
    <s v="M0040"/>
    <x v="677"/>
    <n v="17"/>
    <n v="62572.800000000003"/>
    <x v="0"/>
    <x v="2"/>
    <x v="0"/>
    <x v="3"/>
    <s v="POS"/>
  </r>
  <r>
    <x v="12305"/>
    <s v="M0007"/>
    <x v="677"/>
    <n v="12"/>
    <n v="36719.32"/>
    <x v="0"/>
    <x v="2"/>
    <x v="0"/>
    <x v="0"/>
    <s v="POS"/>
  </r>
  <r>
    <x v="12306"/>
    <s v="M0008"/>
    <x v="677"/>
    <n v="10"/>
    <n v="6306.88"/>
    <x v="0"/>
    <x v="1"/>
    <x v="0"/>
    <x v="2"/>
    <s v="Online"/>
  </r>
  <r>
    <x v="12307"/>
    <s v="M0017"/>
    <x v="677"/>
    <n v="15"/>
    <n v="33695.57"/>
    <x v="0"/>
    <x v="1"/>
    <x v="0"/>
    <x v="2"/>
    <s v="POS"/>
  </r>
  <r>
    <x v="12308"/>
    <s v="M0029"/>
    <x v="677"/>
    <n v="6"/>
    <n v="2725.79"/>
    <x v="0"/>
    <x v="3"/>
    <x v="0"/>
    <x v="4"/>
    <s v="Online"/>
  </r>
  <r>
    <x v="12309"/>
    <s v="M0014"/>
    <x v="677"/>
    <n v="10"/>
    <n v="62080.94"/>
    <x v="2"/>
    <x v="1"/>
    <x v="0"/>
    <x v="0"/>
    <s v="Online"/>
  </r>
  <r>
    <x v="12310"/>
    <s v="M0047"/>
    <x v="677"/>
    <n v="9"/>
    <n v="3844.58"/>
    <x v="0"/>
    <x v="2"/>
    <x v="0"/>
    <x v="0"/>
    <s v="Online"/>
  </r>
  <r>
    <x v="12311"/>
    <s v="M0011"/>
    <x v="677"/>
    <n v="8"/>
    <n v="37188.699999999997"/>
    <x v="0"/>
    <x v="2"/>
    <x v="0"/>
    <x v="1"/>
    <s v="POS"/>
  </r>
  <r>
    <x v="12312"/>
    <s v="M0046"/>
    <x v="677"/>
    <n v="7"/>
    <n v="19901.080000000002"/>
    <x v="1"/>
    <x v="1"/>
    <x v="7"/>
    <x v="2"/>
    <s v="Online"/>
  </r>
  <r>
    <x v="12313"/>
    <s v="M0017"/>
    <x v="677"/>
    <n v="9"/>
    <n v="44867.37"/>
    <x v="0"/>
    <x v="3"/>
    <x v="0"/>
    <x v="2"/>
    <s v="Online"/>
  </r>
  <r>
    <x v="12314"/>
    <s v="M0006"/>
    <x v="677"/>
    <n v="14"/>
    <n v="5581.73"/>
    <x v="0"/>
    <x v="0"/>
    <x v="0"/>
    <x v="4"/>
    <s v="Online"/>
  </r>
  <r>
    <x v="12315"/>
    <s v="M0009"/>
    <x v="678"/>
    <n v="19"/>
    <n v="6046.81"/>
    <x v="0"/>
    <x v="2"/>
    <x v="0"/>
    <x v="0"/>
    <s v="POS"/>
  </r>
  <r>
    <x v="12316"/>
    <s v="M0008"/>
    <x v="678"/>
    <n v="9"/>
    <n v="3642.71"/>
    <x v="0"/>
    <x v="2"/>
    <x v="0"/>
    <x v="2"/>
    <s v="POS"/>
  </r>
  <r>
    <x v="12317"/>
    <s v="M0032"/>
    <x v="678"/>
    <n v="11"/>
    <n v="19156.150000000001"/>
    <x v="0"/>
    <x v="1"/>
    <x v="0"/>
    <x v="3"/>
    <s v="Online"/>
  </r>
  <r>
    <x v="12318"/>
    <s v="M0045"/>
    <x v="678"/>
    <n v="7"/>
    <n v="3687.58"/>
    <x v="0"/>
    <x v="3"/>
    <x v="0"/>
    <x v="1"/>
    <s v="Online"/>
  </r>
  <r>
    <x v="12319"/>
    <s v="M0036"/>
    <x v="678"/>
    <n v="12"/>
    <n v="3245.27"/>
    <x v="0"/>
    <x v="0"/>
    <x v="0"/>
    <x v="0"/>
    <s v="POS"/>
  </r>
  <r>
    <x v="12320"/>
    <s v="M0011"/>
    <x v="678"/>
    <n v="12"/>
    <n v="15111.5"/>
    <x v="1"/>
    <x v="0"/>
    <x v="6"/>
    <x v="1"/>
    <s v="Online"/>
  </r>
  <r>
    <x v="12321"/>
    <s v="M0017"/>
    <x v="678"/>
    <n v="18"/>
    <n v="15564.84"/>
    <x v="0"/>
    <x v="2"/>
    <x v="0"/>
    <x v="2"/>
    <s v="POS"/>
  </r>
  <r>
    <x v="12322"/>
    <s v="M0042"/>
    <x v="678"/>
    <n v="20"/>
    <n v="6217.25"/>
    <x v="2"/>
    <x v="3"/>
    <x v="0"/>
    <x v="2"/>
    <s v="Online"/>
  </r>
  <r>
    <x v="12323"/>
    <s v="M0038"/>
    <x v="678"/>
    <n v="19"/>
    <n v="1529.42"/>
    <x v="0"/>
    <x v="0"/>
    <x v="0"/>
    <x v="1"/>
    <s v="Online"/>
  </r>
  <r>
    <x v="12324"/>
    <s v="M0027"/>
    <x v="678"/>
    <n v="19"/>
    <n v="497.96"/>
    <x v="0"/>
    <x v="2"/>
    <x v="0"/>
    <x v="3"/>
    <s v="Online"/>
  </r>
  <r>
    <x v="12325"/>
    <s v="M0048"/>
    <x v="678"/>
    <n v="17"/>
    <n v="51211.12"/>
    <x v="0"/>
    <x v="2"/>
    <x v="0"/>
    <x v="1"/>
    <s v="Online"/>
  </r>
  <r>
    <x v="12326"/>
    <s v="M0040"/>
    <x v="678"/>
    <n v="9"/>
    <n v="10585.63"/>
    <x v="0"/>
    <x v="3"/>
    <x v="0"/>
    <x v="3"/>
    <s v="POS"/>
  </r>
  <r>
    <x v="12327"/>
    <s v="M0046"/>
    <x v="678"/>
    <n v="1"/>
    <n v="20165.43"/>
    <x v="0"/>
    <x v="1"/>
    <x v="0"/>
    <x v="2"/>
    <s v="Online"/>
  </r>
  <r>
    <x v="12328"/>
    <s v="M0006"/>
    <x v="678"/>
    <n v="22"/>
    <n v="1376.31"/>
    <x v="0"/>
    <x v="2"/>
    <x v="0"/>
    <x v="4"/>
    <s v="POS"/>
  </r>
  <r>
    <x v="12329"/>
    <s v="M0045"/>
    <x v="678"/>
    <n v="15"/>
    <n v="2872.39"/>
    <x v="0"/>
    <x v="3"/>
    <x v="0"/>
    <x v="1"/>
    <s v="POS"/>
  </r>
  <r>
    <x v="12330"/>
    <s v="M0005"/>
    <x v="678"/>
    <n v="14"/>
    <n v="1371.1"/>
    <x v="0"/>
    <x v="3"/>
    <x v="0"/>
    <x v="4"/>
    <s v="Online"/>
  </r>
  <r>
    <x v="12331"/>
    <s v="M0033"/>
    <x v="678"/>
    <n v="6"/>
    <n v="62805.53"/>
    <x v="2"/>
    <x v="3"/>
    <x v="0"/>
    <x v="4"/>
    <s v="POS"/>
  </r>
  <r>
    <x v="12332"/>
    <s v="M0010"/>
    <x v="678"/>
    <n v="10"/>
    <n v="3582.89"/>
    <x v="0"/>
    <x v="1"/>
    <x v="0"/>
    <x v="2"/>
    <s v="Online"/>
  </r>
  <r>
    <x v="12333"/>
    <s v="M0027"/>
    <x v="679"/>
    <n v="19"/>
    <n v="3592.65"/>
    <x v="0"/>
    <x v="0"/>
    <x v="0"/>
    <x v="3"/>
    <s v="Online"/>
  </r>
  <r>
    <x v="12334"/>
    <s v="M0007"/>
    <x v="679"/>
    <n v="13"/>
    <n v="37981.03"/>
    <x v="0"/>
    <x v="2"/>
    <x v="0"/>
    <x v="0"/>
    <s v="POS"/>
  </r>
  <r>
    <x v="12335"/>
    <s v="M0016"/>
    <x v="679"/>
    <n v="11"/>
    <n v="5181.46"/>
    <x v="0"/>
    <x v="0"/>
    <x v="0"/>
    <x v="4"/>
    <s v="POS"/>
  </r>
  <r>
    <x v="12336"/>
    <s v="M0029"/>
    <x v="679"/>
    <n v="12"/>
    <n v="1309.08"/>
    <x v="0"/>
    <x v="1"/>
    <x v="0"/>
    <x v="4"/>
    <s v="POS"/>
  </r>
  <r>
    <x v="12337"/>
    <s v="M0022"/>
    <x v="679"/>
    <n v="17"/>
    <n v="2360.0500000000002"/>
    <x v="0"/>
    <x v="2"/>
    <x v="0"/>
    <x v="2"/>
    <s v="POS"/>
  </r>
  <r>
    <x v="12338"/>
    <s v="M0036"/>
    <x v="679"/>
    <n v="11"/>
    <n v="1523"/>
    <x v="0"/>
    <x v="3"/>
    <x v="0"/>
    <x v="0"/>
    <s v="Online"/>
  </r>
  <r>
    <x v="12339"/>
    <s v="M0013"/>
    <x v="679"/>
    <n v="9"/>
    <n v="8348.4"/>
    <x v="0"/>
    <x v="3"/>
    <x v="0"/>
    <x v="0"/>
    <s v="POS"/>
  </r>
  <r>
    <x v="12340"/>
    <s v="M0020"/>
    <x v="679"/>
    <n v="8"/>
    <n v="3729.04"/>
    <x v="0"/>
    <x v="3"/>
    <x v="0"/>
    <x v="2"/>
    <s v="POS"/>
  </r>
  <r>
    <x v="12341"/>
    <s v="M0009"/>
    <x v="679"/>
    <n v="14"/>
    <n v="2147.12"/>
    <x v="1"/>
    <x v="2"/>
    <x v="5"/>
    <x v="0"/>
    <s v="Online"/>
  </r>
  <r>
    <x v="12342"/>
    <s v="M0002"/>
    <x v="679"/>
    <n v="12"/>
    <n v="57273.56"/>
    <x v="0"/>
    <x v="0"/>
    <x v="0"/>
    <x v="0"/>
    <s v="POS"/>
  </r>
  <r>
    <x v="12343"/>
    <s v="M0033"/>
    <x v="679"/>
    <n v="15"/>
    <n v="40703.550000000003"/>
    <x v="0"/>
    <x v="0"/>
    <x v="0"/>
    <x v="4"/>
    <s v="Online"/>
  </r>
  <r>
    <x v="12344"/>
    <s v="M0007"/>
    <x v="679"/>
    <n v="12"/>
    <n v="47427.07"/>
    <x v="0"/>
    <x v="2"/>
    <x v="0"/>
    <x v="0"/>
    <s v="Online"/>
  </r>
  <r>
    <x v="12345"/>
    <s v="M0030"/>
    <x v="679"/>
    <n v="8"/>
    <n v="1317.48"/>
    <x v="0"/>
    <x v="2"/>
    <x v="0"/>
    <x v="1"/>
    <s v="Online"/>
  </r>
  <r>
    <x v="12346"/>
    <s v="M0022"/>
    <x v="679"/>
    <n v="14"/>
    <n v="6336.76"/>
    <x v="0"/>
    <x v="1"/>
    <x v="0"/>
    <x v="2"/>
    <s v="Online"/>
  </r>
  <r>
    <x v="12347"/>
    <s v="M0027"/>
    <x v="679"/>
    <n v="9"/>
    <n v="775.78"/>
    <x v="0"/>
    <x v="1"/>
    <x v="0"/>
    <x v="3"/>
    <s v="POS"/>
  </r>
  <r>
    <x v="12348"/>
    <s v="M0043"/>
    <x v="679"/>
    <n v="9"/>
    <n v="38959.730000000003"/>
    <x v="0"/>
    <x v="1"/>
    <x v="0"/>
    <x v="3"/>
    <s v="POS"/>
  </r>
  <r>
    <x v="12349"/>
    <s v="M0024"/>
    <x v="679"/>
    <n v="13"/>
    <n v="32476.51"/>
    <x v="0"/>
    <x v="0"/>
    <x v="0"/>
    <x v="4"/>
    <s v="POS"/>
  </r>
  <r>
    <x v="12350"/>
    <s v="M0043"/>
    <x v="679"/>
    <n v="18"/>
    <n v="38695.51"/>
    <x v="0"/>
    <x v="2"/>
    <x v="0"/>
    <x v="3"/>
    <s v="POS"/>
  </r>
  <r>
    <x v="12351"/>
    <s v="M0043"/>
    <x v="679"/>
    <n v="23"/>
    <n v="46991.22"/>
    <x v="0"/>
    <x v="2"/>
    <x v="0"/>
    <x v="3"/>
    <s v="POS"/>
  </r>
  <r>
    <x v="12352"/>
    <s v="M0041"/>
    <x v="680"/>
    <n v="10"/>
    <n v="22039.24"/>
    <x v="0"/>
    <x v="2"/>
    <x v="0"/>
    <x v="3"/>
    <s v="POS"/>
  </r>
  <r>
    <x v="12353"/>
    <s v="M0005"/>
    <x v="680"/>
    <n v="22"/>
    <n v="3217.2"/>
    <x v="0"/>
    <x v="2"/>
    <x v="0"/>
    <x v="4"/>
    <s v="Online"/>
  </r>
  <r>
    <x v="12354"/>
    <s v="M0037"/>
    <x v="680"/>
    <n v="12"/>
    <n v="62559.199999999997"/>
    <x v="0"/>
    <x v="0"/>
    <x v="0"/>
    <x v="0"/>
    <s v="POS"/>
  </r>
  <r>
    <x v="12355"/>
    <s v="M0006"/>
    <x v="680"/>
    <n v="8"/>
    <n v="6090.43"/>
    <x v="0"/>
    <x v="2"/>
    <x v="0"/>
    <x v="4"/>
    <s v="Online"/>
  </r>
  <r>
    <x v="12356"/>
    <s v="M0026"/>
    <x v="680"/>
    <n v="10"/>
    <n v="52428.14"/>
    <x v="0"/>
    <x v="1"/>
    <x v="0"/>
    <x v="2"/>
    <s v="Online"/>
  </r>
  <r>
    <x v="12357"/>
    <s v="M0016"/>
    <x v="680"/>
    <n v="7"/>
    <n v="49512.800000000003"/>
    <x v="0"/>
    <x v="1"/>
    <x v="0"/>
    <x v="4"/>
    <s v="POS"/>
  </r>
  <r>
    <x v="12358"/>
    <s v="M0028"/>
    <x v="680"/>
    <n v="9"/>
    <n v="30496.560000000001"/>
    <x v="0"/>
    <x v="0"/>
    <x v="0"/>
    <x v="0"/>
    <s v="Online"/>
  </r>
  <r>
    <x v="12359"/>
    <s v="M0001"/>
    <x v="680"/>
    <n v="9"/>
    <n v="43240.06"/>
    <x v="0"/>
    <x v="3"/>
    <x v="0"/>
    <x v="0"/>
    <s v="POS"/>
  </r>
  <r>
    <x v="12360"/>
    <s v="M0047"/>
    <x v="680"/>
    <n v="11"/>
    <n v="17048.73"/>
    <x v="0"/>
    <x v="3"/>
    <x v="0"/>
    <x v="0"/>
    <s v="POS"/>
  </r>
  <r>
    <x v="12361"/>
    <s v="M0004"/>
    <x v="680"/>
    <n v="18"/>
    <n v="1176.53"/>
    <x v="0"/>
    <x v="2"/>
    <x v="0"/>
    <x v="4"/>
    <s v="Online"/>
  </r>
  <r>
    <x v="12362"/>
    <s v="M0028"/>
    <x v="680"/>
    <n v="23"/>
    <n v="24355.33"/>
    <x v="0"/>
    <x v="1"/>
    <x v="0"/>
    <x v="0"/>
    <s v="POS"/>
  </r>
  <r>
    <x v="12363"/>
    <s v="M0041"/>
    <x v="680"/>
    <n v="14"/>
    <n v="21308.41"/>
    <x v="0"/>
    <x v="1"/>
    <x v="0"/>
    <x v="3"/>
    <s v="POS"/>
  </r>
  <r>
    <x v="12364"/>
    <s v="M0003"/>
    <x v="680"/>
    <n v="16"/>
    <n v="152.96"/>
    <x v="1"/>
    <x v="0"/>
    <x v="4"/>
    <x v="3"/>
    <s v="POS"/>
  </r>
  <r>
    <x v="12365"/>
    <s v="M0013"/>
    <x v="680"/>
    <n v="12"/>
    <n v="7428.76"/>
    <x v="0"/>
    <x v="2"/>
    <x v="0"/>
    <x v="0"/>
    <s v="Online"/>
  </r>
  <r>
    <x v="12366"/>
    <s v="M0002"/>
    <x v="680"/>
    <n v="11"/>
    <n v="44956.87"/>
    <x v="0"/>
    <x v="2"/>
    <x v="0"/>
    <x v="0"/>
    <s v="Online"/>
  </r>
  <r>
    <x v="12367"/>
    <s v="M0002"/>
    <x v="680"/>
    <n v="18"/>
    <n v="7355.68"/>
    <x v="0"/>
    <x v="2"/>
    <x v="0"/>
    <x v="0"/>
    <s v="POS"/>
  </r>
  <r>
    <x v="12368"/>
    <s v="M0014"/>
    <x v="680"/>
    <n v="18"/>
    <n v="8764.32"/>
    <x v="0"/>
    <x v="2"/>
    <x v="0"/>
    <x v="0"/>
    <s v="POS"/>
  </r>
  <r>
    <x v="12369"/>
    <s v="M0036"/>
    <x v="680"/>
    <n v="20"/>
    <n v="867.21"/>
    <x v="0"/>
    <x v="1"/>
    <x v="0"/>
    <x v="0"/>
    <s v="POS"/>
  </r>
  <r>
    <x v="12370"/>
    <s v="M0033"/>
    <x v="680"/>
    <n v="11"/>
    <n v="6592.17"/>
    <x v="0"/>
    <x v="2"/>
    <x v="0"/>
    <x v="4"/>
    <s v="POS"/>
  </r>
  <r>
    <x v="12371"/>
    <s v="M0012"/>
    <x v="680"/>
    <n v="15"/>
    <n v="11786.28"/>
    <x v="0"/>
    <x v="0"/>
    <x v="0"/>
    <x v="0"/>
    <s v="Online"/>
  </r>
  <r>
    <x v="12372"/>
    <s v="M0046"/>
    <x v="681"/>
    <n v="16"/>
    <n v="12551.53"/>
    <x v="0"/>
    <x v="3"/>
    <x v="0"/>
    <x v="2"/>
    <s v="Online"/>
  </r>
  <r>
    <x v="12373"/>
    <s v="M0044"/>
    <x v="681"/>
    <n v="15"/>
    <n v="5624.9"/>
    <x v="0"/>
    <x v="1"/>
    <x v="0"/>
    <x v="0"/>
    <s v="POS"/>
  </r>
  <r>
    <x v="12374"/>
    <s v="M0024"/>
    <x v="681"/>
    <n v="23"/>
    <n v="4312.55"/>
    <x v="0"/>
    <x v="2"/>
    <x v="0"/>
    <x v="4"/>
    <s v="POS"/>
  </r>
  <r>
    <x v="12375"/>
    <s v="M0048"/>
    <x v="681"/>
    <n v="12"/>
    <n v="54387.83"/>
    <x v="0"/>
    <x v="2"/>
    <x v="0"/>
    <x v="1"/>
    <s v="POS"/>
  </r>
  <r>
    <x v="12376"/>
    <s v="M0019"/>
    <x v="681"/>
    <n v="18"/>
    <n v="55473.4"/>
    <x v="0"/>
    <x v="3"/>
    <x v="0"/>
    <x v="0"/>
    <s v="Online"/>
  </r>
  <r>
    <x v="12377"/>
    <s v="M0035"/>
    <x v="681"/>
    <n v="16"/>
    <n v="4881.43"/>
    <x v="0"/>
    <x v="3"/>
    <x v="0"/>
    <x v="3"/>
    <s v="POS"/>
  </r>
  <r>
    <x v="12378"/>
    <s v="M0013"/>
    <x v="681"/>
    <n v="12"/>
    <n v="54956.63"/>
    <x v="0"/>
    <x v="1"/>
    <x v="0"/>
    <x v="0"/>
    <s v="POS"/>
  </r>
  <r>
    <x v="12379"/>
    <s v="M0023"/>
    <x v="681"/>
    <n v="5"/>
    <n v="637.63"/>
    <x v="0"/>
    <x v="0"/>
    <x v="0"/>
    <x v="1"/>
    <s v="POS"/>
  </r>
  <r>
    <x v="12380"/>
    <s v="M0022"/>
    <x v="681"/>
    <n v="13"/>
    <n v="2227.9499999999998"/>
    <x v="0"/>
    <x v="0"/>
    <x v="0"/>
    <x v="2"/>
    <s v="POS"/>
  </r>
  <r>
    <x v="12381"/>
    <s v="M0045"/>
    <x v="681"/>
    <n v="7"/>
    <n v="5793.16"/>
    <x v="0"/>
    <x v="1"/>
    <x v="0"/>
    <x v="1"/>
    <s v="POS"/>
  </r>
  <r>
    <x v="12382"/>
    <s v="M0001"/>
    <x v="681"/>
    <n v="17"/>
    <n v="5652.19"/>
    <x v="0"/>
    <x v="1"/>
    <x v="0"/>
    <x v="0"/>
    <s v="POS"/>
  </r>
  <r>
    <x v="12383"/>
    <s v="M0015"/>
    <x v="681"/>
    <n v="21"/>
    <n v="3776.13"/>
    <x v="0"/>
    <x v="1"/>
    <x v="0"/>
    <x v="4"/>
    <s v="POS"/>
  </r>
  <r>
    <x v="12384"/>
    <s v="M0015"/>
    <x v="681"/>
    <n v="15"/>
    <n v="4076.81"/>
    <x v="0"/>
    <x v="0"/>
    <x v="0"/>
    <x v="4"/>
    <s v="POS"/>
  </r>
  <r>
    <x v="12385"/>
    <s v="M0046"/>
    <x v="681"/>
    <n v="6"/>
    <n v="32825.39"/>
    <x v="0"/>
    <x v="3"/>
    <x v="0"/>
    <x v="2"/>
    <s v="POS"/>
  </r>
  <r>
    <x v="12386"/>
    <s v="M0017"/>
    <x v="681"/>
    <n v="6"/>
    <n v="31777.98"/>
    <x v="0"/>
    <x v="3"/>
    <x v="0"/>
    <x v="2"/>
    <s v="Online"/>
  </r>
  <r>
    <x v="12387"/>
    <s v="M0032"/>
    <x v="681"/>
    <n v="8"/>
    <n v="4422.12"/>
    <x v="0"/>
    <x v="2"/>
    <x v="0"/>
    <x v="3"/>
    <s v="POS"/>
  </r>
  <r>
    <x v="12388"/>
    <s v="M0026"/>
    <x v="681"/>
    <n v="22"/>
    <n v="57261.22"/>
    <x v="0"/>
    <x v="1"/>
    <x v="0"/>
    <x v="2"/>
    <s v="Online"/>
  </r>
  <r>
    <x v="12389"/>
    <s v="M0041"/>
    <x v="681"/>
    <n v="18"/>
    <n v="1217.0999999999999"/>
    <x v="0"/>
    <x v="0"/>
    <x v="0"/>
    <x v="3"/>
    <s v="POS"/>
  </r>
  <r>
    <x v="12390"/>
    <s v="M0001"/>
    <x v="681"/>
    <n v="15"/>
    <n v="39405.07"/>
    <x v="0"/>
    <x v="3"/>
    <x v="0"/>
    <x v="0"/>
    <s v="POS"/>
  </r>
  <r>
    <x v="12391"/>
    <s v="M0017"/>
    <x v="681"/>
    <n v="16"/>
    <n v="42719.37"/>
    <x v="2"/>
    <x v="0"/>
    <x v="0"/>
    <x v="2"/>
    <s v="Online"/>
  </r>
  <r>
    <x v="12392"/>
    <s v="M0029"/>
    <x v="681"/>
    <n v="21"/>
    <n v="622.89"/>
    <x v="0"/>
    <x v="2"/>
    <x v="0"/>
    <x v="4"/>
    <s v="Online"/>
  </r>
  <r>
    <x v="12393"/>
    <s v="M0031"/>
    <x v="682"/>
    <n v="6"/>
    <n v="2992.68"/>
    <x v="0"/>
    <x v="0"/>
    <x v="0"/>
    <x v="3"/>
    <s v="Online"/>
  </r>
  <r>
    <x v="12394"/>
    <s v="M0044"/>
    <x v="682"/>
    <n v="20"/>
    <n v="83.84"/>
    <x v="0"/>
    <x v="0"/>
    <x v="0"/>
    <x v="0"/>
    <s v="POS"/>
  </r>
  <r>
    <x v="12395"/>
    <s v="M0030"/>
    <x v="682"/>
    <n v="8"/>
    <n v="1497.69"/>
    <x v="0"/>
    <x v="3"/>
    <x v="0"/>
    <x v="1"/>
    <s v="Online"/>
  </r>
  <r>
    <x v="12396"/>
    <s v="M0014"/>
    <x v="682"/>
    <n v="8"/>
    <n v="10737.37"/>
    <x v="0"/>
    <x v="0"/>
    <x v="0"/>
    <x v="0"/>
    <s v="Online"/>
  </r>
  <r>
    <x v="12397"/>
    <s v="M0022"/>
    <x v="682"/>
    <n v="18"/>
    <n v="100.71"/>
    <x v="0"/>
    <x v="1"/>
    <x v="0"/>
    <x v="2"/>
    <s v="POS"/>
  </r>
  <r>
    <x v="12398"/>
    <s v="M0020"/>
    <x v="682"/>
    <n v="14"/>
    <n v="2105.4899999999998"/>
    <x v="0"/>
    <x v="1"/>
    <x v="0"/>
    <x v="2"/>
    <s v="Online"/>
  </r>
  <r>
    <x v="12399"/>
    <s v="M0050"/>
    <x v="682"/>
    <n v="11"/>
    <n v="1788.12"/>
    <x v="0"/>
    <x v="2"/>
    <x v="0"/>
    <x v="2"/>
    <s v="POS"/>
  </r>
  <r>
    <x v="12400"/>
    <s v="M0006"/>
    <x v="682"/>
    <n v="19"/>
    <n v="5000.91"/>
    <x v="0"/>
    <x v="2"/>
    <x v="0"/>
    <x v="4"/>
    <s v="Online"/>
  </r>
  <r>
    <x v="12401"/>
    <s v="M0021"/>
    <x v="682"/>
    <n v="12"/>
    <n v="6263.38"/>
    <x v="1"/>
    <x v="0"/>
    <x v="1"/>
    <x v="4"/>
    <s v="POS"/>
  </r>
  <r>
    <x v="12402"/>
    <s v="M0033"/>
    <x v="682"/>
    <n v="12"/>
    <n v="62986.33"/>
    <x v="0"/>
    <x v="1"/>
    <x v="0"/>
    <x v="4"/>
    <s v="POS"/>
  </r>
  <r>
    <x v="12403"/>
    <s v="M0037"/>
    <x v="682"/>
    <n v="16"/>
    <n v="49578.01"/>
    <x v="0"/>
    <x v="0"/>
    <x v="0"/>
    <x v="0"/>
    <s v="Online"/>
  </r>
  <r>
    <x v="12404"/>
    <s v="M0039"/>
    <x v="682"/>
    <n v="10"/>
    <n v="8043.6"/>
    <x v="0"/>
    <x v="3"/>
    <x v="0"/>
    <x v="0"/>
    <s v="POS"/>
  </r>
  <r>
    <x v="12405"/>
    <s v="M0006"/>
    <x v="682"/>
    <n v="14"/>
    <n v="3297.82"/>
    <x v="0"/>
    <x v="2"/>
    <x v="0"/>
    <x v="4"/>
    <s v="POS"/>
  </r>
  <r>
    <x v="12406"/>
    <s v="M0027"/>
    <x v="682"/>
    <n v="10"/>
    <n v="5351.28"/>
    <x v="0"/>
    <x v="0"/>
    <x v="0"/>
    <x v="3"/>
    <s v="Online"/>
  </r>
  <r>
    <x v="12407"/>
    <s v="M0002"/>
    <x v="682"/>
    <n v="17"/>
    <n v="57267.55"/>
    <x v="0"/>
    <x v="3"/>
    <x v="0"/>
    <x v="0"/>
    <s v="POS"/>
  </r>
  <r>
    <x v="12408"/>
    <s v="M0031"/>
    <x v="682"/>
    <n v="15"/>
    <n v="3702.82"/>
    <x v="0"/>
    <x v="0"/>
    <x v="0"/>
    <x v="3"/>
    <s v="POS"/>
  </r>
  <r>
    <x v="12409"/>
    <s v="M0020"/>
    <x v="682"/>
    <n v="12"/>
    <n v="2170.52"/>
    <x v="0"/>
    <x v="1"/>
    <x v="0"/>
    <x v="2"/>
    <s v="POS"/>
  </r>
  <r>
    <x v="12410"/>
    <s v="M0006"/>
    <x v="683"/>
    <n v="16"/>
    <n v="1887.48"/>
    <x v="1"/>
    <x v="2"/>
    <x v="5"/>
    <x v="4"/>
    <s v="Online"/>
  </r>
  <r>
    <x v="12411"/>
    <s v="M0021"/>
    <x v="683"/>
    <n v="15"/>
    <n v="1096.69"/>
    <x v="0"/>
    <x v="0"/>
    <x v="0"/>
    <x v="4"/>
    <s v="POS"/>
  </r>
  <r>
    <x v="12412"/>
    <s v="M0007"/>
    <x v="683"/>
    <n v="23"/>
    <n v="45071.43"/>
    <x v="0"/>
    <x v="2"/>
    <x v="0"/>
    <x v="0"/>
    <s v="POS"/>
  </r>
  <r>
    <x v="12413"/>
    <s v="M0034"/>
    <x v="683"/>
    <n v="16"/>
    <n v="20161.849999999999"/>
    <x v="0"/>
    <x v="1"/>
    <x v="0"/>
    <x v="4"/>
    <s v="Online"/>
  </r>
  <r>
    <x v="12414"/>
    <s v="M0047"/>
    <x v="683"/>
    <n v="13"/>
    <n v="40591.47"/>
    <x v="0"/>
    <x v="1"/>
    <x v="0"/>
    <x v="0"/>
    <s v="Online"/>
  </r>
  <r>
    <x v="12415"/>
    <s v="M0045"/>
    <x v="683"/>
    <n v="9"/>
    <n v="4829.97"/>
    <x v="0"/>
    <x v="0"/>
    <x v="0"/>
    <x v="1"/>
    <s v="POS"/>
  </r>
  <r>
    <x v="12416"/>
    <s v="M0016"/>
    <x v="683"/>
    <n v="19"/>
    <n v="63778.63"/>
    <x v="0"/>
    <x v="2"/>
    <x v="0"/>
    <x v="4"/>
    <s v="Online"/>
  </r>
  <r>
    <x v="12417"/>
    <s v="M0019"/>
    <x v="683"/>
    <n v="16"/>
    <n v="19636.29"/>
    <x v="0"/>
    <x v="3"/>
    <x v="0"/>
    <x v="0"/>
    <s v="Online"/>
  </r>
  <r>
    <x v="12418"/>
    <s v="M0042"/>
    <x v="683"/>
    <n v="10"/>
    <n v="3356.91"/>
    <x v="0"/>
    <x v="1"/>
    <x v="0"/>
    <x v="2"/>
    <s v="Online"/>
  </r>
  <r>
    <x v="12419"/>
    <s v="M0001"/>
    <x v="683"/>
    <n v="9"/>
    <n v="59043.08"/>
    <x v="0"/>
    <x v="2"/>
    <x v="0"/>
    <x v="0"/>
    <s v="Online"/>
  </r>
  <r>
    <x v="12420"/>
    <s v="M0006"/>
    <x v="684"/>
    <n v="10"/>
    <n v="2214.91"/>
    <x v="1"/>
    <x v="3"/>
    <x v="1"/>
    <x v="4"/>
    <s v="Online"/>
  </r>
  <r>
    <x v="12421"/>
    <s v="M0024"/>
    <x v="684"/>
    <n v="17"/>
    <n v="60018.12"/>
    <x v="0"/>
    <x v="2"/>
    <x v="0"/>
    <x v="4"/>
    <s v="POS"/>
  </r>
  <r>
    <x v="12422"/>
    <s v="M0030"/>
    <x v="684"/>
    <n v="23"/>
    <n v="3560.82"/>
    <x v="0"/>
    <x v="1"/>
    <x v="0"/>
    <x v="1"/>
    <s v="POS"/>
  </r>
  <r>
    <x v="12423"/>
    <s v="M0030"/>
    <x v="684"/>
    <n v="12"/>
    <n v="2107.65"/>
    <x v="2"/>
    <x v="2"/>
    <x v="0"/>
    <x v="1"/>
    <s v="POS"/>
  </r>
  <r>
    <x v="12424"/>
    <s v="M0040"/>
    <x v="684"/>
    <n v="16"/>
    <n v="45981.02"/>
    <x v="0"/>
    <x v="3"/>
    <x v="0"/>
    <x v="3"/>
    <s v="Online"/>
  </r>
  <r>
    <x v="12425"/>
    <s v="M0001"/>
    <x v="684"/>
    <n v="9"/>
    <n v="9491.9599999999991"/>
    <x v="2"/>
    <x v="1"/>
    <x v="0"/>
    <x v="0"/>
    <s v="Online"/>
  </r>
  <r>
    <x v="12426"/>
    <s v="M0030"/>
    <x v="684"/>
    <n v="13"/>
    <n v="4611.97"/>
    <x v="0"/>
    <x v="1"/>
    <x v="0"/>
    <x v="1"/>
    <s v="Online"/>
  </r>
  <r>
    <x v="12427"/>
    <s v="M0044"/>
    <x v="684"/>
    <n v="11"/>
    <n v="2507.9499999999998"/>
    <x v="0"/>
    <x v="0"/>
    <x v="0"/>
    <x v="0"/>
    <s v="Online"/>
  </r>
  <r>
    <x v="12428"/>
    <s v="M0013"/>
    <x v="684"/>
    <n v="11"/>
    <n v="37668.39"/>
    <x v="0"/>
    <x v="0"/>
    <x v="0"/>
    <x v="0"/>
    <s v="Online"/>
  </r>
  <r>
    <x v="12429"/>
    <s v="M0038"/>
    <x v="684"/>
    <n v="12"/>
    <n v="3450.82"/>
    <x v="0"/>
    <x v="1"/>
    <x v="0"/>
    <x v="1"/>
    <s v="Online"/>
  </r>
  <r>
    <x v="12430"/>
    <s v="M0001"/>
    <x v="684"/>
    <n v="22"/>
    <n v="60579.73"/>
    <x v="0"/>
    <x v="0"/>
    <x v="0"/>
    <x v="0"/>
    <s v="Online"/>
  </r>
  <r>
    <x v="12431"/>
    <s v="M0041"/>
    <x v="684"/>
    <n v="7"/>
    <n v="45378.11"/>
    <x v="0"/>
    <x v="2"/>
    <x v="0"/>
    <x v="3"/>
    <s v="Online"/>
  </r>
  <r>
    <x v="12432"/>
    <s v="M0019"/>
    <x v="684"/>
    <n v="17"/>
    <n v="31342.92"/>
    <x v="0"/>
    <x v="3"/>
    <x v="0"/>
    <x v="0"/>
    <s v="POS"/>
  </r>
  <r>
    <x v="12433"/>
    <s v="M0013"/>
    <x v="685"/>
    <n v="8"/>
    <n v="1059.3499999999999"/>
    <x v="0"/>
    <x v="2"/>
    <x v="0"/>
    <x v="0"/>
    <s v="Online"/>
  </r>
  <r>
    <x v="12434"/>
    <s v="M0011"/>
    <x v="685"/>
    <n v="9"/>
    <n v="16992.77"/>
    <x v="2"/>
    <x v="0"/>
    <x v="0"/>
    <x v="1"/>
    <s v="Online"/>
  </r>
  <r>
    <x v="12435"/>
    <s v="M0035"/>
    <x v="685"/>
    <n v="17"/>
    <n v="1087.49"/>
    <x v="0"/>
    <x v="1"/>
    <x v="0"/>
    <x v="3"/>
    <s v="Online"/>
  </r>
  <r>
    <x v="12436"/>
    <s v="M0008"/>
    <x v="685"/>
    <n v="11"/>
    <n v="334.12"/>
    <x v="2"/>
    <x v="3"/>
    <x v="0"/>
    <x v="2"/>
    <s v="Online"/>
  </r>
  <r>
    <x v="12437"/>
    <s v="M0030"/>
    <x v="685"/>
    <n v="8"/>
    <n v="1587.52"/>
    <x v="0"/>
    <x v="1"/>
    <x v="0"/>
    <x v="1"/>
    <s v="Online"/>
  </r>
  <r>
    <x v="12438"/>
    <s v="M0023"/>
    <x v="685"/>
    <n v="6"/>
    <n v="4850.72"/>
    <x v="1"/>
    <x v="2"/>
    <x v="5"/>
    <x v="1"/>
    <s v="POS"/>
  </r>
  <r>
    <x v="12439"/>
    <s v="M0048"/>
    <x v="685"/>
    <n v="20"/>
    <n v="44427.63"/>
    <x v="1"/>
    <x v="3"/>
    <x v="6"/>
    <x v="1"/>
    <s v="Online"/>
  </r>
  <r>
    <x v="12440"/>
    <s v="M0034"/>
    <x v="685"/>
    <n v="9"/>
    <n v="31212.65"/>
    <x v="0"/>
    <x v="3"/>
    <x v="0"/>
    <x v="4"/>
    <s v="POS"/>
  </r>
  <r>
    <x v="12441"/>
    <s v="M0035"/>
    <x v="685"/>
    <n v="16"/>
    <n v="359.7"/>
    <x v="0"/>
    <x v="1"/>
    <x v="0"/>
    <x v="3"/>
    <s v="POS"/>
  </r>
  <r>
    <x v="12442"/>
    <s v="M0038"/>
    <x v="685"/>
    <n v="14"/>
    <n v="5695.43"/>
    <x v="2"/>
    <x v="0"/>
    <x v="0"/>
    <x v="1"/>
    <s v="POS"/>
  </r>
  <r>
    <x v="12443"/>
    <s v="M0016"/>
    <x v="685"/>
    <n v="19"/>
    <n v="54651.55"/>
    <x v="0"/>
    <x v="1"/>
    <x v="0"/>
    <x v="4"/>
    <s v="Online"/>
  </r>
  <r>
    <x v="12444"/>
    <s v="M0018"/>
    <x v="685"/>
    <n v="10"/>
    <n v="2262.33"/>
    <x v="0"/>
    <x v="1"/>
    <x v="0"/>
    <x v="2"/>
    <s v="POS"/>
  </r>
  <r>
    <x v="12445"/>
    <s v="M0022"/>
    <x v="685"/>
    <n v="19"/>
    <n v="1816.81"/>
    <x v="0"/>
    <x v="0"/>
    <x v="0"/>
    <x v="2"/>
    <s v="POS"/>
  </r>
  <r>
    <x v="12446"/>
    <s v="M0010"/>
    <x v="685"/>
    <n v="14"/>
    <n v="6299.85"/>
    <x v="0"/>
    <x v="2"/>
    <x v="0"/>
    <x v="2"/>
    <s v="POS"/>
  </r>
  <r>
    <x v="12447"/>
    <s v="M0042"/>
    <x v="686"/>
    <n v="8"/>
    <n v="2221.4299999999998"/>
    <x v="0"/>
    <x v="0"/>
    <x v="0"/>
    <x v="2"/>
    <s v="POS"/>
  </r>
  <r>
    <x v="12448"/>
    <s v="M0017"/>
    <x v="686"/>
    <n v="15"/>
    <n v="61121.77"/>
    <x v="0"/>
    <x v="0"/>
    <x v="0"/>
    <x v="2"/>
    <s v="Online"/>
  </r>
  <r>
    <x v="12449"/>
    <s v="M0028"/>
    <x v="686"/>
    <n v="11"/>
    <n v="52798.82"/>
    <x v="1"/>
    <x v="2"/>
    <x v="3"/>
    <x v="0"/>
    <s v="POS"/>
  </r>
  <r>
    <x v="12450"/>
    <s v="M0048"/>
    <x v="686"/>
    <n v="4"/>
    <n v="26750.86"/>
    <x v="0"/>
    <x v="2"/>
    <x v="0"/>
    <x v="1"/>
    <s v="POS"/>
  </r>
  <r>
    <x v="12451"/>
    <s v="M0027"/>
    <x v="686"/>
    <n v="20"/>
    <n v="2669.21"/>
    <x v="0"/>
    <x v="2"/>
    <x v="0"/>
    <x v="3"/>
    <s v="POS"/>
  </r>
  <r>
    <x v="12452"/>
    <s v="M0047"/>
    <x v="686"/>
    <n v="12"/>
    <n v="23822.05"/>
    <x v="0"/>
    <x v="2"/>
    <x v="0"/>
    <x v="0"/>
    <s v="Online"/>
  </r>
  <r>
    <x v="12453"/>
    <s v="M0018"/>
    <x v="686"/>
    <n v="14"/>
    <n v="290.69"/>
    <x v="0"/>
    <x v="3"/>
    <x v="0"/>
    <x v="2"/>
    <s v="Online"/>
  </r>
  <r>
    <x v="12454"/>
    <s v="M0002"/>
    <x v="686"/>
    <n v="11"/>
    <n v="40947.870000000003"/>
    <x v="0"/>
    <x v="1"/>
    <x v="0"/>
    <x v="0"/>
    <s v="Online"/>
  </r>
  <r>
    <x v="12455"/>
    <s v="M0041"/>
    <x v="686"/>
    <n v="23"/>
    <n v="30614.57"/>
    <x v="0"/>
    <x v="1"/>
    <x v="0"/>
    <x v="3"/>
    <s v="POS"/>
  </r>
  <r>
    <x v="12456"/>
    <s v="M0009"/>
    <x v="686"/>
    <n v="20"/>
    <n v="4919.8500000000004"/>
    <x v="0"/>
    <x v="3"/>
    <x v="0"/>
    <x v="0"/>
    <s v="POS"/>
  </r>
  <r>
    <x v="12457"/>
    <s v="M0042"/>
    <x v="686"/>
    <n v="20"/>
    <n v="2721.91"/>
    <x v="0"/>
    <x v="0"/>
    <x v="0"/>
    <x v="2"/>
    <s v="POS"/>
  </r>
  <r>
    <x v="12458"/>
    <s v="M0047"/>
    <x v="686"/>
    <n v="11"/>
    <n v="34900.769999999997"/>
    <x v="0"/>
    <x v="2"/>
    <x v="0"/>
    <x v="0"/>
    <s v="POS"/>
  </r>
  <r>
    <x v="12459"/>
    <s v="M0006"/>
    <x v="686"/>
    <n v="15"/>
    <n v="697.68"/>
    <x v="0"/>
    <x v="3"/>
    <x v="0"/>
    <x v="4"/>
    <s v="POS"/>
  </r>
  <r>
    <x v="12460"/>
    <s v="M0028"/>
    <x v="686"/>
    <n v="11"/>
    <n v="1513.38"/>
    <x v="0"/>
    <x v="3"/>
    <x v="0"/>
    <x v="0"/>
    <s v="POS"/>
  </r>
  <r>
    <x v="12461"/>
    <s v="M0012"/>
    <x v="686"/>
    <n v="16"/>
    <n v="22890.91"/>
    <x v="0"/>
    <x v="2"/>
    <x v="0"/>
    <x v="0"/>
    <s v="POS"/>
  </r>
  <r>
    <x v="12462"/>
    <s v="M0006"/>
    <x v="686"/>
    <n v="10"/>
    <n v="2724.2"/>
    <x v="0"/>
    <x v="0"/>
    <x v="0"/>
    <x v="4"/>
    <s v="POS"/>
  </r>
  <r>
    <x v="12463"/>
    <s v="M0042"/>
    <x v="686"/>
    <n v="10"/>
    <n v="325.23"/>
    <x v="0"/>
    <x v="1"/>
    <x v="0"/>
    <x v="2"/>
    <s v="Online"/>
  </r>
  <r>
    <x v="12464"/>
    <s v="M0049"/>
    <x v="686"/>
    <n v="13"/>
    <n v="29120.38"/>
    <x v="0"/>
    <x v="0"/>
    <x v="0"/>
    <x v="0"/>
    <s v="Online"/>
  </r>
  <r>
    <x v="12465"/>
    <s v="M0020"/>
    <x v="686"/>
    <n v="11"/>
    <n v="2451.0700000000002"/>
    <x v="0"/>
    <x v="3"/>
    <x v="0"/>
    <x v="2"/>
    <s v="Online"/>
  </r>
  <r>
    <x v="12466"/>
    <s v="M0016"/>
    <x v="687"/>
    <n v="7"/>
    <n v="916.05"/>
    <x v="0"/>
    <x v="0"/>
    <x v="0"/>
    <x v="4"/>
    <s v="POS"/>
  </r>
  <r>
    <x v="12467"/>
    <s v="M0010"/>
    <x v="687"/>
    <n v="12"/>
    <n v="1597.52"/>
    <x v="0"/>
    <x v="0"/>
    <x v="0"/>
    <x v="2"/>
    <s v="Online"/>
  </r>
  <r>
    <x v="12468"/>
    <s v="M0017"/>
    <x v="687"/>
    <n v="16"/>
    <n v="35993.980000000003"/>
    <x v="0"/>
    <x v="0"/>
    <x v="0"/>
    <x v="2"/>
    <s v="Online"/>
  </r>
  <r>
    <x v="12469"/>
    <s v="M0001"/>
    <x v="687"/>
    <n v="21"/>
    <n v="34220.44"/>
    <x v="0"/>
    <x v="3"/>
    <x v="0"/>
    <x v="0"/>
    <s v="POS"/>
  </r>
  <r>
    <x v="12470"/>
    <s v="M0037"/>
    <x v="687"/>
    <n v="16"/>
    <n v="20655.32"/>
    <x v="0"/>
    <x v="1"/>
    <x v="0"/>
    <x v="0"/>
    <s v="POS"/>
  </r>
  <r>
    <x v="12471"/>
    <s v="M0020"/>
    <x v="687"/>
    <n v="19"/>
    <n v="1236.76"/>
    <x v="0"/>
    <x v="1"/>
    <x v="0"/>
    <x v="2"/>
    <s v="POS"/>
  </r>
  <r>
    <x v="12472"/>
    <s v="M0046"/>
    <x v="687"/>
    <n v="7"/>
    <n v="44571.81"/>
    <x v="1"/>
    <x v="0"/>
    <x v="6"/>
    <x v="2"/>
    <s v="Online"/>
  </r>
  <r>
    <x v="12473"/>
    <s v="M0025"/>
    <x v="687"/>
    <n v="14"/>
    <n v="802.72"/>
    <x v="0"/>
    <x v="0"/>
    <x v="0"/>
    <x v="1"/>
    <s v="Online"/>
  </r>
  <r>
    <x v="12474"/>
    <s v="M0024"/>
    <x v="687"/>
    <n v="10"/>
    <n v="42253.71"/>
    <x v="0"/>
    <x v="2"/>
    <x v="0"/>
    <x v="4"/>
    <s v="Online"/>
  </r>
  <r>
    <x v="12475"/>
    <s v="M0013"/>
    <x v="687"/>
    <n v="14"/>
    <n v="54598.59"/>
    <x v="0"/>
    <x v="0"/>
    <x v="0"/>
    <x v="0"/>
    <s v="POS"/>
  </r>
  <r>
    <x v="12476"/>
    <s v="M0049"/>
    <x v="687"/>
    <n v="9"/>
    <n v="26838.44"/>
    <x v="0"/>
    <x v="1"/>
    <x v="0"/>
    <x v="0"/>
    <s v="POS"/>
  </r>
  <r>
    <x v="12477"/>
    <s v="M0005"/>
    <x v="687"/>
    <n v="18"/>
    <n v="3767.7"/>
    <x v="0"/>
    <x v="2"/>
    <x v="0"/>
    <x v="4"/>
    <s v="POS"/>
  </r>
  <r>
    <x v="12478"/>
    <s v="M0048"/>
    <x v="687"/>
    <n v="6"/>
    <n v="45333.89"/>
    <x v="0"/>
    <x v="3"/>
    <x v="0"/>
    <x v="1"/>
    <s v="POS"/>
  </r>
  <r>
    <x v="12479"/>
    <s v="M0021"/>
    <x v="687"/>
    <n v="14"/>
    <n v="3723.33"/>
    <x v="0"/>
    <x v="2"/>
    <x v="0"/>
    <x v="4"/>
    <s v="Online"/>
  </r>
  <r>
    <x v="12480"/>
    <s v="M0044"/>
    <x v="687"/>
    <n v="20"/>
    <n v="6123.92"/>
    <x v="0"/>
    <x v="3"/>
    <x v="0"/>
    <x v="0"/>
    <s v="POS"/>
  </r>
  <r>
    <x v="12481"/>
    <s v="M0016"/>
    <x v="687"/>
    <n v="20"/>
    <n v="20166.580000000002"/>
    <x v="0"/>
    <x v="3"/>
    <x v="0"/>
    <x v="4"/>
    <s v="Online"/>
  </r>
  <r>
    <x v="12482"/>
    <s v="M0042"/>
    <x v="687"/>
    <n v="12"/>
    <n v="2452.85"/>
    <x v="0"/>
    <x v="0"/>
    <x v="0"/>
    <x v="2"/>
    <s v="POS"/>
  </r>
  <r>
    <x v="12483"/>
    <s v="M0048"/>
    <x v="688"/>
    <n v="10"/>
    <n v="8054.59"/>
    <x v="0"/>
    <x v="2"/>
    <x v="0"/>
    <x v="1"/>
    <s v="POS"/>
  </r>
  <r>
    <x v="12484"/>
    <s v="M0044"/>
    <x v="688"/>
    <n v="20"/>
    <n v="3323.55"/>
    <x v="0"/>
    <x v="1"/>
    <x v="0"/>
    <x v="0"/>
    <s v="Online"/>
  </r>
  <r>
    <x v="12485"/>
    <s v="M0013"/>
    <x v="688"/>
    <n v="18"/>
    <n v="55672.84"/>
    <x v="2"/>
    <x v="3"/>
    <x v="0"/>
    <x v="0"/>
    <s v="Online"/>
  </r>
  <r>
    <x v="12486"/>
    <s v="M0047"/>
    <x v="688"/>
    <n v="11"/>
    <n v="37904.71"/>
    <x v="0"/>
    <x v="1"/>
    <x v="0"/>
    <x v="0"/>
    <s v="Online"/>
  </r>
  <r>
    <x v="12487"/>
    <s v="M0028"/>
    <x v="688"/>
    <n v="18"/>
    <n v="47453.29"/>
    <x v="1"/>
    <x v="0"/>
    <x v="1"/>
    <x v="0"/>
    <s v="Online"/>
  </r>
  <r>
    <x v="12488"/>
    <s v="M0044"/>
    <x v="688"/>
    <n v="20"/>
    <n v="6316.02"/>
    <x v="0"/>
    <x v="1"/>
    <x v="0"/>
    <x v="0"/>
    <s v="Online"/>
  </r>
  <r>
    <x v="12489"/>
    <s v="M0037"/>
    <x v="688"/>
    <n v="18"/>
    <n v="43137.22"/>
    <x v="0"/>
    <x v="0"/>
    <x v="0"/>
    <x v="0"/>
    <s v="POS"/>
  </r>
  <r>
    <x v="12490"/>
    <s v="M0045"/>
    <x v="688"/>
    <n v="13"/>
    <n v="1746.8"/>
    <x v="0"/>
    <x v="3"/>
    <x v="0"/>
    <x v="1"/>
    <s v="POS"/>
  </r>
  <r>
    <x v="12491"/>
    <s v="M0022"/>
    <x v="688"/>
    <n v="13"/>
    <n v="5427.28"/>
    <x v="1"/>
    <x v="0"/>
    <x v="7"/>
    <x v="2"/>
    <s v="POS"/>
  </r>
  <r>
    <x v="12492"/>
    <s v="M0024"/>
    <x v="688"/>
    <n v="13"/>
    <n v="48050.65"/>
    <x v="0"/>
    <x v="0"/>
    <x v="0"/>
    <x v="4"/>
    <s v="POS"/>
  </r>
  <r>
    <x v="12493"/>
    <s v="M0032"/>
    <x v="688"/>
    <n v="15"/>
    <n v="3105.48"/>
    <x v="0"/>
    <x v="0"/>
    <x v="0"/>
    <x v="3"/>
    <s v="Online"/>
  </r>
  <r>
    <x v="12494"/>
    <s v="M0019"/>
    <x v="689"/>
    <n v="15"/>
    <n v="1394.25"/>
    <x v="0"/>
    <x v="1"/>
    <x v="0"/>
    <x v="0"/>
    <s v="POS"/>
  </r>
  <r>
    <x v="12495"/>
    <s v="M0013"/>
    <x v="689"/>
    <n v="13"/>
    <n v="46850.879999999997"/>
    <x v="0"/>
    <x v="0"/>
    <x v="0"/>
    <x v="0"/>
    <s v="Online"/>
  </r>
  <r>
    <x v="12496"/>
    <s v="M0032"/>
    <x v="689"/>
    <n v="23"/>
    <n v="6545.27"/>
    <x v="0"/>
    <x v="2"/>
    <x v="0"/>
    <x v="3"/>
    <s v="POS"/>
  </r>
  <r>
    <x v="12497"/>
    <s v="M0021"/>
    <x v="689"/>
    <n v="8"/>
    <n v="3276.19"/>
    <x v="2"/>
    <x v="3"/>
    <x v="0"/>
    <x v="4"/>
    <s v="POS"/>
  </r>
  <r>
    <x v="12498"/>
    <s v="M0028"/>
    <x v="689"/>
    <n v="5"/>
    <n v="25620.47"/>
    <x v="1"/>
    <x v="0"/>
    <x v="6"/>
    <x v="0"/>
    <s v="Online"/>
  </r>
  <r>
    <x v="12499"/>
    <s v="M0027"/>
    <x v="689"/>
    <n v="17"/>
    <n v="5835.69"/>
    <x v="0"/>
    <x v="1"/>
    <x v="0"/>
    <x v="3"/>
    <s v="POS"/>
  </r>
  <r>
    <x v="12500"/>
    <s v="M0004"/>
    <x v="689"/>
    <n v="7"/>
    <n v="790.8"/>
    <x v="0"/>
    <x v="2"/>
    <x v="0"/>
    <x v="4"/>
    <s v="POS"/>
  </r>
  <r>
    <x v="12501"/>
    <s v="M0002"/>
    <x v="689"/>
    <n v="23"/>
    <n v="19514.23"/>
    <x v="0"/>
    <x v="0"/>
    <x v="0"/>
    <x v="0"/>
    <s v="POS"/>
  </r>
  <r>
    <x v="12502"/>
    <s v="M0027"/>
    <x v="689"/>
    <n v="18"/>
    <n v="1603.5"/>
    <x v="0"/>
    <x v="3"/>
    <x v="0"/>
    <x v="3"/>
    <s v="Online"/>
  </r>
  <r>
    <x v="12503"/>
    <s v="M0019"/>
    <x v="689"/>
    <n v="19"/>
    <n v="49751.1"/>
    <x v="0"/>
    <x v="1"/>
    <x v="0"/>
    <x v="0"/>
    <s v="Online"/>
  </r>
  <r>
    <x v="12504"/>
    <s v="M0045"/>
    <x v="689"/>
    <n v="10"/>
    <n v="6159.06"/>
    <x v="0"/>
    <x v="3"/>
    <x v="0"/>
    <x v="1"/>
    <s v="Online"/>
  </r>
  <r>
    <x v="12505"/>
    <s v="M0049"/>
    <x v="689"/>
    <n v="10"/>
    <n v="9099.74"/>
    <x v="0"/>
    <x v="3"/>
    <x v="0"/>
    <x v="0"/>
    <s v="Online"/>
  </r>
  <r>
    <x v="12506"/>
    <s v="M0033"/>
    <x v="689"/>
    <n v="15"/>
    <n v="57730.84"/>
    <x v="0"/>
    <x v="1"/>
    <x v="0"/>
    <x v="4"/>
    <s v="Online"/>
  </r>
  <r>
    <x v="12507"/>
    <s v="M0018"/>
    <x v="689"/>
    <n v="17"/>
    <n v="989.12"/>
    <x v="0"/>
    <x v="2"/>
    <x v="0"/>
    <x v="2"/>
    <s v="POS"/>
  </r>
  <r>
    <x v="12508"/>
    <s v="M0016"/>
    <x v="689"/>
    <n v="14"/>
    <n v="48724.34"/>
    <x v="0"/>
    <x v="1"/>
    <x v="0"/>
    <x v="4"/>
    <s v="POS"/>
  </r>
  <r>
    <x v="12509"/>
    <s v="M0027"/>
    <x v="689"/>
    <n v="20"/>
    <n v="4180.83"/>
    <x v="0"/>
    <x v="0"/>
    <x v="0"/>
    <x v="3"/>
    <s v="Online"/>
  </r>
  <r>
    <x v="12510"/>
    <s v="M0008"/>
    <x v="689"/>
    <n v="14"/>
    <n v="4879.83"/>
    <x v="0"/>
    <x v="3"/>
    <x v="0"/>
    <x v="2"/>
    <s v="POS"/>
  </r>
  <r>
    <x v="12511"/>
    <s v="M0042"/>
    <x v="689"/>
    <n v="22"/>
    <n v="3889.8"/>
    <x v="0"/>
    <x v="2"/>
    <x v="0"/>
    <x v="2"/>
    <s v="POS"/>
  </r>
  <r>
    <x v="12512"/>
    <s v="M0002"/>
    <x v="689"/>
    <n v="15"/>
    <n v="24539.61"/>
    <x v="0"/>
    <x v="3"/>
    <x v="0"/>
    <x v="0"/>
    <s v="POS"/>
  </r>
  <r>
    <x v="12513"/>
    <s v="M0047"/>
    <x v="689"/>
    <n v="8"/>
    <n v="26249.19"/>
    <x v="0"/>
    <x v="3"/>
    <x v="0"/>
    <x v="0"/>
    <s v="POS"/>
  </r>
  <r>
    <x v="12514"/>
    <s v="M0025"/>
    <x v="689"/>
    <n v="8"/>
    <n v="8127.95"/>
    <x v="0"/>
    <x v="2"/>
    <x v="0"/>
    <x v="1"/>
    <s v="Online"/>
  </r>
  <r>
    <x v="12515"/>
    <s v="M0014"/>
    <x v="689"/>
    <n v="9"/>
    <n v="10433.26"/>
    <x v="1"/>
    <x v="3"/>
    <x v="2"/>
    <x v="0"/>
    <s v="Online"/>
  </r>
  <r>
    <x v="12516"/>
    <s v="M0037"/>
    <x v="689"/>
    <n v="10"/>
    <n v="37510.720000000001"/>
    <x v="0"/>
    <x v="3"/>
    <x v="0"/>
    <x v="0"/>
    <s v="POS"/>
  </r>
  <r>
    <x v="12517"/>
    <s v="M0015"/>
    <x v="689"/>
    <n v="15"/>
    <n v="6052.07"/>
    <x v="0"/>
    <x v="2"/>
    <x v="0"/>
    <x v="4"/>
    <s v="Online"/>
  </r>
  <r>
    <x v="12518"/>
    <s v="M0045"/>
    <x v="689"/>
    <n v="9"/>
    <n v="2080.66"/>
    <x v="0"/>
    <x v="0"/>
    <x v="0"/>
    <x v="1"/>
    <s v="POS"/>
  </r>
  <r>
    <x v="12519"/>
    <s v="M0006"/>
    <x v="690"/>
    <n v="16"/>
    <n v="4935.99"/>
    <x v="0"/>
    <x v="0"/>
    <x v="0"/>
    <x v="4"/>
    <s v="Online"/>
  </r>
  <r>
    <x v="12520"/>
    <s v="M0033"/>
    <x v="690"/>
    <n v="18"/>
    <n v="12533.06"/>
    <x v="0"/>
    <x v="1"/>
    <x v="0"/>
    <x v="4"/>
    <s v="POS"/>
  </r>
  <r>
    <x v="12521"/>
    <s v="M0045"/>
    <x v="690"/>
    <n v="19"/>
    <n v="645.71"/>
    <x v="2"/>
    <x v="3"/>
    <x v="0"/>
    <x v="1"/>
    <s v="Online"/>
  </r>
  <r>
    <x v="12522"/>
    <s v="M0048"/>
    <x v="690"/>
    <n v="22"/>
    <n v="42479.75"/>
    <x v="0"/>
    <x v="3"/>
    <x v="0"/>
    <x v="1"/>
    <s v="POS"/>
  </r>
  <r>
    <x v="12523"/>
    <s v="M0041"/>
    <x v="690"/>
    <n v="9"/>
    <n v="63390.35"/>
    <x v="0"/>
    <x v="0"/>
    <x v="0"/>
    <x v="3"/>
    <s v="POS"/>
  </r>
  <r>
    <x v="12524"/>
    <s v="M0038"/>
    <x v="690"/>
    <n v="11"/>
    <n v="4914.95"/>
    <x v="0"/>
    <x v="3"/>
    <x v="0"/>
    <x v="1"/>
    <s v="Online"/>
  </r>
  <r>
    <x v="12525"/>
    <s v="M0017"/>
    <x v="690"/>
    <n v="8"/>
    <n v="5702.65"/>
    <x v="0"/>
    <x v="2"/>
    <x v="0"/>
    <x v="2"/>
    <s v="Online"/>
  </r>
  <r>
    <x v="12526"/>
    <s v="M0046"/>
    <x v="690"/>
    <n v="10"/>
    <n v="32093.19"/>
    <x v="0"/>
    <x v="0"/>
    <x v="0"/>
    <x v="2"/>
    <s v="POS"/>
  </r>
  <r>
    <x v="12527"/>
    <s v="M0006"/>
    <x v="690"/>
    <n v="17"/>
    <n v="4893.6499999999996"/>
    <x v="0"/>
    <x v="3"/>
    <x v="0"/>
    <x v="4"/>
    <s v="Online"/>
  </r>
  <r>
    <x v="12528"/>
    <s v="M0001"/>
    <x v="690"/>
    <n v="20"/>
    <n v="31759.96"/>
    <x v="0"/>
    <x v="2"/>
    <x v="0"/>
    <x v="0"/>
    <s v="Online"/>
  </r>
  <r>
    <x v="12529"/>
    <s v="M0027"/>
    <x v="690"/>
    <n v="11"/>
    <n v="5353.19"/>
    <x v="0"/>
    <x v="3"/>
    <x v="0"/>
    <x v="3"/>
    <s v="Online"/>
  </r>
  <r>
    <x v="12530"/>
    <s v="M0045"/>
    <x v="690"/>
    <n v="23"/>
    <n v="962.44"/>
    <x v="1"/>
    <x v="3"/>
    <x v="7"/>
    <x v="1"/>
    <s v="POS"/>
  </r>
  <r>
    <x v="12531"/>
    <s v="M0005"/>
    <x v="690"/>
    <n v="6"/>
    <n v="3012.67"/>
    <x v="1"/>
    <x v="0"/>
    <x v="4"/>
    <x v="4"/>
    <s v="Online"/>
  </r>
  <r>
    <x v="12532"/>
    <s v="M0033"/>
    <x v="690"/>
    <n v="17"/>
    <n v="27307.08"/>
    <x v="0"/>
    <x v="1"/>
    <x v="0"/>
    <x v="4"/>
    <s v="Online"/>
  </r>
  <r>
    <x v="12533"/>
    <s v="M0039"/>
    <x v="690"/>
    <n v="19"/>
    <n v="60403.09"/>
    <x v="0"/>
    <x v="2"/>
    <x v="0"/>
    <x v="0"/>
    <s v="POS"/>
  </r>
  <r>
    <x v="12534"/>
    <s v="M0032"/>
    <x v="690"/>
    <n v="20"/>
    <n v="11825.09"/>
    <x v="0"/>
    <x v="0"/>
    <x v="0"/>
    <x v="3"/>
    <s v="Online"/>
  </r>
  <r>
    <x v="12535"/>
    <s v="M0011"/>
    <x v="690"/>
    <n v="12"/>
    <n v="34496.14"/>
    <x v="0"/>
    <x v="3"/>
    <x v="0"/>
    <x v="1"/>
    <s v="POS"/>
  </r>
  <r>
    <x v="12536"/>
    <s v="M0022"/>
    <x v="690"/>
    <n v="16"/>
    <n v="5969.86"/>
    <x v="0"/>
    <x v="1"/>
    <x v="0"/>
    <x v="2"/>
    <s v="POS"/>
  </r>
  <r>
    <x v="12537"/>
    <s v="M0027"/>
    <x v="690"/>
    <n v="9"/>
    <n v="5511.74"/>
    <x v="0"/>
    <x v="0"/>
    <x v="0"/>
    <x v="3"/>
    <s v="Online"/>
  </r>
  <r>
    <x v="12538"/>
    <s v="M0037"/>
    <x v="691"/>
    <n v="8"/>
    <n v="31690.66"/>
    <x v="0"/>
    <x v="3"/>
    <x v="0"/>
    <x v="0"/>
    <s v="Online"/>
  </r>
  <r>
    <x v="12539"/>
    <s v="M0005"/>
    <x v="691"/>
    <n v="7"/>
    <n v="750.77"/>
    <x v="0"/>
    <x v="3"/>
    <x v="0"/>
    <x v="4"/>
    <s v="POS"/>
  </r>
  <r>
    <x v="12540"/>
    <s v="M0029"/>
    <x v="691"/>
    <n v="22"/>
    <n v="1148.04"/>
    <x v="0"/>
    <x v="3"/>
    <x v="0"/>
    <x v="4"/>
    <s v="POS"/>
  </r>
  <r>
    <x v="12541"/>
    <s v="M0020"/>
    <x v="691"/>
    <n v="10"/>
    <n v="2256.0500000000002"/>
    <x v="0"/>
    <x v="3"/>
    <x v="0"/>
    <x v="2"/>
    <s v="Online"/>
  </r>
  <r>
    <x v="12542"/>
    <s v="M0017"/>
    <x v="691"/>
    <n v="0"/>
    <n v="20744.13"/>
    <x v="0"/>
    <x v="3"/>
    <x v="0"/>
    <x v="2"/>
    <s v="POS"/>
  </r>
  <r>
    <x v="12543"/>
    <s v="M0008"/>
    <x v="691"/>
    <n v="9"/>
    <n v="5024.66"/>
    <x v="0"/>
    <x v="1"/>
    <x v="0"/>
    <x v="2"/>
    <s v="POS"/>
  </r>
  <r>
    <x v="12544"/>
    <s v="M0038"/>
    <x v="691"/>
    <n v="18"/>
    <n v="2537.2199999999998"/>
    <x v="0"/>
    <x v="2"/>
    <x v="0"/>
    <x v="1"/>
    <s v="Online"/>
  </r>
  <r>
    <x v="12545"/>
    <s v="M0013"/>
    <x v="691"/>
    <n v="9"/>
    <n v="21479.84"/>
    <x v="0"/>
    <x v="0"/>
    <x v="0"/>
    <x v="0"/>
    <s v="POS"/>
  </r>
  <r>
    <x v="12546"/>
    <s v="M0010"/>
    <x v="691"/>
    <n v="10"/>
    <n v="4095.28"/>
    <x v="0"/>
    <x v="0"/>
    <x v="0"/>
    <x v="2"/>
    <s v="Online"/>
  </r>
  <r>
    <x v="12547"/>
    <s v="M0019"/>
    <x v="691"/>
    <n v="10"/>
    <n v="53971.11"/>
    <x v="0"/>
    <x v="3"/>
    <x v="0"/>
    <x v="0"/>
    <s v="Online"/>
  </r>
  <r>
    <x v="12548"/>
    <s v="M0035"/>
    <x v="691"/>
    <n v="14"/>
    <n v="1207.28"/>
    <x v="1"/>
    <x v="2"/>
    <x v="5"/>
    <x v="3"/>
    <s v="Online"/>
  </r>
  <r>
    <x v="12549"/>
    <s v="M0007"/>
    <x v="691"/>
    <n v="10"/>
    <n v="15439.94"/>
    <x v="0"/>
    <x v="2"/>
    <x v="0"/>
    <x v="0"/>
    <s v="POS"/>
  </r>
  <r>
    <x v="12550"/>
    <s v="M0025"/>
    <x v="691"/>
    <n v="21"/>
    <n v="52624.81"/>
    <x v="0"/>
    <x v="2"/>
    <x v="0"/>
    <x v="1"/>
    <s v="POS"/>
  </r>
  <r>
    <x v="12551"/>
    <s v="M0041"/>
    <x v="691"/>
    <n v="14"/>
    <n v="23214.76"/>
    <x v="0"/>
    <x v="0"/>
    <x v="0"/>
    <x v="3"/>
    <s v="POS"/>
  </r>
  <r>
    <x v="12552"/>
    <s v="M0030"/>
    <x v="692"/>
    <n v="14"/>
    <n v="1453.52"/>
    <x v="2"/>
    <x v="1"/>
    <x v="0"/>
    <x v="1"/>
    <s v="Online"/>
  </r>
  <r>
    <x v="12553"/>
    <s v="M0040"/>
    <x v="692"/>
    <n v="10"/>
    <n v="22968.78"/>
    <x v="0"/>
    <x v="0"/>
    <x v="0"/>
    <x v="3"/>
    <s v="Online"/>
  </r>
  <r>
    <x v="12554"/>
    <s v="M0002"/>
    <x v="692"/>
    <n v="9"/>
    <n v="900.41"/>
    <x v="0"/>
    <x v="1"/>
    <x v="0"/>
    <x v="0"/>
    <s v="POS"/>
  </r>
  <r>
    <x v="12555"/>
    <s v="M0017"/>
    <x v="692"/>
    <n v="9"/>
    <n v="17655.75"/>
    <x v="0"/>
    <x v="1"/>
    <x v="0"/>
    <x v="2"/>
    <s v="POS"/>
  </r>
  <r>
    <x v="12556"/>
    <s v="M0024"/>
    <x v="692"/>
    <n v="12"/>
    <n v="62211.9"/>
    <x v="0"/>
    <x v="1"/>
    <x v="0"/>
    <x v="4"/>
    <s v="Online"/>
  </r>
  <r>
    <x v="12557"/>
    <s v="M0043"/>
    <x v="692"/>
    <n v="21"/>
    <n v="49268.480000000003"/>
    <x v="0"/>
    <x v="1"/>
    <x v="0"/>
    <x v="3"/>
    <s v="Online"/>
  </r>
  <r>
    <x v="12558"/>
    <s v="M0047"/>
    <x v="692"/>
    <n v="9"/>
    <n v="19980.14"/>
    <x v="0"/>
    <x v="1"/>
    <x v="0"/>
    <x v="0"/>
    <s v="Online"/>
  </r>
  <r>
    <x v="12559"/>
    <s v="M0023"/>
    <x v="692"/>
    <n v="0"/>
    <n v="4080.71"/>
    <x v="0"/>
    <x v="3"/>
    <x v="0"/>
    <x v="1"/>
    <s v="Online"/>
  </r>
  <r>
    <x v="12560"/>
    <s v="M0023"/>
    <x v="692"/>
    <n v="11"/>
    <n v="110.06"/>
    <x v="0"/>
    <x v="2"/>
    <x v="0"/>
    <x v="1"/>
    <s v="POS"/>
  </r>
  <r>
    <x v="12561"/>
    <s v="M0037"/>
    <x v="692"/>
    <n v="16"/>
    <n v="57374.63"/>
    <x v="0"/>
    <x v="2"/>
    <x v="0"/>
    <x v="0"/>
    <s v="Online"/>
  </r>
  <r>
    <x v="12562"/>
    <s v="M0042"/>
    <x v="692"/>
    <n v="18"/>
    <n v="1088.04"/>
    <x v="0"/>
    <x v="1"/>
    <x v="0"/>
    <x v="2"/>
    <s v="POS"/>
  </r>
  <r>
    <x v="12563"/>
    <s v="M0007"/>
    <x v="692"/>
    <n v="6"/>
    <n v="57347.9"/>
    <x v="0"/>
    <x v="1"/>
    <x v="0"/>
    <x v="0"/>
    <s v="POS"/>
  </r>
  <r>
    <x v="12564"/>
    <s v="M0034"/>
    <x v="692"/>
    <n v="12"/>
    <n v="26689.17"/>
    <x v="0"/>
    <x v="0"/>
    <x v="0"/>
    <x v="4"/>
    <s v="Online"/>
  </r>
  <r>
    <x v="12565"/>
    <s v="M0032"/>
    <x v="692"/>
    <n v="13"/>
    <n v="21019.3"/>
    <x v="0"/>
    <x v="1"/>
    <x v="0"/>
    <x v="3"/>
    <s v="POS"/>
  </r>
  <r>
    <x v="12566"/>
    <s v="M0013"/>
    <x v="692"/>
    <n v="18"/>
    <n v="55622.57"/>
    <x v="1"/>
    <x v="0"/>
    <x v="7"/>
    <x v="0"/>
    <s v="POS"/>
  </r>
  <r>
    <x v="12567"/>
    <s v="M0022"/>
    <x v="692"/>
    <n v="13"/>
    <n v="5395.96"/>
    <x v="0"/>
    <x v="3"/>
    <x v="0"/>
    <x v="2"/>
    <s v="Online"/>
  </r>
  <r>
    <x v="12568"/>
    <s v="M0018"/>
    <x v="692"/>
    <n v="18"/>
    <n v="4954.78"/>
    <x v="2"/>
    <x v="0"/>
    <x v="0"/>
    <x v="2"/>
    <s v="POS"/>
  </r>
  <r>
    <x v="12569"/>
    <s v="M0035"/>
    <x v="692"/>
    <n v="19"/>
    <n v="959.23"/>
    <x v="0"/>
    <x v="0"/>
    <x v="0"/>
    <x v="3"/>
    <s v="POS"/>
  </r>
  <r>
    <x v="12570"/>
    <s v="M0024"/>
    <x v="692"/>
    <n v="9"/>
    <n v="4908.54"/>
    <x v="0"/>
    <x v="1"/>
    <x v="0"/>
    <x v="4"/>
    <s v="Online"/>
  </r>
  <r>
    <x v="12571"/>
    <s v="M0032"/>
    <x v="692"/>
    <n v="15"/>
    <n v="56909.67"/>
    <x v="1"/>
    <x v="3"/>
    <x v="7"/>
    <x v="3"/>
    <s v="POS"/>
  </r>
  <r>
    <x v="12572"/>
    <s v="M0022"/>
    <x v="693"/>
    <n v="20"/>
    <n v="3762.18"/>
    <x v="0"/>
    <x v="0"/>
    <x v="0"/>
    <x v="2"/>
    <s v="Online"/>
  </r>
  <r>
    <x v="12573"/>
    <s v="M0047"/>
    <x v="693"/>
    <n v="21"/>
    <n v="57383.53"/>
    <x v="1"/>
    <x v="2"/>
    <x v="4"/>
    <x v="0"/>
    <s v="Online"/>
  </r>
  <r>
    <x v="12574"/>
    <s v="M0009"/>
    <x v="693"/>
    <n v="10"/>
    <n v="4508.1499999999996"/>
    <x v="0"/>
    <x v="3"/>
    <x v="0"/>
    <x v="0"/>
    <s v="Online"/>
  </r>
  <r>
    <x v="12575"/>
    <s v="M0019"/>
    <x v="693"/>
    <n v="16"/>
    <n v="40013.589999999997"/>
    <x v="0"/>
    <x v="0"/>
    <x v="0"/>
    <x v="0"/>
    <s v="Online"/>
  </r>
  <r>
    <x v="12576"/>
    <s v="M0007"/>
    <x v="693"/>
    <n v="21"/>
    <n v="29197.32"/>
    <x v="0"/>
    <x v="1"/>
    <x v="0"/>
    <x v="0"/>
    <s v="POS"/>
  </r>
  <r>
    <x v="12577"/>
    <s v="M0028"/>
    <x v="693"/>
    <n v="8"/>
    <n v="32838.18"/>
    <x v="0"/>
    <x v="1"/>
    <x v="0"/>
    <x v="0"/>
    <s v="Online"/>
  </r>
  <r>
    <x v="12578"/>
    <s v="M0013"/>
    <x v="693"/>
    <n v="7"/>
    <n v="39522.269999999997"/>
    <x v="2"/>
    <x v="2"/>
    <x v="0"/>
    <x v="0"/>
    <s v="POS"/>
  </r>
  <r>
    <x v="12579"/>
    <s v="M0024"/>
    <x v="693"/>
    <n v="13"/>
    <n v="18120.93"/>
    <x v="0"/>
    <x v="1"/>
    <x v="0"/>
    <x v="4"/>
    <s v="POS"/>
  </r>
  <r>
    <x v="12580"/>
    <s v="M0023"/>
    <x v="693"/>
    <n v="16"/>
    <n v="1035.6099999999999"/>
    <x v="0"/>
    <x v="2"/>
    <x v="0"/>
    <x v="1"/>
    <s v="POS"/>
  </r>
  <r>
    <x v="12581"/>
    <s v="M0041"/>
    <x v="693"/>
    <n v="18"/>
    <n v="53783.67"/>
    <x v="0"/>
    <x v="2"/>
    <x v="0"/>
    <x v="3"/>
    <s v="POS"/>
  </r>
  <r>
    <x v="12582"/>
    <s v="M0035"/>
    <x v="693"/>
    <n v="7"/>
    <n v="381.34"/>
    <x v="0"/>
    <x v="2"/>
    <x v="0"/>
    <x v="3"/>
    <s v="Online"/>
  </r>
  <r>
    <x v="12583"/>
    <s v="M0013"/>
    <x v="694"/>
    <n v="12"/>
    <n v="34920.339999999997"/>
    <x v="0"/>
    <x v="2"/>
    <x v="0"/>
    <x v="0"/>
    <s v="POS"/>
  </r>
  <r>
    <x v="12584"/>
    <s v="M0012"/>
    <x v="694"/>
    <n v="19"/>
    <n v="25801.82"/>
    <x v="0"/>
    <x v="3"/>
    <x v="0"/>
    <x v="0"/>
    <s v="Online"/>
  </r>
  <r>
    <x v="12585"/>
    <s v="M0022"/>
    <x v="694"/>
    <n v="15"/>
    <n v="712.16"/>
    <x v="0"/>
    <x v="2"/>
    <x v="0"/>
    <x v="2"/>
    <s v="Online"/>
  </r>
  <r>
    <x v="12586"/>
    <s v="M0040"/>
    <x v="694"/>
    <n v="13"/>
    <n v="62923.39"/>
    <x v="0"/>
    <x v="1"/>
    <x v="0"/>
    <x v="3"/>
    <s v="POS"/>
  </r>
  <r>
    <x v="12587"/>
    <s v="M0039"/>
    <x v="694"/>
    <n v="10"/>
    <n v="50095.21"/>
    <x v="0"/>
    <x v="2"/>
    <x v="0"/>
    <x v="0"/>
    <s v="Online"/>
  </r>
  <r>
    <x v="12588"/>
    <s v="M0040"/>
    <x v="694"/>
    <n v="5"/>
    <n v="33242.39"/>
    <x v="0"/>
    <x v="2"/>
    <x v="0"/>
    <x v="3"/>
    <s v="POS"/>
  </r>
  <r>
    <x v="12589"/>
    <s v="M0036"/>
    <x v="694"/>
    <n v="16"/>
    <n v="2487.3000000000002"/>
    <x v="0"/>
    <x v="0"/>
    <x v="0"/>
    <x v="0"/>
    <s v="Online"/>
  </r>
  <r>
    <x v="12590"/>
    <s v="M0013"/>
    <x v="694"/>
    <n v="8"/>
    <n v="36316.9"/>
    <x v="0"/>
    <x v="3"/>
    <x v="0"/>
    <x v="0"/>
    <s v="POS"/>
  </r>
  <r>
    <x v="12591"/>
    <s v="M0011"/>
    <x v="694"/>
    <n v="22"/>
    <n v="7074.08"/>
    <x v="0"/>
    <x v="1"/>
    <x v="0"/>
    <x v="1"/>
    <s v="Online"/>
  </r>
  <r>
    <x v="12592"/>
    <s v="M0025"/>
    <x v="694"/>
    <n v="11"/>
    <n v="20621.98"/>
    <x v="0"/>
    <x v="2"/>
    <x v="0"/>
    <x v="1"/>
    <s v="POS"/>
  </r>
  <r>
    <x v="12593"/>
    <s v="M0027"/>
    <x v="694"/>
    <n v="15"/>
    <n v="4973.5"/>
    <x v="0"/>
    <x v="3"/>
    <x v="0"/>
    <x v="3"/>
    <s v="POS"/>
  </r>
  <r>
    <x v="12594"/>
    <s v="M0004"/>
    <x v="694"/>
    <n v="9"/>
    <n v="5310.14"/>
    <x v="1"/>
    <x v="3"/>
    <x v="2"/>
    <x v="4"/>
    <s v="Online"/>
  </r>
  <r>
    <x v="12595"/>
    <s v="M0008"/>
    <x v="694"/>
    <n v="15"/>
    <n v="3716.74"/>
    <x v="0"/>
    <x v="3"/>
    <x v="0"/>
    <x v="2"/>
    <s v="POS"/>
  </r>
  <r>
    <x v="12596"/>
    <s v="M0014"/>
    <x v="694"/>
    <n v="7"/>
    <n v="61678.83"/>
    <x v="0"/>
    <x v="0"/>
    <x v="0"/>
    <x v="0"/>
    <s v="POS"/>
  </r>
  <r>
    <x v="12597"/>
    <s v="M0035"/>
    <x v="694"/>
    <n v="9"/>
    <n v="6037.91"/>
    <x v="0"/>
    <x v="0"/>
    <x v="0"/>
    <x v="3"/>
    <s v="Online"/>
  </r>
  <r>
    <x v="12598"/>
    <s v="M0032"/>
    <x v="694"/>
    <n v="11"/>
    <n v="58196.52"/>
    <x v="0"/>
    <x v="1"/>
    <x v="0"/>
    <x v="3"/>
    <s v="Online"/>
  </r>
  <r>
    <x v="12599"/>
    <s v="M0018"/>
    <x v="694"/>
    <n v="16"/>
    <n v="681.47"/>
    <x v="1"/>
    <x v="0"/>
    <x v="1"/>
    <x v="2"/>
    <s v="POS"/>
  </r>
  <r>
    <x v="12600"/>
    <s v="M0036"/>
    <x v="694"/>
    <n v="13"/>
    <n v="3593.18"/>
    <x v="0"/>
    <x v="1"/>
    <x v="0"/>
    <x v="0"/>
    <s v="POS"/>
  </r>
  <r>
    <x v="12601"/>
    <s v="M0020"/>
    <x v="694"/>
    <n v="15"/>
    <n v="5189.3999999999996"/>
    <x v="1"/>
    <x v="1"/>
    <x v="5"/>
    <x v="2"/>
    <s v="Online"/>
  </r>
  <r>
    <x v="12602"/>
    <s v="M0031"/>
    <x v="694"/>
    <n v="16"/>
    <n v="262.29000000000002"/>
    <x v="1"/>
    <x v="1"/>
    <x v="5"/>
    <x v="3"/>
    <s v="Online"/>
  </r>
  <r>
    <x v="12603"/>
    <s v="M0007"/>
    <x v="694"/>
    <n v="19"/>
    <n v="47522.38"/>
    <x v="0"/>
    <x v="3"/>
    <x v="0"/>
    <x v="0"/>
    <s v="POS"/>
  </r>
  <r>
    <x v="12604"/>
    <s v="M0048"/>
    <x v="694"/>
    <n v="11"/>
    <n v="13860.57"/>
    <x v="2"/>
    <x v="2"/>
    <x v="0"/>
    <x v="1"/>
    <s v="POS"/>
  </r>
  <r>
    <x v="12605"/>
    <s v="M0041"/>
    <x v="694"/>
    <n v="13"/>
    <n v="25500.63"/>
    <x v="0"/>
    <x v="0"/>
    <x v="0"/>
    <x v="3"/>
    <s v="POS"/>
  </r>
  <r>
    <x v="12606"/>
    <s v="M0034"/>
    <x v="694"/>
    <n v="19"/>
    <n v="37114.019999999997"/>
    <x v="0"/>
    <x v="1"/>
    <x v="0"/>
    <x v="4"/>
    <s v="Online"/>
  </r>
  <r>
    <x v="12607"/>
    <s v="M0045"/>
    <x v="694"/>
    <n v="16"/>
    <n v="3419.46"/>
    <x v="0"/>
    <x v="0"/>
    <x v="0"/>
    <x v="1"/>
    <s v="POS"/>
  </r>
  <r>
    <x v="12608"/>
    <s v="M0040"/>
    <x v="694"/>
    <n v="18"/>
    <n v="19321.98"/>
    <x v="0"/>
    <x v="1"/>
    <x v="0"/>
    <x v="3"/>
    <s v="POS"/>
  </r>
  <r>
    <x v="12609"/>
    <s v="M0003"/>
    <x v="695"/>
    <n v="17"/>
    <n v="947.39"/>
    <x v="0"/>
    <x v="1"/>
    <x v="0"/>
    <x v="3"/>
    <s v="Online"/>
  </r>
  <r>
    <x v="12610"/>
    <s v="M0009"/>
    <x v="695"/>
    <n v="11"/>
    <n v="5609.47"/>
    <x v="0"/>
    <x v="1"/>
    <x v="0"/>
    <x v="0"/>
    <s v="Online"/>
  </r>
  <r>
    <x v="12611"/>
    <s v="M0038"/>
    <x v="695"/>
    <n v="20"/>
    <n v="1514.18"/>
    <x v="0"/>
    <x v="2"/>
    <x v="0"/>
    <x v="1"/>
    <s v="POS"/>
  </r>
  <r>
    <x v="12612"/>
    <s v="M0014"/>
    <x v="695"/>
    <n v="18"/>
    <n v="6963.15"/>
    <x v="0"/>
    <x v="2"/>
    <x v="0"/>
    <x v="0"/>
    <s v="Online"/>
  </r>
  <r>
    <x v="12613"/>
    <s v="M0023"/>
    <x v="695"/>
    <n v="14"/>
    <n v="2932.97"/>
    <x v="1"/>
    <x v="3"/>
    <x v="4"/>
    <x v="1"/>
    <s v="POS"/>
  </r>
  <r>
    <x v="12614"/>
    <s v="M0032"/>
    <x v="695"/>
    <n v="14"/>
    <n v="2321.36"/>
    <x v="0"/>
    <x v="2"/>
    <x v="0"/>
    <x v="3"/>
    <s v="Online"/>
  </r>
  <r>
    <x v="12615"/>
    <s v="M0017"/>
    <x v="695"/>
    <n v="14"/>
    <n v="33323.620000000003"/>
    <x v="0"/>
    <x v="3"/>
    <x v="0"/>
    <x v="2"/>
    <s v="Online"/>
  </r>
  <r>
    <x v="12616"/>
    <s v="M0041"/>
    <x v="695"/>
    <n v="10"/>
    <n v="27680.51"/>
    <x v="0"/>
    <x v="3"/>
    <x v="0"/>
    <x v="3"/>
    <s v="POS"/>
  </r>
  <r>
    <x v="12617"/>
    <s v="M0015"/>
    <x v="695"/>
    <n v="22"/>
    <n v="1248.3800000000001"/>
    <x v="0"/>
    <x v="2"/>
    <x v="0"/>
    <x v="4"/>
    <s v="Online"/>
  </r>
  <r>
    <x v="12618"/>
    <s v="M0005"/>
    <x v="695"/>
    <n v="23"/>
    <n v="3663.86"/>
    <x v="1"/>
    <x v="3"/>
    <x v="4"/>
    <x v="4"/>
    <s v="POS"/>
  </r>
  <r>
    <x v="12619"/>
    <s v="M0029"/>
    <x v="695"/>
    <n v="16"/>
    <n v="2710.91"/>
    <x v="0"/>
    <x v="3"/>
    <x v="0"/>
    <x v="4"/>
    <s v="Online"/>
  </r>
  <r>
    <x v="12620"/>
    <s v="M0020"/>
    <x v="695"/>
    <n v="17"/>
    <n v="1363.9"/>
    <x v="1"/>
    <x v="0"/>
    <x v="5"/>
    <x v="2"/>
    <s v="POS"/>
  </r>
  <r>
    <x v="12621"/>
    <s v="M0047"/>
    <x v="695"/>
    <n v="20"/>
    <n v="3631.42"/>
    <x v="0"/>
    <x v="1"/>
    <x v="0"/>
    <x v="0"/>
    <s v="Online"/>
  </r>
  <r>
    <x v="12622"/>
    <s v="M0035"/>
    <x v="695"/>
    <n v="8"/>
    <n v="5704.18"/>
    <x v="0"/>
    <x v="1"/>
    <x v="0"/>
    <x v="3"/>
    <s v="Online"/>
  </r>
  <r>
    <x v="12623"/>
    <s v="M0031"/>
    <x v="695"/>
    <n v="14"/>
    <n v="5670.95"/>
    <x v="0"/>
    <x v="0"/>
    <x v="0"/>
    <x v="3"/>
    <s v="POS"/>
  </r>
  <r>
    <x v="12624"/>
    <s v="M0007"/>
    <x v="695"/>
    <n v="7"/>
    <n v="21660.02"/>
    <x v="0"/>
    <x v="3"/>
    <x v="0"/>
    <x v="0"/>
    <s v="Online"/>
  </r>
  <r>
    <x v="12625"/>
    <s v="M0039"/>
    <x v="695"/>
    <n v="14"/>
    <n v="4427.28"/>
    <x v="0"/>
    <x v="1"/>
    <x v="0"/>
    <x v="0"/>
    <s v="Online"/>
  </r>
  <r>
    <x v="12626"/>
    <s v="M0016"/>
    <x v="695"/>
    <n v="9"/>
    <n v="53554.38"/>
    <x v="0"/>
    <x v="1"/>
    <x v="0"/>
    <x v="4"/>
    <s v="POS"/>
  </r>
  <r>
    <x v="12627"/>
    <s v="M0004"/>
    <x v="695"/>
    <n v="21"/>
    <n v="3900.1"/>
    <x v="0"/>
    <x v="1"/>
    <x v="0"/>
    <x v="4"/>
    <s v="Online"/>
  </r>
  <r>
    <x v="12628"/>
    <s v="M0031"/>
    <x v="695"/>
    <n v="11"/>
    <n v="5295.42"/>
    <x v="0"/>
    <x v="2"/>
    <x v="0"/>
    <x v="3"/>
    <s v="POS"/>
  </r>
  <r>
    <x v="12629"/>
    <s v="M0007"/>
    <x v="695"/>
    <n v="12"/>
    <n v="6051.21"/>
    <x v="0"/>
    <x v="3"/>
    <x v="0"/>
    <x v="0"/>
    <s v="Online"/>
  </r>
  <r>
    <x v="12630"/>
    <s v="M0029"/>
    <x v="695"/>
    <n v="18"/>
    <n v="1847.45"/>
    <x v="0"/>
    <x v="1"/>
    <x v="0"/>
    <x v="4"/>
    <s v="POS"/>
  </r>
  <r>
    <x v="12631"/>
    <s v="M0022"/>
    <x v="695"/>
    <n v="15"/>
    <n v="1434.17"/>
    <x v="0"/>
    <x v="3"/>
    <x v="0"/>
    <x v="2"/>
    <s v="POS"/>
  </r>
  <r>
    <x v="12632"/>
    <s v="M0043"/>
    <x v="695"/>
    <n v="14"/>
    <n v="11694.69"/>
    <x v="0"/>
    <x v="0"/>
    <x v="0"/>
    <x v="3"/>
    <s v="Online"/>
  </r>
  <r>
    <x v="12633"/>
    <s v="M0005"/>
    <x v="695"/>
    <n v="6"/>
    <n v="3693.69"/>
    <x v="0"/>
    <x v="3"/>
    <x v="0"/>
    <x v="4"/>
    <s v="Online"/>
  </r>
  <r>
    <x v="12634"/>
    <s v="M0042"/>
    <x v="695"/>
    <n v="8"/>
    <n v="2074.1799999999998"/>
    <x v="1"/>
    <x v="1"/>
    <x v="1"/>
    <x v="2"/>
    <s v="Online"/>
  </r>
  <r>
    <x v="12635"/>
    <s v="M0034"/>
    <x v="696"/>
    <n v="16"/>
    <n v="52627.67"/>
    <x v="2"/>
    <x v="3"/>
    <x v="0"/>
    <x v="4"/>
    <s v="Online"/>
  </r>
  <r>
    <x v="12636"/>
    <s v="M0049"/>
    <x v="696"/>
    <n v="13"/>
    <n v="44099.99"/>
    <x v="0"/>
    <x v="3"/>
    <x v="0"/>
    <x v="0"/>
    <s v="Online"/>
  </r>
  <r>
    <x v="12637"/>
    <s v="M0029"/>
    <x v="696"/>
    <n v="13"/>
    <n v="3126.85"/>
    <x v="0"/>
    <x v="0"/>
    <x v="0"/>
    <x v="4"/>
    <s v="Online"/>
  </r>
  <r>
    <x v="12638"/>
    <s v="M0007"/>
    <x v="696"/>
    <n v="11"/>
    <n v="27755.62"/>
    <x v="0"/>
    <x v="3"/>
    <x v="0"/>
    <x v="0"/>
    <s v="POS"/>
  </r>
  <r>
    <x v="12639"/>
    <s v="M0036"/>
    <x v="696"/>
    <n v="7"/>
    <n v="5380.45"/>
    <x v="0"/>
    <x v="1"/>
    <x v="0"/>
    <x v="0"/>
    <s v="Online"/>
  </r>
  <r>
    <x v="12640"/>
    <s v="M0040"/>
    <x v="696"/>
    <n v="18"/>
    <n v="14166.37"/>
    <x v="0"/>
    <x v="0"/>
    <x v="0"/>
    <x v="3"/>
    <s v="POS"/>
  </r>
  <r>
    <x v="12641"/>
    <s v="M0020"/>
    <x v="696"/>
    <n v="9"/>
    <n v="1919.92"/>
    <x v="0"/>
    <x v="2"/>
    <x v="0"/>
    <x v="2"/>
    <s v="Online"/>
  </r>
  <r>
    <x v="12642"/>
    <s v="M0004"/>
    <x v="696"/>
    <n v="21"/>
    <n v="1906.79"/>
    <x v="0"/>
    <x v="1"/>
    <x v="0"/>
    <x v="4"/>
    <s v="Online"/>
  </r>
  <r>
    <x v="12643"/>
    <s v="M0017"/>
    <x v="696"/>
    <n v="11"/>
    <n v="37521.75"/>
    <x v="0"/>
    <x v="3"/>
    <x v="0"/>
    <x v="2"/>
    <s v="POS"/>
  </r>
  <r>
    <x v="12644"/>
    <s v="M0038"/>
    <x v="696"/>
    <n v="7"/>
    <n v="1894.98"/>
    <x v="0"/>
    <x v="1"/>
    <x v="0"/>
    <x v="1"/>
    <s v="Online"/>
  </r>
  <r>
    <x v="12645"/>
    <s v="M0032"/>
    <x v="696"/>
    <n v="9"/>
    <n v="30165.11"/>
    <x v="0"/>
    <x v="2"/>
    <x v="0"/>
    <x v="3"/>
    <s v="Online"/>
  </r>
  <r>
    <x v="12646"/>
    <s v="M0038"/>
    <x v="696"/>
    <n v="16"/>
    <n v="3980.3"/>
    <x v="0"/>
    <x v="1"/>
    <x v="0"/>
    <x v="1"/>
    <s v="Online"/>
  </r>
  <r>
    <x v="12647"/>
    <s v="M0009"/>
    <x v="696"/>
    <n v="16"/>
    <n v="4069.27"/>
    <x v="0"/>
    <x v="2"/>
    <x v="0"/>
    <x v="0"/>
    <s v="POS"/>
  </r>
  <r>
    <x v="12648"/>
    <s v="M0014"/>
    <x v="696"/>
    <n v="18"/>
    <n v="4122.88"/>
    <x v="0"/>
    <x v="1"/>
    <x v="0"/>
    <x v="0"/>
    <s v="POS"/>
  </r>
  <r>
    <x v="12649"/>
    <s v="M0020"/>
    <x v="696"/>
    <n v="17"/>
    <n v="6192.12"/>
    <x v="0"/>
    <x v="1"/>
    <x v="0"/>
    <x v="2"/>
    <s v="Online"/>
  </r>
  <r>
    <x v="12650"/>
    <s v="M0013"/>
    <x v="696"/>
    <n v="22"/>
    <n v="62987.93"/>
    <x v="0"/>
    <x v="3"/>
    <x v="0"/>
    <x v="0"/>
    <s v="Online"/>
  </r>
  <r>
    <x v="12651"/>
    <s v="M0012"/>
    <x v="696"/>
    <n v="12"/>
    <n v="56212.15"/>
    <x v="0"/>
    <x v="2"/>
    <x v="0"/>
    <x v="0"/>
    <s v="Online"/>
  </r>
  <r>
    <x v="12652"/>
    <s v="M0023"/>
    <x v="696"/>
    <n v="16"/>
    <n v="5881.19"/>
    <x v="0"/>
    <x v="1"/>
    <x v="0"/>
    <x v="1"/>
    <s v="Online"/>
  </r>
  <r>
    <x v="12653"/>
    <s v="M0033"/>
    <x v="696"/>
    <n v="17"/>
    <n v="27410.13"/>
    <x v="0"/>
    <x v="2"/>
    <x v="0"/>
    <x v="4"/>
    <s v="POS"/>
  </r>
  <r>
    <x v="12654"/>
    <s v="M0028"/>
    <x v="696"/>
    <n v="7"/>
    <n v="36753.660000000003"/>
    <x v="0"/>
    <x v="0"/>
    <x v="0"/>
    <x v="0"/>
    <s v="POS"/>
  </r>
  <r>
    <x v="12655"/>
    <s v="M0037"/>
    <x v="696"/>
    <n v="19"/>
    <n v="50362.55"/>
    <x v="1"/>
    <x v="2"/>
    <x v="3"/>
    <x v="0"/>
    <s v="Online"/>
  </r>
  <r>
    <x v="12656"/>
    <s v="M0028"/>
    <x v="697"/>
    <n v="15"/>
    <n v="52784.72"/>
    <x v="0"/>
    <x v="3"/>
    <x v="0"/>
    <x v="0"/>
    <s v="Online"/>
  </r>
  <r>
    <x v="12657"/>
    <s v="M0028"/>
    <x v="697"/>
    <n v="7"/>
    <n v="50320.77"/>
    <x v="0"/>
    <x v="2"/>
    <x v="0"/>
    <x v="0"/>
    <s v="Online"/>
  </r>
  <r>
    <x v="12658"/>
    <s v="M0044"/>
    <x v="697"/>
    <n v="8"/>
    <n v="840.09"/>
    <x v="0"/>
    <x v="1"/>
    <x v="0"/>
    <x v="0"/>
    <s v="POS"/>
  </r>
  <r>
    <x v="12659"/>
    <s v="M0035"/>
    <x v="697"/>
    <n v="13"/>
    <n v="6065.99"/>
    <x v="0"/>
    <x v="1"/>
    <x v="0"/>
    <x v="3"/>
    <s v="Online"/>
  </r>
  <r>
    <x v="12660"/>
    <s v="M0013"/>
    <x v="697"/>
    <n v="19"/>
    <n v="58306.95"/>
    <x v="0"/>
    <x v="3"/>
    <x v="0"/>
    <x v="0"/>
    <s v="Online"/>
  </r>
  <r>
    <x v="12661"/>
    <s v="M0040"/>
    <x v="697"/>
    <n v="19"/>
    <n v="62064.02"/>
    <x v="0"/>
    <x v="2"/>
    <x v="0"/>
    <x v="3"/>
    <s v="POS"/>
  </r>
  <r>
    <x v="12662"/>
    <s v="M0044"/>
    <x v="697"/>
    <n v="10"/>
    <n v="1635.19"/>
    <x v="0"/>
    <x v="2"/>
    <x v="0"/>
    <x v="0"/>
    <s v="Online"/>
  </r>
  <r>
    <x v="12663"/>
    <s v="M0026"/>
    <x v="697"/>
    <n v="8"/>
    <n v="29527.57"/>
    <x v="0"/>
    <x v="3"/>
    <x v="0"/>
    <x v="2"/>
    <s v="POS"/>
  </r>
  <r>
    <x v="12664"/>
    <s v="M0010"/>
    <x v="697"/>
    <n v="18"/>
    <n v="1567.93"/>
    <x v="0"/>
    <x v="2"/>
    <x v="0"/>
    <x v="2"/>
    <s v="POS"/>
  </r>
  <r>
    <x v="12665"/>
    <s v="M0007"/>
    <x v="697"/>
    <n v="16"/>
    <n v="8709.85"/>
    <x v="0"/>
    <x v="1"/>
    <x v="0"/>
    <x v="0"/>
    <s v="Online"/>
  </r>
  <r>
    <x v="12666"/>
    <s v="M0040"/>
    <x v="697"/>
    <n v="7"/>
    <n v="28435.61"/>
    <x v="0"/>
    <x v="2"/>
    <x v="0"/>
    <x v="3"/>
    <s v="Online"/>
  </r>
  <r>
    <x v="12667"/>
    <s v="M0010"/>
    <x v="697"/>
    <n v="21"/>
    <n v="1039.46"/>
    <x v="0"/>
    <x v="2"/>
    <x v="0"/>
    <x v="2"/>
    <s v="POS"/>
  </r>
  <r>
    <x v="12668"/>
    <s v="M0008"/>
    <x v="697"/>
    <n v="10"/>
    <n v="2931.89"/>
    <x v="1"/>
    <x v="0"/>
    <x v="3"/>
    <x v="2"/>
    <s v="POS"/>
  </r>
  <r>
    <x v="12669"/>
    <s v="M0020"/>
    <x v="697"/>
    <n v="9"/>
    <n v="4115.99"/>
    <x v="0"/>
    <x v="1"/>
    <x v="0"/>
    <x v="2"/>
    <s v="Online"/>
  </r>
  <r>
    <x v="12670"/>
    <s v="M0011"/>
    <x v="697"/>
    <n v="10"/>
    <n v="17605.02"/>
    <x v="0"/>
    <x v="1"/>
    <x v="0"/>
    <x v="1"/>
    <s v="Online"/>
  </r>
  <r>
    <x v="12671"/>
    <s v="M0013"/>
    <x v="697"/>
    <n v="9"/>
    <n v="54832.9"/>
    <x v="0"/>
    <x v="1"/>
    <x v="0"/>
    <x v="0"/>
    <s v="POS"/>
  </r>
  <r>
    <x v="12672"/>
    <s v="M0026"/>
    <x v="697"/>
    <n v="2"/>
    <n v="59323.71"/>
    <x v="0"/>
    <x v="2"/>
    <x v="0"/>
    <x v="2"/>
    <s v="Online"/>
  </r>
  <r>
    <x v="12673"/>
    <s v="M0008"/>
    <x v="697"/>
    <n v="10"/>
    <n v="2163.02"/>
    <x v="0"/>
    <x v="2"/>
    <x v="0"/>
    <x v="2"/>
    <s v="POS"/>
  </r>
  <r>
    <x v="12674"/>
    <s v="M0007"/>
    <x v="697"/>
    <n v="19"/>
    <n v="49427.67"/>
    <x v="1"/>
    <x v="2"/>
    <x v="7"/>
    <x v="0"/>
    <s v="POS"/>
  </r>
  <r>
    <x v="12675"/>
    <s v="M0035"/>
    <x v="697"/>
    <n v="14"/>
    <n v="6367.77"/>
    <x v="0"/>
    <x v="3"/>
    <x v="0"/>
    <x v="3"/>
    <s v="Online"/>
  </r>
  <r>
    <x v="12676"/>
    <s v="M0040"/>
    <x v="697"/>
    <n v="23"/>
    <n v="4247.6499999999996"/>
    <x v="0"/>
    <x v="3"/>
    <x v="0"/>
    <x v="3"/>
    <s v="Online"/>
  </r>
  <r>
    <x v="12677"/>
    <s v="M0010"/>
    <x v="698"/>
    <n v="21"/>
    <n v="5865.73"/>
    <x v="0"/>
    <x v="2"/>
    <x v="0"/>
    <x v="2"/>
    <s v="Online"/>
  </r>
  <r>
    <x v="12678"/>
    <s v="M0037"/>
    <x v="698"/>
    <n v="16"/>
    <n v="50804.63"/>
    <x v="0"/>
    <x v="1"/>
    <x v="0"/>
    <x v="0"/>
    <s v="POS"/>
  </r>
  <r>
    <x v="12679"/>
    <s v="M0022"/>
    <x v="698"/>
    <n v="17"/>
    <n v="1954.05"/>
    <x v="0"/>
    <x v="2"/>
    <x v="0"/>
    <x v="2"/>
    <s v="Online"/>
  </r>
  <r>
    <x v="12680"/>
    <s v="M0005"/>
    <x v="698"/>
    <n v="13"/>
    <n v="914.48"/>
    <x v="1"/>
    <x v="3"/>
    <x v="5"/>
    <x v="4"/>
    <s v="POS"/>
  </r>
  <r>
    <x v="12681"/>
    <s v="M0033"/>
    <x v="698"/>
    <n v="10"/>
    <n v="38362.99"/>
    <x v="2"/>
    <x v="0"/>
    <x v="0"/>
    <x v="4"/>
    <s v="POS"/>
  </r>
  <r>
    <x v="12682"/>
    <s v="M0047"/>
    <x v="698"/>
    <n v="12"/>
    <n v="17760.46"/>
    <x v="0"/>
    <x v="1"/>
    <x v="0"/>
    <x v="0"/>
    <s v="Online"/>
  </r>
  <r>
    <x v="12683"/>
    <s v="M0013"/>
    <x v="698"/>
    <n v="21"/>
    <n v="53759.18"/>
    <x v="0"/>
    <x v="2"/>
    <x v="0"/>
    <x v="0"/>
    <s v="POS"/>
  </r>
  <r>
    <x v="12684"/>
    <s v="M0031"/>
    <x v="698"/>
    <n v="14"/>
    <n v="1160.27"/>
    <x v="0"/>
    <x v="1"/>
    <x v="0"/>
    <x v="3"/>
    <s v="Online"/>
  </r>
  <r>
    <x v="12685"/>
    <s v="M0023"/>
    <x v="698"/>
    <n v="10"/>
    <n v="4157.78"/>
    <x v="0"/>
    <x v="0"/>
    <x v="0"/>
    <x v="1"/>
    <s v="POS"/>
  </r>
  <r>
    <x v="12686"/>
    <s v="M0023"/>
    <x v="698"/>
    <n v="11"/>
    <n v="2859.04"/>
    <x v="0"/>
    <x v="2"/>
    <x v="0"/>
    <x v="1"/>
    <s v="POS"/>
  </r>
  <r>
    <x v="12687"/>
    <s v="M0004"/>
    <x v="698"/>
    <n v="11"/>
    <n v="3606.12"/>
    <x v="1"/>
    <x v="3"/>
    <x v="4"/>
    <x v="4"/>
    <s v="Online"/>
  </r>
  <r>
    <x v="12688"/>
    <s v="M0025"/>
    <x v="698"/>
    <n v="12"/>
    <n v="55404.17"/>
    <x v="0"/>
    <x v="3"/>
    <x v="0"/>
    <x v="1"/>
    <s v="POS"/>
  </r>
  <r>
    <x v="12689"/>
    <s v="M0042"/>
    <x v="698"/>
    <n v="7"/>
    <n v="5096.3999999999996"/>
    <x v="0"/>
    <x v="1"/>
    <x v="0"/>
    <x v="2"/>
    <s v="POS"/>
  </r>
  <r>
    <x v="12690"/>
    <s v="M0023"/>
    <x v="698"/>
    <n v="12"/>
    <n v="4226.03"/>
    <x v="0"/>
    <x v="1"/>
    <x v="0"/>
    <x v="1"/>
    <s v="POS"/>
  </r>
  <r>
    <x v="12691"/>
    <s v="M0037"/>
    <x v="699"/>
    <n v="17"/>
    <n v="3725.72"/>
    <x v="1"/>
    <x v="0"/>
    <x v="3"/>
    <x v="0"/>
    <s v="Online"/>
  </r>
  <r>
    <x v="12692"/>
    <s v="M0046"/>
    <x v="699"/>
    <n v="9"/>
    <n v="57447.33"/>
    <x v="0"/>
    <x v="1"/>
    <x v="0"/>
    <x v="2"/>
    <s v="POS"/>
  </r>
  <r>
    <x v="12693"/>
    <s v="M0048"/>
    <x v="699"/>
    <n v="17"/>
    <n v="43726.39"/>
    <x v="1"/>
    <x v="3"/>
    <x v="1"/>
    <x v="1"/>
    <s v="Online"/>
  </r>
  <r>
    <x v="12694"/>
    <s v="M0017"/>
    <x v="699"/>
    <n v="20"/>
    <n v="20154.97"/>
    <x v="0"/>
    <x v="1"/>
    <x v="0"/>
    <x v="2"/>
    <s v="Online"/>
  </r>
  <r>
    <x v="12695"/>
    <s v="M0049"/>
    <x v="699"/>
    <n v="19"/>
    <n v="22603"/>
    <x v="0"/>
    <x v="1"/>
    <x v="0"/>
    <x v="0"/>
    <s v="Online"/>
  </r>
  <r>
    <x v="12696"/>
    <s v="M0018"/>
    <x v="699"/>
    <n v="21"/>
    <n v="2424.52"/>
    <x v="0"/>
    <x v="0"/>
    <x v="0"/>
    <x v="2"/>
    <s v="POS"/>
  </r>
  <r>
    <x v="12697"/>
    <s v="M0025"/>
    <x v="699"/>
    <n v="13"/>
    <n v="59077.78"/>
    <x v="1"/>
    <x v="3"/>
    <x v="3"/>
    <x v="1"/>
    <s v="POS"/>
  </r>
  <r>
    <x v="12698"/>
    <s v="M0044"/>
    <x v="699"/>
    <n v="9"/>
    <n v="1247.6400000000001"/>
    <x v="1"/>
    <x v="2"/>
    <x v="6"/>
    <x v="0"/>
    <s v="Online"/>
  </r>
  <r>
    <x v="12699"/>
    <s v="M0042"/>
    <x v="699"/>
    <n v="16"/>
    <n v="3577.03"/>
    <x v="0"/>
    <x v="2"/>
    <x v="0"/>
    <x v="2"/>
    <s v="Online"/>
  </r>
  <r>
    <x v="12700"/>
    <s v="M0044"/>
    <x v="699"/>
    <n v="7"/>
    <n v="2295.89"/>
    <x v="0"/>
    <x v="3"/>
    <x v="0"/>
    <x v="0"/>
    <s v="Online"/>
  </r>
  <r>
    <x v="12701"/>
    <s v="M0006"/>
    <x v="699"/>
    <n v="23"/>
    <n v="2798.25"/>
    <x v="0"/>
    <x v="1"/>
    <x v="0"/>
    <x v="4"/>
    <s v="POS"/>
  </r>
  <r>
    <x v="12702"/>
    <s v="M0034"/>
    <x v="699"/>
    <n v="9"/>
    <n v="2550.6999999999998"/>
    <x v="0"/>
    <x v="1"/>
    <x v="0"/>
    <x v="4"/>
    <s v="Online"/>
  </r>
  <r>
    <x v="12703"/>
    <s v="M0042"/>
    <x v="699"/>
    <n v="15"/>
    <n v="1628.25"/>
    <x v="0"/>
    <x v="1"/>
    <x v="0"/>
    <x v="2"/>
    <s v="Online"/>
  </r>
  <r>
    <x v="12704"/>
    <s v="M0001"/>
    <x v="699"/>
    <n v="12"/>
    <n v="1669.89"/>
    <x v="0"/>
    <x v="1"/>
    <x v="0"/>
    <x v="0"/>
    <s v="Online"/>
  </r>
  <r>
    <x v="12705"/>
    <s v="M0049"/>
    <x v="699"/>
    <n v="14"/>
    <n v="52311.1"/>
    <x v="0"/>
    <x v="2"/>
    <x v="0"/>
    <x v="0"/>
    <s v="Online"/>
  </r>
  <r>
    <x v="12706"/>
    <s v="M0040"/>
    <x v="699"/>
    <n v="20"/>
    <n v="15883.53"/>
    <x v="0"/>
    <x v="1"/>
    <x v="0"/>
    <x v="3"/>
    <s v="POS"/>
  </r>
  <r>
    <x v="12707"/>
    <s v="M0012"/>
    <x v="699"/>
    <n v="16"/>
    <n v="29940.94"/>
    <x v="0"/>
    <x v="1"/>
    <x v="0"/>
    <x v="0"/>
    <s v="Online"/>
  </r>
  <r>
    <x v="12708"/>
    <s v="M0021"/>
    <x v="699"/>
    <n v="9"/>
    <n v="2149.77"/>
    <x v="0"/>
    <x v="2"/>
    <x v="0"/>
    <x v="4"/>
    <s v="POS"/>
  </r>
  <r>
    <x v="12709"/>
    <s v="M0027"/>
    <x v="699"/>
    <n v="12"/>
    <n v="5651.63"/>
    <x v="0"/>
    <x v="2"/>
    <x v="0"/>
    <x v="3"/>
    <s v="POS"/>
  </r>
  <r>
    <x v="12710"/>
    <s v="M0028"/>
    <x v="699"/>
    <n v="15"/>
    <n v="56946.78"/>
    <x v="0"/>
    <x v="2"/>
    <x v="0"/>
    <x v="0"/>
    <s v="POS"/>
  </r>
  <r>
    <x v="12711"/>
    <s v="M0003"/>
    <x v="699"/>
    <n v="14"/>
    <n v="3421.52"/>
    <x v="0"/>
    <x v="1"/>
    <x v="0"/>
    <x v="3"/>
    <s v="Online"/>
  </r>
  <r>
    <x v="12712"/>
    <s v="M0031"/>
    <x v="699"/>
    <n v="8"/>
    <n v="1651.92"/>
    <x v="0"/>
    <x v="0"/>
    <x v="0"/>
    <x v="3"/>
    <s v="POS"/>
  </r>
  <r>
    <x v="12713"/>
    <s v="M0012"/>
    <x v="699"/>
    <n v="15"/>
    <n v="16502.2"/>
    <x v="0"/>
    <x v="0"/>
    <x v="0"/>
    <x v="0"/>
    <s v="Online"/>
  </r>
  <r>
    <x v="12714"/>
    <s v="M0023"/>
    <x v="699"/>
    <n v="11"/>
    <n v="3513.14"/>
    <x v="0"/>
    <x v="2"/>
    <x v="0"/>
    <x v="1"/>
    <s v="Online"/>
  </r>
  <r>
    <x v="12715"/>
    <s v="M0006"/>
    <x v="700"/>
    <n v="12"/>
    <n v="4267.3500000000004"/>
    <x v="0"/>
    <x v="2"/>
    <x v="0"/>
    <x v="4"/>
    <s v="Online"/>
  </r>
  <r>
    <x v="12716"/>
    <s v="M0020"/>
    <x v="700"/>
    <n v="16"/>
    <n v="3509.54"/>
    <x v="0"/>
    <x v="1"/>
    <x v="0"/>
    <x v="2"/>
    <s v="POS"/>
  </r>
  <r>
    <x v="12717"/>
    <s v="M0034"/>
    <x v="700"/>
    <n v="11"/>
    <n v="38229.660000000003"/>
    <x v="0"/>
    <x v="2"/>
    <x v="0"/>
    <x v="4"/>
    <s v="Online"/>
  </r>
  <r>
    <x v="12718"/>
    <s v="M0034"/>
    <x v="700"/>
    <n v="14"/>
    <n v="52113.22"/>
    <x v="0"/>
    <x v="2"/>
    <x v="0"/>
    <x v="4"/>
    <s v="POS"/>
  </r>
  <r>
    <x v="12719"/>
    <s v="M0041"/>
    <x v="700"/>
    <n v="15"/>
    <n v="22691.51"/>
    <x v="0"/>
    <x v="2"/>
    <x v="0"/>
    <x v="3"/>
    <s v="Online"/>
  </r>
  <r>
    <x v="12720"/>
    <s v="M0041"/>
    <x v="700"/>
    <n v="14"/>
    <n v="20879.96"/>
    <x v="0"/>
    <x v="2"/>
    <x v="0"/>
    <x v="3"/>
    <s v="Online"/>
  </r>
  <r>
    <x v="12721"/>
    <s v="M0038"/>
    <x v="700"/>
    <n v="20"/>
    <n v="1859.95"/>
    <x v="1"/>
    <x v="2"/>
    <x v="3"/>
    <x v="1"/>
    <s v="Online"/>
  </r>
  <r>
    <x v="12722"/>
    <s v="M0039"/>
    <x v="700"/>
    <n v="15"/>
    <n v="27082.560000000001"/>
    <x v="0"/>
    <x v="1"/>
    <x v="0"/>
    <x v="0"/>
    <s v="POS"/>
  </r>
  <r>
    <x v="12723"/>
    <s v="M0050"/>
    <x v="700"/>
    <n v="14"/>
    <n v="4705.59"/>
    <x v="0"/>
    <x v="2"/>
    <x v="0"/>
    <x v="2"/>
    <s v="Online"/>
  </r>
  <r>
    <x v="12724"/>
    <s v="M0036"/>
    <x v="700"/>
    <n v="20"/>
    <n v="401.75"/>
    <x v="0"/>
    <x v="0"/>
    <x v="0"/>
    <x v="0"/>
    <s v="Online"/>
  </r>
  <r>
    <x v="12725"/>
    <s v="M0015"/>
    <x v="700"/>
    <n v="17"/>
    <n v="3873.26"/>
    <x v="0"/>
    <x v="2"/>
    <x v="0"/>
    <x v="4"/>
    <s v="Online"/>
  </r>
  <r>
    <x v="12726"/>
    <s v="M0007"/>
    <x v="700"/>
    <n v="8"/>
    <n v="16220.08"/>
    <x v="0"/>
    <x v="3"/>
    <x v="0"/>
    <x v="0"/>
    <s v="Online"/>
  </r>
  <r>
    <x v="12727"/>
    <s v="M0046"/>
    <x v="700"/>
    <n v="19"/>
    <n v="27532.49"/>
    <x v="1"/>
    <x v="3"/>
    <x v="1"/>
    <x v="2"/>
    <s v="Online"/>
  </r>
  <r>
    <x v="12728"/>
    <s v="M0011"/>
    <x v="700"/>
    <n v="6"/>
    <n v="42707.99"/>
    <x v="0"/>
    <x v="2"/>
    <x v="0"/>
    <x v="1"/>
    <s v="POS"/>
  </r>
  <r>
    <x v="12729"/>
    <s v="M0020"/>
    <x v="700"/>
    <n v="6"/>
    <n v="750.58"/>
    <x v="0"/>
    <x v="2"/>
    <x v="0"/>
    <x v="2"/>
    <s v="POS"/>
  </r>
  <r>
    <x v="12730"/>
    <s v="M0044"/>
    <x v="700"/>
    <n v="15"/>
    <n v="4019.82"/>
    <x v="1"/>
    <x v="3"/>
    <x v="4"/>
    <x v="0"/>
    <s v="Online"/>
  </r>
  <r>
    <x v="12731"/>
    <s v="M0006"/>
    <x v="700"/>
    <n v="17"/>
    <n v="3986.75"/>
    <x v="0"/>
    <x v="3"/>
    <x v="0"/>
    <x v="4"/>
    <s v="Online"/>
  </r>
  <r>
    <x v="12732"/>
    <s v="M0009"/>
    <x v="700"/>
    <n v="19"/>
    <n v="5334.78"/>
    <x v="0"/>
    <x v="3"/>
    <x v="0"/>
    <x v="0"/>
    <s v="Online"/>
  </r>
  <r>
    <x v="12733"/>
    <s v="M0022"/>
    <x v="700"/>
    <n v="8"/>
    <n v="1609.82"/>
    <x v="0"/>
    <x v="3"/>
    <x v="0"/>
    <x v="2"/>
    <s v="Online"/>
  </r>
  <r>
    <x v="12734"/>
    <s v="M0044"/>
    <x v="700"/>
    <n v="16"/>
    <n v="4966.8100000000004"/>
    <x v="0"/>
    <x v="3"/>
    <x v="0"/>
    <x v="0"/>
    <s v="POS"/>
  </r>
  <r>
    <x v="12735"/>
    <s v="M0015"/>
    <x v="700"/>
    <n v="14"/>
    <n v="2602.5"/>
    <x v="0"/>
    <x v="2"/>
    <x v="0"/>
    <x v="4"/>
    <s v="Online"/>
  </r>
  <r>
    <x v="12736"/>
    <s v="M0030"/>
    <x v="700"/>
    <n v="17"/>
    <n v="6056.2"/>
    <x v="1"/>
    <x v="0"/>
    <x v="5"/>
    <x v="1"/>
    <s v="POS"/>
  </r>
  <r>
    <x v="12737"/>
    <s v="M0037"/>
    <x v="700"/>
    <n v="10"/>
    <n v="19566.98"/>
    <x v="0"/>
    <x v="3"/>
    <x v="0"/>
    <x v="0"/>
    <s v="POS"/>
  </r>
  <r>
    <x v="12738"/>
    <s v="M0006"/>
    <x v="700"/>
    <n v="8"/>
    <n v="5132.99"/>
    <x v="0"/>
    <x v="2"/>
    <x v="0"/>
    <x v="4"/>
    <s v="POS"/>
  </r>
  <r>
    <x v="12739"/>
    <s v="M0021"/>
    <x v="700"/>
    <n v="14"/>
    <n v="4835.9399999999996"/>
    <x v="0"/>
    <x v="0"/>
    <x v="0"/>
    <x v="4"/>
    <s v="Online"/>
  </r>
  <r>
    <x v="12740"/>
    <s v="M0012"/>
    <x v="700"/>
    <n v="6"/>
    <n v="34389.410000000003"/>
    <x v="0"/>
    <x v="3"/>
    <x v="0"/>
    <x v="0"/>
    <s v="Online"/>
  </r>
  <r>
    <x v="12741"/>
    <s v="M0014"/>
    <x v="700"/>
    <n v="18"/>
    <n v="30167.93"/>
    <x v="0"/>
    <x v="3"/>
    <x v="0"/>
    <x v="0"/>
    <s v="POS"/>
  </r>
  <r>
    <x v="12742"/>
    <s v="M0025"/>
    <x v="701"/>
    <n v="12"/>
    <n v="63559.5"/>
    <x v="0"/>
    <x v="2"/>
    <x v="0"/>
    <x v="1"/>
    <s v="POS"/>
  </r>
  <r>
    <x v="12743"/>
    <s v="M0014"/>
    <x v="701"/>
    <n v="19"/>
    <n v="50428.75"/>
    <x v="0"/>
    <x v="0"/>
    <x v="0"/>
    <x v="0"/>
    <s v="POS"/>
  </r>
  <r>
    <x v="12744"/>
    <s v="M0044"/>
    <x v="701"/>
    <n v="19"/>
    <n v="3570.25"/>
    <x v="0"/>
    <x v="1"/>
    <x v="0"/>
    <x v="0"/>
    <s v="Online"/>
  </r>
  <r>
    <x v="12745"/>
    <s v="M0045"/>
    <x v="701"/>
    <n v="18"/>
    <n v="665.87"/>
    <x v="0"/>
    <x v="1"/>
    <x v="0"/>
    <x v="1"/>
    <s v="Online"/>
  </r>
  <r>
    <x v="12746"/>
    <s v="M0025"/>
    <x v="701"/>
    <n v="21"/>
    <n v="48803.02"/>
    <x v="1"/>
    <x v="0"/>
    <x v="5"/>
    <x v="1"/>
    <s v="Online"/>
  </r>
  <r>
    <x v="12747"/>
    <s v="M0032"/>
    <x v="701"/>
    <n v="22"/>
    <n v="10462.280000000001"/>
    <x v="0"/>
    <x v="1"/>
    <x v="0"/>
    <x v="3"/>
    <s v="POS"/>
  </r>
  <r>
    <x v="12748"/>
    <s v="M0045"/>
    <x v="701"/>
    <n v="8"/>
    <n v="5967.59"/>
    <x v="0"/>
    <x v="0"/>
    <x v="0"/>
    <x v="1"/>
    <s v="Online"/>
  </r>
  <r>
    <x v="12749"/>
    <s v="M0041"/>
    <x v="701"/>
    <n v="7"/>
    <n v="38710.980000000003"/>
    <x v="0"/>
    <x v="0"/>
    <x v="0"/>
    <x v="3"/>
    <s v="Online"/>
  </r>
  <r>
    <x v="12750"/>
    <s v="M0038"/>
    <x v="701"/>
    <n v="12"/>
    <n v="778.88"/>
    <x v="2"/>
    <x v="3"/>
    <x v="0"/>
    <x v="1"/>
    <s v="Online"/>
  </r>
  <r>
    <x v="12751"/>
    <s v="M0016"/>
    <x v="701"/>
    <n v="9"/>
    <n v="11560.24"/>
    <x v="0"/>
    <x v="2"/>
    <x v="0"/>
    <x v="4"/>
    <s v="Online"/>
  </r>
  <r>
    <x v="12752"/>
    <s v="M0023"/>
    <x v="701"/>
    <n v="13"/>
    <n v="1631.66"/>
    <x v="0"/>
    <x v="2"/>
    <x v="0"/>
    <x v="1"/>
    <s v="Online"/>
  </r>
  <r>
    <x v="12753"/>
    <s v="M0007"/>
    <x v="701"/>
    <n v="20"/>
    <n v="20638.32"/>
    <x v="0"/>
    <x v="1"/>
    <x v="0"/>
    <x v="0"/>
    <s v="Online"/>
  </r>
  <r>
    <x v="12754"/>
    <s v="M0025"/>
    <x v="701"/>
    <n v="13"/>
    <n v="12879.09"/>
    <x v="0"/>
    <x v="0"/>
    <x v="0"/>
    <x v="1"/>
    <s v="Online"/>
  </r>
  <r>
    <x v="12755"/>
    <s v="M0012"/>
    <x v="701"/>
    <n v="16"/>
    <n v="36750.550000000003"/>
    <x v="0"/>
    <x v="2"/>
    <x v="0"/>
    <x v="0"/>
    <s v="POS"/>
  </r>
  <r>
    <x v="12756"/>
    <s v="M0046"/>
    <x v="701"/>
    <n v="21"/>
    <n v="50759.16"/>
    <x v="0"/>
    <x v="2"/>
    <x v="0"/>
    <x v="2"/>
    <s v="POS"/>
  </r>
  <r>
    <x v="12757"/>
    <s v="M0015"/>
    <x v="701"/>
    <n v="16"/>
    <n v="1253.1300000000001"/>
    <x v="2"/>
    <x v="3"/>
    <x v="0"/>
    <x v="4"/>
    <s v="Online"/>
  </r>
  <r>
    <x v="12758"/>
    <s v="M0022"/>
    <x v="701"/>
    <n v="12"/>
    <n v="99.05"/>
    <x v="0"/>
    <x v="2"/>
    <x v="0"/>
    <x v="2"/>
    <s v="Online"/>
  </r>
  <r>
    <x v="12759"/>
    <s v="M0024"/>
    <x v="702"/>
    <n v="16"/>
    <n v="38405.99"/>
    <x v="0"/>
    <x v="1"/>
    <x v="0"/>
    <x v="4"/>
    <s v="POS"/>
  </r>
  <r>
    <x v="12760"/>
    <s v="M0039"/>
    <x v="702"/>
    <n v="22"/>
    <n v="25245.25"/>
    <x v="0"/>
    <x v="3"/>
    <x v="0"/>
    <x v="0"/>
    <s v="POS"/>
  </r>
  <r>
    <x v="12761"/>
    <s v="M0023"/>
    <x v="702"/>
    <n v="13"/>
    <n v="4931.6499999999996"/>
    <x v="0"/>
    <x v="3"/>
    <x v="0"/>
    <x v="1"/>
    <s v="Online"/>
  </r>
  <r>
    <x v="12762"/>
    <s v="M0026"/>
    <x v="702"/>
    <n v="12"/>
    <n v="52301.07"/>
    <x v="1"/>
    <x v="3"/>
    <x v="2"/>
    <x v="2"/>
    <s v="POS"/>
  </r>
  <r>
    <x v="12763"/>
    <s v="M0002"/>
    <x v="702"/>
    <n v="16"/>
    <n v="37042.800000000003"/>
    <x v="0"/>
    <x v="0"/>
    <x v="0"/>
    <x v="0"/>
    <s v="POS"/>
  </r>
  <r>
    <x v="12764"/>
    <s v="M0046"/>
    <x v="702"/>
    <n v="12"/>
    <n v="4540.96"/>
    <x v="0"/>
    <x v="3"/>
    <x v="0"/>
    <x v="2"/>
    <s v="Online"/>
  </r>
  <r>
    <x v="12765"/>
    <s v="M0012"/>
    <x v="702"/>
    <n v="11"/>
    <n v="26288.65"/>
    <x v="0"/>
    <x v="1"/>
    <x v="0"/>
    <x v="0"/>
    <s v="POS"/>
  </r>
  <r>
    <x v="12766"/>
    <s v="M0026"/>
    <x v="702"/>
    <n v="15"/>
    <n v="55154.9"/>
    <x v="0"/>
    <x v="0"/>
    <x v="0"/>
    <x v="2"/>
    <s v="POS"/>
  </r>
  <r>
    <x v="12767"/>
    <s v="M0007"/>
    <x v="702"/>
    <n v="22"/>
    <n v="21842.32"/>
    <x v="0"/>
    <x v="2"/>
    <x v="0"/>
    <x v="0"/>
    <s v="POS"/>
  </r>
  <r>
    <x v="12768"/>
    <s v="M0012"/>
    <x v="702"/>
    <n v="8"/>
    <n v="3938.9"/>
    <x v="0"/>
    <x v="0"/>
    <x v="0"/>
    <x v="0"/>
    <s v="POS"/>
  </r>
  <r>
    <x v="12769"/>
    <s v="M0024"/>
    <x v="702"/>
    <n v="16"/>
    <n v="42612.36"/>
    <x v="0"/>
    <x v="2"/>
    <x v="0"/>
    <x v="4"/>
    <s v="POS"/>
  </r>
  <r>
    <x v="12770"/>
    <s v="M0014"/>
    <x v="702"/>
    <n v="17"/>
    <n v="8501.2199999999993"/>
    <x v="0"/>
    <x v="0"/>
    <x v="0"/>
    <x v="0"/>
    <s v="Online"/>
  </r>
  <r>
    <x v="12771"/>
    <s v="M0047"/>
    <x v="702"/>
    <n v="8"/>
    <n v="6563.32"/>
    <x v="0"/>
    <x v="3"/>
    <x v="0"/>
    <x v="0"/>
    <s v="POS"/>
  </r>
  <r>
    <x v="12772"/>
    <s v="M0042"/>
    <x v="702"/>
    <n v="12"/>
    <n v="4621.8500000000004"/>
    <x v="0"/>
    <x v="0"/>
    <x v="0"/>
    <x v="2"/>
    <s v="POS"/>
  </r>
  <r>
    <x v="12773"/>
    <s v="M0021"/>
    <x v="702"/>
    <n v="10"/>
    <n v="433.47"/>
    <x v="0"/>
    <x v="0"/>
    <x v="0"/>
    <x v="4"/>
    <s v="Online"/>
  </r>
  <r>
    <x v="12774"/>
    <s v="M0026"/>
    <x v="702"/>
    <n v="22"/>
    <n v="40902.17"/>
    <x v="1"/>
    <x v="1"/>
    <x v="7"/>
    <x v="2"/>
    <s v="Online"/>
  </r>
  <r>
    <x v="12775"/>
    <s v="M0028"/>
    <x v="702"/>
    <n v="5"/>
    <n v="61316.57"/>
    <x v="0"/>
    <x v="2"/>
    <x v="0"/>
    <x v="0"/>
    <s v="Online"/>
  </r>
  <r>
    <x v="12776"/>
    <s v="M0021"/>
    <x v="702"/>
    <n v="18"/>
    <n v="3818.26"/>
    <x v="0"/>
    <x v="3"/>
    <x v="0"/>
    <x v="4"/>
    <s v="POS"/>
  </r>
  <r>
    <x v="12777"/>
    <s v="M0048"/>
    <x v="702"/>
    <n v="15"/>
    <n v="10903.01"/>
    <x v="0"/>
    <x v="3"/>
    <x v="0"/>
    <x v="1"/>
    <s v="Online"/>
  </r>
  <r>
    <x v="12778"/>
    <s v="M0032"/>
    <x v="702"/>
    <n v="18"/>
    <n v="7826"/>
    <x v="0"/>
    <x v="2"/>
    <x v="0"/>
    <x v="3"/>
    <s v="POS"/>
  </r>
  <r>
    <x v="12779"/>
    <s v="M0038"/>
    <x v="702"/>
    <n v="17"/>
    <n v="4219.63"/>
    <x v="0"/>
    <x v="1"/>
    <x v="0"/>
    <x v="1"/>
    <s v="Online"/>
  </r>
  <r>
    <x v="12780"/>
    <s v="M0028"/>
    <x v="702"/>
    <n v="9"/>
    <n v="61022.37"/>
    <x v="0"/>
    <x v="1"/>
    <x v="0"/>
    <x v="0"/>
    <s v="Online"/>
  </r>
  <r>
    <x v="12781"/>
    <s v="M0019"/>
    <x v="702"/>
    <n v="15"/>
    <n v="41664.26"/>
    <x v="1"/>
    <x v="3"/>
    <x v="7"/>
    <x v="0"/>
    <s v="POS"/>
  </r>
  <r>
    <x v="12782"/>
    <s v="M0027"/>
    <x v="703"/>
    <n v="19"/>
    <n v="2396.37"/>
    <x v="0"/>
    <x v="2"/>
    <x v="0"/>
    <x v="3"/>
    <s v="POS"/>
  </r>
  <r>
    <x v="12783"/>
    <s v="M0001"/>
    <x v="703"/>
    <n v="13"/>
    <n v="44478.35"/>
    <x v="0"/>
    <x v="0"/>
    <x v="0"/>
    <x v="0"/>
    <s v="Online"/>
  </r>
  <r>
    <x v="12784"/>
    <s v="M0031"/>
    <x v="703"/>
    <n v="16"/>
    <n v="4329.78"/>
    <x v="0"/>
    <x v="0"/>
    <x v="0"/>
    <x v="3"/>
    <s v="Online"/>
  </r>
  <r>
    <x v="12785"/>
    <s v="M0028"/>
    <x v="703"/>
    <n v="15"/>
    <n v="62743.91"/>
    <x v="0"/>
    <x v="1"/>
    <x v="0"/>
    <x v="0"/>
    <s v="POS"/>
  </r>
  <r>
    <x v="12786"/>
    <s v="M0012"/>
    <x v="703"/>
    <n v="10"/>
    <n v="62837.48"/>
    <x v="2"/>
    <x v="1"/>
    <x v="0"/>
    <x v="0"/>
    <s v="Online"/>
  </r>
  <r>
    <x v="12787"/>
    <s v="M0004"/>
    <x v="703"/>
    <n v="7"/>
    <n v="5255.49"/>
    <x v="0"/>
    <x v="0"/>
    <x v="0"/>
    <x v="4"/>
    <s v="POS"/>
  </r>
  <r>
    <x v="12788"/>
    <s v="M0024"/>
    <x v="703"/>
    <n v="10"/>
    <n v="31860.09"/>
    <x v="1"/>
    <x v="1"/>
    <x v="2"/>
    <x v="4"/>
    <s v="POS"/>
  </r>
  <r>
    <x v="12789"/>
    <s v="M0013"/>
    <x v="703"/>
    <n v="18"/>
    <n v="44615.8"/>
    <x v="0"/>
    <x v="2"/>
    <x v="0"/>
    <x v="0"/>
    <s v="Online"/>
  </r>
  <r>
    <x v="12790"/>
    <s v="M0041"/>
    <x v="703"/>
    <n v="14"/>
    <n v="56506.33"/>
    <x v="0"/>
    <x v="2"/>
    <x v="0"/>
    <x v="3"/>
    <s v="Online"/>
  </r>
  <r>
    <x v="12791"/>
    <s v="M0047"/>
    <x v="703"/>
    <n v="13"/>
    <n v="7053.03"/>
    <x v="0"/>
    <x v="0"/>
    <x v="0"/>
    <x v="0"/>
    <s v="Online"/>
  </r>
  <r>
    <x v="12792"/>
    <s v="M0004"/>
    <x v="703"/>
    <n v="14"/>
    <n v="2966.69"/>
    <x v="2"/>
    <x v="0"/>
    <x v="0"/>
    <x v="4"/>
    <s v="POS"/>
  </r>
  <r>
    <x v="12793"/>
    <s v="M0043"/>
    <x v="703"/>
    <n v="14"/>
    <n v="20738.29"/>
    <x v="0"/>
    <x v="0"/>
    <x v="0"/>
    <x v="3"/>
    <s v="Online"/>
  </r>
  <r>
    <x v="12794"/>
    <s v="M0039"/>
    <x v="703"/>
    <n v="10"/>
    <n v="41774.06"/>
    <x v="0"/>
    <x v="3"/>
    <x v="0"/>
    <x v="0"/>
    <s v="Online"/>
  </r>
  <r>
    <x v="12795"/>
    <s v="M0048"/>
    <x v="703"/>
    <n v="15"/>
    <n v="28836.26"/>
    <x v="2"/>
    <x v="2"/>
    <x v="0"/>
    <x v="1"/>
    <s v="Online"/>
  </r>
  <r>
    <x v="12796"/>
    <s v="M0032"/>
    <x v="703"/>
    <n v="19"/>
    <n v="60499.44"/>
    <x v="1"/>
    <x v="0"/>
    <x v="5"/>
    <x v="3"/>
    <s v="Online"/>
  </r>
  <r>
    <x v="12797"/>
    <s v="M0026"/>
    <x v="703"/>
    <n v="17"/>
    <n v="41116.83"/>
    <x v="0"/>
    <x v="2"/>
    <x v="0"/>
    <x v="2"/>
    <s v="POS"/>
  </r>
  <r>
    <x v="12798"/>
    <s v="M0047"/>
    <x v="703"/>
    <n v="13"/>
    <n v="31476.17"/>
    <x v="0"/>
    <x v="2"/>
    <x v="0"/>
    <x v="0"/>
    <s v="POS"/>
  </r>
  <r>
    <x v="12799"/>
    <s v="M0014"/>
    <x v="703"/>
    <n v="7"/>
    <n v="44274.49"/>
    <x v="0"/>
    <x v="0"/>
    <x v="0"/>
    <x v="0"/>
    <s v="Online"/>
  </r>
  <r>
    <x v="12800"/>
    <s v="M0048"/>
    <x v="703"/>
    <n v="16"/>
    <n v="21912.29"/>
    <x v="0"/>
    <x v="1"/>
    <x v="0"/>
    <x v="1"/>
    <s v="POS"/>
  </r>
  <r>
    <x v="12801"/>
    <s v="M0013"/>
    <x v="703"/>
    <n v="9"/>
    <n v="46317.47"/>
    <x v="0"/>
    <x v="0"/>
    <x v="0"/>
    <x v="0"/>
    <s v="POS"/>
  </r>
  <r>
    <x v="12802"/>
    <s v="M0002"/>
    <x v="703"/>
    <n v="13"/>
    <n v="25675.040000000001"/>
    <x v="0"/>
    <x v="1"/>
    <x v="0"/>
    <x v="0"/>
    <s v="Online"/>
  </r>
  <r>
    <x v="12803"/>
    <s v="M0012"/>
    <x v="703"/>
    <n v="12"/>
    <n v="37661.449999999997"/>
    <x v="0"/>
    <x v="1"/>
    <x v="0"/>
    <x v="0"/>
    <s v="POS"/>
  </r>
  <r>
    <x v="12804"/>
    <s v="M0030"/>
    <x v="704"/>
    <n v="8"/>
    <n v="3411.87"/>
    <x v="0"/>
    <x v="3"/>
    <x v="0"/>
    <x v="1"/>
    <s v="Online"/>
  </r>
  <r>
    <x v="12805"/>
    <s v="M0013"/>
    <x v="704"/>
    <n v="8"/>
    <n v="39267.71"/>
    <x v="0"/>
    <x v="3"/>
    <x v="0"/>
    <x v="0"/>
    <s v="POS"/>
  </r>
  <r>
    <x v="12806"/>
    <s v="M0024"/>
    <x v="704"/>
    <n v="20"/>
    <n v="34198.699999999997"/>
    <x v="0"/>
    <x v="1"/>
    <x v="0"/>
    <x v="4"/>
    <s v="Online"/>
  </r>
  <r>
    <x v="12807"/>
    <s v="M0007"/>
    <x v="704"/>
    <n v="16"/>
    <n v="41709.53"/>
    <x v="0"/>
    <x v="1"/>
    <x v="0"/>
    <x v="0"/>
    <s v="Online"/>
  </r>
  <r>
    <x v="12808"/>
    <s v="M0019"/>
    <x v="704"/>
    <n v="18"/>
    <n v="4116.1899999999996"/>
    <x v="0"/>
    <x v="1"/>
    <x v="0"/>
    <x v="0"/>
    <s v="Online"/>
  </r>
  <r>
    <x v="12809"/>
    <s v="M0024"/>
    <x v="704"/>
    <n v="16"/>
    <n v="42942.91"/>
    <x v="0"/>
    <x v="1"/>
    <x v="0"/>
    <x v="4"/>
    <s v="POS"/>
  </r>
  <r>
    <x v="12810"/>
    <s v="M0044"/>
    <x v="704"/>
    <n v="13"/>
    <n v="2302.4899999999998"/>
    <x v="0"/>
    <x v="0"/>
    <x v="0"/>
    <x v="0"/>
    <s v="Online"/>
  </r>
  <r>
    <x v="12811"/>
    <s v="M0028"/>
    <x v="704"/>
    <n v="8"/>
    <n v="11533.68"/>
    <x v="0"/>
    <x v="1"/>
    <x v="0"/>
    <x v="0"/>
    <s v="Online"/>
  </r>
  <r>
    <x v="12812"/>
    <s v="M0016"/>
    <x v="704"/>
    <n v="8"/>
    <n v="25777.22"/>
    <x v="0"/>
    <x v="3"/>
    <x v="0"/>
    <x v="4"/>
    <s v="POS"/>
  </r>
  <r>
    <x v="12813"/>
    <s v="M0013"/>
    <x v="704"/>
    <n v="6"/>
    <n v="33541.58"/>
    <x v="0"/>
    <x v="0"/>
    <x v="0"/>
    <x v="0"/>
    <s v="POS"/>
  </r>
  <r>
    <x v="12814"/>
    <s v="M0014"/>
    <x v="704"/>
    <n v="8"/>
    <n v="62762.57"/>
    <x v="0"/>
    <x v="0"/>
    <x v="0"/>
    <x v="0"/>
    <s v="Online"/>
  </r>
  <r>
    <x v="12815"/>
    <s v="M0048"/>
    <x v="704"/>
    <n v="9"/>
    <n v="33590.910000000003"/>
    <x v="0"/>
    <x v="3"/>
    <x v="0"/>
    <x v="1"/>
    <s v="POS"/>
  </r>
  <r>
    <x v="12816"/>
    <s v="M0046"/>
    <x v="704"/>
    <n v="12"/>
    <n v="21619.7"/>
    <x v="0"/>
    <x v="2"/>
    <x v="0"/>
    <x v="2"/>
    <s v="POS"/>
  </r>
  <r>
    <x v="12817"/>
    <s v="M0008"/>
    <x v="704"/>
    <n v="15"/>
    <n v="2437.4299999999998"/>
    <x v="0"/>
    <x v="2"/>
    <x v="0"/>
    <x v="2"/>
    <s v="POS"/>
  </r>
  <r>
    <x v="12818"/>
    <s v="M0038"/>
    <x v="704"/>
    <n v="9"/>
    <n v="4459"/>
    <x v="2"/>
    <x v="1"/>
    <x v="0"/>
    <x v="1"/>
    <s v="POS"/>
  </r>
  <r>
    <x v="12819"/>
    <s v="M0047"/>
    <x v="704"/>
    <n v="16"/>
    <n v="42543.35"/>
    <x v="0"/>
    <x v="3"/>
    <x v="0"/>
    <x v="0"/>
    <s v="Online"/>
  </r>
  <r>
    <x v="12820"/>
    <s v="M0010"/>
    <x v="704"/>
    <n v="13"/>
    <n v="4432.41"/>
    <x v="0"/>
    <x v="0"/>
    <x v="0"/>
    <x v="2"/>
    <s v="POS"/>
  </r>
  <r>
    <x v="12821"/>
    <s v="M0022"/>
    <x v="704"/>
    <n v="14"/>
    <n v="1215.56"/>
    <x v="1"/>
    <x v="3"/>
    <x v="4"/>
    <x v="2"/>
    <s v="POS"/>
  </r>
  <r>
    <x v="12822"/>
    <s v="M0016"/>
    <x v="704"/>
    <n v="13"/>
    <n v="10679.62"/>
    <x v="0"/>
    <x v="2"/>
    <x v="0"/>
    <x v="4"/>
    <s v="POS"/>
  </r>
  <r>
    <x v="12823"/>
    <s v="M0027"/>
    <x v="704"/>
    <n v="12"/>
    <n v="1788"/>
    <x v="0"/>
    <x v="3"/>
    <x v="0"/>
    <x v="3"/>
    <s v="Online"/>
  </r>
  <r>
    <x v="12824"/>
    <s v="M0016"/>
    <x v="704"/>
    <n v="13"/>
    <n v="54917.35"/>
    <x v="0"/>
    <x v="3"/>
    <x v="0"/>
    <x v="4"/>
    <s v="Online"/>
  </r>
  <r>
    <x v="12825"/>
    <s v="M0048"/>
    <x v="704"/>
    <n v="11"/>
    <n v="15913.44"/>
    <x v="0"/>
    <x v="1"/>
    <x v="0"/>
    <x v="1"/>
    <s v="POS"/>
  </r>
  <r>
    <x v="12826"/>
    <s v="M0017"/>
    <x v="705"/>
    <n v="15"/>
    <n v="56185.75"/>
    <x v="0"/>
    <x v="2"/>
    <x v="0"/>
    <x v="2"/>
    <s v="Online"/>
  </r>
  <r>
    <x v="12827"/>
    <s v="M0025"/>
    <x v="705"/>
    <n v="12"/>
    <n v="44643.97"/>
    <x v="0"/>
    <x v="1"/>
    <x v="0"/>
    <x v="1"/>
    <s v="Online"/>
  </r>
  <r>
    <x v="12828"/>
    <s v="M0021"/>
    <x v="705"/>
    <n v="14"/>
    <n v="3811.29"/>
    <x v="2"/>
    <x v="3"/>
    <x v="0"/>
    <x v="4"/>
    <s v="POS"/>
  </r>
  <r>
    <x v="12829"/>
    <s v="M0033"/>
    <x v="705"/>
    <n v="12"/>
    <n v="58309.440000000002"/>
    <x v="0"/>
    <x v="3"/>
    <x v="0"/>
    <x v="4"/>
    <s v="POS"/>
  </r>
  <r>
    <x v="12830"/>
    <s v="M0019"/>
    <x v="705"/>
    <n v="13"/>
    <n v="30260.77"/>
    <x v="0"/>
    <x v="3"/>
    <x v="0"/>
    <x v="0"/>
    <s v="POS"/>
  </r>
  <r>
    <x v="12831"/>
    <s v="M0043"/>
    <x v="705"/>
    <n v="4"/>
    <n v="24253.19"/>
    <x v="0"/>
    <x v="2"/>
    <x v="0"/>
    <x v="3"/>
    <s v="POS"/>
  </r>
  <r>
    <x v="12832"/>
    <s v="M0025"/>
    <x v="705"/>
    <n v="7"/>
    <n v="55100.6"/>
    <x v="0"/>
    <x v="3"/>
    <x v="0"/>
    <x v="1"/>
    <s v="POS"/>
  </r>
  <r>
    <x v="12833"/>
    <s v="M0048"/>
    <x v="705"/>
    <n v="14"/>
    <n v="6686.84"/>
    <x v="0"/>
    <x v="2"/>
    <x v="0"/>
    <x v="1"/>
    <s v="Online"/>
  </r>
  <r>
    <x v="12834"/>
    <s v="M0023"/>
    <x v="705"/>
    <n v="22"/>
    <n v="5706.29"/>
    <x v="0"/>
    <x v="3"/>
    <x v="0"/>
    <x v="1"/>
    <s v="Online"/>
  </r>
  <r>
    <x v="12835"/>
    <s v="M0022"/>
    <x v="705"/>
    <n v="18"/>
    <n v="778.77"/>
    <x v="1"/>
    <x v="3"/>
    <x v="7"/>
    <x v="2"/>
    <s v="Online"/>
  </r>
  <r>
    <x v="12836"/>
    <s v="M0014"/>
    <x v="705"/>
    <n v="17"/>
    <n v="8412.84"/>
    <x v="0"/>
    <x v="0"/>
    <x v="0"/>
    <x v="0"/>
    <s v="Online"/>
  </r>
  <r>
    <x v="12837"/>
    <s v="M0003"/>
    <x v="705"/>
    <n v="22"/>
    <n v="4066.02"/>
    <x v="0"/>
    <x v="2"/>
    <x v="0"/>
    <x v="3"/>
    <s v="Online"/>
  </r>
  <r>
    <x v="12838"/>
    <s v="M0011"/>
    <x v="705"/>
    <n v="17"/>
    <n v="18093.560000000001"/>
    <x v="0"/>
    <x v="3"/>
    <x v="0"/>
    <x v="1"/>
    <s v="Online"/>
  </r>
  <r>
    <x v="12839"/>
    <s v="M0030"/>
    <x v="705"/>
    <n v="5"/>
    <n v="1069.28"/>
    <x v="0"/>
    <x v="2"/>
    <x v="0"/>
    <x v="1"/>
    <s v="POS"/>
  </r>
  <r>
    <x v="12840"/>
    <s v="M0041"/>
    <x v="705"/>
    <n v="20"/>
    <n v="25171"/>
    <x v="0"/>
    <x v="2"/>
    <x v="0"/>
    <x v="3"/>
    <s v="POS"/>
  </r>
  <r>
    <x v="12841"/>
    <s v="M0018"/>
    <x v="705"/>
    <n v="10"/>
    <n v="1784.54"/>
    <x v="0"/>
    <x v="2"/>
    <x v="0"/>
    <x v="2"/>
    <s v="POS"/>
  </r>
  <r>
    <x v="12842"/>
    <s v="M0007"/>
    <x v="705"/>
    <n v="13"/>
    <n v="41146.379999999997"/>
    <x v="0"/>
    <x v="0"/>
    <x v="0"/>
    <x v="0"/>
    <s v="Online"/>
  </r>
  <r>
    <x v="12843"/>
    <s v="M0033"/>
    <x v="705"/>
    <n v="17"/>
    <n v="8887.4699999999993"/>
    <x v="0"/>
    <x v="3"/>
    <x v="0"/>
    <x v="4"/>
    <s v="Online"/>
  </r>
  <r>
    <x v="12844"/>
    <s v="M0017"/>
    <x v="705"/>
    <n v="20"/>
    <n v="47948.14"/>
    <x v="0"/>
    <x v="0"/>
    <x v="0"/>
    <x v="2"/>
    <s v="POS"/>
  </r>
  <r>
    <x v="12845"/>
    <s v="M0028"/>
    <x v="705"/>
    <n v="15"/>
    <n v="39739.620000000003"/>
    <x v="1"/>
    <x v="0"/>
    <x v="2"/>
    <x v="0"/>
    <s v="POS"/>
  </r>
  <r>
    <x v="12846"/>
    <s v="M0021"/>
    <x v="705"/>
    <n v="19"/>
    <n v="83.24"/>
    <x v="0"/>
    <x v="1"/>
    <x v="0"/>
    <x v="4"/>
    <s v="Online"/>
  </r>
  <r>
    <x v="12847"/>
    <s v="M0038"/>
    <x v="705"/>
    <n v="7"/>
    <n v="1346.39"/>
    <x v="0"/>
    <x v="3"/>
    <x v="0"/>
    <x v="1"/>
    <s v="Online"/>
  </r>
  <r>
    <x v="12848"/>
    <s v="M0018"/>
    <x v="705"/>
    <n v="15"/>
    <n v="3705.19"/>
    <x v="1"/>
    <x v="3"/>
    <x v="2"/>
    <x v="2"/>
    <s v="Online"/>
  </r>
  <r>
    <x v="12849"/>
    <s v="M0003"/>
    <x v="706"/>
    <n v="17"/>
    <n v="2507.35"/>
    <x v="0"/>
    <x v="3"/>
    <x v="0"/>
    <x v="3"/>
    <s v="Online"/>
  </r>
  <r>
    <x v="12850"/>
    <s v="M0008"/>
    <x v="706"/>
    <n v="14"/>
    <n v="1008.19"/>
    <x v="2"/>
    <x v="0"/>
    <x v="0"/>
    <x v="2"/>
    <s v="POS"/>
  </r>
  <r>
    <x v="12851"/>
    <s v="M0005"/>
    <x v="706"/>
    <n v="16"/>
    <n v="2238.87"/>
    <x v="0"/>
    <x v="0"/>
    <x v="0"/>
    <x v="4"/>
    <s v="Online"/>
  </r>
  <r>
    <x v="12852"/>
    <s v="M0029"/>
    <x v="706"/>
    <n v="15"/>
    <n v="1793.71"/>
    <x v="0"/>
    <x v="0"/>
    <x v="0"/>
    <x v="4"/>
    <s v="POS"/>
  </r>
  <r>
    <x v="12853"/>
    <s v="M0026"/>
    <x v="706"/>
    <n v="15"/>
    <n v="16351.21"/>
    <x v="0"/>
    <x v="2"/>
    <x v="0"/>
    <x v="2"/>
    <s v="POS"/>
  </r>
  <r>
    <x v="12854"/>
    <s v="M0003"/>
    <x v="706"/>
    <n v="17"/>
    <n v="1639.46"/>
    <x v="0"/>
    <x v="2"/>
    <x v="0"/>
    <x v="3"/>
    <s v="POS"/>
  </r>
  <r>
    <x v="12855"/>
    <s v="M0016"/>
    <x v="706"/>
    <n v="14"/>
    <n v="36012.36"/>
    <x v="0"/>
    <x v="1"/>
    <x v="0"/>
    <x v="4"/>
    <s v="POS"/>
  </r>
  <r>
    <x v="12856"/>
    <s v="M0014"/>
    <x v="706"/>
    <n v="10"/>
    <n v="60376.3"/>
    <x v="0"/>
    <x v="2"/>
    <x v="0"/>
    <x v="0"/>
    <s v="POS"/>
  </r>
  <r>
    <x v="12857"/>
    <s v="M0010"/>
    <x v="706"/>
    <n v="13"/>
    <n v="5875.72"/>
    <x v="0"/>
    <x v="2"/>
    <x v="0"/>
    <x v="2"/>
    <s v="POS"/>
  </r>
  <r>
    <x v="12858"/>
    <s v="M0001"/>
    <x v="706"/>
    <n v="13"/>
    <n v="31928.04"/>
    <x v="0"/>
    <x v="2"/>
    <x v="0"/>
    <x v="0"/>
    <s v="POS"/>
  </r>
  <r>
    <x v="12859"/>
    <s v="M0027"/>
    <x v="706"/>
    <n v="10"/>
    <n v="95.35"/>
    <x v="0"/>
    <x v="3"/>
    <x v="0"/>
    <x v="3"/>
    <s v="Online"/>
  </r>
  <r>
    <x v="12860"/>
    <s v="M0044"/>
    <x v="706"/>
    <n v="23"/>
    <n v="3972.33"/>
    <x v="0"/>
    <x v="2"/>
    <x v="0"/>
    <x v="0"/>
    <s v="POS"/>
  </r>
  <r>
    <x v="12861"/>
    <s v="M0006"/>
    <x v="706"/>
    <n v="6"/>
    <n v="3166.73"/>
    <x v="0"/>
    <x v="3"/>
    <x v="0"/>
    <x v="4"/>
    <s v="POS"/>
  </r>
  <r>
    <x v="12862"/>
    <s v="M0034"/>
    <x v="706"/>
    <n v="7"/>
    <n v="47950.879999999997"/>
    <x v="0"/>
    <x v="2"/>
    <x v="0"/>
    <x v="4"/>
    <s v="Online"/>
  </r>
  <r>
    <x v="12863"/>
    <s v="M0015"/>
    <x v="707"/>
    <n v="22"/>
    <n v="907.2"/>
    <x v="0"/>
    <x v="2"/>
    <x v="0"/>
    <x v="4"/>
    <s v="Online"/>
  </r>
  <r>
    <x v="12864"/>
    <s v="M0029"/>
    <x v="707"/>
    <n v="14"/>
    <n v="1061.05"/>
    <x v="0"/>
    <x v="0"/>
    <x v="0"/>
    <x v="4"/>
    <s v="POS"/>
  </r>
  <r>
    <x v="12865"/>
    <s v="M0021"/>
    <x v="707"/>
    <n v="23"/>
    <n v="1500.89"/>
    <x v="0"/>
    <x v="0"/>
    <x v="0"/>
    <x v="4"/>
    <s v="Online"/>
  </r>
  <r>
    <x v="12866"/>
    <s v="M0023"/>
    <x v="707"/>
    <n v="19"/>
    <n v="3013.18"/>
    <x v="0"/>
    <x v="3"/>
    <x v="0"/>
    <x v="1"/>
    <s v="Online"/>
  </r>
  <r>
    <x v="12867"/>
    <s v="M0013"/>
    <x v="707"/>
    <n v="19"/>
    <n v="57866.13"/>
    <x v="0"/>
    <x v="0"/>
    <x v="0"/>
    <x v="0"/>
    <s v="Online"/>
  </r>
  <r>
    <x v="12868"/>
    <s v="M0049"/>
    <x v="707"/>
    <n v="22"/>
    <n v="40519.86"/>
    <x v="1"/>
    <x v="0"/>
    <x v="5"/>
    <x v="0"/>
    <s v="POS"/>
  </r>
  <r>
    <x v="12869"/>
    <s v="M0029"/>
    <x v="707"/>
    <n v="22"/>
    <n v="4672.55"/>
    <x v="0"/>
    <x v="2"/>
    <x v="0"/>
    <x v="4"/>
    <s v="Online"/>
  </r>
  <r>
    <x v="12870"/>
    <s v="M0049"/>
    <x v="707"/>
    <n v="21"/>
    <n v="33419.5"/>
    <x v="0"/>
    <x v="2"/>
    <x v="0"/>
    <x v="0"/>
    <s v="POS"/>
  </r>
  <r>
    <x v="12871"/>
    <s v="M0028"/>
    <x v="707"/>
    <n v="9"/>
    <n v="51444.01"/>
    <x v="0"/>
    <x v="2"/>
    <x v="0"/>
    <x v="0"/>
    <s v="POS"/>
  </r>
  <r>
    <x v="12872"/>
    <s v="M0039"/>
    <x v="707"/>
    <n v="14"/>
    <n v="23110.639999999999"/>
    <x v="0"/>
    <x v="2"/>
    <x v="0"/>
    <x v="0"/>
    <s v="POS"/>
  </r>
  <r>
    <x v="12873"/>
    <s v="M0001"/>
    <x v="707"/>
    <n v="10"/>
    <n v="28617.25"/>
    <x v="1"/>
    <x v="3"/>
    <x v="5"/>
    <x v="0"/>
    <s v="POS"/>
  </r>
  <r>
    <x v="12874"/>
    <s v="M0040"/>
    <x v="707"/>
    <n v="19"/>
    <n v="2149.61"/>
    <x v="0"/>
    <x v="3"/>
    <x v="0"/>
    <x v="3"/>
    <s v="Online"/>
  </r>
  <r>
    <x v="12875"/>
    <s v="M0024"/>
    <x v="707"/>
    <n v="9"/>
    <n v="17539.759999999998"/>
    <x v="0"/>
    <x v="1"/>
    <x v="0"/>
    <x v="4"/>
    <s v="Online"/>
  </r>
  <r>
    <x v="12876"/>
    <s v="M0006"/>
    <x v="707"/>
    <n v="7"/>
    <n v="4451.4799999999996"/>
    <x v="1"/>
    <x v="3"/>
    <x v="3"/>
    <x v="4"/>
    <s v="POS"/>
  </r>
  <r>
    <x v="12877"/>
    <s v="M0017"/>
    <x v="707"/>
    <n v="17"/>
    <n v="43706.09"/>
    <x v="0"/>
    <x v="3"/>
    <x v="0"/>
    <x v="2"/>
    <s v="POS"/>
  </r>
  <r>
    <x v="12878"/>
    <s v="M0027"/>
    <x v="708"/>
    <n v="18"/>
    <n v="909.73"/>
    <x v="0"/>
    <x v="3"/>
    <x v="0"/>
    <x v="3"/>
    <s v="POS"/>
  </r>
  <r>
    <x v="12879"/>
    <s v="M0029"/>
    <x v="708"/>
    <n v="14"/>
    <n v="2073.5500000000002"/>
    <x v="2"/>
    <x v="0"/>
    <x v="0"/>
    <x v="4"/>
    <s v="Online"/>
  </r>
  <r>
    <x v="12880"/>
    <s v="M0024"/>
    <x v="708"/>
    <n v="21"/>
    <n v="58366.79"/>
    <x v="0"/>
    <x v="1"/>
    <x v="0"/>
    <x v="4"/>
    <s v="Online"/>
  </r>
  <r>
    <x v="12881"/>
    <s v="M0047"/>
    <x v="708"/>
    <n v="13"/>
    <n v="39872.04"/>
    <x v="0"/>
    <x v="3"/>
    <x v="0"/>
    <x v="0"/>
    <s v="Online"/>
  </r>
  <r>
    <x v="12882"/>
    <s v="M0030"/>
    <x v="708"/>
    <n v="17"/>
    <n v="2738.72"/>
    <x v="0"/>
    <x v="3"/>
    <x v="0"/>
    <x v="1"/>
    <s v="POS"/>
  </r>
  <r>
    <x v="12883"/>
    <s v="M0019"/>
    <x v="708"/>
    <n v="9"/>
    <n v="29772.18"/>
    <x v="0"/>
    <x v="1"/>
    <x v="0"/>
    <x v="0"/>
    <s v="Online"/>
  </r>
  <r>
    <x v="12884"/>
    <s v="M0004"/>
    <x v="708"/>
    <n v="12"/>
    <n v="3191.6"/>
    <x v="0"/>
    <x v="2"/>
    <x v="0"/>
    <x v="4"/>
    <s v="POS"/>
  </r>
  <r>
    <x v="12885"/>
    <s v="M0035"/>
    <x v="708"/>
    <n v="21"/>
    <n v="1497.24"/>
    <x v="0"/>
    <x v="1"/>
    <x v="0"/>
    <x v="3"/>
    <s v="POS"/>
  </r>
  <r>
    <x v="12886"/>
    <s v="M0001"/>
    <x v="708"/>
    <n v="20"/>
    <n v="34902.92"/>
    <x v="0"/>
    <x v="3"/>
    <x v="0"/>
    <x v="0"/>
    <s v="Online"/>
  </r>
  <r>
    <x v="12887"/>
    <s v="M0021"/>
    <x v="708"/>
    <n v="21"/>
    <n v="926.29"/>
    <x v="0"/>
    <x v="3"/>
    <x v="0"/>
    <x v="4"/>
    <s v="POS"/>
  </r>
  <r>
    <x v="12888"/>
    <s v="M0008"/>
    <x v="708"/>
    <n v="14"/>
    <n v="89.35"/>
    <x v="0"/>
    <x v="0"/>
    <x v="0"/>
    <x v="2"/>
    <s v="POS"/>
  </r>
  <r>
    <x v="12889"/>
    <s v="M0050"/>
    <x v="708"/>
    <n v="13"/>
    <n v="6662.1"/>
    <x v="0"/>
    <x v="2"/>
    <x v="0"/>
    <x v="2"/>
    <s v="POS"/>
  </r>
  <r>
    <x v="12890"/>
    <s v="M0008"/>
    <x v="708"/>
    <n v="13"/>
    <n v="369.05"/>
    <x v="0"/>
    <x v="0"/>
    <x v="0"/>
    <x v="2"/>
    <s v="Online"/>
  </r>
  <r>
    <x v="12891"/>
    <s v="M0022"/>
    <x v="708"/>
    <n v="23"/>
    <n v="4260.41"/>
    <x v="1"/>
    <x v="0"/>
    <x v="4"/>
    <x v="2"/>
    <s v="Online"/>
  </r>
  <r>
    <x v="12892"/>
    <s v="M0034"/>
    <x v="708"/>
    <n v="21"/>
    <n v="18341.93"/>
    <x v="0"/>
    <x v="2"/>
    <x v="0"/>
    <x v="4"/>
    <s v="Online"/>
  </r>
  <r>
    <x v="12893"/>
    <s v="M0046"/>
    <x v="709"/>
    <n v="15"/>
    <n v="31447.94"/>
    <x v="0"/>
    <x v="0"/>
    <x v="0"/>
    <x v="2"/>
    <s v="Online"/>
  </r>
  <r>
    <x v="12894"/>
    <s v="M0044"/>
    <x v="709"/>
    <n v="9"/>
    <n v="4404.68"/>
    <x v="0"/>
    <x v="0"/>
    <x v="0"/>
    <x v="0"/>
    <s v="POS"/>
  </r>
  <r>
    <x v="12895"/>
    <s v="M0008"/>
    <x v="709"/>
    <n v="11"/>
    <n v="1573.53"/>
    <x v="0"/>
    <x v="0"/>
    <x v="0"/>
    <x v="2"/>
    <s v="Online"/>
  </r>
  <r>
    <x v="12896"/>
    <s v="M0008"/>
    <x v="709"/>
    <n v="14"/>
    <n v="2203.23"/>
    <x v="0"/>
    <x v="3"/>
    <x v="0"/>
    <x v="2"/>
    <s v="Online"/>
  </r>
  <r>
    <x v="12897"/>
    <s v="M0043"/>
    <x v="709"/>
    <n v="7"/>
    <n v="31358.77"/>
    <x v="0"/>
    <x v="1"/>
    <x v="0"/>
    <x v="3"/>
    <s v="POS"/>
  </r>
  <r>
    <x v="12898"/>
    <s v="M0046"/>
    <x v="709"/>
    <n v="12"/>
    <n v="49212.88"/>
    <x v="0"/>
    <x v="1"/>
    <x v="0"/>
    <x v="2"/>
    <s v="Online"/>
  </r>
  <r>
    <x v="12899"/>
    <s v="M0023"/>
    <x v="709"/>
    <n v="19"/>
    <n v="3844.79"/>
    <x v="0"/>
    <x v="2"/>
    <x v="0"/>
    <x v="1"/>
    <s v="Online"/>
  </r>
  <r>
    <x v="12900"/>
    <s v="M0049"/>
    <x v="709"/>
    <n v="16"/>
    <n v="29743.43"/>
    <x v="0"/>
    <x v="1"/>
    <x v="0"/>
    <x v="0"/>
    <s v="Online"/>
  </r>
  <r>
    <x v="12901"/>
    <s v="M0036"/>
    <x v="709"/>
    <n v="16"/>
    <n v="878.37"/>
    <x v="0"/>
    <x v="1"/>
    <x v="0"/>
    <x v="0"/>
    <s v="POS"/>
  </r>
  <r>
    <x v="12902"/>
    <s v="M0001"/>
    <x v="709"/>
    <n v="17"/>
    <n v="64017.38"/>
    <x v="0"/>
    <x v="3"/>
    <x v="0"/>
    <x v="0"/>
    <s v="Online"/>
  </r>
  <r>
    <x v="12903"/>
    <s v="M0027"/>
    <x v="709"/>
    <n v="8"/>
    <n v="1238.95"/>
    <x v="0"/>
    <x v="0"/>
    <x v="0"/>
    <x v="3"/>
    <s v="POS"/>
  </r>
  <r>
    <x v="12904"/>
    <s v="M0021"/>
    <x v="709"/>
    <n v="17"/>
    <n v="2825.95"/>
    <x v="0"/>
    <x v="3"/>
    <x v="0"/>
    <x v="4"/>
    <s v="Online"/>
  </r>
  <r>
    <x v="12905"/>
    <s v="M0013"/>
    <x v="709"/>
    <n v="13"/>
    <n v="66341.759999999995"/>
    <x v="0"/>
    <x v="1"/>
    <x v="0"/>
    <x v="0"/>
    <s v="Online"/>
  </r>
  <r>
    <x v="12906"/>
    <s v="M0003"/>
    <x v="709"/>
    <n v="17"/>
    <n v="848.06"/>
    <x v="0"/>
    <x v="2"/>
    <x v="0"/>
    <x v="3"/>
    <s v="POS"/>
  </r>
  <r>
    <x v="12907"/>
    <s v="M0006"/>
    <x v="709"/>
    <n v="17"/>
    <n v="2825.71"/>
    <x v="0"/>
    <x v="3"/>
    <x v="0"/>
    <x v="4"/>
    <s v="Online"/>
  </r>
  <r>
    <x v="12908"/>
    <s v="M0019"/>
    <x v="709"/>
    <n v="16"/>
    <n v="5273.97"/>
    <x v="0"/>
    <x v="3"/>
    <x v="0"/>
    <x v="0"/>
    <s v="Online"/>
  </r>
  <r>
    <x v="12909"/>
    <s v="M0024"/>
    <x v="709"/>
    <n v="15"/>
    <n v="49995.11"/>
    <x v="0"/>
    <x v="1"/>
    <x v="0"/>
    <x v="4"/>
    <s v="Online"/>
  </r>
  <r>
    <x v="12910"/>
    <s v="M0039"/>
    <x v="709"/>
    <n v="10"/>
    <n v="22706.67"/>
    <x v="0"/>
    <x v="0"/>
    <x v="0"/>
    <x v="0"/>
    <s v="POS"/>
  </r>
  <r>
    <x v="12911"/>
    <s v="M0037"/>
    <x v="709"/>
    <n v="9"/>
    <n v="3319.52"/>
    <x v="1"/>
    <x v="3"/>
    <x v="5"/>
    <x v="0"/>
    <s v="POS"/>
  </r>
  <r>
    <x v="12912"/>
    <s v="M0028"/>
    <x v="709"/>
    <n v="21"/>
    <n v="14541.02"/>
    <x v="0"/>
    <x v="0"/>
    <x v="0"/>
    <x v="0"/>
    <s v="Online"/>
  </r>
  <r>
    <x v="12913"/>
    <s v="M0032"/>
    <x v="709"/>
    <n v="8"/>
    <n v="9901.8799999999992"/>
    <x v="0"/>
    <x v="3"/>
    <x v="0"/>
    <x v="3"/>
    <s v="Online"/>
  </r>
  <r>
    <x v="12914"/>
    <s v="M0002"/>
    <x v="709"/>
    <n v="21"/>
    <n v="59123.63"/>
    <x v="0"/>
    <x v="2"/>
    <x v="0"/>
    <x v="0"/>
    <s v="POS"/>
  </r>
  <r>
    <x v="12915"/>
    <s v="M0016"/>
    <x v="709"/>
    <n v="13"/>
    <n v="22178.15"/>
    <x v="0"/>
    <x v="3"/>
    <x v="0"/>
    <x v="4"/>
    <s v="POS"/>
  </r>
  <r>
    <x v="12916"/>
    <s v="M0002"/>
    <x v="709"/>
    <n v="22"/>
    <n v="22683.47"/>
    <x v="0"/>
    <x v="3"/>
    <x v="0"/>
    <x v="0"/>
    <s v="Online"/>
  </r>
  <r>
    <x v="12917"/>
    <s v="M0005"/>
    <x v="709"/>
    <n v="16"/>
    <n v="927.23"/>
    <x v="0"/>
    <x v="1"/>
    <x v="0"/>
    <x v="4"/>
    <s v="Online"/>
  </r>
  <r>
    <x v="12918"/>
    <s v="M0006"/>
    <x v="709"/>
    <n v="21"/>
    <n v="2892.79"/>
    <x v="0"/>
    <x v="0"/>
    <x v="0"/>
    <x v="4"/>
    <s v="Online"/>
  </r>
  <r>
    <x v="12919"/>
    <s v="M0027"/>
    <x v="710"/>
    <n v="11"/>
    <n v="5388.83"/>
    <x v="0"/>
    <x v="3"/>
    <x v="0"/>
    <x v="3"/>
    <s v="Online"/>
  </r>
  <r>
    <x v="12920"/>
    <s v="M0013"/>
    <x v="710"/>
    <n v="16"/>
    <n v="19187.490000000002"/>
    <x v="0"/>
    <x v="1"/>
    <x v="0"/>
    <x v="0"/>
    <s v="Online"/>
  </r>
  <r>
    <x v="12921"/>
    <s v="M0011"/>
    <x v="710"/>
    <n v="10"/>
    <n v="64911.67"/>
    <x v="0"/>
    <x v="1"/>
    <x v="0"/>
    <x v="1"/>
    <s v="POS"/>
  </r>
  <r>
    <x v="12922"/>
    <s v="M0045"/>
    <x v="710"/>
    <n v="17"/>
    <n v="5571.86"/>
    <x v="0"/>
    <x v="1"/>
    <x v="0"/>
    <x v="1"/>
    <s v="Online"/>
  </r>
  <r>
    <x v="12923"/>
    <s v="M0040"/>
    <x v="710"/>
    <n v="18"/>
    <n v="21986.06"/>
    <x v="0"/>
    <x v="3"/>
    <x v="0"/>
    <x v="3"/>
    <s v="Online"/>
  </r>
  <r>
    <x v="12924"/>
    <s v="M0034"/>
    <x v="710"/>
    <n v="21"/>
    <n v="7059.02"/>
    <x v="0"/>
    <x v="1"/>
    <x v="0"/>
    <x v="4"/>
    <s v="Online"/>
  </r>
  <r>
    <x v="12925"/>
    <s v="M0031"/>
    <x v="710"/>
    <n v="16"/>
    <n v="6539.49"/>
    <x v="0"/>
    <x v="0"/>
    <x v="0"/>
    <x v="3"/>
    <s v="Online"/>
  </r>
  <r>
    <x v="12926"/>
    <s v="M0018"/>
    <x v="710"/>
    <n v="18"/>
    <n v="4306.3500000000004"/>
    <x v="1"/>
    <x v="2"/>
    <x v="5"/>
    <x v="2"/>
    <s v="Online"/>
  </r>
  <r>
    <x v="12927"/>
    <s v="M0024"/>
    <x v="710"/>
    <n v="19"/>
    <n v="10078.18"/>
    <x v="0"/>
    <x v="3"/>
    <x v="0"/>
    <x v="4"/>
    <s v="Online"/>
  </r>
  <r>
    <x v="12928"/>
    <s v="M0007"/>
    <x v="710"/>
    <n v="12"/>
    <n v="58773.83"/>
    <x v="0"/>
    <x v="3"/>
    <x v="0"/>
    <x v="0"/>
    <s v="Online"/>
  </r>
  <r>
    <x v="12929"/>
    <s v="M0047"/>
    <x v="710"/>
    <n v="7"/>
    <n v="17011.57"/>
    <x v="0"/>
    <x v="0"/>
    <x v="0"/>
    <x v="0"/>
    <s v="POS"/>
  </r>
  <r>
    <x v="12930"/>
    <s v="M0036"/>
    <x v="710"/>
    <n v="7"/>
    <n v="2324.85"/>
    <x v="0"/>
    <x v="2"/>
    <x v="0"/>
    <x v="0"/>
    <s v="POS"/>
  </r>
  <r>
    <x v="12931"/>
    <s v="M0018"/>
    <x v="710"/>
    <n v="12"/>
    <n v="5016.59"/>
    <x v="0"/>
    <x v="1"/>
    <x v="0"/>
    <x v="2"/>
    <s v="POS"/>
  </r>
  <r>
    <x v="12932"/>
    <s v="M0010"/>
    <x v="710"/>
    <n v="19"/>
    <n v="6019.91"/>
    <x v="0"/>
    <x v="1"/>
    <x v="0"/>
    <x v="2"/>
    <s v="Online"/>
  </r>
  <r>
    <x v="12933"/>
    <s v="M0027"/>
    <x v="710"/>
    <n v="21"/>
    <n v="4489.29"/>
    <x v="0"/>
    <x v="3"/>
    <x v="0"/>
    <x v="3"/>
    <s v="Online"/>
  </r>
  <r>
    <x v="12934"/>
    <s v="M0035"/>
    <x v="710"/>
    <n v="14"/>
    <n v="1607.79"/>
    <x v="0"/>
    <x v="2"/>
    <x v="0"/>
    <x v="3"/>
    <s v="POS"/>
  </r>
  <r>
    <x v="12935"/>
    <s v="M0001"/>
    <x v="710"/>
    <n v="7"/>
    <n v="10085.280000000001"/>
    <x v="0"/>
    <x v="0"/>
    <x v="0"/>
    <x v="0"/>
    <s v="Online"/>
  </r>
  <r>
    <x v="12936"/>
    <s v="M0017"/>
    <x v="710"/>
    <n v="22"/>
    <n v="37623.42"/>
    <x v="0"/>
    <x v="0"/>
    <x v="0"/>
    <x v="2"/>
    <s v="POS"/>
  </r>
  <r>
    <x v="12937"/>
    <s v="M0041"/>
    <x v="710"/>
    <n v="8"/>
    <n v="50161.07"/>
    <x v="0"/>
    <x v="3"/>
    <x v="0"/>
    <x v="3"/>
    <s v="Online"/>
  </r>
  <r>
    <x v="12938"/>
    <s v="M0050"/>
    <x v="711"/>
    <n v="9"/>
    <n v="2510.39"/>
    <x v="0"/>
    <x v="3"/>
    <x v="0"/>
    <x v="2"/>
    <s v="Online"/>
  </r>
  <r>
    <x v="12939"/>
    <s v="M0021"/>
    <x v="711"/>
    <n v="13"/>
    <n v="4518.6099999999997"/>
    <x v="2"/>
    <x v="0"/>
    <x v="0"/>
    <x v="4"/>
    <s v="POS"/>
  </r>
  <r>
    <x v="12940"/>
    <s v="M0044"/>
    <x v="711"/>
    <n v="16"/>
    <n v="2593.39"/>
    <x v="0"/>
    <x v="3"/>
    <x v="0"/>
    <x v="0"/>
    <s v="POS"/>
  </r>
  <r>
    <x v="12941"/>
    <s v="M0046"/>
    <x v="711"/>
    <n v="17"/>
    <n v="57979.22"/>
    <x v="0"/>
    <x v="1"/>
    <x v="0"/>
    <x v="2"/>
    <s v="Online"/>
  </r>
  <r>
    <x v="12942"/>
    <s v="M0035"/>
    <x v="711"/>
    <n v="17"/>
    <n v="5885.01"/>
    <x v="0"/>
    <x v="2"/>
    <x v="0"/>
    <x v="3"/>
    <s v="POS"/>
  </r>
  <r>
    <x v="12943"/>
    <s v="M0017"/>
    <x v="711"/>
    <n v="6"/>
    <n v="66914.039999999994"/>
    <x v="0"/>
    <x v="0"/>
    <x v="0"/>
    <x v="2"/>
    <s v="Online"/>
  </r>
  <r>
    <x v="12944"/>
    <s v="M0045"/>
    <x v="711"/>
    <n v="19"/>
    <n v="4527.58"/>
    <x v="0"/>
    <x v="1"/>
    <x v="0"/>
    <x v="1"/>
    <s v="POS"/>
  </r>
  <r>
    <x v="12945"/>
    <s v="M0008"/>
    <x v="711"/>
    <n v="21"/>
    <n v="6671.65"/>
    <x v="0"/>
    <x v="2"/>
    <x v="0"/>
    <x v="2"/>
    <s v="POS"/>
  </r>
  <r>
    <x v="12946"/>
    <s v="M0023"/>
    <x v="711"/>
    <n v="12"/>
    <n v="3861.31"/>
    <x v="0"/>
    <x v="2"/>
    <x v="0"/>
    <x v="1"/>
    <s v="Online"/>
  </r>
  <r>
    <x v="12947"/>
    <s v="M0023"/>
    <x v="711"/>
    <n v="4"/>
    <n v="6252.27"/>
    <x v="0"/>
    <x v="2"/>
    <x v="0"/>
    <x v="1"/>
    <s v="Online"/>
  </r>
  <r>
    <x v="12948"/>
    <s v="M0037"/>
    <x v="711"/>
    <n v="12"/>
    <n v="37093.64"/>
    <x v="0"/>
    <x v="3"/>
    <x v="0"/>
    <x v="0"/>
    <s v="POS"/>
  </r>
  <r>
    <x v="12949"/>
    <s v="M0043"/>
    <x v="711"/>
    <n v="7"/>
    <n v="32086.92"/>
    <x v="0"/>
    <x v="0"/>
    <x v="0"/>
    <x v="3"/>
    <s v="Online"/>
  </r>
  <r>
    <x v="12950"/>
    <s v="M0048"/>
    <x v="711"/>
    <n v="8"/>
    <n v="9226.1"/>
    <x v="1"/>
    <x v="0"/>
    <x v="5"/>
    <x v="1"/>
    <s v="Online"/>
  </r>
  <r>
    <x v="12951"/>
    <s v="M0028"/>
    <x v="711"/>
    <n v="16"/>
    <n v="2138.36"/>
    <x v="0"/>
    <x v="2"/>
    <x v="0"/>
    <x v="0"/>
    <s v="POS"/>
  </r>
  <r>
    <x v="12952"/>
    <s v="M0045"/>
    <x v="711"/>
    <n v="14"/>
    <n v="4296.47"/>
    <x v="0"/>
    <x v="3"/>
    <x v="0"/>
    <x v="1"/>
    <s v="Online"/>
  </r>
  <r>
    <x v="12953"/>
    <s v="M0001"/>
    <x v="711"/>
    <n v="8"/>
    <n v="62682.13"/>
    <x v="0"/>
    <x v="3"/>
    <x v="0"/>
    <x v="0"/>
    <s v="Online"/>
  </r>
  <r>
    <x v="12954"/>
    <s v="M0032"/>
    <x v="711"/>
    <n v="5"/>
    <n v="53170.16"/>
    <x v="0"/>
    <x v="2"/>
    <x v="0"/>
    <x v="3"/>
    <s v="POS"/>
  </r>
  <r>
    <x v="12955"/>
    <s v="M0017"/>
    <x v="711"/>
    <n v="22"/>
    <n v="50988.06"/>
    <x v="0"/>
    <x v="2"/>
    <x v="0"/>
    <x v="2"/>
    <s v="Online"/>
  </r>
  <r>
    <x v="12956"/>
    <s v="M0002"/>
    <x v="711"/>
    <n v="8"/>
    <n v="12132.15"/>
    <x v="0"/>
    <x v="0"/>
    <x v="0"/>
    <x v="0"/>
    <s v="Online"/>
  </r>
  <r>
    <x v="12957"/>
    <s v="M0032"/>
    <x v="711"/>
    <n v="12"/>
    <n v="33028.120000000003"/>
    <x v="0"/>
    <x v="3"/>
    <x v="0"/>
    <x v="3"/>
    <s v="Online"/>
  </r>
  <r>
    <x v="12958"/>
    <s v="M0016"/>
    <x v="711"/>
    <n v="12"/>
    <n v="61773.36"/>
    <x v="0"/>
    <x v="1"/>
    <x v="0"/>
    <x v="4"/>
    <s v="Online"/>
  </r>
  <r>
    <x v="12959"/>
    <s v="M0015"/>
    <x v="711"/>
    <n v="12"/>
    <n v="3664.32"/>
    <x v="0"/>
    <x v="2"/>
    <x v="0"/>
    <x v="4"/>
    <s v="Online"/>
  </r>
  <r>
    <x v="12960"/>
    <s v="M0025"/>
    <x v="711"/>
    <n v="14"/>
    <n v="37090.32"/>
    <x v="0"/>
    <x v="3"/>
    <x v="0"/>
    <x v="1"/>
    <s v="POS"/>
  </r>
  <r>
    <x v="12961"/>
    <s v="M0050"/>
    <x v="711"/>
    <n v="23"/>
    <n v="5331.73"/>
    <x v="0"/>
    <x v="1"/>
    <x v="0"/>
    <x v="2"/>
    <s v="Online"/>
  </r>
  <r>
    <x v="12962"/>
    <s v="M0008"/>
    <x v="711"/>
    <n v="18"/>
    <n v="5780.08"/>
    <x v="0"/>
    <x v="0"/>
    <x v="0"/>
    <x v="2"/>
    <s v="Online"/>
  </r>
  <r>
    <x v="12963"/>
    <s v="M0014"/>
    <x v="711"/>
    <n v="10"/>
    <n v="46301.52"/>
    <x v="0"/>
    <x v="2"/>
    <x v="0"/>
    <x v="0"/>
    <s v="Online"/>
  </r>
  <r>
    <x v="12964"/>
    <s v="M0038"/>
    <x v="712"/>
    <n v="17"/>
    <n v="3506.7"/>
    <x v="0"/>
    <x v="0"/>
    <x v="0"/>
    <x v="1"/>
    <s v="Online"/>
  </r>
  <r>
    <x v="12965"/>
    <s v="M0008"/>
    <x v="712"/>
    <n v="15"/>
    <n v="4739.47"/>
    <x v="0"/>
    <x v="3"/>
    <x v="0"/>
    <x v="2"/>
    <s v="POS"/>
  </r>
  <r>
    <x v="12966"/>
    <s v="M0003"/>
    <x v="712"/>
    <n v="13"/>
    <n v="5162.3100000000004"/>
    <x v="0"/>
    <x v="1"/>
    <x v="0"/>
    <x v="3"/>
    <s v="Online"/>
  </r>
  <r>
    <x v="12967"/>
    <s v="M0017"/>
    <x v="712"/>
    <n v="8"/>
    <n v="54210.06"/>
    <x v="0"/>
    <x v="1"/>
    <x v="0"/>
    <x v="2"/>
    <s v="POS"/>
  </r>
  <r>
    <x v="12968"/>
    <s v="M0037"/>
    <x v="712"/>
    <n v="8"/>
    <n v="6898.68"/>
    <x v="0"/>
    <x v="2"/>
    <x v="0"/>
    <x v="0"/>
    <s v="POS"/>
  </r>
  <r>
    <x v="12969"/>
    <s v="M0046"/>
    <x v="712"/>
    <n v="8"/>
    <n v="66581.14"/>
    <x v="0"/>
    <x v="3"/>
    <x v="0"/>
    <x v="2"/>
    <s v="Online"/>
  </r>
  <r>
    <x v="12970"/>
    <s v="M0004"/>
    <x v="712"/>
    <n v="18"/>
    <n v="1759.13"/>
    <x v="0"/>
    <x v="3"/>
    <x v="0"/>
    <x v="4"/>
    <s v="Online"/>
  </r>
  <r>
    <x v="12971"/>
    <s v="M0015"/>
    <x v="712"/>
    <n v="16"/>
    <n v="5623.43"/>
    <x v="0"/>
    <x v="1"/>
    <x v="0"/>
    <x v="4"/>
    <s v="Online"/>
  </r>
  <r>
    <x v="12972"/>
    <s v="M0024"/>
    <x v="712"/>
    <n v="16"/>
    <n v="64107.79"/>
    <x v="0"/>
    <x v="3"/>
    <x v="0"/>
    <x v="4"/>
    <s v="Online"/>
  </r>
  <r>
    <x v="12973"/>
    <s v="M0003"/>
    <x v="712"/>
    <n v="10"/>
    <n v="4741.49"/>
    <x v="0"/>
    <x v="0"/>
    <x v="0"/>
    <x v="3"/>
    <s v="Online"/>
  </r>
  <r>
    <x v="12974"/>
    <s v="M0017"/>
    <x v="712"/>
    <n v="13"/>
    <n v="30210.799999999999"/>
    <x v="1"/>
    <x v="2"/>
    <x v="4"/>
    <x v="2"/>
    <s v="POS"/>
  </r>
  <r>
    <x v="12975"/>
    <s v="M0026"/>
    <x v="712"/>
    <n v="16"/>
    <n v="23303.14"/>
    <x v="0"/>
    <x v="0"/>
    <x v="0"/>
    <x v="2"/>
    <s v="Online"/>
  </r>
  <r>
    <x v="12976"/>
    <s v="M0046"/>
    <x v="712"/>
    <n v="8"/>
    <n v="15540.63"/>
    <x v="0"/>
    <x v="2"/>
    <x v="0"/>
    <x v="2"/>
    <s v="POS"/>
  </r>
  <r>
    <x v="12977"/>
    <s v="M0043"/>
    <x v="712"/>
    <n v="7"/>
    <n v="1119.3399999999999"/>
    <x v="1"/>
    <x v="0"/>
    <x v="5"/>
    <x v="3"/>
    <s v="POS"/>
  </r>
  <r>
    <x v="12978"/>
    <s v="M0039"/>
    <x v="712"/>
    <n v="9"/>
    <n v="44731.22"/>
    <x v="0"/>
    <x v="2"/>
    <x v="0"/>
    <x v="0"/>
    <s v="Online"/>
  </r>
  <r>
    <x v="12979"/>
    <s v="M0050"/>
    <x v="712"/>
    <n v="11"/>
    <n v="6021.28"/>
    <x v="0"/>
    <x v="3"/>
    <x v="0"/>
    <x v="2"/>
    <s v="Online"/>
  </r>
  <r>
    <x v="12980"/>
    <s v="M0036"/>
    <x v="712"/>
    <n v="14"/>
    <n v="1126.73"/>
    <x v="1"/>
    <x v="2"/>
    <x v="1"/>
    <x v="0"/>
    <s v="Online"/>
  </r>
  <r>
    <x v="12981"/>
    <s v="M0005"/>
    <x v="712"/>
    <n v="9"/>
    <n v="6575.21"/>
    <x v="0"/>
    <x v="2"/>
    <x v="0"/>
    <x v="4"/>
    <s v="POS"/>
  </r>
  <r>
    <x v="12982"/>
    <s v="M0044"/>
    <x v="712"/>
    <n v="22"/>
    <n v="4843.5"/>
    <x v="0"/>
    <x v="3"/>
    <x v="0"/>
    <x v="0"/>
    <s v="Online"/>
  </r>
  <r>
    <x v="12983"/>
    <s v="M0048"/>
    <x v="712"/>
    <n v="14"/>
    <n v="57384.47"/>
    <x v="2"/>
    <x v="2"/>
    <x v="0"/>
    <x v="1"/>
    <s v="Online"/>
  </r>
  <r>
    <x v="12984"/>
    <s v="M0006"/>
    <x v="713"/>
    <n v="15"/>
    <n v="2566.29"/>
    <x v="1"/>
    <x v="0"/>
    <x v="1"/>
    <x v="4"/>
    <s v="Online"/>
  </r>
  <r>
    <x v="12985"/>
    <s v="M0023"/>
    <x v="713"/>
    <n v="13"/>
    <n v="4505.7299999999996"/>
    <x v="2"/>
    <x v="2"/>
    <x v="0"/>
    <x v="1"/>
    <s v="POS"/>
  </r>
  <r>
    <x v="12986"/>
    <s v="M0022"/>
    <x v="713"/>
    <n v="7"/>
    <n v="5349.41"/>
    <x v="0"/>
    <x v="3"/>
    <x v="0"/>
    <x v="2"/>
    <s v="POS"/>
  </r>
  <r>
    <x v="12987"/>
    <s v="M0027"/>
    <x v="713"/>
    <n v="18"/>
    <n v="3682.59"/>
    <x v="0"/>
    <x v="1"/>
    <x v="0"/>
    <x v="3"/>
    <s v="Online"/>
  </r>
  <r>
    <x v="12988"/>
    <s v="M0025"/>
    <x v="713"/>
    <n v="12"/>
    <n v="26504.77"/>
    <x v="1"/>
    <x v="2"/>
    <x v="2"/>
    <x v="1"/>
    <s v="POS"/>
  </r>
  <r>
    <x v="12989"/>
    <s v="M0033"/>
    <x v="713"/>
    <n v="13"/>
    <n v="56181.41"/>
    <x v="0"/>
    <x v="1"/>
    <x v="0"/>
    <x v="4"/>
    <s v="Online"/>
  </r>
  <r>
    <x v="12990"/>
    <s v="M0012"/>
    <x v="713"/>
    <n v="19"/>
    <n v="31182.16"/>
    <x v="0"/>
    <x v="2"/>
    <x v="0"/>
    <x v="0"/>
    <s v="Online"/>
  </r>
  <r>
    <x v="12991"/>
    <s v="M0028"/>
    <x v="713"/>
    <n v="21"/>
    <n v="60742.55"/>
    <x v="0"/>
    <x v="1"/>
    <x v="0"/>
    <x v="0"/>
    <s v="Online"/>
  </r>
  <r>
    <x v="12992"/>
    <s v="M0001"/>
    <x v="713"/>
    <n v="22"/>
    <n v="35405.839999999997"/>
    <x v="0"/>
    <x v="2"/>
    <x v="0"/>
    <x v="0"/>
    <s v="Online"/>
  </r>
  <r>
    <x v="12993"/>
    <s v="M0026"/>
    <x v="713"/>
    <n v="10"/>
    <n v="16822.32"/>
    <x v="0"/>
    <x v="2"/>
    <x v="0"/>
    <x v="2"/>
    <s v="POS"/>
  </r>
  <r>
    <x v="12994"/>
    <s v="M0029"/>
    <x v="713"/>
    <n v="13"/>
    <n v="5273.76"/>
    <x v="1"/>
    <x v="0"/>
    <x v="7"/>
    <x v="4"/>
    <s v="POS"/>
  </r>
  <r>
    <x v="12995"/>
    <s v="M0049"/>
    <x v="713"/>
    <n v="16"/>
    <n v="21185.18"/>
    <x v="0"/>
    <x v="2"/>
    <x v="0"/>
    <x v="0"/>
    <s v="POS"/>
  </r>
  <r>
    <x v="12996"/>
    <s v="M0029"/>
    <x v="713"/>
    <n v="19"/>
    <n v="346.58"/>
    <x v="0"/>
    <x v="2"/>
    <x v="0"/>
    <x v="4"/>
    <s v="POS"/>
  </r>
  <r>
    <x v="12997"/>
    <s v="M0013"/>
    <x v="713"/>
    <n v="16"/>
    <n v="19912.419999999998"/>
    <x v="0"/>
    <x v="2"/>
    <x v="0"/>
    <x v="0"/>
    <s v="POS"/>
  </r>
  <r>
    <x v="12998"/>
    <s v="M0035"/>
    <x v="713"/>
    <n v="20"/>
    <n v="3386.18"/>
    <x v="2"/>
    <x v="2"/>
    <x v="0"/>
    <x v="3"/>
    <s v="Online"/>
  </r>
  <r>
    <x v="12999"/>
    <s v="M0014"/>
    <x v="713"/>
    <n v="11"/>
    <n v="61610.18"/>
    <x v="0"/>
    <x v="3"/>
    <x v="0"/>
    <x v="0"/>
    <s v="POS"/>
  </r>
  <r>
    <x v="13000"/>
    <s v="M0046"/>
    <x v="713"/>
    <n v="9"/>
    <n v="26222.2"/>
    <x v="0"/>
    <x v="3"/>
    <x v="0"/>
    <x v="2"/>
    <s v="Online"/>
  </r>
  <r>
    <x v="13001"/>
    <s v="M0017"/>
    <x v="713"/>
    <n v="19"/>
    <n v="52684.59"/>
    <x v="0"/>
    <x v="3"/>
    <x v="0"/>
    <x v="2"/>
    <s v="POS"/>
  </r>
  <r>
    <x v="13002"/>
    <s v="M0040"/>
    <x v="713"/>
    <n v="13"/>
    <n v="31402.28"/>
    <x v="0"/>
    <x v="0"/>
    <x v="0"/>
    <x v="3"/>
    <s v="Online"/>
  </r>
  <r>
    <x v="13003"/>
    <s v="M0010"/>
    <x v="713"/>
    <n v="10"/>
    <n v="5812.55"/>
    <x v="0"/>
    <x v="2"/>
    <x v="0"/>
    <x v="2"/>
    <s v="Online"/>
  </r>
  <r>
    <x v="13004"/>
    <s v="M0003"/>
    <x v="714"/>
    <n v="17"/>
    <n v="3900.31"/>
    <x v="0"/>
    <x v="3"/>
    <x v="0"/>
    <x v="3"/>
    <s v="POS"/>
  </r>
  <r>
    <x v="13005"/>
    <s v="M0009"/>
    <x v="714"/>
    <n v="18"/>
    <n v="2608.88"/>
    <x v="0"/>
    <x v="1"/>
    <x v="0"/>
    <x v="0"/>
    <s v="Online"/>
  </r>
  <r>
    <x v="13006"/>
    <s v="M0023"/>
    <x v="714"/>
    <n v="16"/>
    <n v="3195.01"/>
    <x v="0"/>
    <x v="2"/>
    <x v="0"/>
    <x v="1"/>
    <s v="Online"/>
  </r>
  <r>
    <x v="13007"/>
    <s v="M0003"/>
    <x v="714"/>
    <n v="7"/>
    <n v="3573.67"/>
    <x v="2"/>
    <x v="1"/>
    <x v="0"/>
    <x v="3"/>
    <s v="POS"/>
  </r>
  <r>
    <x v="13008"/>
    <s v="M0048"/>
    <x v="714"/>
    <n v="7"/>
    <n v="24545.69"/>
    <x v="0"/>
    <x v="2"/>
    <x v="0"/>
    <x v="1"/>
    <s v="POS"/>
  </r>
  <r>
    <x v="13009"/>
    <s v="M0012"/>
    <x v="714"/>
    <n v="16"/>
    <n v="11895.37"/>
    <x v="0"/>
    <x v="2"/>
    <x v="0"/>
    <x v="0"/>
    <s v="Online"/>
  </r>
  <r>
    <x v="13010"/>
    <s v="M0004"/>
    <x v="714"/>
    <n v="13"/>
    <n v="1008.94"/>
    <x v="0"/>
    <x v="2"/>
    <x v="0"/>
    <x v="4"/>
    <s v="Online"/>
  </r>
  <r>
    <x v="13011"/>
    <s v="M0013"/>
    <x v="714"/>
    <n v="20"/>
    <n v="16562.34"/>
    <x v="0"/>
    <x v="3"/>
    <x v="0"/>
    <x v="0"/>
    <s v="POS"/>
  </r>
  <r>
    <x v="13012"/>
    <s v="M0001"/>
    <x v="714"/>
    <n v="21"/>
    <n v="61123.03"/>
    <x v="2"/>
    <x v="1"/>
    <x v="0"/>
    <x v="0"/>
    <s v="POS"/>
  </r>
  <r>
    <x v="13013"/>
    <s v="M0049"/>
    <x v="714"/>
    <n v="22"/>
    <n v="4090.12"/>
    <x v="0"/>
    <x v="0"/>
    <x v="0"/>
    <x v="0"/>
    <s v="POS"/>
  </r>
  <r>
    <x v="13014"/>
    <s v="M0022"/>
    <x v="714"/>
    <n v="10"/>
    <n v="6615.37"/>
    <x v="0"/>
    <x v="3"/>
    <x v="0"/>
    <x v="2"/>
    <s v="POS"/>
  </r>
  <r>
    <x v="13015"/>
    <s v="M0008"/>
    <x v="714"/>
    <n v="10"/>
    <n v="1716.44"/>
    <x v="2"/>
    <x v="3"/>
    <x v="0"/>
    <x v="2"/>
    <s v="POS"/>
  </r>
  <r>
    <x v="13016"/>
    <s v="M0029"/>
    <x v="714"/>
    <n v="10"/>
    <n v="2947.17"/>
    <x v="0"/>
    <x v="1"/>
    <x v="0"/>
    <x v="4"/>
    <s v="Online"/>
  </r>
  <r>
    <x v="13017"/>
    <s v="M0007"/>
    <x v="714"/>
    <n v="8"/>
    <n v="36972.89"/>
    <x v="0"/>
    <x v="0"/>
    <x v="0"/>
    <x v="0"/>
    <s v="Online"/>
  </r>
  <r>
    <x v="13018"/>
    <s v="M0029"/>
    <x v="714"/>
    <n v="17"/>
    <n v="520.27"/>
    <x v="0"/>
    <x v="0"/>
    <x v="0"/>
    <x v="4"/>
    <s v="Online"/>
  </r>
  <r>
    <x v="13019"/>
    <s v="M0042"/>
    <x v="714"/>
    <n v="13"/>
    <n v="459.98"/>
    <x v="0"/>
    <x v="2"/>
    <x v="0"/>
    <x v="2"/>
    <s v="POS"/>
  </r>
  <r>
    <x v="13020"/>
    <s v="M0035"/>
    <x v="714"/>
    <n v="19"/>
    <n v="2920.16"/>
    <x v="0"/>
    <x v="3"/>
    <x v="0"/>
    <x v="3"/>
    <s v="Online"/>
  </r>
  <r>
    <x v="13021"/>
    <s v="M0030"/>
    <x v="714"/>
    <n v="22"/>
    <n v="6285.74"/>
    <x v="0"/>
    <x v="2"/>
    <x v="0"/>
    <x v="1"/>
    <s v="Online"/>
  </r>
  <r>
    <x v="13022"/>
    <s v="M0023"/>
    <x v="714"/>
    <n v="16"/>
    <n v="5351.1"/>
    <x v="0"/>
    <x v="3"/>
    <x v="0"/>
    <x v="1"/>
    <s v="Online"/>
  </r>
  <r>
    <x v="13023"/>
    <s v="M0039"/>
    <x v="714"/>
    <n v="10"/>
    <n v="53899.32"/>
    <x v="0"/>
    <x v="1"/>
    <x v="0"/>
    <x v="0"/>
    <s v="POS"/>
  </r>
  <r>
    <x v="13024"/>
    <s v="M0006"/>
    <x v="714"/>
    <n v="11"/>
    <n v="4738.8599999999997"/>
    <x v="0"/>
    <x v="1"/>
    <x v="0"/>
    <x v="4"/>
    <s v="Online"/>
  </r>
  <r>
    <x v="13025"/>
    <s v="M0024"/>
    <x v="714"/>
    <n v="9"/>
    <n v="39889.730000000003"/>
    <x v="0"/>
    <x v="3"/>
    <x v="0"/>
    <x v="4"/>
    <s v="Online"/>
  </r>
  <r>
    <x v="13026"/>
    <s v="M0048"/>
    <x v="714"/>
    <n v="9"/>
    <n v="65465.52"/>
    <x v="0"/>
    <x v="0"/>
    <x v="0"/>
    <x v="1"/>
    <s v="Online"/>
  </r>
  <r>
    <x v="13027"/>
    <s v="M0030"/>
    <x v="715"/>
    <n v="22"/>
    <n v="2922.08"/>
    <x v="0"/>
    <x v="0"/>
    <x v="0"/>
    <x v="1"/>
    <s v="POS"/>
  </r>
  <r>
    <x v="13028"/>
    <s v="M0021"/>
    <x v="715"/>
    <n v="7"/>
    <n v="1800.86"/>
    <x v="0"/>
    <x v="1"/>
    <x v="0"/>
    <x v="4"/>
    <s v="POS"/>
  </r>
  <r>
    <x v="13029"/>
    <s v="M0046"/>
    <x v="715"/>
    <n v="4"/>
    <n v="40701.19"/>
    <x v="0"/>
    <x v="0"/>
    <x v="0"/>
    <x v="2"/>
    <s v="Online"/>
  </r>
  <r>
    <x v="13030"/>
    <s v="M0042"/>
    <x v="715"/>
    <n v="11"/>
    <n v="4459.46"/>
    <x v="0"/>
    <x v="1"/>
    <x v="0"/>
    <x v="2"/>
    <s v="Online"/>
  </r>
  <r>
    <x v="13031"/>
    <s v="M0018"/>
    <x v="715"/>
    <n v="19"/>
    <n v="4315.8"/>
    <x v="0"/>
    <x v="2"/>
    <x v="0"/>
    <x v="2"/>
    <s v="Online"/>
  </r>
  <r>
    <x v="13032"/>
    <s v="M0020"/>
    <x v="715"/>
    <n v="12"/>
    <n v="2867.38"/>
    <x v="0"/>
    <x v="3"/>
    <x v="0"/>
    <x v="2"/>
    <s v="Online"/>
  </r>
  <r>
    <x v="13033"/>
    <s v="M0027"/>
    <x v="715"/>
    <n v="8"/>
    <n v="975.17"/>
    <x v="0"/>
    <x v="2"/>
    <x v="0"/>
    <x v="3"/>
    <s v="POS"/>
  </r>
  <r>
    <x v="13034"/>
    <s v="M0017"/>
    <x v="715"/>
    <n v="17"/>
    <n v="10303.52"/>
    <x v="0"/>
    <x v="1"/>
    <x v="0"/>
    <x v="2"/>
    <s v="POS"/>
  </r>
  <r>
    <x v="13035"/>
    <s v="M0018"/>
    <x v="715"/>
    <n v="20"/>
    <n v="1167.19"/>
    <x v="0"/>
    <x v="1"/>
    <x v="0"/>
    <x v="2"/>
    <s v="Online"/>
  </r>
  <r>
    <x v="13036"/>
    <s v="M0022"/>
    <x v="715"/>
    <n v="9"/>
    <n v="2750.65"/>
    <x v="0"/>
    <x v="3"/>
    <x v="0"/>
    <x v="2"/>
    <s v="POS"/>
  </r>
  <r>
    <x v="13037"/>
    <s v="M0041"/>
    <x v="715"/>
    <n v="0"/>
    <n v="4154"/>
    <x v="0"/>
    <x v="1"/>
    <x v="0"/>
    <x v="3"/>
    <s v="POS"/>
  </r>
  <r>
    <x v="13038"/>
    <s v="M0026"/>
    <x v="715"/>
    <n v="11"/>
    <n v="63598.52"/>
    <x v="0"/>
    <x v="1"/>
    <x v="0"/>
    <x v="2"/>
    <s v="Online"/>
  </r>
  <r>
    <x v="13039"/>
    <s v="M0017"/>
    <x v="715"/>
    <n v="17"/>
    <n v="48399.63"/>
    <x v="1"/>
    <x v="2"/>
    <x v="3"/>
    <x v="2"/>
    <s v="POS"/>
  </r>
  <r>
    <x v="13040"/>
    <s v="M0028"/>
    <x v="715"/>
    <n v="13"/>
    <n v="16392.810000000001"/>
    <x v="0"/>
    <x v="1"/>
    <x v="0"/>
    <x v="0"/>
    <s v="Online"/>
  </r>
  <r>
    <x v="13041"/>
    <s v="M0042"/>
    <x v="715"/>
    <n v="22"/>
    <n v="3093.46"/>
    <x v="0"/>
    <x v="1"/>
    <x v="0"/>
    <x v="2"/>
    <s v="POS"/>
  </r>
  <r>
    <x v="13042"/>
    <s v="M0045"/>
    <x v="715"/>
    <n v="18"/>
    <n v="4083.64"/>
    <x v="0"/>
    <x v="3"/>
    <x v="0"/>
    <x v="1"/>
    <s v="POS"/>
  </r>
  <r>
    <x v="13043"/>
    <s v="M0023"/>
    <x v="715"/>
    <n v="18"/>
    <n v="5269.72"/>
    <x v="0"/>
    <x v="1"/>
    <x v="0"/>
    <x v="1"/>
    <s v="POS"/>
  </r>
  <r>
    <x v="13044"/>
    <s v="M0025"/>
    <x v="715"/>
    <n v="12"/>
    <n v="59850.42"/>
    <x v="2"/>
    <x v="0"/>
    <x v="0"/>
    <x v="1"/>
    <s v="Online"/>
  </r>
  <r>
    <x v="13045"/>
    <s v="M0007"/>
    <x v="715"/>
    <n v="9"/>
    <n v="40837.440000000002"/>
    <x v="0"/>
    <x v="1"/>
    <x v="0"/>
    <x v="0"/>
    <s v="Online"/>
  </r>
  <r>
    <x v="13046"/>
    <s v="M0045"/>
    <x v="715"/>
    <n v="12"/>
    <n v="4500.47"/>
    <x v="0"/>
    <x v="3"/>
    <x v="0"/>
    <x v="1"/>
    <s v="Online"/>
  </r>
  <r>
    <x v="13047"/>
    <s v="M0015"/>
    <x v="715"/>
    <n v="13"/>
    <n v="5142.04"/>
    <x v="0"/>
    <x v="0"/>
    <x v="0"/>
    <x v="4"/>
    <s v="Online"/>
  </r>
  <r>
    <x v="13048"/>
    <s v="M0027"/>
    <x v="716"/>
    <n v="19"/>
    <n v="3125.3"/>
    <x v="0"/>
    <x v="3"/>
    <x v="0"/>
    <x v="3"/>
    <s v="Online"/>
  </r>
  <r>
    <x v="13049"/>
    <s v="M0046"/>
    <x v="716"/>
    <n v="19"/>
    <n v="58816.7"/>
    <x v="0"/>
    <x v="1"/>
    <x v="0"/>
    <x v="2"/>
    <s v="Online"/>
  </r>
  <r>
    <x v="13050"/>
    <s v="M0033"/>
    <x v="716"/>
    <n v="12"/>
    <n v="711.21"/>
    <x v="0"/>
    <x v="3"/>
    <x v="0"/>
    <x v="4"/>
    <s v="Online"/>
  </r>
  <r>
    <x v="13051"/>
    <s v="M0044"/>
    <x v="716"/>
    <n v="5"/>
    <n v="3735.63"/>
    <x v="0"/>
    <x v="2"/>
    <x v="0"/>
    <x v="0"/>
    <s v="Online"/>
  </r>
  <r>
    <x v="13052"/>
    <s v="M0041"/>
    <x v="716"/>
    <n v="9"/>
    <n v="36720.47"/>
    <x v="1"/>
    <x v="2"/>
    <x v="1"/>
    <x v="3"/>
    <s v="Online"/>
  </r>
  <r>
    <x v="13053"/>
    <s v="M0001"/>
    <x v="716"/>
    <n v="12"/>
    <n v="5545.16"/>
    <x v="0"/>
    <x v="3"/>
    <x v="0"/>
    <x v="0"/>
    <s v="Online"/>
  </r>
  <r>
    <x v="13054"/>
    <s v="M0005"/>
    <x v="716"/>
    <n v="12"/>
    <n v="4992.53"/>
    <x v="0"/>
    <x v="3"/>
    <x v="0"/>
    <x v="4"/>
    <s v="POS"/>
  </r>
  <r>
    <x v="13055"/>
    <s v="M0028"/>
    <x v="716"/>
    <n v="21"/>
    <n v="55882.16"/>
    <x v="0"/>
    <x v="0"/>
    <x v="0"/>
    <x v="0"/>
    <s v="POS"/>
  </r>
  <r>
    <x v="13056"/>
    <s v="M0006"/>
    <x v="716"/>
    <n v="16"/>
    <n v="1783.99"/>
    <x v="0"/>
    <x v="2"/>
    <x v="0"/>
    <x v="4"/>
    <s v="POS"/>
  </r>
  <r>
    <x v="13057"/>
    <s v="M0021"/>
    <x v="716"/>
    <n v="19"/>
    <n v="3835.86"/>
    <x v="2"/>
    <x v="2"/>
    <x v="0"/>
    <x v="4"/>
    <s v="POS"/>
  </r>
  <r>
    <x v="13058"/>
    <s v="M0015"/>
    <x v="716"/>
    <n v="9"/>
    <n v="1682.35"/>
    <x v="0"/>
    <x v="2"/>
    <x v="0"/>
    <x v="4"/>
    <s v="POS"/>
  </r>
  <r>
    <x v="13059"/>
    <s v="M0012"/>
    <x v="716"/>
    <n v="13"/>
    <n v="31628.67"/>
    <x v="0"/>
    <x v="1"/>
    <x v="0"/>
    <x v="0"/>
    <s v="POS"/>
  </r>
  <r>
    <x v="13060"/>
    <s v="M0037"/>
    <x v="716"/>
    <n v="9"/>
    <n v="46437.7"/>
    <x v="0"/>
    <x v="3"/>
    <x v="0"/>
    <x v="0"/>
    <s v="Online"/>
  </r>
  <r>
    <x v="13061"/>
    <s v="M0012"/>
    <x v="716"/>
    <n v="13"/>
    <n v="62155.29"/>
    <x v="1"/>
    <x v="3"/>
    <x v="2"/>
    <x v="0"/>
    <s v="Online"/>
  </r>
  <r>
    <x v="13062"/>
    <s v="M0046"/>
    <x v="716"/>
    <n v="19"/>
    <n v="38154.14"/>
    <x v="0"/>
    <x v="1"/>
    <x v="0"/>
    <x v="2"/>
    <s v="Online"/>
  </r>
  <r>
    <x v="13063"/>
    <s v="M0021"/>
    <x v="716"/>
    <n v="20"/>
    <n v="2354.13"/>
    <x v="0"/>
    <x v="0"/>
    <x v="0"/>
    <x v="4"/>
    <s v="Online"/>
  </r>
  <r>
    <x v="13064"/>
    <s v="M0026"/>
    <x v="717"/>
    <n v="15"/>
    <n v="1986.06"/>
    <x v="0"/>
    <x v="3"/>
    <x v="0"/>
    <x v="2"/>
    <s v="Online"/>
  </r>
  <r>
    <x v="13065"/>
    <s v="M0005"/>
    <x v="717"/>
    <n v="21"/>
    <n v="1209.33"/>
    <x v="0"/>
    <x v="1"/>
    <x v="0"/>
    <x v="4"/>
    <s v="Online"/>
  </r>
  <r>
    <x v="13066"/>
    <s v="M0024"/>
    <x v="717"/>
    <n v="23"/>
    <n v="60106.74"/>
    <x v="0"/>
    <x v="0"/>
    <x v="0"/>
    <x v="4"/>
    <s v="Online"/>
  </r>
  <r>
    <x v="13067"/>
    <s v="M0006"/>
    <x v="717"/>
    <n v="14"/>
    <n v="5173.45"/>
    <x v="0"/>
    <x v="2"/>
    <x v="0"/>
    <x v="4"/>
    <s v="POS"/>
  </r>
  <r>
    <x v="13068"/>
    <s v="M0025"/>
    <x v="717"/>
    <n v="9"/>
    <n v="57697.81"/>
    <x v="1"/>
    <x v="2"/>
    <x v="1"/>
    <x v="1"/>
    <s v="POS"/>
  </r>
  <r>
    <x v="13069"/>
    <s v="M0001"/>
    <x v="717"/>
    <n v="20"/>
    <n v="21582.82"/>
    <x v="0"/>
    <x v="0"/>
    <x v="0"/>
    <x v="0"/>
    <s v="Online"/>
  </r>
  <r>
    <x v="13070"/>
    <s v="M0017"/>
    <x v="717"/>
    <n v="22"/>
    <n v="32185.48"/>
    <x v="0"/>
    <x v="3"/>
    <x v="0"/>
    <x v="2"/>
    <s v="Online"/>
  </r>
  <r>
    <x v="13071"/>
    <s v="M0043"/>
    <x v="717"/>
    <n v="15"/>
    <n v="56919.08"/>
    <x v="0"/>
    <x v="1"/>
    <x v="0"/>
    <x v="3"/>
    <s v="POS"/>
  </r>
  <r>
    <x v="13072"/>
    <s v="M0045"/>
    <x v="717"/>
    <n v="18"/>
    <n v="2906.07"/>
    <x v="0"/>
    <x v="1"/>
    <x v="0"/>
    <x v="1"/>
    <s v="Online"/>
  </r>
  <r>
    <x v="13073"/>
    <s v="M0031"/>
    <x v="717"/>
    <n v="19"/>
    <n v="5325.2"/>
    <x v="0"/>
    <x v="2"/>
    <x v="0"/>
    <x v="3"/>
    <s v="Online"/>
  </r>
  <r>
    <x v="13074"/>
    <s v="M0011"/>
    <x v="717"/>
    <n v="7"/>
    <n v="65251.11"/>
    <x v="0"/>
    <x v="1"/>
    <x v="0"/>
    <x v="1"/>
    <s v="POS"/>
  </r>
  <r>
    <x v="13075"/>
    <s v="M0017"/>
    <x v="717"/>
    <n v="19"/>
    <n v="17131.18"/>
    <x v="0"/>
    <x v="3"/>
    <x v="0"/>
    <x v="2"/>
    <s v="Online"/>
  </r>
  <r>
    <x v="13076"/>
    <s v="M0037"/>
    <x v="717"/>
    <n v="15"/>
    <n v="63820.93"/>
    <x v="0"/>
    <x v="3"/>
    <x v="0"/>
    <x v="0"/>
    <s v="POS"/>
  </r>
  <r>
    <x v="13077"/>
    <s v="M0026"/>
    <x v="717"/>
    <n v="8"/>
    <n v="26184.22"/>
    <x v="0"/>
    <x v="0"/>
    <x v="0"/>
    <x v="2"/>
    <s v="POS"/>
  </r>
  <r>
    <x v="13078"/>
    <s v="M0034"/>
    <x v="717"/>
    <n v="12"/>
    <n v="52664.78"/>
    <x v="0"/>
    <x v="0"/>
    <x v="0"/>
    <x v="4"/>
    <s v="POS"/>
  </r>
  <r>
    <x v="13079"/>
    <s v="M0024"/>
    <x v="717"/>
    <n v="14"/>
    <n v="9018.1"/>
    <x v="0"/>
    <x v="1"/>
    <x v="0"/>
    <x v="4"/>
    <s v="Online"/>
  </r>
  <r>
    <x v="13080"/>
    <s v="M0020"/>
    <x v="717"/>
    <n v="10"/>
    <n v="4148.96"/>
    <x v="0"/>
    <x v="3"/>
    <x v="0"/>
    <x v="2"/>
    <s v="POS"/>
  </r>
  <r>
    <x v="13081"/>
    <s v="M0008"/>
    <x v="717"/>
    <n v="19"/>
    <n v="1113.2"/>
    <x v="0"/>
    <x v="3"/>
    <x v="0"/>
    <x v="2"/>
    <s v="POS"/>
  </r>
  <r>
    <x v="13082"/>
    <s v="M0046"/>
    <x v="717"/>
    <n v="15"/>
    <n v="19645.689999999999"/>
    <x v="0"/>
    <x v="2"/>
    <x v="0"/>
    <x v="2"/>
    <s v="POS"/>
  </r>
  <r>
    <x v="13083"/>
    <s v="M0025"/>
    <x v="718"/>
    <n v="16"/>
    <n v="62010.47"/>
    <x v="1"/>
    <x v="0"/>
    <x v="4"/>
    <x v="1"/>
    <s v="Online"/>
  </r>
  <r>
    <x v="13084"/>
    <s v="M0008"/>
    <x v="718"/>
    <n v="17"/>
    <n v="2211.61"/>
    <x v="0"/>
    <x v="3"/>
    <x v="0"/>
    <x v="2"/>
    <s v="POS"/>
  </r>
  <r>
    <x v="13085"/>
    <s v="M0039"/>
    <x v="718"/>
    <n v="20"/>
    <n v="19752.54"/>
    <x v="0"/>
    <x v="2"/>
    <x v="0"/>
    <x v="0"/>
    <s v="POS"/>
  </r>
  <r>
    <x v="13086"/>
    <s v="M0017"/>
    <x v="718"/>
    <n v="8"/>
    <n v="49217.13"/>
    <x v="0"/>
    <x v="0"/>
    <x v="0"/>
    <x v="2"/>
    <s v="POS"/>
  </r>
  <r>
    <x v="13087"/>
    <s v="M0010"/>
    <x v="718"/>
    <n v="19"/>
    <n v="196.95"/>
    <x v="0"/>
    <x v="3"/>
    <x v="0"/>
    <x v="2"/>
    <s v="Online"/>
  </r>
  <r>
    <x v="13088"/>
    <s v="M0035"/>
    <x v="718"/>
    <n v="14"/>
    <n v="2334"/>
    <x v="0"/>
    <x v="2"/>
    <x v="0"/>
    <x v="3"/>
    <s v="Online"/>
  </r>
  <r>
    <x v="13089"/>
    <s v="M0023"/>
    <x v="718"/>
    <n v="16"/>
    <n v="566.63"/>
    <x v="0"/>
    <x v="0"/>
    <x v="0"/>
    <x v="1"/>
    <s v="Online"/>
  </r>
  <r>
    <x v="13090"/>
    <s v="M0020"/>
    <x v="718"/>
    <n v="12"/>
    <n v="5916.2"/>
    <x v="0"/>
    <x v="2"/>
    <x v="0"/>
    <x v="2"/>
    <s v="POS"/>
  </r>
  <r>
    <x v="13091"/>
    <s v="M0020"/>
    <x v="718"/>
    <n v="13"/>
    <n v="1283.25"/>
    <x v="0"/>
    <x v="2"/>
    <x v="0"/>
    <x v="2"/>
    <s v="POS"/>
  </r>
  <r>
    <x v="13092"/>
    <s v="M0036"/>
    <x v="718"/>
    <n v="8"/>
    <n v="2249.52"/>
    <x v="0"/>
    <x v="2"/>
    <x v="0"/>
    <x v="0"/>
    <s v="Online"/>
  </r>
  <r>
    <x v="13093"/>
    <s v="M0005"/>
    <x v="718"/>
    <n v="19"/>
    <n v="639.17999999999995"/>
    <x v="0"/>
    <x v="0"/>
    <x v="0"/>
    <x v="4"/>
    <s v="Online"/>
  </r>
  <r>
    <x v="13094"/>
    <s v="M0008"/>
    <x v="718"/>
    <n v="17"/>
    <n v="4956.6400000000003"/>
    <x v="0"/>
    <x v="3"/>
    <x v="0"/>
    <x v="2"/>
    <s v="POS"/>
  </r>
  <r>
    <x v="13095"/>
    <s v="M0050"/>
    <x v="718"/>
    <n v="11"/>
    <n v="5293.8"/>
    <x v="0"/>
    <x v="1"/>
    <x v="0"/>
    <x v="2"/>
    <s v="POS"/>
  </r>
  <r>
    <x v="13096"/>
    <s v="M0021"/>
    <x v="718"/>
    <n v="10"/>
    <n v="727.2"/>
    <x v="1"/>
    <x v="0"/>
    <x v="3"/>
    <x v="4"/>
    <s v="Online"/>
  </r>
  <r>
    <x v="13097"/>
    <s v="M0042"/>
    <x v="718"/>
    <n v="15"/>
    <n v="3232.71"/>
    <x v="0"/>
    <x v="1"/>
    <x v="0"/>
    <x v="2"/>
    <s v="Online"/>
  </r>
  <r>
    <x v="13098"/>
    <s v="M0028"/>
    <x v="719"/>
    <n v="11"/>
    <n v="4670.18"/>
    <x v="0"/>
    <x v="3"/>
    <x v="0"/>
    <x v="0"/>
    <s v="Online"/>
  </r>
  <r>
    <x v="13099"/>
    <s v="M0006"/>
    <x v="719"/>
    <n v="19"/>
    <n v="1255.49"/>
    <x v="0"/>
    <x v="0"/>
    <x v="0"/>
    <x v="4"/>
    <s v="POS"/>
  </r>
  <r>
    <x v="13100"/>
    <s v="M0003"/>
    <x v="719"/>
    <n v="15"/>
    <n v="4964.9399999999996"/>
    <x v="0"/>
    <x v="2"/>
    <x v="0"/>
    <x v="3"/>
    <s v="Online"/>
  </r>
  <r>
    <x v="13101"/>
    <s v="M0048"/>
    <x v="719"/>
    <n v="22"/>
    <n v="30300.29"/>
    <x v="0"/>
    <x v="3"/>
    <x v="0"/>
    <x v="1"/>
    <s v="POS"/>
  </r>
  <r>
    <x v="13102"/>
    <s v="M0017"/>
    <x v="719"/>
    <n v="15"/>
    <n v="43166"/>
    <x v="0"/>
    <x v="2"/>
    <x v="0"/>
    <x v="2"/>
    <s v="POS"/>
  </r>
  <r>
    <x v="13103"/>
    <s v="M0014"/>
    <x v="719"/>
    <n v="9"/>
    <n v="50448.160000000003"/>
    <x v="0"/>
    <x v="2"/>
    <x v="0"/>
    <x v="0"/>
    <s v="Online"/>
  </r>
  <r>
    <x v="13104"/>
    <s v="M0029"/>
    <x v="719"/>
    <n v="14"/>
    <n v="5710.15"/>
    <x v="0"/>
    <x v="1"/>
    <x v="0"/>
    <x v="4"/>
    <s v="POS"/>
  </r>
  <r>
    <x v="13105"/>
    <s v="M0036"/>
    <x v="719"/>
    <n v="20"/>
    <n v="3297.27"/>
    <x v="0"/>
    <x v="1"/>
    <x v="0"/>
    <x v="0"/>
    <s v="Online"/>
  </r>
  <r>
    <x v="13106"/>
    <s v="M0017"/>
    <x v="719"/>
    <n v="10"/>
    <n v="46950.65"/>
    <x v="0"/>
    <x v="1"/>
    <x v="0"/>
    <x v="2"/>
    <s v="POS"/>
  </r>
  <r>
    <x v="13107"/>
    <s v="M0038"/>
    <x v="719"/>
    <n v="10"/>
    <n v="916.2"/>
    <x v="0"/>
    <x v="3"/>
    <x v="0"/>
    <x v="1"/>
    <s v="POS"/>
  </r>
  <r>
    <x v="13108"/>
    <s v="M0027"/>
    <x v="719"/>
    <n v="12"/>
    <n v="1122.71"/>
    <x v="2"/>
    <x v="1"/>
    <x v="0"/>
    <x v="3"/>
    <s v="Online"/>
  </r>
  <r>
    <x v="13109"/>
    <s v="M0028"/>
    <x v="719"/>
    <n v="15"/>
    <n v="24602.6"/>
    <x v="0"/>
    <x v="0"/>
    <x v="0"/>
    <x v="0"/>
    <s v="POS"/>
  </r>
  <r>
    <x v="13110"/>
    <s v="M0007"/>
    <x v="719"/>
    <n v="8"/>
    <n v="54217.06"/>
    <x v="0"/>
    <x v="2"/>
    <x v="0"/>
    <x v="0"/>
    <s v="Online"/>
  </r>
  <r>
    <x v="13111"/>
    <s v="M0026"/>
    <x v="719"/>
    <n v="7"/>
    <n v="17159.810000000001"/>
    <x v="0"/>
    <x v="2"/>
    <x v="0"/>
    <x v="2"/>
    <s v="Online"/>
  </r>
  <r>
    <x v="13112"/>
    <s v="M0022"/>
    <x v="719"/>
    <n v="11"/>
    <n v="6645.53"/>
    <x v="0"/>
    <x v="2"/>
    <x v="0"/>
    <x v="2"/>
    <s v="POS"/>
  </r>
  <r>
    <x v="13113"/>
    <s v="M0035"/>
    <x v="719"/>
    <n v="14"/>
    <n v="5908.8"/>
    <x v="0"/>
    <x v="3"/>
    <x v="0"/>
    <x v="3"/>
    <s v="Online"/>
  </r>
  <r>
    <x v="13114"/>
    <s v="M0007"/>
    <x v="719"/>
    <n v="15"/>
    <n v="67126.11"/>
    <x v="0"/>
    <x v="2"/>
    <x v="0"/>
    <x v="0"/>
    <s v="POS"/>
  </r>
  <r>
    <x v="13115"/>
    <s v="M0011"/>
    <x v="719"/>
    <n v="10"/>
    <n v="27006.52"/>
    <x v="0"/>
    <x v="1"/>
    <x v="0"/>
    <x v="1"/>
    <s v="Online"/>
  </r>
  <r>
    <x v="13116"/>
    <s v="M0003"/>
    <x v="720"/>
    <n v="7"/>
    <n v="3087"/>
    <x v="0"/>
    <x v="0"/>
    <x v="0"/>
    <x v="3"/>
    <s v="Online"/>
  </r>
  <r>
    <x v="13117"/>
    <s v="M0009"/>
    <x v="720"/>
    <n v="18"/>
    <n v="6364.31"/>
    <x v="0"/>
    <x v="3"/>
    <x v="0"/>
    <x v="0"/>
    <s v="POS"/>
  </r>
  <r>
    <x v="13118"/>
    <s v="M0018"/>
    <x v="720"/>
    <n v="15"/>
    <n v="6611.63"/>
    <x v="0"/>
    <x v="1"/>
    <x v="0"/>
    <x v="2"/>
    <s v="Online"/>
  </r>
  <r>
    <x v="13119"/>
    <s v="M0018"/>
    <x v="720"/>
    <n v="14"/>
    <n v="4721.1899999999996"/>
    <x v="0"/>
    <x v="3"/>
    <x v="0"/>
    <x v="2"/>
    <s v="POS"/>
  </r>
  <r>
    <x v="13120"/>
    <s v="M0013"/>
    <x v="720"/>
    <n v="20"/>
    <n v="51751.44"/>
    <x v="0"/>
    <x v="2"/>
    <x v="0"/>
    <x v="0"/>
    <s v="POS"/>
  </r>
  <r>
    <x v="13121"/>
    <s v="M0014"/>
    <x v="720"/>
    <n v="15"/>
    <n v="49503.519999999997"/>
    <x v="0"/>
    <x v="1"/>
    <x v="0"/>
    <x v="0"/>
    <s v="Online"/>
  </r>
  <r>
    <x v="13122"/>
    <s v="M0007"/>
    <x v="720"/>
    <n v="16"/>
    <n v="65112.58"/>
    <x v="2"/>
    <x v="0"/>
    <x v="0"/>
    <x v="0"/>
    <s v="POS"/>
  </r>
  <r>
    <x v="13123"/>
    <s v="M0017"/>
    <x v="720"/>
    <n v="16"/>
    <n v="66226.100000000006"/>
    <x v="0"/>
    <x v="1"/>
    <x v="0"/>
    <x v="2"/>
    <s v="Online"/>
  </r>
  <r>
    <x v="13124"/>
    <s v="M0011"/>
    <x v="720"/>
    <n v="11"/>
    <n v="31232.98"/>
    <x v="1"/>
    <x v="2"/>
    <x v="4"/>
    <x v="1"/>
    <s v="Online"/>
  </r>
  <r>
    <x v="13125"/>
    <s v="M0045"/>
    <x v="720"/>
    <n v="17"/>
    <n v="3265.6"/>
    <x v="0"/>
    <x v="3"/>
    <x v="0"/>
    <x v="1"/>
    <s v="POS"/>
  </r>
  <r>
    <x v="13126"/>
    <s v="M0010"/>
    <x v="720"/>
    <n v="16"/>
    <n v="544.74"/>
    <x v="0"/>
    <x v="3"/>
    <x v="0"/>
    <x v="2"/>
    <s v="POS"/>
  </r>
  <r>
    <x v="13127"/>
    <s v="M0045"/>
    <x v="720"/>
    <n v="9"/>
    <n v="2683.02"/>
    <x v="0"/>
    <x v="1"/>
    <x v="0"/>
    <x v="1"/>
    <s v="POS"/>
  </r>
  <r>
    <x v="13128"/>
    <s v="M0050"/>
    <x v="720"/>
    <n v="13"/>
    <n v="4911.3999999999996"/>
    <x v="0"/>
    <x v="3"/>
    <x v="0"/>
    <x v="2"/>
    <s v="Online"/>
  </r>
  <r>
    <x v="13129"/>
    <s v="M0027"/>
    <x v="720"/>
    <n v="13"/>
    <n v="2832.4"/>
    <x v="0"/>
    <x v="0"/>
    <x v="0"/>
    <x v="3"/>
    <s v="POS"/>
  </r>
  <r>
    <x v="13130"/>
    <s v="M0023"/>
    <x v="720"/>
    <n v="15"/>
    <n v="1312.29"/>
    <x v="0"/>
    <x v="3"/>
    <x v="0"/>
    <x v="1"/>
    <s v="POS"/>
  </r>
  <r>
    <x v="13131"/>
    <s v="M0012"/>
    <x v="720"/>
    <n v="21"/>
    <n v="9610.6299999999992"/>
    <x v="0"/>
    <x v="3"/>
    <x v="0"/>
    <x v="0"/>
    <s v="Online"/>
  </r>
  <r>
    <x v="13132"/>
    <s v="M0002"/>
    <x v="720"/>
    <n v="15"/>
    <n v="12662.06"/>
    <x v="0"/>
    <x v="3"/>
    <x v="0"/>
    <x v="0"/>
    <s v="Online"/>
  </r>
  <r>
    <x v="13133"/>
    <s v="M0005"/>
    <x v="720"/>
    <n v="7"/>
    <n v="2347.64"/>
    <x v="0"/>
    <x v="1"/>
    <x v="0"/>
    <x v="4"/>
    <s v="POS"/>
  </r>
  <r>
    <x v="13134"/>
    <s v="M0049"/>
    <x v="720"/>
    <n v="19"/>
    <n v="56183.6"/>
    <x v="0"/>
    <x v="3"/>
    <x v="0"/>
    <x v="0"/>
    <s v="Online"/>
  </r>
  <r>
    <x v="13135"/>
    <s v="M0029"/>
    <x v="720"/>
    <n v="22"/>
    <n v="5000.7700000000004"/>
    <x v="0"/>
    <x v="2"/>
    <x v="0"/>
    <x v="4"/>
    <s v="Online"/>
  </r>
  <r>
    <x v="13136"/>
    <s v="M0033"/>
    <x v="720"/>
    <n v="13"/>
    <n v="7307.73"/>
    <x v="0"/>
    <x v="3"/>
    <x v="0"/>
    <x v="4"/>
    <s v="POS"/>
  </r>
  <r>
    <x v="13137"/>
    <s v="M0021"/>
    <x v="720"/>
    <n v="11"/>
    <n v="1985.89"/>
    <x v="1"/>
    <x v="0"/>
    <x v="1"/>
    <x v="4"/>
    <s v="Online"/>
  </r>
  <r>
    <x v="13138"/>
    <s v="M0016"/>
    <x v="720"/>
    <n v="10"/>
    <n v="8194.4"/>
    <x v="0"/>
    <x v="0"/>
    <x v="0"/>
    <x v="4"/>
    <s v="POS"/>
  </r>
  <r>
    <x v="13139"/>
    <s v="M0023"/>
    <x v="720"/>
    <n v="9"/>
    <n v="2769.94"/>
    <x v="0"/>
    <x v="1"/>
    <x v="0"/>
    <x v="1"/>
    <s v="POS"/>
  </r>
  <r>
    <x v="13140"/>
    <s v="M0044"/>
    <x v="720"/>
    <n v="14"/>
    <n v="1760.9"/>
    <x v="0"/>
    <x v="2"/>
    <x v="0"/>
    <x v="0"/>
    <s v="POS"/>
  </r>
  <r>
    <x v="13141"/>
    <s v="M0027"/>
    <x v="721"/>
    <n v="11"/>
    <n v="2598.7399999999998"/>
    <x v="0"/>
    <x v="3"/>
    <x v="0"/>
    <x v="3"/>
    <s v="Online"/>
  </r>
  <r>
    <x v="13142"/>
    <s v="M0006"/>
    <x v="721"/>
    <n v="19"/>
    <n v="1608.23"/>
    <x v="0"/>
    <x v="3"/>
    <x v="0"/>
    <x v="4"/>
    <s v="POS"/>
  </r>
  <r>
    <x v="13143"/>
    <s v="M0039"/>
    <x v="721"/>
    <n v="13"/>
    <n v="39852.480000000003"/>
    <x v="0"/>
    <x v="3"/>
    <x v="0"/>
    <x v="0"/>
    <s v="POS"/>
  </r>
  <r>
    <x v="13144"/>
    <s v="M0032"/>
    <x v="721"/>
    <n v="11"/>
    <n v="35290.11"/>
    <x v="0"/>
    <x v="0"/>
    <x v="0"/>
    <x v="3"/>
    <s v="POS"/>
  </r>
  <r>
    <x v="13145"/>
    <s v="M0038"/>
    <x v="721"/>
    <n v="11"/>
    <n v="6167.12"/>
    <x v="0"/>
    <x v="2"/>
    <x v="0"/>
    <x v="1"/>
    <s v="POS"/>
  </r>
  <r>
    <x v="13146"/>
    <s v="M0016"/>
    <x v="721"/>
    <n v="17"/>
    <n v="7344.58"/>
    <x v="0"/>
    <x v="3"/>
    <x v="0"/>
    <x v="4"/>
    <s v="POS"/>
  </r>
  <r>
    <x v="13147"/>
    <s v="M0050"/>
    <x v="721"/>
    <n v="15"/>
    <n v="2258.04"/>
    <x v="0"/>
    <x v="0"/>
    <x v="0"/>
    <x v="2"/>
    <s v="Online"/>
  </r>
  <r>
    <x v="13148"/>
    <s v="M0013"/>
    <x v="721"/>
    <n v="9"/>
    <n v="30333.81"/>
    <x v="0"/>
    <x v="2"/>
    <x v="0"/>
    <x v="0"/>
    <s v="POS"/>
  </r>
  <r>
    <x v="13149"/>
    <s v="M0008"/>
    <x v="721"/>
    <n v="17"/>
    <n v="553.25"/>
    <x v="2"/>
    <x v="0"/>
    <x v="0"/>
    <x v="2"/>
    <s v="Online"/>
  </r>
  <r>
    <x v="13150"/>
    <s v="M0028"/>
    <x v="721"/>
    <n v="6"/>
    <n v="51533.27"/>
    <x v="1"/>
    <x v="1"/>
    <x v="7"/>
    <x v="0"/>
    <s v="POS"/>
  </r>
  <r>
    <x v="13151"/>
    <s v="M0012"/>
    <x v="721"/>
    <n v="12"/>
    <n v="10655.53"/>
    <x v="1"/>
    <x v="1"/>
    <x v="6"/>
    <x v="0"/>
    <s v="POS"/>
  </r>
  <r>
    <x v="13152"/>
    <s v="M0038"/>
    <x v="721"/>
    <n v="17"/>
    <n v="5801.81"/>
    <x v="0"/>
    <x v="1"/>
    <x v="0"/>
    <x v="1"/>
    <s v="POS"/>
  </r>
  <r>
    <x v="13153"/>
    <s v="M0018"/>
    <x v="721"/>
    <n v="14"/>
    <n v="362.41"/>
    <x v="0"/>
    <x v="0"/>
    <x v="0"/>
    <x v="2"/>
    <s v="POS"/>
  </r>
  <r>
    <x v="13154"/>
    <s v="M0010"/>
    <x v="721"/>
    <n v="11"/>
    <n v="3990.93"/>
    <x v="1"/>
    <x v="3"/>
    <x v="1"/>
    <x v="2"/>
    <s v="Online"/>
  </r>
  <r>
    <x v="13155"/>
    <s v="M0015"/>
    <x v="721"/>
    <n v="8"/>
    <n v="4685.0600000000004"/>
    <x v="0"/>
    <x v="2"/>
    <x v="0"/>
    <x v="4"/>
    <s v="POS"/>
  </r>
  <r>
    <x v="13156"/>
    <s v="M0024"/>
    <x v="721"/>
    <n v="17"/>
    <n v="41237.230000000003"/>
    <x v="0"/>
    <x v="3"/>
    <x v="0"/>
    <x v="4"/>
    <s v="POS"/>
  </r>
  <r>
    <x v="13157"/>
    <s v="M0049"/>
    <x v="721"/>
    <n v="10"/>
    <n v="17448.060000000001"/>
    <x v="0"/>
    <x v="3"/>
    <x v="0"/>
    <x v="0"/>
    <s v="Online"/>
  </r>
  <r>
    <x v="13158"/>
    <s v="M0050"/>
    <x v="722"/>
    <n v="10"/>
    <n v="5632.29"/>
    <x v="0"/>
    <x v="2"/>
    <x v="0"/>
    <x v="2"/>
    <s v="Online"/>
  </r>
  <r>
    <x v="13159"/>
    <s v="M0033"/>
    <x v="722"/>
    <n v="11"/>
    <n v="54711.7"/>
    <x v="0"/>
    <x v="0"/>
    <x v="0"/>
    <x v="4"/>
    <s v="Online"/>
  </r>
  <r>
    <x v="13160"/>
    <s v="M0007"/>
    <x v="722"/>
    <n v="16"/>
    <n v="20868.990000000002"/>
    <x v="0"/>
    <x v="3"/>
    <x v="0"/>
    <x v="0"/>
    <s v="Online"/>
  </r>
  <r>
    <x v="13161"/>
    <s v="M0038"/>
    <x v="722"/>
    <n v="17"/>
    <n v="129.36000000000001"/>
    <x v="0"/>
    <x v="3"/>
    <x v="0"/>
    <x v="1"/>
    <s v="POS"/>
  </r>
  <r>
    <x v="13162"/>
    <s v="M0033"/>
    <x v="722"/>
    <n v="15"/>
    <n v="38692.47"/>
    <x v="0"/>
    <x v="1"/>
    <x v="0"/>
    <x v="4"/>
    <s v="POS"/>
  </r>
  <r>
    <x v="13163"/>
    <s v="M0013"/>
    <x v="722"/>
    <n v="10"/>
    <n v="40864.78"/>
    <x v="1"/>
    <x v="1"/>
    <x v="6"/>
    <x v="0"/>
    <s v="POS"/>
  </r>
  <r>
    <x v="13164"/>
    <s v="M0045"/>
    <x v="722"/>
    <n v="10"/>
    <n v="2411.94"/>
    <x v="0"/>
    <x v="1"/>
    <x v="0"/>
    <x v="1"/>
    <s v="Online"/>
  </r>
  <r>
    <x v="13165"/>
    <s v="M0011"/>
    <x v="722"/>
    <n v="19"/>
    <n v="10818.2"/>
    <x v="0"/>
    <x v="0"/>
    <x v="0"/>
    <x v="1"/>
    <s v="POS"/>
  </r>
  <r>
    <x v="13166"/>
    <s v="M0036"/>
    <x v="722"/>
    <n v="20"/>
    <n v="2889.98"/>
    <x v="0"/>
    <x v="2"/>
    <x v="0"/>
    <x v="0"/>
    <s v="Online"/>
  </r>
  <r>
    <x v="13167"/>
    <s v="M0041"/>
    <x v="722"/>
    <n v="10"/>
    <n v="11558.06"/>
    <x v="0"/>
    <x v="1"/>
    <x v="0"/>
    <x v="3"/>
    <s v="Online"/>
  </r>
  <r>
    <x v="13168"/>
    <s v="M0003"/>
    <x v="722"/>
    <n v="18"/>
    <n v="3581.95"/>
    <x v="1"/>
    <x v="2"/>
    <x v="4"/>
    <x v="3"/>
    <s v="Online"/>
  </r>
  <r>
    <x v="13169"/>
    <s v="M0016"/>
    <x v="722"/>
    <n v="8"/>
    <n v="29520.82"/>
    <x v="0"/>
    <x v="2"/>
    <x v="0"/>
    <x v="4"/>
    <s v="POS"/>
  </r>
  <r>
    <x v="13170"/>
    <s v="M0049"/>
    <x v="722"/>
    <n v="10"/>
    <n v="31886.89"/>
    <x v="2"/>
    <x v="2"/>
    <x v="0"/>
    <x v="0"/>
    <s v="Online"/>
  </r>
  <r>
    <x v="13171"/>
    <s v="M0032"/>
    <x v="722"/>
    <n v="15"/>
    <n v="49593.85"/>
    <x v="1"/>
    <x v="0"/>
    <x v="6"/>
    <x v="3"/>
    <s v="Online"/>
  </r>
  <r>
    <x v="13172"/>
    <s v="M0038"/>
    <x v="722"/>
    <n v="20"/>
    <n v="1735.13"/>
    <x v="0"/>
    <x v="0"/>
    <x v="0"/>
    <x v="1"/>
    <s v="Online"/>
  </r>
  <r>
    <x v="13173"/>
    <s v="M0007"/>
    <x v="722"/>
    <n v="19"/>
    <n v="62770.22"/>
    <x v="0"/>
    <x v="3"/>
    <x v="0"/>
    <x v="0"/>
    <s v="Online"/>
  </r>
  <r>
    <x v="13174"/>
    <s v="M0009"/>
    <x v="722"/>
    <n v="20"/>
    <n v="912.64"/>
    <x v="0"/>
    <x v="1"/>
    <x v="0"/>
    <x v="0"/>
    <s v="Online"/>
  </r>
  <r>
    <x v="13175"/>
    <s v="M0010"/>
    <x v="723"/>
    <n v="17"/>
    <n v="3508.51"/>
    <x v="0"/>
    <x v="0"/>
    <x v="0"/>
    <x v="2"/>
    <s v="Online"/>
  </r>
  <r>
    <x v="13176"/>
    <s v="M0027"/>
    <x v="723"/>
    <n v="15"/>
    <n v="3718.34"/>
    <x v="0"/>
    <x v="1"/>
    <x v="0"/>
    <x v="3"/>
    <s v="POS"/>
  </r>
  <r>
    <x v="13177"/>
    <s v="M0045"/>
    <x v="723"/>
    <n v="16"/>
    <n v="3287.32"/>
    <x v="1"/>
    <x v="0"/>
    <x v="1"/>
    <x v="1"/>
    <s v="POS"/>
  </r>
  <r>
    <x v="13178"/>
    <s v="M0033"/>
    <x v="723"/>
    <n v="7"/>
    <n v="40449.019999999997"/>
    <x v="0"/>
    <x v="3"/>
    <x v="0"/>
    <x v="4"/>
    <s v="Online"/>
  </r>
  <r>
    <x v="13179"/>
    <s v="M0048"/>
    <x v="723"/>
    <n v="15"/>
    <n v="47276.4"/>
    <x v="0"/>
    <x v="0"/>
    <x v="0"/>
    <x v="1"/>
    <s v="POS"/>
  </r>
  <r>
    <x v="13180"/>
    <s v="M0029"/>
    <x v="723"/>
    <n v="13"/>
    <n v="5690.14"/>
    <x v="0"/>
    <x v="1"/>
    <x v="0"/>
    <x v="4"/>
    <s v="POS"/>
  </r>
  <r>
    <x v="13181"/>
    <s v="M0006"/>
    <x v="723"/>
    <n v="8"/>
    <n v="143.38"/>
    <x v="0"/>
    <x v="3"/>
    <x v="0"/>
    <x v="4"/>
    <s v="POS"/>
  </r>
  <r>
    <x v="13182"/>
    <s v="M0032"/>
    <x v="723"/>
    <n v="8"/>
    <n v="37801.46"/>
    <x v="0"/>
    <x v="0"/>
    <x v="0"/>
    <x v="3"/>
    <s v="POS"/>
  </r>
  <r>
    <x v="13183"/>
    <s v="M0019"/>
    <x v="723"/>
    <n v="7"/>
    <n v="35388.99"/>
    <x v="2"/>
    <x v="0"/>
    <x v="0"/>
    <x v="0"/>
    <s v="POS"/>
  </r>
  <r>
    <x v="13184"/>
    <s v="M0034"/>
    <x v="723"/>
    <n v="15"/>
    <n v="40257.370000000003"/>
    <x v="0"/>
    <x v="1"/>
    <x v="0"/>
    <x v="4"/>
    <s v="POS"/>
  </r>
  <r>
    <x v="13185"/>
    <s v="M0021"/>
    <x v="723"/>
    <n v="10"/>
    <n v="3321.05"/>
    <x v="2"/>
    <x v="1"/>
    <x v="0"/>
    <x v="4"/>
    <s v="Online"/>
  </r>
  <r>
    <x v="13186"/>
    <s v="M0023"/>
    <x v="723"/>
    <n v="19"/>
    <n v="1883.54"/>
    <x v="0"/>
    <x v="3"/>
    <x v="0"/>
    <x v="1"/>
    <s v="Online"/>
  </r>
  <r>
    <x v="13187"/>
    <s v="M0014"/>
    <x v="723"/>
    <n v="8"/>
    <n v="30206.94"/>
    <x v="0"/>
    <x v="3"/>
    <x v="0"/>
    <x v="0"/>
    <s v="POS"/>
  </r>
  <r>
    <x v="13188"/>
    <s v="M0003"/>
    <x v="723"/>
    <n v="14"/>
    <n v="859.68"/>
    <x v="0"/>
    <x v="1"/>
    <x v="0"/>
    <x v="3"/>
    <s v="Online"/>
  </r>
  <r>
    <x v="13189"/>
    <s v="M0050"/>
    <x v="723"/>
    <n v="16"/>
    <n v="6639.79"/>
    <x v="0"/>
    <x v="2"/>
    <x v="0"/>
    <x v="2"/>
    <s v="Online"/>
  </r>
  <r>
    <x v="13190"/>
    <s v="M0032"/>
    <x v="723"/>
    <n v="9"/>
    <n v="7683.28"/>
    <x v="0"/>
    <x v="3"/>
    <x v="0"/>
    <x v="3"/>
    <s v="Online"/>
  </r>
  <r>
    <x v="13191"/>
    <s v="M0045"/>
    <x v="723"/>
    <n v="8"/>
    <n v="4068.3"/>
    <x v="0"/>
    <x v="3"/>
    <x v="0"/>
    <x v="1"/>
    <s v="Online"/>
  </r>
  <r>
    <x v="13192"/>
    <s v="M0012"/>
    <x v="723"/>
    <n v="10"/>
    <n v="50114.68"/>
    <x v="0"/>
    <x v="2"/>
    <x v="0"/>
    <x v="0"/>
    <s v="Online"/>
  </r>
  <r>
    <x v="13193"/>
    <s v="M0037"/>
    <x v="723"/>
    <n v="19"/>
    <n v="15756.45"/>
    <x v="0"/>
    <x v="0"/>
    <x v="0"/>
    <x v="0"/>
    <s v="POS"/>
  </r>
  <r>
    <x v="13194"/>
    <s v="M0041"/>
    <x v="723"/>
    <n v="17"/>
    <n v="45681.74"/>
    <x v="0"/>
    <x v="1"/>
    <x v="0"/>
    <x v="3"/>
    <s v="POS"/>
  </r>
  <r>
    <x v="13195"/>
    <s v="M0019"/>
    <x v="723"/>
    <n v="8"/>
    <n v="6674.89"/>
    <x v="0"/>
    <x v="1"/>
    <x v="0"/>
    <x v="0"/>
    <s v="POS"/>
  </r>
  <r>
    <x v="13196"/>
    <s v="M0019"/>
    <x v="723"/>
    <n v="16"/>
    <n v="19484.310000000001"/>
    <x v="0"/>
    <x v="3"/>
    <x v="0"/>
    <x v="0"/>
    <s v="Online"/>
  </r>
  <r>
    <x v="13197"/>
    <s v="M0030"/>
    <x v="724"/>
    <n v="18"/>
    <n v="368.33"/>
    <x v="2"/>
    <x v="1"/>
    <x v="0"/>
    <x v="1"/>
    <s v="POS"/>
  </r>
  <r>
    <x v="13198"/>
    <s v="M0047"/>
    <x v="724"/>
    <n v="13"/>
    <n v="57317.21"/>
    <x v="0"/>
    <x v="2"/>
    <x v="0"/>
    <x v="0"/>
    <s v="POS"/>
  </r>
  <r>
    <x v="13199"/>
    <s v="M0013"/>
    <x v="724"/>
    <n v="22"/>
    <n v="21751.919999999998"/>
    <x v="0"/>
    <x v="2"/>
    <x v="0"/>
    <x v="0"/>
    <s v="Online"/>
  </r>
  <r>
    <x v="13200"/>
    <s v="M0011"/>
    <x v="724"/>
    <n v="14"/>
    <n v="2322.6"/>
    <x v="0"/>
    <x v="0"/>
    <x v="0"/>
    <x v="1"/>
    <s v="Online"/>
  </r>
  <r>
    <x v="13201"/>
    <s v="M0009"/>
    <x v="724"/>
    <n v="20"/>
    <n v="5847.29"/>
    <x v="0"/>
    <x v="1"/>
    <x v="0"/>
    <x v="0"/>
    <s v="Online"/>
  </r>
  <r>
    <x v="13202"/>
    <s v="M0033"/>
    <x v="724"/>
    <n v="10"/>
    <n v="48619.73"/>
    <x v="0"/>
    <x v="0"/>
    <x v="0"/>
    <x v="4"/>
    <s v="Online"/>
  </r>
  <r>
    <x v="13203"/>
    <s v="M0015"/>
    <x v="724"/>
    <n v="7"/>
    <n v="3717.61"/>
    <x v="0"/>
    <x v="0"/>
    <x v="0"/>
    <x v="4"/>
    <s v="Online"/>
  </r>
  <r>
    <x v="13204"/>
    <s v="M0048"/>
    <x v="724"/>
    <n v="16"/>
    <n v="29428.14"/>
    <x v="0"/>
    <x v="0"/>
    <x v="0"/>
    <x v="1"/>
    <s v="POS"/>
  </r>
  <r>
    <x v="13205"/>
    <s v="M0040"/>
    <x v="724"/>
    <n v="9"/>
    <n v="22231.83"/>
    <x v="0"/>
    <x v="2"/>
    <x v="0"/>
    <x v="3"/>
    <s v="POS"/>
  </r>
  <r>
    <x v="13206"/>
    <s v="M0020"/>
    <x v="724"/>
    <n v="4"/>
    <n v="993.23"/>
    <x v="1"/>
    <x v="3"/>
    <x v="1"/>
    <x v="2"/>
    <s v="POS"/>
  </r>
  <r>
    <x v="13207"/>
    <s v="M0004"/>
    <x v="724"/>
    <n v="18"/>
    <n v="5297.94"/>
    <x v="0"/>
    <x v="3"/>
    <x v="0"/>
    <x v="4"/>
    <s v="POS"/>
  </r>
  <r>
    <x v="13208"/>
    <s v="M0032"/>
    <x v="724"/>
    <n v="15"/>
    <n v="27342.17"/>
    <x v="1"/>
    <x v="3"/>
    <x v="4"/>
    <x v="3"/>
    <s v="POS"/>
  </r>
  <r>
    <x v="13209"/>
    <s v="M0023"/>
    <x v="724"/>
    <n v="8"/>
    <n v="5781.79"/>
    <x v="0"/>
    <x v="3"/>
    <x v="0"/>
    <x v="1"/>
    <s v="Online"/>
  </r>
  <r>
    <x v="13210"/>
    <s v="M0027"/>
    <x v="724"/>
    <n v="14"/>
    <n v="3886.95"/>
    <x v="0"/>
    <x v="1"/>
    <x v="0"/>
    <x v="3"/>
    <s v="POS"/>
  </r>
  <r>
    <x v="13211"/>
    <s v="M0027"/>
    <x v="724"/>
    <n v="12"/>
    <n v="2317.2199999999998"/>
    <x v="0"/>
    <x v="0"/>
    <x v="0"/>
    <x v="3"/>
    <s v="Online"/>
  </r>
  <r>
    <x v="13212"/>
    <s v="M0043"/>
    <x v="724"/>
    <n v="15"/>
    <n v="50884.26"/>
    <x v="0"/>
    <x v="2"/>
    <x v="0"/>
    <x v="3"/>
    <s v="Online"/>
  </r>
  <r>
    <x v="13213"/>
    <s v="M0018"/>
    <x v="724"/>
    <n v="13"/>
    <n v="3643.55"/>
    <x v="1"/>
    <x v="3"/>
    <x v="1"/>
    <x v="2"/>
    <s v="Online"/>
  </r>
  <r>
    <x v="13214"/>
    <s v="M0038"/>
    <x v="725"/>
    <n v="8"/>
    <n v="6468.25"/>
    <x v="0"/>
    <x v="3"/>
    <x v="0"/>
    <x v="1"/>
    <s v="Online"/>
  </r>
  <r>
    <x v="13215"/>
    <s v="M0001"/>
    <x v="725"/>
    <n v="20"/>
    <n v="51389.67"/>
    <x v="0"/>
    <x v="0"/>
    <x v="0"/>
    <x v="0"/>
    <s v="Online"/>
  </r>
  <r>
    <x v="13216"/>
    <s v="M0043"/>
    <x v="725"/>
    <n v="7"/>
    <n v="35570.980000000003"/>
    <x v="0"/>
    <x v="1"/>
    <x v="0"/>
    <x v="3"/>
    <s v="Online"/>
  </r>
  <r>
    <x v="13217"/>
    <s v="M0006"/>
    <x v="725"/>
    <n v="22"/>
    <n v="4231.42"/>
    <x v="0"/>
    <x v="2"/>
    <x v="0"/>
    <x v="4"/>
    <s v="POS"/>
  </r>
  <r>
    <x v="13218"/>
    <s v="M0045"/>
    <x v="725"/>
    <n v="21"/>
    <n v="4192.97"/>
    <x v="0"/>
    <x v="3"/>
    <x v="0"/>
    <x v="1"/>
    <s v="Online"/>
  </r>
  <r>
    <x v="13219"/>
    <s v="M0010"/>
    <x v="725"/>
    <n v="15"/>
    <n v="2783.37"/>
    <x v="0"/>
    <x v="3"/>
    <x v="0"/>
    <x v="2"/>
    <s v="Online"/>
  </r>
  <r>
    <x v="13220"/>
    <s v="M0019"/>
    <x v="725"/>
    <n v="12"/>
    <n v="18539.189999999999"/>
    <x v="0"/>
    <x v="2"/>
    <x v="0"/>
    <x v="0"/>
    <s v="Online"/>
  </r>
  <r>
    <x v="13221"/>
    <s v="M0041"/>
    <x v="725"/>
    <n v="12"/>
    <n v="41255.769999999997"/>
    <x v="0"/>
    <x v="0"/>
    <x v="0"/>
    <x v="3"/>
    <s v="Online"/>
  </r>
  <r>
    <x v="13222"/>
    <s v="M0026"/>
    <x v="725"/>
    <n v="22"/>
    <n v="16886.91"/>
    <x v="0"/>
    <x v="1"/>
    <x v="0"/>
    <x v="2"/>
    <s v="POS"/>
  </r>
  <r>
    <x v="13223"/>
    <s v="M0006"/>
    <x v="725"/>
    <n v="11"/>
    <n v="2307.34"/>
    <x v="2"/>
    <x v="2"/>
    <x v="0"/>
    <x v="4"/>
    <s v="POS"/>
  </r>
  <r>
    <x v="13224"/>
    <s v="M0023"/>
    <x v="725"/>
    <n v="16"/>
    <n v="4188.6000000000004"/>
    <x v="0"/>
    <x v="1"/>
    <x v="0"/>
    <x v="1"/>
    <s v="POS"/>
  </r>
  <r>
    <x v="13225"/>
    <s v="M0023"/>
    <x v="725"/>
    <n v="18"/>
    <n v="5001.8900000000003"/>
    <x v="0"/>
    <x v="0"/>
    <x v="0"/>
    <x v="1"/>
    <s v="Online"/>
  </r>
  <r>
    <x v="13226"/>
    <s v="M0032"/>
    <x v="725"/>
    <n v="6"/>
    <n v="22904.31"/>
    <x v="0"/>
    <x v="2"/>
    <x v="0"/>
    <x v="3"/>
    <s v="POS"/>
  </r>
  <r>
    <x v="13227"/>
    <s v="M0013"/>
    <x v="725"/>
    <n v="19"/>
    <n v="52295.38"/>
    <x v="0"/>
    <x v="3"/>
    <x v="0"/>
    <x v="0"/>
    <s v="Online"/>
  </r>
  <r>
    <x v="13228"/>
    <s v="M0029"/>
    <x v="726"/>
    <n v="22"/>
    <n v="6389.4"/>
    <x v="0"/>
    <x v="2"/>
    <x v="0"/>
    <x v="4"/>
    <s v="Online"/>
  </r>
  <r>
    <x v="13229"/>
    <s v="M0017"/>
    <x v="726"/>
    <n v="13"/>
    <n v="29324.83"/>
    <x v="0"/>
    <x v="0"/>
    <x v="0"/>
    <x v="2"/>
    <s v="Online"/>
  </r>
  <r>
    <x v="13230"/>
    <s v="M0010"/>
    <x v="726"/>
    <n v="14"/>
    <n v="4913.8100000000004"/>
    <x v="0"/>
    <x v="0"/>
    <x v="0"/>
    <x v="2"/>
    <s v="Online"/>
  </r>
  <r>
    <x v="13231"/>
    <s v="M0003"/>
    <x v="726"/>
    <n v="15"/>
    <n v="1125.01"/>
    <x v="0"/>
    <x v="3"/>
    <x v="0"/>
    <x v="3"/>
    <s v="Online"/>
  </r>
  <r>
    <x v="13232"/>
    <s v="M0046"/>
    <x v="726"/>
    <n v="20"/>
    <n v="43440.31"/>
    <x v="2"/>
    <x v="3"/>
    <x v="0"/>
    <x v="2"/>
    <s v="POS"/>
  </r>
  <r>
    <x v="13233"/>
    <s v="M0031"/>
    <x v="726"/>
    <n v="14"/>
    <n v="1731.32"/>
    <x v="0"/>
    <x v="1"/>
    <x v="0"/>
    <x v="3"/>
    <s v="POS"/>
  </r>
  <r>
    <x v="13234"/>
    <s v="M0002"/>
    <x v="726"/>
    <n v="14"/>
    <n v="22271.72"/>
    <x v="0"/>
    <x v="2"/>
    <x v="0"/>
    <x v="0"/>
    <s v="POS"/>
  </r>
  <r>
    <x v="13235"/>
    <s v="M0038"/>
    <x v="726"/>
    <n v="20"/>
    <n v="611.09"/>
    <x v="1"/>
    <x v="0"/>
    <x v="5"/>
    <x v="1"/>
    <s v="POS"/>
  </r>
  <r>
    <x v="13236"/>
    <s v="M0042"/>
    <x v="726"/>
    <n v="6"/>
    <n v="1765.31"/>
    <x v="0"/>
    <x v="1"/>
    <x v="0"/>
    <x v="2"/>
    <s v="Online"/>
  </r>
  <r>
    <x v="13237"/>
    <s v="M0001"/>
    <x v="726"/>
    <n v="10"/>
    <n v="22795.31"/>
    <x v="0"/>
    <x v="2"/>
    <x v="0"/>
    <x v="0"/>
    <s v="Online"/>
  </r>
  <r>
    <x v="13238"/>
    <s v="M0009"/>
    <x v="726"/>
    <n v="18"/>
    <n v="4144.78"/>
    <x v="0"/>
    <x v="2"/>
    <x v="0"/>
    <x v="0"/>
    <s v="POS"/>
  </r>
  <r>
    <x v="13239"/>
    <s v="M0046"/>
    <x v="726"/>
    <n v="21"/>
    <n v="62376.639999999999"/>
    <x v="0"/>
    <x v="1"/>
    <x v="0"/>
    <x v="2"/>
    <s v="Online"/>
  </r>
  <r>
    <x v="13240"/>
    <s v="M0030"/>
    <x v="726"/>
    <n v="7"/>
    <n v="3317.68"/>
    <x v="0"/>
    <x v="1"/>
    <x v="0"/>
    <x v="1"/>
    <s v="POS"/>
  </r>
  <r>
    <x v="13241"/>
    <s v="M0039"/>
    <x v="726"/>
    <n v="13"/>
    <n v="1444.96"/>
    <x v="0"/>
    <x v="0"/>
    <x v="0"/>
    <x v="0"/>
    <s v="POS"/>
  </r>
  <r>
    <x v="13242"/>
    <s v="M0049"/>
    <x v="726"/>
    <n v="18"/>
    <n v="16095.69"/>
    <x v="0"/>
    <x v="0"/>
    <x v="0"/>
    <x v="0"/>
    <s v="POS"/>
  </r>
  <r>
    <x v="13243"/>
    <s v="M0011"/>
    <x v="726"/>
    <n v="13"/>
    <n v="14448.08"/>
    <x v="0"/>
    <x v="2"/>
    <x v="0"/>
    <x v="1"/>
    <s v="POS"/>
  </r>
  <r>
    <x v="13244"/>
    <s v="M0003"/>
    <x v="726"/>
    <n v="8"/>
    <n v="1786.99"/>
    <x v="0"/>
    <x v="1"/>
    <x v="0"/>
    <x v="3"/>
    <s v="Online"/>
  </r>
  <r>
    <x v="13245"/>
    <s v="M0044"/>
    <x v="726"/>
    <n v="15"/>
    <n v="157.32"/>
    <x v="1"/>
    <x v="0"/>
    <x v="3"/>
    <x v="0"/>
    <s v="Online"/>
  </r>
  <r>
    <x v="13246"/>
    <s v="M0021"/>
    <x v="726"/>
    <n v="13"/>
    <n v="5204.8"/>
    <x v="0"/>
    <x v="3"/>
    <x v="0"/>
    <x v="4"/>
    <s v="POS"/>
  </r>
  <r>
    <x v="13247"/>
    <s v="M0046"/>
    <x v="726"/>
    <n v="8"/>
    <n v="26375.94"/>
    <x v="2"/>
    <x v="3"/>
    <x v="0"/>
    <x v="2"/>
    <s v="Online"/>
  </r>
  <r>
    <x v="13248"/>
    <s v="M0002"/>
    <x v="726"/>
    <n v="20"/>
    <n v="47127.26"/>
    <x v="0"/>
    <x v="2"/>
    <x v="0"/>
    <x v="0"/>
    <s v="POS"/>
  </r>
  <r>
    <x v="13249"/>
    <s v="M0032"/>
    <x v="726"/>
    <n v="12"/>
    <n v="35817.769999999997"/>
    <x v="0"/>
    <x v="3"/>
    <x v="0"/>
    <x v="3"/>
    <s v="Online"/>
  </r>
  <r>
    <x v="13250"/>
    <s v="M0035"/>
    <x v="727"/>
    <n v="9"/>
    <n v="1798.28"/>
    <x v="1"/>
    <x v="1"/>
    <x v="4"/>
    <x v="3"/>
    <s v="Online"/>
  </r>
  <r>
    <x v="13251"/>
    <s v="M0010"/>
    <x v="727"/>
    <n v="22"/>
    <n v="2060.48"/>
    <x v="0"/>
    <x v="2"/>
    <x v="0"/>
    <x v="2"/>
    <s v="Online"/>
  </r>
  <r>
    <x v="13252"/>
    <s v="M0032"/>
    <x v="727"/>
    <n v="3"/>
    <n v="23229.37"/>
    <x v="0"/>
    <x v="0"/>
    <x v="0"/>
    <x v="3"/>
    <s v="Online"/>
  </r>
  <r>
    <x v="13253"/>
    <s v="M0021"/>
    <x v="727"/>
    <n v="22"/>
    <n v="3577.74"/>
    <x v="0"/>
    <x v="1"/>
    <x v="0"/>
    <x v="4"/>
    <s v="POS"/>
  </r>
  <r>
    <x v="13254"/>
    <s v="M0032"/>
    <x v="727"/>
    <n v="14"/>
    <n v="37953.760000000002"/>
    <x v="0"/>
    <x v="0"/>
    <x v="0"/>
    <x v="3"/>
    <s v="Online"/>
  </r>
  <r>
    <x v="13255"/>
    <s v="M0011"/>
    <x v="727"/>
    <n v="11"/>
    <n v="38226.81"/>
    <x v="0"/>
    <x v="0"/>
    <x v="0"/>
    <x v="1"/>
    <s v="Online"/>
  </r>
  <r>
    <x v="13256"/>
    <s v="M0003"/>
    <x v="727"/>
    <n v="18"/>
    <n v="797.31"/>
    <x v="0"/>
    <x v="0"/>
    <x v="0"/>
    <x v="3"/>
    <s v="Online"/>
  </r>
  <r>
    <x v="13257"/>
    <s v="M0012"/>
    <x v="727"/>
    <n v="23"/>
    <n v="28707.55"/>
    <x v="0"/>
    <x v="1"/>
    <x v="0"/>
    <x v="0"/>
    <s v="Online"/>
  </r>
  <r>
    <x v="13258"/>
    <s v="M0012"/>
    <x v="727"/>
    <n v="18"/>
    <n v="13710.28"/>
    <x v="0"/>
    <x v="1"/>
    <x v="0"/>
    <x v="0"/>
    <s v="Online"/>
  </r>
  <r>
    <x v="13259"/>
    <s v="M0005"/>
    <x v="727"/>
    <n v="17"/>
    <n v="1616.59"/>
    <x v="0"/>
    <x v="0"/>
    <x v="0"/>
    <x v="4"/>
    <s v="Online"/>
  </r>
  <r>
    <x v="13260"/>
    <s v="M0012"/>
    <x v="727"/>
    <n v="13"/>
    <n v="60471.040000000001"/>
    <x v="0"/>
    <x v="1"/>
    <x v="0"/>
    <x v="0"/>
    <s v="Online"/>
  </r>
  <r>
    <x v="13261"/>
    <s v="M0043"/>
    <x v="727"/>
    <n v="13"/>
    <n v="43595.31"/>
    <x v="0"/>
    <x v="1"/>
    <x v="0"/>
    <x v="3"/>
    <s v="Online"/>
  </r>
  <r>
    <x v="13262"/>
    <s v="M0046"/>
    <x v="727"/>
    <n v="14"/>
    <n v="51665.94"/>
    <x v="0"/>
    <x v="3"/>
    <x v="0"/>
    <x v="2"/>
    <s v="POS"/>
  </r>
  <r>
    <x v="13263"/>
    <s v="M0028"/>
    <x v="727"/>
    <n v="17"/>
    <n v="46883.26"/>
    <x v="0"/>
    <x v="2"/>
    <x v="0"/>
    <x v="0"/>
    <s v="POS"/>
  </r>
  <r>
    <x v="13264"/>
    <s v="M0027"/>
    <x v="727"/>
    <n v="20"/>
    <n v="5649.43"/>
    <x v="0"/>
    <x v="3"/>
    <x v="0"/>
    <x v="3"/>
    <s v="Online"/>
  </r>
  <r>
    <x v="13265"/>
    <s v="M0027"/>
    <x v="727"/>
    <n v="7"/>
    <n v="2281.5500000000002"/>
    <x v="0"/>
    <x v="0"/>
    <x v="0"/>
    <x v="3"/>
    <s v="Online"/>
  </r>
  <r>
    <x v="13266"/>
    <s v="M0045"/>
    <x v="727"/>
    <n v="7"/>
    <n v="3049"/>
    <x v="0"/>
    <x v="1"/>
    <x v="0"/>
    <x v="1"/>
    <s v="Online"/>
  </r>
  <r>
    <x v="13267"/>
    <s v="M0010"/>
    <x v="727"/>
    <n v="21"/>
    <n v="2692.11"/>
    <x v="0"/>
    <x v="3"/>
    <x v="0"/>
    <x v="2"/>
    <s v="Online"/>
  </r>
  <r>
    <x v="13268"/>
    <s v="M0024"/>
    <x v="728"/>
    <n v="12"/>
    <n v="19204.68"/>
    <x v="0"/>
    <x v="3"/>
    <x v="0"/>
    <x v="4"/>
    <s v="Online"/>
  </r>
  <r>
    <x v="13269"/>
    <s v="M0030"/>
    <x v="728"/>
    <n v="20"/>
    <n v="534.13"/>
    <x v="0"/>
    <x v="1"/>
    <x v="0"/>
    <x v="1"/>
    <s v="Online"/>
  </r>
  <r>
    <x v="13270"/>
    <s v="M0027"/>
    <x v="728"/>
    <n v="10"/>
    <n v="1971.47"/>
    <x v="0"/>
    <x v="1"/>
    <x v="0"/>
    <x v="3"/>
    <s v="Online"/>
  </r>
  <r>
    <x v="13271"/>
    <s v="M0035"/>
    <x v="728"/>
    <n v="6"/>
    <n v="4046.77"/>
    <x v="0"/>
    <x v="2"/>
    <x v="0"/>
    <x v="3"/>
    <s v="Online"/>
  </r>
  <r>
    <x v="13272"/>
    <s v="M0008"/>
    <x v="728"/>
    <n v="18"/>
    <n v="1236.1400000000001"/>
    <x v="0"/>
    <x v="2"/>
    <x v="0"/>
    <x v="2"/>
    <s v="Online"/>
  </r>
  <r>
    <x v="13273"/>
    <s v="M0010"/>
    <x v="728"/>
    <n v="9"/>
    <n v="1810.88"/>
    <x v="0"/>
    <x v="2"/>
    <x v="0"/>
    <x v="2"/>
    <s v="Online"/>
  </r>
  <r>
    <x v="13274"/>
    <s v="M0012"/>
    <x v="728"/>
    <n v="14"/>
    <n v="30673.07"/>
    <x v="0"/>
    <x v="1"/>
    <x v="0"/>
    <x v="0"/>
    <s v="Online"/>
  </r>
  <r>
    <x v="13275"/>
    <s v="M0026"/>
    <x v="728"/>
    <n v="16"/>
    <n v="42705.77"/>
    <x v="0"/>
    <x v="0"/>
    <x v="0"/>
    <x v="2"/>
    <s v="POS"/>
  </r>
  <r>
    <x v="13276"/>
    <s v="M0004"/>
    <x v="728"/>
    <n v="11"/>
    <n v="4526.87"/>
    <x v="0"/>
    <x v="1"/>
    <x v="0"/>
    <x v="4"/>
    <s v="Online"/>
  </r>
  <r>
    <x v="13277"/>
    <s v="M0006"/>
    <x v="728"/>
    <n v="15"/>
    <n v="3042.57"/>
    <x v="1"/>
    <x v="0"/>
    <x v="5"/>
    <x v="4"/>
    <s v="POS"/>
  </r>
  <r>
    <x v="13278"/>
    <s v="M0002"/>
    <x v="728"/>
    <n v="18"/>
    <n v="11305.29"/>
    <x v="0"/>
    <x v="1"/>
    <x v="0"/>
    <x v="0"/>
    <s v="Online"/>
  </r>
  <r>
    <x v="13279"/>
    <s v="M0032"/>
    <x v="728"/>
    <n v="18"/>
    <n v="46196.73"/>
    <x v="0"/>
    <x v="0"/>
    <x v="0"/>
    <x v="3"/>
    <s v="Online"/>
  </r>
  <r>
    <x v="13280"/>
    <s v="M0045"/>
    <x v="728"/>
    <n v="4"/>
    <n v="4974.41"/>
    <x v="1"/>
    <x v="0"/>
    <x v="4"/>
    <x v="1"/>
    <s v="Online"/>
  </r>
  <r>
    <x v="13281"/>
    <s v="M0012"/>
    <x v="728"/>
    <n v="13"/>
    <n v="19772.009999999998"/>
    <x v="0"/>
    <x v="3"/>
    <x v="0"/>
    <x v="0"/>
    <s v="POS"/>
  </r>
  <r>
    <x v="13282"/>
    <s v="M0042"/>
    <x v="728"/>
    <n v="21"/>
    <n v="6164.83"/>
    <x v="0"/>
    <x v="3"/>
    <x v="0"/>
    <x v="2"/>
    <s v="Online"/>
  </r>
  <r>
    <x v="13283"/>
    <s v="M0044"/>
    <x v="728"/>
    <n v="13"/>
    <n v="6528.15"/>
    <x v="0"/>
    <x v="1"/>
    <x v="0"/>
    <x v="0"/>
    <s v="POS"/>
  </r>
  <r>
    <x v="13284"/>
    <s v="M0048"/>
    <x v="728"/>
    <n v="17"/>
    <n v="48087.03"/>
    <x v="0"/>
    <x v="1"/>
    <x v="0"/>
    <x v="1"/>
    <s v="POS"/>
  </r>
  <r>
    <x v="13285"/>
    <s v="M0005"/>
    <x v="729"/>
    <n v="9"/>
    <n v="1636.49"/>
    <x v="0"/>
    <x v="1"/>
    <x v="0"/>
    <x v="4"/>
    <s v="Online"/>
  </r>
  <r>
    <x v="13286"/>
    <s v="M0033"/>
    <x v="729"/>
    <n v="11"/>
    <n v="32360.82"/>
    <x v="0"/>
    <x v="3"/>
    <x v="0"/>
    <x v="4"/>
    <s v="Online"/>
  </r>
  <r>
    <x v="13287"/>
    <s v="M0044"/>
    <x v="729"/>
    <n v="15"/>
    <n v="457.48"/>
    <x v="0"/>
    <x v="3"/>
    <x v="0"/>
    <x v="0"/>
    <s v="POS"/>
  </r>
  <r>
    <x v="13288"/>
    <s v="M0048"/>
    <x v="729"/>
    <n v="9"/>
    <n v="29262.43"/>
    <x v="0"/>
    <x v="1"/>
    <x v="0"/>
    <x v="1"/>
    <s v="POS"/>
  </r>
  <r>
    <x v="13289"/>
    <s v="M0017"/>
    <x v="729"/>
    <n v="10"/>
    <n v="55109.97"/>
    <x v="0"/>
    <x v="0"/>
    <x v="0"/>
    <x v="2"/>
    <s v="POS"/>
  </r>
  <r>
    <x v="13290"/>
    <s v="M0008"/>
    <x v="729"/>
    <n v="10"/>
    <n v="3777.57"/>
    <x v="0"/>
    <x v="3"/>
    <x v="0"/>
    <x v="2"/>
    <s v="POS"/>
  </r>
  <r>
    <x v="13291"/>
    <s v="M0036"/>
    <x v="729"/>
    <n v="22"/>
    <n v="170.74"/>
    <x v="2"/>
    <x v="1"/>
    <x v="0"/>
    <x v="0"/>
    <s v="POS"/>
  </r>
  <r>
    <x v="13292"/>
    <s v="M0044"/>
    <x v="729"/>
    <n v="8"/>
    <n v="2467.1799999999998"/>
    <x v="0"/>
    <x v="3"/>
    <x v="0"/>
    <x v="0"/>
    <s v="Online"/>
  </r>
  <r>
    <x v="13293"/>
    <s v="M0009"/>
    <x v="729"/>
    <n v="9"/>
    <n v="5778.8"/>
    <x v="0"/>
    <x v="2"/>
    <x v="0"/>
    <x v="0"/>
    <s v="POS"/>
  </r>
  <r>
    <x v="13294"/>
    <s v="M0035"/>
    <x v="729"/>
    <n v="9"/>
    <n v="5419.96"/>
    <x v="0"/>
    <x v="0"/>
    <x v="0"/>
    <x v="3"/>
    <s v="POS"/>
  </r>
  <r>
    <x v="13295"/>
    <s v="M0041"/>
    <x v="729"/>
    <n v="18"/>
    <n v="34012.11"/>
    <x v="0"/>
    <x v="3"/>
    <x v="0"/>
    <x v="3"/>
    <s v="POS"/>
  </r>
  <r>
    <x v="13296"/>
    <s v="M0044"/>
    <x v="729"/>
    <n v="17"/>
    <n v="2539.4499999999998"/>
    <x v="0"/>
    <x v="0"/>
    <x v="0"/>
    <x v="0"/>
    <s v="Online"/>
  </r>
  <r>
    <x v="13297"/>
    <s v="M0019"/>
    <x v="729"/>
    <n v="8"/>
    <n v="6870.59"/>
    <x v="0"/>
    <x v="3"/>
    <x v="0"/>
    <x v="0"/>
    <s v="Online"/>
  </r>
  <r>
    <x v="13298"/>
    <s v="M0035"/>
    <x v="729"/>
    <n v="11"/>
    <n v="3048.58"/>
    <x v="0"/>
    <x v="1"/>
    <x v="0"/>
    <x v="3"/>
    <s v="POS"/>
  </r>
  <r>
    <x v="13299"/>
    <s v="M0025"/>
    <x v="729"/>
    <n v="11"/>
    <n v="43899.14"/>
    <x v="1"/>
    <x v="2"/>
    <x v="6"/>
    <x v="1"/>
    <s v="Online"/>
  </r>
  <r>
    <x v="13300"/>
    <s v="M0026"/>
    <x v="729"/>
    <n v="10"/>
    <n v="35368.120000000003"/>
    <x v="0"/>
    <x v="1"/>
    <x v="0"/>
    <x v="2"/>
    <s v="Online"/>
  </r>
  <r>
    <x v="13301"/>
    <s v="M0001"/>
    <x v="730"/>
    <n v="4"/>
    <n v="18316.580000000002"/>
    <x v="0"/>
    <x v="0"/>
    <x v="0"/>
    <x v="0"/>
    <s v="POS"/>
  </r>
  <r>
    <x v="13302"/>
    <s v="M0039"/>
    <x v="730"/>
    <n v="10"/>
    <n v="5166.5600000000004"/>
    <x v="0"/>
    <x v="1"/>
    <x v="0"/>
    <x v="0"/>
    <s v="Online"/>
  </r>
  <r>
    <x v="13303"/>
    <s v="M0004"/>
    <x v="730"/>
    <n v="21"/>
    <n v="6391.55"/>
    <x v="0"/>
    <x v="2"/>
    <x v="0"/>
    <x v="4"/>
    <s v="Online"/>
  </r>
  <r>
    <x v="13304"/>
    <s v="M0006"/>
    <x v="730"/>
    <n v="10"/>
    <n v="1838.84"/>
    <x v="0"/>
    <x v="1"/>
    <x v="0"/>
    <x v="4"/>
    <s v="Online"/>
  </r>
  <r>
    <x v="13305"/>
    <s v="M0002"/>
    <x v="730"/>
    <n v="7"/>
    <n v="49229"/>
    <x v="1"/>
    <x v="3"/>
    <x v="4"/>
    <x v="0"/>
    <s v="Online"/>
  </r>
  <r>
    <x v="13306"/>
    <s v="M0042"/>
    <x v="730"/>
    <n v="18"/>
    <n v="1811.39"/>
    <x v="0"/>
    <x v="0"/>
    <x v="0"/>
    <x v="2"/>
    <s v="POS"/>
  </r>
  <r>
    <x v="13307"/>
    <s v="M0029"/>
    <x v="730"/>
    <n v="21"/>
    <n v="2053.4"/>
    <x v="0"/>
    <x v="0"/>
    <x v="0"/>
    <x v="4"/>
    <s v="POS"/>
  </r>
  <r>
    <x v="13308"/>
    <s v="M0002"/>
    <x v="730"/>
    <n v="14"/>
    <n v="64392.37"/>
    <x v="0"/>
    <x v="0"/>
    <x v="0"/>
    <x v="0"/>
    <s v="POS"/>
  </r>
  <r>
    <x v="13309"/>
    <s v="M0040"/>
    <x v="730"/>
    <n v="19"/>
    <n v="10865.56"/>
    <x v="0"/>
    <x v="1"/>
    <x v="0"/>
    <x v="3"/>
    <s v="Online"/>
  </r>
  <r>
    <x v="13310"/>
    <s v="M0031"/>
    <x v="730"/>
    <n v="18"/>
    <n v="5157.25"/>
    <x v="0"/>
    <x v="1"/>
    <x v="0"/>
    <x v="3"/>
    <s v="Online"/>
  </r>
  <r>
    <x v="13311"/>
    <s v="M0041"/>
    <x v="730"/>
    <n v="16"/>
    <n v="53842.59"/>
    <x v="0"/>
    <x v="0"/>
    <x v="0"/>
    <x v="3"/>
    <s v="POS"/>
  </r>
  <r>
    <x v="13312"/>
    <s v="M0018"/>
    <x v="730"/>
    <n v="16"/>
    <n v="74.040000000000006"/>
    <x v="0"/>
    <x v="0"/>
    <x v="0"/>
    <x v="2"/>
    <s v="POS"/>
  </r>
  <r>
    <x v="13313"/>
    <s v="M0015"/>
    <x v="730"/>
    <n v="15"/>
    <n v="3003.64"/>
    <x v="0"/>
    <x v="2"/>
    <x v="0"/>
    <x v="4"/>
    <s v="Online"/>
  </r>
  <r>
    <x v="13314"/>
    <s v="M0002"/>
    <x v="730"/>
    <n v="11"/>
    <n v="48007.09"/>
    <x v="0"/>
    <x v="3"/>
    <x v="0"/>
    <x v="0"/>
    <s v="POS"/>
  </r>
  <r>
    <x v="13315"/>
    <s v="M0043"/>
    <x v="730"/>
    <n v="10"/>
    <n v="47316.07"/>
    <x v="0"/>
    <x v="2"/>
    <x v="0"/>
    <x v="3"/>
    <s v="POS"/>
  </r>
  <r>
    <x v="13316"/>
    <s v="M0016"/>
    <x v="731"/>
    <n v="11"/>
    <n v="74605.440000000002"/>
    <x v="0"/>
    <x v="3"/>
    <x v="0"/>
    <x v="4"/>
    <s v="Online"/>
  </r>
  <r>
    <x v="13317"/>
    <s v="M0011"/>
    <x v="731"/>
    <n v="19"/>
    <n v="58347.9"/>
    <x v="0"/>
    <x v="1"/>
    <x v="0"/>
    <x v="1"/>
    <s v="POS"/>
  </r>
  <r>
    <x v="13318"/>
    <s v="M0004"/>
    <x v="731"/>
    <n v="16"/>
    <n v="4639.34"/>
    <x v="0"/>
    <x v="1"/>
    <x v="0"/>
    <x v="4"/>
    <s v="Online"/>
  </r>
  <r>
    <x v="13319"/>
    <s v="M0013"/>
    <x v="731"/>
    <n v="16"/>
    <n v="6528.63"/>
    <x v="1"/>
    <x v="1"/>
    <x v="3"/>
    <x v="0"/>
    <s v="POS"/>
  </r>
  <r>
    <x v="13320"/>
    <s v="M0014"/>
    <x v="731"/>
    <n v="11"/>
    <n v="63117.18"/>
    <x v="0"/>
    <x v="3"/>
    <x v="0"/>
    <x v="0"/>
    <s v="Online"/>
  </r>
  <r>
    <x v="13321"/>
    <s v="M0005"/>
    <x v="731"/>
    <n v="19"/>
    <n v="627.48"/>
    <x v="0"/>
    <x v="0"/>
    <x v="0"/>
    <x v="4"/>
    <s v="POS"/>
  </r>
  <r>
    <x v="13322"/>
    <s v="M0014"/>
    <x v="731"/>
    <n v="16"/>
    <n v="30997.93"/>
    <x v="0"/>
    <x v="1"/>
    <x v="0"/>
    <x v="0"/>
    <s v="POS"/>
  </r>
  <r>
    <x v="13323"/>
    <s v="M0022"/>
    <x v="731"/>
    <n v="7"/>
    <n v="4776"/>
    <x v="0"/>
    <x v="2"/>
    <x v="0"/>
    <x v="2"/>
    <s v="Online"/>
  </r>
  <r>
    <x v="13324"/>
    <s v="M0013"/>
    <x v="731"/>
    <n v="10"/>
    <n v="61555.69"/>
    <x v="0"/>
    <x v="1"/>
    <x v="0"/>
    <x v="0"/>
    <s v="Online"/>
  </r>
  <r>
    <x v="13325"/>
    <s v="M0013"/>
    <x v="731"/>
    <n v="13"/>
    <n v="46693.09"/>
    <x v="2"/>
    <x v="0"/>
    <x v="0"/>
    <x v="0"/>
    <s v="Online"/>
  </r>
  <r>
    <x v="13326"/>
    <s v="M0042"/>
    <x v="731"/>
    <n v="16"/>
    <n v="6760.9"/>
    <x v="0"/>
    <x v="3"/>
    <x v="0"/>
    <x v="2"/>
    <s v="Online"/>
  </r>
  <r>
    <x v="13327"/>
    <s v="M0042"/>
    <x v="731"/>
    <n v="18"/>
    <n v="3123.24"/>
    <x v="2"/>
    <x v="3"/>
    <x v="0"/>
    <x v="2"/>
    <s v="POS"/>
  </r>
  <r>
    <x v="13328"/>
    <s v="M0036"/>
    <x v="731"/>
    <n v="16"/>
    <n v="5562.77"/>
    <x v="0"/>
    <x v="3"/>
    <x v="0"/>
    <x v="0"/>
    <s v="Online"/>
  </r>
  <r>
    <x v="13329"/>
    <s v="M0041"/>
    <x v="731"/>
    <n v="12"/>
    <n v="63131.68"/>
    <x v="0"/>
    <x v="1"/>
    <x v="0"/>
    <x v="3"/>
    <s v="POS"/>
  </r>
  <r>
    <x v="13330"/>
    <s v="M0039"/>
    <x v="731"/>
    <n v="11"/>
    <n v="55563.91"/>
    <x v="1"/>
    <x v="0"/>
    <x v="4"/>
    <x v="0"/>
    <s v="POS"/>
  </r>
  <r>
    <x v="13331"/>
    <s v="M0023"/>
    <x v="731"/>
    <n v="22"/>
    <n v="124.24"/>
    <x v="0"/>
    <x v="2"/>
    <x v="0"/>
    <x v="1"/>
    <s v="Online"/>
  </r>
  <r>
    <x v="13332"/>
    <s v="M0031"/>
    <x v="731"/>
    <n v="19"/>
    <n v="2060.5700000000002"/>
    <x v="0"/>
    <x v="0"/>
    <x v="0"/>
    <x v="3"/>
    <s v="POS"/>
  </r>
  <r>
    <x v="13333"/>
    <s v="M0041"/>
    <x v="731"/>
    <n v="13"/>
    <n v="62461.18"/>
    <x v="0"/>
    <x v="2"/>
    <x v="0"/>
    <x v="3"/>
    <s v="Online"/>
  </r>
  <r>
    <x v="13334"/>
    <s v="M0018"/>
    <x v="731"/>
    <n v="17"/>
    <n v="4501.3"/>
    <x v="0"/>
    <x v="1"/>
    <x v="0"/>
    <x v="2"/>
    <s v="Online"/>
  </r>
  <r>
    <x v="13335"/>
    <s v="M0050"/>
    <x v="732"/>
    <n v="15"/>
    <n v="3531.46"/>
    <x v="1"/>
    <x v="1"/>
    <x v="7"/>
    <x v="2"/>
    <s v="POS"/>
  </r>
  <r>
    <x v="13336"/>
    <s v="M0044"/>
    <x v="732"/>
    <n v="10"/>
    <n v="6981.73"/>
    <x v="0"/>
    <x v="3"/>
    <x v="0"/>
    <x v="0"/>
    <s v="POS"/>
  </r>
  <r>
    <x v="13337"/>
    <s v="M0036"/>
    <x v="732"/>
    <n v="12"/>
    <n v="5086.42"/>
    <x v="0"/>
    <x v="0"/>
    <x v="0"/>
    <x v="0"/>
    <s v="Online"/>
  </r>
  <r>
    <x v="13338"/>
    <s v="M0039"/>
    <x v="732"/>
    <n v="12"/>
    <n v="49529.14"/>
    <x v="0"/>
    <x v="1"/>
    <x v="0"/>
    <x v="0"/>
    <s v="POS"/>
  </r>
  <r>
    <x v="13339"/>
    <s v="M0034"/>
    <x v="732"/>
    <n v="23"/>
    <n v="15880.46"/>
    <x v="0"/>
    <x v="2"/>
    <x v="0"/>
    <x v="4"/>
    <s v="Online"/>
  </r>
  <r>
    <x v="13340"/>
    <s v="M0044"/>
    <x v="732"/>
    <n v="6"/>
    <n v="4637.79"/>
    <x v="0"/>
    <x v="2"/>
    <x v="0"/>
    <x v="0"/>
    <s v="POS"/>
  </r>
  <r>
    <x v="13341"/>
    <s v="M0043"/>
    <x v="732"/>
    <n v="18"/>
    <n v="69235.679999999993"/>
    <x v="0"/>
    <x v="1"/>
    <x v="0"/>
    <x v="3"/>
    <s v="Online"/>
  </r>
  <r>
    <x v="13342"/>
    <s v="M0007"/>
    <x v="732"/>
    <n v="9"/>
    <n v="29537.19"/>
    <x v="0"/>
    <x v="0"/>
    <x v="0"/>
    <x v="0"/>
    <s v="Online"/>
  </r>
  <r>
    <x v="13343"/>
    <s v="M0016"/>
    <x v="732"/>
    <n v="14"/>
    <n v="20938.59"/>
    <x v="1"/>
    <x v="3"/>
    <x v="6"/>
    <x v="4"/>
    <s v="POS"/>
  </r>
  <r>
    <x v="13344"/>
    <s v="M0044"/>
    <x v="732"/>
    <n v="10"/>
    <n v="4310.97"/>
    <x v="0"/>
    <x v="2"/>
    <x v="0"/>
    <x v="0"/>
    <s v="Online"/>
  </r>
  <r>
    <x v="13345"/>
    <s v="M0042"/>
    <x v="732"/>
    <n v="10"/>
    <n v="1868.9"/>
    <x v="2"/>
    <x v="0"/>
    <x v="0"/>
    <x v="2"/>
    <s v="Online"/>
  </r>
  <r>
    <x v="13346"/>
    <s v="M0015"/>
    <x v="732"/>
    <n v="11"/>
    <n v="5804.04"/>
    <x v="0"/>
    <x v="3"/>
    <x v="0"/>
    <x v="4"/>
    <s v="Online"/>
  </r>
  <r>
    <x v="13347"/>
    <s v="M0014"/>
    <x v="732"/>
    <n v="15"/>
    <n v="39529.870000000003"/>
    <x v="0"/>
    <x v="0"/>
    <x v="0"/>
    <x v="0"/>
    <s v="Online"/>
  </r>
  <r>
    <x v="13348"/>
    <s v="M0043"/>
    <x v="732"/>
    <n v="7"/>
    <n v="3578.04"/>
    <x v="0"/>
    <x v="1"/>
    <x v="0"/>
    <x v="3"/>
    <s v="Online"/>
  </r>
  <r>
    <x v="13349"/>
    <s v="M0030"/>
    <x v="732"/>
    <n v="9"/>
    <n v="6444.22"/>
    <x v="0"/>
    <x v="1"/>
    <x v="0"/>
    <x v="1"/>
    <s v="POS"/>
  </r>
  <r>
    <x v="13350"/>
    <s v="M0014"/>
    <x v="732"/>
    <n v="15"/>
    <n v="50271.08"/>
    <x v="0"/>
    <x v="0"/>
    <x v="0"/>
    <x v="0"/>
    <s v="POS"/>
  </r>
  <r>
    <x v="13351"/>
    <s v="M0004"/>
    <x v="732"/>
    <n v="16"/>
    <n v="220.5"/>
    <x v="0"/>
    <x v="3"/>
    <x v="0"/>
    <x v="4"/>
    <s v="POS"/>
  </r>
  <r>
    <x v="13352"/>
    <s v="M0017"/>
    <x v="732"/>
    <n v="17"/>
    <n v="38575.94"/>
    <x v="0"/>
    <x v="3"/>
    <x v="0"/>
    <x v="2"/>
    <s v="Online"/>
  </r>
  <r>
    <x v="13353"/>
    <s v="M0004"/>
    <x v="732"/>
    <n v="12"/>
    <n v="2721.49"/>
    <x v="1"/>
    <x v="0"/>
    <x v="2"/>
    <x v="4"/>
    <s v="Online"/>
  </r>
  <r>
    <x v="13354"/>
    <s v="M0007"/>
    <x v="732"/>
    <n v="10"/>
    <n v="5316.27"/>
    <x v="0"/>
    <x v="3"/>
    <x v="0"/>
    <x v="0"/>
    <s v="POS"/>
  </r>
  <r>
    <x v="13355"/>
    <s v="M0049"/>
    <x v="732"/>
    <n v="18"/>
    <n v="2663.42"/>
    <x v="0"/>
    <x v="3"/>
    <x v="0"/>
    <x v="0"/>
    <s v="Online"/>
  </r>
  <r>
    <x v="13356"/>
    <s v="M0026"/>
    <x v="732"/>
    <n v="15"/>
    <n v="15475.99"/>
    <x v="0"/>
    <x v="1"/>
    <x v="0"/>
    <x v="2"/>
    <s v="POS"/>
  </r>
  <r>
    <x v="13357"/>
    <s v="M0011"/>
    <x v="733"/>
    <n v="13"/>
    <n v="36083.17"/>
    <x v="2"/>
    <x v="1"/>
    <x v="0"/>
    <x v="1"/>
    <s v="Online"/>
  </r>
  <r>
    <x v="13358"/>
    <s v="M0022"/>
    <x v="733"/>
    <n v="8"/>
    <n v="6686.57"/>
    <x v="0"/>
    <x v="3"/>
    <x v="0"/>
    <x v="2"/>
    <s v="POS"/>
  </r>
  <r>
    <x v="13359"/>
    <s v="M0049"/>
    <x v="733"/>
    <n v="10"/>
    <n v="12039.79"/>
    <x v="2"/>
    <x v="3"/>
    <x v="0"/>
    <x v="0"/>
    <s v="POS"/>
  </r>
  <r>
    <x v="13360"/>
    <s v="M0035"/>
    <x v="733"/>
    <n v="7"/>
    <n v="168.47"/>
    <x v="0"/>
    <x v="2"/>
    <x v="0"/>
    <x v="3"/>
    <s v="Online"/>
  </r>
  <r>
    <x v="13361"/>
    <s v="M0018"/>
    <x v="733"/>
    <n v="16"/>
    <n v="2491.4299999999998"/>
    <x v="0"/>
    <x v="0"/>
    <x v="0"/>
    <x v="2"/>
    <s v="Online"/>
  </r>
  <r>
    <x v="13362"/>
    <s v="M0048"/>
    <x v="733"/>
    <n v="14"/>
    <n v="46619.86"/>
    <x v="0"/>
    <x v="3"/>
    <x v="0"/>
    <x v="1"/>
    <s v="POS"/>
  </r>
  <r>
    <x v="13363"/>
    <s v="M0003"/>
    <x v="733"/>
    <n v="18"/>
    <n v="5190.22"/>
    <x v="0"/>
    <x v="3"/>
    <x v="0"/>
    <x v="3"/>
    <s v="POS"/>
  </r>
  <r>
    <x v="13364"/>
    <s v="M0026"/>
    <x v="733"/>
    <n v="17"/>
    <n v="52219.27"/>
    <x v="0"/>
    <x v="2"/>
    <x v="0"/>
    <x v="2"/>
    <s v="POS"/>
  </r>
  <r>
    <x v="13365"/>
    <s v="M0032"/>
    <x v="733"/>
    <n v="8"/>
    <n v="22420.720000000001"/>
    <x v="0"/>
    <x v="0"/>
    <x v="0"/>
    <x v="3"/>
    <s v="POS"/>
  </r>
  <r>
    <x v="13366"/>
    <s v="M0004"/>
    <x v="733"/>
    <n v="12"/>
    <n v="4051.7"/>
    <x v="0"/>
    <x v="3"/>
    <x v="0"/>
    <x v="4"/>
    <s v="Online"/>
  </r>
  <r>
    <x v="13367"/>
    <s v="M0010"/>
    <x v="733"/>
    <n v="13"/>
    <n v="1603.28"/>
    <x v="0"/>
    <x v="1"/>
    <x v="0"/>
    <x v="2"/>
    <s v="Online"/>
  </r>
  <r>
    <x v="13368"/>
    <s v="M0004"/>
    <x v="733"/>
    <n v="12"/>
    <n v="2049.27"/>
    <x v="1"/>
    <x v="0"/>
    <x v="6"/>
    <x v="4"/>
    <s v="Online"/>
  </r>
  <r>
    <x v="13369"/>
    <s v="M0041"/>
    <x v="733"/>
    <n v="8"/>
    <n v="7879.19"/>
    <x v="0"/>
    <x v="3"/>
    <x v="0"/>
    <x v="3"/>
    <s v="POS"/>
  </r>
  <r>
    <x v="13370"/>
    <s v="M0044"/>
    <x v="734"/>
    <n v="7"/>
    <n v="2129.69"/>
    <x v="0"/>
    <x v="3"/>
    <x v="0"/>
    <x v="0"/>
    <s v="POS"/>
  </r>
  <r>
    <x v="13371"/>
    <s v="M0036"/>
    <x v="734"/>
    <n v="9"/>
    <n v="1732.8"/>
    <x v="1"/>
    <x v="0"/>
    <x v="3"/>
    <x v="0"/>
    <s v="POS"/>
  </r>
  <r>
    <x v="13372"/>
    <s v="M0047"/>
    <x v="734"/>
    <n v="15"/>
    <n v="73372.789999999994"/>
    <x v="0"/>
    <x v="3"/>
    <x v="0"/>
    <x v="0"/>
    <s v="POS"/>
  </r>
  <r>
    <x v="13373"/>
    <s v="M0021"/>
    <x v="734"/>
    <n v="13"/>
    <n v="3765.95"/>
    <x v="0"/>
    <x v="3"/>
    <x v="0"/>
    <x v="4"/>
    <s v="Online"/>
  </r>
  <r>
    <x v="13374"/>
    <s v="M0018"/>
    <x v="734"/>
    <n v="0"/>
    <n v="5474.2"/>
    <x v="2"/>
    <x v="2"/>
    <x v="0"/>
    <x v="2"/>
    <s v="Online"/>
  </r>
  <r>
    <x v="13375"/>
    <s v="M0029"/>
    <x v="734"/>
    <n v="17"/>
    <n v="6933.44"/>
    <x v="0"/>
    <x v="1"/>
    <x v="0"/>
    <x v="4"/>
    <s v="Online"/>
  </r>
  <r>
    <x v="13376"/>
    <s v="M0009"/>
    <x v="734"/>
    <n v="11"/>
    <n v="3308.63"/>
    <x v="1"/>
    <x v="0"/>
    <x v="7"/>
    <x v="0"/>
    <s v="Online"/>
  </r>
  <r>
    <x v="13377"/>
    <s v="M0027"/>
    <x v="734"/>
    <n v="15"/>
    <n v="1113.06"/>
    <x v="0"/>
    <x v="2"/>
    <x v="0"/>
    <x v="3"/>
    <s v="Online"/>
  </r>
  <r>
    <x v="13378"/>
    <s v="M0031"/>
    <x v="734"/>
    <n v="15"/>
    <n v="1736.42"/>
    <x v="0"/>
    <x v="0"/>
    <x v="0"/>
    <x v="3"/>
    <s v="Online"/>
  </r>
  <r>
    <x v="13379"/>
    <s v="M0049"/>
    <x v="734"/>
    <n v="23"/>
    <n v="4523.0200000000004"/>
    <x v="0"/>
    <x v="1"/>
    <x v="0"/>
    <x v="0"/>
    <s v="Online"/>
  </r>
  <r>
    <x v="13380"/>
    <s v="M0031"/>
    <x v="734"/>
    <n v="15"/>
    <n v="4165.1400000000003"/>
    <x v="0"/>
    <x v="0"/>
    <x v="0"/>
    <x v="3"/>
    <s v="Online"/>
  </r>
  <r>
    <x v="13381"/>
    <s v="M0011"/>
    <x v="734"/>
    <n v="9"/>
    <n v="21748.98"/>
    <x v="1"/>
    <x v="0"/>
    <x v="2"/>
    <x v="1"/>
    <s v="POS"/>
  </r>
  <r>
    <x v="13382"/>
    <s v="M0025"/>
    <x v="734"/>
    <n v="16"/>
    <n v="29958.240000000002"/>
    <x v="0"/>
    <x v="0"/>
    <x v="0"/>
    <x v="1"/>
    <s v="Online"/>
  </r>
  <r>
    <x v="13383"/>
    <s v="M0005"/>
    <x v="734"/>
    <n v="10"/>
    <n v="5850.12"/>
    <x v="2"/>
    <x v="1"/>
    <x v="0"/>
    <x v="4"/>
    <s v="Online"/>
  </r>
  <r>
    <x v="13384"/>
    <s v="M0010"/>
    <x v="734"/>
    <n v="17"/>
    <n v="7348.79"/>
    <x v="2"/>
    <x v="2"/>
    <x v="0"/>
    <x v="2"/>
    <s v="Online"/>
  </r>
  <r>
    <x v="13385"/>
    <s v="M0025"/>
    <x v="734"/>
    <n v="8"/>
    <n v="11089.3"/>
    <x v="0"/>
    <x v="1"/>
    <x v="0"/>
    <x v="1"/>
    <s v="Online"/>
  </r>
  <r>
    <x v="13386"/>
    <s v="M0047"/>
    <x v="734"/>
    <n v="8"/>
    <n v="53739.56"/>
    <x v="0"/>
    <x v="3"/>
    <x v="0"/>
    <x v="0"/>
    <s v="Online"/>
  </r>
  <r>
    <x v="13387"/>
    <s v="M0038"/>
    <x v="735"/>
    <n v="15"/>
    <n v="5753.15"/>
    <x v="0"/>
    <x v="2"/>
    <x v="0"/>
    <x v="1"/>
    <s v="Online"/>
  </r>
  <r>
    <x v="13388"/>
    <s v="M0024"/>
    <x v="735"/>
    <n v="14"/>
    <n v="62411.14"/>
    <x v="0"/>
    <x v="1"/>
    <x v="0"/>
    <x v="4"/>
    <s v="POS"/>
  </r>
  <r>
    <x v="13389"/>
    <s v="M0042"/>
    <x v="735"/>
    <n v="20"/>
    <n v="6475.88"/>
    <x v="0"/>
    <x v="2"/>
    <x v="0"/>
    <x v="2"/>
    <s v="Online"/>
  </r>
  <r>
    <x v="13390"/>
    <s v="M0018"/>
    <x v="735"/>
    <n v="8"/>
    <n v="1255.6099999999999"/>
    <x v="0"/>
    <x v="1"/>
    <x v="0"/>
    <x v="2"/>
    <s v="Online"/>
  </r>
  <r>
    <x v="13391"/>
    <s v="M0035"/>
    <x v="735"/>
    <n v="8"/>
    <n v="364.16"/>
    <x v="0"/>
    <x v="1"/>
    <x v="0"/>
    <x v="3"/>
    <s v="Online"/>
  </r>
  <r>
    <x v="13392"/>
    <s v="M0011"/>
    <x v="735"/>
    <n v="16"/>
    <n v="15167.78"/>
    <x v="0"/>
    <x v="0"/>
    <x v="0"/>
    <x v="1"/>
    <s v="POS"/>
  </r>
  <r>
    <x v="13393"/>
    <s v="M0034"/>
    <x v="735"/>
    <n v="22"/>
    <n v="23539.11"/>
    <x v="0"/>
    <x v="1"/>
    <x v="0"/>
    <x v="4"/>
    <s v="POS"/>
  </r>
  <r>
    <x v="13394"/>
    <s v="M0041"/>
    <x v="735"/>
    <n v="10"/>
    <n v="43747.07"/>
    <x v="0"/>
    <x v="1"/>
    <x v="0"/>
    <x v="3"/>
    <s v="POS"/>
  </r>
  <r>
    <x v="13395"/>
    <s v="M0016"/>
    <x v="735"/>
    <n v="7"/>
    <n v="51679.88"/>
    <x v="0"/>
    <x v="0"/>
    <x v="0"/>
    <x v="4"/>
    <s v="Online"/>
  </r>
  <r>
    <x v="13396"/>
    <s v="M0037"/>
    <x v="735"/>
    <n v="6"/>
    <n v="27432.48"/>
    <x v="0"/>
    <x v="2"/>
    <x v="0"/>
    <x v="0"/>
    <s v="Online"/>
  </r>
  <r>
    <x v="13397"/>
    <s v="M0035"/>
    <x v="735"/>
    <n v="12"/>
    <n v="6006.22"/>
    <x v="1"/>
    <x v="0"/>
    <x v="1"/>
    <x v="3"/>
    <s v="POS"/>
  </r>
  <r>
    <x v="13398"/>
    <s v="M0001"/>
    <x v="735"/>
    <n v="1"/>
    <n v="39793.449999999997"/>
    <x v="0"/>
    <x v="3"/>
    <x v="0"/>
    <x v="0"/>
    <s v="POS"/>
  </r>
  <r>
    <x v="13399"/>
    <s v="M0034"/>
    <x v="735"/>
    <n v="15"/>
    <n v="66193.039999999994"/>
    <x v="0"/>
    <x v="1"/>
    <x v="0"/>
    <x v="4"/>
    <s v="Online"/>
  </r>
  <r>
    <x v="13400"/>
    <s v="M0040"/>
    <x v="735"/>
    <n v="19"/>
    <n v="34451.11"/>
    <x v="2"/>
    <x v="1"/>
    <x v="0"/>
    <x v="3"/>
    <s v="Online"/>
  </r>
  <r>
    <x v="13401"/>
    <s v="M0018"/>
    <x v="735"/>
    <n v="18"/>
    <n v="6011.73"/>
    <x v="0"/>
    <x v="3"/>
    <x v="0"/>
    <x v="2"/>
    <s v="Online"/>
  </r>
  <r>
    <x v="13402"/>
    <s v="M0035"/>
    <x v="735"/>
    <n v="10"/>
    <n v="6815.66"/>
    <x v="0"/>
    <x v="3"/>
    <x v="0"/>
    <x v="3"/>
    <s v="Online"/>
  </r>
  <r>
    <x v="13403"/>
    <s v="M0038"/>
    <x v="735"/>
    <n v="12"/>
    <n v="6676.59"/>
    <x v="0"/>
    <x v="3"/>
    <x v="0"/>
    <x v="1"/>
    <s v="Online"/>
  </r>
  <r>
    <x v="13404"/>
    <s v="M0013"/>
    <x v="736"/>
    <n v="16"/>
    <n v="9587.76"/>
    <x v="0"/>
    <x v="0"/>
    <x v="0"/>
    <x v="0"/>
    <s v="POS"/>
  </r>
  <r>
    <x v="13405"/>
    <s v="M0033"/>
    <x v="736"/>
    <n v="8"/>
    <n v="46614.07"/>
    <x v="0"/>
    <x v="0"/>
    <x v="0"/>
    <x v="4"/>
    <s v="Online"/>
  </r>
  <r>
    <x v="13406"/>
    <s v="M0039"/>
    <x v="736"/>
    <n v="8"/>
    <n v="71277.87"/>
    <x v="0"/>
    <x v="1"/>
    <x v="0"/>
    <x v="0"/>
    <s v="POS"/>
  </r>
  <r>
    <x v="13407"/>
    <s v="M0028"/>
    <x v="736"/>
    <n v="17"/>
    <n v="44018.16"/>
    <x v="0"/>
    <x v="0"/>
    <x v="0"/>
    <x v="0"/>
    <s v="POS"/>
  </r>
  <r>
    <x v="13408"/>
    <s v="M0010"/>
    <x v="736"/>
    <n v="19"/>
    <n v="879.18"/>
    <x v="2"/>
    <x v="2"/>
    <x v="0"/>
    <x v="2"/>
    <s v="Online"/>
  </r>
  <r>
    <x v="13409"/>
    <s v="M0049"/>
    <x v="736"/>
    <n v="22"/>
    <n v="33521.47"/>
    <x v="1"/>
    <x v="1"/>
    <x v="3"/>
    <x v="0"/>
    <s v="Online"/>
  </r>
  <r>
    <x v="13410"/>
    <s v="M0038"/>
    <x v="736"/>
    <n v="17"/>
    <n v="6449.93"/>
    <x v="0"/>
    <x v="3"/>
    <x v="0"/>
    <x v="1"/>
    <s v="Online"/>
  </r>
  <r>
    <x v="13411"/>
    <s v="M0021"/>
    <x v="736"/>
    <n v="7"/>
    <n v="4103.53"/>
    <x v="0"/>
    <x v="1"/>
    <x v="0"/>
    <x v="4"/>
    <s v="Online"/>
  </r>
  <r>
    <x v="13412"/>
    <s v="M0018"/>
    <x v="736"/>
    <n v="19"/>
    <n v="4401.34"/>
    <x v="1"/>
    <x v="2"/>
    <x v="2"/>
    <x v="2"/>
    <s v="POS"/>
  </r>
  <r>
    <x v="13413"/>
    <s v="M0021"/>
    <x v="736"/>
    <n v="10"/>
    <n v="5226.0600000000004"/>
    <x v="0"/>
    <x v="3"/>
    <x v="0"/>
    <x v="4"/>
    <s v="Online"/>
  </r>
  <r>
    <x v="13414"/>
    <s v="M0029"/>
    <x v="736"/>
    <n v="15"/>
    <n v="1770.52"/>
    <x v="0"/>
    <x v="0"/>
    <x v="0"/>
    <x v="4"/>
    <s v="Online"/>
  </r>
  <r>
    <x v="13415"/>
    <s v="M0007"/>
    <x v="736"/>
    <n v="20"/>
    <n v="52404.87"/>
    <x v="1"/>
    <x v="0"/>
    <x v="7"/>
    <x v="0"/>
    <s v="POS"/>
  </r>
  <r>
    <x v="13416"/>
    <s v="M0030"/>
    <x v="736"/>
    <n v="9"/>
    <n v="680.8"/>
    <x v="0"/>
    <x v="2"/>
    <x v="0"/>
    <x v="1"/>
    <s v="POS"/>
  </r>
  <r>
    <x v="13417"/>
    <s v="M0016"/>
    <x v="736"/>
    <n v="8"/>
    <n v="30385.17"/>
    <x v="0"/>
    <x v="2"/>
    <x v="0"/>
    <x v="4"/>
    <s v="Online"/>
  </r>
  <r>
    <x v="13418"/>
    <s v="M0011"/>
    <x v="736"/>
    <n v="18"/>
    <n v="64711.28"/>
    <x v="1"/>
    <x v="3"/>
    <x v="3"/>
    <x v="1"/>
    <s v="Online"/>
  </r>
  <r>
    <x v="13419"/>
    <s v="M0009"/>
    <x v="736"/>
    <n v="8"/>
    <n v="2820.26"/>
    <x v="2"/>
    <x v="0"/>
    <x v="0"/>
    <x v="0"/>
    <s v="Online"/>
  </r>
  <r>
    <x v="13420"/>
    <s v="M0018"/>
    <x v="737"/>
    <n v="12"/>
    <n v="3477.84"/>
    <x v="0"/>
    <x v="3"/>
    <x v="0"/>
    <x v="2"/>
    <s v="POS"/>
  </r>
  <r>
    <x v="13421"/>
    <s v="M0048"/>
    <x v="737"/>
    <n v="21"/>
    <n v="74716.850000000006"/>
    <x v="0"/>
    <x v="1"/>
    <x v="0"/>
    <x v="1"/>
    <s v="POS"/>
  </r>
  <r>
    <x v="13422"/>
    <s v="M0026"/>
    <x v="737"/>
    <n v="18"/>
    <n v="9436.9699999999993"/>
    <x v="0"/>
    <x v="2"/>
    <x v="0"/>
    <x v="2"/>
    <s v="Online"/>
  </r>
  <r>
    <x v="13423"/>
    <s v="M0025"/>
    <x v="737"/>
    <n v="13"/>
    <n v="63079.839999999997"/>
    <x v="0"/>
    <x v="1"/>
    <x v="0"/>
    <x v="1"/>
    <s v="Online"/>
  </r>
  <r>
    <x v="13424"/>
    <s v="M0027"/>
    <x v="737"/>
    <n v="17"/>
    <n v="2419.92"/>
    <x v="0"/>
    <x v="2"/>
    <x v="0"/>
    <x v="3"/>
    <s v="Online"/>
  </r>
  <r>
    <x v="13425"/>
    <s v="M0043"/>
    <x v="737"/>
    <n v="8"/>
    <n v="24477.65"/>
    <x v="0"/>
    <x v="2"/>
    <x v="0"/>
    <x v="3"/>
    <s v="Online"/>
  </r>
  <r>
    <x v="13426"/>
    <s v="M0022"/>
    <x v="737"/>
    <n v="0"/>
    <n v="7492.17"/>
    <x v="0"/>
    <x v="2"/>
    <x v="0"/>
    <x v="2"/>
    <s v="POS"/>
  </r>
  <r>
    <x v="13427"/>
    <s v="M0036"/>
    <x v="737"/>
    <n v="11"/>
    <n v="6101.09"/>
    <x v="0"/>
    <x v="0"/>
    <x v="0"/>
    <x v="0"/>
    <s v="POS"/>
  </r>
  <r>
    <x v="13428"/>
    <s v="M0040"/>
    <x v="737"/>
    <n v="6"/>
    <n v="13366.21"/>
    <x v="0"/>
    <x v="0"/>
    <x v="0"/>
    <x v="3"/>
    <s v="Online"/>
  </r>
  <r>
    <x v="13429"/>
    <s v="M0021"/>
    <x v="737"/>
    <n v="9"/>
    <n v="2005.95"/>
    <x v="0"/>
    <x v="0"/>
    <x v="0"/>
    <x v="4"/>
    <s v="Online"/>
  </r>
  <r>
    <x v="13430"/>
    <s v="M0016"/>
    <x v="737"/>
    <n v="16"/>
    <n v="45961.21"/>
    <x v="0"/>
    <x v="1"/>
    <x v="0"/>
    <x v="4"/>
    <s v="Online"/>
  </r>
  <r>
    <x v="13431"/>
    <s v="M0047"/>
    <x v="737"/>
    <n v="15"/>
    <n v="64358.15"/>
    <x v="2"/>
    <x v="2"/>
    <x v="0"/>
    <x v="0"/>
    <s v="POS"/>
  </r>
  <r>
    <x v="13432"/>
    <s v="M0017"/>
    <x v="737"/>
    <n v="11"/>
    <n v="34269.35"/>
    <x v="0"/>
    <x v="2"/>
    <x v="0"/>
    <x v="2"/>
    <s v="POS"/>
  </r>
  <r>
    <x v="13433"/>
    <s v="M0020"/>
    <x v="737"/>
    <n v="8"/>
    <n v="6884.89"/>
    <x v="0"/>
    <x v="3"/>
    <x v="0"/>
    <x v="2"/>
    <s v="Online"/>
  </r>
  <r>
    <x v="13434"/>
    <s v="M0047"/>
    <x v="737"/>
    <n v="10"/>
    <n v="44907.67"/>
    <x v="0"/>
    <x v="1"/>
    <x v="0"/>
    <x v="0"/>
    <s v="Online"/>
  </r>
  <r>
    <x v="13435"/>
    <s v="M0026"/>
    <x v="737"/>
    <n v="17"/>
    <n v="72786.34"/>
    <x v="0"/>
    <x v="2"/>
    <x v="0"/>
    <x v="2"/>
    <s v="Online"/>
  </r>
  <r>
    <x v="13436"/>
    <s v="M0038"/>
    <x v="737"/>
    <n v="12"/>
    <n v="6867.11"/>
    <x v="0"/>
    <x v="2"/>
    <x v="0"/>
    <x v="1"/>
    <s v="Online"/>
  </r>
  <r>
    <x v="13437"/>
    <s v="M0034"/>
    <x v="737"/>
    <n v="17"/>
    <n v="12033.23"/>
    <x v="0"/>
    <x v="1"/>
    <x v="0"/>
    <x v="4"/>
    <s v="Online"/>
  </r>
  <r>
    <x v="13438"/>
    <s v="M0003"/>
    <x v="737"/>
    <n v="10"/>
    <n v="5742.95"/>
    <x v="0"/>
    <x v="0"/>
    <x v="0"/>
    <x v="3"/>
    <s v="POS"/>
  </r>
  <r>
    <x v="13439"/>
    <s v="M0049"/>
    <x v="737"/>
    <n v="5"/>
    <n v="16279.37"/>
    <x v="0"/>
    <x v="1"/>
    <x v="0"/>
    <x v="0"/>
    <s v="POS"/>
  </r>
  <r>
    <x v="13440"/>
    <s v="M0049"/>
    <x v="737"/>
    <n v="14"/>
    <n v="7167.59"/>
    <x v="0"/>
    <x v="1"/>
    <x v="0"/>
    <x v="0"/>
    <s v="Online"/>
  </r>
  <r>
    <x v="13441"/>
    <s v="M0042"/>
    <x v="737"/>
    <n v="12"/>
    <n v="7040.69"/>
    <x v="0"/>
    <x v="0"/>
    <x v="0"/>
    <x v="2"/>
    <s v="Online"/>
  </r>
  <r>
    <x v="13442"/>
    <s v="M0002"/>
    <x v="737"/>
    <n v="14"/>
    <n v="3153.65"/>
    <x v="0"/>
    <x v="0"/>
    <x v="0"/>
    <x v="0"/>
    <s v="POS"/>
  </r>
  <r>
    <x v="13443"/>
    <s v="M0022"/>
    <x v="737"/>
    <n v="11"/>
    <n v="876.64"/>
    <x v="0"/>
    <x v="3"/>
    <x v="0"/>
    <x v="2"/>
    <s v="Online"/>
  </r>
  <r>
    <x v="13444"/>
    <s v="M0021"/>
    <x v="738"/>
    <n v="21"/>
    <n v="503.16"/>
    <x v="0"/>
    <x v="3"/>
    <x v="0"/>
    <x v="4"/>
    <s v="POS"/>
  </r>
  <r>
    <x v="13445"/>
    <s v="M0031"/>
    <x v="738"/>
    <n v="11"/>
    <n v="4824.38"/>
    <x v="0"/>
    <x v="0"/>
    <x v="0"/>
    <x v="3"/>
    <s v="POS"/>
  </r>
  <r>
    <x v="13446"/>
    <s v="M0022"/>
    <x v="738"/>
    <n v="16"/>
    <n v="3148.9"/>
    <x v="0"/>
    <x v="1"/>
    <x v="0"/>
    <x v="2"/>
    <s v="Online"/>
  </r>
  <r>
    <x v="13447"/>
    <s v="M0008"/>
    <x v="738"/>
    <n v="13"/>
    <n v="1751.68"/>
    <x v="0"/>
    <x v="3"/>
    <x v="0"/>
    <x v="2"/>
    <s v="Online"/>
  </r>
  <r>
    <x v="13448"/>
    <s v="M0023"/>
    <x v="738"/>
    <n v="12"/>
    <n v="2872.3"/>
    <x v="0"/>
    <x v="2"/>
    <x v="0"/>
    <x v="1"/>
    <s v="Online"/>
  </r>
  <r>
    <x v="13449"/>
    <s v="M0050"/>
    <x v="738"/>
    <n v="10"/>
    <n v="5749.53"/>
    <x v="0"/>
    <x v="2"/>
    <x v="0"/>
    <x v="2"/>
    <s v="Online"/>
  </r>
  <r>
    <x v="13450"/>
    <s v="M0007"/>
    <x v="738"/>
    <n v="17"/>
    <n v="20793.72"/>
    <x v="0"/>
    <x v="1"/>
    <x v="0"/>
    <x v="0"/>
    <s v="POS"/>
  </r>
  <r>
    <x v="13451"/>
    <s v="M0031"/>
    <x v="738"/>
    <n v="15"/>
    <n v="4120.8999999999996"/>
    <x v="0"/>
    <x v="0"/>
    <x v="0"/>
    <x v="3"/>
    <s v="Online"/>
  </r>
  <r>
    <x v="13452"/>
    <s v="M0042"/>
    <x v="738"/>
    <n v="9"/>
    <n v="179.1"/>
    <x v="1"/>
    <x v="3"/>
    <x v="4"/>
    <x v="2"/>
    <s v="Online"/>
  </r>
  <r>
    <x v="13453"/>
    <s v="M0044"/>
    <x v="738"/>
    <n v="11"/>
    <n v="560.61"/>
    <x v="2"/>
    <x v="1"/>
    <x v="0"/>
    <x v="0"/>
    <s v="POS"/>
  </r>
  <r>
    <x v="13454"/>
    <s v="M0029"/>
    <x v="738"/>
    <n v="14"/>
    <n v="5982.48"/>
    <x v="0"/>
    <x v="3"/>
    <x v="0"/>
    <x v="4"/>
    <s v="Online"/>
  </r>
  <r>
    <x v="13455"/>
    <s v="M0026"/>
    <x v="738"/>
    <n v="13"/>
    <n v="40472.39"/>
    <x v="0"/>
    <x v="1"/>
    <x v="0"/>
    <x v="2"/>
    <s v="POS"/>
  </r>
  <r>
    <x v="13456"/>
    <s v="M0024"/>
    <x v="738"/>
    <n v="19"/>
    <n v="38512.92"/>
    <x v="0"/>
    <x v="3"/>
    <x v="0"/>
    <x v="4"/>
    <s v="Online"/>
  </r>
  <r>
    <x v="13457"/>
    <s v="M0028"/>
    <x v="738"/>
    <n v="18"/>
    <n v="47813.69"/>
    <x v="0"/>
    <x v="2"/>
    <x v="0"/>
    <x v="0"/>
    <s v="POS"/>
  </r>
  <r>
    <x v="13458"/>
    <s v="M0040"/>
    <x v="738"/>
    <n v="19"/>
    <n v="70868.539999999994"/>
    <x v="1"/>
    <x v="1"/>
    <x v="3"/>
    <x v="3"/>
    <s v="Online"/>
  </r>
  <r>
    <x v="13459"/>
    <s v="M0044"/>
    <x v="738"/>
    <n v="9"/>
    <n v="1735.61"/>
    <x v="0"/>
    <x v="0"/>
    <x v="0"/>
    <x v="0"/>
    <s v="POS"/>
  </r>
  <r>
    <x v="13460"/>
    <s v="M0001"/>
    <x v="738"/>
    <n v="21"/>
    <n v="74187.42"/>
    <x v="0"/>
    <x v="1"/>
    <x v="0"/>
    <x v="0"/>
    <s v="Online"/>
  </r>
  <r>
    <x v="13461"/>
    <s v="M0005"/>
    <x v="738"/>
    <n v="10"/>
    <n v="7021.98"/>
    <x v="0"/>
    <x v="3"/>
    <x v="0"/>
    <x v="4"/>
    <s v="Online"/>
  </r>
  <r>
    <x v="13462"/>
    <s v="M0047"/>
    <x v="739"/>
    <n v="9"/>
    <n v="57365.36"/>
    <x v="0"/>
    <x v="1"/>
    <x v="0"/>
    <x v="0"/>
    <s v="POS"/>
  </r>
  <r>
    <x v="13463"/>
    <s v="M0010"/>
    <x v="739"/>
    <n v="19"/>
    <n v="7229.76"/>
    <x v="0"/>
    <x v="3"/>
    <x v="0"/>
    <x v="2"/>
    <s v="POS"/>
  </r>
  <r>
    <x v="13464"/>
    <s v="M0015"/>
    <x v="739"/>
    <n v="11"/>
    <n v="3023.84"/>
    <x v="2"/>
    <x v="3"/>
    <x v="0"/>
    <x v="4"/>
    <s v="POS"/>
  </r>
  <r>
    <x v="13465"/>
    <s v="M0048"/>
    <x v="739"/>
    <n v="10"/>
    <n v="54603.11"/>
    <x v="1"/>
    <x v="0"/>
    <x v="4"/>
    <x v="1"/>
    <s v="POS"/>
  </r>
  <r>
    <x v="13466"/>
    <s v="M0050"/>
    <x v="739"/>
    <n v="19"/>
    <n v="4969.9399999999996"/>
    <x v="0"/>
    <x v="1"/>
    <x v="0"/>
    <x v="2"/>
    <s v="Online"/>
  </r>
  <r>
    <x v="13467"/>
    <s v="M0032"/>
    <x v="739"/>
    <n v="11"/>
    <n v="23356.78"/>
    <x v="2"/>
    <x v="3"/>
    <x v="0"/>
    <x v="3"/>
    <s v="Online"/>
  </r>
  <r>
    <x v="13468"/>
    <s v="M0033"/>
    <x v="739"/>
    <n v="13"/>
    <n v="73580.710000000006"/>
    <x v="0"/>
    <x v="3"/>
    <x v="0"/>
    <x v="4"/>
    <s v="POS"/>
  </r>
  <r>
    <x v="13469"/>
    <s v="M0026"/>
    <x v="739"/>
    <n v="19"/>
    <n v="4027.65"/>
    <x v="0"/>
    <x v="3"/>
    <x v="0"/>
    <x v="2"/>
    <s v="POS"/>
  </r>
  <r>
    <x v="13470"/>
    <s v="M0024"/>
    <x v="739"/>
    <n v="13"/>
    <n v="54598.22"/>
    <x v="0"/>
    <x v="3"/>
    <x v="0"/>
    <x v="4"/>
    <s v="POS"/>
  </r>
  <r>
    <x v="13471"/>
    <s v="M0003"/>
    <x v="739"/>
    <n v="10"/>
    <n v="828.23"/>
    <x v="0"/>
    <x v="3"/>
    <x v="0"/>
    <x v="3"/>
    <s v="POS"/>
  </r>
  <r>
    <x v="13472"/>
    <s v="M0002"/>
    <x v="739"/>
    <n v="14"/>
    <n v="61078.55"/>
    <x v="0"/>
    <x v="0"/>
    <x v="0"/>
    <x v="0"/>
    <s v="Online"/>
  </r>
  <r>
    <x v="13473"/>
    <s v="M0006"/>
    <x v="739"/>
    <n v="9"/>
    <n v="3769.91"/>
    <x v="0"/>
    <x v="1"/>
    <x v="0"/>
    <x v="4"/>
    <s v="Online"/>
  </r>
  <r>
    <x v="13474"/>
    <s v="M0041"/>
    <x v="739"/>
    <n v="13"/>
    <n v="23407.93"/>
    <x v="0"/>
    <x v="3"/>
    <x v="0"/>
    <x v="3"/>
    <s v="POS"/>
  </r>
  <r>
    <x v="13475"/>
    <s v="M0029"/>
    <x v="739"/>
    <n v="16"/>
    <n v="3233.43"/>
    <x v="0"/>
    <x v="0"/>
    <x v="0"/>
    <x v="4"/>
    <s v="POS"/>
  </r>
  <r>
    <x v="13476"/>
    <s v="M0021"/>
    <x v="739"/>
    <n v="1"/>
    <n v="6648.92"/>
    <x v="0"/>
    <x v="1"/>
    <x v="0"/>
    <x v="4"/>
    <s v="Online"/>
  </r>
  <r>
    <x v="13477"/>
    <s v="M0049"/>
    <x v="739"/>
    <n v="23"/>
    <n v="35252.449999999997"/>
    <x v="0"/>
    <x v="2"/>
    <x v="0"/>
    <x v="0"/>
    <s v="POS"/>
  </r>
  <r>
    <x v="13478"/>
    <s v="M0037"/>
    <x v="740"/>
    <n v="12"/>
    <n v="45345"/>
    <x v="0"/>
    <x v="0"/>
    <x v="0"/>
    <x v="0"/>
    <s v="POS"/>
  </r>
  <r>
    <x v="13479"/>
    <s v="M0040"/>
    <x v="740"/>
    <n v="6"/>
    <n v="22776.93"/>
    <x v="0"/>
    <x v="1"/>
    <x v="0"/>
    <x v="3"/>
    <s v="POS"/>
  </r>
  <r>
    <x v="13480"/>
    <s v="M0045"/>
    <x v="740"/>
    <n v="12"/>
    <n v="1937.97"/>
    <x v="0"/>
    <x v="0"/>
    <x v="0"/>
    <x v="1"/>
    <s v="POS"/>
  </r>
  <r>
    <x v="13481"/>
    <s v="M0035"/>
    <x v="740"/>
    <n v="9"/>
    <n v="1818.48"/>
    <x v="0"/>
    <x v="2"/>
    <x v="0"/>
    <x v="3"/>
    <s v="POS"/>
  </r>
  <r>
    <x v="13482"/>
    <s v="M0003"/>
    <x v="740"/>
    <n v="22"/>
    <n v="604"/>
    <x v="2"/>
    <x v="2"/>
    <x v="0"/>
    <x v="3"/>
    <s v="POS"/>
  </r>
  <r>
    <x v="13483"/>
    <s v="M0035"/>
    <x v="740"/>
    <n v="13"/>
    <n v="6172.77"/>
    <x v="1"/>
    <x v="0"/>
    <x v="3"/>
    <x v="3"/>
    <s v="Online"/>
  </r>
  <r>
    <x v="13484"/>
    <s v="M0015"/>
    <x v="740"/>
    <n v="7"/>
    <n v="3258.84"/>
    <x v="1"/>
    <x v="0"/>
    <x v="1"/>
    <x v="4"/>
    <s v="POS"/>
  </r>
  <r>
    <x v="13485"/>
    <s v="M0036"/>
    <x v="740"/>
    <n v="18"/>
    <n v="6997.14"/>
    <x v="0"/>
    <x v="0"/>
    <x v="0"/>
    <x v="0"/>
    <s v="Online"/>
  </r>
  <r>
    <x v="13486"/>
    <s v="M0005"/>
    <x v="740"/>
    <n v="12"/>
    <n v="5019.68"/>
    <x v="0"/>
    <x v="1"/>
    <x v="0"/>
    <x v="4"/>
    <s v="POS"/>
  </r>
  <r>
    <x v="13487"/>
    <s v="M0032"/>
    <x v="740"/>
    <n v="13"/>
    <n v="1082.31"/>
    <x v="0"/>
    <x v="2"/>
    <x v="0"/>
    <x v="3"/>
    <s v="POS"/>
  </r>
  <r>
    <x v="13488"/>
    <s v="M0046"/>
    <x v="740"/>
    <n v="8"/>
    <n v="12053.56"/>
    <x v="0"/>
    <x v="1"/>
    <x v="0"/>
    <x v="2"/>
    <s v="POS"/>
  </r>
  <r>
    <x v="13489"/>
    <s v="M0031"/>
    <x v="740"/>
    <n v="16"/>
    <n v="3006.56"/>
    <x v="0"/>
    <x v="1"/>
    <x v="0"/>
    <x v="3"/>
    <s v="POS"/>
  </r>
  <r>
    <x v="13490"/>
    <s v="M0021"/>
    <x v="740"/>
    <n v="19"/>
    <n v="5333.5"/>
    <x v="1"/>
    <x v="3"/>
    <x v="7"/>
    <x v="4"/>
    <s v="Online"/>
  </r>
  <r>
    <x v="13491"/>
    <s v="M0021"/>
    <x v="740"/>
    <n v="14"/>
    <n v="7063.28"/>
    <x v="0"/>
    <x v="1"/>
    <x v="0"/>
    <x v="4"/>
    <s v="POS"/>
  </r>
  <r>
    <x v="13492"/>
    <s v="M0021"/>
    <x v="740"/>
    <n v="1"/>
    <n v="5698.2"/>
    <x v="0"/>
    <x v="0"/>
    <x v="0"/>
    <x v="4"/>
    <s v="Online"/>
  </r>
  <r>
    <x v="13493"/>
    <s v="M0025"/>
    <x v="740"/>
    <n v="13"/>
    <n v="5967.38"/>
    <x v="0"/>
    <x v="1"/>
    <x v="0"/>
    <x v="1"/>
    <s v="Online"/>
  </r>
  <r>
    <x v="13494"/>
    <s v="M0028"/>
    <x v="740"/>
    <n v="10"/>
    <n v="52436.03"/>
    <x v="0"/>
    <x v="0"/>
    <x v="0"/>
    <x v="0"/>
    <s v="Online"/>
  </r>
  <r>
    <x v="13495"/>
    <s v="M0034"/>
    <x v="740"/>
    <n v="17"/>
    <n v="63094.01"/>
    <x v="0"/>
    <x v="1"/>
    <x v="0"/>
    <x v="4"/>
    <s v="POS"/>
  </r>
  <r>
    <x v="13496"/>
    <s v="M0001"/>
    <x v="740"/>
    <n v="6"/>
    <n v="42225.29"/>
    <x v="0"/>
    <x v="0"/>
    <x v="0"/>
    <x v="0"/>
    <s v="POS"/>
  </r>
  <r>
    <x v="13497"/>
    <s v="M0047"/>
    <x v="740"/>
    <n v="18"/>
    <n v="18636.52"/>
    <x v="0"/>
    <x v="2"/>
    <x v="0"/>
    <x v="0"/>
    <s v="POS"/>
  </r>
  <r>
    <x v="13498"/>
    <s v="M0047"/>
    <x v="741"/>
    <n v="19"/>
    <n v="63094.82"/>
    <x v="2"/>
    <x v="1"/>
    <x v="0"/>
    <x v="0"/>
    <s v="POS"/>
  </r>
  <r>
    <x v="13499"/>
    <s v="M0027"/>
    <x v="741"/>
    <n v="19"/>
    <n v="6630.33"/>
    <x v="0"/>
    <x v="2"/>
    <x v="0"/>
    <x v="3"/>
    <s v="POS"/>
  </r>
  <r>
    <x v="13500"/>
    <s v="M0045"/>
    <x v="741"/>
    <n v="14"/>
    <n v="3284.55"/>
    <x v="0"/>
    <x v="1"/>
    <x v="0"/>
    <x v="1"/>
    <s v="POS"/>
  </r>
  <r>
    <x v="13501"/>
    <s v="M0048"/>
    <x v="741"/>
    <n v="19"/>
    <n v="41703.660000000003"/>
    <x v="0"/>
    <x v="1"/>
    <x v="0"/>
    <x v="1"/>
    <s v="POS"/>
  </r>
  <r>
    <x v="13502"/>
    <s v="M0011"/>
    <x v="741"/>
    <n v="9"/>
    <n v="29081.200000000001"/>
    <x v="0"/>
    <x v="1"/>
    <x v="0"/>
    <x v="1"/>
    <s v="POS"/>
  </r>
  <r>
    <x v="13503"/>
    <s v="M0031"/>
    <x v="741"/>
    <n v="16"/>
    <n v="5174.25"/>
    <x v="0"/>
    <x v="0"/>
    <x v="0"/>
    <x v="3"/>
    <s v="POS"/>
  </r>
  <r>
    <x v="13504"/>
    <s v="M0042"/>
    <x v="741"/>
    <n v="14"/>
    <n v="163.61000000000001"/>
    <x v="0"/>
    <x v="1"/>
    <x v="0"/>
    <x v="2"/>
    <s v="Online"/>
  </r>
  <r>
    <x v="13505"/>
    <s v="M0035"/>
    <x v="741"/>
    <n v="6"/>
    <n v="6225.66"/>
    <x v="0"/>
    <x v="2"/>
    <x v="0"/>
    <x v="3"/>
    <s v="Online"/>
  </r>
  <r>
    <x v="13506"/>
    <s v="M0001"/>
    <x v="741"/>
    <n v="13"/>
    <n v="48145.15"/>
    <x v="0"/>
    <x v="2"/>
    <x v="0"/>
    <x v="0"/>
    <s v="POS"/>
  </r>
  <r>
    <x v="13507"/>
    <s v="M0012"/>
    <x v="741"/>
    <n v="18"/>
    <n v="43214.41"/>
    <x v="0"/>
    <x v="0"/>
    <x v="0"/>
    <x v="0"/>
    <s v="Online"/>
  </r>
  <r>
    <x v="13508"/>
    <s v="M0039"/>
    <x v="741"/>
    <n v="12"/>
    <n v="28450.98"/>
    <x v="0"/>
    <x v="3"/>
    <x v="0"/>
    <x v="0"/>
    <s v="POS"/>
  </r>
  <r>
    <x v="13509"/>
    <s v="M0011"/>
    <x v="741"/>
    <n v="11"/>
    <n v="51655.14"/>
    <x v="0"/>
    <x v="3"/>
    <x v="0"/>
    <x v="1"/>
    <s v="Online"/>
  </r>
  <r>
    <x v="13510"/>
    <s v="M0010"/>
    <x v="741"/>
    <n v="10"/>
    <n v="5307.13"/>
    <x v="0"/>
    <x v="0"/>
    <x v="0"/>
    <x v="2"/>
    <s v="Online"/>
  </r>
  <r>
    <x v="13511"/>
    <s v="M0014"/>
    <x v="741"/>
    <n v="15"/>
    <n v="37785.160000000003"/>
    <x v="0"/>
    <x v="0"/>
    <x v="0"/>
    <x v="0"/>
    <s v="POS"/>
  </r>
  <r>
    <x v="13512"/>
    <s v="M0021"/>
    <x v="741"/>
    <n v="0"/>
    <n v="5614.68"/>
    <x v="1"/>
    <x v="0"/>
    <x v="1"/>
    <x v="4"/>
    <s v="POS"/>
  </r>
  <r>
    <x v="13513"/>
    <s v="M0013"/>
    <x v="741"/>
    <n v="17"/>
    <n v="5984.37"/>
    <x v="0"/>
    <x v="3"/>
    <x v="0"/>
    <x v="0"/>
    <s v="Online"/>
  </r>
  <r>
    <x v="13514"/>
    <s v="M0021"/>
    <x v="741"/>
    <n v="14"/>
    <n v="5915.18"/>
    <x v="0"/>
    <x v="0"/>
    <x v="0"/>
    <x v="4"/>
    <s v="POS"/>
  </r>
  <r>
    <x v="13515"/>
    <s v="M0046"/>
    <x v="741"/>
    <n v="12"/>
    <n v="10726.53"/>
    <x v="1"/>
    <x v="0"/>
    <x v="6"/>
    <x v="2"/>
    <s v="Online"/>
  </r>
  <r>
    <x v="13516"/>
    <s v="M0008"/>
    <x v="741"/>
    <n v="15"/>
    <n v="6510.66"/>
    <x v="0"/>
    <x v="0"/>
    <x v="0"/>
    <x v="2"/>
    <s v="Online"/>
  </r>
  <r>
    <x v="13517"/>
    <s v="M0042"/>
    <x v="741"/>
    <n v="15"/>
    <n v="7261.38"/>
    <x v="0"/>
    <x v="1"/>
    <x v="0"/>
    <x v="2"/>
    <s v="POS"/>
  </r>
  <r>
    <x v="13518"/>
    <s v="M0019"/>
    <x v="741"/>
    <n v="14"/>
    <n v="30567.119999999999"/>
    <x v="0"/>
    <x v="1"/>
    <x v="0"/>
    <x v="0"/>
    <s v="POS"/>
  </r>
  <r>
    <x v="13519"/>
    <s v="M0030"/>
    <x v="741"/>
    <n v="16"/>
    <n v="7235.16"/>
    <x v="0"/>
    <x v="1"/>
    <x v="0"/>
    <x v="1"/>
    <s v="Online"/>
  </r>
  <r>
    <x v="13520"/>
    <s v="M0002"/>
    <x v="741"/>
    <n v="9"/>
    <n v="67173.3"/>
    <x v="0"/>
    <x v="1"/>
    <x v="0"/>
    <x v="0"/>
    <s v="Online"/>
  </r>
  <r>
    <x v="13521"/>
    <s v="M0040"/>
    <x v="741"/>
    <n v="14"/>
    <n v="69041.070000000007"/>
    <x v="1"/>
    <x v="0"/>
    <x v="1"/>
    <x v="3"/>
    <s v="Online"/>
  </r>
  <r>
    <x v="13522"/>
    <s v="M0036"/>
    <x v="742"/>
    <n v="17"/>
    <n v="62.75"/>
    <x v="1"/>
    <x v="0"/>
    <x v="5"/>
    <x v="0"/>
    <s v="POS"/>
  </r>
  <r>
    <x v="13523"/>
    <s v="M0020"/>
    <x v="742"/>
    <n v="17"/>
    <n v="3572.26"/>
    <x v="0"/>
    <x v="1"/>
    <x v="0"/>
    <x v="2"/>
    <s v="Online"/>
  </r>
  <r>
    <x v="13524"/>
    <s v="M0016"/>
    <x v="742"/>
    <n v="9"/>
    <n v="10962.74"/>
    <x v="0"/>
    <x v="1"/>
    <x v="0"/>
    <x v="4"/>
    <s v="Online"/>
  </r>
  <r>
    <x v="13525"/>
    <s v="M0038"/>
    <x v="742"/>
    <n v="15"/>
    <n v="5145.87"/>
    <x v="0"/>
    <x v="2"/>
    <x v="0"/>
    <x v="1"/>
    <s v="POS"/>
  </r>
  <r>
    <x v="13526"/>
    <s v="M0039"/>
    <x v="742"/>
    <n v="14"/>
    <n v="24968.02"/>
    <x v="0"/>
    <x v="2"/>
    <x v="0"/>
    <x v="0"/>
    <s v="POS"/>
  </r>
  <r>
    <x v="13527"/>
    <s v="M0033"/>
    <x v="742"/>
    <n v="11"/>
    <n v="47502.74"/>
    <x v="0"/>
    <x v="1"/>
    <x v="0"/>
    <x v="4"/>
    <s v="Online"/>
  </r>
  <r>
    <x v="13528"/>
    <s v="M0006"/>
    <x v="742"/>
    <n v="16"/>
    <n v="3215.07"/>
    <x v="0"/>
    <x v="1"/>
    <x v="0"/>
    <x v="4"/>
    <s v="Online"/>
  </r>
  <r>
    <x v="13529"/>
    <s v="M0025"/>
    <x v="742"/>
    <n v="16"/>
    <n v="54126.879999999997"/>
    <x v="0"/>
    <x v="1"/>
    <x v="0"/>
    <x v="1"/>
    <s v="POS"/>
  </r>
  <r>
    <x v="13530"/>
    <s v="M0032"/>
    <x v="742"/>
    <n v="13"/>
    <n v="48612.03"/>
    <x v="0"/>
    <x v="3"/>
    <x v="0"/>
    <x v="3"/>
    <s v="POS"/>
  </r>
  <r>
    <x v="13531"/>
    <s v="M0037"/>
    <x v="742"/>
    <n v="20"/>
    <n v="51106.17"/>
    <x v="0"/>
    <x v="2"/>
    <x v="0"/>
    <x v="0"/>
    <s v="POS"/>
  </r>
  <r>
    <x v="13532"/>
    <s v="M0043"/>
    <x v="742"/>
    <n v="15"/>
    <n v="12558.38"/>
    <x v="2"/>
    <x v="1"/>
    <x v="0"/>
    <x v="3"/>
    <s v="POS"/>
  </r>
  <r>
    <x v="13533"/>
    <s v="M0039"/>
    <x v="742"/>
    <n v="9"/>
    <n v="53531.13"/>
    <x v="0"/>
    <x v="0"/>
    <x v="0"/>
    <x v="0"/>
    <s v="POS"/>
  </r>
  <r>
    <x v="13534"/>
    <s v="M0028"/>
    <x v="742"/>
    <n v="14"/>
    <n v="35430.26"/>
    <x v="0"/>
    <x v="1"/>
    <x v="0"/>
    <x v="0"/>
    <s v="Online"/>
  </r>
  <r>
    <x v="13535"/>
    <s v="M0015"/>
    <x v="742"/>
    <n v="8"/>
    <n v="2043.97"/>
    <x v="0"/>
    <x v="3"/>
    <x v="0"/>
    <x v="4"/>
    <s v="Online"/>
  </r>
  <r>
    <x v="13536"/>
    <s v="M0050"/>
    <x v="743"/>
    <n v="13"/>
    <n v="2042.29"/>
    <x v="0"/>
    <x v="0"/>
    <x v="0"/>
    <x v="2"/>
    <s v="POS"/>
  </r>
  <r>
    <x v="13537"/>
    <s v="M0027"/>
    <x v="743"/>
    <n v="14"/>
    <n v="2703.86"/>
    <x v="0"/>
    <x v="1"/>
    <x v="0"/>
    <x v="3"/>
    <s v="Online"/>
  </r>
  <r>
    <x v="13538"/>
    <s v="M0048"/>
    <x v="743"/>
    <n v="8"/>
    <n v="67320.97"/>
    <x v="0"/>
    <x v="1"/>
    <x v="0"/>
    <x v="1"/>
    <s v="Online"/>
  </r>
  <r>
    <x v="13539"/>
    <s v="M0022"/>
    <x v="743"/>
    <n v="8"/>
    <n v="5358.87"/>
    <x v="1"/>
    <x v="3"/>
    <x v="2"/>
    <x v="2"/>
    <s v="POS"/>
  </r>
  <r>
    <x v="13540"/>
    <s v="M0006"/>
    <x v="743"/>
    <n v="14"/>
    <n v="5575.95"/>
    <x v="0"/>
    <x v="1"/>
    <x v="0"/>
    <x v="4"/>
    <s v="Online"/>
  </r>
  <r>
    <x v="13541"/>
    <s v="M0047"/>
    <x v="743"/>
    <n v="23"/>
    <n v="32967.339999999997"/>
    <x v="0"/>
    <x v="1"/>
    <x v="0"/>
    <x v="0"/>
    <s v="Online"/>
  </r>
  <r>
    <x v="13542"/>
    <s v="M0020"/>
    <x v="743"/>
    <n v="15"/>
    <n v="3661.93"/>
    <x v="0"/>
    <x v="1"/>
    <x v="0"/>
    <x v="2"/>
    <s v="Online"/>
  </r>
  <r>
    <x v="13543"/>
    <s v="M0008"/>
    <x v="743"/>
    <n v="12"/>
    <n v="6844.44"/>
    <x v="0"/>
    <x v="1"/>
    <x v="0"/>
    <x v="2"/>
    <s v="POS"/>
  </r>
  <r>
    <x v="13544"/>
    <s v="M0035"/>
    <x v="743"/>
    <n v="22"/>
    <n v="4268.99"/>
    <x v="0"/>
    <x v="3"/>
    <x v="0"/>
    <x v="3"/>
    <s v="POS"/>
  </r>
  <r>
    <x v="13545"/>
    <s v="M0033"/>
    <x v="743"/>
    <n v="20"/>
    <n v="69324.42"/>
    <x v="0"/>
    <x v="3"/>
    <x v="0"/>
    <x v="4"/>
    <s v="Online"/>
  </r>
  <r>
    <x v="13546"/>
    <s v="M0016"/>
    <x v="743"/>
    <n v="14"/>
    <n v="70421.100000000006"/>
    <x v="0"/>
    <x v="2"/>
    <x v="0"/>
    <x v="4"/>
    <s v="POS"/>
  </r>
  <r>
    <x v="13547"/>
    <s v="M0039"/>
    <x v="743"/>
    <n v="20"/>
    <n v="49153.53"/>
    <x v="0"/>
    <x v="1"/>
    <x v="0"/>
    <x v="0"/>
    <s v="POS"/>
  </r>
  <r>
    <x v="13548"/>
    <s v="M0027"/>
    <x v="743"/>
    <n v="18"/>
    <n v="3811.55"/>
    <x v="1"/>
    <x v="2"/>
    <x v="4"/>
    <x v="3"/>
    <s v="POS"/>
  </r>
  <r>
    <x v="13549"/>
    <s v="M0009"/>
    <x v="743"/>
    <n v="7"/>
    <n v="3042.05"/>
    <x v="0"/>
    <x v="3"/>
    <x v="0"/>
    <x v="0"/>
    <s v="Online"/>
  </r>
  <r>
    <x v="13550"/>
    <s v="M0039"/>
    <x v="743"/>
    <n v="11"/>
    <n v="41645.21"/>
    <x v="0"/>
    <x v="2"/>
    <x v="0"/>
    <x v="0"/>
    <s v="Online"/>
  </r>
  <r>
    <x v="13551"/>
    <s v="M0034"/>
    <x v="744"/>
    <n v="8"/>
    <n v="71131.47"/>
    <x v="1"/>
    <x v="0"/>
    <x v="2"/>
    <x v="4"/>
    <s v="Online"/>
  </r>
  <r>
    <x v="13552"/>
    <s v="M0049"/>
    <x v="744"/>
    <n v="1"/>
    <n v="72843.679999999993"/>
    <x v="0"/>
    <x v="0"/>
    <x v="0"/>
    <x v="0"/>
    <s v="POS"/>
  </r>
  <r>
    <x v="13553"/>
    <s v="M0038"/>
    <x v="744"/>
    <n v="8"/>
    <n v="4459.58"/>
    <x v="1"/>
    <x v="3"/>
    <x v="4"/>
    <x v="1"/>
    <s v="Online"/>
  </r>
  <r>
    <x v="13554"/>
    <s v="M0046"/>
    <x v="744"/>
    <n v="9"/>
    <n v="6753.27"/>
    <x v="2"/>
    <x v="3"/>
    <x v="0"/>
    <x v="2"/>
    <s v="POS"/>
  </r>
  <r>
    <x v="13555"/>
    <s v="M0021"/>
    <x v="744"/>
    <n v="15"/>
    <n v="6858.88"/>
    <x v="0"/>
    <x v="2"/>
    <x v="0"/>
    <x v="4"/>
    <s v="POS"/>
  </r>
  <r>
    <x v="13556"/>
    <s v="M0007"/>
    <x v="744"/>
    <n v="10"/>
    <n v="5274.63"/>
    <x v="0"/>
    <x v="0"/>
    <x v="0"/>
    <x v="0"/>
    <s v="Online"/>
  </r>
  <r>
    <x v="13557"/>
    <s v="M0040"/>
    <x v="744"/>
    <n v="9"/>
    <n v="53416.34"/>
    <x v="0"/>
    <x v="1"/>
    <x v="0"/>
    <x v="3"/>
    <s v="Online"/>
  </r>
  <r>
    <x v="13558"/>
    <s v="M0021"/>
    <x v="744"/>
    <n v="19"/>
    <n v="1943.34"/>
    <x v="0"/>
    <x v="1"/>
    <x v="0"/>
    <x v="4"/>
    <s v="POS"/>
  </r>
  <r>
    <x v="13559"/>
    <s v="M0011"/>
    <x v="744"/>
    <n v="14"/>
    <n v="7747.78"/>
    <x v="1"/>
    <x v="1"/>
    <x v="1"/>
    <x v="1"/>
    <s v="Online"/>
  </r>
  <r>
    <x v="13560"/>
    <s v="M0037"/>
    <x v="744"/>
    <n v="7"/>
    <n v="47286.82"/>
    <x v="0"/>
    <x v="1"/>
    <x v="0"/>
    <x v="0"/>
    <s v="Online"/>
  </r>
  <r>
    <x v="13561"/>
    <s v="M0031"/>
    <x v="744"/>
    <n v="19"/>
    <n v="5209.07"/>
    <x v="0"/>
    <x v="2"/>
    <x v="0"/>
    <x v="3"/>
    <s v="POS"/>
  </r>
  <r>
    <x v="13562"/>
    <s v="M0002"/>
    <x v="744"/>
    <n v="17"/>
    <n v="2761.03"/>
    <x v="0"/>
    <x v="2"/>
    <x v="0"/>
    <x v="0"/>
    <s v="POS"/>
  </r>
  <r>
    <x v="13563"/>
    <s v="M0048"/>
    <x v="744"/>
    <n v="12"/>
    <n v="31565.38"/>
    <x v="0"/>
    <x v="2"/>
    <x v="0"/>
    <x v="1"/>
    <s v="POS"/>
  </r>
  <r>
    <x v="13564"/>
    <s v="M0014"/>
    <x v="744"/>
    <n v="9"/>
    <n v="16967.12"/>
    <x v="1"/>
    <x v="0"/>
    <x v="3"/>
    <x v="0"/>
    <s v="Online"/>
  </r>
  <r>
    <x v="13565"/>
    <s v="M0036"/>
    <x v="744"/>
    <n v="15"/>
    <n v="6130.31"/>
    <x v="0"/>
    <x v="1"/>
    <x v="0"/>
    <x v="0"/>
    <s v="Online"/>
  </r>
  <r>
    <x v="13566"/>
    <s v="M0048"/>
    <x v="744"/>
    <n v="11"/>
    <n v="5374.39"/>
    <x v="0"/>
    <x v="1"/>
    <x v="0"/>
    <x v="1"/>
    <s v="POS"/>
  </r>
  <r>
    <x v="13567"/>
    <s v="M0036"/>
    <x v="744"/>
    <n v="17"/>
    <n v="1342.47"/>
    <x v="0"/>
    <x v="3"/>
    <x v="0"/>
    <x v="0"/>
    <s v="POS"/>
  </r>
  <r>
    <x v="13568"/>
    <s v="M0018"/>
    <x v="744"/>
    <n v="9"/>
    <n v="7343.02"/>
    <x v="0"/>
    <x v="3"/>
    <x v="0"/>
    <x v="2"/>
    <s v="Online"/>
  </r>
  <r>
    <x v="13569"/>
    <s v="M0014"/>
    <x v="744"/>
    <n v="15"/>
    <n v="18134.77"/>
    <x v="0"/>
    <x v="1"/>
    <x v="0"/>
    <x v="0"/>
    <s v="Online"/>
  </r>
  <r>
    <x v="13570"/>
    <s v="M0034"/>
    <x v="744"/>
    <n v="12"/>
    <n v="29133.11"/>
    <x v="1"/>
    <x v="1"/>
    <x v="5"/>
    <x v="4"/>
    <s v="Online"/>
  </r>
  <r>
    <x v="13571"/>
    <s v="M0048"/>
    <x v="744"/>
    <n v="22"/>
    <n v="23582.66"/>
    <x v="0"/>
    <x v="1"/>
    <x v="0"/>
    <x v="1"/>
    <s v="Online"/>
  </r>
  <r>
    <x v="13572"/>
    <s v="M0014"/>
    <x v="744"/>
    <n v="20"/>
    <n v="6794.52"/>
    <x v="0"/>
    <x v="3"/>
    <x v="0"/>
    <x v="0"/>
    <s v="Online"/>
  </r>
  <r>
    <x v="13573"/>
    <s v="M0004"/>
    <x v="744"/>
    <n v="7"/>
    <n v="3188.38"/>
    <x v="0"/>
    <x v="2"/>
    <x v="0"/>
    <x v="4"/>
    <s v="POS"/>
  </r>
  <r>
    <x v="13574"/>
    <s v="M0024"/>
    <x v="744"/>
    <n v="19"/>
    <n v="34075.300000000003"/>
    <x v="0"/>
    <x v="1"/>
    <x v="0"/>
    <x v="4"/>
    <s v="POS"/>
  </r>
  <r>
    <x v="13575"/>
    <s v="M0044"/>
    <x v="745"/>
    <n v="7"/>
    <n v="6477.86"/>
    <x v="0"/>
    <x v="1"/>
    <x v="0"/>
    <x v="0"/>
    <s v="Online"/>
  </r>
  <r>
    <x v="13576"/>
    <s v="M0006"/>
    <x v="745"/>
    <n v="10"/>
    <n v="6185.96"/>
    <x v="0"/>
    <x v="3"/>
    <x v="0"/>
    <x v="4"/>
    <s v="POS"/>
  </r>
  <r>
    <x v="13577"/>
    <s v="M0025"/>
    <x v="745"/>
    <n v="18"/>
    <n v="68253.91"/>
    <x v="0"/>
    <x v="1"/>
    <x v="0"/>
    <x v="1"/>
    <s v="Online"/>
  </r>
  <r>
    <x v="13578"/>
    <s v="M0022"/>
    <x v="745"/>
    <n v="2"/>
    <n v="2419.1799999999998"/>
    <x v="0"/>
    <x v="3"/>
    <x v="0"/>
    <x v="2"/>
    <s v="Online"/>
  </r>
  <r>
    <x v="13579"/>
    <s v="M0001"/>
    <x v="745"/>
    <n v="19"/>
    <n v="1804.72"/>
    <x v="0"/>
    <x v="2"/>
    <x v="0"/>
    <x v="0"/>
    <s v="Online"/>
  </r>
  <r>
    <x v="13580"/>
    <s v="M0025"/>
    <x v="745"/>
    <n v="9"/>
    <n v="43162"/>
    <x v="0"/>
    <x v="1"/>
    <x v="0"/>
    <x v="1"/>
    <s v="Online"/>
  </r>
  <r>
    <x v="13581"/>
    <s v="M0021"/>
    <x v="745"/>
    <n v="8"/>
    <n v="5263"/>
    <x v="0"/>
    <x v="3"/>
    <x v="0"/>
    <x v="4"/>
    <s v="Online"/>
  </r>
  <r>
    <x v="13582"/>
    <s v="M0004"/>
    <x v="745"/>
    <n v="20"/>
    <n v="4423.6400000000003"/>
    <x v="0"/>
    <x v="0"/>
    <x v="0"/>
    <x v="4"/>
    <s v="Online"/>
  </r>
  <r>
    <x v="13583"/>
    <s v="M0002"/>
    <x v="745"/>
    <n v="9"/>
    <n v="34522.129999999997"/>
    <x v="0"/>
    <x v="2"/>
    <x v="0"/>
    <x v="0"/>
    <s v="POS"/>
  </r>
  <r>
    <x v="13584"/>
    <s v="M0049"/>
    <x v="745"/>
    <n v="16"/>
    <n v="65304.28"/>
    <x v="0"/>
    <x v="2"/>
    <x v="0"/>
    <x v="0"/>
    <s v="POS"/>
  </r>
  <r>
    <x v="13585"/>
    <s v="M0048"/>
    <x v="745"/>
    <n v="10"/>
    <n v="3289.8"/>
    <x v="0"/>
    <x v="0"/>
    <x v="0"/>
    <x v="1"/>
    <s v="Online"/>
  </r>
  <r>
    <x v="13586"/>
    <s v="M0025"/>
    <x v="745"/>
    <n v="18"/>
    <n v="46750.78"/>
    <x v="0"/>
    <x v="3"/>
    <x v="0"/>
    <x v="1"/>
    <s v="Online"/>
  </r>
  <r>
    <x v="13587"/>
    <s v="M0048"/>
    <x v="745"/>
    <n v="10"/>
    <n v="42814.52"/>
    <x v="2"/>
    <x v="1"/>
    <x v="0"/>
    <x v="1"/>
    <s v="Online"/>
  </r>
  <r>
    <x v="13588"/>
    <s v="M0044"/>
    <x v="745"/>
    <n v="19"/>
    <n v="1494.27"/>
    <x v="2"/>
    <x v="0"/>
    <x v="0"/>
    <x v="0"/>
    <s v="Online"/>
  </r>
  <r>
    <x v="13589"/>
    <s v="M0011"/>
    <x v="745"/>
    <n v="17"/>
    <n v="72799.28"/>
    <x v="0"/>
    <x v="3"/>
    <x v="0"/>
    <x v="1"/>
    <s v="POS"/>
  </r>
  <r>
    <x v="13590"/>
    <s v="M0035"/>
    <x v="745"/>
    <n v="16"/>
    <n v="3803.72"/>
    <x v="0"/>
    <x v="2"/>
    <x v="0"/>
    <x v="3"/>
    <s v="POS"/>
  </r>
  <r>
    <x v="13591"/>
    <s v="M0014"/>
    <x v="745"/>
    <n v="13"/>
    <n v="66669.509999999995"/>
    <x v="0"/>
    <x v="3"/>
    <x v="0"/>
    <x v="0"/>
    <s v="POS"/>
  </r>
  <r>
    <x v="13592"/>
    <s v="M0044"/>
    <x v="745"/>
    <n v="10"/>
    <n v="492.15"/>
    <x v="0"/>
    <x v="3"/>
    <x v="0"/>
    <x v="0"/>
    <s v="POS"/>
  </r>
  <r>
    <x v="13593"/>
    <s v="M0002"/>
    <x v="746"/>
    <n v="11"/>
    <n v="34654.269999999997"/>
    <x v="0"/>
    <x v="0"/>
    <x v="0"/>
    <x v="0"/>
    <s v="POS"/>
  </r>
  <r>
    <x v="13594"/>
    <s v="M0021"/>
    <x v="746"/>
    <n v="21"/>
    <n v="1838.64"/>
    <x v="0"/>
    <x v="2"/>
    <x v="0"/>
    <x v="4"/>
    <s v="Online"/>
  </r>
  <r>
    <x v="13595"/>
    <s v="M0030"/>
    <x v="746"/>
    <n v="16"/>
    <n v="1570.63"/>
    <x v="0"/>
    <x v="2"/>
    <x v="0"/>
    <x v="1"/>
    <s v="Online"/>
  </r>
  <r>
    <x v="13596"/>
    <s v="M0018"/>
    <x v="746"/>
    <n v="10"/>
    <n v="3143.29"/>
    <x v="0"/>
    <x v="2"/>
    <x v="0"/>
    <x v="2"/>
    <s v="Online"/>
  </r>
  <r>
    <x v="13597"/>
    <s v="M0013"/>
    <x v="746"/>
    <n v="12"/>
    <n v="27656.42"/>
    <x v="0"/>
    <x v="1"/>
    <x v="0"/>
    <x v="0"/>
    <s v="Online"/>
  </r>
  <r>
    <x v="13598"/>
    <s v="M0034"/>
    <x v="746"/>
    <n v="13"/>
    <n v="58832.26"/>
    <x v="0"/>
    <x v="1"/>
    <x v="0"/>
    <x v="4"/>
    <s v="Online"/>
  </r>
  <r>
    <x v="13599"/>
    <s v="M0034"/>
    <x v="746"/>
    <n v="8"/>
    <n v="47665.43"/>
    <x v="0"/>
    <x v="3"/>
    <x v="0"/>
    <x v="4"/>
    <s v="Online"/>
  </r>
  <r>
    <x v="13600"/>
    <s v="M0016"/>
    <x v="746"/>
    <n v="19"/>
    <n v="14612.75"/>
    <x v="2"/>
    <x v="0"/>
    <x v="0"/>
    <x v="4"/>
    <s v="POS"/>
  </r>
  <r>
    <x v="13601"/>
    <s v="M0033"/>
    <x v="746"/>
    <n v="11"/>
    <n v="61504.5"/>
    <x v="0"/>
    <x v="2"/>
    <x v="0"/>
    <x v="4"/>
    <s v="POS"/>
  </r>
  <r>
    <x v="13602"/>
    <s v="M0023"/>
    <x v="746"/>
    <n v="11"/>
    <n v="5904.62"/>
    <x v="0"/>
    <x v="3"/>
    <x v="0"/>
    <x v="1"/>
    <s v="Online"/>
  </r>
  <r>
    <x v="13603"/>
    <s v="M0041"/>
    <x v="746"/>
    <n v="6"/>
    <n v="65433.33"/>
    <x v="0"/>
    <x v="2"/>
    <x v="0"/>
    <x v="3"/>
    <s v="Online"/>
  </r>
  <r>
    <x v="13604"/>
    <s v="M0024"/>
    <x v="746"/>
    <n v="8"/>
    <n v="48996.5"/>
    <x v="0"/>
    <x v="3"/>
    <x v="0"/>
    <x v="4"/>
    <s v="POS"/>
  </r>
  <r>
    <x v="13605"/>
    <s v="M0021"/>
    <x v="746"/>
    <n v="14"/>
    <n v="1721.4"/>
    <x v="0"/>
    <x v="2"/>
    <x v="0"/>
    <x v="4"/>
    <s v="Online"/>
  </r>
  <r>
    <x v="13606"/>
    <s v="M0039"/>
    <x v="746"/>
    <n v="17"/>
    <n v="19831.099999999999"/>
    <x v="0"/>
    <x v="3"/>
    <x v="0"/>
    <x v="0"/>
    <s v="POS"/>
  </r>
  <r>
    <x v="13607"/>
    <s v="M0025"/>
    <x v="746"/>
    <n v="6"/>
    <n v="42932.24"/>
    <x v="0"/>
    <x v="1"/>
    <x v="0"/>
    <x v="1"/>
    <s v="POS"/>
  </r>
  <r>
    <x v="13608"/>
    <s v="M0027"/>
    <x v="746"/>
    <n v="12"/>
    <n v="560.16999999999996"/>
    <x v="0"/>
    <x v="3"/>
    <x v="0"/>
    <x v="3"/>
    <s v="POS"/>
  </r>
  <r>
    <x v="13609"/>
    <s v="M0016"/>
    <x v="746"/>
    <n v="9"/>
    <n v="62667.71"/>
    <x v="0"/>
    <x v="3"/>
    <x v="0"/>
    <x v="4"/>
    <s v="Online"/>
  </r>
  <r>
    <x v="13610"/>
    <s v="M0047"/>
    <x v="746"/>
    <n v="18"/>
    <n v="73856.429999999993"/>
    <x v="1"/>
    <x v="3"/>
    <x v="2"/>
    <x v="0"/>
    <s v="POS"/>
  </r>
  <r>
    <x v="13611"/>
    <s v="M0043"/>
    <x v="746"/>
    <n v="18"/>
    <n v="43551.16"/>
    <x v="2"/>
    <x v="1"/>
    <x v="0"/>
    <x v="3"/>
    <s v="Online"/>
  </r>
  <r>
    <x v="13612"/>
    <s v="M0003"/>
    <x v="746"/>
    <n v="14"/>
    <n v="3260.95"/>
    <x v="0"/>
    <x v="1"/>
    <x v="0"/>
    <x v="3"/>
    <s v="POS"/>
  </r>
  <r>
    <x v="13613"/>
    <s v="M0038"/>
    <x v="746"/>
    <n v="8"/>
    <n v="2313.9499999999998"/>
    <x v="1"/>
    <x v="3"/>
    <x v="1"/>
    <x v="1"/>
    <s v="Online"/>
  </r>
  <r>
    <x v="13614"/>
    <s v="M0050"/>
    <x v="746"/>
    <n v="18"/>
    <n v="2834.92"/>
    <x v="0"/>
    <x v="1"/>
    <x v="0"/>
    <x v="2"/>
    <s v="POS"/>
  </r>
  <r>
    <x v="13615"/>
    <s v="M0017"/>
    <x v="746"/>
    <n v="16"/>
    <n v="21810.95"/>
    <x v="1"/>
    <x v="2"/>
    <x v="4"/>
    <x v="2"/>
    <s v="Online"/>
  </r>
  <r>
    <x v="13616"/>
    <s v="M0006"/>
    <x v="746"/>
    <n v="18"/>
    <n v="1420.23"/>
    <x v="0"/>
    <x v="3"/>
    <x v="0"/>
    <x v="4"/>
    <s v="Online"/>
  </r>
  <r>
    <x v="13617"/>
    <s v="M0045"/>
    <x v="747"/>
    <n v="20"/>
    <n v="3782.43"/>
    <x v="0"/>
    <x v="1"/>
    <x v="0"/>
    <x v="1"/>
    <s v="Online"/>
  </r>
  <r>
    <x v="13618"/>
    <s v="M0040"/>
    <x v="747"/>
    <n v="14"/>
    <n v="54577.38"/>
    <x v="0"/>
    <x v="3"/>
    <x v="0"/>
    <x v="3"/>
    <s v="POS"/>
  </r>
  <r>
    <x v="13619"/>
    <s v="M0022"/>
    <x v="747"/>
    <n v="18"/>
    <n v="4614.58"/>
    <x v="0"/>
    <x v="2"/>
    <x v="0"/>
    <x v="2"/>
    <s v="POS"/>
  </r>
  <r>
    <x v="13620"/>
    <s v="M0043"/>
    <x v="747"/>
    <n v="16"/>
    <n v="20142.11"/>
    <x v="0"/>
    <x v="1"/>
    <x v="0"/>
    <x v="3"/>
    <s v="Online"/>
  </r>
  <r>
    <x v="13621"/>
    <s v="M0050"/>
    <x v="747"/>
    <n v="10"/>
    <n v="3038.4"/>
    <x v="0"/>
    <x v="1"/>
    <x v="0"/>
    <x v="2"/>
    <s v="POS"/>
  </r>
  <r>
    <x v="13622"/>
    <s v="M0011"/>
    <x v="747"/>
    <n v="11"/>
    <n v="15934.5"/>
    <x v="0"/>
    <x v="3"/>
    <x v="0"/>
    <x v="1"/>
    <s v="Online"/>
  </r>
  <r>
    <x v="13623"/>
    <s v="M0015"/>
    <x v="747"/>
    <n v="16"/>
    <n v="6138.97"/>
    <x v="0"/>
    <x v="2"/>
    <x v="0"/>
    <x v="4"/>
    <s v="POS"/>
  </r>
  <r>
    <x v="13624"/>
    <s v="M0017"/>
    <x v="747"/>
    <n v="12"/>
    <n v="7894.51"/>
    <x v="0"/>
    <x v="3"/>
    <x v="0"/>
    <x v="2"/>
    <s v="POS"/>
  </r>
  <r>
    <x v="13625"/>
    <s v="M0043"/>
    <x v="747"/>
    <n v="14"/>
    <n v="29992.86"/>
    <x v="0"/>
    <x v="2"/>
    <x v="0"/>
    <x v="3"/>
    <s v="POS"/>
  </r>
  <r>
    <x v="13626"/>
    <s v="M0046"/>
    <x v="747"/>
    <n v="18"/>
    <n v="18775.73"/>
    <x v="0"/>
    <x v="0"/>
    <x v="0"/>
    <x v="2"/>
    <s v="Online"/>
  </r>
  <r>
    <x v="13627"/>
    <s v="M0003"/>
    <x v="747"/>
    <n v="11"/>
    <n v="504.52"/>
    <x v="1"/>
    <x v="2"/>
    <x v="4"/>
    <x v="3"/>
    <s v="Online"/>
  </r>
  <r>
    <x v="13628"/>
    <s v="M0025"/>
    <x v="747"/>
    <n v="8"/>
    <n v="50866.06"/>
    <x v="1"/>
    <x v="0"/>
    <x v="7"/>
    <x v="1"/>
    <s v="Online"/>
  </r>
  <r>
    <x v="13629"/>
    <s v="M0043"/>
    <x v="747"/>
    <n v="14"/>
    <n v="15051.63"/>
    <x v="1"/>
    <x v="0"/>
    <x v="6"/>
    <x v="3"/>
    <s v="POS"/>
  </r>
  <r>
    <x v="13630"/>
    <s v="M0049"/>
    <x v="747"/>
    <n v="21"/>
    <n v="34525.69"/>
    <x v="0"/>
    <x v="2"/>
    <x v="0"/>
    <x v="0"/>
    <s v="POS"/>
  </r>
  <r>
    <x v="13631"/>
    <s v="M0004"/>
    <x v="747"/>
    <n v="20"/>
    <n v="1201.42"/>
    <x v="0"/>
    <x v="1"/>
    <x v="0"/>
    <x v="4"/>
    <s v="Online"/>
  </r>
  <r>
    <x v="13632"/>
    <s v="M0042"/>
    <x v="748"/>
    <n v="20"/>
    <n v="1883.96"/>
    <x v="0"/>
    <x v="3"/>
    <x v="0"/>
    <x v="2"/>
    <s v="Online"/>
  </r>
  <r>
    <x v="13633"/>
    <s v="M0033"/>
    <x v="748"/>
    <n v="9"/>
    <n v="58264.81"/>
    <x v="0"/>
    <x v="1"/>
    <x v="0"/>
    <x v="4"/>
    <s v="Online"/>
  </r>
  <r>
    <x v="13634"/>
    <s v="M0043"/>
    <x v="748"/>
    <n v="11"/>
    <n v="41943.66"/>
    <x v="0"/>
    <x v="0"/>
    <x v="0"/>
    <x v="3"/>
    <s v="POS"/>
  </r>
  <r>
    <x v="13635"/>
    <s v="M0003"/>
    <x v="748"/>
    <n v="9"/>
    <n v="5681.45"/>
    <x v="1"/>
    <x v="2"/>
    <x v="4"/>
    <x v="3"/>
    <s v="POS"/>
  </r>
  <r>
    <x v="13636"/>
    <s v="M0030"/>
    <x v="748"/>
    <n v="17"/>
    <n v="2558.1"/>
    <x v="0"/>
    <x v="3"/>
    <x v="0"/>
    <x v="1"/>
    <s v="Online"/>
  </r>
  <r>
    <x v="13637"/>
    <s v="M0013"/>
    <x v="748"/>
    <n v="9"/>
    <n v="59224.62"/>
    <x v="0"/>
    <x v="3"/>
    <x v="0"/>
    <x v="0"/>
    <s v="Online"/>
  </r>
  <r>
    <x v="13638"/>
    <s v="M0041"/>
    <x v="748"/>
    <n v="12"/>
    <n v="57445.1"/>
    <x v="2"/>
    <x v="1"/>
    <x v="0"/>
    <x v="3"/>
    <s v="Online"/>
  </r>
  <r>
    <x v="13639"/>
    <s v="M0043"/>
    <x v="748"/>
    <n v="12"/>
    <n v="4375.6499999999996"/>
    <x v="0"/>
    <x v="3"/>
    <x v="0"/>
    <x v="3"/>
    <s v="Online"/>
  </r>
  <r>
    <x v="13640"/>
    <s v="M0007"/>
    <x v="748"/>
    <n v="10"/>
    <n v="54123.69"/>
    <x v="0"/>
    <x v="1"/>
    <x v="0"/>
    <x v="0"/>
    <s v="Online"/>
  </r>
  <r>
    <x v="13641"/>
    <s v="M0011"/>
    <x v="748"/>
    <n v="7"/>
    <n v="34824.400000000001"/>
    <x v="0"/>
    <x v="0"/>
    <x v="0"/>
    <x v="1"/>
    <s v="Online"/>
  </r>
  <r>
    <x v="13642"/>
    <s v="M0044"/>
    <x v="748"/>
    <n v="19"/>
    <n v="449.99"/>
    <x v="0"/>
    <x v="0"/>
    <x v="0"/>
    <x v="0"/>
    <s v="Online"/>
  </r>
  <r>
    <x v="13643"/>
    <s v="M0044"/>
    <x v="748"/>
    <n v="15"/>
    <n v="603.67999999999995"/>
    <x v="0"/>
    <x v="3"/>
    <x v="0"/>
    <x v="0"/>
    <s v="POS"/>
  </r>
  <r>
    <x v="13644"/>
    <s v="M0030"/>
    <x v="748"/>
    <n v="19"/>
    <n v="1552.93"/>
    <x v="0"/>
    <x v="3"/>
    <x v="0"/>
    <x v="1"/>
    <s v="POS"/>
  </r>
  <r>
    <x v="13645"/>
    <s v="M0004"/>
    <x v="748"/>
    <n v="10"/>
    <n v="3125.7"/>
    <x v="0"/>
    <x v="2"/>
    <x v="0"/>
    <x v="4"/>
    <s v="Online"/>
  </r>
  <r>
    <x v="13646"/>
    <s v="M0023"/>
    <x v="748"/>
    <n v="15"/>
    <n v="3180.2"/>
    <x v="1"/>
    <x v="3"/>
    <x v="5"/>
    <x v="1"/>
    <s v="Online"/>
  </r>
  <r>
    <x v="13647"/>
    <s v="M0006"/>
    <x v="748"/>
    <n v="7"/>
    <n v="6050.5"/>
    <x v="0"/>
    <x v="2"/>
    <x v="0"/>
    <x v="4"/>
    <s v="POS"/>
  </r>
  <r>
    <x v="13648"/>
    <s v="M0029"/>
    <x v="748"/>
    <n v="10"/>
    <n v="5900.53"/>
    <x v="0"/>
    <x v="3"/>
    <x v="0"/>
    <x v="4"/>
    <s v="POS"/>
  </r>
  <r>
    <x v="13649"/>
    <s v="M0016"/>
    <x v="748"/>
    <n v="19"/>
    <n v="62751.71"/>
    <x v="0"/>
    <x v="2"/>
    <x v="0"/>
    <x v="4"/>
    <s v="Online"/>
  </r>
  <r>
    <x v="13650"/>
    <s v="M0026"/>
    <x v="748"/>
    <n v="16"/>
    <n v="40726.19"/>
    <x v="0"/>
    <x v="0"/>
    <x v="0"/>
    <x v="2"/>
    <s v="Online"/>
  </r>
  <r>
    <x v="13651"/>
    <s v="M0010"/>
    <x v="748"/>
    <n v="7"/>
    <n v="4229.2"/>
    <x v="0"/>
    <x v="0"/>
    <x v="0"/>
    <x v="2"/>
    <s v="Online"/>
  </r>
  <r>
    <x v="13652"/>
    <s v="M0048"/>
    <x v="748"/>
    <n v="17"/>
    <n v="19920.849999999999"/>
    <x v="0"/>
    <x v="0"/>
    <x v="0"/>
    <x v="1"/>
    <s v="POS"/>
  </r>
  <r>
    <x v="13653"/>
    <s v="M0050"/>
    <x v="748"/>
    <n v="16"/>
    <n v="6853.44"/>
    <x v="0"/>
    <x v="0"/>
    <x v="0"/>
    <x v="2"/>
    <s v="Online"/>
  </r>
  <r>
    <x v="13654"/>
    <s v="M0016"/>
    <x v="749"/>
    <n v="10"/>
    <n v="40890.44"/>
    <x v="2"/>
    <x v="3"/>
    <x v="0"/>
    <x v="4"/>
    <s v="POS"/>
  </r>
  <r>
    <x v="13655"/>
    <s v="M0029"/>
    <x v="749"/>
    <n v="14"/>
    <n v="5290.84"/>
    <x v="0"/>
    <x v="2"/>
    <x v="0"/>
    <x v="4"/>
    <s v="Online"/>
  </r>
  <r>
    <x v="13656"/>
    <s v="M0019"/>
    <x v="749"/>
    <n v="15"/>
    <n v="27023.040000000001"/>
    <x v="0"/>
    <x v="2"/>
    <x v="0"/>
    <x v="0"/>
    <s v="Online"/>
  </r>
  <r>
    <x v="13657"/>
    <s v="M0014"/>
    <x v="749"/>
    <n v="15"/>
    <n v="9212.27"/>
    <x v="0"/>
    <x v="3"/>
    <x v="0"/>
    <x v="0"/>
    <s v="Online"/>
  </r>
  <r>
    <x v="13658"/>
    <s v="M0043"/>
    <x v="749"/>
    <n v="14"/>
    <n v="46449.8"/>
    <x v="0"/>
    <x v="3"/>
    <x v="0"/>
    <x v="3"/>
    <s v="POS"/>
  </r>
  <r>
    <x v="13659"/>
    <s v="M0019"/>
    <x v="749"/>
    <n v="13"/>
    <n v="72606.89"/>
    <x v="0"/>
    <x v="3"/>
    <x v="0"/>
    <x v="0"/>
    <s v="POS"/>
  </r>
  <r>
    <x v="13660"/>
    <s v="M0021"/>
    <x v="749"/>
    <n v="20"/>
    <n v="7498.66"/>
    <x v="0"/>
    <x v="1"/>
    <x v="0"/>
    <x v="4"/>
    <s v="Online"/>
  </r>
  <r>
    <x v="13661"/>
    <s v="M0028"/>
    <x v="749"/>
    <n v="8"/>
    <n v="70263.679999999993"/>
    <x v="0"/>
    <x v="0"/>
    <x v="0"/>
    <x v="0"/>
    <s v="POS"/>
  </r>
  <r>
    <x v="13662"/>
    <s v="M0043"/>
    <x v="749"/>
    <n v="14"/>
    <n v="3247.02"/>
    <x v="0"/>
    <x v="0"/>
    <x v="0"/>
    <x v="3"/>
    <s v="POS"/>
  </r>
  <r>
    <x v="13663"/>
    <s v="M0034"/>
    <x v="749"/>
    <n v="14"/>
    <n v="58826.42"/>
    <x v="0"/>
    <x v="3"/>
    <x v="0"/>
    <x v="4"/>
    <s v="POS"/>
  </r>
  <r>
    <x v="13664"/>
    <s v="M0045"/>
    <x v="749"/>
    <n v="19"/>
    <n v="3067.44"/>
    <x v="0"/>
    <x v="1"/>
    <x v="0"/>
    <x v="1"/>
    <s v="POS"/>
  </r>
  <r>
    <x v="13665"/>
    <s v="M0011"/>
    <x v="749"/>
    <n v="9"/>
    <n v="63561.42"/>
    <x v="0"/>
    <x v="1"/>
    <x v="0"/>
    <x v="1"/>
    <s v="Online"/>
  </r>
  <r>
    <x v="13666"/>
    <s v="M0002"/>
    <x v="749"/>
    <n v="11"/>
    <n v="70038.11"/>
    <x v="0"/>
    <x v="3"/>
    <x v="0"/>
    <x v="0"/>
    <s v="Online"/>
  </r>
  <r>
    <x v="13667"/>
    <s v="M0008"/>
    <x v="749"/>
    <n v="22"/>
    <n v="3208.19"/>
    <x v="0"/>
    <x v="1"/>
    <x v="0"/>
    <x v="2"/>
    <s v="POS"/>
  </r>
  <r>
    <x v="13668"/>
    <s v="M0032"/>
    <x v="750"/>
    <n v="10"/>
    <n v="28499.43"/>
    <x v="0"/>
    <x v="0"/>
    <x v="0"/>
    <x v="3"/>
    <s v="Online"/>
  </r>
  <r>
    <x v="13669"/>
    <s v="M0004"/>
    <x v="750"/>
    <n v="5"/>
    <n v="4196.6499999999996"/>
    <x v="0"/>
    <x v="2"/>
    <x v="0"/>
    <x v="4"/>
    <s v="POS"/>
  </r>
  <r>
    <x v="13670"/>
    <s v="M0020"/>
    <x v="750"/>
    <n v="22"/>
    <n v="604.25"/>
    <x v="0"/>
    <x v="0"/>
    <x v="0"/>
    <x v="2"/>
    <s v="POS"/>
  </r>
  <r>
    <x v="13671"/>
    <s v="M0044"/>
    <x v="750"/>
    <n v="20"/>
    <n v="2506.7800000000002"/>
    <x v="0"/>
    <x v="3"/>
    <x v="0"/>
    <x v="0"/>
    <s v="POS"/>
  </r>
  <r>
    <x v="13672"/>
    <s v="M0050"/>
    <x v="750"/>
    <n v="15"/>
    <n v="127.08"/>
    <x v="0"/>
    <x v="2"/>
    <x v="0"/>
    <x v="2"/>
    <s v="Online"/>
  </r>
  <r>
    <x v="13673"/>
    <s v="M0040"/>
    <x v="750"/>
    <n v="14"/>
    <n v="32831.69"/>
    <x v="1"/>
    <x v="3"/>
    <x v="7"/>
    <x v="3"/>
    <s v="Online"/>
  </r>
  <r>
    <x v="13674"/>
    <s v="M0013"/>
    <x v="750"/>
    <n v="11"/>
    <n v="45604.1"/>
    <x v="0"/>
    <x v="3"/>
    <x v="0"/>
    <x v="0"/>
    <s v="POS"/>
  </r>
  <r>
    <x v="13675"/>
    <s v="M0035"/>
    <x v="750"/>
    <n v="14"/>
    <n v="935.68"/>
    <x v="0"/>
    <x v="2"/>
    <x v="0"/>
    <x v="3"/>
    <s v="POS"/>
  </r>
  <r>
    <x v="13676"/>
    <s v="M0019"/>
    <x v="750"/>
    <n v="19"/>
    <n v="36805.620000000003"/>
    <x v="0"/>
    <x v="2"/>
    <x v="0"/>
    <x v="0"/>
    <s v="POS"/>
  </r>
  <r>
    <x v="13677"/>
    <s v="M0035"/>
    <x v="750"/>
    <n v="16"/>
    <n v="3198.91"/>
    <x v="0"/>
    <x v="3"/>
    <x v="0"/>
    <x v="3"/>
    <s v="POS"/>
  </r>
  <r>
    <x v="13678"/>
    <s v="M0047"/>
    <x v="750"/>
    <n v="21"/>
    <n v="21233.02"/>
    <x v="0"/>
    <x v="0"/>
    <x v="0"/>
    <x v="0"/>
    <s v="POS"/>
  </r>
  <r>
    <x v="13679"/>
    <s v="M0024"/>
    <x v="750"/>
    <n v="9"/>
    <n v="829.43"/>
    <x v="0"/>
    <x v="0"/>
    <x v="0"/>
    <x v="4"/>
    <s v="POS"/>
  </r>
  <r>
    <x v="13680"/>
    <s v="M0043"/>
    <x v="750"/>
    <n v="8"/>
    <n v="65635.240000000005"/>
    <x v="2"/>
    <x v="2"/>
    <x v="0"/>
    <x v="3"/>
    <s v="POS"/>
  </r>
  <r>
    <x v="13681"/>
    <s v="M0040"/>
    <x v="750"/>
    <n v="9"/>
    <n v="66044.009999999995"/>
    <x v="0"/>
    <x v="3"/>
    <x v="0"/>
    <x v="3"/>
    <s v="POS"/>
  </r>
  <r>
    <x v="13682"/>
    <s v="M0018"/>
    <x v="750"/>
    <n v="14"/>
    <n v="4636.1099999999997"/>
    <x v="0"/>
    <x v="3"/>
    <x v="0"/>
    <x v="2"/>
    <s v="POS"/>
  </r>
  <r>
    <x v="13683"/>
    <s v="M0050"/>
    <x v="750"/>
    <n v="14"/>
    <n v="725.77"/>
    <x v="0"/>
    <x v="3"/>
    <x v="0"/>
    <x v="2"/>
    <s v="POS"/>
  </r>
  <r>
    <x v="13684"/>
    <s v="M0045"/>
    <x v="750"/>
    <n v="12"/>
    <n v="1931.41"/>
    <x v="0"/>
    <x v="3"/>
    <x v="0"/>
    <x v="1"/>
    <s v="POS"/>
  </r>
  <r>
    <x v="13685"/>
    <s v="M0015"/>
    <x v="750"/>
    <n v="15"/>
    <n v="1054.3900000000001"/>
    <x v="0"/>
    <x v="3"/>
    <x v="0"/>
    <x v="4"/>
    <s v="Online"/>
  </r>
  <r>
    <x v="13686"/>
    <s v="M0006"/>
    <x v="750"/>
    <n v="12"/>
    <n v="906.11"/>
    <x v="0"/>
    <x v="1"/>
    <x v="0"/>
    <x v="4"/>
    <s v="Online"/>
  </r>
  <r>
    <x v="13687"/>
    <s v="M0015"/>
    <x v="750"/>
    <n v="9"/>
    <n v="4749.57"/>
    <x v="0"/>
    <x v="1"/>
    <x v="0"/>
    <x v="4"/>
    <s v="Online"/>
  </r>
  <r>
    <x v="13688"/>
    <s v="M0028"/>
    <x v="751"/>
    <n v="8"/>
    <n v="43788.08"/>
    <x v="2"/>
    <x v="0"/>
    <x v="0"/>
    <x v="0"/>
    <s v="POS"/>
  </r>
  <r>
    <x v="13689"/>
    <s v="M0009"/>
    <x v="751"/>
    <n v="10"/>
    <n v="6011.35"/>
    <x v="0"/>
    <x v="3"/>
    <x v="0"/>
    <x v="0"/>
    <s v="Online"/>
  </r>
  <r>
    <x v="13690"/>
    <s v="M0028"/>
    <x v="751"/>
    <n v="15"/>
    <n v="23416.73"/>
    <x v="0"/>
    <x v="0"/>
    <x v="0"/>
    <x v="0"/>
    <s v="POS"/>
  </r>
  <r>
    <x v="13691"/>
    <s v="M0037"/>
    <x v="751"/>
    <n v="15"/>
    <n v="25364.91"/>
    <x v="1"/>
    <x v="0"/>
    <x v="6"/>
    <x v="0"/>
    <s v="POS"/>
  </r>
  <r>
    <x v="13692"/>
    <s v="M0012"/>
    <x v="751"/>
    <n v="16"/>
    <n v="71907.81"/>
    <x v="0"/>
    <x v="3"/>
    <x v="0"/>
    <x v="0"/>
    <s v="Online"/>
  </r>
  <r>
    <x v="13693"/>
    <s v="M0008"/>
    <x v="751"/>
    <n v="14"/>
    <n v="7131.09"/>
    <x v="0"/>
    <x v="3"/>
    <x v="0"/>
    <x v="2"/>
    <s v="POS"/>
  </r>
  <r>
    <x v="13694"/>
    <s v="M0015"/>
    <x v="751"/>
    <n v="16"/>
    <n v="3104.66"/>
    <x v="1"/>
    <x v="0"/>
    <x v="1"/>
    <x v="4"/>
    <s v="Online"/>
  </r>
  <r>
    <x v="13695"/>
    <s v="M0047"/>
    <x v="751"/>
    <n v="17"/>
    <n v="51482.92"/>
    <x v="0"/>
    <x v="2"/>
    <x v="0"/>
    <x v="0"/>
    <s v="POS"/>
  </r>
  <r>
    <x v="13696"/>
    <s v="M0030"/>
    <x v="751"/>
    <n v="21"/>
    <n v="1031.6600000000001"/>
    <x v="0"/>
    <x v="1"/>
    <x v="0"/>
    <x v="1"/>
    <s v="POS"/>
  </r>
  <r>
    <x v="13697"/>
    <s v="M0005"/>
    <x v="751"/>
    <n v="16"/>
    <n v="5201.17"/>
    <x v="0"/>
    <x v="3"/>
    <x v="0"/>
    <x v="4"/>
    <s v="POS"/>
  </r>
  <r>
    <x v="13698"/>
    <s v="M0031"/>
    <x v="751"/>
    <n v="8"/>
    <n v="4220.28"/>
    <x v="0"/>
    <x v="2"/>
    <x v="0"/>
    <x v="3"/>
    <s v="POS"/>
  </r>
  <r>
    <x v="13699"/>
    <s v="M0048"/>
    <x v="751"/>
    <n v="7"/>
    <n v="10443.19"/>
    <x v="0"/>
    <x v="3"/>
    <x v="0"/>
    <x v="1"/>
    <s v="POS"/>
  </r>
  <r>
    <x v="13700"/>
    <s v="M0014"/>
    <x v="751"/>
    <n v="18"/>
    <n v="64885.25"/>
    <x v="1"/>
    <x v="0"/>
    <x v="6"/>
    <x v="0"/>
    <s v="POS"/>
  </r>
  <r>
    <x v="13701"/>
    <s v="M0029"/>
    <x v="751"/>
    <n v="9"/>
    <n v="6538.55"/>
    <x v="0"/>
    <x v="2"/>
    <x v="0"/>
    <x v="4"/>
    <s v="POS"/>
  </r>
  <r>
    <x v="13702"/>
    <s v="M0029"/>
    <x v="751"/>
    <n v="19"/>
    <n v="810.05"/>
    <x v="0"/>
    <x v="3"/>
    <x v="0"/>
    <x v="4"/>
    <s v="Online"/>
  </r>
  <r>
    <x v="13703"/>
    <s v="M0015"/>
    <x v="751"/>
    <n v="18"/>
    <n v="6185.79"/>
    <x v="0"/>
    <x v="0"/>
    <x v="0"/>
    <x v="4"/>
    <s v="Online"/>
  </r>
  <r>
    <x v="13704"/>
    <s v="M0038"/>
    <x v="751"/>
    <n v="10"/>
    <n v="39.17"/>
    <x v="0"/>
    <x v="1"/>
    <x v="0"/>
    <x v="1"/>
    <s v="Online"/>
  </r>
  <r>
    <x v="13705"/>
    <s v="M0031"/>
    <x v="752"/>
    <n v="17"/>
    <n v="5769.56"/>
    <x v="2"/>
    <x v="0"/>
    <x v="0"/>
    <x v="3"/>
    <s v="POS"/>
  </r>
  <r>
    <x v="13706"/>
    <s v="M0012"/>
    <x v="752"/>
    <n v="10"/>
    <n v="14368.19"/>
    <x v="2"/>
    <x v="3"/>
    <x v="0"/>
    <x v="0"/>
    <s v="POS"/>
  </r>
  <r>
    <x v="13707"/>
    <s v="M0037"/>
    <x v="752"/>
    <n v="16"/>
    <n v="69744.75"/>
    <x v="0"/>
    <x v="2"/>
    <x v="0"/>
    <x v="0"/>
    <s v="POS"/>
  </r>
  <r>
    <x v="13708"/>
    <s v="M0003"/>
    <x v="752"/>
    <n v="22"/>
    <n v="6544.05"/>
    <x v="0"/>
    <x v="3"/>
    <x v="0"/>
    <x v="3"/>
    <s v="POS"/>
  </r>
  <r>
    <x v="13709"/>
    <s v="M0004"/>
    <x v="752"/>
    <n v="22"/>
    <n v="1849.99"/>
    <x v="0"/>
    <x v="1"/>
    <x v="0"/>
    <x v="4"/>
    <s v="POS"/>
  </r>
  <r>
    <x v="13710"/>
    <s v="M0028"/>
    <x v="752"/>
    <n v="11"/>
    <n v="17374.16"/>
    <x v="0"/>
    <x v="0"/>
    <x v="0"/>
    <x v="0"/>
    <s v="Online"/>
  </r>
  <r>
    <x v="13711"/>
    <s v="M0027"/>
    <x v="752"/>
    <n v="22"/>
    <n v="3597.87"/>
    <x v="0"/>
    <x v="2"/>
    <x v="0"/>
    <x v="3"/>
    <s v="Online"/>
  </r>
  <r>
    <x v="13712"/>
    <s v="M0032"/>
    <x v="752"/>
    <n v="6"/>
    <n v="40954.42"/>
    <x v="0"/>
    <x v="3"/>
    <x v="0"/>
    <x v="3"/>
    <s v="Online"/>
  </r>
  <r>
    <x v="13713"/>
    <s v="M0018"/>
    <x v="752"/>
    <n v="9"/>
    <n v="7331.29"/>
    <x v="0"/>
    <x v="2"/>
    <x v="0"/>
    <x v="2"/>
    <s v="Online"/>
  </r>
  <r>
    <x v="13714"/>
    <s v="M0001"/>
    <x v="752"/>
    <n v="16"/>
    <n v="33517.5"/>
    <x v="0"/>
    <x v="2"/>
    <x v="0"/>
    <x v="0"/>
    <s v="POS"/>
  </r>
  <r>
    <x v="13715"/>
    <s v="M0037"/>
    <x v="752"/>
    <n v="19"/>
    <n v="74272.740000000005"/>
    <x v="0"/>
    <x v="3"/>
    <x v="0"/>
    <x v="0"/>
    <s v="Online"/>
  </r>
  <r>
    <x v="13716"/>
    <s v="M0035"/>
    <x v="752"/>
    <n v="18"/>
    <n v="2548.09"/>
    <x v="0"/>
    <x v="3"/>
    <x v="0"/>
    <x v="3"/>
    <s v="POS"/>
  </r>
  <r>
    <x v="13717"/>
    <s v="M0035"/>
    <x v="752"/>
    <n v="4"/>
    <n v="2913.39"/>
    <x v="1"/>
    <x v="3"/>
    <x v="1"/>
    <x v="3"/>
    <s v="Online"/>
  </r>
  <r>
    <x v="13718"/>
    <s v="M0014"/>
    <x v="752"/>
    <n v="10"/>
    <n v="14840.74"/>
    <x v="0"/>
    <x v="1"/>
    <x v="0"/>
    <x v="0"/>
    <s v="POS"/>
  </r>
  <r>
    <x v="13719"/>
    <s v="M0043"/>
    <x v="752"/>
    <n v="9"/>
    <n v="60948.14"/>
    <x v="0"/>
    <x v="0"/>
    <x v="0"/>
    <x v="3"/>
    <s v="Online"/>
  </r>
  <r>
    <x v="13720"/>
    <s v="M0012"/>
    <x v="752"/>
    <n v="18"/>
    <n v="50910.1"/>
    <x v="0"/>
    <x v="1"/>
    <x v="0"/>
    <x v="0"/>
    <s v="POS"/>
  </r>
  <r>
    <x v="13721"/>
    <s v="M0018"/>
    <x v="752"/>
    <n v="8"/>
    <n v="1088.27"/>
    <x v="0"/>
    <x v="2"/>
    <x v="0"/>
    <x v="2"/>
    <s v="POS"/>
  </r>
  <r>
    <x v="13722"/>
    <s v="M0035"/>
    <x v="752"/>
    <n v="14"/>
    <n v="375.02"/>
    <x v="0"/>
    <x v="0"/>
    <x v="0"/>
    <x v="3"/>
    <s v="Online"/>
  </r>
  <r>
    <x v="13723"/>
    <s v="M0040"/>
    <x v="752"/>
    <n v="23"/>
    <n v="72118.75"/>
    <x v="0"/>
    <x v="2"/>
    <x v="0"/>
    <x v="3"/>
    <s v="Online"/>
  </r>
  <r>
    <x v="13724"/>
    <s v="M0033"/>
    <x v="752"/>
    <n v="21"/>
    <n v="16306.76"/>
    <x v="0"/>
    <x v="2"/>
    <x v="0"/>
    <x v="4"/>
    <s v="Online"/>
  </r>
  <r>
    <x v="13725"/>
    <s v="M0019"/>
    <x v="752"/>
    <n v="9"/>
    <n v="4101.1099999999997"/>
    <x v="0"/>
    <x v="0"/>
    <x v="0"/>
    <x v="0"/>
    <s v="POS"/>
  </r>
  <r>
    <x v="13726"/>
    <s v="M0023"/>
    <x v="752"/>
    <n v="11"/>
    <n v="5683.94"/>
    <x v="0"/>
    <x v="0"/>
    <x v="0"/>
    <x v="1"/>
    <s v="POS"/>
  </r>
  <r>
    <x v="13727"/>
    <s v="M0020"/>
    <x v="752"/>
    <n v="8"/>
    <n v="2057.8000000000002"/>
    <x v="0"/>
    <x v="2"/>
    <x v="0"/>
    <x v="2"/>
    <s v="Online"/>
  </r>
  <r>
    <x v="13728"/>
    <s v="M0037"/>
    <x v="752"/>
    <n v="7"/>
    <n v="6686.43"/>
    <x v="0"/>
    <x v="3"/>
    <x v="0"/>
    <x v="0"/>
    <s v="POS"/>
  </r>
  <r>
    <x v="13729"/>
    <s v="M0049"/>
    <x v="752"/>
    <n v="19"/>
    <n v="51481.78"/>
    <x v="0"/>
    <x v="3"/>
    <x v="0"/>
    <x v="0"/>
    <s v="POS"/>
  </r>
  <r>
    <x v="13730"/>
    <s v="M0021"/>
    <x v="752"/>
    <n v="23"/>
    <n v="4805.68"/>
    <x v="0"/>
    <x v="3"/>
    <x v="0"/>
    <x v="4"/>
    <s v="POS"/>
  </r>
  <r>
    <x v="13731"/>
    <s v="M0050"/>
    <x v="753"/>
    <n v="12"/>
    <n v="1549.19"/>
    <x v="0"/>
    <x v="3"/>
    <x v="0"/>
    <x v="2"/>
    <s v="POS"/>
  </r>
  <r>
    <x v="13732"/>
    <s v="M0011"/>
    <x v="753"/>
    <n v="8"/>
    <n v="66194.13"/>
    <x v="0"/>
    <x v="3"/>
    <x v="0"/>
    <x v="1"/>
    <s v="Online"/>
  </r>
  <r>
    <x v="13733"/>
    <s v="M0028"/>
    <x v="753"/>
    <n v="18"/>
    <n v="60621.72"/>
    <x v="1"/>
    <x v="0"/>
    <x v="1"/>
    <x v="0"/>
    <s v="Online"/>
  </r>
  <r>
    <x v="13734"/>
    <s v="M0003"/>
    <x v="753"/>
    <n v="15"/>
    <n v="6723.07"/>
    <x v="0"/>
    <x v="0"/>
    <x v="0"/>
    <x v="3"/>
    <s v="POS"/>
  </r>
  <r>
    <x v="13735"/>
    <s v="M0028"/>
    <x v="753"/>
    <n v="8"/>
    <n v="30392.67"/>
    <x v="0"/>
    <x v="1"/>
    <x v="0"/>
    <x v="0"/>
    <s v="Online"/>
  </r>
  <r>
    <x v="13736"/>
    <s v="M0046"/>
    <x v="753"/>
    <n v="11"/>
    <n v="69060.19"/>
    <x v="0"/>
    <x v="1"/>
    <x v="0"/>
    <x v="2"/>
    <s v="POS"/>
  </r>
  <r>
    <x v="13737"/>
    <s v="M0047"/>
    <x v="753"/>
    <n v="5"/>
    <n v="4657.97"/>
    <x v="0"/>
    <x v="2"/>
    <x v="0"/>
    <x v="0"/>
    <s v="POS"/>
  </r>
  <r>
    <x v="13738"/>
    <s v="M0034"/>
    <x v="753"/>
    <n v="17"/>
    <n v="4356.4399999999996"/>
    <x v="0"/>
    <x v="3"/>
    <x v="0"/>
    <x v="4"/>
    <s v="POS"/>
  </r>
  <r>
    <x v="13739"/>
    <s v="M0016"/>
    <x v="753"/>
    <n v="7"/>
    <n v="52741.46"/>
    <x v="0"/>
    <x v="3"/>
    <x v="0"/>
    <x v="4"/>
    <s v="POS"/>
  </r>
  <r>
    <x v="13740"/>
    <s v="M0042"/>
    <x v="753"/>
    <n v="21"/>
    <n v="4558.5"/>
    <x v="0"/>
    <x v="3"/>
    <x v="0"/>
    <x v="2"/>
    <s v="POS"/>
  </r>
  <r>
    <x v="13741"/>
    <s v="M0049"/>
    <x v="753"/>
    <n v="13"/>
    <n v="8335.8700000000008"/>
    <x v="0"/>
    <x v="1"/>
    <x v="0"/>
    <x v="0"/>
    <s v="POS"/>
  </r>
  <r>
    <x v="13742"/>
    <s v="M0015"/>
    <x v="753"/>
    <n v="15"/>
    <n v="261.2"/>
    <x v="0"/>
    <x v="3"/>
    <x v="0"/>
    <x v="4"/>
    <s v="Online"/>
  </r>
  <r>
    <x v="13743"/>
    <s v="M0025"/>
    <x v="753"/>
    <n v="12"/>
    <n v="5250.7"/>
    <x v="0"/>
    <x v="0"/>
    <x v="0"/>
    <x v="1"/>
    <s v="Online"/>
  </r>
  <r>
    <x v="13744"/>
    <s v="M0003"/>
    <x v="753"/>
    <n v="9"/>
    <n v="4412.6400000000003"/>
    <x v="0"/>
    <x v="3"/>
    <x v="0"/>
    <x v="3"/>
    <s v="Online"/>
  </r>
  <r>
    <x v="13745"/>
    <s v="M0007"/>
    <x v="753"/>
    <n v="11"/>
    <n v="61232.05"/>
    <x v="0"/>
    <x v="0"/>
    <x v="0"/>
    <x v="0"/>
    <s v="Online"/>
  </r>
  <r>
    <x v="13746"/>
    <s v="M0023"/>
    <x v="753"/>
    <n v="13"/>
    <n v="2947.2"/>
    <x v="0"/>
    <x v="3"/>
    <x v="0"/>
    <x v="1"/>
    <s v="Online"/>
  </r>
  <r>
    <x v="13747"/>
    <s v="M0039"/>
    <x v="753"/>
    <n v="9"/>
    <n v="72678.89"/>
    <x v="0"/>
    <x v="3"/>
    <x v="0"/>
    <x v="0"/>
    <s v="Online"/>
  </r>
  <r>
    <x v="13748"/>
    <s v="M0019"/>
    <x v="753"/>
    <n v="11"/>
    <n v="56321.68"/>
    <x v="0"/>
    <x v="3"/>
    <x v="0"/>
    <x v="0"/>
    <s v="Online"/>
  </r>
  <r>
    <x v="13749"/>
    <s v="M0019"/>
    <x v="754"/>
    <n v="11"/>
    <n v="38715.96"/>
    <x v="0"/>
    <x v="0"/>
    <x v="0"/>
    <x v="0"/>
    <s v="POS"/>
  </r>
  <r>
    <x v="13750"/>
    <s v="M0023"/>
    <x v="754"/>
    <n v="16"/>
    <n v="3081.43"/>
    <x v="0"/>
    <x v="1"/>
    <x v="0"/>
    <x v="1"/>
    <s v="POS"/>
  </r>
  <r>
    <x v="13751"/>
    <s v="M0040"/>
    <x v="754"/>
    <n v="15"/>
    <n v="27862.86"/>
    <x v="0"/>
    <x v="2"/>
    <x v="0"/>
    <x v="3"/>
    <s v="Online"/>
  </r>
  <r>
    <x v="13752"/>
    <s v="M0032"/>
    <x v="754"/>
    <n v="9"/>
    <n v="15575.24"/>
    <x v="0"/>
    <x v="1"/>
    <x v="0"/>
    <x v="3"/>
    <s v="Online"/>
  </r>
  <r>
    <x v="13753"/>
    <s v="M0005"/>
    <x v="754"/>
    <n v="4"/>
    <n v="2915.33"/>
    <x v="0"/>
    <x v="1"/>
    <x v="0"/>
    <x v="4"/>
    <s v="POS"/>
  </r>
  <r>
    <x v="13754"/>
    <s v="M0010"/>
    <x v="754"/>
    <n v="7"/>
    <n v="6563.57"/>
    <x v="0"/>
    <x v="2"/>
    <x v="0"/>
    <x v="2"/>
    <s v="Online"/>
  </r>
  <r>
    <x v="13755"/>
    <s v="M0041"/>
    <x v="754"/>
    <n v="13"/>
    <n v="46664.21"/>
    <x v="0"/>
    <x v="0"/>
    <x v="0"/>
    <x v="3"/>
    <s v="POS"/>
  </r>
  <r>
    <x v="13756"/>
    <s v="M0046"/>
    <x v="754"/>
    <n v="13"/>
    <n v="26517"/>
    <x v="0"/>
    <x v="2"/>
    <x v="0"/>
    <x v="2"/>
    <s v="Online"/>
  </r>
  <r>
    <x v="13757"/>
    <s v="M0031"/>
    <x v="754"/>
    <n v="13"/>
    <n v="1361.87"/>
    <x v="0"/>
    <x v="0"/>
    <x v="0"/>
    <x v="3"/>
    <s v="Online"/>
  </r>
  <r>
    <x v="13758"/>
    <s v="M0012"/>
    <x v="754"/>
    <n v="9"/>
    <n v="4500.49"/>
    <x v="0"/>
    <x v="1"/>
    <x v="0"/>
    <x v="0"/>
    <s v="Online"/>
  </r>
  <r>
    <x v="13759"/>
    <s v="M0047"/>
    <x v="754"/>
    <n v="12"/>
    <n v="60726.22"/>
    <x v="1"/>
    <x v="0"/>
    <x v="4"/>
    <x v="0"/>
    <s v="POS"/>
  </r>
  <r>
    <x v="13760"/>
    <s v="M0046"/>
    <x v="754"/>
    <n v="10"/>
    <n v="43907.25"/>
    <x v="2"/>
    <x v="3"/>
    <x v="0"/>
    <x v="2"/>
    <s v="Online"/>
  </r>
  <r>
    <x v="13761"/>
    <s v="M0035"/>
    <x v="754"/>
    <n v="10"/>
    <n v="3178.59"/>
    <x v="0"/>
    <x v="3"/>
    <x v="0"/>
    <x v="3"/>
    <s v="Online"/>
  </r>
  <r>
    <x v="13762"/>
    <s v="M0048"/>
    <x v="754"/>
    <n v="9"/>
    <n v="16434.78"/>
    <x v="0"/>
    <x v="2"/>
    <x v="0"/>
    <x v="1"/>
    <s v="Online"/>
  </r>
  <r>
    <x v="13763"/>
    <s v="M0006"/>
    <x v="754"/>
    <n v="9"/>
    <n v="6452.34"/>
    <x v="0"/>
    <x v="1"/>
    <x v="0"/>
    <x v="4"/>
    <s v="Online"/>
  </r>
  <r>
    <x v="13764"/>
    <s v="M0012"/>
    <x v="754"/>
    <n v="3"/>
    <n v="6392.75"/>
    <x v="0"/>
    <x v="1"/>
    <x v="0"/>
    <x v="0"/>
    <s v="POS"/>
  </r>
  <r>
    <x v="13765"/>
    <s v="M0028"/>
    <x v="754"/>
    <n v="13"/>
    <n v="29575.46"/>
    <x v="0"/>
    <x v="3"/>
    <x v="0"/>
    <x v="0"/>
    <s v="Online"/>
  </r>
  <r>
    <x v="13766"/>
    <s v="M0022"/>
    <x v="754"/>
    <n v="15"/>
    <n v="5672.07"/>
    <x v="0"/>
    <x v="1"/>
    <x v="0"/>
    <x v="2"/>
    <s v="Online"/>
  </r>
  <r>
    <x v="13767"/>
    <s v="M0046"/>
    <x v="754"/>
    <n v="8"/>
    <n v="48714.82"/>
    <x v="0"/>
    <x v="3"/>
    <x v="0"/>
    <x v="2"/>
    <s v="Online"/>
  </r>
  <r>
    <x v="13768"/>
    <s v="M0044"/>
    <x v="754"/>
    <n v="14"/>
    <n v="3270.69"/>
    <x v="0"/>
    <x v="2"/>
    <x v="0"/>
    <x v="0"/>
    <s v="Online"/>
  </r>
  <r>
    <x v="13769"/>
    <s v="M0041"/>
    <x v="754"/>
    <n v="13"/>
    <n v="36229.32"/>
    <x v="0"/>
    <x v="0"/>
    <x v="0"/>
    <x v="3"/>
    <s v="Online"/>
  </r>
  <r>
    <x v="13770"/>
    <s v="M0011"/>
    <x v="755"/>
    <n v="11"/>
    <n v="74407.22"/>
    <x v="0"/>
    <x v="0"/>
    <x v="0"/>
    <x v="1"/>
    <s v="Online"/>
  </r>
  <r>
    <x v="13771"/>
    <s v="M0024"/>
    <x v="755"/>
    <n v="7"/>
    <n v="73876.399999999994"/>
    <x v="0"/>
    <x v="0"/>
    <x v="0"/>
    <x v="4"/>
    <s v="POS"/>
  </r>
  <r>
    <x v="13772"/>
    <s v="M0011"/>
    <x v="755"/>
    <n v="18"/>
    <n v="33410.75"/>
    <x v="0"/>
    <x v="3"/>
    <x v="0"/>
    <x v="1"/>
    <s v="POS"/>
  </r>
  <r>
    <x v="13773"/>
    <s v="M0024"/>
    <x v="755"/>
    <n v="14"/>
    <n v="64494.36"/>
    <x v="1"/>
    <x v="0"/>
    <x v="2"/>
    <x v="4"/>
    <s v="Online"/>
  </r>
  <r>
    <x v="13774"/>
    <s v="M0012"/>
    <x v="755"/>
    <n v="11"/>
    <n v="16488.189999999999"/>
    <x v="0"/>
    <x v="2"/>
    <x v="0"/>
    <x v="0"/>
    <s v="POS"/>
  </r>
  <r>
    <x v="13775"/>
    <s v="M0013"/>
    <x v="755"/>
    <n v="9"/>
    <n v="60400.63"/>
    <x v="0"/>
    <x v="1"/>
    <x v="0"/>
    <x v="0"/>
    <s v="POS"/>
  </r>
  <r>
    <x v="13776"/>
    <s v="M0020"/>
    <x v="755"/>
    <n v="18"/>
    <n v="1181.93"/>
    <x v="0"/>
    <x v="2"/>
    <x v="0"/>
    <x v="2"/>
    <s v="POS"/>
  </r>
  <r>
    <x v="13777"/>
    <s v="M0030"/>
    <x v="756"/>
    <n v="10"/>
    <n v="3195.95"/>
    <x v="2"/>
    <x v="1"/>
    <x v="0"/>
    <x v="1"/>
    <s v="Online"/>
  </r>
  <r>
    <x v="13778"/>
    <s v="M0016"/>
    <x v="756"/>
    <n v="10"/>
    <n v="57528.83"/>
    <x v="0"/>
    <x v="2"/>
    <x v="0"/>
    <x v="4"/>
    <s v="POS"/>
  </r>
  <r>
    <x v="13779"/>
    <s v="M0035"/>
    <x v="756"/>
    <n v="12"/>
    <n v="572.35"/>
    <x v="0"/>
    <x v="3"/>
    <x v="0"/>
    <x v="3"/>
    <s v="Online"/>
  </r>
  <r>
    <x v="13780"/>
    <s v="M0045"/>
    <x v="756"/>
    <n v="22"/>
    <n v="1397.45"/>
    <x v="0"/>
    <x v="0"/>
    <x v="0"/>
    <x v="1"/>
    <s v="POS"/>
  </r>
  <r>
    <x v="13781"/>
    <s v="M0016"/>
    <x v="756"/>
    <n v="16"/>
    <n v="49842.18"/>
    <x v="0"/>
    <x v="2"/>
    <x v="0"/>
    <x v="4"/>
    <s v="Online"/>
  </r>
  <r>
    <x v="13782"/>
    <s v="M0035"/>
    <x v="756"/>
    <n v="14"/>
    <n v="5431.69"/>
    <x v="2"/>
    <x v="2"/>
    <x v="0"/>
    <x v="3"/>
    <s v="Online"/>
  </r>
  <r>
    <x v="13783"/>
    <s v="M0012"/>
    <x v="756"/>
    <n v="19"/>
    <n v="5779.57"/>
    <x v="0"/>
    <x v="0"/>
    <x v="0"/>
    <x v="0"/>
    <s v="Online"/>
  </r>
  <r>
    <x v="13784"/>
    <s v="M0019"/>
    <x v="756"/>
    <n v="8"/>
    <n v="24376.45"/>
    <x v="0"/>
    <x v="0"/>
    <x v="0"/>
    <x v="0"/>
    <s v="POS"/>
  </r>
  <r>
    <x v="13785"/>
    <s v="M0007"/>
    <x v="756"/>
    <n v="17"/>
    <n v="63694.98"/>
    <x v="0"/>
    <x v="3"/>
    <x v="0"/>
    <x v="0"/>
    <s v="POS"/>
  </r>
  <r>
    <x v="13786"/>
    <s v="M0009"/>
    <x v="756"/>
    <n v="8"/>
    <n v="89.03"/>
    <x v="0"/>
    <x v="1"/>
    <x v="0"/>
    <x v="0"/>
    <s v="Online"/>
  </r>
  <r>
    <x v="13787"/>
    <s v="M0041"/>
    <x v="756"/>
    <n v="15"/>
    <n v="19630.990000000002"/>
    <x v="0"/>
    <x v="1"/>
    <x v="0"/>
    <x v="3"/>
    <s v="POS"/>
  </r>
  <r>
    <x v="13788"/>
    <s v="M0010"/>
    <x v="756"/>
    <n v="16"/>
    <n v="6395.73"/>
    <x v="0"/>
    <x v="2"/>
    <x v="0"/>
    <x v="2"/>
    <s v="POS"/>
  </r>
  <r>
    <x v="13789"/>
    <s v="M0029"/>
    <x v="756"/>
    <n v="15"/>
    <n v="1096.4100000000001"/>
    <x v="0"/>
    <x v="2"/>
    <x v="0"/>
    <x v="4"/>
    <s v="Online"/>
  </r>
  <r>
    <x v="13790"/>
    <s v="M0034"/>
    <x v="756"/>
    <n v="0"/>
    <n v="53591.74"/>
    <x v="0"/>
    <x v="2"/>
    <x v="0"/>
    <x v="4"/>
    <s v="Online"/>
  </r>
  <r>
    <x v="13791"/>
    <s v="M0048"/>
    <x v="756"/>
    <n v="18"/>
    <n v="28419.03"/>
    <x v="0"/>
    <x v="1"/>
    <x v="0"/>
    <x v="1"/>
    <s v="POS"/>
  </r>
  <r>
    <x v="13792"/>
    <s v="M0033"/>
    <x v="757"/>
    <n v="12"/>
    <n v="28108.62"/>
    <x v="0"/>
    <x v="0"/>
    <x v="0"/>
    <x v="4"/>
    <s v="POS"/>
  </r>
  <r>
    <x v="13793"/>
    <s v="M0046"/>
    <x v="757"/>
    <n v="9"/>
    <n v="48332.26"/>
    <x v="2"/>
    <x v="0"/>
    <x v="0"/>
    <x v="2"/>
    <s v="Online"/>
  </r>
  <r>
    <x v="13794"/>
    <s v="M0048"/>
    <x v="757"/>
    <n v="21"/>
    <n v="17904.689999999999"/>
    <x v="0"/>
    <x v="0"/>
    <x v="0"/>
    <x v="1"/>
    <s v="POS"/>
  </r>
  <r>
    <x v="13795"/>
    <s v="M0045"/>
    <x v="757"/>
    <n v="11"/>
    <n v="5423.67"/>
    <x v="0"/>
    <x v="0"/>
    <x v="0"/>
    <x v="1"/>
    <s v="POS"/>
  </r>
  <r>
    <x v="13796"/>
    <s v="M0034"/>
    <x v="757"/>
    <n v="19"/>
    <n v="39287.65"/>
    <x v="0"/>
    <x v="1"/>
    <x v="0"/>
    <x v="4"/>
    <s v="Online"/>
  </r>
  <r>
    <x v="13797"/>
    <s v="M0026"/>
    <x v="757"/>
    <n v="8"/>
    <n v="21526.89"/>
    <x v="0"/>
    <x v="0"/>
    <x v="0"/>
    <x v="2"/>
    <s v="Online"/>
  </r>
  <r>
    <x v="13798"/>
    <s v="M0012"/>
    <x v="757"/>
    <n v="11"/>
    <n v="36981.599999999999"/>
    <x v="0"/>
    <x v="2"/>
    <x v="0"/>
    <x v="0"/>
    <s v="Online"/>
  </r>
  <r>
    <x v="13799"/>
    <s v="M0002"/>
    <x v="757"/>
    <n v="14"/>
    <n v="37002.660000000003"/>
    <x v="0"/>
    <x v="3"/>
    <x v="0"/>
    <x v="0"/>
    <s v="POS"/>
  </r>
  <r>
    <x v="13800"/>
    <s v="M0010"/>
    <x v="757"/>
    <n v="16"/>
    <n v="2525.35"/>
    <x v="2"/>
    <x v="1"/>
    <x v="0"/>
    <x v="2"/>
    <s v="POS"/>
  </r>
  <r>
    <x v="13801"/>
    <s v="M0013"/>
    <x v="757"/>
    <n v="9"/>
    <n v="55393.59"/>
    <x v="0"/>
    <x v="1"/>
    <x v="0"/>
    <x v="0"/>
    <s v="POS"/>
  </r>
  <r>
    <x v="13802"/>
    <s v="M0040"/>
    <x v="757"/>
    <n v="16"/>
    <n v="17836.05"/>
    <x v="0"/>
    <x v="0"/>
    <x v="0"/>
    <x v="3"/>
    <s v="POS"/>
  </r>
  <r>
    <x v="13803"/>
    <s v="M0040"/>
    <x v="757"/>
    <n v="20"/>
    <n v="34976.839999999997"/>
    <x v="2"/>
    <x v="2"/>
    <x v="0"/>
    <x v="3"/>
    <s v="Online"/>
  </r>
  <r>
    <x v="13804"/>
    <s v="M0019"/>
    <x v="757"/>
    <n v="11"/>
    <n v="54932.14"/>
    <x v="0"/>
    <x v="3"/>
    <x v="0"/>
    <x v="0"/>
    <s v="POS"/>
  </r>
  <r>
    <x v="13805"/>
    <s v="M0043"/>
    <x v="757"/>
    <n v="7"/>
    <n v="20273.740000000002"/>
    <x v="0"/>
    <x v="2"/>
    <x v="0"/>
    <x v="3"/>
    <s v="Online"/>
  </r>
  <r>
    <x v="13806"/>
    <s v="M0014"/>
    <x v="757"/>
    <n v="14"/>
    <n v="39308.53"/>
    <x v="0"/>
    <x v="1"/>
    <x v="0"/>
    <x v="0"/>
    <s v="Online"/>
  </r>
  <r>
    <x v="13807"/>
    <s v="M0009"/>
    <x v="757"/>
    <n v="8"/>
    <n v="1443.85"/>
    <x v="0"/>
    <x v="3"/>
    <x v="0"/>
    <x v="0"/>
    <s v="POS"/>
  </r>
  <r>
    <x v="13808"/>
    <s v="M0021"/>
    <x v="758"/>
    <n v="12"/>
    <n v="2276.77"/>
    <x v="2"/>
    <x v="2"/>
    <x v="0"/>
    <x v="4"/>
    <s v="POS"/>
  </r>
  <r>
    <x v="13809"/>
    <s v="M0020"/>
    <x v="758"/>
    <n v="17"/>
    <n v="4900.91"/>
    <x v="0"/>
    <x v="1"/>
    <x v="0"/>
    <x v="2"/>
    <s v="POS"/>
  </r>
  <r>
    <x v="13810"/>
    <s v="M0034"/>
    <x v="758"/>
    <n v="19"/>
    <n v="33387.85"/>
    <x v="0"/>
    <x v="2"/>
    <x v="0"/>
    <x v="4"/>
    <s v="Online"/>
  </r>
  <r>
    <x v="13811"/>
    <s v="M0020"/>
    <x v="758"/>
    <n v="22"/>
    <n v="2090.7800000000002"/>
    <x v="0"/>
    <x v="1"/>
    <x v="0"/>
    <x v="2"/>
    <s v="Online"/>
  </r>
  <r>
    <x v="13812"/>
    <s v="M0034"/>
    <x v="758"/>
    <n v="17"/>
    <n v="6429.7"/>
    <x v="1"/>
    <x v="3"/>
    <x v="2"/>
    <x v="4"/>
    <s v="Online"/>
  </r>
  <r>
    <x v="13813"/>
    <s v="M0028"/>
    <x v="758"/>
    <n v="14"/>
    <n v="9760.43"/>
    <x v="0"/>
    <x v="1"/>
    <x v="0"/>
    <x v="0"/>
    <s v="POS"/>
  </r>
  <r>
    <x v="13814"/>
    <s v="M0005"/>
    <x v="758"/>
    <n v="22"/>
    <n v="4098.37"/>
    <x v="0"/>
    <x v="0"/>
    <x v="0"/>
    <x v="4"/>
    <s v="POS"/>
  </r>
  <r>
    <x v="13815"/>
    <s v="M0009"/>
    <x v="758"/>
    <n v="11"/>
    <n v="1962.13"/>
    <x v="2"/>
    <x v="1"/>
    <x v="0"/>
    <x v="0"/>
    <s v="POS"/>
  </r>
  <r>
    <x v="13816"/>
    <s v="M0018"/>
    <x v="758"/>
    <n v="8"/>
    <n v="6991.23"/>
    <x v="0"/>
    <x v="2"/>
    <x v="0"/>
    <x v="2"/>
    <s v="POS"/>
  </r>
  <r>
    <x v="13817"/>
    <s v="M0009"/>
    <x v="758"/>
    <n v="16"/>
    <n v="7341.61"/>
    <x v="0"/>
    <x v="2"/>
    <x v="0"/>
    <x v="0"/>
    <s v="POS"/>
  </r>
  <r>
    <x v="13818"/>
    <s v="M0029"/>
    <x v="758"/>
    <n v="14"/>
    <n v="2869.74"/>
    <x v="0"/>
    <x v="1"/>
    <x v="0"/>
    <x v="4"/>
    <s v="POS"/>
  </r>
  <r>
    <x v="13819"/>
    <s v="M0043"/>
    <x v="758"/>
    <n v="6"/>
    <n v="17786.37"/>
    <x v="2"/>
    <x v="2"/>
    <x v="0"/>
    <x v="3"/>
    <s v="POS"/>
  </r>
  <r>
    <x v="13820"/>
    <s v="M0034"/>
    <x v="758"/>
    <n v="20"/>
    <n v="27895.64"/>
    <x v="0"/>
    <x v="2"/>
    <x v="0"/>
    <x v="4"/>
    <s v="Online"/>
  </r>
  <r>
    <x v="13821"/>
    <s v="M0001"/>
    <x v="758"/>
    <n v="16"/>
    <n v="19248.41"/>
    <x v="0"/>
    <x v="1"/>
    <x v="0"/>
    <x v="0"/>
    <s v="Online"/>
  </r>
  <r>
    <x v="13822"/>
    <s v="M0047"/>
    <x v="758"/>
    <n v="21"/>
    <n v="25698.61"/>
    <x v="0"/>
    <x v="3"/>
    <x v="0"/>
    <x v="0"/>
    <s v="POS"/>
  </r>
  <r>
    <x v="13823"/>
    <s v="M0015"/>
    <x v="758"/>
    <n v="8"/>
    <n v="3830.92"/>
    <x v="0"/>
    <x v="2"/>
    <x v="0"/>
    <x v="4"/>
    <s v="Online"/>
  </r>
  <r>
    <x v="13824"/>
    <s v="M0027"/>
    <x v="758"/>
    <n v="16"/>
    <n v="3648.92"/>
    <x v="2"/>
    <x v="0"/>
    <x v="0"/>
    <x v="3"/>
    <s v="Online"/>
  </r>
  <r>
    <x v="13825"/>
    <s v="M0022"/>
    <x v="758"/>
    <n v="19"/>
    <n v="4453.74"/>
    <x v="0"/>
    <x v="1"/>
    <x v="0"/>
    <x v="2"/>
    <s v="Online"/>
  </r>
  <r>
    <x v="13826"/>
    <s v="M0020"/>
    <x v="758"/>
    <n v="17"/>
    <n v="3315.41"/>
    <x v="0"/>
    <x v="1"/>
    <x v="0"/>
    <x v="2"/>
    <s v="Online"/>
  </r>
  <r>
    <x v="13827"/>
    <s v="M0031"/>
    <x v="758"/>
    <n v="14"/>
    <n v="6113.5"/>
    <x v="0"/>
    <x v="1"/>
    <x v="0"/>
    <x v="3"/>
    <s v="Online"/>
  </r>
  <r>
    <x v="13828"/>
    <s v="M0028"/>
    <x v="758"/>
    <n v="20"/>
    <n v="41876.559999999998"/>
    <x v="0"/>
    <x v="1"/>
    <x v="0"/>
    <x v="0"/>
    <s v="Online"/>
  </r>
  <r>
    <x v="13829"/>
    <s v="M0012"/>
    <x v="758"/>
    <n v="14"/>
    <n v="63448.95"/>
    <x v="0"/>
    <x v="2"/>
    <x v="0"/>
    <x v="0"/>
    <s v="Online"/>
  </r>
  <r>
    <x v="13830"/>
    <s v="M0020"/>
    <x v="758"/>
    <n v="16"/>
    <n v="3950.72"/>
    <x v="2"/>
    <x v="0"/>
    <x v="0"/>
    <x v="2"/>
    <s v="Online"/>
  </r>
  <r>
    <x v="13831"/>
    <s v="M0036"/>
    <x v="758"/>
    <n v="16"/>
    <n v="868.93"/>
    <x v="0"/>
    <x v="2"/>
    <x v="0"/>
    <x v="0"/>
    <s v="Online"/>
  </r>
  <r>
    <x v="13832"/>
    <s v="M0030"/>
    <x v="758"/>
    <n v="9"/>
    <n v="7357.56"/>
    <x v="1"/>
    <x v="3"/>
    <x v="2"/>
    <x v="1"/>
    <s v="Online"/>
  </r>
  <r>
    <x v="13833"/>
    <s v="M0048"/>
    <x v="758"/>
    <n v="18"/>
    <n v="38017.120000000003"/>
    <x v="2"/>
    <x v="0"/>
    <x v="0"/>
    <x v="1"/>
    <s v="POS"/>
  </r>
  <r>
    <x v="13834"/>
    <s v="M0034"/>
    <x v="759"/>
    <n v="15"/>
    <n v="16389.29"/>
    <x v="2"/>
    <x v="1"/>
    <x v="0"/>
    <x v="4"/>
    <s v="Online"/>
  </r>
  <r>
    <x v="13835"/>
    <s v="M0049"/>
    <x v="759"/>
    <n v="13"/>
    <n v="35617.440000000002"/>
    <x v="0"/>
    <x v="1"/>
    <x v="0"/>
    <x v="0"/>
    <s v="POS"/>
  </r>
  <r>
    <x v="13836"/>
    <s v="M0034"/>
    <x v="759"/>
    <n v="7"/>
    <n v="9003.77"/>
    <x v="0"/>
    <x v="2"/>
    <x v="0"/>
    <x v="4"/>
    <s v="Online"/>
  </r>
  <r>
    <x v="13837"/>
    <s v="M0027"/>
    <x v="759"/>
    <n v="9"/>
    <n v="4302.8500000000004"/>
    <x v="0"/>
    <x v="2"/>
    <x v="0"/>
    <x v="3"/>
    <s v="Online"/>
  </r>
  <r>
    <x v="13838"/>
    <s v="M0001"/>
    <x v="759"/>
    <n v="12"/>
    <n v="9032.5400000000009"/>
    <x v="0"/>
    <x v="1"/>
    <x v="0"/>
    <x v="0"/>
    <s v="Online"/>
  </r>
  <r>
    <x v="13839"/>
    <s v="M0032"/>
    <x v="759"/>
    <n v="9"/>
    <n v="61399.27"/>
    <x v="0"/>
    <x v="0"/>
    <x v="0"/>
    <x v="3"/>
    <s v="Online"/>
  </r>
  <r>
    <x v="13840"/>
    <s v="M0014"/>
    <x v="759"/>
    <n v="8"/>
    <n v="55402.61"/>
    <x v="0"/>
    <x v="0"/>
    <x v="0"/>
    <x v="0"/>
    <s v="POS"/>
  </r>
  <r>
    <x v="13841"/>
    <s v="M0028"/>
    <x v="759"/>
    <n v="16"/>
    <n v="35407.269999999997"/>
    <x v="0"/>
    <x v="0"/>
    <x v="0"/>
    <x v="0"/>
    <s v="POS"/>
  </r>
  <r>
    <x v="13842"/>
    <s v="M0036"/>
    <x v="759"/>
    <n v="9"/>
    <n v="6327.21"/>
    <x v="0"/>
    <x v="3"/>
    <x v="0"/>
    <x v="0"/>
    <s v="POS"/>
  </r>
  <r>
    <x v="13843"/>
    <s v="M0045"/>
    <x v="759"/>
    <n v="14"/>
    <n v="3587.36"/>
    <x v="0"/>
    <x v="0"/>
    <x v="0"/>
    <x v="1"/>
    <s v="Online"/>
  </r>
  <r>
    <x v="13844"/>
    <s v="M0031"/>
    <x v="759"/>
    <n v="15"/>
    <n v="7078.74"/>
    <x v="0"/>
    <x v="1"/>
    <x v="0"/>
    <x v="3"/>
    <s v="POS"/>
  </r>
  <r>
    <x v="13845"/>
    <s v="M0006"/>
    <x v="759"/>
    <n v="23"/>
    <n v="995.42"/>
    <x v="0"/>
    <x v="2"/>
    <x v="0"/>
    <x v="4"/>
    <s v="POS"/>
  </r>
  <r>
    <x v="13846"/>
    <s v="M0009"/>
    <x v="759"/>
    <n v="22"/>
    <n v="5046.82"/>
    <x v="2"/>
    <x v="0"/>
    <x v="0"/>
    <x v="0"/>
    <s v="Online"/>
  </r>
  <r>
    <x v="13847"/>
    <s v="M0050"/>
    <x v="759"/>
    <n v="12"/>
    <n v="4804.6899999999996"/>
    <x v="0"/>
    <x v="0"/>
    <x v="0"/>
    <x v="2"/>
    <s v="Online"/>
  </r>
  <r>
    <x v="13848"/>
    <s v="M0043"/>
    <x v="760"/>
    <n v="11"/>
    <n v="52463.94"/>
    <x v="0"/>
    <x v="3"/>
    <x v="0"/>
    <x v="3"/>
    <s v="Online"/>
  </r>
  <r>
    <x v="13849"/>
    <s v="M0034"/>
    <x v="760"/>
    <n v="18"/>
    <n v="62477.31"/>
    <x v="0"/>
    <x v="1"/>
    <x v="0"/>
    <x v="4"/>
    <s v="POS"/>
  </r>
  <r>
    <x v="13850"/>
    <s v="M0003"/>
    <x v="760"/>
    <n v="13"/>
    <n v="2515.8200000000002"/>
    <x v="0"/>
    <x v="2"/>
    <x v="0"/>
    <x v="3"/>
    <s v="POS"/>
  </r>
  <r>
    <x v="13851"/>
    <s v="M0047"/>
    <x v="760"/>
    <n v="18"/>
    <n v="24041.87"/>
    <x v="0"/>
    <x v="0"/>
    <x v="0"/>
    <x v="0"/>
    <s v="POS"/>
  </r>
  <r>
    <x v="13852"/>
    <s v="M0043"/>
    <x v="760"/>
    <n v="19"/>
    <n v="69470.649999999994"/>
    <x v="1"/>
    <x v="3"/>
    <x v="7"/>
    <x v="3"/>
    <s v="Online"/>
  </r>
  <r>
    <x v="13853"/>
    <s v="M0006"/>
    <x v="760"/>
    <n v="9"/>
    <n v="1308.27"/>
    <x v="0"/>
    <x v="1"/>
    <x v="0"/>
    <x v="4"/>
    <s v="POS"/>
  </r>
  <r>
    <x v="13854"/>
    <s v="M0015"/>
    <x v="760"/>
    <n v="7"/>
    <n v="5044.8999999999996"/>
    <x v="0"/>
    <x v="1"/>
    <x v="0"/>
    <x v="4"/>
    <s v="Online"/>
  </r>
  <r>
    <x v="13855"/>
    <s v="M0005"/>
    <x v="760"/>
    <n v="17"/>
    <n v="5845.55"/>
    <x v="0"/>
    <x v="2"/>
    <x v="0"/>
    <x v="4"/>
    <s v="POS"/>
  </r>
  <r>
    <x v="13856"/>
    <s v="M0007"/>
    <x v="760"/>
    <n v="11"/>
    <n v="19722.55"/>
    <x v="0"/>
    <x v="3"/>
    <x v="0"/>
    <x v="0"/>
    <s v="Online"/>
  </r>
  <r>
    <x v="13857"/>
    <s v="M0025"/>
    <x v="760"/>
    <n v="14"/>
    <n v="30622.06"/>
    <x v="0"/>
    <x v="0"/>
    <x v="0"/>
    <x v="1"/>
    <s v="POS"/>
  </r>
  <r>
    <x v="13858"/>
    <s v="M0011"/>
    <x v="760"/>
    <n v="16"/>
    <n v="46768.04"/>
    <x v="0"/>
    <x v="0"/>
    <x v="0"/>
    <x v="1"/>
    <s v="POS"/>
  </r>
  <r>
    <x v="13859"/>
    <s v="M0042"/>
    <x v="760"/>
    <n v="12"/>
    <n v="4327.2"/>
    <x v="0"/>
    <x v="2"/>
    <x v="0"/>
    <x v="2"/>
    <s v="POS"/>
  </r>
  <r>
    <x v="13860"/>
    <s v="M0008"/>
    <x v="760"/>
    <n v="12"/>
    <n v="4350.42"/>
    <x v="0"/>
    <x v="1"/>
    <x v="0"/>
    <x v="2"/>
    <s v="POS"/>
  </r>
  <r>
    <x v="13861"/>
    <s v="M0016"/>
    <x v="760"/>
    <n v="7"/>
    <n v="25916.26"/>
    <x v="0"/>
    <x v="2"/>
    <x v="0"/>
    <x v="4"/>
    <s v="POS"/>
  </r>
  <r>
    <x v="13862"/>
    <s v="M0009"/>
    <x v="760"/>
    <n v="8"/>
    <n v="577.45000000000005"/>
    <x v="0"/>
    <x v="2"/>
    <x v="0"/>
    <x v="0"/>
    <s v="POS"/>
  </r>
  <r>
    <x v="13863"/>
    <s v="M0038"/>
    <x v="760"/>
    <n v="21"/>
    <n v="7459.42"/>
    <x v="1"/>
    <x v="0"/>
    <x v="1"/>
    <x v="1"/>
    <s v="POS"/>
  </r>
  <r>
    <x v="13864"/>
    <s v="M0032"/>
    <x v="760"/>
    <n v="15"/>
    <n v="40187.99"/>
    <x v="0"/>
    <x v="1"/>
    <x v="0"/>
    <x v="3"/>
    <s v="POS"/>
  </r>
  <r>
    <x v="13865"/>
    <s v="M0010"/>
    <x v="760"/>
    <n v="7"/>
    <n v="5083.7"/>
    <x v="0"/>
    <x v="2"/>
    <x v="0"/>
    <x v="2"/>
    <s v="POS"/>
  </r>
  <r>
    <x v="13866"/>
    <s v="M0050"/>
    <x v="761"/>
    <n v="10"/>
    <n v="6542.9"/>
    <x v="0"/>
    <x v="1"/>
    <x v="0"/>
    <x v="2"/>
    <s v="POS"/>
  </r>
  <r>
    <x v="13867"/>
    <s v="M0013"/>
    <x v="761"/>
    <n v="8"/>
    <n v="47340.93"/>
    <x v="0"/>
    <x v="1"/>
    <x v="0"/>
    <x v="0"/>
    <s v="Online"/>
  </r>
  <r>
    <x v="13868"/>
    <s v="M0014"/>
    <x v="761"/>
    <n v="21"/>
    <n v="3224.07"/>
    <x v="0"/>
    <x v="2"/>
    <x v="0"/>
    <x v="0"/>
    <s v="POS"/>
  </r>
  <r>
    <x v="13869"/>
    <s v="M0017"/>
    <x v="761"/>
    <n v="21"/>
    <n v="74617.13"/>
    <x v="0"/>
    <x v="0"/>
    <x v="0"/>
    <x v="2"/>
    <s v="Online"/>
  </r>
  <r>
    <x v="13870"/>
    <s v="M0041"/>
    <x v="761"/>
    <n v="14"/>
    <n v="12618.93"/>
    <x v="0"/>
    <x v="2"/>
    <x v="0"/>
    <x v="3"/>
    <s v="POS"/>
  </r>
  <r>
    <x v="13871"/>
    <s v="M0046"/>
    <x v="761"/>
    <n v="14"/>
    <n v="43392.24"/>
    <x v="0"/>
    <x v="1"/>
    <x v="0"/>
    <x v="2"/>
    <s v="Online"/>
  </r>
  <r>
    <x v="13872"/>
    <s v="M0031"/>
    <x v="761"/>
    <n v="10"/>
    <n v="95.25"/>
    <x v="0"/>
    <x v="0"/>
    <x v="0"/>
    <x v="3"/>
    <s v="POS"/>
  </r>
  <r>
    <x v="13873"/>
    <s v="M0047"/>
    <x v="761"/>
    <n v="8"/>
    <n v="27957.42"/>
    <x v="0"/>
    <x v="0"/>
    <x v="0"/>
    <x v="0"/>
    <s v="Online"/>
  </r>
  <r>
    <x v="13874"/>
    <s v="M0044"/>
    <x v="761"/>
    <n v="19"/>
    <n v="3431.19"/>
    <x v="0"/>
    <x v="1"/>
    <x v="0"/>
    <x v="0"/>
    <s v="Online"/>
  </r>
  <r>
    <x v="13875"/>
    <s v="M0013"/>
    <x v="761"/>
    <n v="18"/>
    <n v="54718.82"/>
    <x v="0"/>
    <x v="1"/>
    <x v="0"/>
    <x v="0"/>
    <s v="POS"/>
  </r>
  <r>
    <x v="13876"/>
    <s v="M0006"/>
    <x v="761"/>
    <n v="18"/>
    <n v="6012.65"/>
    <x v="1"/>
    <x v="2"/>
    <x v="1"/>
    <x v="4"/>
    <s v="POS"/>
  </r>
  <r>
    <x v="13877"/>
    <s v="M0008"/>
    <x v="761"/>
    <n v="9"/>
    <n v="2731.17"/>
    <x v="0"/>
    <x v="1"/>
    <x v="0"/>
    <x v="2"/>
    <s v="Online"/>
  </r>
  <r>
    <x v="13878"/>
    <s v="M0032"/>
    <x v="761"/>
    <n v="19"/>
    <n v="24765.32"/>
    <x v="0"/>
    <x v="3"/>
    <x v="0"/>
    <x v="3"/>
    <s v="Online"/>
  </r>
  <r>
    <x v="13879"/>
    <s v="M0001"/>
    <x v="761"/>
    <n v="7"/>
    <n v="55949.58"/>
    <x v="0"/>
    <x v="0"/>
    <x v="0"/>
    <x v="0"/>
    <s v="POS"/>
  </r>
  <r>
    <x v="13880"/>
    <s v="M0044"/>
    <x v="761"/>
    <n v="7"/>
    <n v="2689.18"/>
    <x v="0"/>
    <x v="2"/>
    <x v="0"/>
    <x v="0"/>
    <s v="POS"/>
  </r>
  <r>
    <x v="13881"/>
    <s v="M0033"/>
    <x v="762"/>
    <n v="19"/>
    <n v="57483.5"/>
    <x v="0"/>
    <x v="1"/>
    <x v="0"/>
    <x v="4"/>
    <s v="POS"/>
  </r>
  <r>
    <x v="13882"/>
    <s v="M0014"/>
    <x v="762"/>
    <n v="12"/>
    <n v="13342.72"/>
    <x v="0"/>
    <x v="1"/>
    <x v="0"/>
    <x v="0"/>
    <s v="Online"/>
  </r>
  <r>
    <x v="13883"/>
    <s v="M0002"/>
    <x v="762"/>
    <n v="13"/>
    <n v="64936.67"/>
    <x v="0"/>
    <x v="1"/>
    <x v="0"/>
    <x v="0"/>
    <s v="Online"/>
  </r>
  <r>
    <x v="13884"/>
    <s v="M0010"/>
    <x v="762"/>
    <n v="11"/>
    <n v="3119.58"/>
    <x v="1"/>
    <x v="0"/>
    <x v="1"/>
    <x v="2"/>
    <s v="POS"/>
  </r>
  <r>
    <x v="13885"/>
    <s v="M0028"/>
    <x v="762"/>
    <n v="15"/>
    <n v="30694.58"/>
    <x v="0"/>
    <x v="0"/>
    <x v="0"/>
    <x v="0"/>
    <s v="POS"/>
  </r>
  <r>
    <x v="13886"/>
    <s v="M0017"/>
    <x v="762"/>
    <n v="13"/>
    <n v="23618.400000000001"/>
    <x v="0"/>
    <x v="2"/>
    <x v="0"/>
    <x v="2"/>
    <s v="Online"/>
  </r>
  <r>
    <x v="13887"/>
    <s v="M0010"/>
    <x v="762"/>
    <n v="20"/>
    <n v="6364.39"/>
    <x v="0"/>
    <x v="1"/>
    <x v="0"/>
    <x v="2"/>
    <s v="POS"/>
  </r>
  <r>
    <x v="13888"/>
    <s v="M0012"/>
    <x v="762"/>
    <n v="17"/>
    <n v="70519.5"/>
    <x v="0"/>
    <x v="1"/>
    <x v="0"/>
    <x v="0"/>
    <s v="Online"/>
  </r>
  <r>
    <x v="13889"/>
    <s v="M0029"/>
    <x v="762"/>
    <n v="14"/>
    <n v="2682.94"/>
    <x v="0"/>
    <x v="0"/>
    <x v="0"/>
    <x v="4"/>
    <s v="POS"/>
  </r>
  <r>
    <x v="13890"/>
    <s v="M0042"/>
    <x v="762"/>
    <n v="16"/>
    <n v="2374.91"/>
    <x v="0"/>
    <x v="0"/>
    <x v="0"/>
    <x v="2"/>
    <s v="POS"/>
  </r>
  <r>
    <x v="13891"/>
    <s v="M0021"/>
    <x v="762"/>
    <n v="15"/>
    <n v="6030.42"/>
    <x v="0"/>
    <x v="3"/>
    <x v="0"/>
    <x v="4"/>
    <s v="Online"/>
  </r>
  <r>
    <x v="13892"/>
    <s v="M0012"/>
    <x v="762"/>
    <n v="10"/>
    <n v="69043.86"/>
    <x v="0"/>
    <x v="3"/>
    <x v="0"/>
    <x v="0"/>
    <s v="POS"/>
  </r>
  <r>
    <x v="13893"/>
    <s v="M0049"/>
    <x v="762"/>
    <n v="11"/>
    <n v="60709.15"/>
    <x v="0"/>
    <x v="0"/>
    <x v="0"/>
    <x v="0"/>
    <s v="POS"/>
  </r>
  <r>
    <x v="13894"/>
    <s v="M0044"/>
    <x v="762"/>
    <n v="5"/>
    <n v="409.42"/>
    <x v="0"/>
    <x v="1"/>
    <x v="0"/>
    <x v="0"/>
    <s v="Online"/>
  </r>
  <r>
    <x v="13895"/>
    <s v="M0047"/>
    <x v="762"/>
    <n v="15"/>
    <n v="39373.35"/>
    <x v="0"/>
    <x v="3"/>
    <x v="0"/>
    <x v="0"/>
    <s v="POS"/>
  </r>
  <r>
    <x v="13896"/>
    <s v="M0010"/>
    <x v="763"/>
    <n v="20"/>
    <n v="897.1"/>
    <x v="0"/>
    <x v="1"/>
    <x v="0"/>
    <x v="2"/>
    <s v="Online"/>
  </r>
  <r>
    <x v="13897"/>
    <s v="M0018"/>
    <x v="763"/>
    <n v="22"/>
    <n v="7280.69"/>
    <x v="0"/>
    <x v="3"/>
    <x v="0"/>
    <x v="2"/>
    <s v="Online"/>
  </r>
  <r>
    <x v="13898"/>
    <s v="M0004"/>
    <x v="763"/>
    <n v="14"/>
    <n v="3642.22"/>
    <x v="0"/>
    <x v="2"/>
    <x v="0"/>
    <x v="4"/>
    <s v="POS"/>
  </r>
  <r>
    <x v="13899"/>
    <s v="M0012"/>
    <x v="763"/>
    <n v="9"/>
    <n v="5087.51"/>
    <x v="0"/>
    <x v="0"/>
    <x v="0"/>
    <x v="0"/>
    <s v="POS"/>
  </r>
  <r>
    <x v="13900"/>
    <s v="M0002"/>
    <x v="763"/>
    <n v="8"/>
    <n v="40390.86"/>
    <x v="0"/>
    <x v="1"/>
    <x v="0"/>
    <x v="0"/>
    <s v="POS"/>
  </r>
  <r>
    <x v="13901"/>
    <s v="M0043"/>
    <x v="763"/>
    <n v="10"/>
    <n v="31161.24"/>
    <x v="0"/>
    <x v="1"/>
    <x v="0"/>
    <x v="3"/>
    <s v="POS"/>
  </r>
  <r>
    <x v="13902"/>
    <s v="M0003"/>
    <x v="763"/>
    <n v="16"/>
    <n v="5085.0600000000004"/>
    <x v="2"/>
    <x v="1"/>
    <x v="0"/>
    <x v="3"/>
    <s v="POS"/>
  </r>
  <r>
    <x v="13903"/>
    <s v="M0047"/>
    <x v="763"/>
    <n v="12"/>
    <n v="29565.14"/>
    <x v="0"/>
    <x v="2"/>
    <x v="0"/>
    <x v="0"/>
    <s v="POS"/>
  </r>
  <r>
    <x v="13904"/>
    <s v="M0018"/>
    <x v="763"/>
    <n v="8"/>
    <n v="5423.72"/>
    <x v="0"/>
    <x v="1"/>
    <x v="0"/>
    <x v="2"/>
    <s v="Online"/>
  </r>
  <r>
    <x v="13905"/>
    <s v="M0014"/>
    <x v="763"/>
    <n v="11"/>
    <n v="41078.76"/>
    <x v="0"/>
    <x v="3"/>
    <x v="0"/>
    <x v="0"/>
    <s v="Online"/>
  </r>
  <r>
    <x v="13906"/>
    <s v="M0003"/>
    <x v="763"/>
    <n v="2"/>
    <n v="423.57"/>
    <x v="0"/>
    <x v="2"/>
    <x v="0"/>
    <x v="3"/>
    <s v="Online"/>
  </r>
  <r>
    <x v="13907"/>
    <s v="M0003"/>
    <x v="763"/>
    <n v="18"/>
    <n v="7668.5"/>
    <x v="0"/>
    <x v="3"/>
    <x v="0"/>
    <x v="3"/>
    <s v="Online"/>
  </r>
  <r>
    <x v="13908"/>
    <s v="M0046"/>
    <x v="763"/>
    <n v="9"/>
    <n v="40870.9"/>
    <x v="0"/>
    <x v="0"/>
    <x v="0"/>
    <x v="2"/>
    <s v="Online"/>
  </r>
  <r>
    <x v="13909"/>
    <s v="M0025"/>
    <x v="763"/>
    <n v="9"/>
    <n v="67333.52"/>
    <x v="0"/>
    <x v="1"/>
    <x v="0"/>
    <x v="1"/>
    <s v="POS"/>
  </r>
  <r>
    <x v="13910"/>
    <s v="M0028"/>
    <x v="763"/>
    <n v="16"/>
    <n v="3735.82"/>
    <x v="0"/>
    <x v="1"/>
    <x v="0"/>
    <x v="0"/>
    <s v="Online"/>
  </r>
  <r>
    <x v="13911"/>
    <s v="M0030"/>
    <x v="763"/>
    <n v="13"/>
    <n v="7895.23"/>
    <x v="0"/>
    <x v="1"/>
    <x v="0"/>
    <x v="1"/>
    <s v="Online"/>
  </r>
  <r>
    <x v="13912"/>
    <s v="M0028"/>
    <x v="763"/>
    <n v="18"/>
    <n v="44134.13"/>
    <x v="0"/>
    <x v="0"/>
    <x v="0"/>
    <x v="0"/>
    <s v="POS"/>
  </r>
  <r>
    <x v="13913"/>
    <s v="M0021"/>
    <x v="763"/>
    <n v="8"/>
    <n v="4185.7299999999996"/>
    <x v="2"/>
    <x v="0"/>
    <x v="0"/>
    <x v="4"/>
    <s v="Online"/>
  </r>
  <r>
    <x v="13914"/>
    <s v="M0012"/>
    <x v="763"/>
    <n v="10"/>
    <n v="29421.58"/>
    <x v="0"/>
    <x v="3"/>
    <x v="0"/>
    <x v="0"/>
    <s v="Online"/>
  </r>
  <r>
    <x v="13915"/>
    <s v="M0048"/>
    <x v="763"/>
    <n v="15"/>
    <n v="71659.240000000005"/>
    <x v="0"/>
    <x v="3"/>
    <x v="0"/>
    <x v="1"/>
    <s v="Online"/>
  </r>
  <r>
    <x v="13916"/>
    <s v="M0014"/>
    <x v="763"/>
    <n v="9"/>
    <n v="13342.31"/>
    <x v="0"/>
    <x v="2"/>
    <x v="0"/>
    <x v="0"/>
    <s v="POS"/>
  </r>
  <r>
    <x v="13917"/>
    <s v="M0029"/>
    <x v="763"/>
    <n v="15"/>
    <n v="4656.7"/>
    <x v="0"/>
    <x v="2"/>
    <x v="0"/>
    <x v="4"/>
    <s v="POS"/>
  </r>
  <r>
    <x v="13918"/>
    <s v="M0045"/>
    <x v="763"/>
    <n v="16"/>
    <n v="6823.11"/>
    <x v="0"/>
    <x v="0"/>
    <x v="0"/>
    <x v="1"/>
    <s v="POS"/>
  </r>
  <r>
    <x v="13919"/>
    <s v="M0039"/>
    <x v="763"/>
    <n v="20"/>
    <n v="39908.74"/>
    <x v="0"/>
    <x v="0"/>
    <x v="0"/>
    <x v="0"/>
    <s v="Online"/>
  </r>
  <r>
    <x v="13920"/>
    <s v="M0024"/>
    <x v="763"/>
    <n v="4"/>
    <n v="36857.81"/>
    <x v="0"/>
    <x v="1"/>
    <x v="0"/>
    <x v="4"/>
    <s v="POS"/>
  </r>
  <r>
    <x v="13921"/>
    <s v="M0018"/>
    <x v="763"/>
    <n v="13"/>
    <n v="2281.4299999999998"/>
    <x v="0"/>
    <x v="1"/>
    <x v="0"/>
    <x v="2"/>
    <s v="POS"/>
  </r>
  <r>
    <x v="13922"/>
    <s v="M0026"/>
    <x v="763"/>
    <n v="20"/>
    <n v="31849.41"/>
    <x v="0"/>
    <x v="2"/>
    <x v="0"/>
    <x v="2"/>
    <s v="POS"/>
  </r>
  <r>
    <x v="13923"/>
    <s v="M0007"/>
    <x v="763"/>
    <n v="15"/>
    <n v="39150.93"/>
    <x v="0"/>
    <x v="3"/>
    <x v="0"/>
    <x v="0"/>
    <s v="POS"/>
  </r>
  <r>
    <x v="13924"/>
    <s v="M0033"/>
    <x v="763"/>
    <n v="20"/>
    <n v="1844.31"/>
    <x v="1"/>
    <x v="0"/>
    <x v="7"/>
    <x v="4"/>
    <s v="Online"/>
  </r>
  <r>
    <x v="13925"/>
    <s v="M0049"/>
    <x v="763"/>
    <n v="10"/>
    <n v="46907.39"/>
    <x v="0"/>
    <x v="2"/>
    <x v="0"/>
    <x v="0"/>
    <s v="Online"/>
  </r>
  <r>
    <x v="13926"/>
    <s v="M0033"/>
    <x v="764"/>
    <n v="13"/>
    <n v="23389.19"/>
    <x v="0"/>
    <x v="1"/>
    <x v="0"/>
    <x v="4"/>
    <s v="POS"/>
  </r>
  <r>
    <x v="13927"/>
    <s v="M0020"/>
    <x v="764"/>
    <n v="13"/>
    <n v="3202.26"/>
    <x v="0"/>
    <x v="2"/>
    <x v="0"/>
    <x v="2"/>
    <s v="POS"/>
  </r>
  <r>
    <x v="13928"/>
    <s v="M0043"/>
    <x v="764"/>
    <n v="0"/>
    <n v="55304.5"/>
    <x v="0"/>
    <x v="3"/>
    <x v="0"/>
    <x v="3"/>
    <s v="POS"/>
  </r>
  <r>
    <x v="13929"/>
    <s v="M0006"/>
    <x v="764"/>
    <n v="16"/>
    <n v="518.26"/>
    <x v="0"/>
    <x v="0"/>
    <x v="0"/>
    <x v="4"/>
    <s v="POS"/>
  </r>
  <r>
    <x v="13930"/>
    <s v="M0019"/>
    <x v="764"/>
    <n v="19"/>
    <n v="69332.28"/>
    <x v="0"/>
    <x v="2"/>
    <x v="0"/>
    <x v="0"/>
    <s v="Online"/>
  </r>
  <r>
    <x v="13931"/>
    <s v="M0018"/>
    <x v="764"/>
    <n v="12"/>
    <n v="1120.28"/>
    <x v="0"/>
    <x v="0"/>
    <x v="0"/>
    <x v="2"/>
    <s v="POS"/>
  </r>
  <r>
    <x v="13932"/>
    <s v="M0004"/>
    <x v="764"/>
    <n v="14"/>
    <n v="2848.26"/>
    <x v="0"/>
    <x v="0"/>
    <x v="0"/>
    <x v="4"/>
    <s v="Online"/>
  </r>
  <r>
    <x v="13933"/>
    <s v="M0027"/>
    <x v="764"/>
    <n v="6"/>
    <n v="691.73"/>
    <x v="0"/>
    <x v="0"/>
    <x v="0"/>
    <x v="3"/>
    <s v="POS"/>
  </r>
  <r>
    <x v="13934"/>
    <s v="M0032"/>
    <x v="764"/>
    <n v="11"/>
    <n v="47867.78"/>
    <x v="0"/>
    <x v="3"/>
    <x v="0"/>
    <x v="3"/>
    <s v="Online"/>
  </r>
  <r>
    <x v="13935"/>
    <s v="M0025"/>
    <x v="764"/>
    <n v="17"/>
    <n v="41654.31"/>
    <x v="0"/>
    <x v="1"/>
    <x v="0"/>
    <x v="1"/>
    <s v="POS"/>
  </r>
  <r>
    <x v="13936"/>
    <s v="M0018"/>
    <x v="764"/>
    <n v="19"/>
    <n v="5488.95"/>
    <x v="0"/>
    <x v="1"/>
    <x v="0"/>
    <x v="2"/>
    <s v="Online"/>
  </r>
  <r>
    <x v="13937"/>
    <s v="M0031"/>
    <x v="764"/>
    <n v="10"/>
    <n v="7543.8"/>
    <x v="0"/>
    <x v="1"/>
    <x v="0"/>
    <x v="3"/>
    <s v="POS"/>
  </r>
  <r>
    <x v="13938"/>
    <s v="M0019"/>
    <x v="764"/>
    <n v="16"/>
    <n v="39707.230000000003"/>
    <x v="0"/>
    <x v="1"/>
    <x v="0"/>
    <x v="0"/>
    <s v="Online"/>
  </r>
  <r>
    <x v="13939"/>
    <s v="M0005"/>
    <x v="764"/>
    <n v="12"/>
    <n v="6261.44"/>
    <x v="0"/>
    <x v="3"/>
    <x v="0"/>
    <x v="4"/>
    <s v="POS"/>
  </r>
  <r>
    <x v="13940"/>
    <s v="M0009"/>
    <x v="764"/>
    <n v="15"/>
    <n v="3129.23"/>
    <x v="1"/>
    <x v="0"/>
    <x v="7"/>
    <x v="0"/>
    <s v="POS"/>
  </r>
  <r>
    <x v="13941"/>
    <s v="M0006"/>
    <x v="764"/>
    <n v="19"/>
    <n v="4234.26"/>
    <x v="0"/>
    <x v="3"/>
    <x v="0"/>
    <x v="4"/>
    <s v="POS"/>
  </r>
  <r>
    <x v="13942"/>
    <s v="M0010"/>
    <x v="764"/>
    <n v="19"/>
    <n v="7859.94"/>
    <x v="0"/>
    <x v="1"/>
    <x v="0"/>
    <x v="2"/>
    <s v="Online"/>
  </r>
  <r>
    <x v="13943"/>
    <s v="M0033"/>
    <x v="764"/>
    <n v="7"/>
    <n v="4454.01"/>
    <x v="0"/>
    <x v="3"/>
    <x v="0"/>
    <x v="4"/>
    <s v="POS"/>
  </r>
  <r>
    <x v="13944"/>
    <s v="M0034"/>
    <x v="764"/>
    <n v="20"/>
    <n v="20196.330000000002"/>
    <x v="0"/>
    <x v="1"/>
    <x v="0"/>
    <x v="4"/>
    <s v="POS"/>
  </r>
  <r>
    <x v="13945"/>
    <s v="M0005"/>
    <x v="764"/>
    <n v="12"/>
    <n v="7017.15"/>
    <x v="0"/>
    <x v="1"/>
    <x v="0"/>
    <x v="4"/>
    <s v="Online"/>
  </r>
  <r>
    <x v="13946"/>
    <s v="M0043"/>
    <x v="764"/>
    <n v="5"/>
    <n v="17976.599999999999"/>
    <x v="0"/>
    <x v="1"/>
    <x v="0"/>
    <x v="3"/>
    <s v="Online"/>
  </r>
  <r>
    <x v="13947"/>
    <s v="M0015"/>
    <x v="764"/>
    <n v="9"/>
    <n v="747.79"/>
    <x v="0"/>
    <x v="2"/>
    <x v="0"/>
    <x v="4"/>
    <s v="Online"/>
  </r>
  <r>
    <x v="13948"/>
    <s v="M0027"/>
    <x v="764"/>
    <n v="18"/>
    <n v="5483.56"/>
    <x v="1"/>
    <x v="3"/>
    <x v="3"/>
    <x v="3"/>
    <s v="Online"/>
  </r>
  <r>
    <x v="13949"/>
    <s v="M0027"/>
    <x v="764"/>
    <n v="21"/>
    <n v="1925.03"/>
    <x v="0"/>
    <x v="0"/>
    <x v="0"/>
    <x v="3"/>
    <s v="Online"/>
  </r>
  <r>
    <x v="13950"/>
    <s v="M0032"/>
    <x v="764"/>
    <n v="4"/>
    <n v="18769.37"/>
    <x v="0"/>
    <x v="1"/>
    <x v="0"/>
    <x v="3"/>
    <s v="Online"/>
  </r>
  <r>
    <x v="13951"/>
    <s v="M0005"/>
    <x v="764"/>
    <n v="13"/>
    <n v="1508.63"/>
    <x v="0"/>
    <x v="0"/>
    <x v="0"/>
    <x v="4"/>
    <s v="Online"/>
  </r>
  <r>
    <x v="13952"/>
    <s v="M0043"/>
    <x v="765"/>
    <n v="7"/>
    <n v="69504.25"/>
    <x v="0"/>
    <x v="1"/>
    <x v="0"/>
    <x v="3"/>
    <s v="Online"/>
  </r>
  <r>
    <x v="13953"/>
    <s v="M0032"/>
    <x v="765"/>
    <n v="9"/>
    <n v="7836.88"/>
    <x v="0"/>
    <x v="1"/>
    <x v="0"/>
    <x v="3"/>
    <s v="Online"/>
  </r>
  <r>
    <x v="13954"/>
    <s v="M0044"/>
    <x v="765"/>
    <n v="10"/>
    <n v="4184.6400000000003"/>
    <x v="0"/>
    <x v="3"/>
    <x v="0"/>
    <x v="0"/>
    <s v="Online"/>
  </r>
  <r>
    <x v="13955"/>
    <s v="M0021"/>
    <x v="765"/>
    <n v="13"/>
    <n v="3323.4"/>
    <x v="0"/>
    <x v="1"/>
    <x v="0"/>
    <x v="4"/>
    <s v="POS"/>
  </r>
  <r>
    <x v="13956"/>
    <s v="M0030"/>
    <x v="765"/>
    <n v="6"/>
    <n v="704.41"/>
    <x v="0"/>
    <x v="2"/>
    <x v="0"/>
    <x v="1"/>
    <s v="POS"/>
  </r>
  <r>
    <x v="13957"/>
    <s v="M0026"/>
    <x v="765"/>
    <n v="10"/>
    <n v="77149.289999999994"/>
    <x v="0"/>
    <x v="0"/>
    <x v="0"/>
    <x v="2"/>
    <s v="POS"/>
  </r>
  <r>
    <x v="13958"/>
    <s v="M0003"/>
    <x v="765"/>
    <n v="13"/>
    <n v="7898.66"/>
    <x v="0"/>
    <x v="0"/>
    <x v="0"/>
    <x v="3"/>
    <s v="Online"/>
  </r>
  <r>
    <x v="13959"/>
    <s v="M0027"/>
    <x v="765"/>
    <n v="10"/>
    <n v="5993.62"/>
    <x v="1"/>
    <x v="2"/>
    <x v="3"/>
    <x v="3"/>
    <s v="Online"/>
  </r>
  <r>
    <x v="13960"/>
    <s v="M0033"/>
    <x v="765"/>
    <n v="16"/>
    <n v="76088.98"/>
    <x v="0"/>
    <x v="3"/>
    <x v="0"/>
    <x v="4"/>
    <s v="POS"/>
  </r>
  <r>
    <x v="13961"/>
    <s v="M0016"/>
    <x v="765"/>
    <n v="19"/>
    <n v="35635.19"/>
    <x v="0"/>
    <x v="2"/>
    <x v="0"/>
    <x v="4"/>
    <s v="Online"/>
  </r>
  <r>
    <x v="13962"/>
    <s v="M0033"/>
    <x v="765"/>
    <n v="18"/>
    <n v="47693.93"/>
    <x v="1"/>
    <x v="0"/>
    <x v="6"/>
    <x v="4"/>
    <s v="POS"/>
  </r>
  <r>
    <x v="13963"/>
    <s v="M0018"/>
    <x v="765"/>
    <n v="12"/>
    <n v="2537.11"/>
    <x v="1"/>
    <x v="3"/>
    <x v="5"/>
    <x v="2"/>
    <s v="POS"/>
  </r>
  <r>
    <x v="13964"/>
    <s v="M0027"/>
    <x v="766"/>
    <n v="0"/>
    <n v="6567.75"/>
    <x v="1"/>
    <x v="0"/>
    <x v="1"/>
    <x v="3"/>
    <s v="Online"/>
  </r>
  <r>
    <x v="13965"/>
    <s v="M0009"/>
    <x v="766"/>
    <n v="10"/>
    <n v="431.85"/>
    <x v="0"/>
    <x v="0"/>
    <x v="0"/>
    <x v="0"/>
    <s v="POS"/>
  </r>
  <r>
    <x v="13966"/>
    <s v="M0044"/>
    <x v="766"/>
    <n v="8"/>
    <n v="589.11"/>
    <x v="0"/>
    <x v="1"/>
    <x v="0"/>
    <x v="0"/>
    <s v="POS"/>
  </r>
  <r>
    <x v="13967"/>
    <s v="M0009"/>
    <x v="766"/>
    <n v="6"/>
    <n v="7405.14"/>
    <x v="0"/>
    <x v="0"/>
    <x v="0"/>
    <x v="0"/>
    <s v="POS"/>
  </r>
  <r>
    <x v="13968"/>
    <s v="M0012"/>
    <x v="766"/>
    <n v="9"/>
    <n v="76555.64"/>
    <x v="1"/>
    <x v="0"/>
    <x v="3"/>
    <x v="0"/>
    <s v="POS"/>
  </r>
  <r>
    <x v="13969"/>
    <s v="M0026"/>
    <x v="766"/>
    <n v="11"/>
    <n v="25267.81"/>
    <x v="0"/>
    <x v="2"/>
    <x v="0"/>
    <x v="2"/>
    <s v="Online"/>
  </r>
  <r>
    <x v="13970"/>
    <s v="M0038"/>
    <x v="766"/>
    <n v="15"/>
    <n v="384.33"/>
    <x v="0"/>
    <x v="0"/>
    <x v="0"/>
    <x v="1"/>
    <s v="POS"/>
  </r>
  <r>
    <x v="13971"/>
    <s v="M0026"/>
    <x v="766"/>
    <n v="8"/>
    <n v="75345.83"/>
    <x v="0"/>
    <x v="0"/>
    <x v="0"/>
    <x v="2"/>
    <s v="Online"/>
  </r>
  <r>
    <x v="13972"/>
    <s v="M0031"/>
    <x v="766"/>
    <n v="14"/>
    <n v="7292.27"/>
    <x v="0"/>
    <x v="0"/>
    <x v="0"/>
    <x v="3"/>
    <s v="Online"/>
  </r>
  <r>
    <x v="13973"/>
    <s v="M0049"/>
    <x v="766"/>
    <n v="11"/>
    <n v="63460.06"/>
    <x v="0"/>
    <x v="0"/>
    <x v="0"/>
    <x v="0"/>
    <s v="Online"/>
  </r>
  <r>
    <x v="13974"/>
    <s v="M0045"/>
    <x v="766"/>
    <n v="18"/>
    <n v="3061.52"/>
    <x v="0"/>
    <x v="3"/>
    <x v="0"/>
    <x v="1"/>
    <s v="Online"/>
  </r>
  <r>
    <x v="13975"/>
    <s v="M0001"/>
    <x v="766"/>
    <n v="20"/>
    <n v="3340.52"/>
    <x v="2"/>
    <x v="3"/>
    <x v="0"/>
    <x v="0"/>
    <s v="POS"/>
  </r>
  <r>
    <x v="13976"/>
    <s v="M0019"/>
    <x v="766"/>
    <n v="10"/>
    <n v="4107.75"/>
    <x v="0"/>
    <x v="1"/>
    <x v="0"/>
    <x v="0"/>
    <s v="POS"/>
  </r>
  <r>
    <x v="13977"/>
    <s v="M0043"/>
    <x v="766"/>
    <n v="8"/>
    <n v="60204.45"/>
    <x v="0"/>
    <x v="0"/>
    <x v="0"/>
    <x v="3"/>
    <s v="POS"/>
  </r>
  <r>
    <x v="13978"/>
    <s v="M0018"/>
    <x v="766"/>
    <n v="21"/>
    <n v="1388.96"/>
    <x v="0"/>
    <x v="0"/>
    <x v="0"/>
    <x v="2"/>
    <s v="POS"/>
  </r>
  <r>
    <x v="13979"/>
    <s v="M0004"/>
    <x v="766"/>
    <n v="18"/>
    <n v="3665.98"/>
    <x v="0"/>
    <x v="0"/>
    <x v="0"/>
    <x v="4"/>
    <s v="Online"/>
  </r>
  <r>
    <x v="13980"/>
    <s v="M0013"/>
    <x v="766"/>
    <n v="19"/>
    <n v="60418.55"/>
    <x v="0"/>
    <x v="3"/>
    <x v="0"/>
    <x v="0"/>
    <s v="Online"/>
  </r>
  <r>
    <x v="13981"/>
    <s v="M0035"/>
    <x v="766"/>
    <n v="18"/>
    <n v="6993.74"/>
    <x v="0"/>
    <x v="2"/>
    <x v="0"/>
    <x v="3"/>
    <s v="POS"/>
  </r>
  <r>
    <x v="13982"/>
    <s v="M0041"/>
    <x v="766"/>
    <n v="19"/>
    <n v="12714.9"/>
    <x v="0"/>
    <x v="3"/>
    <x v="0"/>
    <x v="3"/>
    <s v="POS"/>
  </r>
  <r>
    <x v="13983"/>
    <s v="M0039"/>
    <x v="766"/>
    <n v="8"/>
    <n v="52021.62"/>
    <x v="0"/>
    <x v="3"/>
    <x v="0"/>
    <x v="0"/>
    <s v="Online"/>
  </r>
  <r>
    <x v="13984"/>
    <s v="M0043"/>
    <x v="766"/>
    <n v="16"/>
    <n v="79284.789999999994"/>
    <x v="0"/>
    <x v="2"/>
    <x v="0"/>
    <x v="3"/>
    <s v="POS"/>
  </r>
  <r>
    <x v="13985"/>
    <s v="M0049"/>
    <x v="766"/>
    <n v="20"/>
    <n v="62513.48"/>
    <x v="0"/>
    <x v="1"/>
    <x v="0"/>
    <x v="0"/>
    <s v="POS"/>
  </r>
  <r>
    <x v="13986"/>
    <s v="M0014"/>
    <x v="766"/>
    <n v="17"/>
    <n v="63301.120000000003"/>
    <x v="0"/>
    <x v="1"/>
    <x v="0"/>
    <x v="0"/>
    <s v="Online"/>
  </r>
  <r>
    <x v="13987"/>
    <s v="M0044"/>
    <x v="766"/>
    <n v="15"/>
    <n v="3343.07"/>
    <x v="0"/>
    <x v="2"/>
    <x v="0"/>
    <x v="0"/>
    <s v="POS"/>
  </r>
  <r>
    <x v="13988"/>
    <s v="M0036"/>
    <x v="766"/>
    <n v="9"/>
    <n v="6203.64"/>
    <x v="0"/>
    <x v="2"/>
    <x v="0"/>
    <x v="0"/>
    <s v="Online"/>
  </r>
  <r>
    <x v="13989"/>
    <s v="M0025"/>
    <x v="767"/>
    <n v="18"/>
    <n v="19302.84"/>
    <x v="0"/>
    <x v="2"/>
    <x v="0"/>
    <x v="1"/>
    <s v="Online"/>
  </r>
  <r>
    <x v="13990"/>
    <s v="M0008"/>
    <x v="767"/>
    <n v="19"/>
    <n v="6354.52"/>
    <x v="0"/>
    <x v="1"/>
    <x v="0"/>
    <x v="2"/>
    <s v="POS"/>
  </r>
  <r>
    <x v="13991"/>
    <s v="M0037"/>
    <x v="767"/>
    <n v="12"/>
    <n v="37769.629999999997"/>
    <x v="0"/>
    <x v="3"/>
    <x v="0"/>
    <x v="0"/>
    <s v="Online"/>
  </r>
  <r>
    <x v="13992"/>
    <s v="M0040"/>
    <x v="767"/>
    <n v="8"/>
    <n v="47044.94"/>
    <x v="0"/>
    <x v="2"/>
    <x v="0"/>
    <x v="3"/>
    <s v="Online"/>
  </r>
  <r>
    <x v="13993"/>
    <s v="M0029"/>
    <x v="767"/>
    <n v="19"/>
    <n v="3673.5"/>
    <x v="1"/>
    <x v="0"/>
    <x v="6"/>
    <x v="4"/>
    <s v="Online"/>
  </r>
  <r>
    <x v="13994"/>
    <s v="M0024"/>
    <x v="767"/>
    <n v="14"/>
    <n v="2234.13"/>
    <x v="0"/>
    <x v="2"/>
    <x v="0"/>
    <x v="4"/>
    <s v="POS"/>
  </r>
  <r>
    <x v="13995"/>
    <s v="M0019"/>
    <x v="767"/>
    <n v="1"/>
    <n v="76634.2"/>
    <x v="0"/>
    <x v="2"/>
    <x v="0"/>
    <x v="0"/>
    <s v="Online"/>
  </r>
  <r>
    <x v="13996"/>
    <s v="M0033"/>
    <x v="767"/>
    <n v="8"/>
    <n v="34588.81"/>
    <x v="0"/>
    <x v="2"/>
    <x v="0"/>
    <x v="4"/>
    <s v="Online"/>
  </r>
  <r>
    <x v="13997"/>
    <s v="M0033"/>
    <x v="767"/>
    <n v="14"/>
    <n v="18962.86"/>
    <x v="1"/>
    <x v="2"/>
    <x v="3"/>
    <x v="4"/>
    <s v="Online"/>
  </r>
  <r>
    <x v="13998"/>
    <s v="M0030"/>
    <x v="767"/>
    <n v="19"/>
    <n v="4074.23"/>
    <x v="0"/>
    <x v="0"/>
    <x v="0"/>
    <x v="1"/>
    <s v="POS"/>
  </r>
  <r>
    <x v="13999"/>
    <s v="M0050"/>
    <x v="767"/>
    <n v="19"/>
    <n v="6564.75"/>
    <x v="0"/>
    <x v="0"/>
    <x v="0"/>
    <x v="2"/>
    <s v="Online"/>
  </r>
  <r>
    <x v="14000"/>
    <s v="M0008"/>
    <x v="767"/>
    <n v="14"/>
    <n v="6148.06"/>
    <x v="0"/>
    <x v="2"/>
    <x v="0"/>
    <x v="2"/>
    <s v="Online"/>
  </r>
  <r>
    <x v="14001"/>
    <s v="M0047"/>
    <x v="767"/>
    <n v="15"/>
    <n v="47767.83"/>
    <x v="0"/>
    <x v="0"/>
    <x v="0"/>
    <x v="0"/>
    <s v="POS"/>
  </r>
  <r>
    <x v="14002"/>
    <s v="M0016"/>
    <x v="767"/>
    <n v="12"/>
    <n v="2762.11"/>
    <x v="0"/>
    <x v="3"/>
    <x v="0"/>
    <x v="4"/>
    <s v="Online"/>
  </r>
  <r>
    <x v="14003"/>
    <s v="M0003"/>
    <x v="767"/>
    <n v="17"/>
    <n v="3576.36"/>
    <x v="0"/>
    <x v="3"/>
    <x v="0"/>
    <x v="3"/>
    <s v="Online"/>
  </r>
  <r>
    <x v="14004"/>
    <s v="M0047"/>
    <x v="767"/>
    <n v="14"/>
    <n v="12977.55"/>
    <x v="0"/>
    <x v="2"/>
    <x v="0"/>
    <x v="0"/>
    <s v="POS"/>
  </r>
  <r>
    <x v="14005"/>
    <s v="M0028"/>
    <x v="767"/>
    <n v="19"/>
    <n v="5962.11"/>
    <x v="1"/>
    <x v="3"/>
    <x v="3"/>
    <x v="0"/>
    <s v="Online"/>
  </r>
  <r>
    <x v="14006"/>
    <s v="M0040"/>
    <x v="767"/>
    <n v="22"/>
    <n v="12965.23"/>
    <x v="0"/>
    <x v="1"/>
    <x v="0"/>
    <x v="3"/>
    <s v="Online"/>
  </r>
  <r>
    <x v="14007"/>
    <s v="M0026"/>
    <x v="767"/>
    <n v="11"/>
    <n v="58016.31"/>
    <x v="2"/>
    <x v="1"/>
    <x v="0"/>
    <x v="2"/>
    <s v="POS"/>
  </r>
  <r>
    <x v="14008"/>
    <s v="M0019"/>
    <x v="768"/>
    <n v="13"/>
    <n v="64072.75"/>
    <x v="1"/>
    <x v="3"/>
    <x v="7"/>
    <x v="0"/>
    <s v="Online"/>
  </r>
  <r>
    <x v="14009"/>
    <s v="M0021"/>
    <x v="768"/>
    <n v="8"/>
    <n v="4048.33"/>
    <x v="0"/>
    <x v="2"/>
    <x v="0"/>
    <x v="4"/>
    <s v="POS"/>
  </r>
  <r>
    <x v="14010"/>
    <s v="M0023"/>
    <x v="768"/>
    <n v="14"/>
    <n v="234.31"/>
    <x v="0"/>
    <x v="0"/>
    <x v="0"/>
    <x v="1"/>
    <s v="Online"/>
  </r>
  <r>
    <x v="14011"/>
    <s v="M0007"/>
    <x v="768"/>
    <n v="12"/>
    <n v="55116.33"/>
    <x v="0"/>
    <x v="2"/>
    <x v="0"/>
    <x v="0"/>
    <s v="POS"/>
  </r>
  <r>
    <x v="14012"/>
    <s v="M0023"/>
    <x v="768"/>
    <n v="9"/>
    <n v="3243.84"/>
    <x v="0"/>
    <x v="1"/>
    <x v="0"/>
    <x v="1"/>
    <s v="POS"/>
  </r>
  <r>
    <x v="14013"/>
    <s v="M0037"/>
    <x v="768"/>
    <n v="3"/>
    <n v="36201.24"/>
    <x v="0"/>
    <x v="2"/>
    <x v="0"/>
    <x v="0"/>
    <s v="POS"/>
  </r>
  <r>
    <x v="14014"/>
    <s v="M0047"/>
    <x v="768"/>
    <n v="5"/>
    <n v="41026.720000000001"/>
    <x v="0"/>
    <x v="2"/>
    <x v="0"/>
    <x v="0"/>
    <s v="POS"/>
  </r>
  <r>
    <x v="14015"/>
    <s v="M0015"/>
    <x v="768"/>
    <n v="14"/>
    <n v="3374.08"/>
    <x v="0"/>
    <x v="0"/>
    <x v="0"/>
    <x v="4"/>
    <s v="POS"/>
  </r>
  <r>
    <x v="14016"/>
    <s v="M0024"/>
    <x v="768"/>
    <n v="8"/>
    <n v="21502.47"/>
    <x v="0"/>
    <x v="0"/>
    <x v="0"/>
    <x v="4"/>
    <s v="POS"/>
  </r>
  <r>
    <x v="14017"/>
    <s v="M0011"/>
    <x v="768"/>
    <n v="10"/>
    <n v="44986.66"/>
    <x v="1"/>
    <x v="0"/>
    <x v="6"/>
    <x v="1"/>
    <s v="POS"/>
  </r>
  <r>
    <x v="14018"/>
    <s v="M0009"/>
    <x v="768"/>
    <n v="8"/>
    <n v="143.82"/>
    <x v="0"/>
    <x v="3"/>
    <x v="0"/>
    <x v="0"/>
    <s v="POS"/>
  </r>
  <r>
    <x v="14019"/>
    <s v="M0026"/>
    <x v="768"/>
    <n v="21"/>
    <n v="8065.27"/>
    <x v="0"/>
    <x v="3"/>
    <x v="0"/>
    <x v="2"/>
    <s v="POS"/>
  </r>
  <r>
    <x v="14020"/>
    <s v="M0047"/>
    <x v="768"/>
    <n v="10"/>
    <n v="64418.44"/>
    <x v="0"/>
    <x v="2"/>
    <x v="0"/>
    <x v="0"/>
    <s v="Online"/>
  </r>
  <r>
    <x v="14021"/>
    <s v="M0045"/>
    <x v="768"/>
    <n v="16"/>
    <n v="1368.77"/>
    <x v="0"/>
    <x v="2"/>
    <x v="0"/>
    <x v="1"/>
    <s v="Online"/>
  </r>
  <r>
    <x v="14022"/>
    <s v="M0009"/>
    <x v="768"/>
    <n v="16"/>
    <n v="6256.01"/>
    <x v="1"/>
    <x v="2"/>
    <x v="6"/>
    <x v="0"/>
    <s v="Online"/>
  </r>
  <r>
    <x v="14023"/>
    <s v="M0040"/>
    <x v="768"/>
    <n v="20"/>
    <n v="30730.19"/>
    <x v="0"/>
    <x v="0"/>
    <x v="0"/>
    <x v="3"/>
    <s v="POS"/>
  </r>
  <r>
    <x v="14024"/>
    <s v="M0045"/>
    <x v="768"/>
    <n v="14"/>
    <n v="3585.25"/>
    <x v="0"/>
    <x v="2"/>
    <x v="0"/>
    <x v="1"/>
    <s v="POS"/>
  </r>
  <r>
    <x v="14025"/>
    <s v="M0022"/>
    <x v="768"/>
    <n v="9"/>
    <n v="583"/>
    <x v="0"/>
    <x v="3"/>
    <x v="0"/>
    <x v="2"/>
    <s v="POS"/>
  </r>
  <r>
    <x v="14026"/>
    <s v="M0010"/>
    <x v="768"/>
    <n v="14"/>
    <n v="2226.5700000000002"/>
    <x v="0"/>
    <x v="3"/>
    <x v="0"/>
    <x v="2"/>
    <s v="POS"/>
  </r>
  <r>
    <x v="14027"/>
    <s v="M0050"/>
    <x v="768"/>
    <n v="15"/>
    <n v="7015.1"/>
    <x v="0"/>
    <x v="1"/>
    <x v="0"/>
    <x v="2"/>
    <s v="POS"/>
  </r>
  <r>
    <x v="14028"/>
    <s v="M0046"/>
    <x v="769"/>
    <n v="20"/>
    <n v="44161.09"/>
    <x v="0"/>
    <x v="1"/>
    <x v="0"/>
    <x v="2"/>
    <s v="Online"/>
  </r>
  <r>
    <x v="14029"/>
    <s v="M0043"/>
    <x v="769"/>
    <n v="13"/>
    <n v="66090.990000000005"/>
    <x v="0"/>
    <x v="2"/>
    <x v="0"/>
    <x v="3"/>
    <s v="POS"/>
  </r>
  <r>
    <x v="14030"/>
    <s v="M0019"/>
    <x v="769"/>
    <n v="13"/>
    <n v="46119.83"/>
    <x v="0"/>
    <x v="1"/>
    <x v="0"/>
    <x v="0"/>
    <s v="Online"/>
  </r>
  <r>
    <x v="14031"/>
    <s v="M0017"/>
    <x v="769"/>
    <n v="9"/>
    <n v="70486.710000000006"/>
    <x v="0"/>
    <x v="2"/>
    <x v="0"/>
    <x v="2"/>
    <s v="POS"/>
  </r>
  <r>
    <x v="14032"/>
    <s v="M0040"/>
    <x v="769"/>
    <n v="18"/>
    <n v="38049.78"/>
    <x v="0"/>
    <x v="2"/>
    <x v="0"/>
    <x v="3"/>
    <s v="Online"/>
  </r>
  <r>
    <x v="14033"/>
    <s v="M0039"/>
    <x v="769"/>
    <n v="14"/>
    <n v="31466.1"/>
    <x v="0"/>
    <x v="2"/>
    <x v="0"/>
    <x v="0"/>
    <s v="POS"/>
  </r>
  <r>
    <x v="14034"/>
    <s v="M0006"/>
    <x v="769"/>
    <n v="9"/>
    <n v="4490.2700000000004"/>
    <x v="0"/>
    <x v="3"/>
    <x v="0"/>
    <x v="4"/>
    <s v="Online"/>
  </r>
  <r>
    <x v="14035"/>
    <s v="M0023"/>
    <x v="769"/>
    <n v="10"/>
    <n v="2688.31"/>
    <x v="0"/>
    <x v="1"/>
    <x v="0"/>
    <x v="1"/>
    <s v="POS"/>
  </r>
  <r>
    <x v="14036"/>
    <s v="M0045"/>
    <x v="769"/>
    <n v="13"/>
    <n v="5317.38"/>
    <x v="0"/>
    <x v="2"/>
    <x v="0"/>
    <x v="1"/>
    <s v="Online"/>
  </r>
  <r>
    <x v="14037"/>
    <s v="M0045"/>
    <x v="769"/>
    <n v="22"/>
    <n v="6488.6"/>
    <x v="0"/>
    <x v="0"/>
    <x v="0"/>
    <x v="1"/>
    <s v="POS"/>
  </r>
  <r>
    <x v="14038"/>
    <s v="M0048"/>
    <x v="769"/>
    <n v="14"/>
    <n v="44813.79"/>
    <x v="0"/>
    <x v="1"/>
    <x v="0"/>
    <x v="1"/>
    <s v="POS"/>
  </r>
  <r>
    <x v="14039"/>
    <s v="M0042"/>
    <x v="769"/>
    <n v="16"/>
    <n v="3123.21"/>
    <x v="0"/>
    <x v="0"/>
    <x v="0"/>
    <x v="2"/>
    <s v="Online"/>
  </r>
  <r>
    <x v="14040"/>
    <s v="M0010"/>
    <x v="769"/>
    <n v="9"/>
    <n v="2238.0500000000002"/>
    <x v="0"/>
    <x v="1"/>
    <x v="0"/>
    <x v="2"/>
    <s v="Online"/>
  </r>
  <r>
    <x v="14041"/>
    <s v="M0009"/>
    <x v="769"/>
    <n v="16"/>
    <n v="697.48"/>
    <x v="0"/>
    <x v="3"/>
    <x v="0"/>
    <x v="0"/>
    <s v="Online"/>
  </r>
  <r>
    <x v="14042"/>
    <s v="M0005"/>
    <x v="769"/>
    <n v="9"/>
    <n v="3926.62"/>
    <x v="0"/>
    <x v="1"/>
    <x v="0"/>
    <x v="4"/>
    <s v="POS"/>
  </r>
  <r>
    <x v="14043"/>
    <s v="M0023"/>
    <x v="769"/>
    <n v="6"/>
    <n v="2185.52"/>
    <x v="0"/>
    <x v="2"/>
    <x v="0"/>
    <x v="1"/>
    <s v="POS"/>
  </r>
  <r>
    <x v="14044"/>
    <s v="M0045"/>
    <x v="769"/>
    <n v="18"/>
    <n v="7858.3"/>
    <x v="0"/>
    <x v="1"/>
    <x v="0"/>
    <x v="1"/>
    <s v="POS"/>
  </r>
  <r>
    <x v="14045"/>
    <s v="M0012"/>
    <x v="769"/>
    <n v="9"/>
    <n v="6621.29"/>
    <x v="1"/>
    <x v="2"/>
    <x v="2"/>
    <x v="0"/>
    <s v="POS"/>
  </r>
  <r>
    <x v="14046"/>
    <s v="M0014"/>
    <x v="769"/>
    <n v="11"/>
    <n v="29913.02"/>
    <x v="0"/>
    <x v="1"/>
    <x v="0"/>
    <x v="0"/>
    <s v="Online"/>
  </r>
  <r>
    <x v="14047"/>
    <s v="M0006"/>
    <x v="769"/>
    <n v="12"/>
    <n v="1280.71"/>
    <x v="0"/>
    <x v="1"/>
    <x v="0"/>
    <x v="4"/>
    <s v="POS"/>
  </r>
  <r>
    <x v="14048"/>
    <s v="M0033"/>
    <x v="769"/>
    <n v="18"/>
    <n v="31853.599999999999"/>
    <x v="0"/>
    <x v="2"/>
    <x v="0"/>
    <x v="4"/>
    <s v="Online"/>
  </r>
  <r>
    <x v="14049"/>
    <s v="M0001"/>
    <x v="769"/>
    <n v="20"/>
    <n v="40569.11"/>
    <x v="0"/>
    <x v="2"/>
    <x v="0"/>
    <x v="0"/>
    <s v="Online"/>
  </r>
  <r>
    <x v="14050"/>
    <s v="M0032"/>
    <x v="769"/>
    <n v="16"/>
    <n v="10893.32"/>
    <x v="0"/>
    <x v="1"/>
    <x v="0"/>
    <x v="3"/>
    <s v="POS"/>
  </r>
  <r>
    <x v="14051"/>
    <s v="M0029"/>
    <x v="769"/>
    <n v="18"/>
    <n v="2392.86"/>
    <x v="0"/>
    <x v="1"/>
    <x v="0"/>
    <x v="4"/>
    <s v="POS"/>
  </r>
  <r>
    <x v="14052"/>
    <s v="M0029"/>
    <x v="769"/>
    <n v="15"/>
    <n v="2699.72"/>
    <x v="0"/>
    <x v="1"/>
    <x v="0"/>
    <x v="4"/>
    <s v="Online"/>
  </r>
  <r>
    <x v="14053"/>
    <s v="M0004"/>
    <x v="770"/>
    <n v="15"/>
    <n v="4945.91"/>
    <x v="0"/>
    <x v="3"/>
    <x v="0"/>
    <x v="4"/>
    <s v="POS"/>
  </r>
  <r>
    <x v="14054"/>
    <s v="M0028"/>
    <x v="770"/>
    <n v="11"/>
    <n v="57798.22"/>
    <x v="0"/>
    <x v="1"/>
    <x v="0"/>
    <x v="0"/>
    <s v="POS"/>
  </r>
  <r>
    <x v="14055"/>
    <s v="M0044"/>
    <x v="770"/>
    <n v="11"/>
    <n v="6669.08"/>
    <x v="0"/>
    <x v="1"/>
    <x v="0"/>
    <x v="0"/>
    <s v="POS"/>
  </r>
  <r>
    <x v="14056"/>
    <s v="M0028"/>
    <x v="770"/>
    <n v="15"/>
    <n v="22039.16"/>
    <x v="0"/>
    <x v="1"/>
    <x v="0"/>
    <x v="0"/>
    <s v="Online"/>
  </r>
  <r>
    <x v="14057"/>
    <s v="M0036"/>
    <x v="770"/>
    <n v="8"/>
    <n v="7804.29"/>
    <x v="0"/>
    <x v="2"/>
    <x v="0"/>
    <x v="0"/>
    <s v="POS"/>
  </r>
  <r>
    <x v="14058"/>
    <s v="M0044"/>
    <x v="770"/>
    <n v="14"/>
    <n v="3227.28"/>
    <x v="0"/>
    <x v="0"/>
    <x v="0"/>
    <x v="0"/>
    <s v="Online"/>
  </r>
  <r>
    <x v="14059"/>
    <s v="M0029"/>
    <x v="770"/>
    <n v="12"/>
    <n v="6548.21"/>
    <x v="0"/>
    <x v="2"/>
    <x v="0"/>
    <x v="4"/>
    <s v="POS"/>
  </r>
  <r>
    <x v="14060"/>
    <s v="M0027"/>
    <x v="770"/>
    <n v="18"/>
    <n v="704.97"/>
    <x v="0"/>
    <x v="3"/>
    <x v="0"/>
    <x v="3"/>
    <s v="POS"/>
  </r>
  <r>
    <x v="14061"/>
    <s v="M0020"/>
    <x v="770"/>
    <n v="16"/>
    <n v="1921.44"/>
    <x v="0"/>
    <x v="0"/>
    <x v="0"/>
    <x v="2"/>
    <s v="Online"/>
  </r>
  <r>
    <x v="14062"/>
    <s v="M0044"/>
    <x v="770"/>
    <n v="7"/>
    <n v="7732.61"/>
    <x v="0"/>
    <x v="1"/>
    <x v="0"/>
    <x v="0"/>
    <s v="POS"/>
  </r>
  <r>
    <x v="14063"/>
    <s v="M0037"/>
    <x v="770"/>
    <n v="9"/>
    <n v="70242.81"/>
    <x v="0"/>
    <x v="2"/>
    <x v="0"/>
    <x v="0"/>
    <s v="Online"/>
  </r>
  <r>
    <x v="14064"/>
    <s v="M0046"/>
    <x v="770"/>
    <n v="10"/>
    <n v="51808.43"/>
    <x v="0"/>
    <x v="1"/>
    <x v="0"/>
    <x v="2"/>
    <s v="POS"/>
  </r>
  <r>
    <x v="14065"/>
    <s v="M0028"/>
    <x v="770"/>
    <n v="18"/>
    <n v="30136.05"/>
    <x v="0"/>
    <x v="2"/>
    <x v="0"/>
    <x v="0"/>
    <s v="Online"/>
  </r>
  <r>
    <x v="14066"/>
    <s v="M0010"/>
    <x v="770"/>
    <n v="22"/>
    <n v="2482.66"/>
    <x v="0"/>
    <x v="3"/>
    <x v="0"/>
    <x v="2"/>
    <s v="Online"/>
  </r>
  <r>
    <x v="14067"/>
    <s v="M0025"/>
    <x v="770"/>
    <n v="7"/>
    <n v="30865.360000000001"/>
    <x v="0"/>
    <x v="1"/>
    <x v="0"/>
    <x v="1"/>
    <s v="POS"/>
  </r>
  <r>
    <x v="14068"/>
    <s v="M0025"/>
    <x v="770"/>
    <n v="8"/>
    <n v="53797.58"/>
    <x v="0"/>
    <x v="1"/>
    <x v="0"/>
    <x v="1"/>
    <s v="POS"/>
  </r>
  <r>
    <x v="14069"/>
    <s v="M0005"/>
    <x v="770"/>
    <n v="6"/>
    <n v="3312.13"/>
    <x v="0"/>
    <x v="1"/>
    <x v="0"/>
    <x v="4"/>
    <s v="POS"/>
  </r>
  <r>
    <x v="14070"/>
    <s v="M0029"/>
    <x v="770"/>
    <n v="14"/>
    <n v="4746.41"/>
    <x v="0"/>
    <x v="2"/>
    <x v="0"/>
    <x v="4"/>
    <s v="POS"/>
  </r>
  <r>
    <x v="14071"/>
    <s v="M0005"/>
    <x v="771"/>
    <n v="14"/>
    <n v="3955.13"/>
    <x v="0"/>
    <x v="3"/>
    <x v="0"/>
    <x v="4"/>
    <s v="Online"/>
  </r>
  <r>
    <x v="14072"/>
    <s v="M0007"/>
    <x v="771"/>
    <n v="14"/>
    <n v="48508.27"/>
    <x v="0"/>
    <x v="3"/>
    <x v="0"/>
    <x v="0"/>
    <s v="Online"/>
  </r>
  <r>
    <x v="14073"/>
    <s v="M0043"/>
    <x v="771"/>
    <n v="9"/>
    <n v="36010.15"/>
    <x v="0"/>
    <x v="2"/>
    <x v="0"/>
    <x v="3"/>
    <s v="Online"/>
  </r>
  <r>
    <x v="14074"/>
    <s v="M0015"/>
    <x v="771"/>
    <n v="13"/>
    <n v="1167.76"/>
    <x v="0"/>
    <x v="1"/>
    <x v="0"/>
    <x v="4"/>
    <s v="POS"/>
  </r>
  <r>
    <x v="14075"/>
    <s v="M0047"/>
    <x v="771"/>
    <n v="17"/>
    <n v="64691.92"/>
    <x v="0"/>
    <x v="1"/>
    <x v="0"/>
    <x v="0"/>
    <s v="Online"/>
  </r>
  <r>
    <x v="14076"/>
    <s v="M0030"/>
    <x v="771"/>
    <n v="19"/>
    <n v="6979.45"/>
    <x v="0"/>
    <x v="2"/>
    <x v="0"/>
    <x v="1"/>
    <s v="POS"/>
  </r>
  <r>
    <x v="14077"/>
    <s v="M0049"/>
    <x v="771"/>
    <n v="14"/>
    <n v="17131.509999999998"/>
    <x v="0"/>
    <x v="2"/>
    <x v="0"/>
    <x v="0"/>
    <s v="Online"/>
  </r>
  <r>
    <x v="14078"/>
    <s v="M0048"/>
    <x v="771"/>
    <n v="14"/>
    <n v="17312.45"/>
    <x v="1"/>
    <x v="1"/>
    <x v="1"/>
    <x v="1"/>
    <s v="Online"/>
  </r>
  <r>
    <x v="14079"/>
    <s v="M0049"/>
    <x v="771"/>
    <n v="8"/>
    <n v="16182.48"/>
    <x v="0"/>
    <x v="3"/>
    <x v="0"/>
    <x v="0"/>
    <s v="Online"/>
  </r>
  <r>
    <x v="14080"/>
    <s v="M0021"/>
    <x v="771"/>
    <n v="19"/>
    <n v="2771.41"/>
    <x v="0"/>
    <x v="2"/>
    <x v="0"/>
    <x v="4"/>
    <s v="POS"/>
  </r>
  <r>
    <x v="14081"/>
    <s v="M0024"/>
    <x v="771"/>
    <n v="17"/>
    <n v="33298.81"/>
    <x v="0"/>
    <x v="2"/>
    <x v="0"/>
    <x v="4"/>
    <s v="Online"/>
  </r>
  <r>
    <x v="14082"/>
    <s v="M0007"/>
    <x v="771"/>
    <n v="18"/>
    <n v="16059.53"/>
    <x v="0"/>
    <x v="2"/>
    <x v="0"/>
    <x v="0"/>
    <s v="Online"/>
  </r>
  <r>
    <x v="14083"/>
    <s v="M0050"/>
    <x v="771"/>
    <n v="9"/>
    <n v="2312.0500000000002"/>
    <x v="0"/>
    <x v="2"/>
    <x v="0"/>
    <x v="2"/>
    <s v="Online"/>
  </r>
  <r>
    <x v="14084"/>
    <s v="M0040"/>
    <x v="771"/>
    <n v="20"/>
    <n v="28023.81"/>
    <x v="0"/>
    <x v="1"/>
    <x v="0"/>
    <x v="3"/>
    <s v="POS"/>
  </r>
  <r>
    <x v="14085"/>
    <s v="M0034"/>
    <x v="771"/>
    <n v="7"/>
    <n v="9552.61"/>
    <x v="0"/>
    <x v="1"/>
    <x v="0"/>
    <x v="4"/>
    <s v="POS"/>
  </r>
  <r>
    <x v="14086"/>
    <s v="M0006"/>
    <x v="772"/>
    <n v="11"/>
    <n v="2886.22"/>
    <x v="0"/>
    <x v="0"/>
    <x v="0"/>
    <x v="4"/>
    <s v="POS"/>
  </r>
  <r>
    <x v="14087"/>
    <s v="M0046"/>
    <x v="772"/>
    <n v="18"/>
    <n v="33474.03"/>
    <x v="0"/>
    <x v="1"/>
    <x v="0"/>
    <x v="2"/>
    <s v="POS"/>
  </r>
  <r>
    <x v="14088"/>
    <s v="M0027"/>
    <x v="772"/>
    <n v="18"/>
    <n v="6733.19"/>
    <x v="1"/>
    <x v="0"/>
    <x v="7"/>
    <x v="3"/>
    <s v="POS"/>
  </r>
  <r>
    <x v="14089"/>
    <s v="M0040"/>
    <x v="772"/>
    <n v="9"/>
    <n v="43100.97"/>
    <x v="0"/>
    <x v="2"/>
    <x v="0"/>
    <x v="3"/>
    <s v="Online"/>
  </r>
  <r>
    <x v="14090"/>
    <s v="M0006"/>
    <x v="772"/>
    <n v="9"/>
    <n v="5558.98"/>
    <x v="0"/>
    <x v="1"/>
    <x v="0"/>
    <x v="4"/>
    <s v="Online"/>
  </r>
  <r>
    <x v="14091"/>
    <s v="M0010"/>
    <x v="772"/>
    <n v="1"/>
    <n v="7688.37"/>
    <x v="1"/>
    <x v="3"/>
    <x v="6"/>
    <x v="2"/>
    <s v="POS"/>
  </r>
  <r>
    <x v="14092"/>
    <s v="M0016"/>
    <x v="772"/>
    <n v="11"/>
    <n v="29761.11"/>
    <x v="0"/>
    <x v="0"/>
    <x v="0"/>
    <x v="4"/>
    <s v="POS"/>
  </r>
  <r>
    <x v="14093"/>
    <s v="M0012"/>
    <x v="772"/>
    <n v="13"/>
    <n v="42237.59"/>
    <x v="0"/>
    <x v="2"/>
    <x v="0"/>
    <x v="0"/>
    <s v="POS"/>
  </r>
  <r>
    <x v="14094"/>
    <s v="M0002"/>
    <x v="772"/>
    <n v="17"/>
    <n v="20150.939999999999"/>
    <x v="0"/>
    <x v="0"/>
    <x v="0"/>
    <x v="0"/>
    <s v="POS"/>
  </r>
  <r>
    <x v="14095"/>
    <s v="M0032"/>
    <x v="772"/>
    <n v="20"/>
    <n v="50914.28"/>
    <x v="0"/>
    <x v="1"/>
    <x v="0"/>
    <x v="3"/>
    <s v="Online"/>
  </r>
  <r>
    <x v="14096"/>
    <s v="M0039"/>
    <x v="772"/>
    <n v="11"/>
    <n v="57690"/>
    <x v="0"/>
    <x v="0"/>
    <x v="0"/>
    <x v="0"/>
    <s v="POS"/>
  </r>
  <r>
    <x v="14097"/>
    <s v="M0011"/>
    <x v="772"/>
    <n v="10"/>
    <n v="43089.86"/>
    <x v="2"/>
    <x v="2"/>
    <x v="0"/>
    <x v="1"/>
    <s v="POS"/>
  </r>
  <r>
    <x v="14098"/>
    <s v="M0037"/>
    <x v="772"/>
    <n v="12"/>
    <n v="77099.58"/>
    <x v="0"/>
    <x v="3"/>
    <x v="0"/>
    <x v="0"/>
    <s v="POS"/>
  </r>
  <r>
    <x v="14099"/>
    <s v="M0046"/>
    <x v="772"/>
    <n v="19"/>
    <n v="29012.58"/>
    <x v="0"/>
    <x v="2"/>
    <x v="0"/>
    <x v="2"/>
    <s v="Online"/>
  </r>
  <r>
    <x v="14100"/>
    <s v="M0023"/>
    <x v="772"/>
    <n v="14"/>
    <n v="6016.48"/>
    <x v="0"/>
    <x v="2"/>
    <x v="0"/>
    <x v="1"/>
    <s v="Online"/>
  </r>
  <r>
    <x v="14101"/>
    <s v="M0048"/>
    <x v="772"/>
    <n v="13"/>
    <n v="38506.620000000003"/>
    <x v="0"/>
    <x v="1"/>
    <x v="0"/>
    <x v="1"/>
    <s v="Online"/>
  </r>
  <r>
    <x v="14102"/>
    <s v="M0006"/>
    <x v="772"/>
    <n v="17"/>
    <n v="997.43"/>
    <x v="0"/>
    <x v="0"/>
    <x v="0"/>
    <x v="4"/>
    <s v="POS"/>
  </r>
  <r>
    <x v="14103"/>
    <s v="M0033"/>
    <x v="773"/>
    <n v="13"/>
    <n v="41965.72"/>
    <x v="0"/>
    <x v="1"/>
    <x v="0"/>
    <x v="4"/>
    <s v="Online"/>
  </r>
  <r>
    <x v="14104"/>
    <s v="M0002"/>
    <x v="773"/>
    <n v="15"/>
    <n v="74840.94"/>
    <x v="0"/>
    <x v="2"/>
    <x v="0"/>
    <x v="0"/>
    <s v="POS"/>
  </r>
  <r>
    <x v="14105"/>
    <s v="M0010"/>
    <x v="773"/>
    <n v="12"/>
    <n v="7795.21"/>
    <x v="0"/>
    <x v="1"/>
    <x v="0"/>
    <x v="2"/>
    <s v="Online"/>
  </r>
  <r>
    <x v="14106"/>
    <s v="M0045"/>
    <x v="773"/>
    <n v="19"/>
    <n v="3909.08"/>
    <x v="1"/>
    <x v="0"/>
    <x v="2"/>
    <x v="1"/>
    <s v="Online"/>
  </r>
  <r>
    <x v="14107"/>
    <s v="M0045"/>
    <x v="773"/>
    <n v="11"/>
    <n v="5384.9"/>
    <x v="0"/>
    <x v="3"/>
    <x v="0"/>
    <x v="1"/>
    <s v="POS"/>
  </r>
  <r>
    <x v="14108"/>
    <s v="M0008"/>
    <x v="773"/>
    <n v="9"/>
    <n v="6482.3"/>
    <x v="0"/>
    <x v="3"/>
    <x v="0"/>
    <x v="2"/>
    <s v="Online"/>
  </r>
  <r>
    <x v="14109"/>
    <s v="M0050"/>
    <x v="773"/>
    <n v="12"/>
    <n v="4504.6099999999997"/>
    <x v="1"/>
    <x v="2"/>
    <x v="4"/>
    <x v="2"/>
    <s v="POS"/>
  </r>
  <r>
    <x v="14110"/>
    <s v="M0022"/>
    <x v="773"/>
    <n v="8"/>
    <n v="3240.24"/>
    <x v="0"/>
    <x v="1"/>
    <x v="0"/>
    <x v="2"/>
    <s v="Online"/>
  </r>
  <r>
    <x v="14111"/>
    <s v="M0028"/>
    <x v="773"/>
    <n v="15"/>
    <n v="68562.83"/>
    <x v="0"/>
    <x v="3"/>
    <x v="0"/>
    <x v="0"/>
    <s v="Online"/>
  </r>
  <r>
    <x v="14112"/>
    <s v="M0013"/>
    <x v="773"/>
    <n v="14"/>
    <n v="28620.7"/>
    <x v="1"/>
    <x v="0"/>
    <x v="3"/>
    <x v="0"/>
    <s v="POS"/>
  </r>
  <r>
    <x v="14113"/>
    <s v="M0022"/>
    <x v="773"/>
    <n v="18"/>
    <n v="3501.25"/>
    <x v="0"/>
    <x v="3"/>
    <x v="0"/>
    <x v="2"/>
    <s v="POS"/>
  </r>
  <r>
    <x v="14114"/>
    <s v="M0035"/>
    <x v="773"/>
    <n v="14"/>
    <n v="3647.67"/>
    <x v="0"/>
    <x v="0"/>
    <x v="0"/>
    <x v="3"/>
    <s v="POS"/>
  </r>
  <r>
    <x v="14115"/>
    <s v="M0036"/>
    <x v="773"/>
    <n v="18"/>
    <n v="4570.43"/>
    <x v="0"/>
    <x v="1"/>
    <x v="0"/>
    <x v="0"/>
    <s v="POS"/>
  </r>
  <r>
    <x v="14116"/>
    <s v="M0004"/>
    <x v="773"/>
    <n v="8"/>
    <n v="3282.78"/>
    <x v="0"/>
    <x v="1"/>
    <x v="0"/>
    <x v="4"/>
    <s v="Online"/>
  </r>
  <r>
    <x v="14117"/>
    <s v="M0030"/>
    <x v="773"/>
    <n v="22"/>
    <n v="910.6"/>
    <x v="0"/>
    <x v="2"/>
    <x v="0"/>
    <x v="1"/>
    <s v="Online"/>
  </r>
  <r>
    <x v="14118"/>
    <s v="M0045"/>
    <x v="773"/>
    <n v="10"/>
    <n v="5334.39"/>
    <x v="0"/>
    <x v="0"/>
    <x v="0"/>
    <x v="1"/>
    <s v="POS"/>
  </r>
  <r>
    <x v="14119"/>
    <s v="M0042"/>
    <x v="773"/>
    <n v="13"/>
    <n v="1397.22"/>
    <x v="0"/>
    <x v="3"/>
    <x v="0"/>
    <x v="2"/>
    <s v="POS"/>
  </r>
  <r>
    <x v="14120"/>
    <s v="M0004"/>
    <x v="773"/>
    <n v="9"/>
    <n v="7942.37"/>
    <x v="0"/>
    <x v="2"/>
    <x v="0"/>
    <x v="4"/>
    <s v="Online"/>
  </r>
  <r>
    <x v="14121"/>
    <s v="M0038"/>
    <x v="773"/>
    <n v="19"/>
    <n v="5071.22"/>
    <x v="0"/>
    <x v="2"/>
    <x v="0"/>
    <x v="1"/>
    <s v="Online"/>
  </r>
  <r>
    <x v="14122"/>
    <s v="M0001"/>
    <x v="773"/>
    <n v="20"/>
    <n v="9164.84"/>
    <x v="0"/>
    <x v="1"/>
    <x v="0"/>
    <x v="0"/>
    <s v="POS"/>
  </r>
  <r>
    <x v="14123"/>
    <s v="M0025"/>
    <x v="773"/>
    <n v="13"/>
    <n v="59044.480000000003"/>
    <x v="0"/>
    <x v="2"/>
    <x v="0"/>
    <x v="1"/>
    <s v="POS"/>
  </r>
  <r>
    <x v="14124"/>
    <s v="M0004"/>
    <x v="773"/>
    <n v="14"/>
    <n v="6726.7"/>
    <x v="0"/>
    <x v="1"/>
    <x v="0"/>
    <x v="4"/>
    <s v="Online"/>
  </r>
  <r>
    <x v="14125"/>
    <s v="M0021"/>
    <x v="773"/>
    <n v="13"/>
    <n v="3245.44"/>
    <x v="0"/>
    <x v="0"/>
    <x v="0"/>
    <x v="4"/>
    <s v="Online"/>
  </r>
  <r>
    <x v="14126"/>
    <s v="M0031"/>
    <x v="773"/>
    <n v="11"/>
    <n v="1942.59"/>
    <x v="0"/>
    <x v="1"/>
    <x v="0"/>
    <x v="3"/>
    <s v="POS"/>
  </r>
  <r>
    <x v="14127"/>
    <s v="M0045"/>
    <x v="774"/>
    <n v="8"/>
    <n v="1750.73"/>
    <x v="0"/>
    <x v="3"/>
    <x v="0"/>
    <x v="1"/>
    <s v="Online"/>
  </r>
  <r>
    <x v="14128"/>
    <s v="M0007"/>
    <x v="774"/>
    <n v="16"/>
    <n v="74173.009999999995"/>
    <x v="0"/>
    <x v="2"/>
    <x v="0"/>
    <x v="0"/>
    <s v="Online"/>
  </r>
  <r>
    <x v="14129"/>
    <s v="M0009"/>
    <x v="774"/>
    <n v="17"/>
    <n v="264.89"/>
    <x v="0"/>
    <x v="1"/>
    <x v="0"/>
    <x v="0"/>
    <s v="POS"/>
  </r>
  <r>
    <x v="14130"/>
    <s v="M0042"/>
    <x v="774"/>
    <n v="10"/>
    <n v="2490.62"/>
    <x v="0"/>
    <x v="3"/>
    <x v="0"/>
    <x v="2"/>
    <s v="POS"/>
  </r>
  <r>
    <x v="14131"/>
    <s v="M0013"/>
    <x v="774"/>
    <n v="9"/>
    <n v="62405.85"/>
    <x v="0"/>
    <x v="1"/>
    <x v="0"/>
    <x v="0"/>
    <s v="POS"/>
  </r>
  <r>
    <x v="14132"/>
    <s v="M0007"/>
    <x v="774"/>
    <n v="6"/>
    <n v="7262.51"/>
    <x v="1"/>
    <x v="1"/>
    <x v="4"/>
    <x v="0"/>
    <s v="Online"/>
  </r>
  <r>
    <x v="14133"/>
    <s v="M0025"/>
    <x v="774"/>
    <n v="13"/>
    <n v="59567.4"/>
    <x v="0"/>
    <x v="2"/>
    <x v="0"/>
    <x v="1"/>
    <s v="Online"/>
  </r>
  <r>
    <x v="14134"/>
    <s v="M0029"/>
    <x v="774"/>
    <n v="12"/>
    <n v="6563.88"/>
    <x v="2"/>
    <x v="3"/>
    <x v="0"/>
    <x v="4"/>
    <s v="Online"/>
  </r>
  <r>
    <x v="14135"/>
    <s v="M0049"/>
    <x v="774"/>
    <n v="16"/>
    <n v="13350.85"/>
    <x v="0"/>
    <x v="0"/>
    <x v="0"/>
    <x v="0"/>
    <s v="POS"/>
  </r>
  <r>
    <x v="14136"/>
    <s v="M0046"/>
    <x v="774"/>
    <n v="12"/>
    <n v="30771.34"/>
    <x v="2"/>
    <x v="2"/>
    <x v="0"/>
    <x v="2"/>
    <s v="Online"/>
  </r>
  <r>
    <x v="14137"/>
    <s v="M0002"/>
    <x v="774"/>
    <n v="11"/>
    <n v="1253.32"/>
    <x v="0"/>
    <x v="3"/>
    <x v="0"/>
    <x v="0"/>
    <s v="POS"/>
  </r>
  <r>
    <x v="14138"/>
    <s v="M0030"/>
    <x v="774"/>
    <n v="9"/>
    <n v="2920.63"/>
    <x v="2"/>
    <x v="2"/>
    <x v="0"/>
    <x v="1"/>
    <s v="Online"/>
  </r>
  <r>
    <x v="14139"/>
    <s v="M0036"/>
    <x v="774"/>
    <n v="9"/>
    <n v="4490.16"/>
    <x v="0"/>
    <x v="3"/>
    <x v="0"/>
    <x v="0"/>
    <s v="POS"/>
  </r>
  <r>
    <x v="14140"/>
    <s v="M0032"/>
    <x v="774"/>
    <n v="16"/>
    <n v="4172.6499999999996"/>
    <x v="0"/>
    <x v="2"/>
    <x v="0"/>
    <x v="3"/>
    <s v="Online"/>
  </r>
  <r>
    <x v="14141"/>
    <s v="M0021"/>
    <x v="774"/>
    <n v="5"/>
    <n v="570.39"/>
    <x v="0"/>
    <x v="0"/>
    <x v="0"/>
    <x v="4"/>
    <s v="POS"/>
  </r>
  <r>
    <x v="14142"/>
    <s v="M0019"/>
    <x v="774"/>
    <n v="19"/>
    <n v="39621.379999999997"/>
    <x v="0"/>
    <x v="0"/>
    <x v="0"/>
    <x v="0"/>
    <s v="POS"/>
  </r>
  <r>
    <x v="14143"/>
    <s v="M0047"/>
    <x v="774"/>
    <n v="9"/>
    <n v="14236.62"/>
    <x v="0"/>
    <x v="2"/>
    <x v="0"/>
    <x v="0"/>
    <s v="POS"/>
  </r>
  <r>
    <x v="14144"/>
    <s v="M0001"/>
    <x v="774"/>
    <n v="15"/>
    <n v="2585.6"/>
    <x v="0"/>
    <x v="0"/>
    <x v="0"/>
    <x v="0"/>
    <s v="POS"/>
  </r>
  <r>
    <x v="14145"/>
    <s v="M0026"/>
    <x v="774"/>
    <n v="9"/>
    <n v="63274.86"/>
    <x v="0"/>
    <x v="2"/>
    <x v="0"/>
    <x v="2"/>
    <s v="POS"/>
  </r>
  <r>
    <x v="14146"/>
    <s v="M0009"/>
    <x v="774"/>
    <n v="9"/>
    <n v="6922.69"/>
    <x v="0"/>
    <x v="3"/>
    <x v="0"/>
    <x v="0"/>
    <s v="Online"/>
  </r>
  <r>
    <x v="14147"/>
    <s v="M0029"/>
    <x v="774"/>
    <n v="16"/>
    <n v="2197.42"/>
    <x v="2"/>
    <x v="3"/>
    <x v="0"/>
    <x v="4"/>
    <s v="Online"/>
  </r>
  <r>
    <x v="14148"/>
    <s v="M0032"/>
    <x v="774"/>
    <n v="8"/>
    <n v="37111.769999999997"/>
    <x v="0"/>
    <x v="2"/>
    <x v="0"/>
    <x v="3"/>
    <s v="POS"/>
  </r>
  <r>
    <x v="14149"/>
    <s v="M0044"/>
    <x v="774"/>
    <n v="11"/>
    <n v="3479.49"/>
    <x v="0"/>
    <x v="0"/>
    <x v="0"/>
    <x v="0"/>
    <s v="Online"/>
  </r>
  <r>
    <x v="14150"/>
    <s v="M0019"/>
    <x v="775"/>
    <n v="18"/>
    <n v="38363.72"/>
    <x v="0"/>
    <x v="1"/>
    <x v="0"/>
    <x v="0"/>
    <s v="Online"/>
  </r>
  <r>
    <x v="14151"/>
    <s v="M0022"/>
    <x v="775"/>
    <n v="19"/>
    <n v="3040.01"/>
    <x v="0"/>
    <x v="3"/>
    <x v="0"/>
    <x v="2"/>
    <s v="POS"/>
  </r>
  <r>
    <x v="14152"/>
    <s v="M0016"/>
    <x v="775"/>
    <n v="16"/>
    <n v="68744.83"/>
    <x v="0"/>
    <x v="0"/>
    <x v="0"/>
    <x v="4"/>
    <s v="POS"/>
  </r>
  <r>
    <x v="14153"/>
    <s v="M0014"/>
    <x v="775"/>
    <n v="11"/>
    <n v="14509.41"/>
    <x v="2"/>
    <x v="0"/>
    <x v="0"/>
    <x v="0"/>
    <s v="Online"/>
  </r>
  <r>
    <x v="14154"/>
    <s v="M0021"/>
    <x v="775"/>
    <n v="0"/>
    <n v="836.34"/>
    <x v="0"/>
    <x v="1"/>
    <x v="0"/>
    <x v="4"/>
    <s v="Online"/>
  </r>
  <r>
    <x v="14155"/>
    <s v="M0004"/>
    <x v="775"/>
    <n v="13"/>
    <n v="1583.39"/>
    <x v="0"/>
    <x v="3"/>
    <x v="0"/>
    <x v="4"/>
    <s v="Online"/>
  </r>
  <r>
    <x v="14156"/>
    <s v="M0011"/>
    <x v="775"/>
    <n v="12"/>
    <n v="70318.61"/>
    <x v="0"/>
    <x v="0"/>
    <x v="0"/>
    <x v="1"/>
    <s v="POS"/>
  </r>
  <r>
    <x v="14157"/>
    <s v="M0028"/>
    <x v="775"/>
    <n v="5"/>
    <n v="78451.360000000001"/>
    <x v="2"/>
    <x v="2"/>
    <x v="0"/>
    <x v="0"/>
    <s v="POS"/>
  </r>
  <r>
    <x v="14158"/>
    <s v="M0010"/>
    <x v="775"/>
    <n v="9"/>
    <n v="5802.84"/>
    <x v="0"/>
    <x v="2"/>
    <x v="0"/>
    <x v="2"/>
    <s v="Online"/>
  </r>
  <r>
    <x v="14159"/>
    <s v="M0041"/>
    <x v="775"/>
    <n v="9"/>
    <n v="31343.68"/>
    <x v="0"/>
    <x v="1"/>
    <x v="0"/>
    <x v="3"/>
    <s v="POS"/>
  </r>
  <r>
    <x v="14160"/>
    <s v="M0040"/>
    <x v="775"/>
    <n v="11"/>
    <n v="54169.37"/>
    <x v="0"/>
    <x v="2"/>
    <x v="0"/>
    <x v="3"/>
    <s v="Online"/>
  </r>
  <r>
    <x v="14161"/>
    <s v="M0014"/>
    <x v="775"/>
    <n v="10"/>
    <n v="33236.26"/>
    <x v="0"/>
    <x v="3"/>
    <x v="0"/>
    <x v="0"/>
    <s v="Online"/>
  </r>
  <r>
    <x v="14162"/>
    <s v="M0036"/>
    <x v="775"/>
    <n v="5"/>
    <n v="3573.84"/>
    <x v="0"/>
    <x v="0"/>
    <x v="0"/>
    <x v="0"/>
    <s v="POS"/>
  </r>
  <r>
    <x v="14163"/>
    <s v="M0012"/>
    <x v="775"/>
    <n v="13"/>
    <n v="52449.27"/>
    <x v="1"/>
    <x v="0"/>
    <x v="3"/>
    <x v="0"/>
    <s v="Online"/>
  </r>
  <r>
    <x v="14164"/>
    <s v="M0021"/>
    <x v="775"/>
    <n v="15"/>
    <n v="1445.21"/>
    <x v="0"/>
    <x v="1"/>
    <x v="0"/>
    <x v="4"/>
    <s v="Online"/>
  </r>
  <r>
    <x v="14165"/>
    <s v="M0019"/>
    <x v="776"/>
    <n v="15"/>
    <n v="6321.65"/>
    <x v="0"/>
    <x v="3"/>
    <x v="0"/>
    <x v="0"/>
    <s v="POS"/>
  </r>
  <r>
    <x v="14166"/>
    <s v="M0002"/>
    <x v="776"/>
    <n v="23"/>
    <n v="54629.120000000003"/>
    <x v="0"/>
    <x v="0"/>
    <x v="0"/>
    <x v="0"/>
    <s v="Online"/>
  </r>
  <r>
    <x v="14167"/>
    <s v="M0050"/>
    <x v="776"/>
    <n v="9"/>
    <n v="6478.31"/>
    <x v="2"/>
    <x v="2"/>
    <x v="0"/>
    <x v="2"/>
    <s v="Online"/>
  </r>
  <r>
    <x v="14168"/>
    <s v="M0007"/>
    <x v="776"/>
    <n v="16"/>
    <n v="10803.16"/>
    <x v="1"/>
    <x v="0"/>
    <x v="1"/>
    <x v="0"/>
    <s v="POS"/>
  </r>
  <r>
    <x v="14169"/>
    <s v="M0028"/>
    <x v="776"/>
    <n v="19"/>
    <n v="58918.54"/>
    <x v="0"/>
    <x v="0"/>
    <x v="0"/>
    <x v="0"/>
    <s v="POS"/>
  </r>
  <r>
    <x v="14170"/>
    <s v="M0023"/>
    <x v="776"/>
    <n v="14"/>
    <n v="3247.79"/>
    <x v="0"/>
    <x v="0"/>
    <x v="0"/>
    <x v="1"/>
    <s v="POS"/>
  </r>
  <r>
    <x v="14171"/>
    <s v="M0004"/>
    <x v="776"/>
    <n v="10"/>
    <n v="4599.3"/>
    <x v="2"/>
    <x v="0"/>
    <x v="0"/>
    <x v="4"/>
    <s v="Online"/>
  </r>
  <r>
    <x v="14172"/>
    <s v="M0026"/>
    <x v="776"/>
    <n v="17"/>
    <n v="65779.22"/>
    <x v="1"/>
    <x v="1"/>
    <x v="6"/>
    <x v="2"/>
    <s v="Online"/>
  </r>
  <r>
    <x v="14173"/>
    <s v="M0024"/>
    <x v="776"/>
    <n v="13"/>
    <n v="51518.71"/>
    <x v="0"/>
    <x v="2"/>
    <x v="0"/>
    <x v="4"/>
    <s v="POS"/>
  </r>
  <r>
    <x v="14174"/>
    <s v="M0029"/>
    <x v="776"/>
    <n v="11"/>
    <n v="3893.89"/>
    <x v="0"/>
    <x v="2"/>
    <x v="0"/>
    <x v="4"/>
    <s v="Online"/>
  </r>
  <r>
    <x v="14175"/>
    <s v="M0011"/>
    <x v="776"/>
    <n v="13"/>
    <n v="10263.56"/>
    <x v="0"/>
    <x v="0"/>
    <x v="0"/>
    <x v="1"/>
    <s v="Online"/>
  </r>
  <r>
    <x v="14176"/>
    <s v="M0040"/>
    <x v="776"/>
    <n v="9"/>
    <n v="26828.45"/>
    <x v="0"/>
    <x v="2"/>
    <x v="0"/>
    <x v="3"/>
    <s v="Online"/>
  </r>
  <r>
    <x v="14177"/>
    <s v="M0022"/>
    <x v="776"/>
    <n v="4"/>
    <n v="4186.55"/>
    <x v="2"/>
    <x v="1"/>
    <x v="0"/>
    <x v="2"/>
    <s v="POS"/>
  </r>
  <r>
    <x v="14178"/>
    <s v="M0043"/>
    <x v="776"/>
    <n v="9"/>
    <n v="51858.93"/>
    <x v="0"/>
    <x v="0"/>
    <x v="0"/>
    <x v="3"/>
    <s v="Online"/>
  </r>
  <r>
    <x v="14179"/>
    <s v="M0007"/>
    <x v="776"/>
    <n v="13"/>
    <n v="70898.86"/>
    <x v="0"/>
    <x v="2"/>
    <x v="0"/>
    <x v="0"/>
    <s v="Online"/>
  </r>
  <r>
    <x v="14180"/>
    <s v="M0014"/>
    <x v="776"/>
    <n v="9"/>
    <n v="40056.92"/>
    <x v="0"/>
    <x v="1"/>
    <x v="0"/>
    <x v="0"/>
    <s v="POS"/>
  </r>
  <r>
    <x v="14181"/>
    <s v="M0007"/>
    <x v="776"/>
    <n v="22"/>
    <n v="1567.66"/>
    <x v="1"/>
    <x v="2"/>
    <x v="5"/>
    <x v="0"/>
    <s v="Online"/>
  </r>
  <r>
    <x v="14182"/>
    <s v="M0005"/>
    <x v="776"/>
    <n v="8"/>
    <n v="3417.05"/>
    <x v="0"/>
    <x v="2"/>
    <x v="0"/>
    <x v="4"/>
    <s v="Online"/>
  </r>
  <r>
    <x v="14183"/>
    <s v="M0021"/>
    <x v="776"/>
    <n v="12"/>
    <n v="6344.57"/>
    <x v="0"/>
    <x v="2"/>
    <x v="0"/>
    <x v="4"/>
    <s v="POS"/>
  </r>
  <r>
    <x v="14184"/>
    <s v="M0046"/>
    <x v="777"/>
    <n v="18"/>
    <n v="47490.16"/>
    <x v="0"/>
    <x v="2"/>
    <x v="0"/>
    <x v="2"/>
    <s v="POS"/>
  </r>
  <r>
    <x v="14185"/>
    <s v="M0033"/>
    <x v="777"/>
    <n v="11"/>
    <n v="41510.400000000001"/>
    <x v="0"/>
    <x v="3"/>
    <x v="0"/>
    <x v="4"/>
    <s v="POS"/>
  </r>
  <r>
    <x v="14186"/>
    <s v="M0018"/>
    <x v="777"/>
    <n v="17"/>
    <n v="4761.99"/>
    <x v="0"/>
    <x v="1"/>
    <x v="0"/>
    <x v="2"/>
    <s v="POS"/>
  </r>
  <r>
    <x v="14187"/>
    <s v="M0032"/>
    <x v="777"/>
    <n v="17"/>
    <n v="66541.119999999995"/>
    <x v="0"/>
    <x v="1"/>
    <x v="0"/>
    <x v="3"/>
    <s v="Online"/>
  </r>
  <r>
    <x v="14188"/>
    <s v="M0015"/>
    <x v="777"/>
    <n v="15"/>
    <n v="2420.5500000000002"/>
    <x v="0"/>
    <x v="1"/>
    <x v="0"/>
    <x v="4"/>
    <s v="Online"/>
  </r>
  <r>
    <x v="14189"/>
    <s v="M0021"/>
    <x v="777"/>
    <n v="16"/>
    <n v="483.73"/>
    <x v="1"/>
    <x v="1"/>
    <x v="7"/>
    <x v="4"/>
    <s v="POS"/>
  </r>
  <r>
    <x v="14190"/>
    <s v="M0036"/>
    <x v="777"/>
    <n v="14"/>
    <n v="1874.11"/>
    <x v="0"/>
    <x v="2"/>
    <x v="0"/>
    <x v="0"/>
    <s v="Online"/>
  </r>
  <r>
    <x v="14191"/>
    <s v="M0006"/>
    <x v="777"/>
    <n v="14"/>
    <n v="3009.84"/>
    <x v="0"/>
    <x v="1"/>
    <x v="0"/>
    <x v="4"/>
    <s v="POS"/>
  </r>
  <r>
    <x v="14192"/>
    <s v="M0028"/>
    <x v="777"/>
    <n v="11"/>
    <n v="64502.85"/>
    <x v="0"/>
    <x v="0"/>
    <x v="0"/>
    <x v="0"/>
    <s v="Online"/>
  </r>
  <r>
    <x v="14193"/>
    <s v="M0013"/>
    <x v="777"/>
    <n v="17"/>
    <n v="45694.68"/>
    <x v="2"/>
    <x v="0"/>
    <x v="0"/>
    <x v="0"/>
    <s v="Online"/>
  </r>
  <r>
    <x v="14194"/>
    <s v="M0039"/>
    <x v="777"/>
    <n v="12"/>
    <n v="15917.7"/>
    <x v="1"/>
    <x v="2"/>
    <x v="2"/>
    <x v="0"/>
    <s v="POS"/>
  </r>
  <r>
    <x v="14195"/>
    <s v="M0019"/>
    <x v="778"/>
    <n v="11"/>
    <n v="17240.650000000001"/>
    <x v="2"/>
    <x v="2"/>
    <x v="0"/>
    <x v="0"/>
    <s v="Online"/>
  </r>
  <r>
    <x v="14196"/>
    <s v="M0010"/>
    <x v="778"/>
    <n v="10"/>
    <n v="3250.11"/>
    <x v="0"/>
    <x v="0"/>
    <x v="0"/>
    <x v="2"/>
    <s v="Online"/>
  </r>
  <r>
    <x v="14197"/>
    <s v="M0012"/>
    <x v="778"/>
    <n v="17"/>
    <n v="17749.580000000002"/>
    <x v="0"/>
    <x v="1"/>
    <x v="0"/>
    <x v="0"/>
    <s v="Online"/>
  </r>
  <r>
    <x v="14198"/>
    <s v="M0015"/>
    <x v="778"/>
    <n v="19"/>
    <n v="3446.47"/>
    <x v="0"/>
    <x v="3"/>
    <x v="0"/>
    <x v="4"/>
    <s v="POS"/>
  </r>
  <r>
    <x v="14199"/>
    <s v="M0034"/>
    <x v="778"/>
    <n v="21"/>
    <n v="66149.05"/>
    <x v="2"/>
    <x v="2"/>
    <x v="0"/>
    <x v="4"/>
    <s v="Online"/>
  </r>
  <r>
    <x v="14200"/>
    <s v="M0045"/>
    <x v="778"/>
    <n v="15"/>
    <n v="3782.65"/>
    <x v="0"/>
    <x v="0"/>
    <x v="0"/>
    <x v="1"/>
    <s v="Online"/>
  </r>
  <r>
    <x v="14201"/>
    <s v="M0032"/>
    <x v="778"/>
    <n v="15"/>
    <n v="77167.55"/>
    <x v="0"/>
    <x v="2"/>
    <x v="0"/>
    <x v="3"/>
    <s v="POS"/>
  </r>
  <r>
    <x v="14202"/>
    <s v="M0010"/>
    <x v="778"/>
    <n v="19"/>
    <n v="4001.5"/>
    <x v="0"/>
    <x v="2"/>
    <x v="0"/>
    <x v="2"/>
    <s v="Online"/>
  </r>
  <r>
    <x v="14203"/>
    <s v="M0036"/>
    <x v="778"/>
    <n v="17"/>
    <n v="5574.94"/>
    <x v="0"/>
    <x v="3"/>
    <x v="0"/>
    <x v="0"/>
    <s v="POS"/>
  </r>
  <r>
    <x v="14204"/>
    <s v="M0020"/>
    <x v="778"/>
    <n v="0"/>
    <n v="4390.53"/>
    <x v="0"/>
    <x v="2"/>
    <x v="0"/>
    <x v="2"/>
    <s v="POS"/>
  </r>
  <r>
    <x v="14205"/>
    <s v="M0013"/>
    <x v="778"/>
    <n v="9"/>
    <n v="5209.8599999999997"/>
    <x v="0"/>
    <x v="1"/>
    <x v="0"/>
    <x v="0"/>
    <s v="POS"/>
  </r>
  <r>
    <x v="14206"/>
    <s v="M0006"/>
    <x v="778"/>
    <n v="19"/>
    <n v="5842.95"/>
    <x v="0"/>
    <x v="3"/>
    <x v="0"/>
    <x v="4"/>
    <s v="POS"/>
  </r>
  <r>
    <x v="14207"/>
    <s v="M0001"/>
    <x v="778"/>
    <n v="21"/>
    <n v="54284.89"/>
    <x v="0"/>
    <x v="3"/>
    <x v="0"/>
    <x v="0"/>
    <s v="POS"/>
  </r>
  <r>
    <x v="14208"/>
    <s v="M0018"/>
    <x v="778"/>
    <n v="7"/>
    <n v="1847.98"/>
    <x v="1"/>
    <x v="1"/>
    <x v="2"/>
    <x v="2"/>
    <s v="POS"/>
  </r>
  <r>
    <x v="14209"/>
    <s v="M0048"/>
    <x v="778"/>
    <n v="13"/>
    <n v="7441.38"/>
    <x v="0"/>
    <x v="1"/>
    <x v="0"/>
    <x v="1"/>
    <s v="Online"/>
  </r>
  <r>
    <x v="14210"/>
    <s v="M0027"/>
    <x v="778"/>
    <n v="18"/>
    <n v="4242.13"/>
    <x v="1"/>
    <x v="0"/>
    <x v="3"/>
    <x v="3"/>
    <s v="Online"/>
  </r>
  <r>
    <x v="14211"/>
    <s v="M0031"/>
    <x v="778"/>
    <n v="15"/>
    <n v="5045.42"/>
    <x v="0"/>
    <x v="2"/>
    <x v="0"/>
    <x v="3"/>
    <s v="POS"/>
  </r>
  <r>
    <x v="14212"/>
    <s v="M0050"/>
    <x v="778"/>
    <n v="21"/>
    <n v="342.53"/>
    <x v="0"/>
    <x v="3"/>
    <x v="0"/>
    <x v="2"/>
    <s v="Online"/>
  </r>
  <r>
    <x v="14213"/>
    <s v="M0036"/>
    <x v="778"/>
    <n v="7"/>
    <n v="961.38"/>
    <x v="0"/>
    <x v="2"/>
    <x v="0"/>
    <x v="0"/>
    <s v="POS"/>
  </r>
  <r>
    <x v="14214"/>
    <s v="M0021"/>
    <x v="778"/>
    <n v="10"/>
    <n v="1866.02"/>
    <x v="0"/>
    <x v="1"/>
    <x v="0"/>
    <x v="4"/>
    <s v="Online"/>
  </r>
  <r>
    <x v="14215"/>
    <s v="M0050"/>
    <x v="778"/>
    <n v="16"/>
    <n v="966.54"/>
    <x v="0"/>
    <x v="3"/>
    <x v="0"/>
    <x v="2"/>
    <s v="POS"/>
  </r>
  <r>
    <x v="14216"/>
    <s v="M0037"/>
    <x v="778"/>
    <n v="8"/>
    <n v="74724.36"/>
    <x v="0"/>
    <x v="0"/>
    <x v="0"/>
    <x v="0"/>
    <s v="POS"/>
  </r>
  <r>
    <x v="14217"/>
    <s v="M0044"/>
    <x v="778"/>
    <n v="12"/>
    <n v="5333.03"/>
    <x v="0"/>
    <x v="1"/>
    <x v="0"/>
    <x v="0"/>
    <s v="POS"/>
  </r>
  <r>
    <x v="14218"/>
    <s v="M0008"/>
    <x v="778"/>
    <n v="19"/>
    <n v="4002.79"/>
    <x v="0"/>
    <x v="1"/>
    <x v="0"/>
    <x v="2"/>
    <s v="POS"/>
  </r>
  <r>
    <x v="14219"/>
    <s v="M0014"/>
    <x v="778"/>
    <n v="16"/>
    <n v="74874.23"/>
    <x v="0"/>
    <x v="3"/>
    <x v="0"/>
    <x v="0"/>
    <s v="POS"/>
  </r>
  <r>
    <x v="14220"/>
    <s v="M0016"/>
    <x v="778"/>
    <n v="10"/>
    <n v="27881.64"/>
    <x v="0"/>
    <x v="0"/>
    <x v="0"/>
    <x v="4"/>
    <s v="POS"/>
  </r>
  <r>
    <x v="14221"/>
    <s v="M0016"/>
    <x v="779"/>
    <n v="18"/>
    <n v="7906.79"/>
    <x v="0"/>
    <x v="0"/>
    <x v="0"/>
    <x v="4"/>
    <s v="POS"/>
  </r>
  <r>
    <x v="14222"/>
    <s v="M0042"/>
    <x v="779"/>
    <n v="13"/>
    <n v="1270.73"/>
    <x v="1"/>
    <x v="0"/>
    <x v="6"/>
    <x v="2"/>
    <s v="Online"/>
  </r>
  <r>
    <x v="14223"/>
    <s v="M0002"/>
    <x v="779"/>
    <n v="11"/>
    <n v="73014.2"/>
    <x v="0"/>
    <x v="1"/>
    <x v="0"/>
    <x v="0"/>
    <s v="POS"/>
  </r>
  <r>
    <x v="14224"/>
    <s v="M0015"/>
    <x v="779"/>
    <n v="7"/>
    <n v="6356.5"/>
    <x v="0"/>
    <x v="0"/>
    <x v="0"/>
    <x v="4"/>
    <s v="Online"/>
  </r>
  <r>
    <x v="14225"/>
    <s v="M0040"/>
    <x v="779"/>
    <n v="18"/>
    <n v="25125.279999999999"/>
    <x v="0"/>
    <x v="2"/>
    <x v="0"/>
    <x v="3"/>
    <s v="Online"/>
  </r>
  <r>
    <x v="14226"/>
    <s v="M0034"/>
    <x v="779"/>
    <n v="14"/>
    <n v="45639.54"/>
    <x v="0"/>
    <x v="3"/>
    <x v="0"/>
    <x v="4"/>
    <s v="POS"/>
  </r>
  <r>
    <x v="14227"/>
    <s v="M0029"/>
    <x v="779"/>
    <n v="16"/>
    <n v="3173.66"/>
    <x v="0"/>
    <x v="1"/>
    <x v="0"/>
    <x v="4"/>
    <s v="Online"/>
  </r>
  <r>
    <x v="14228"/>
    <s v="M0047"/>
    <x v="779"/>
    <n v="8"/>
    <n v="65800.3"/>
    <x v="0"/>
    <x v="2"/>
    <x v="0"/>
    <x v="0"/>
    <s v="Online"/>
  </r>
  <r>
    <x v="14229"/>
    <s v="M0008"/>
    <x v="779"/>
    <n v="10"/>
    <n v="2219.36"/>
    <x v="0"/>
    <x v="3"/>
    <x v="0"/>
    <x v="2"/>
    <s v="Online"/>
  </r>
  <r>
    <x v="14230"/>
    <s v="M0033"/>
    <x v="779"/>
    <n v="16"/>
    <n v="38579.97"/>
    <x v="0"/>
    <x v="2"/>
    <x v="0"/>
    <x v="4"/>
    <s v="POS"/>
  </r>
  <r>
    <x v="14231"/>
    <s v="M0036"/>
    <x v="779"/>
    <n v="15"/>
    <n v="3308.8"/>
    <x v="0"/>
    <x v="3"/>
    <x v="0"/>
    <x v="0"/>
    <s v="POS"/>
  </r>
  <r>
    <x v="14232"/>
    <s v="M0042"/>
    <x v="779"/>
    <n v="8"/>
    <n v="70.59"/>
    <x v="0"/>
    <x v="2"/>
    <x v="0"/>
    <x v="2"/>
    <s v="POS"/>
  </r>
  <r>
    <x v="14233"/>
    <s v="M0010"/>
    <x v="779"/>
    <n v="14"/>
    <n v="7609.74"/>
    <x v="0"/>
    <x v="2"/>
    <x v="0"/>
    <x v="2"/>
    <s v="Online"/>
  </r>
  <r>
    <x v="14234"/>
    <s v="M0018"/>
    <x v="779"/>
    <n v="11"/>
    <n v="4693.59"/>
    <x v="0"/>
    <x v="2"/>
    <x v="0"/>
    <x v="2"/>
    <s v="POS"/>
  </r>
  <r>
    <x v="14235"/>
    <s v="M0044"/>
    <x v="779"/>
    <n v="12"/>
    <n v="4999.67"/>
    <x v="0"/>
    <x v="0"/>
    <x v="0"/>
    <x v="0"/>
    <s v="POS"/>
  </r>
  <r>
    <x v="14236"/>
    <s v="M0044"/>
    <x v="779"/>
    <n v="14"/>
    <n v="7797.65"/>
    <x v="0"/>
    <x v="0"/>
    <x v="0"/>
    <x v="0"/>
    <s v="POS"/>
  </r>
  <r>
    <x v="14237"/>
    <s v="M0020"/>
    <x v="779"/>
    <n v="9"/>
    <n v="7480.53"/>
    <x v="0"/>
    <x v="0"/>
    <x v="0"/>
    <x v="2"/>
    <s v="Online"/>
  </r>
  <r>
    <x v="14238"/>
    <s v="M0038"/>
    <x v="779"/>
    <n v="11"/>
    <n v="4927.49"/>
    <x v="0"/>
    <x v="1"/>
    <x v="0"/>
    <x v="1"/>
    <s v="POS"/>
  </r>
  <r>
    <x v="14239"/>
    <s v="M0047"/>
    <x v="779"/>
    <n v="19"/>
    <n v="62629.52"/>
    <x v="0"/>
    <x v="1"/>
    <x v="0"/>
    <x v="0"/>
    <s v="Online"/>
  </r>
  <r>
    <x v="14240"/>
    <s v="M0041"/>
    <x v="779"/>
    <n v="13"/>
    <n v="16924.39"/>
    <x v="0"/>
    <x v="3"/>
    <x v="0"/>
    <x v="3"/>
    <s v="POS"/>
  </r>
  <r>
    <x v="14241"/>
    <s v="M0002"/>
    <x v="779"/>
    <n v="15"/>
    <n v="20374.18"/>
    <x v="0"/>
    <x v="1"/>
    <x v="0"/>
    <x v="0"/>
    <s v="Online"/>
  </r>
  <r>
    <x v="14242"/>
    <s v="M0036"/>
    <x v="779"/>
    <n v="2"/>
    <n v="2954.46"/>
    <x v="0"/>
    <x v="1"/>
    <x v="0"/>
    <x v="0"/>
    <s v="Online"/>
  </r>
  <r>
    <x v="14243"/>
    <s v="M0025"/>
    <x v="780"/>
    <n v="9"/>
    <n v="1580.05"/>
    <x v="2"/>
    <x v="2"/>
    <x v="0"/>
    <x v="1"/>
    <s v="Online"/>
  </r>
  <r>
    <x v="14244"/>
    <s v="M0007"/>
    <x v="780"/>
    <n v="8"/>
    <n v="73631.009999999995"/>
    <x v="0"/>
    <x v="2"/>
    <x v="0"/>
    <x v="0"/>
    <s v="Online"/>
  </r>
  <r>
    <x v="14245"/>
    <s v="M0025"/>
    <x v="780"/>
    <n v="18"/>
    <n v="13210.51"/>
    <x v="0"/>
    <x v="0"/>
    <x v="0"/>
    <x v="1"/>
    <s v="Online"/>
  </r>
  <r>
    <x v="14246"/>
    <s v="M0016"/>
    <x v="780"/>
    <n v="16"/>
    <n v="29054.240000000002"/>
    <x v="0"/>
    <x v="0"/>
    <x v="0"/>
    <x v="4"/>
    <s v="Online"/>
  </r>
  <r>
    <x v="14247"/>
    <s v="M0013"/>
    <x v="780"/>
    <n v="10"/>
    <n v="75037.399999999994"/>
    <x v="0"/>
    <x v="3"/>
    <x v="0"/>
    <x v="0"/>
    <s v="POS"/>
  </r>
  <r>
    <x v="14248"/>
    <s v="M0025"/>
    <x v="780"/>
    <n v="15"/>
    <n v="79365.91"/>
    <x v="1"/>
    <x v="2"/>
    <x v="7"/>
    <x v="1"/>
    <s v="POS"/>
  </r>
  <r>
    <x v="14249"/>
    <s v="M0020"/>
    <x v="780"/>
    <n v="14"/>
    <n v="7351.84"/>
    <x v="0"/>
    <x v="1"/>
    <x v="0"/>
    <x v="2"/>
    <s v="POS"/>
  </r>
  <r>
    <x v="14250"/>
    <s v="M0007"/>
    <x v="780"/>
    <n v="14"/>
    <n v="13471.21"/>
    <x v="0"/>
    <x v="2"/>
    <x v="0"/>
    <x v="0"/>
    <s v="POS"/>
  </r>
  <r>
    <x v="14251"/>
    <s v="M0012"/>
    <x v="780"/>
    <n v="14"/>
    <n v="28161.78"/>
    <x v="0"/>
    <x v="2"/>
    <x v="0"/>
    <x v="0"/>
    <s v="Online"/>
  </r>
  <r>
    <x v="14252"/>
    <s v="M0028"/>
    <x v="780"/>
    <n v="16"/>
    <n v="23136.07"/>
    <x v="0"/>
    <x v="3"/>
    <x v="0"/>
    <x v="0"/>
    <s v="POS"/>
  </r>
  <r>
    <x v="14253"/>
    <s v="M0014"/>
    <x v="780"/>
    <n v="5"/>
    <n v="24207.759999999998"/>
    <x v="0"/>
    <x v="1"/>
    <x v="0"/>
    <x v="0"/>
    <s v="Online"/>
  </r>
  <r>
    <x v="14254"/>
    <s v="M0045"/>
    <x v="780"/>
    <n v="14"/>
    <n v="2479.5700000000002"/>
    <x v="0"/>
    <x v="0"/>
    <x v="0"/>
    <x v="1"/>
    <s v="Online"/>
  </r>
  <r>
    <x v="14255"/>
    <s v="M0008"/>
    <x v="780"/>
    <n v="19"/>
    <n v="6934.06"/>
    <x v="0"/>
    <x v="1"/>
    <x v="0"/>
    <x v="2"/>
    <s v="POS"/>
  </r>
  <r>
    <x v="14256"/>
    <s v="M0035"/>
    <x v="780"/>
    <n v="6"/>
    <n v="7704.42"/>
    <x v="0"/>
    <x v="3"/>
    <x v="0"/>
    <x v="3"/>
    <s v="POS"/>
  </r>
  <r>
    <x v="14257"/>
    <s v="M0050"/>
    <x v="780"/>
    <n v="9"/>
    <n v="1201.3699999999999"/>
    <x v="0"/>
    <x v="1"/>
    <x v="0"/>
    <x v="2"/>
    <s v="Online"/>
  </r>
  <r>
    <x v="14258"/>
    <s v="M0008"/>
    <x v="780"/>
    <n v="16"/>
    <n v="2238.61"/>
    <x v="0"/>
    <x v="1"/>
    <x v="0"/>
    <x v="2"/>
    <s v="Online"/>
  </r>
  <r>
    <x v="14259"/>
    <s v="M0005"/>
    <x v="780"/>
    <n v="22"/>
    <n v="1574.32"/>
    <x v="0"/>
    <x v="0"/>
    <x v="0"/>
    <x v="4"/>
    <s v="Online"/>
  </r>
  <r>
    <x v="14260"/>
    <s v="M0025"/>
    <x v="780"/>
    <n v="14"/>
    <n v="9043.85"/>
    <x v="0"/>
    <x v="1"/>
    <x v="0"/>
    <x v="1"/>
    <s v="Online"/>
  </r>
  <r>
    <x v="14261"/>
    <s v="M0044"/>
    <x v="780"/>
    <n v="13"/>
    <n v="7401.51"/>
    <x v="0"/>
    <x v="1"/>
    <x v="0"/>
    <x v="0"/>
    <s v="Online"/>
  </r>
  <r>
    <x v="14262"/>
    <s v="M0007"/>
    <x v="780"/>
    <n v="7"/>
    <n v="73670.559999999998"/>
    <x v="0"/>
    <x v="2"/>
    <x v="0"/>
    <x v="0"/>
    <s v="POS"/>
  </r>
  <r>
    <x v="14263"/>
    <s v="M0009"/>
    <x v="780"/>
    <n v="10"/>
    <n v="3938.7"/>
    <x v="0"/>
    <x v="3"/>
    <x v="0"/>
    <x v="0"/>
    <s v="POS"/>
  </r>
  <r>
    <x v="14264"/>
    <s v="M0031"/>
    <x v="781"/>
    <n v="11"/>
    <n v="3044.24"/>
    <x v="0"/>
    <x v="3"/>
    <x v="0"/>
    <x v="3"/>
    <s v="Online"/>
  </r>
  <r>
    <x v="14265"/>
    <s v="M0037"/>
    <x v="781"/>
    <n v="11"/>
    <n v="67916.77"/>
    <x v="0"/>
    <x v="3"/>
    <x v="0"/>
    <x v="0"/>
    <s v="Online"/>
  </r>
  <r>
    <x v="14266"/>
    <s v="M0008"/>
    <x v="781"/>
    <n v="23"/>
    <n v="3099.09"/>
    <x v="0"/>
    <x v="1"/>
    <x v="0"/>
    <x v="2"/>
    <s v="Online"/>
  </r>
  <r>
    <x v="14267"/>
    <s v="M0002"/>
    <x v="781"/>
    <n v="15"/>
    <n v="12234.04"/>
    <x v="0"/>
    <x v="2"/>
    <x v="0"/>
    <x v="0"/>
    <s v="Online"/>
  </r>
  <r>
    <x v="14268"/>
    <s v="M0024"/>
    <x v="781"/>
    <n v="16"/>
    <n v="4199.22"/>
    <x v="0"/>
    <x v="2"/>
    <x v="0"/>
    <x v="4"/>
    <s v="Online"/>
  </r>
  <r>
    <x v="14269"/>
    <s v="M0020"/>
    <x v="781"/>
    <n v="16"/>
    <n v="587.49"/>
    <x v="0"/>
    <x v="2"/>
    <x v="0"/>
    <x v="2"/>
    <s v="POS"/>
  </r>
  <r>
    <x v="14270"/>
    <s v="M0007"/>
    <x v="781"/>
    <n v="16"/>
    <n v="46690.15"/>
    <x v="0"/>
    <x v="0"/>
    <x v="0"/>
    <x v="0"/>
    <s v="Online"/>
  </r>
  <r>
    <x v="14271"/>
    <s v="M0030"/>
    <x v="781"/>
    <n v="8"/>
    <n v="7352.84"/>
    <x v="0"/>
    <x v="3"/>
    <x v="0"/>
    <x v="1"/>
    <s v="POS"/>
  </r>
  <r>
    <x v="14272"/>
    <s v="M0043"/>
    <x v="781"/>
    <n v="7"/>
    <n v="68147.3"/>
    <x v="0"/>
    <x v="3"/>
    <x v="0"/>
    <x v="3"/>
    <s v="POS"/>
  </r>
  <r>
    <x v="14273"/>
    <s v="M0044"/>
    <x v="781"/>
    <n v="15"/>
    <n v="7148.54"/>
    <x v="1"/>
    <x v="0"/>
    <x v="5"/>
    <x v="0"/>
    <s v="Online"/>
  </r>
  <r>
    <x v="14274"/>
    <s v="M0003"/>
    <x v="781"/>
    <n v="14"/>
    <n v="4911.95"/>
    <x v="0"/>
    <x v="1"/>
    <x v="0"/>
    <x v="3"/>
    <s v="POS"/>
  </r>
  <r>
    <x v="14275"/>
    <s v="M0013"/>
    <x v="781"/>
    <n v="20"/>
    <n v="13342.34"/>
    <x v="0"/>
    <x v="3"/>
    <x v="0"/>
    <x v="0"/>
    <s v="POS"/>
  </r>
  <r>
    <x v="14276"/>
    <s v="M0002"/>
    <x v="781"/>
    <n v="16"/>
    <n v="56028.639999999999"/>
    <x v="0"/>
    <x v="2"/>
    <x v="0"/>
    <x v="0"/>
    <s v="POS"/>
  </r>
  <r>
    <x v="14277"/>
    <s v="M0043"/>
    <x v="781"/>
    <n v="10"/>
    <n v="34870.65"/>
    <x v="0"/>
    <x v="1"/>
    <x v="0"/>
    <x v="3"/>
    <s v="Online"/>
  </r>
  <r>
    <x v="14278"/>
    <s v="M0009"/>
    <x v="781"/>
    <n v="9"/>
    <n v="1187.0999999999999"/>
    <x v="2"/>
    <x v="1"/>
    <x v="0"/>
    <x v="0"/>
    <s v="Online"/>
  </r>
  <r>
    <x v="14279"/>
    <s v="M0028"/>
    <x v="781"/>
    <n v="9"/>
    <n v="6031.49"/>
    <x v="0"/>
    <x v="1"/>
    <x v="0"/>
    <x v="0"/>
    <s v="Online"/>
  </r>
  <r>
    <x v="14280"/>
    <s v="M0039"/>
    <x v="781"/>
    <n v="19"/>
    <n v="39972.43"/>
    <x v="0"/>
    <x v="0"/>
    <x v="0"/>
    <x v="0"/>
    <s v="Online"/>
  </r>
  <r>
    <x v="14281"/>
    <s v="M0048"/>
    <x v="781"/>
    <n v="11"/>
    <n v="24652.28"/>
    <x v="0"/>
    <x v="1"/>
    <x v="0"/>
    <x v="1"/>
    <s v="POS"/>
  </r>
  <r>
    <x v="14282"/>
    <s v="M0030"/>
    <x v="781"/>
    <n v="9"/>
    <n v="6962.8"/>
    <x v="0"/>
    <x v="3"/>
    <x v="0"/>
    <x v="1"/>
    <s v="Online"/>
  </r>
  <r>
    <x v="14283"/>
    <s v="M0005"/>
    <x v="782"/>
    <n v="16"/>
    <n v="3500.61"/>
    <x v="0"/>
    <x v="3"/>
    <x v="0"/>
    <x v="4"/>
    <s v="Online"/>
  </r>
  <r>
    <x v="14284"/>
    <s v="M0006"/>
    <x v="782"/>
    <n v="16"/>
    <n v="6552.95"/>
    <x v="0"/>
    <x v="2"/>
    <x v="0"/>
    <x v="4"/>
    <s v="POS"/>
  </r>
  <r>
    <x v="14285"/>
    <s v="M0003"/>
    <x v="782"/>
    <n v="14"/>
    <n v="1571.19"/>
    <x v="0"/>
    <x v="2"/>
    <x v="0"/>
    <x v="3"/>
    <s v="Online"/>
  </r>
  <r>
    <x v="14286"/>
    <s v="M0006"/>
    <x v="782"/>
    <n v="15"/>
    <n v="1404.86"/>
    <x v="0"/>
    <x v="1"/>
    <x v="0"/>
    <x v="4"/>
    <s v="Online"/>
  </r>
  <r>
    <x v="14287"/>
    <s v="M0044"/>
    <x v="782"/>
    <n v="9"/>
    <n v="4179.08"/>
    <x v="0"/>
    <x v="1"/>
    <x v="0"/>
    <x v="0"/>
    <s v="POS"/>
  </r>
  <r>
    <x v="14288"/>
    <s v="M0029"/>
    <x v="782"/>
    <n v="15"/>
    <n v="4246.09"/>
    <x v="0"/>
    <x v="0"/>
    <x v="0"/>
    <x v="4"/>
    <s v="POS"/>
  </r>
  <r>
    <x v="14289"/>
    <s v="M0045"/>
    <x v="782"/>
    <n v="10"/>
    <n v="3316.35"/>
    <x v="0"/>
    <x v="2"/>
    <x v="0"/>
    <x v="1"/>
    <s v="POS"/>
  </r>
  <r>
    <x v="14290"/>
    <s v="M0005"/>
    <x v="782"/>
    <n v="10"/>
    <n v="6666.71"/>
    <x v="0"/>
    <x v="2"/>
    <x v="0"/>
    <x v="4"/>
    <s v="POS"/>
  </r>
  <r>
    <x v="14291"/>
    <s v="M0026"/>
    <x v="782"/>
    <n v="0"/>
    <n v="65693.84"/>
    <x v="0"/>
    <x v="0"/>
    <x v="0"/>
    <x v="2"/>
    <s v="Online"/>
  </r>
  <r>
    <x v="14292"/>
    <s v="M0023"/>
    <x v="782"/>
    <n v="18"/>
    <n v="4068.01"/>
    <x v="0"/>
    <x v="3"/>
    <x v="0"/>
    <x v="1"/>
    <s v="Online"/>
  </r>
  <r>
    <x v="14293"/>
    <s v="M0046"/>
    <x v="782"/>
    <n v="18"/>
    <n v="58771.88"/>
    <x v="0"/>
    <x v="2"/>
    <x v="0"/>
    <x v="2"/>
    <s v="POS"/>
  </r>
  <r>
    <x v="14294"/>
    <s v="M0025"/>
    <x v="782"/>
    <n v="18"/>
    <n v="8677.77"/>
    <x v="0"/>
    <x v="3"/>
    <x v="0"/>
    <x v="1"/>
    <s v="Online"/>
  </r>
  <r>
    <x v="14295"/>
    <s v="M0003"/>
    <x v="782"/>
    <n v="11"/>
    <n v="3245"/>
    <x v="1"/>
    <x v="2"/>
    <x v="7"/>
    <x v="3"/>
    <s v="Online"/>
  </r>
  <r>
    <x v="14296"/>
    <s v="M0044"/>
    <x v="782"/>
    <n v="20"/>
    <n v="256.14999999999998"/>
    <x v="0"/>
    <x v="0"/>
    <x v="0"/>
    <x v="0"/>
    <s v="POS"/>
  </r>
  <r>
    <x v="14297"/>
    <s v="M0018"/>
    <x v="783"/>
    <n v="11"/>
    <n v="6910.45"/>
    <x v="0"/>
    <x v="0"/>
    <x v="0"/>
    <x v="2"/>
    <s v="Online"/>
  </r>
  <r>
    <x v="14298"/>
    <s v="M0024"/>
    <x v="783"/>
    <n v="13"/>
    <n v="19968.02"/>
    <x v="1"/>
    <x v="1"/>
    <x v="2"/>
    <x v="4"/>
    <s v="Online"/>
  </r>
  <r>
    <x v="14299"/>
    <s v="M0015"/>
    <x v="783"/>
    <n v="23"/>
    <n v="560.6"/>
    <x v="0"/>
    <x v="3"/>
    <x v="0"/>
    <x v="4"/>
    <s v="POS"/>
  </r>
  <r>
    <x v="14300"/>
    <s v="M0004"/>
    <x v="783"/>
    <n v="14"/>
    <n v="6498.93"/>
    <x v="0"/>
    <x v="0"/>
    <x v="0"/>
    <x v="4"/>
    <s v="Online"/>
  </r>
  <r>
    <x v="14301"/>
    <s v="M0010"/>
    <x v="783"/>
    <n v="15"/>
    <n v="4922.3599999999997"/>
    <x v="0"/>
    <x v="3"/>
    <x v="0"/>
    <x v="2"/>
    <s v="POS"/>
  </r>
  <r>
    <x v="14302"/>
    <s v="M0009"/>
    <x v="783"/>
    <n v="6"/>
    <n v="7093.41"/>
    <x v="0"/>
    <x v="0"/>
    <x v="0"/>
    <x v="0"/>
    <s v="POS"/>
  </r>
  <r>
    <x v="14303"/>
    <s v="M0031"/>
    <x v="783"/>
    <n v="14"/>
    <n v="437.46"/>
    <x v="0"/>
    <x v="1"/>
    <x v="0"/>
    <x v="3"/>
    <s v="Online"/>
  </r>
  <r>
    <x v="14304"/>
    <s v="M0031"/>
    <x v="783"/>
    <n v="11"/>
    <n v="1199.69"/>
    <x v="0"/>
    <x v="3"/>
    <x v="0"/>
    <x v="3"/>
    <s v="POS"/>
  </r>
  <r>
    <x v="14305"/>
    <s v="M0019"/>
    <x v="783"/>
    <n v="16"/>
    <n v="60191.37"/>
    <x v="0"/>
    <x v="2"/>
    <x v="0"/>
    <x v="0"/>
    <s v="Online"/>
  </r>
  <r>
    <x v="14306"/>
    <s v="M0045"/>
    <x v="783"/>
    <n v="17"/>
    <n v="4854.72"/>
    <x v="0"/>
    <x v="1"/>
    <x v="0"/>
    <x v="1"/>
    <s v="Online"/>
  </r>
  <r>
    <x v="14307"/>
    <s v="M0005"/>
    <x v="783"/>
    <n v="16"/>
    <n v="1810.28"/>
    <x v="0"/>
    <x v="3"/>
    <x v="0"/>
    <x v="4"/>
    <s v="POS"/>
  </r>
  <r>
    <x v="14308"/>
    <s v="M0008"/>
    <x v="783"/>
    <n v="14"/>
    <n v="3847.06"/>
    <x v="0"/>
    <x v="3"/>
    <x v="0"/>
    <x v="2"/>
    <s v="Online"/>
  </r>
  <r>
    <x v="14309"/>
    <s v="M0033"/>
    <x v="783"/>
    <n v="10"/>
    <n v="26224.400000000001"/>
    <x v="0"/>
    <x v="0"/>
    <x v="0"/>
    <x v="4"/>
    <s v="POS"/>
  </r>
  <r>
    <x v="14310"/>
    <s v="M0022"/>
    <x v="783"/>
    <n v="21"/>
    <n v="7590.39"/>
    <x v="0"/>
    <x v="3"/>
    <x v="0"/>
    <x v="2"/>
    <s v="POS"/>
  </r>
  <r>
    <x v="14311"/>
    <s v="M0016"/>
    <x v="783"/>
    <n v="15"/>
    <n v="17410.54"/>
    <x v="0"/>
    <x v="2"/>
    <x v="0"/>
    <x v="4"/>
    <s v="POS"/>
  </r>
  <r>
    <x v="14312"/>
    <s v="M0024"/>
    <x v="783"/>
    <n v="9"/>
    <n v="51595.64"/>
    <x v="0"/>
    <x v="2"/>
    <x v="0"/>
    <x v="4"/>
    <s v="Online"/>
  </r>
  <r>
    <x v="14313"/>
    <s v="M0040"/>
    <x v="784"/>
    <n v="10"/>
    <n v="74516.740000000005"/>
    <x v="0"/>
    <x v="2"/>
    <x v="0"/>
    <x v="3"/>
    <s v="Online"/>
  </r>
  <r>
    <x v="14314"/>
    <s v="M0032"/>
    <x v="784"/>
    <n v="15"/>
    <n v="77194.91"/>
    <x v="0"/>
    <x v="2"/>
    <x v="0"/>
    <x v="3"/>
    <s v="POS"/>
  </r>
  <r>
    <x v="14315"/>
    <s v="M0027"/>
    <x v="784"/>
    <n v="23"/>
    <n v="1032.94"/>
    <x v="2"/>
    <x v="3"/>
    <x v="0"/>
    <x v="3"/>
    <s v="POS"/>
  </r>
  <r>
    <x v="14316"/>
    <s v="M0001"/>
    <x v="784"/>
    <n v="11"/>
    <n v="34688.769999999997"/>
    <x v="0"/>
    <x v="0"/>
    <x v="0"/>
    <x v="0"/>
    <s v="Online"/>
  </r>
  <r>
    <x v="14317"/>
    <s v="M0016"/>
    <x v="784"/>
    <n v="9"/>
    <n v="5777.41"/>
    <x v="0"/>
    <x v="2"/>
    <x v="0"/>
    <x v="4"/>
    <s v="POS"/>
  </r>
  <r>
    <x v="14318"/>
    <s v="M0010"/>
    <x v="784"/>
    <n v="23"/>
    <n v="4306.59"/>
    <x v="1"/>
    <x v="0"/>
    <x v="1"/>
    <x v="2"/>
    <s v="Online"/>
  </r>
  <r>
    <x v="14319"/>
    <s v="M0048"/>
    <x v="784"/>
    <n v="12"/>
    <n v="3784.32"/>
    <x v="0"/>
    <x v="0"/>
    <x v="0"/>
    <x v="1"/>
    <s v="Online"/>
  </r>
  <r>
    <x v="14320"/>
    <s v="M0033"/>
    <x v="784"/>
    <n v="10"/>
    <n v="62175.7"/>
    <x v="0"/>
    <x v="3"/>
    <x v="0"/>
    <x v="4"/>
    <s v="POS"/>
  </r>
  <r>
    <x v="14321"/>
    <s v="M0021"/>
    <x v="784"/>
    <n v="21"/>
    <n v="7520.08"/>
    <x v="0"/>
    <x v="1"/>
    <x v="0"/>
    <x v="4"/>
    <s v="Online"/>
  </r>
  <r>
    <x v="14322"/>
    <s v="M0035"/>
    <x v="784"/>
    <n v="17"/>
    <n v="538.91999999999996"/>
    <x v="0"/>
    <x v="0"/>
    <x v="0"/>
    <x v="3"/>
    <s v="POS"/>
  </r>
  <r>
    <x v="14323"/>
    <s v="M0018"/>
    <x v="784"/>
    <n v="19"/>
    <n v="7598.46"/>
    <x v="0"/>
    <x v="3"/>
    <x v="0"/>
    <x v="2"/>
    <s v="Online"/>
  </r>
  <r>
    <x v="14324"/>
    <s v="M0031"/>
    <x v="784"/>
    <n v="8"/>
    <n v="1873.77"/>
    <x v="0"/>
    <x v="2"/>
    <x v="0"/>
    <x v="3"/>
    <s v="POS"/>
  </r>
  <r>
    <x v="14325"/>
    <s v="M0017"/>
    <x v="784"/>
    <n v="14"/>
    <n v="9046.67"/>
    <x v="0"/>
    <x v="1"/>
    <x v="0"/>
    <x v="2"/>
    <s v="POS"/>
  </r>
  <r>
    <x v="14326"/>
    <s v="M0050"/>
    <x v="784"/>
    <n v="18"/>
    <n v="3459.07"/>
    <x v="0"/>
    <x v="1"/>
    <x v="0"/>
    <x v="2"/>
    <s v="Online"/>
  </r>
  <r>
    <x v="14327"/>
    <s v="M0050"/>
    <x v="784"/>
    <n v="12"/>
    <n v="5067.87"/>
    <x v="0"/>
    <x v="0"/>
    <x v="0"/>
    <x v="2"/>
    <s v="POS"/>
  </r>
  <r>
    <x v="14328"/>
    <s v="M0005"/>
    <x v="784"/>
    <n v="12"/>
    <n v="4641.1400000000003"/>
    <x v="0"/>
    <x v="3"/>
    <x v="0"/>
    <x v="4"/>
    <s v="POS"/>
  </r>
  <r>
    <x v="14329"/>
    <s v="M0015"/>
    <x v="784"/>
    <n v="15"/>
    <n v="2904.07"/>
    <x v="0"/>
    <x v="2"/>
    <x v="0"/>
    <x v="4"/>
    <s v="Online"/>
  </r>
  <r>
    <x v="14330"/>
    <s v="M0007"/>
    <x v="784"/>
    <n v="10"/>
    <n v="14933.36"/>
    <x v="0"/>
    <x v="0"/>
    <x v="0"/>
    <x v="0"/>
    <s v="POS"/>
  </r>
  <r>
    <x v="14331"/>
    <s v="M0049"/>
    <x v="784"/>
    <n v="17"/>
    <n v="23627.34"/>
    <x v="0"/>
    <x v="1"/>
    <x v="0"/>
    <x v="0"/>
    <s v="Online"/>
  </r>
  <r>
    <x v="14332"/>
    <s v="M0044"/>
    <x v="784"/>
    <n v="12"/>
    <n v="374.19"/>
    <x v="0"/>
    <x v="1"/>
    <x v="0"/>
    <x v="0"/>
    <s v="Online"/>
  </r>
  <r>
    <x v="14333"/>
    <s v="M0019"/>
    <x v="784"/>
    <n v="19"/>
    <n v="16193.16"/>
    <x v="0"/>
    <x v="0"/>
    <x v="0"/>
    <x v="0"/>
    <s v="POS"/>
  </r>
  <r>
    <x v="14334"/>
    <s v="M0032"/>
    <x v="785"/>
    <n v="9"/>
    <n v="30986.55"/>
    <x v="0"/>
    <x v="3"/>
    <x v="0"/>
    <x v="3"/>
    <s v="Online"/>
  </r>
  <r>
    <x v="14335"/>
    <s v="M0020"/>
    <x v="785"/>
    <n v="6"/>
    <n v="4776.0200000000004"/>
    <x v="0"/>
    <x v="2"/>
    <x v="0"/>
    <x v="2"/>
    <s v="Online"/>
  </r>
  <r>
    <x v="14336"/>
    <s v="M0007"/>
    <x v="785"/>
    <n v="21"/>
    <n v="26757.919999999998"/>
    <x v="0"/>
    <x v="1"/>
    <x v="0"/>
    <x v="0"/>
    <s v="Online"/>
  </r>
  <r>
    <x v="14337"/>
    <s v="M0011"/>
    <x v="785"/>
    <n v="14"/>
    <n v="62019.32"/>
    <x v="0"/>
    <x v="3"/>
    <x v="0"/>
    <x v="1"/>
    <s v="POS"/>
  </r>
  <r>
    <x v="14338"/>
    <s v="M0020"/>
    <x v="785"/>
    <n v="10"/>
    <n v="787.99"/>
    <x v="1"/>
    <x v="0"/>
    <x v="4"/>
    <x v="2"/>
    <s v="POS"/>
  </r>
  <r>
    <x v="14339"/>
    <s v="M0012"/>
    <x v="785"/>
    <n v="10"/>
    <n v="22613.11"/>
    <x v="1"/>
    <x v="3"/>
    <x v="7"/>
    <x v="0"/>
    <s v="POS"/>
  </r>
  <r>
    <x v="14340"/>
    <s v="M0020"/>
    <x v="785"/>
    <n v="13"/>
    <n v="4181.0200000000004"/>
    <x v="0"/>
    <x v="3"/>
    <x v="0"/>
    <x v="2"/>
    <s v="POS"/>
  </r>
  <r>
    <x v="14341"/>
    <s v="M0034"/>
    <x v="785"/>
    <n v="7"/>
    <n v="45740.42"/>
    <x v="1"/>
    <x v="3"/>
    <x v="7"/>
    <x v="4"/>
    <s v="POS"/>
  </r>
  <r>
    <x v="14342"/>
    <s v="M0030"/>
    <x v="785"/>
    <n v="18"/>
    <n v="2204.0700000000002"/>
    <x v="0"/>
    <x v="1"/>
    <x v="0"/>
    <x v="1"/>
    <s v="POS"/>
  </r>
  <r>
    <x v="14343"/>
    <s v="M0033"/>
    <x v="785"/>
    <n v="16"/>
    <n v="38875.050000000003"/>
    <x v="0"/>
    <x v="3"/>
    <x v="0"/>
    <x v="4"/>
    <s v="Online"/>
  </r>
  <r>
    <x v="14344"/>
    <s v="M0044"/>
    <x v="785"/>
    <n v="10"/>
    <n v="7317.46"/>
    <x v="0"/>
    <x v="0"/>
    <x v="0"/>
    <x v="0"/>
    <s v="POS"/>
  </r>
  <r>
    <x v="14345"/>
    <s v="M0041"/>
    <x v="785"/>
    <n v="15"/>
    <n v="69653.899999999994"/>
    <x v="0"/>
    <x v="0"/>
    <x v="0"/>
    <x v="3"/>
    <s v="POS"/>
  </r>
  <r>
    <x v="14346"/>
    <s v="M0047"/>
    <x v="785"/>
    <n v="14"/>
    <n v="24573.42"/>
    <x v="0"/>
    <x v="3"/>
    <x v="0"/>
    <x v="0"/>
    <s v="POS"/>
  </r>
  <r>
    <x v="14347"/>
    <s v="M0032"/>
    <x v="785"/>
    <n v="14"/>
    <n v="7751.18"/>
    <x v="0"/>
    <x v="2"/>
    <x v="0"/>
    <x v="3"/>
    <s v="Online"/>
  </r>
  <r>
    <x v="14348"/>
    <s v="M0039"/>
    <x v="785"/>
    <n v="19"/>
    <n v="23550.74"/>
    <x v="0"/>
    <x v="2"/>
    <x v="0"/>
    <x v="0"/>
    <s v="POS"/>
  </r>
  <r>
    <x v="14349"/>
    <s v="M0021"/>
    <x v="785"/>
    <n v="8"/>
    <n v="6907.91"/>
    <x v="0"/>
    <x v="2"/>
    <x v="0"/>
    <x v="4"/>
    <s v="POS"/>
  </r>
  <r>
    <x v="14350"/>
    <s v="M0030"/>
    <x v="785"/>
    <n v="14"/>
    <n v="3023.3"/>
    <x v="0"/>
    <x v="0"/>
    <x v="0"/>
    <x v="1"/>
    <s v="POS"/>
  </r>
  <r>
    <x v="14351"/>
    <s v="M0019"/>
    <x v="785"/>
    <n v="8"/>
    <n v="55111.59"/>
    <x v="0"/>
    <x v="2"/>
    <x v="0"/>
    <x v="0"/>
    <s v="Online"/>
  </r>
  <r>
    <x v="14352"/>
    <s v="M0022"/>
    <x v="786"/>
    <n v="13"/>
    <n v="7711.99"/>
    <x v="0"/>
    <x v="3"/>
    <x v="0"/>
    <x v="2"/>
    <s v="POS"/>
  </r>
  <r>
    <x v="14353"/>
    <s v="M0031"/>
    <x v="786"/>
    <n v="7"/>
    <n v="2396.2800000000002"/>
    <x v="0"/>
    <x v="2"/>
    <x v="0"/>
    <x v="3"/>
    <s v="POS"/>
  </r>
  <r>
    <x v="14354"/>
    <s v="M0045"/>
    <x v="786"/>
    <n v="10"/>
    <n v="786.49"/>
    <x v="0"/>
    <x v="2"/>
    <x v="0"/>
    <x v="1"/>
    <s v="Online"/>
  </r>
  <r>
    <x v="14355"/>
    <s v="M0009"/>
    <x v="786"/>
    <n v="8"/>
    <n v="594.57000000000005"/>
    <x v="0"/>
    <x v="2"/>
    <x v="0"/>
    <x v="0"/>
    <s v="Online"/>
  </r>
  <r>
    <x v="14356"/>
    <s v="M0050"/>
    <x v="786"/>
    <n v="21"/>
    <n v="2644.85"/>
    <x v="0"/>
    <x v="2"/>
    <x v="0"/>
    <x v="2"/>
    <s v="POS"/>
  </r>
  <r>
    <x v="14357"/>
    <s v="M0034"/>
    <x v="786"/>
    <n v="12"/>
    <n v="44238.29"/>
    <x v="0"/>
    <x v="2"/>
    <x v="0"/>
    <x v="4"/>
    <s v="Online"/>
  </r>
  <r>
    <x v="14358"/>
    <s v="M0040"/>
    <x v="786"/>
    <n v="10"/>
    <n v="78355.149999999994"/>
    <x v="0"/>
    <x v="3"/>
    <x v="0"/>
    <x v="3"/>
    <s v="POS"/>
  </r>
  <r>
    <x v="14359"/>
    <s v="M0003"/>
    <x v="786"/>
    <n v="16"/>
    <n v="1385.55"/>
    <x v="0"/>
    <x v="0"/>
    <x v="0"/>
    <x v="3"/>
    <s v="Online"/>
  </r>
  <r>
    <x v="14360"/>
    <s v="M0024"/>
    <x v="786"/>
    <n v="22"/>
    <n v="67209.61"/>
    <x v="2"/>
    <x v="0"/>
    <x v="0"/>
    <x v="4"/>
    <s v="Online"/>
  </r>
  <r>
    <x v="14361"/>
    <s v="M0033"/>
    <x v="786"/>
    <n v="7"/>
    <n v="56172.68"/>
    <x v="0"/>
    <x v="1"/>
    <x v="0"/>
    <x v="4"/>
    <s v="POS"/>
  </r>
  <r>
    <x v="14362"/>
    <s v="M0016"/>
    <x v="786"/>
    <n v="17"/>
    <n v="58143.73"/>
    <x v="0"/>
    <x v="3"/>
    <x v="0"/>
    <x v="4"/>
    <s v="Online"/>
  </r>
  <r>
    <x v="14363"/>
    <s v="M0045"/>
    <x v="786"/>
    <n v="13"/>
    <n v="197.03"/>
    <x v="0"/>
    <x v="0"/>
    <x v="0"/>
    <x v="1"/>
    <s v="Online"/>
  </r>
  <r>
    <x v="14364"/>
    <s v="M0010"/>
    <x v="786"/>
    <n v="6"/>
    <n v="6106.19"/>
    <x v="0"/>
    <x v="2"/>
    <x v="0"/>
    <x v="2"/>
    <s v="Online"/>
  </r>
  <r>
    <x v="14365"/>
    <s v="M0044"/>
    <x v="786"/>
    <n v="17"/>
    <n v="4389.66"/>
    <x v="1"/>
    <x v="3"/>
    <x v="7"/>
    <x v="0"/>
    <s v="POS"/>
  </r>
  <r>
    <x v="14366"/>
    <s v="M0004"/>
    <x v="786"/>
    <n v="20"/>
    <n v="71.41"/>
    <x v="0"/>
    <x v="2"/>
    <x v="0"/>
    <x v="4"/>
    <s v="POS"/>
  </r>
  <r>
    <x v="14367"/>
    <s v="M0007"/>
    <x v="786"/>
    <n v="10"/>
    <n v="24992.720000000001"/>
    <x v="0"/>
    <x v="2"/>
    <x v="0"/>
    <x v="0"/>
    <s v="POS"/>
  </r>
  <r>
    <x v="14368"/>
    <s v="M0018"/>
    <x v="786"/>
    <n v="9"/>
    <n v="7385.81"/>
    <x v="0"/>
    <x v="2"/>
    <x v="0"/>
    <x v="2"/>
    <s v="Online"/>
  </r>
  <r>
    <x v="14369"/>
    <s v="M0021"/>
    <x v="786"/>
    <n v="15"/>
    <n v="5495.08"/>
    <x v="0"/>
    <x v="3"/>
    <x v="0"/>
    <x v="4"/>
    <s v="Online"/>
  </r>
  <r>
    <x v="14370"/>
    <s v="M0045"/>
    <x v="786"/>
    <n v="5"/>
    <n v="2368.92"/>
    <x v="0"/>
    <x v="0"/>
    <x v="0"/>
    <x v="1"/>
    <s v="Online"/>
  </r>
  <r>
    <x v="14371"/>
    <s v="M0029"/>
    <x v="787"/>
    <n v="19"/>
    <n v="6529.26"/>
    <x v="1"/>
    <x v="2"/>
    <x v="5"/>
    <x v="4"/>
    <s v="Online"/>
  </r>
  <r>
    <x v="14372"/>
    <s v="M0047"/>
    <x v="787"/>
    <n v="6"/>
    <n v="76463.89"/>
    <x v="0"/>
    <x v="0"/>
    <x v="0"/>
    <x v="0"/>
    <s v="Online"/>
  </r>
  <r>
    <x v="14373"/>
    <s v="M0020"/>
    <x v="787"/>
    <n v="9"/>
    <n v="3611.93"/>
    <x v="1"/>
    <x v="0"/>
    <x v="3"/>
    <x v="2"/>
    <s v="POS"/>
  </r>
  <r>
    <x v="14374"/>
    <s v="M0047"/>
    <x v="787"/>
    <n v="21"/>
    <n v="40498.44"/>
    <x v="0"/>
    <x v="3"/>
    <x v="0"/>
    <x v="0"/>
    <s v="POS"/>
  </r>
  <r>
    <x v="14375"/>
    <s v="M0002"/>
    <x v="787"/>
    <n v="13"/>
    <n v="31100.58"/>
    <x v="0"/>
    <x v="0"/>
    <x v="0"/>
    <x v="0"/>
    <s v="POS"/>
  </r>
  <r>
    <x v="14376"/>
    <s v="M0033"/>
    <x v="787"/>
    <n v="14"/>
    <n v="1919.93"/>
    <x v="0"/>
    <x v="1"/>
    <x v="0"/>
    <x v="4"/>
    <s v="POS"/>
  </r>
  <r>
    <x v="14377"/>
    <s v="M0035"/>
    <x v="787"/>
    <n v="12"/>
    <n v="7204.9"/>
    <x v="0"/>
    <x v="1"/>
    <x v="0"/>
    <x v="3"/>
    <s v="Online"/>
  </r>
  <r>
    <x v="14378"/>
    <s v="M0049"/>
    <x v="787"/>
    <n v="11"/>
    <n v="66972.75"/>
    <x v="0"/>
    <x v="3"/>
    <x v="0"/>
    <x v="0"/>
    <s v="POS"/>
  </r>
  <r>
    <x v="14379"/>
    <s v="M0006"/>
    <x v="787"/>
    <n v="14"/>
    <n v="5810.03"/>
    <x v="0"/>
    <x v="2"/>
    <x v="0"/>
    <x v="4"/>
    <s v="Online"/>
  </r>
  <r>
    <x v="14380"/>
    <s v="M0028"/>
    <x v="787"/>
    <n v="17"/>
    <n v="72669.279999999999"/>
    <x v="0"/>
    <x v="0"/>
    <x v="0"/>
    <x v="0"/>
    <s v="Online"/>
  </r>
  <r>
    <x v="14381"/>
    <s v="M0017"/>
    <x v="787"/>
    <n v="9"/>
    <n v="71685.509999999995"/>
    <x v="0"/>
    <x v="1"/>
    <x v="0"/>
    <x v="2"/>
    <s v="POS"/>
  </r>
  <r>
    <x v="14382"/>
    <s v="M0009"/>
    <x v="787"/>
    <n v="4"/>
    <n v="591.84"/>
    <x v="0"/>
    <x v="2"/>
    <x v="0"/>
    <x v="0"/>
    <s v="POS"/>
  </r>
  <r>
    <x v="14383"/>
    <s v="M0016"/>
    <x v="787"/>
    <n v="17"/>
    <n v="24899.5"/>
    <x v="0"/>
    <x v="2"/>
    <x v="0"/>
    <x v="4"/>
    <s v="POS"/>
  </r>
  <r>
    <x v="14384"/>
    <s v="M0026"/>
    <x v="787"/>
    <n v="2"/>
    <n v="37694.86"/>
    <x v="0"/>
    <x v="0"/>
    <x v="0"/>
    <x v="2"/>
    <s v="POS"/>
  </r>
  <r>
    <x v="14385"/>
    <s v="M0007"/>
    <x v="787"/>
    <n v="10"/>
    <n v="20341.61"/>
    <x v="0"/>
    <x v="0"/>
    <x v="0"/>
    <x v="0"/>
    <s v="Online"/>
  </r>
  <r>
    <x v="14386"/>
    <s v="M0025"/>
    <x v="787"/>
    <n v="11"/>
    <n v="45438.6"/>
    <x v="0"/>
    <x v="1"/>
    <x v="0"/>
    <x v="1"/>
    <s v="Online"/>
  </r>
  <r>
    <x v="14387"/>
    <s v="M0021"/>
    <x v="787"/>
    <n v="17"/>
    <n v="6811.59"/>
    <x v="0"/>
    <x v="2"/>
    <x v="0"/>
    <x v="4"/>
    <s v="POS"/>
  </r>
  <r>
    <x v="14388"/>
    <s v="M0013"/>
    <x v="787"/>
    <n v="20"/>
    <n v="24829.68"/>
    <x v="0"/>
    <x v="0"/>
    <x v="0"/>
    <x v="0"/>
    <s v="POS"/>
  </r>
  <r>
    <x v="14389"/>
    <s v="M0042"/>
    <x v="788"/>
    <n v="21"/>
    <n v="4785.5"/>
    <x v="0"/>
    <x v="0"/>
    <x v="0"/>
    <x v="2"/>
    <s v="POS"/>
  </r>
  <r>
    <x v="14390"/>
    <s v="M0030"/>
    <x v="788"/>
    <n v="8"/>
    <n v="413.62"/>
    <x v="0"/>
    <x v="1"/>
    <x v="0"/>
    <x v="1"/>
    <s v="POS"/>
  </r>
  <r>
    <x v="14391"/>
    <s v="M0019"/>
    <x v="788"/>
    <n v="14"/>
    <n v="43100.91"/>
    <x v="0"/>
    <x v="3"/>
    <x v="0"/>
    <x v="0"/>
    <s v="Online"/>
  </r>
  <r>
    <x v="14392"/>
    <s v="M0040"/>
    <x v="788"/>
    <n v="21"/>
    <n v="36312.11"/>
    <x v="0"/>
    <x v="3"/>
    <x v="0"/>
    <x v="3"/>
    <s v="Online"/>
  </r>
  <r>
    <x v="14393"/>
    <s v="M0011"/>
    <x v="788"/>
    <n v="10"/>
    <n v="73480.639999999999"/>
    <x v="0"/>
    <x v="1"/>
    <x v="0"/>
    <x v="1"/>
    <s v="POS"/>
  </r>
  <r>
    <x v="14394"/>
    <s v="M0049"/>
    <x v="788"/>
    <n v="7"/>
    <n v="70518.789999999994"/>
    <x v="0"/>
    <x v="3"/>
    <x v="0"/>
    <x v="0"/>
    <s v="POS"/>
  </r>
  <r>
    <x v="14395"/>
    <s v="M0041"/>
    <x v="788"/>
    <n v="20"/>
    <n v="30893.07"/>
    <x v="0"/>
    <x v="0"/>
    <x v="0"/>
    <x v="3"/>
    <s v="POS"/>
  </r>
  <r>
    <x v="14396"/>
    <s v="M0016"/>
    <x v="788"/>
    <n v="16"/>
    <n v="6705.79"/>
    <x v="0"/>
    <x v="1"/>
    <x v="0"/>
    <x v="4"/>
    <s v="POS"/>
  </r>
  <r>
    <x v="14397"/>
    <s v="M0001"/>
    <x v="788"/>
    <n v="22"/>
    <n v="24376.61"/>
    <x v="0"/>
    <x v="0"/>
    <x v="0"/>
    <x v="0"/>
    <s v="POS"/>
  </r>
  <r>
    <x v="14398"/>
    <s v="M0024"/>
    <x v="788"/>
    <n v="9"/>
    <n v="38928.26"/>
    <x v="0"/>
    <x v="0"/>
    <x v="0"/>
    <x v="4"/>
    <s v="Online"/>
  </r>
  <r>
    <x v="14399"/>
    <s v="M0028"/>
    <x v="788"/>
    <n v="10"/>
    <n v="75585.98"/>
    <x v="0"/>
    <x v="2"/>
    <x v="0"/>
    <x v="0"/>
    <s v="POS"/>
  </r>
  <r>
    <x v="14400"/>
    <s v="M0006"/>
    <x v="788"/>
    <n v="13"/>
    <n v="1379.68"/>
    <x v="0"/>
    <x v="1"/>
    <x v="0"/>
    <x v="4"/>
    <s v="Online"/>
  </r>
  <r>
    <x v="14401"/>
    <s v="M0028"/>
    <x v="788"/>
    <n v="10"/>
    <n v="74964.929999999993"/>
    <x v="0"/>
    <x v="3"/>
    <x v="0"/>
    <x v="0"/>
    <s v="POS"/>
  </r>
  <r>
    <x v="14402"/>
    <s v="M0034"/>
    <x v="788"/>
    <n v="8"/>
    <n v="12909.1"/>
    <x v="1"/>
    <x v="0"/>
    <x v="1"/>
    <x v="4"/>
    <s v="POS"/>
  </r>
  <r>
    <x v="14403"/>
    <s v="M0039"/>
    <x v="788"/>
    <n v="9"/>
    <n v="33809.72"/>
    <x v="0"/>
    <x v="3"/>
    <x v="0"/>
    <x v="0"/>
    <s v="POS"/>
  </r>
  <r>
    <x v="14404"/>
    <s v="M0030"/>
    <x v="788"/>
    <n v="19"/>
    <n v="4994.62"/>
    <x v="0"/>
    <x v="1"/>
    <x v="0"/>
    <x v="1"/>
    <s v="Online"/>
  </r>
  <r>
    <x v="14405"/>
    <s v="M0041"/>
    <x v="788"/>
    <n v="9"/>
    <n v="37598.81"/>
    <x v="0"/>
    <x v="3"/>
    <x v="0"/>
    <x v="3"/>
    <s v="POS"/>
  </r>
  <r>
    <x v="14406"/>
    <s v="M0037"/>
    <x v="788"/>
    <n v="17"/>
    <n v="22158.44"/>
    <x v="1"/>
    <x v="0"/>
    <x v="7"/>
    <x v="0"/>
    <s v="POS"/>
  </r>
  <r>
    <x v="14407"/>
    <s v="M0002"/>
    <x v="788"/>
    <n v="17"/>
    <n v="7052.73"/>
    <x v="0"/>
    <x v="1"/>
    <x v="0"/>
    <x v="0"/>
    <s v="POS"/>
  </r>
  <r>
    <x v="14408"/>
    <s v="M0016"/>
    <x v="788"/>
    <n v="14"/>
    <n v="9015.52"/>
    <x v="0"/>
    <x v="1"/>
    <x v="0"/>
    <x v="4"/>
    <s v="POS"/>
  </r>
  <r>
    <x v="14409"/>
    <s v="M0001"/>
    <x v="788"/>
    <n v="14"/>
    <n v="54005.15"/>
    <x v="0"/>
    <x v="0"/>
    <x v="0"/>
    <x v="0"/>
    <s v="POS"/>
  </r>
  <r>
    <x v="14410"/>
    <s v="M0017"/>
    <x v="789"/>
    <n v="10"/>
    <n v="59614.57"/>
    <x v="0"/>
    <x v="2"/>
    <x v="0"/>
    <x v="2"/>
    <s v="Online"/>
  </r>
  <r>
    <x v="14411"/>
    <s v="M0025"/>
    <x v="789"/>
    <n v="17"/>
    <n v="77566.759999999995"/>
    <x v="0"/>
    <x v="1"/>
    <x v="0"/>
    <x v="1"/>
    <s v="Online"/>
  </r>
  <r>
    <x v="14412"/>
    <s v="M0013"/>
    <x v="789"/>
    <n v="11"/>
    <n v="74359.240000000005"/>
    <x v="0"/>
    <x v="1"/>
    <x v="0"/>
    <x v="0"/>
    <s v="POS"/>
  </r>
  <r>
    <x v="14413"/>
    <s v="M0041"/>
    <x v="789"/>
    <n v="10"/>
    <n v="65662.789999999994"/>
    <x v="0"/>
    <x v="2"/>
    <x v="0"/>
    <x v="3"/>
    <s v="POS"/>
  </r>
  <r>
    <x v="14414"/>
    <s v="M0043"/>
    <x v="789"/>
    <n v="13"/>
    <n v="59839.839999999997"/>
    <x v="0"/>
    <x v="2"/>
    <x v="0"/>
    <x v="3"/>
    <s v="POS"/>
  </r>
  <r>
    <x v="14415"/>
    <s v="M0032"/>
    <x v="789"/>
    <n v="10"/>
    <n v="41495.01"/>
    <x v="0"/>
    <x v="2"/>
    <x v="0"/>
    <x v="3"/>
    <s v="POS"/>
  </r>
  <r>
    <x v="14416"/>
    <s v="M0032"/>
    <x v="789"/>
    <n v="10"/>
    <n v="70351.05"/>
    <x v="0"/>
    <x v="0"/>
    <x v="0"/>
    <x v="3"/>
    <s v="Online"/>
  </r>
  <r>
    <x v="14417"/>
    <s v="M0050"/>
    <x v="789"/>
    <n v="15"/>
    <n v="4148.33"/>
    <x v="0"/>
    <x v="3"/>
    <x v="0"/>
    <x v="2"/>
    <s v="Online"/>
  </r>
  <r>
    <x v="14418"/>
    <s v="M0037"/>
    <x v="789"/>
    <n v="0"/>
    <n v="46297.08"/>
    <x v="0"/>
    <x v="0"/>
    <x v="0"/>
    <x v="0"/>
    <s v="Online"/>
  </r>
  <r>
    <x v="14419"/>
    <s v="M0007"/>
    <x v="789"/>
    <n v="9"/>
    <n v="45923.32"/>
    <x v="0"/>
    <x v="1"/>
    <x v="0"/>
    <x v="0"/>
    <s v="POS"/>
  </r>
  <r>
    <x v="14420"/>
    <s v="M0020"/>
    <x v="789"/>
    <n v="8"/>
    <n v="5637.97"/>
    <x v="0"/>
    <x v="3"/>
    <x v="0"/>
    <x v="2"/>
    <s v="Online"/>
  </r>
  <r>
    <x v="14421"/>
    <s v="M0021"/>
    <x v="789"/>
    <n v="20"/>
    <n v="7072.93"/>
    <x v="1"/>
    <x v="3"/>
    <x v="3"/>
    <x v="4"/>
    <s v="Online"/>
  </r>
  <r>
    <x v="14422"/>
    <s v="M0028"/>
    <x v="789"/>
    <n v="12"/>
    <n v="15255.06"/>
    <x v="0"/>
    <x v="3"/>
    <x v="0"/>
    <x v="0"/>
    <s v="POS"/>
  </r>
  <r>
    <x v="14423"/>
    <s v="M0047"/>
    <x v="789"/>
    <n v="14"/>
    <n v="70712.240000000005"/>
    <x v="0"/>
    <x v="3"/>
    <x v="0"/>
    <x v="0"/>
    <s v="Online"/>
  </r>
  <r>
    <x v="14424"/>
    <s v="M0024"/>
    <x v="789"/>
    <n v="12"/>
    <n v="7841.21"/>
    <x v="0"/>
    <x v="1"/>
    <x v="0"/>
    <x v="4"/>
    <s v="POS"/>
  </r>
  <r>
    <x v="14425"/>
    <s v="M0048"/>
    <x v="789"/>
    <n v="8"/>
    <n v="62716.54"/>
    <x v="0"/>
    <x v="0"/>
    <x v="0"/>
    <x v="1"/>
    <s v="Online"/>
  </r>
  <r>
    <x v="14426"/>
    <s v="M0014"/>
    <x v="789"/>
    <n v="14"/>
    <n v="65535.32"/>
    <x v="0"/>
    <x v="3"/>
    <x v="0"/>
    <x v="0"/>
    <s v="POS"/>
  </r>
  <r>
    <x v="14427"/>
    <s v="M0050"/>
    <x v="789"/>
    <n v="19"/>
    <n v="7189.82"/>
    <x v="0"/>
    <x v="1"/>
    <x v="0"/>
    <x v="2"/>
    <s v="Online"/>
  </r>
  <r>
    <x v="14428"/>
    <s v="M0047"/>
    <x v="789"/>
    <n v="9"/>
    <n v="76820.39"/>
    <x v="0"/>
    <x v="1"/>
    <x v="0"/>
    <x v="0"/>
    <s v="POS"/>
  </r>
  <r>
    <x v="14429"/>
    <s v="M0021"/>
    <x v="789"/>
    <n v="1"/>
    <n v="2923.51"/>
    <x v="0"/>
    <x v="1"/>
    <x v="0"/>
    <x v="4"/>
    <s v="Online"/>
  </r>
  <r>
    <x v="14430"/>
    <s v="M0026"/>
    <x v="789"/>
    <n v="15"/>
    <n v="18441.169999999998"/>
    <x v="0"/>
    <x v="3"/>
    <x v="0"/>
    <x v="2"/>
    <s v="Online"/>
  </r>
  <r>
    <x v="14431"/>
    <s v="M0026"/>
    <x v="789"/>
    <n v="7"/>
    <n v="19072.650000000001"/>
    <x v="0"/>
    <x v="0"/>
    <x v="0"/>
    <x v="2"/>
    <s v="Online"/>
  </r>
  <r>
    <x v="14432"/>
    <s v="M0027"/>
    <x v="789"/>
    <n v="14"/>
    <n v="1748.28"/>
    <x v="0"/>
    <x v="0"/>
    <x v="0"/>
    <x v="3"/>
    <s v="Online"/>
  </r>
  <r>
    <x v="14433"/>
    <s v="M0017"/>
    <x v="789"/>
    <n v="13"/>
    <n v="72693.710000000006"/>
    <x v="0"/>
    <x v="0"/>
    <x v="0"/>
    <x v="2"/>
    <s v="POS"/>
  </r>
  <r>
    <x v="14434"/>
    <s v="M0020"/>
    <x v="790"/>
    <n v="8"/>
    <n v="4526.67"/>
    <x v="0"/>
    <x v="3"/>
    <x v="0"/>
    <x v="2"/>
    <s v="POS"/>
  </r>
  <r>
    <x v="14435"/>
    <s v="M0010"/>
    <x v="790"/>
    <n v="8"/>
    <n v="157.79"/>
    <x v="0"/>
    <x v="0"/>
    <x v="0"/>
    <x v="2"/>
    <s v="POS"/>
  </r>
  <r>
    <x v="14436"/>
    <s v="M0005"/>
    <x v="790"/>
    <n v="11"/>
    <n v="8240.6"/>
    <x v="0"/>
    <x v="1"/>
    <x v="0"/>
    <x v="4"/>
    <s v="Online"/>
  </r>
  <r>
    <x v="14437"/>
    <s v="M0048"/>
    <x v="790"/>
    <n v="17"/>
    <n v="44309.36"/>
    <x v="0"/>
    <x v="3"/>
    <x v="0"/>
    <x v="1"/>
    <s v="Online"/>
  </r>
  <r>
    <x v="14438"/>
    <s v="M0012"/>
    <x v="790"/>
    <n v="15"/>
    <n v="7229.95"/>
    <x v="0"/>
    <x v="0"/>
    <x v="0"/>
    <x v="0"/>
    <s v="POS"/>
  </r>
  <r>
    <x v="14439"/>
    <s v="M0023"/>
    <x v="790"/>
    <n v="10"/>
    <n v="2163.58"/>
    <x v="0"/>
    <x v="2"/>
    <x v="0"/>
    <x v="1"/>
    <s v="POS"/>
  </r>
  <r>
    <x v="14440"/>
    <s v="M0014"/>
    <x v="790"/>
    <n v="9"/>
    <n v="13506.54"/>
    <x v="0"/>
    <x v="3"/>
    <x v="0"/>
    <x v="0"/>
    <s v="Online"/>
  </r>
  <r>
    <x v="14441"/>
    <s v="M0005"/>
    <x v="790"/>
    <n v="21"/>
    <n v="3651.52"/>
    <x v="1"/>
    <x v="0"/>
    <x v="4"/>
    <x v="4"/>
    <s v="Online"/>
  </r>
  <r>
    <x v="14442"/>
    <s v="M0046"/>
    <x v="790"/>
    <n v="11"/>
    <n v="38747.410000000003"/>
    <x v="1"/>
    <x v="3"/>
    <x v="6"/>
    <x v="2"/>
    <s v="POS"/>
  </r>
  <r>
    <x v="14443"/>
    <s v="M0013"/>
    <x v="790"/>
    <n v="9"/>
    <n v="23412.03"/>
    <x v="0"/>
    <x v="2"/>
    <x v="0"/>
    <x v="0"/>
    <s v="POS"/>
  </r>
  <r>
    <x v="14444"/>
    <s v="M0006"/>
    <x v="790"/>
    <n v="22"/>
    <n v="5154.93"/>
    <x v="0"/>
    <x v="1"/>
    <x v="0"/>
    <x v="4"/>
    <s v="Online"/>
  </r>
  <r>
    <x v="14445"/>
    <s v="M0047"/>
    <x v="790"/>
    <n v="5"/>
    <n v="78413.070000000007"/>
    <x v="1"/>
    <x v="0"/>
    <x v="5"/>
    <x v="0"/>
    <s v="Online"/>
  </r>
  <r>
    <x v="14446"/>
    <s v="M0021"/>
    <x v="790"/>
    <n v="3"/>
    <n v="971.17"/>
    <x v="0"/>
    <x v="1"/>
    <x v="0"/>
    <x v="4"/>
    <s v="Online"/>
  </r>
  <r>
    <x v="14447"/>
    <s v="M0049"/>
    <x v="790"/>
    <n v="11"/>
    <n v="12313.06"/>
    <x v="0"/>
    <x v="3"/>
    <x v="0"/>
    <x v="0"/>
    <s v="POS"/>
  </r>
  <r>
    <x v="14448"/>
    <s v="M0044"/>
    <x v="790"/>
    <n v="9"/>
    <n v="3145.59"/>
    <x v="0"/>
    <x v="1"/>
    <x v="0"/>
    <x v="0"/>
    <s v="Online"/>
  </r>
  <r>
    <x v="14449"/>
    <s v="M0034"/>
    <x v="790"/>
    <n v="19"/>
    <n v="51569.69"/>
    <x v="0"/>
    <x v="3"/>
    <x v="0"/>
    <x v="4"/>
    <s v="POS"/>
  </r>
  <r>
    <x v="14450"/>
    <s v="M0017"/>
    <x v="791"/>
    <n v="18"/>
    <n v="11950.68"/>
    <x v="0"/>
    <x v="0"/>
    <x v="0"/>
    <x v="2"/>
    <s v="POS"/>
  </r>
  <r>
    <x v="14451"/>
    <s v="M0008"/>
    <x v="791"/>
    <n v="8"/>
    <n v="5175"/>
    <x v="2"/>
    <x v="3"/>
    <x v="0"/>
    <x v="2"/>
    <s v="Online"/>
  </r>
  <r>
    <x v="14452"/>
    <s v="M0047"/>
    <x v="791"/>
    <n v="15"/>
    <n v="82679.48"/>
    <x v="0"/>
    <x v="3"/>
    <x v="0"/>
    <x v="0"/>
    <s v="POS"/>
  </r>
  <r>
    <x v="14453"/>
    <s v="M0049"/>
    <x v="791"/>
    <n v="16"/>
    <n v="25254.99"/>
    <x v="0"/>
    <x v="1"/>
    <x v="0"/>
    <x v="0"/>
    <s v="POS"/>
  </r>
  <r>
    <x v="14454"/>
    <s v="M0041"/>
    <x v="791"/>
    <n v="7"/>
    <n v="33014.74"/>
    <x v="0"/>
    <x v="2"/>
    <x v="0"/>
    <x v="3"/>
    <s v="Online"/>
  </r>
  <r>
    <x v="14455"/>
    <s v="M0025"/>
    <x v="791"/>
    <n v="18"/>
    <n v="57715.54"/>
    <x v="0"/>
    <x v="1"/>
    <x v="0"/>
    <x v="1"/>
    <s v="Online"/>
  </r>
  <r>
    <x v="14456"/>
    <s v="M0012"/>
    <x v="791"/>
    <n v="21"/>
    <n v="52507.57"/>
    <x v="0"/>
    <x v="3"/>
    <x v="0"/>
    <x v="0"/>
    <s v="POS"/>
  </r>
  <r>
    <x v="14457"/>
    <s v="M0021"/>
    <x v="791"/>
    <n v="12"/>
    <n v="6084.27"/>
    <x v="0"/>
    <x v="1"/>
    <x v="0"/>
    <x v="4"/>
    <s v="POS"/>
  </r>
  <r>
    <x v="14458"/>
    <s v="M0005"/>
    <x v="791"/>
    <n v="22"/>
    <n v="873.68"/>
    <x v="0"/>
    <x v="1"/>
    <x v="0"/>
    <x v="4"/>
    <s v="POS"/>
  </r>
  <r>
    <x v="14459"/>
    <s v="M0045"/>
    <x v="791"/>
    <n v="18"/>
    <n v="3328.54"/>
    <x v="0"/>
    <x v="1"/>
    <x v="0"/>
    <x v="1"/>
    <s v="POS"/>
  </r>
  <r>
    <x v="14460"/>
    <s v="M0008"/>
    <x v="791"/>
    <n v="5"/>
    <n v="256"/>
    <x v="0"/>
    <x v="1"/>
    <x v="0"/>
    <x v="2"/>
    <s v="POS"/>
  </r>
  <r>
    <x v="14461"/>
    <s v="M0033"/>
    <x v="791"/>
    <n v="9"/>
    <n v="49061.19"/>
    <x v="0"/>
    <x v="1"/>
    <x v="0"/>
    <x v="4"/>
    <s v="Online"/>
  </r>
  <r>
    <x v="14462"/>
    <s v="M0003"/>
    <x v="791"/>
    <n v="11"/>
    <n v="7367.65"/>
    <x v="0"/>
    <x v="1"/>
    <x v="0"/>
    <x v="3"/>
    <s v="Online"/>
  </r>
  <r>
    <x v="14463"/>
    <s v="M0047"/>
    <x v="791"/>
    <n v="22"/>
    <n v="46492.71"/>
    <x v="0"/>
    <x v="0"/>
    <x v="0"/>
    <x v="0"/>
    <s v="POS"/>
  </r>
  <r>
    <x v="14464"/>
    <s v="M0048"/>
    <x v="791"/>
    <n v="17"/>
    <n v="52205.05"/>
    <x v="0"/>
    <x v="1"/>
    <x v="0"/>
    <x v="1"/>
    <s v="POS"/>
  </r>
  <r>
    <x v="14465"/>
    <s v="M0035"/>
    <x v="791"/>
    <n v="21"/>
    <n v="6383.35"/>
    <x v="2"/>
    <x v="1"/>
    <x v="0"/>
    <x v="3"/>
    <s v="POS"/>
  </r>
  <r>
    <x v="14466"/>
    <s v="M0008"/>
    <x v="791"/>
    <n v="15"/>
    <n v="3379.52"/>
    <x v="0"/>
    <x v="2"/>
    <x v="0"/>
    <x v="2"/>
    <s v="POS"/>
  </r>
  <r>
    <x v="14467"/>
    <s v="M0011"/>
    <x v="791"/>
    <n v="16"/>
    <n v="69577.36"/>
    <x v="0"/>
    <x v="1"/>
    <x v="0"/>
    <x v="1"/>
    <s v="POS"/>
  </r>
  <r>
    <x v="14468"/>
    <s v="M0023"/>
    <x v="791"/>
    <n v="18"/>
    <n v="3792.57"/>
    <x v="0"/>
    <x v="1"/>
    <x v="0"/>
    <x v="1"/>
    <s v="Online"/>
  </r>
  <r>
    <x v="14469"/>
    <s v="M0008"/>
    <x v="791"/>
    <n v="7"/>
    <n v="3682.89"/>
    <x v="0"/>
    <x v="3"/>
    <x v="0"/>
    <x v="2"/>
    <s v="Online"/>
  </r>
  <r>
    <x v="14470"/>
    <s v="M0015"/>
    <x v="791"/>
    <n v="6"/>
    <n v="2571.36"/>
    <x v="0"/>
    <x v="2"/>
    <x v="0"/>
    <x v="4"/>
    <s v="POS"/>
  </r>
  <r>
    <x v="14471"/>
    <s v="M0025"/>
    <x v="791"/>
    <n v="15"/>
    <n v="44895.3"/>
    <x v="0"/>
    <x v="2"/>
    <x v="0"/>
    <x v="1"/>
    <s v="Online"/>
  </r>
  <r>
    <x v="14472"/>
    <s v="M0011"/>
    <x v="791"/>
    <n v="9"/>
    <n v="44108.41"/>
    <x v="0"/>
    <x v="3"/>
    <x v="0"/>
    <x v="1"/>
    <s v="POS"/>
  </r>
  <r>
    <x v="14473"/>
    <s v="M0013"/>
    <x v="791"/>
    <n v="8"/>
    <n v="82602.91"/>
    <x v="0"/>
    <x v="1"/>
    <x v="0"/>
    <x v="0"/>
    <s v="POS"/>
  </r>
  <r>
    <x v="14474"/>
    <s v="M0033"/>
    <x v="791"/>
    <n v="7"/>
    <n v="18063.419999999998"/>
    <x v="0"/>
    <x v="3"/>
    <x v="0"/>
    <x v="4"/>
    <s v="Online"/>
  </r>
  <r>
    <x v="14475"/>
    <s v="M0022"/>
    <x v="791"/>
    <n v="15"/>
    <n v="4595.59"/>
    <x v="0"/>
    <x v="2"/>
    <x v="0"/>
    <x v="2"/>
    <s v="POS"/>
  </r>
  <r>
    <x v="14476"/>
    <s v="M0026"/>
    <x v="791"/>
    <n v="11"/>
    <n v="27750.54"/>
    <x v="2"/>
    <x v="0"/>
    <x v="0"/>
    <x v="2"/>
    <s v="POS"/>
  </r>
  <r>
    <x v="14477"/>
    <s v="M0032"/>
    <x v="791"/>
    <n v="17"/>
    <n v="71496.17"/>
    <x v="0"/>
    <x v="0"/>
    <x v="0"/>
    <x v="3"/>
    <s v="Online"/>
  </r>
  <r>
    <x v="14478"/>
    <s v="M0049"/>
    <x v="792"/>
    <n v="19"/>
    <n v="78779.289999999994"/>
    <x v="0"/>
    <x v="1"/>
    <x v="0"/>
    <x v="0"/>
    <s v="POS"/>
  </r>
  <r>
    <x v="14479"/>
    <s v="M0034"/>
    <x v="792"/>
    <n v="13"/>
    <n v="20631.349999999999"/>
    <x v="0"/>
    <x v="2"/>
    <x v="0"/>
    <x v="4"/>
    <s v="POS"/>
  </r>
  <r>
    <x v="14480"/>
    <s v="M0044"/>
    <x v="792"/>
    <n v="13"/>
    <n v="5853.18"/>
    <x v="0"/>
    <x v="1"/>
    <x v="0"/>
    <x v="0"/>
    <s v="Online"/>
  </r>
  <r>
    <x v="14481"/>
    <s v="M0009"/>
    <x v="792"/>
    <n v="12"/>
    <n v="8010.44"/>
    <x v="0"/>
    <x v="3"/>
    <x v="0"/>
    <x v="0"/>
    <s v="POS"/>
  </r>
  <r>
    <x v="14482"/>
    <s v="M0041"/>
    <x v="792"/>
    <n v="10"/>
    <n v="39728.49"/>
    <x v="1"/>
    <x v="3"/>
    <x v="2"/>
    <x v="3"/>
    <s v="POS"/>
  </r>
  <r>
    <x v="14483"/>
    <s v="M0041"/>
    <x v="792"/>
    <n v="8"/>
    <n v="69677.509999999995"/>
    <x v="0"/>
    <x v="2"/>
    <x v="0"/>
    <x v="3"/>
    <s v="POS"/>
  </r>
  <r>
    <x v="14484"/>
    <s v="M0037"/>
    <x v="792"/>
    <n v="8"/>
    <n v="19571.22"/>
    <x v="0"/>
    <x v="1"/>
    <x v="0"/>
    <x v="0"/>
    <s v="POS"/>
  </r>
  <r>
    <x v="14485"/>
    <s v="M0015"/>
    <x v="792"/>
    <n v="20"/>
    <n v="7660.74"/>
    <x v="0"/>
    <x v="0"/>
    <x v="0"/>
    <x v="4"/>
    <s v="POS"/>
  </r>
  <r>
    <x v="14486"/>
    <s v="M0043"/>
    <x v="792"/>
    <n v="23"/>
    <n v="56495.15"/>
    <x v="0"/>
    <x v="0"/>
    <x v="0"/>
    <x v="3"/>
    <s v="Online"/>
  </r>
  <r>
    <x v="14487"/>
    <s v="M0039"/>
    <x v="792"/>
    <n v="7"/>
    <n v="63277.55"/>
    <x v="0"/>
    <x v="1"/>
    <x v="0"/>
    <x v="0"/>
    <s v="Online"/>
  </r>
  <r>
    <x v="14488"/>
    <s v="M0012"/>
    <x v="792"/>
    <n v="14"/>
    <n v="33368.910000000003"/>
    <x v="0"/>
    <x v="2"/>
    <x v="0"/>
    <x v="0"/>
    <s v="POS"/>
  </r>
  <r>
    <x v="14489"/>
    <s v="M0042"/>
    <x v="793"/>
    <n v="8"/>
    <n v="1263.82"/>
    <x v="0"/>
    <x v="3"/>
    <x v="0"/>
    <x v="2"/>
    <s v="POS"/>
  </r>
  <r>
    <x v="14490"/>
    <s v="M0037"/>
    <x v="793"/>
    <n v="8"/>
    <n v="41823.24"/>
    <x v="0"/>
    <x v="2"/>
    <x v="0"/>
    <x v="0"/>
    <s v="POS"/>
  </r>
  <r>
    <x v="14491"/>
    <s v="M0036"/>
    <x v="793"/>
    <n v="17"/>
    <n v="4386.99"/>
    <x v="0"/>
    <x v="1"/>
    <x v="0"/>
    <x v="0"/>
    <s v="Online"/>
  </r>
  <r>
    <x v="14492"/>
    <s v="M0021"/>
    <x v="793"/>
    <n v="20"/>
    <n v="6097.39"/>
    <x v="0"/>
    <x v="1"/>
    <x v="0"/>
    <x v="4"/>
    <s v="POS"/>
  </r>
  <r>
    <x v="14493"/>
    <s v="M0023"/>
    <x v="793"/>
    <n v="22"/>
    <n v="5980.49"/>
    <x v="0"/>
    <x v="2"/>
    <x v="0"/>
    <x v="1"/>
    <s v="POS"/>
  </r>
  <r>
    <x v="14494"/>
    <s v="M0031"/>
    <x v="793"/>
    <n v="12"/>
    <n v="5820.51"/>
    <x v="0"/>
    <x v="3"/>
    <x v="0"/>
    <x v="3"/>
    <s v="Online"/>
  </r>
  <r>
    <x v="14495"/>
    <s v="M0036"/>
    <x v="793"/>
    <n v="15"/>
    <n v="7680.83"/>
    <x v="0"/>
    <x v="2"/>
    <x v="0"/>
    <x v="0"/>
    <s v="POS"/>
  </r>
  <r>
    <x v="14496"/>
    <s v="M0034"/>
    <x v="793"/>
    <n v="17"/>
    <n v="55469.18"/>
    <x v="0"/>
    <x v="3"/>
    <x v="0"/>
    <x v="4"/>
    <s v="Online"/>
  </r>
  <r>
    <x v="14497"/>
    <s v="M0043"/>
    <x v="793"/>
    <n v="18"/>
    <n v="59489.72"/>
    <x v="0"/>
    <x v="0"/>
    <x v="0"/>
    <x v="3"/>
    <s v="POS"/>
  </r>
  <r>
    <x v="14498"/>
    <s v="M0022"/>
    <x v="793"/>
    <n v="10"/>
    <n v="176.06"/>
    <x v="0"/>
    <x v="3"/>
    <x v="0"/>
    <x v="2"/>
    <s v="POS"/>
  </r>
  <r>
    <x v="14499"/>
    <s v="M0015"/>
    <x v="793"/>
    <n v="19"/>
    <n v="3223.8"/>
    <x v="0"/>
    <x v="3"/>
    <x v="0"/>
    <x v="4"/>
    <s v="POS"/>
  </r>
  <r>
    <x v="14500"/>
    <s v="M0002"/>
    <x v="793"/>
    <n v="9"/>
    <n v="56297.56"/>
    <x v="0"/>
    <x v="2"/>
    <x v="0"/>
    <x v="0"/>
    <s v="Online"/>
  </r>
  <r>
    <x v="14501"/>
    <s v="M0004"/>
    <x v="793"/>
    <n v="17"/>
    <n v="3434.29"/>
    <x v="0"/>
    <x v="1"/>
    <x v="0"/>
    <x v="4"/>
    <s v="POS"/>
  </r>
  <r>
    <x v="14502"/>
    <s v="M0018"/>
    <x v="793"/>
    <n v="10"/>
    <n v="634.23"/>
    <x v="0"/>
    <x v="3"/>
    <x v="0"/>
    <x v="2"/>
    <s v="POS"/>
  </r>
  <r>
    <x v="14503"/>
    <s v="M0020"/>
    <x v="793"/>
    <n v="14"/>
    <n v="7237.12"/>
    <x v="0"/>
    <x v="3"/>
    <x v="0"/>
    <x v="2"/>
    <s v="Online"/>
  </r>
  <r>
    <x v="14504"/>
    <s v="M0012"/>
    <x v="793"/>
    <n v="5"/>
    <n v="79761.100000000006"/>
    <x v="1"/>
    <x v="0"/>
    <x v="7"/>
    <x v="0"/>
    <s v="Online"/>
  </r>
  <r>
    <x v="14505"/>
    <s v="M0033"/>
    <x v="793"/>
    <n v="14"/>
    <n v="13190.69"/>
    <x v="0"/>
    <x v="3"/>
    <x v="0"/>
    <x v="4"/>
    <s v="Online"/>
  </r>
  <r>
    <x v="14506"/>
    <s v="M0009"/>
    <x v="793"/>
    <n v="12"/>
    <n v="1900.16"/>
    <x v="2"/>
    <x v="2"/>
    <x v="0"/>
    <x v="0"/>
    <s v="Online"/>
  </r>
  <r>
    <x v="14507"/>
    <s v="M0034"/>
    <x v="793"/>
    <n v="14"/>
    <n v="72680.09"/>
    <x v="0"/>
    <x v="2"/>
    <x v="0"/>
    <x v="4"/>
    <s v="POS"/>
  </r>
  <r>
    <x v="14508"/>
    <s v="M0022"/>
    <x v="793"/>
    <n v="9"/>
    <n v="5834.2"/>
    <x v="0"/>
    <x v="0"/>
    <x v="0"/>
    <x v="2"/>
    <s v="POS"/>
  </r>
  <r>
    <x v="14509"/>
    <s v="M0031"/>
    <x v="793"/>
    <n v="21"/>
    <n v="5341.3"/>
    <x v="0"/>
    <x v="2"/>
    <x v="0"/>
    <x v="3"/>
    <s v="POS"/>
  </r>
  <r>
    <x v="14510"/>
    <s v="M0009"/>
    <x v="793"/>
    <n v="14"/>
    <n v="7859.6"/>
    <x v="0"/>
    <x v="2"/>
    <x v="0"/>
    <x v="0"/>
    <s v="POS"/>
  </r>
  <r>
    <x v="14511"/>
    <s v="M0036"/>
    <x v="793"/>
    <n v="11"/>
    <n v="3211.99"/>
    <x v="0"/>
    <x v="1"/>
    <x v="0"/>
    <x v="0"/>
    <s v="POS"/>
  </r>
  <r>
    <x v="14512"/>
    <s v="M0007"/>
    <x v="794"/>
    <n v="22"/>
    <n v="77208.679999999993"/>
    <x v="0"/>
    <x v="2"/>
    <x v="0"/>
    <x v="0"/>
    <s v="Online"/>
  </r>
  <r>
    <x v="14513"/>
    <s v="M0030"/>
    <x v="794"/>
    <n v="20"/>
    <n v="7215.73"/>
    <x v="0"/>
    <x v="3"/>
    <x v="0"/>
    <x v="1"/>
    <s v="POS"/>
  </r>
  <r>
    <x v="14514"/>
    <s v="M0023"/>
    <x v="794"/>
    <n v="13"/>
    <n v="2363.84"/>
    <x v="0"/>
    <x v="3"/>
    <x v="0"/>
    <x v="1"/>
    <s v="POS"/>
  </r>
  <r>
    <x v="14515"/>
    <s v="M0008"/>
    <x v="794"/>
    <n v="16"/>
    <n v="6755.09"/>
    <x v="0"/>
    <x v="1"/>
    <x v="0"/>
    <x v="2"/>
    <s v="POS"/>
  </r>
  <r>
    <x v="14516"/>
    <s v="M0006"/>
    <x v="794"/>
    <n v="19"/>
    <n v="3473.04"/>
    <x v="1"/>
    <x v="2"/>
    <x v="4"/>
    <x v="4"/>
    <s v="Online"/>
  </r>
  <r>
    <x v="14517"/>
    <s v="M0008"/>
    <x v="794"/>
    <n v="12"/>
    <n v="7157.18"/>
    <x v="0"/>
    <x v="0"/>
    <x v="0"/>
    <x v="2"/>
    <s v="Online"/>
  </r>
  <r>
    <x v="14518"/>
    <s v="M0044"/>
    <x v="794"/>
    <n v="19"/>
    <n v="3753.58"/>
    <x v="0"/>
    <x v="3"/>
    <x v="0"/>
    <x v="0"/>
    <s v="POS"/>
  </r>
  <r>
    <x v="14519"/>
    <s v="M0022"/>
    <x v="794"/>
    <n v="9"/>
    <n v="3248.58"/>
    <x v="0"/>
    <x v="2"/>
    <x v="0"/>
    <x v="2"/>
    <s v="Online"/>
  </r>
  <r>
    <x v="14520"/>
    <s v="M0048"/>
    <x v="794"/>
    <n v="15"/>
    <n v="6360.91"/>
    <x v="0"/>
    <x v="0"/>
    <x v="0"/>
    <x v="1"/>
    <s v="Online"/>
  </r>
  <r>
    <x v="14521"/>
    <s v="M0003"/>
    <x v="794"/>
    <n v="22"/>
    <n v="2962.94"/>
    <x v="0"/>
    <x v="3"/>
    <x v="0"/>
    <x v="3"/>
    <s v="Online"/>
  </r>
  <r>
    <x v="14522"/>
    <s v="M0006"/>
    <x v="794"/>
    <n v="13"/>
    <n v="5608.91"/>
    <x v="0"/>
    <x v="1"/>
    <x v="0"/>
    <x v="4"/>
    <s v="Online"/>
  </r>
  <r>
    <x v="14523"/>
    <s v="M0050"/>
    <x v="794"/>
    <n v="20"/>
    <n v="1651.2"/>
    <x v="0"/>
    <x v="1"/>
    <x v="0"/>
    <x v="2"/>
    <s v="POS"/>
  </r>
  <r>
    <x v="14524"/>
    <s v="M0002"/>
    <x v="794"/>
    <n v="16"/>
    <n v="8827.58"/>
    <x v="0"/>
    <x v="3"/>
    <x v="0"/>
    <x v="0"/>
    <s v="POS"/>
  </r>
  <r>
    <x v="14525"/>
    <s v="M0048"/>
    <x v="795"/>
    <n v="9"/>
    <n v="82836.06"/>
    <x v="1"/>
    <x v="2"/>
    <x v="5"/>
    <x v="1"/>
    <s v="Online"/>
  </r>
  <r>
    <x v="14526"/>
    <s v="M0017"/>
    <x v="795"/>
    <n v="6"/>
    <n v="43993.81"/>
    <x v="0"/>
    <x v="1"/>
    <x v="0"/>
    <x v="2"/>
    <s v="Online"/>
  </r>
  <r>
    <x v="14527"/>
    <s v="M0001"/>
    <x v="795"/>
    <n v="11"/>
    <n v="43379.08"/>
    <x v="0"/>
    <x v="0"/>
    <x v="0"/>
    <x v="0"/>
    <s v="POS"/>
  </r>
  <r>
    <x v="14528"/>
    <s v="M0042"/>
    <x v="795"/>
    <n v="9"/>
    <n v="1755.01"/>
    <x v="0"/>
    <x v="2"/>
    <x v="0"/>
    <x v="2"/>
    <s v="Online"/>
  </r>
  <r>
    <x v="14529"/>
    <s v="M0004"/>
    <x v="795"/>
    <n v="13"/>
    <n v="830.83"/>
    <x v="0"/>
    <x v="1"/>
    <x v="0"/>
    <x v="4"/>
    <s v="Online"/>
  </r>
  <r>
    <x v="14530"/>
    <s v="M0046"/>
    <x v="795"/>
    <n v="10"/>
    <n v="50781.71"/>
    <x v="0"/>
    <x v="2"/>
    <x v="0"/>
    <x v="2"/>
    <s v="Online"/>
  </r>
  <r>
    <x v="14531"/>
    <s v="M0013"/>
    <x v="795"/>
    <n v="20"/>
    <n v="25328.92"/>
    <x v="0"/>
    <x v="1"/>
    <x v="0"/>
    <x v="0"/>
    <s v="POS"/>
  </r>
  <r>
    <x v="14532"/>
    <s v="M0011"/>
    <x v="795"/>
    <n v="10"/>
    <n v="37896.660000000003"/>
    <x v="0"/>
    <x v="3"/>
    <x v="0"/>
    <x v="1"/>
    <s v="Online"/>
  </r>
  <r>
    <x v="14533"/>
    <s v="M0002"/>
    <x v="795"/>
    <n v="17"/>
    <n v="61465.43"/>
    <x v="0"/>
    <x v="2"/>
    <x v="0"/>
    <x v="0"/>
    <s v="Online"/>
  </r>
  <r>
    <x v="14534"/>
    <s v="M0018"/>
    <x v="795"/>
    <n v="10"/>
    <n v="549.77"/>
    <x v="0"/>
    <x v="3"/>
    <x v="0"/>
    <x v="2"/>
    <s v="Online"/>
  </r>
  <r>
    <x v="14535"/>
    <s v="M0036"/>
    <x v="795"/>
    <n v="18"/>
    <n v="701.27"/>
    <x v="0"/>
    <x v="2"/>
    <x v="0"/>
    <x v="0"/>
    <s v="Online"/>
  </r>
  <r>
    <x v="14536"/>
    <s v="M0022"/>
    <x v="795"/>
    <n v="13"/>
    <n v="6257.9"/>
    <x v="0"/>
    <x v="3"/>
    <x v="0"/>
    <x v="2"/>
    <s v="Online"/>
  </r>
  <r>
    <x v="14537"/>
    <s v="M0049"/>
    <x v="796"/>
    <n v="15"/>
    <n v="34585.199999999997"/>
    <x v="0"/>
    <x v="2"/>
    <x v="0"/>
    <x v="0"/>
    <s v="POS"/>
  </r>
  <r>
    <x v="14538"/>
    <s v="M0014"/>
    <x v="796"/>
    <n v="20"/>
    <n v="45309.440000000002"/>
    <x v="0"/>
    <x v="1"/>
    <x v="0"/>
    <x v="0"/>
    <s v="POS"/>
  </r>
  <r>
    <x v="14539"/>
    <s v="M0050"/>
    <x v="796"/>
    <n v="9"/>
    <n v="2215.21"/>
    <x v="1"/>
    <x v="3"/>
    <x v="2"/>
    <x v="2"/>
    <s v="POS"/>
  </r>
  <r>
    <x v="14540"/>
    <s v="M0027"/>
    <x v="796"/>
    <n v="18"/>
    <n v="4577.3999999999996"/>
    <x v="0"/>
    <x v="2"/>
    <x v="0"/>
    <x v="3"/>
    <s v="POS"/>
  </r>
  <r>
    <x v="14541"/>
    <s v="M0034"/>
    <x v="796"/>
    <n v="12"/>
    <n v="40755.29"/>
    <x v="0"/>
    <x v="0"/>
    <x v="0"/>
    <x v="4"/>
    <s v="Online"/>
  </r>
  <r>
    <x v="14542"/>
    <s v="M0048"/>
    <x v="796"/>
    <n v="22"/>
    <n v="56121.919999999998"/>
    <x v="0"/>
    <x v="1"/>
    <x v="0"/>
    <x v="1"/>
    <s v="POS"/>
  </r>
  <r>
    <x v="14543"/>
    <s v="M0015"/>
    <x v="796"/>
    <n v="17"/>
    <n v="4215.3100000000004"/>
    <x v="0"/>
    <x v="0"/>
    <x v="0"/>
    <x v="4"/>
    <s v="Online"/>
  </r>
  <r>
    <x v="14544"/>
    <s v="M0046"/>
    <x v="796"/>
    <n v="14"/>
    <n v="21331.599999999999"/>
    <x v="0"/>
    <x v="3"/>
    <x v="0"/>
    <x v="2"/>
    <s v="Online"/>
  </r>
  <r>
    <x v="14545"/>
    <s v="M0004"/>
    <x v="796"/>
    <n v="14"/>
    <n v="3496.16"/>
    <x v="0"/>
    <x v="1"/>
    <x v="0"/>
    <x v="4"/>
    <s v="Online"/>
  </r>
  <r>
    <x v="14546"/>
    <s v="M0038"/>
    <x v="796"/>
    <n v="19"/>
    <n v="1817.52"/>
    <x v="1"/>
    <x v="0"/>
    <x v="3"/>
    <x v="1"/>
    <s v="Online"/>
  </r>
  <r>
    <x v="14547"/>
    <s v="M0050"/>
    <x v="796"/>
    <n v="19"/>
    <n v="2353.64"/>
    <x v="2"/>
    <x v="1"/>
    <x v="0"/>
    <x v="2"/>
    <s v="POS"/>
  </r>
  <r>
    <x v="14548"/>
    <s v="M0039"/>
    <x v="796"/>
    <n v="18"/>
    <n v="74615.100000000006"/>
    <x v="0"/>
    <x v="1"/>
    <x v="0"/>
    <x v="0"/>
    <s v="POS"/>
  </r>
  <r>
    <x v="14549"/>
    <s v="M0022"/>
    <x v="796"/>
    <n v="12"/>
    <n v="7235.82"/>
    <x v="0"/>
    <x v="1"/>
    <x v="0"/>
    <x v="2"/>
    <s v="Online"/>
  </r>
  <r>
    <x v="14550"/>
    <s v="M0044"/>
    <x v="797"/>
    <n v="14"/>
    <n v="1706.49"/>
    <x v="0"/>
    <x v="2"/>
    <x v="0"/>
    <x v="0"/>
    <s v="Online"/>
  </r>
  <r>
    <x v="14551"/>
    <s v="M0001"/>
    <x v="797"/>
    <n v="21"/>
    <n v="3191.58"/>
    <x v="1"/>
    <x v="3"/>
    <x v="6"/>
    <x v="0"/>
    <s v="Online"/>
  </r>
  <r>
    <x v="14552"/>
    <s v="M0044"/>
    <x v="797"/>
    <n v="16"/>
    <n v="3878.35"/>
    <x v="0"/>
    <x v="3"/>
    <x v="0"/>
    <x v="0"/>
    <s v="Online"/>
  </r>
  <r>
    <x v="14553"/>
    <s v="M0018"/>
    <x v="797"/>
    <n v="14"/>
    <n v="740.09"/>
    <x v="0"/>
    <x v="1"/>
    <x v="0"/>
    <x v="2"/>
    <s v="POS"/>
  </r>
  <r>
    <x v="14554"/>
    <s v="M0032"/>
    <x v="797"/>
    <n v="21"/>
    <n v="54824.83"/>
    <x v="0"/>
    <x v="0"/>
    <x v="0"/>
    <x v="3"/>
    <s v="POS"/>
  </r>
  <r>
    <x v="14555"/>
    <s v="M0019"/>
    <x v="797"/>
    <n v="8"/>
    <n v="12902.23"/>
    <x v="0"/>
    <x v="3"/>
    <x v="0"/>
    <x v="0"/>
    <s v="POS"/>
  </r>
  <r>
    <x v="14556"/>
    <s v="M0021"/>
    <x v="797"/>
    <n v="8"/>
    <n v="4063.35"/>
    <x v="0"/>
    <x v="0"/>
    <x v="0"/>
    <x v="4"/>
    <s v="Online"/>
  </r>
  <r>
    <x v="14557"/>
    <s v="M0035"/>
    <x v="797"/>
    <n v="15"/>
    <n v="122.53"/>
    <x v="0"/>
    <x v="3"/>
    <x v="0"/>
    <x v="3"/>
    <s v="POS"/>
  </r>
  <r>
    <x v="14558"/>
    <s v="M0010"/>
    <x v="797"/>
    <n v="9"/>
    <n v="1816.53"/>
    <x v="0"/>
    <x v="0"/>
    <x v="0"/>
    <x v="2"/>
    <s v="Online"/>
  </r>
  <r>
    <x v="14559"/>
    <s v="M0043"/>
    <x v="797"/>
    <n v="13"/>
    <n v="37272.81"/>
    <x v="0"/>
    <x v="0"/>
    <x v="0"/>
    <x v="3"/>
    <s v="Online"/>
  </r>
  <r>
    <x v="14560"/>
    <s v="M0024"/>
    <x v="797"/>
    <n v="17"/>
    <n v="78932.89"/>
    <x v="0"/>
    <x v="1"/>
    <x v="0"/>
    <x v="4"/>
    <s v="POS"/>
  </r>
  <r>
    <x v="14561"/>
    <s v="M0006"/>
    <x v="797"/>
    <n v="17"/>
    <n v="2185.5500000000002"/>
    <x v="2"/>
    <x v="0"/>
    <x v="0"/>
    <x v="4"/>
    <s v="POS"/>
  </r>
  <r>
    <x v="14562"/>
    <s v="M0021"/>
    <x v="797"/>
    <n v="11"/>
    <n v="1197.1099999999999"/>
    <x v="0"/>
    <x v="0"/>
    <x v="0"/>
    <x v="4"/>
    <s v="POS"/>
  </r>
  <r>
    <x v="14563"/>
    <s v="M0019"/>
    <x v="797"/>
    <n v="15"/>
    <n v="75697.83"/>
    <x v="0"/>
    <x v="3"/>
    <x v="0"/>
    <x v="0"/>
    <s v="Online"/>
  </r>
  <r>
    <x v="14564"/>
    <s v="M0022"/>
    <x v="797"/>
    <n v="8"/>
    <n v="1425.26"/>
    <x v="0"/>
    <x v="2"/>
    <x v="0"/>
    <x v="2"/>
    <s v="Online"/>
  </r>
  <r>
    <x v="14565"/>
    <s v="M0015"/>
    <x v="797"/>
    <n v="6"/>
    <n v="945.07"/>
    <x v="0"/>
    <x v="1"/>
    <x v="0"/>
    <x v="4"/>
    <s v="POS"/>
  </r>
  <r>
    <x v="14566"/>
    <s v="M0003"/>
    <x v="797"/>
    <n v="16"/>
    <n v="7800.27"/>
    <x v="0"/>
    <x v="1"/>
    <x v="0"/>
    <x v="3"/>
    <s v="POS"/>
  </r>
  <r>
    <x v="14567"/>
    <s v="M0012"/>
    <x v="797"/>
    <n v="20"/>
    <n v="30371.18"/>
    <x v="1"/>
    <x v="2"/>
    <x v="4"/>
    <x v="0"/>
    <s v="POS"/>
  </r>
  <r>
    <x v="14568"/>
    <s v="M0001"/>
    <x v="797"/>
    <n v="15"/>
    <n v="16172.25"/>
    <x v="0"/>
    <x v="1"/>
    <x v="0"/>
    <x v="0"/>
    <s v="POS"/>
  </r>
  <r>
    <x v="14569"/>
    <s v="M0017"/>
    <x v="798"/>
    <n v="10"/>
    <n v="40154.33"/>
    <x v="0"/>
    <x v="2"/>
    <x v="0"/>
    <x v="2"/>
    <s v="Online"/>
  </r>
  <r>
    <x v="14570"/>
    <s v="M0036"/>
    <x v="798"/>
    <n v="15"/>
    <n v="3264.21"/>
    <x v="0"/>
    <x v="0"/>
    <x v="0"/>
    <x v="0"/>
    <s v="Online"/>
  </r>
  <r>
    <x v="14571"/>
    <s v="M0032"/>
    <x v="798"/>
    <n v="10"/>
    <n v="62442.46"/>
    <x v="0"/>
    <x v="3"/>
    <x v="0"/>
    <x v="3"/>
    <s v="Online"/>
  </r>
  <r>
    <x v="14572"/>
    <s v="M0006"/>
    <x v="798"/>
    <n v="20"/>
    <n v="7819.86"/>
    <x v="0"/>
    <x v="3"/>
    <x v="0"/>
    <x v="4"/>
    <s v="POS"/>
  </r>
  <r>
    <x v="14573"/>
    <s v="M0035"/>
    <x v="798"/>
    <n v="11"/>
    <n v="7796.06"/>
    <x v="0"/>
    <x v="0"/>
    <x v="0"/>
    <x v="3"/>
    <s v="Online"/>
  </r>
  <r>
    <x v="14574"/>
    <s v="M0029"/>
    <x v="798"/>
    <n v="15"/>
    <n v="119.82"/>
    <x v="0"/>
    <x v="0"/>
    <x v="0"/>
    <x v="4"/>
    <s v="POS"/>
  </r>
  <r>
    <x v="14575"/>
    <s v="M0012"/>
    <x v="798"/>
    <n v="14"/>
    <n v="83004.259999999995"/>
    <x v="0"/>
    <x v="2"/>
    <x v="0"/>
    <x v="0"/>
    <s v="Online"/>
  </r>
  <r>
    <x v="14576"/>
    <s v="M0018"/>
    <x v="798"/>
    <n v="16"/>
    <n v="2422.2199999999998"/>
    <x v="1"/>
    <x v="0"/>
    <x v="4"/>
    <x v="2"/>
    <s v="POS"/>
  </r>
  <r>
    <x v="14577"/>
    <s v="M0008"/>
    <x v="798"/>
    <n v="21"/>
    <n v="2683.82"/>
    <x v="0"/>
    <x v="0"/>
    <x v="0"/>
    <x v="2"/>
    <s v="Online"/>
  </r>
  <r>
    <x v="14578"/>
    <s v="M0047"/>
    <x v="798"/>
    <n v="8"/>
    <n v="67250.399999999994"/>
    <x v="0"/>
    <x v="3"/>
    <x v="0"/>
    <x v="0"/>
    <s v="Online"/>
  </r>
  <r>
    <x v="14579"/>
    <s v="M0049"/>
    <x v="798"/>
    <n v="15"/>
    <n v="23767.22"/>
    <x v="0"/>
    <x v="0"/>
    <x v="0"/>
    <x v="0"/>
    <s v="Online"/>
  </r>
  <r>
    <x v="14580"/>
    <s v="M0037"/>
    <x v="798"/>
    <n v="19"/>
    <n v="80238.03"/>
    <x v="0"/>
    <x v="1"/>
    <x v="0"/>
    <x v="0"/>
    <s v="Online"/>
  </r>
  <r>
    <x v="14581"/>
    <s v="M0001"/>
    <x v="798"/>
    <n v="19"/>
    <n v="78601.919999999998"/>
    <x v="0"/>
    <x v="3"/>
    <x v="0"/>
    <x v="0"/>
    <s v="POS"/>
  </r>
  <r>
    <x v="14582"/>
    <s v="M0037"/>
    <x v="798"/>
    <n v="12"/>
    <n v="22691.98"/>
    <x v="0"/>
    <x v="0"/>
    <x v="0"/>
    <x v="0"/>
    <s v="Online"/>
  </r>
  <r>
    <x v="14583"/>
    <s v="M0007"/>
    <x v="798"/>
    <n v="8"/>
    <n v="77320.37"/>
    <x v="0"/>
    <x v="1"/>
    <x v="0"/>
    <x v="0"/>
    <s v="POS"/>
  </r>
  <r>
    <x v="14584"/>
    <s v="M0017"/>
    <x v="799"/>
    <n v="8"/>
    <n v="67876.33"/>
    <x v="0"/>
    <x v="3"/>
    <x v="0"/>
    <x v="2"/>
    <s v="Online"/>
  </r>
  <r>
    <x v="14585"/>
    <s v="M0035"/>
    <x v="799"/>
    <n v="20"/>
    <n v="2750.42"/>
    <x v="0"/>
    <x v="1"/>
    <x v="0"/>
    <x v="3"/>
    <s v="POS"/>
  </r>
  <r>
    <x v="14586"/>
    <s v="M0043"/>
    <x v="799"/>
    <n v="14"/>
    <n v="30142.74"/>
    <x v="0"/>
    <x v="1"/>
    <x v="0"/>
    <x v="3"/>
    <s v="Online"/>
  </r>
  <r>
    <x v="14587"/>
    <s v="M0002"/>
    <x v="799"/>
    <n v="13"/>
    <n v="38123.89"/>
    <x v="0"/>
    <x v="0"/>
    <x v="0"/>
    <x v="0"/>
    <s v="Online"/>
  </r>
  <r>
    <x v="14588"/>
    <s v="M0033"/>
    <x v="799"/>
    <n v="9"/>
    <n v="76637.240000000005"/>
    <x v="0"/>
    <x v="1"/>
    <x v="0"/>
    <x v="4"/>
    <s v="Online"/>
  </r>
  <r>
    <x v="14589"/>
    <s v="M0011"/>
    <x v="799"/>
    <n v="11"/>
    <n v="38465.99"/>
    <x v="0"/>
    <x v="3"/>
    <x v="0"/>
    <x v="1"/>
    <s v="Online"/>
  </r>
  <r>
    <x v="14590"/>
    <s v="M0024"/>
    <x v="799"/>
    <n v="12"/>
    <n v="36532.65"/>
    <x v="0"/>
    <x v="0"/>
    <x v="0"/>
    <x v="4"/>
    <s v="POS"/>
  </r>
  <r>
    <x v="14591"/>
    <s v="M0048"/>
    <x v="799"/>
    <n v="14"/>
    <n v="72711.64"/>
    <x v="0"/>
    <x v="2"/>
    <x v="0"/>
    <x v="1"/>
    <s v="Online"/>
  </r>
  <r>
    <x v="14592"/>
    <s v="M0048"/>
    <x v="799"/>
    <n v="9"/>
    <n v="17109.54"/>
    <x v="0"/>
    <x v="1"/>
    <x v="0"/>
    <x v="1"/>
    <s v="POS"/>
  </r>
  <r>
    <x v="14593"/>
    <s v="M0009"/>
    <x v="799"/>
    <n v="8"/>
    <n v="3011.67"/>
    <x v="0"/>
    <x v="3"/>
    <x v="0"/>
    <x v="0"/>
    <s v="Online"/>
  </r>
  <r>
    <x v="14594"/>
    <s v="M0027"/>
    <x v="799"/>
    <n v="10"/>
    <n v="742.14"/>
    <x v="0"/>
    <x v="0"/>
    <x v="0"/>
    <x v="3"/>
    <s v="POS"/>
  </r>
  <r>
    <x v="14595"/>
    <s v="M0021"/>
    <x v="799"/>
    <n v="9"/>
    <n v="7219.18"/>
    <x v="2"/>
    <x v="3"/>
    <x v="0"/>
    <x v="4"/>
    <s v="POS"/>
  </r>
  <r>
    <x v="14596"/>
    <s v="M0038"/>
    <x v="799"/>
    <n v="11"/>
    <n v="6870.27"/>
    <x v="0"/>
    <x v="2"/>
    <x v="0"/>
    <x v="1"/>
    <s v="Online"/>
  </r>
  <r>
    <x v="14597"/>
    <s v="M0002"/>
    <x v="799"/>
    <n v="16"/>
    <n v="20122.650000000001"/>
    <x v="0"/>
    <x v="3"/>
    <x v="0"/>
    <x v="0"/>
    <s v="Online"/>
  </r>
  <r>
    <x v="14598"/>
    <s v="M0034"/>
    <x v="799"/>
    <n v="10"/>
    <n v="53836.12"/>
    <x v="0"/>
    <x v="3"/>
    <x v="0"/>
    <x v="4"/>
    <s v="POS"/>
  </r>
  <r>
    <x v="14599"/>
    <s v="M0038"/>
    <x v="799"/>
    <n v="15"/>
    <n v="1857.79"/>
    <x v="0"/>
    <x v="2"/>
    <x v="0"/>
    <x v="1"/>
    <s v="POS"/>
  </r>
  <r>
    <x v="14600"/>
    <s v="M0018"/>
    <x v="799"/>
    <n v="9"/>
    <n v="4306.04"/>
    <x v="0"/>
    <x v="3"/>
    <x v="0"/>
    <x v="2"/>
    <s v="POS"/>
  </r>
  <r>
    <x v="14601"/>
    <s v="M0042"/>
    <x v="799"/>
    <n v="15"/>
    <n v="7337.62"/>
    <x v="0"/>
    <x v="1"/>
    <x v="0"/>
    <x v="2"/>
    <s v="POS"/>
  </r>
  <r>
    <x v="14602"/>
    <s v="M0017"/>
    <x v="799"/>
    <n v="17"/>
    <n v="24333.86"/>
    <x v="0"/>
    <x v="0"/>
    <x v="0"/>
    <x v="2"/>
    <s v="POS"/>
  </r>
  <r>
    <x v="14603"/>
    <s v="M0047"/>
    <x v="799"/>
    <n v="20"/>
    <n v="72590.070000000007"/>
    <x v="0"/>
    <x v="3"/>
    <x v="0"/>
    <x v="0"/>
    <s v="Online"/>
  </r>
  <r>
    <x v="14604"/>
    <s v="M0043"/>
    <x v="800"/>
    <n v="14"/>
    <n v="13514.04"/>
    <x v="1"/>
    <x v="0"/>
    <x v="4"/>
    <x v="3"/>
    <s v="Online"/>
  </r>
  <r>
    <x v="14605"/>
    <s v="M0001"/>
    <x v="800"/>
    <n v="16"/>
    <n v="2295.39"/>
    <x v="0"/>
    <x v="0"/>
    <x v="0"/>
    <x v="0"/>
    <s v="POS"/>
  </r>
  <r>
    <x v="14606"/>
    <s v="M0029"/>
    <x v="800"/>
    <n v="14"/>
    <n v="5372.11"/>
    <x v="0"/>
    <x v="2"/>
    <x v="0"/>
    <x v="4"/>
    <s v="Online"/>
  </r>
  <r>
    <x v="14607"/>
    <s v="M0021"/>
    <x v="800"/>
    <n v="22"/>
    <n v="6291.36"/>
    <x v="1"/>
    <x v="0"/>
    <x v="1"/>
    <x v="4"/>
    <s v="POS"/>
  </r>
  <r>
    <x v="14608"/>
    <s v="M0006"/>
    <x v="800"/>
    <n v="16"/>
    <n v="139.62"/>
    <x v="0"/>
    <x v="2"/>
    <x v="0"/>
    <x v="4"/>
    <s v="POS"/>
  </r>
  <r>
    <x v="14609"/>
    <s v="M0036"/>
    <x v="800"/>
    <n v="20"/>
    <n v="4961.8"/>
    <x v="0"/>
    <x v="0"/>
    <x v="0"/>
    <x v="0"/>
    <s v="POS"/>
  </r>
  <r>
    <x v="14610"/>
    <s v="M0031"/>
    <x v="800"/>
    <n v="12"/>
    <n v="6313.99"/>
    <x v="0"/>
    <x v="1"/>
    <x v="0"/>
    <x v="3"/>
    <s v="POS"/>
  </r>
  <r>
    <x v="14611"/>
    <s v="M0037"/>
    <x v="800"/>
    <n v="10"/>
    <n v="20781.28"/>
    <x v="0"/>
    <x v="3"/>
    <x v="0"/>
    <x v="0"/>
    <s v="POS"/>
  </r>
  <r>
    <x v="14612"/>
    <s v="M0020"/>
    <x v="800"/>
    <n v="12"/>
    <n v="4326.25"/>
    <x v="0"/>
    <x v="0"/>
    <x v="0"/>
    <x v="2"/>
    <s v="Online"/>
  </r>
  <r>
    <x v="14613"/>
    <s v="M0006"/>
    <x v="800"/>
    <n v="10"/>
    <n v="1459.72"/>
    <x v="0"/>
    <x v="0"/>
    <x v="0"/>
    <x v="4"/>
    <s v="Online"/>
  </r>
  <r>
    <x v="14614"/>
    <s v="M0016"/>
    <x v="800"/>
    <n v="22"/>
    <n v="12299.24"/>
    <x v="0"/>
    <x v="3"/>
    <x v="0"/>
    <x v="4"/>
    <s v="Online"/>
  </r>
  <r>
    <x v="14615"/>
    <s v="M0005"/>
    <x v="800"/>
    <n v="8"/>
    <n v="2761.46"/>
    <x v="1"/>
    <x v="1"/>
    <x v="2"/>
    <x v="4"/>
    <s v="Online"/>
  </r>
  <r>
    <x v="14616"/>
    <s v="M0036"/>
    <x v="800"/>
    <n v="8"/>
    <n v="5078.29"/>
    <x v="0"/>
    <x v="1"/>
    <x v="0"/>
    <x v="0"/>
    <s v="POS"/>
  </r>
  <r>
    <x v="14617"/>
    <s v="M0015"/>
    <x v="800"/>
    <n v="22"/>
    <n v="4813.74"/>
    <x v="0"/>
    <x v="2"/>
    <x v="0"/>
    <x v="4"/>
    <s v="Online"/>
  </r>
  <r>
    <x v="14618"/>
    <s v="M0013"/>
    <x v="800"/>
    <n v="20"/>
    <n v="50946.559999999998"/>
    <x v="0"/>
    <x v="3"/>
    <x v="0"/>
    <x v="0"/>
    <s v="POS"/>
  </r>
  <r>
    <x v="14619"/>
    <s v="M0013"/>
    <x v="800"/>
    <n v="16"/>
    <n v="42506.65"/>
    <x v="0"/>
    <x v="2"/>
    <x v="0"/>
    <x v="0"/>
    <s v="Online"/>
  </r>
  <r>
    <x v="14620"/>
    <s v="M0032"/>
    <x v="800"/>
    <n v="13"/>
    <n v="57645.24"/>
    <x v="0"/>
    <x v="0"/>
    <x v="0"/>
    <x v="3"/>
    <s v="POS"/>
  </r>
  <r>
    <x v="14621"/>
    <s v="M0005"/>
    <x v="800"/>
    <n v="11"/>
    <n v="3058.68"/>
    <x v="1"/>
    <x v="2"/>
    <x v="7"/>
    <x v="4"/>
    <s v="Online"/>
  </r>
  <r>
    <x v="14622"/>
    <s v="M0027"/>
    <x v="800"/>
    <n v="11"/>
    <n v="4569.1400000000003"/>
    <x v="0"/>
    <x v="2"/>
    <x v="0"/>
    <x v="3"/>
    <s v="POS"/>
  </r>
  <r>
    <x v="14623"/>
    <s v="M0025"/>
    <x v="800"/>
    <n v="16"/>
    <n v="59537.27"/>
    <x v="0"/>
    <x v="3"/>
    <x v="0"/>
    <x v="1"/>
    <s v="POS"/>
  </r>
  <r>
    <x v="14624"/>
    <s v="M0013"/>
    <x v="801"/>
    <n v="8"/>
    <n v="29346.32"/>
    <x v="0"/>
    <x v="3"/>
    <x v="0"/>
    <x v="0"/>
    <s v="POS"/>
  </r>
  <r>
    <x v="14625"/>
    <s v="M0038"/>
    <x v="801"/>
    <n v="12"/>
    <n v="2555.25"/>
    <x v="0"/>
    <x v="3"/>
    <x v="0"/>
    <x v="1"/>
    <s v="POS"/>
  </r>
  <r>
    <x v="14626"/>
    <s v="M0034"/>
    <x v="801"/>
    <n v="15"/>
    <n v="60873.31"/>
    <x v="1"/>
    <x v="1"/>
    <x v="7"/>
    <x v="4"/>
    <s v="POS"/>
  </r>
  <r>
    <x v="14627"/>
    <s v="M0050"/>
    <x v="801"/>
    <n v="10"/>
    <n v="5330.98"/>
    <x v="1"/>
    <x v="3"/>
    <x v="7"/>
    <x v="2"/>
    <s v="Online"/>
  </r>
  <r>
    <x v="14628"/>
    <s v="M0045"/>
    <x v="801"/>
    <n v="15"/>
    <n v="5676.48"/>
    <x v="0"/>
    <x v="0"/>
    <x v="0"/>
    <x v="1"/>
    <s v="POS"/>
  </r>
  <r>
    <x v="14629"/>
    <s v="M0011"/>
    <x v="801"/>
    <n v="13"/>
    <n v="40419.269999999997"/>
    <x v="0"/>
    <x v="3"/>
    <x v="0"/>
    <x v="1"/>
    <s v="Online"/>
  </r>
  <r>
    <x v="14630"/>
    <s v="M0020"/>
    <x v="801"/>
    <n v="0"/>
    <n v="7541.4"/>
    <x v="0"/>
    <x v="2"/>
    <x v="0"/>
    <x v="2"/>
    <s v="Online"/>
  </r>
  <r>
    <x v="14631"/>
    <s v="M0008"/>
    <x v="801"/>
    <n v="14"/>
    <n v="3799.14"/>
    <x v="0"/>
    <x v="2"/>
    <x v="0"/>
    <x v="2"/>
    <s v="Online"/>
  </r>
  <r>
    <x v="14632"/>
    <s v="M0001"/>
    <x v="801"/>
    <n v="9"/>
    <n v="79193.55"/>
    <x v="0"/>
    <x v="1"/>
    <x v="0"/>
    <x v="0"/>
    <s v="Online"/>
  </r>
  <r>
    <x v="14633"/>
    <s v="M0009"/>
    <x v="801"/>
    <n v="10"/>
    <n v="7997.32"/>
    <x v="0"/>
    <x v="3"/>
    <x v="0"/>
    <x v="0"/>
    <s v="POS"/>
  </r>
  <r>
    <x v="14634"/>
    <s v="M0025"/>
    <x v="801"/>
    <n v="11"/>
    <n v="79828.78"/>
    <x v="2"/>
    <x v="2"/>
    <x v="0"/>
    <x v="1"/>
    <s v="Online"/>
  </r>
  <r>
    <x v="14635"/>
    <s v="M0016"/>
    <x v="801"/>
    <n v="21"/>
    <n v="30268.39"/>
    <x v="0"/>
    <x v="0"/>
    <x v="0"/>
    <x v="4"/>
    <s v="Online"/>
  </r>
  <r>
    <x v="14636"/>
    <s v="M0037"/>
    <x v="801"/>
    <n v="11"/>
    <n v="23814.03"/>
    <x v="0"/>
    <x v="1"/>
    <x v="0"/>
    <x v="0"/>
    <s v="Online"/>
  </r>
  <r>
    <x v="14637"/>
    <s v="M0002"/>
    <x v="801"/>
    <n v="8"/>
    <n v="13663.63"/>
    <x v="0"/>
    <x v="0"/>
    <x v="0"/>
    <x v="0"/>
    <s v="POS"/>
  </r>
  <r>
    <x v="14638"/>
    <s v="M0012"/>
    <x v="801"/>
    <n v="15"/>
    <n v="65730.570000000007"/>
    <x v="0"/>
    <x v="3"/>
    <x v="0"/>
    <x v="0"/>
    <s v="POS"/>
  </r>
  <r>
    <x v="14639"/>
    <s v="M0008"/>
    <x v="801"/>
    <n v="15"/>
    <n v="4656.07"/>
    <x v="0"/>
    <x v="1"/>
    <x v="0"/>
    <x v="2"/>
    <s v="Online"/>
  </r>
  <r>
    <x v="14640"/>
    <s v="M0041"/>
    <x v="801"/>
    <n v="14"/>
    <n v="26473.439999999999"/>
    <x v="0"/>
    <x v="2"/>
    <x v="0"/>
    <x v="3"/>
    <s v="Online"/>
  </r>
  <r>
    <x v="14641"/>
    <s v="M0034"/>
    <x v="802"/>
    <n v="14"/>
    <n v="63135.54"/>
    <x v="1"/>
    <x v="3"/>
    <x v="3"/>
    <x v="4"/>
    <s v="POS"/>
  </r>
  <r>
    <x v="14642"/>
    <s v="M0033"/>
    <x v="802"/>
    <n v="5"/>
    <n v="54733.94"/>
    <x v="0"/>
    <x v="3"/>
    <x v="0"/>
    <x v="4"/>
    <s v="Online"/>
  </r>
  <r>
    <x v="14643"/>
    <s v="M0049"/>
    <x v="802"/>
    <n v="14"/>
    <n v="38198.28"/>
    <x v="0"/>
    <x v="1"/>
    <x v="0"/>
    <x v="0"/>
    <s v="Online"/>
  </r>
  <r>
    <x v="14644"/>
    <s v="M0012"/>
    <x v="802"/>
    <n v="15"/>
    <n v="66790.64"/>
    <x v="0"/>
    <x v="0"/>
    <x v="0"/>
    <x v="0"/>
    <s v="POS"/>
  </r>
  <r>
    <x v="14645"/>
    <s v="M0024"/>
    <x v="802"/>
    <n v="17"/>
    <n v="42858.45"/>
    <x v="0"/>
    <x v="3"/>
    <x v="0"/>
    <x v="4"/>
    <s v="POS"/>
  </r>
  <r>
    <x v="14646"/>
    <s v="M0023"/>
    <x v="802"/>
    <n v="15"/>
    <n v="1762.14"/>
    <x v="0"/>
    <x v="0"/>
    <x v="0"/>
    <x v="1"/>
    <s v="Online"/>
  </r>
  <r>
    <x v="14647"/>
    <s v="M0039"/>
    <x v="802"/>
    <n v="15"/>
    <n v="32681.02"/>
    <x v="0"/>
    <x v="1"/>
    <x v="0"/>
    <x v="0"/>
    <s v="POS"/>
  </r>
  <r>
    <x v="14648"/>
    <s v="M0033"/>
    <x v="802"/>
    <n v="19"/>
    <n v="21794.83"/>
    <x v="0"/>
    <x v="3"/>
    <x v="0"/>
    <x v="4"/>
    <s v="Online"/>
  </r>
  <r>
    <x v="14649"/>
    <s v="M0042"/>
    <x v="802"/>
    <n v="10"/>
    <n v="6345.51"/>
    <x v="0"/>
    <x v="1"/>
    <x v="0"/>
    <x v="2"/>
    <s v="Online"/>
  </r>
  <r>
    <x v="14650"/>
    <s v="M0047"/>
    <x v="802"/>
    <n v="7"/>
    <n v="75615.92"/>
    <x v="0"/>
    <x v="0"/>
    <x v="0"/>
    <x v="0"/>
    <s v="Online"/>
  </r>
  <r>
    <x v="14651"/>
    <s v="M0045"/>
    <x v="802"/>
    <n v="16"/>
    <n v="1756.59"/>
    <x v="0"/>
    <x v="1"/>
    <x v="0"/>
    <x v="1"/>
    <s v="Online"/>
  </r>
  <r>
    <x v="14652"/>
    <s v="M0030"/>
    <x v="802"/>
    <n v="11"/>
    <n v="6773.95"/>
    <x v="0"/>
    <x v="2"/>
    <x v="0"/>
    <x v="1"/>
    <s v="POS"/>
  </r>
  <r>
    <x v="14653"/>
    <s v="M0020"/>
    <x v="802"/>
    <n v="16"/>
    <n v="4137.91"/>
    <x v="1"/>
    <x v="3"/>
    <x v="1"/>
    <x v="2"/>
    <s v="POS"/>
  </r>
  <r>
    <x v="14654"/>
    <s v="M0007"/>
    <x v="802"/>
    <n v="19"/>
    <n v="55394.58"/>
    <x v="0"/>
    <x v="2"/>
    <x v="0"/>
    <x v="0"/>
    <s v="Online"/>
  </r>
  <r>
    <x v="14655"/>
    <s v="M0049"/>
    <x v="802"/>
    <n v="12"/>
    <n v="20583.919999999998"/>
    <x v="0"/>
    <x v="3"/>
    <x v="0"/>
    <x v="0"/>
    <s v="POS"/>
  </r>
  <r>
    <x v="14656"/>
    <s v="M0040"/>
    <x v="802"/>
    <n v="11"/>
    <n v="25269.58"/>
    <x v="0"/>
    <x v="3"/>
    <x v="0"/>
    <x v="3"/>
    <s v="Online"/>
  </r>
  <r>
    <x v="14657"/>
    <s v="M0021"/>
    <x v="803"/>
    <n v="10"/>
    <n v="6440.36"/>
    <x v="0"/>
    <x v="2"/>
    <x v="0"/>
    <x v="4"/>
    <s v="POS"/>
  </r>
  <r>
    <x v="14658"/>
    <s v="M0006"/>
    <x v="803"/>
    <n v="10"/>
    <n v="5323.69"/>
    <x v="0"/>
    <x v="0"/>
    <x v="0"/>
    <x v="4"/>
    <s v="Online"/>
  </r>
  <r>
    <x v="14659"/>
    <s v="M0039"/>
    <x v="803"/>
    <n v="11"/>
    <n v="54421.41"/>
    <x v="0"/>
    <x v="2"/>
    <x v="0"/>
    <x v="0"/>
    <s v="POS"/>
  </r>
  <r>
    <x v="14660"/>
    <s v="M0007"/>
    <x v="803"/>
    <n v="14"/>
    <n v="23106.81"/>
    <x v="0"/>
    <x v="2"/>
    <x v="0"/>
    <x v="0"/>
    <s v="Online"/>
  </r>
  <r>
    <x v="14661"/>
    <s v="M0007"/>
    <x v="803"/>
    <n v="15"/>
    <n v="81932.179999999993"/>
    <x v="0"/>
    <x v="3"/>
    <x v="0"/>
    <x v="0"/>
    <s v="Online"/>
  </r>
  <r>
    <x v="14662"/>
    <s v="M0045"/>
    <x v="803"/>
    <n v="21"/>
    <n v="3153.12"/>
    <x v="1"/>
    <x v="3"/>
    <x v="6"/>
    <x v="1"/>
    <s v="POS"/>
  </r>
  <r>
    <x v="14663"/>
    <s v="M0041"/>
    <x v="803"/>
    <n v="9"/>
    <n v="71951.8"/>
    <x v="2"/>
    <x v="3"/>
    <x v="0"/>
    <x v="3"/>
    <s v="POS"/>
  </r>
  <r>
    <x v="14664"/>
    <s v="M0010"/>
    <x v="803"/>
    <n v="18"/>
    <n v="8277.65"/>
    <x v="1"/>
    <x v="3"/>
    <x v="4"/>
    <x v="2"/>
    <s v="Online"/>
  </r>
  <r>
    <x v="14665"/>
    <s v="M0037"/>
    <x v="803"/>
    <n v="10"/>
    <n v="25841.119999999999"/>
    <x v="0"/>
    <x v="1"/>
    <x v="0"/>
    <x v="0"/>
    <s v="POS"/>
  </r>
  <r>
    <x v="14666"/>
    <s v="M0026"/>
    <x v="803"/>
    <n v="20"/>
    <n v="16604.62"/>
    <x v="0"/>
    <x v="2"/>
    <x v="0"/>
    <x v="2"/>
    <s v="POS"/>
  </r>
  <r>
    <x v="14667"/>
    <s v="M0028"/>
    <x v="803"/>
    <n v="12"/>
    <n v="72157.52"/>
    <x v="0"/>
    <x v="1"/>
    <x v="0"/>
    <x v="0"/>
    <s v="Online"/>
  </r>
  <r>
    <x v="14668"/>
    <s v="M0009"/>
    <x v="803"/>
    <n v="9"/>
    <n v="8189.43"/>
    <x v="0"/>
    <x v="3"/>
    <x v="0"/>
    <x v="0"/>
    <s v="POS"/>
  </r>
  <r>
    <x v="14669"/>
    <s v="M0018"/>
    <x v="803"/>
    <n v="15"/>
    <n v="3720.28"/>
    <x v="1"/>
    <x v="3"/>
    <x v="3"/>
    <x v="2"/>
    <s v="POS"/>
  </r>
  <r>
    <x v="14670"/>
    <s v="M0011"/>
    <x v="803"/>
    <n v="18"/>
    <n v="47870.2"/>
    <x v="0"/>
    <x v="0"/>
    <x v="0"/>
    <x v="1"/>
    <s v="Online"/>
  </r>
  <r>
    <x v="14671"/>
    <s v="M0029"/>
    <x v="803"/>
    <n v="15"/>
    <n v="2049.36"/>
    <x v="0"/>
    <x v="0"/>
    <x v="0"/>
    <x v="4"/>
    <s v="Online"/>
  </r>
  <r>
    <x v="14672"/>
    <s v="M0043"/>
    <x v="803"/>
    <n v="18"/>
    <n v="67907.25"/>
    <x v="0"/>
    <x v="1"/>
    <x v="0"/>
    <x v="3"/>
    <s v="Online"/>
  </r>
  <r>
    <x v="14673"/>
    <s v="M0037"/>
    <x v="804"/>
    <n v="6"/>
    <n v="14991.35"/>
    <x v="0"/>
    <x v="3"/>
    <x v="0"/>
    <x v="0"/>
    <s v="POS"/>
  </r>
  <r>
    <x v="14674"/>
    <s v="M0028"/>
    <x v="804"/>
    <n v="9"/>
    <n v="48560.43"/>
    <x v="0"/>
    <x v="0"/>
    <x v="0"/>
    <x v="0"/>
    <s v="POS"/>
  </r>
  <r>
    <x v="14675"/>
    <s v="M0032"/>
    <x v="804"/>
    <n v="16"/>
    <n v="63668.29"/>
    <x v="0"/>
    <x v="2"/>
    <x v="0"/>
    <x v="3"/>
    <s v="POS"/>
  </r>
  <r>
    <x v="14676"/>
    <s v="M0008"/>
    <x v="804"/>
    <n v="14"/>
    <n v="274.77"/>
    <x v="0"/>
    <x v="1"/>
    <x v="0"/>
    <x v="2"/>
    <s v="POS"/>
  </r>
  <r>
    <x v="14677"/>
    <s v="M0002"/>
    <x v="804"/>
    <n v="16"/>
    <n v="28130.959999999999"/>
    <x v="0"/>
    <x v="3"/>
    <x v="0"/>
    <x v="0"/>
    <s v="Online"/>
  </r>
  <r>
    <x v="14678"/>
    <s v="M0002"/>
    <x v="804"/>
    <n v="10"/>
    <n v="4397.59"/>
    <x v="0"/>
    <x v="3"/>
    <x v="0"/>
    <x v="0"/>
    <s v="POS"/>
  </r>
  <r>
    <x v="14679"/>
    <s v="M0017"/>
    <x v="804"/>
    <n v="18"/>
    <n v="15048.42"/>
    <x v="0"/>
    <x v="3"/>
    <x v="0"/>
    <x v="2"/>
    <s v="POS"/>
  </r>
  <r>
    <x v="14680"/>
    <s v="M0011"/>
    <x v="804"/>
    <n v="14"/>
    <n v="66104.03"/>
    <x v="0"/>
    <x v="2"/>
    <x v="0"/>
    <x v="1"/>
    <s v="Online"/>
  </r>
  <r>
    <x v="14681"/>
    <s v="M0021"/>
    <x v="804"/>
    <n v="8"/>
    <n v="3799.45"/>
    <x v="0"/>
    <x v="2"/>
    <x v="0"/>
    <x v="4"/>
    <s v="POS"/>
  </r>
  <r>
    <x v="14682"/>
    <s v="M0029"/>
    <x v="804"/>
    <n v="22"/>
    <n v="7461.94"/>
    <x v="0"/>
    <x v="0"/>
    <x v="0"/>
    <x v="4"/>
    <s v="POS"/>
  </r>
  <r>
    <x v="14683"/>
    <s v="M0037"/>
    <x v="804"/>
    <n v="12"/>
    <n v="3481.85"/>
    <x v="0"/>
    <x v="1"/>
    <x v="0"/>
    <x v="0"/>
    <s v="POS"/>
  </r>
  <r>
    <x v="14684"/>
    <s v="M0039"/>
    <x v="804"/>
    <n v="8"/>
    <n v="82198.33"/>
    <x v="0"/>
    <x v="1"/>
    <x v="0"/>
    <x v="0"/>
    <s v="Online"/>
  </r>
  <r>
    <x v="14685"/>
    <s v="M0013"/>
    <x v="804"/>
    <n v="19"/>
    <n v="27661.95"/>
    <x v="0"/>
    <x v="1"/>
    <x v="0"/>
    <x v="0"/>
    <s v="POS"/>
  </r>
  <r>
    <x v="14686"/>
    <s v="M0031"/>
    <x v="804"/>
    <n v="8"/>
    <n v="6065.92"/>
    <x v="0"/>
    <x v="0"/>
    <x v="0"/>
    <x v="3"/>
    <s v="Online"/>
  </r>
  <r>
    <x v="14687"/>
    <s v="M0008"/>
    <x v="804"/>
    <n v="16"/>
    <n v="1513.91"/>
    <x v="0"/>
    <x v="3"/>
    <x v="0"/>
    <x v="2"/>
    <s v="POS"/>
  </r>
  <r>
    <x v="14688"/>
    <s v="M0031"/>
    <x v="804"/>
    <n v="13"/>
    <n v="7462.64"/>
    <x v="0"/>
    <x v="0"/>
    <x v="0"/>
    <x v="3"/>
    <s v="POS"/>
  </r>
  <r>
    <x v="14689"/>
    <s v="M0042"/>
    <x v="804"/>
    <n v="12"/>
    <n v="560.66"/>
    <x v="0"/>
    <x v="1"/>
    <x v="0"/>
    <x v="2"/>
    <s v="POS"/>
  </r>
  <r>
    <x v="14690"/>
    <s v="M0031"/>
    <x v="804"/>
    <n v="19"/>
    <n v="6347.29"/>
    <x v="0"/>
    <x v="2"/>
    <x v="0"/>
    <x v="3"/>
    <s v="POS"/>
  </r>
  <r>
    <x v="14691"/>
    <s v="M0028"/>
    <x v="804"/>
    <n v="14"/>
    <n v="7735.91"/>
    <x v="0"/>
    <x v="3"/>
    <x v="0"/>
    <x v="0"/>
    <s v="Online"/>
  </r>
  <r>
    <x v="14692"/>
    <s v="M0023"/>
    <x v="804"/>
    <n v="16"/>
    <n v="1773.69"/>
    <x v="0"/>
    <x v="0"/>
    <x v="0"/>
    <x v="1"/>
    <s v="POS"/>
  </r>
  <r>
    <x v="14693"/>
    <s v="M0015"/>
    <x v="804"/>
    <n v="19"/>
    <n v="6281.75"/>
    <x v="0"/>
    <x v="3"/>
    <x v="0"/>
    <x v="4"/>
    <s v="POS"/>
  </r>
  <r>
    <x v="14694"/>
    <s v="M0045"/>
    <x v="805"/>
    <n v="19"/>
    <n v="6144.02"/>
    <x v="0"/>
    <x v="2"/>
    <x v="0"/>
    <x v="1"/>
    <s v="Online"/>
  </r>
  <r>
    <x v="14695"/>
    <s v="M0023"/>
    <x v="805"/>
    <n v="17"/>
    <n v="5444.37"/>
    <x v="0"/>
    <x v="2"/>
    <x v="0"/>
    <x v="1"/>
    <s v="POS"/>
  </r>
  <r>
    <x v="14696"/>
    <s v="M0043"/>
    <x v="805"/>
    <n v="9"/>
    <n v="76930.17"/>
    <x v="0"/>
    <x v="2"/>
    <x v="0"/>
    <x v="3"/>
    <s v="Online"/>
  </r>
  <r>
    <x v="14697"/>
    <s v="M0029"/>
    <x v="805"/>
    <n v="16"/>
    <n v="3501.02"/>
    <x v="2"/>
    <x v="1"/>
    <x v="0"/>
    <x v="4"/>
    <s v="Online"/>
  </r>
  <r>
    <x v="14698"/>
    <s v="M0016"/>
    <x v="805"/>
    <n v="23"/>
    <n v="1551.03"/>
    <x v="0"/>
    <x v="1"/>
    <x v="0"/>
    <x v="4"/>
    <s v="Online"/>
  </r>
  <r>
    <x v="14699"/>
    <s v="M0013"/>
    <x v="805"/>
    <n v="14"/>
    <n v="34601.9"/>
    <x v="0"/>
    <x v="2"/>
    <x v="0"/>
    <x v="0"/>
    <s v="POS"/>
  </r>
  <r>
    <x v="14700"/>
    <s v="M0032"/>
    <x v="805"/>
    <n v="9"/>
    <n v="68249.47"/>
    <x v="0"/>
    <x v="3"/>
    <x v="0"/>
    <x v="3"/>
    <s v="POS"/>
  </r>
  <r>
    <x v="14701"/>
    <s v="M0034"/>
    <x v="805"/>
    <n v="22"/>
    <n v="67431.25"/>
    <x v="0"/>
    <x v="1"/>
    <x v="0"/>
    <x v="4"/>
    <s v="Online"/>
  </r>
  <r>
    <x v="14702"/>
    <s v="M0031"/>
    <x v="805"/>
    <n v="20"/>
    <n v="308.8"/>
    <x v="0"/>
    <x v="0"/>
    <x v="0"/>
    <x v="3"/>
    <s v="POS"/>
  </r>
  <r>
    <x v="14703"/>
    <s v="M0040"/>
    <x v="805"/>
    <n v="16"/>
    <n v="69905.7"/>
    <x v="0"/>
    <x v="1"/>
    <x v="0"/>
    <x v="3"/>
    <s v="Online"/>
  </r>
  <r>
    <x v="14704"/>
    <s v="M0016"/>
    <x v="805"/>
    <n v="16"/>
    <n v="46608.18"/>
    <x v="0"/>
    <x v="2"/>
    <x v="0"/>
    <x v="4"/>
    <s v="Online"/>
  </r>
  <r>
    <x v="14705"/>
    <s v="M0004"/>
    <x v="805"/>
    <n v="9"/>
    <n v="2942.85"/>
    <x v="0"/>
    <x v="2"/>
    <x v="0"/>
    <x v="4"/>
    <s v="POS"/>
  </r>
  <r>
    <x v="14706"/>
    <s v="M0050"/>
    <x v="805"/>
    <n v="23"/>
    <n v="2319.52"/>
    <x v="0"/>
    <x v="3"/>
    <x v="0"/>
    <x v="2"/>
    <s v="Online"/>
  </r>
  <r>
    <x v="14707"/>
    <s v="M0044"/>
    <x v="805"/>
    <n v="10"/>
    <n v="8286.08"/>
    <x v="1"/>
    <x v="0"/>
    <x v="2"/>
    <x v="0"/>
    <s v="Online"/>
  </r>
  <r>
    <x v="14708"/>
    <s v="M0011"/>
    <x v="805"/>
    <n v="10"/>
    <n v="59431.47"/>
    <x v="0"/>
    <x v="2"/>
    <x v="0"/>
    <x v="1"/>
    <s v="Online"/>
  </r>
  <r>
    <x v="14709"/>
    <s v="M0033"/>
    <x v="805"/>
    <n v="16"/>
    <n v="67476.17"/>
    <x v="1"/>
    <x v="2"/>
    <x v="7"/>
    <x v="4"/>
    <s v="Online"/>
  </r>
  <r>
    <x v="14710"/>
    <s v="M0031"/>
    <x v="805"/>
    <n v="13"/>
    <n v="5345.47"/>
    <x v="0"/>
    <x v="2"/>
    <x v="0"/>
    <x v="3"/>
    <s v="POS"/>
  </r>
  <r>
    <x v="14711"/>
    <s v="M0017"/>
    <x v="805"/>
    <n v="21"/>
    <n v="9721.83"/>
    <x v="0"/>
    <x v="2"/>
    <x v="0"/>
    <x v="2"/>
    <s v="POS"/>
  </r>
  <r>
    <x v="14712"/>
    <s v="M0019"/>
    <x v="805"/>
    <n v="12"/>
    <n v="57274.84"/>
    <x v="0"/>
    <x v="2"/>
    <x v="0"/>
    <x v="0"/>
    <s v="POS"/>
  </r>
  <r>
    <x v="14713"/>
    <s v="M0021"/>
    <x v="805"/>
    <n v="8"/>
    <n v="7815.35"/>
    <x v="0"/>
    <x v="3"/>
    <x v="0"/>
    <x v="4"/>
    <s v="POS"/>
  </r>
  <r>
    <x v="14714"/>
    <s v="M0004"/>
    <x v="806"/>
    <n v="14"/>
    <n v="890.15"/>
    <x v="0"/>
    <x v="2"/>
    <x v="0"/>
    <x v="4"/>
    <s v="POS"/>
  </r>
  <r>
    <x v="14715"/>
    <s v="M0036"/>
    <x v="806"/>
    <n v="9"/>
    <n v="174.38"/>
    <x v="0"/>
    <x v="0"/>
    <x v="0"/>
    <x v="0"/>
    <s v="POS"/>
  </r>
  <r>
    <x v="14716"/>
    <s v="M0039"/>
    <x v="806"/>
    <n v="23"/>
    <n v="18958.93"/>
    <x v="0"/>
    <x v="2"/>
    <x v="0"/>
    <x v="0"/>
    <s v="Online"/>
  </r>
  <r>
    <x v="14717"/>
    <s v="M0048"/>
    <x v="806"/>
    <n v="17"/>
    <n v="9621.15"/>
    <x v="0"/>
    <x v="1"/>
    <x v="0"/>
    <x v="1"/>
    <s v="POS"/>
  </r>
  <r>
    <x v="14718"/>
    <s v="M0029"/>
    <x v="806"/>
    <n v="18"/>
    <n v="5971.09"/>
    <x v="2"/>
    <x v="1"/>
    <x v="0"/>
    <x v="4"/>
    <s v="Online"/>
  </r>
  <r>
    <x v="14719"/>
    <s v="M0017"/>
    <x v="806"/>
    <n v="11"/>
    <n v="65946.070000000007"/>
    <x v="0"/>
    <x v="1"/>
    <x v="0"/>
    <x v="2"/>
    <s v="Online"/>
  </r>
  <r>
    <x v="14720"/>
    <s v="M0009"/>
    <x v="806"/>
    <n v="18"/>
    <n v="6192.58"/>
    <x v="1"/>
    <x v="2"/>
    <x v="4"/>
    <x v="0"/>
    <s v="Online"/>
  </r>
  <r>
    <x v="14721"/>
    <s v="M0028"/>
    <x v="806"/>
    <n v="23"/>
    <n v="11040.37"/>
    <x v="0"/>
    <x v="1"/>
    <x v="0"/>
    <x v="0"/>
    <s v="Online"/>
  </r>
  <r>
    <x v="14722"/>
    <s v="M0017"/>
    <x v="806"/>
    <n v="15"/>
    <n v="10831.74"/>
    <x v="0"/>
    <x v="1"/>
    <x v="0"/>
    <x v="2"/>
    <s v="POS"/>
  </r>
  <r>
    <x v="14723"/>
    <s v="M0012"/>
    <x v="806"/>
    <n v="17"/>
    <n v="23414.99"/>
    <x v="0"/>
    <x v="3"/>
    <x v="0"/>
    <x v="0"/>
    <s v="Online"/>
  </r>
  <r>
    <x v="14724"/>
    <s v="M0002"/>
    <x v="806"/>
    <n v="12"/>
    <n v="38934.01"/>
    <x v="0"/>
    <x v="2"/>
    <x v="0"/>
    <x v="0"/>
    <s v="Online"/>
  </r>
  <r>
    <x v="14725"/>
    <s v="M0040"/>
    <x v="806"/>
    <n v="14"/>
    <n v="3891.13"/>
    <x v="2"/>
    <x v="1"/>
    <x v="0"/>
    <x v="3"/>
    <s v="POS"/>
  </r>
  <r>
    <x v="14726"/>
    <s v="M0003"/>
    <x v="806"/>
    <n v="17"/>
    <n v="6893.01"/>
    <x v="0"/>
    <x v="2"/>
    <x v="0"/>
    <x v="3"/>
    <s v="Online"/>
  </r>
  <r>
    <x v="14727"/>
    <s v="M0013"/>
    <x v="806"/>
    <n v="16"/>
    <n v="56945.04"/>
    <x v="0"/>
    <x v="3"/>
    <x v="0"/>
    <x v="0"/>
    <s v="Online"/>
  </r>
  <r>
    <x v="14728"/>
    <s v="M0033"/>
    <x v="806"/>
    <n v="13"/>
    <n v="11093.16"/>
    <x v="0"/>
    <x v="3"/>
    <x v="0"/>
    <x v="4"/>
    <s v="Online"/>
  </r>
  <r>
    <x v="14729"/>
    <s v="M0021"/>
    <x v="806"/>
    <n v="14"/>
    <n v="6193.84"/>
    <x v="0"/>
    <x v="3"/>
    <x v="0"/>
    <x v="4"/>
    <s v="POS"/>
  </r>
  <r>
    <x v="14730"/>
    <s v="M0006"/>
    <x v="806"/>
    <n v="18"/>
    <n v="278.83999999999997"/>
    <x v="0"/>
    <x v="3"/>
    <x v="0"/>
    <x v="4"/>
    <s v="POS"/>
  </r>
  <r>
    <x v="14731"/>
    <s v="M0020"/>
    <x v="806"/>
    <n v="15"/>
    <n v="683.62"/>
    <x v="0"/>
    <x v="3"/>
    <x v="0"/>
    <x v="2"/>
    <s v="POS"/>
  </r>
  <r>
    <x v="14732"/>
    <s v="M0003"/>
    <x v="806"/>
    <n v="11"/>
    <n v="5832.32"/>
    <x v="0"/>
    <x v="3"/>
    <x v="0"/>
    <x v="3"/>
    <s v="Online"/>
  </r>
  <r>
    <x v="14733"/>
    <s v="M0047"/>
    <x v="806"/>
    <n v="10"/>
    <n v="23873.41"/>
    <x v="0"/>
    <x v="2"/>
    <x v="0"/>
    <x v="0"/>
    <s v="Online"/>
  </r>
  <r>
    <x v="14734"/>
    <s v="M0034"/>
    <x v="806"/>
    <n v="21"/>
    <n v="35400.199999999997"/>
    <x v="0"/>
    <x v="2"/>
    <x v="0"/>
    <x v="4"/>
    <s v="POS"/>
  </r>
  <r>
    <x v="14735"/>
    <s v="M0021"/>
    <x v="806"/>
    <n v="7"/>
    <n v="3623.36"/>
    <x v="1"/>
    <x v="2"/>
    <x v="7"/>
    <x v="4"/>
    <s v="Online"/>
  </r>
  <r>
    <x v="14736"/>
    <s v="M0044"/>
    <x v="806"/>
    <n v="9"/>
    <n v="5904.23"/>
    <x v="2"/>
    <x v="1"/>
    <x v="0"/>
    <x v="0"/>
    <s v="POS"/>
  </r>
  <r>
    <x v="14737"/>
    <s v="M0002"/>
    <x v="806"/>
    <n v="12"/>
    <n v="33842.239999999998"/>
    <x v="0"/>
    <x v="2"/>
    <x v="0"/>
    <x v="0"/>
    <s v="POS"/>
  </r>
  <r>
    <x v="14738"/>
    <s v="M0017"/>
    <x v="806"/>
    <n v="14"/>
    <n v="27963.73"/>
    <x v="0"/>
    <x v="3"/>
    <x v="0"/>
    <x v="2"/>
    <s v="POS"/>
  </r>
  <r>
    <x v="14739"/>
    <s v="M0004"/>
    <x v="806"/>
    <n v="10"/>
    <n v="1217.99"/>
    <x v="0"/>
    <x v="1"/>
    <x v="0"/>
    <x v="4"/>
    <s v="POS"/>
  </r>
  <r>
    <x v="14740"/>
    <s v="M0014"/>
    <x v="806"/>
    <n v="12"/>
    <n v="43075.74"/>
    <x v="0"/>
    <x v="2"/>
    <x v="0"/>
    <x v="0"/>
    <s v="POS"/>
  </r>
  <r>
    <x v="14741"/>
    <s v="M0009"/>
    <x v="807"/>
    <n v="13"/>
    <n v="2655.49"/>
    <x v="0"/>
    <x v="1"/>
    <x v="0"/>
    <x v="0"/>
    <s v="Online"/>
  </r>
  <r>
    <x v="14742"/>
    <s v="M0027"/>
    <x v="807"/>
    <n v="2"/>
    <n v="1274.3599999999999"/>
    <x v="0"/>
    <x v="1"/>
    <x v="0"/>
    <x v="3"/>
    <s v="Online"/>
  </r>
  <r>
    <x v="14743"/>
    <s v="M0036"/>
    <x v="807"/>
    <n v="8"/>
    <n v="3417.61"/>
    <x v="0"/>
    <x v="2"/>
    <x v="0"/>
    <x v="0"/>
    <s v="Online"/>
  </r>
  <r>
    <x v="14744"/>
    <s v="M0022"/>
    <x v="807"/>
    <n v="17"/>
    <n v="5379.46"/>
    <x v="0"/>
    <x v="1"/>
    <x v="0"/>
    <x v="2"/>
    <s v="Online"/>
  </r>
  <r>
    <x v="14745"/>
    <s v="M0015"/>
    <x v="807"/>
    <n v="10"/>
    <n v="2097.5100000000002"/>
    <x v="0"/>
    <x v="1"/>
    <x v="0"/>
    <x v="4"/>
    <s v="POS"/>
  </r>
  <r>
    <x v="14746"/>
    <s v="M0042"/>
    <x v="807"/>
    <n v="15"/>
    <n v="990.73"/>
    <x v="0"/>
    <x v="0"/>
    <x v="0"/>
    <x v="2"/>
    <s v="POS"/>
  </r>
  <r>
    <x v="14747"/>
    <s v="M0015"/>
    <x v="807"/>
    <n v="12"/>
    <n v="7015.05"/>
    <x v="0"/>
    <x v="2"/>
    <x v="0"/>
    <x v="4"/>
    <s v="POS"/>
  </r>
  <r>
    <x v="14748"/>
    <s v="M0048"/>
    <x v="807"/>
    <n v="11"/>
    <n v="34745.69"/>
    <x v="0"/>
    <x v="2"/>
    <x v="0"/>
    <x v="1"/>
    <s v="POS"/>
  </r>
  <r>
    <x v="14749"/>
    <s v="M0011"/>
    <x v="807"/>
    <n v="6"/>
    <n v="80756.27"/>
    <x v="0"/>
    <x v="3"/>
    <x v="0"/>
    <x v="1"/>
    <s v="Online"/>
  </r>
  <r>
    <x v="14750"/>
    <s v="M0044"/>
    <x v="807"/>
    <n v="18"/>
    <n v="1522.86"/>
    <x v="0"/>
    <x v="3"/>
    <x v="0"/>
    <x v="0"/>
    <s v="POS"/>
  </r>
  <r>
    <x v="14751"/>
    <s v="M0041"/>
    <x v="807"/>
    <n v="18"/>
    <n v="3110.62"/>
    <x v="0"/>
    <x v="0"/>
    <x v="0"/>
    <x v="3"/>
    <s v="Online"/>
  </r>
  <r>
    <x v="14752"/>
    <s v="M0044"/>
    <x v="807"/>
    <n v="20"/>
    <n v="2503.41"/>
    <x v="0"/>
    <x v="0"/>
    <x v="0"/>
    <x v="0"/>
    <s v="Online"/>
  </r>
  <r>
    <x v="14753"/>
    <s v="M0016"/>
    <x v="807"/>
    <n v="14"/>
    <n v="35720.89"/>
    <x v="0"/>
    <x v="2"/>
    <x v="0"/>
    <x v="4"/>
    <s v="Online"/>
  </r>
  <r>
    <x v="14754"/>
    <s v="M0027"/>
    <x v="807"/>
    <n v="12"/>
    <n v="7375.66"/>
    <x v="0"/>
    <x v="0"/>
    <x v="0"/>
    <x v="3"/>
    <s v="POS"/>
  </r>
  <r>
    <x v="14755"/>
    <s v="M0010"/>
    <x v="807"/>
    <n v="9"/>
    <n v="5643.59"/>
    <x v="0"/>
    <x v="1"/>
    <x v="0"/>
    <x v="2"/>
    <s v="Online"/>
  </r>
  <r>
    <x v="14756"/>
    <s v="M0023"/>
    <x v="807"/>
    <n v="15"/>
    <n v="592.59"/>
    <x v="0"/>
    <x v="1"/>
    <x v="0"/>
    <x v="1"/>
    <s v="Online"/>
  </r>
  <r>
    <x v="14757"/>
    <s v="M0029"/>
    <x v="807"/>
    <n v="22"/>
    <n v="658.04"/>
    <x v="0"/>
    <x v="3"/>
    <x v="0"/>
    <x v="4"/>
    <s v="Online"/>
  </r>
  <r>
    <x v="14758"/>
    <s v="M0027"/>
    <x v="807"/>
    <n v="8"/>
    <n v="8116.6"/>
    <x v="0"/>
    <x v="1"/>
    <x v="0"/>
    <x v="3"/>
    <s v="Online"/>
  </r>
  <r>
    <x v="14759"/>
    <s v="M0033"/>
    <x v="807"/>
    <n v="14"/>
    <n v="67553"/>
    <x v="1"/>
    <x v="1"/>
    <x v="2"/>
    <x v="4"/>
    <s v="POS"/>
  </r>
  <r>
    <x v="14760"/>
    <s v="M0017"/>
    <x v="807"/>
    <n v="11"/>
    <n v="65837.84"/>
    <x v="1"/>
    <x v="0"/>
    <x v="5"/>
    <x v="2"/>
    <s v="Online"/>
  </r>
  <r>
    <x v="14761"/>
    <s v="M0037"/>
    <x v="807"/>
    <n v="18"/>
    <n v="78121.820000000007"/>
    <x v="0"/>
    <x v="0"/>
    <x v="0"/>
    <x v="0"/>
    <s v="POS"/>
  </r>
  <r>
    <x v="14762"/>
    <s v="M0016"/>
    <x v="808"/>
    <n v="8"/>
    <n v="78033.279999999999"/>
    <x v="0"/>
    <x v="2"/>
    <x v="0"/>
    <x v="4"/>
    <s v="Online"/>
  </r>
  <r>
    <x v="14763"/>
    <s v="M0013"/>
    <x v="808"/>
    <n v="22"/>
    <n v="14815.81"/>
    <x v="0"/>
    <x v="3"/>
    <x v="0"/>
    <x v="0"/>
    <s v="POS"/>
  </r>
  <r>
    <x v="14764"/>
    <s v="M0029"/>
    <x v="808"/>
    <n v="9"/>
    <n v="3541.58"/>
    <x v="0"/>
    <x v="3"/>
    <x v="0"/>
    <x v="4"/>
    <s v="POS"/>
  </r>
  <r>
    <x v="14765"/>
    <s v="M0038"/>
    <x v="808"/>
    <n v="11"/>
    <n v="3130.29"/>
    <x v="0"/>
    <x v="1"/>
    <x v="0"/>
    <x v="1"/>
    <s v="Online"/>
  </r>
  <r>
    <x v="14766"/>
    <s v="M0013"/>
    <x v="808"/>
    <n v="23"/>
    <n v="43513.63"/>
    <x v="1"/>
    <x v="2"/>
    <x v="3"/>
    <x v="0"/>
    <s v="Online"/>
  </r>
  <r>
    <x v="14767"/>
    <s v="M0035"/>
    <x v="808"/>
    <n v="20"/>
    <n v="4052.64"/>
    <x v="0"/>
    <x v="1"/>
    <x v="0"/>
    <x v="3"/>
    <s v="Online"/>
  </r>
  <r>
    <x v="14768"/>
    <s v="M0046"/>
    <x v="808"/>
    <n v="9"/>
    <n v="32947.17"/>
    <x v="0"/>
    <x v="2"/>
    <x v="0"/>
    <x v="2"/>
    <s v="Online"/>
  </r>
  <r>
    <x v="14769"/>
    <s v="M0037"/>
    <x v="808"/>
    <n v="19"/>
    <n v="47790.37"/>
    <x v="0"/>
    <x v="1"/>
    <x v="0"/>
    <x v="0"/>
    <s v="POS"/>
  </r>
  <r>
    <x v="14770"/>
    <s v="M0032"/>
    <x v="808"/>
    <n v="5"/>
    <n v="47959.040000000001"/>
    <x v="0"/>
    <x v="0"/>
    <x v="0"/>
    <x v="3"/>
    <s v="POS"/>
  </r>
  <r>
    <x v="14771"/>
    <s v="M0020"/>
    <x v="808"/>
    <n v="6"/>
    <n v="7951.69"/>
    <x v="0"/>
    <x v="1"/>
    <x v="0"/>
    <x v="2"/>
    <s v="POS"/>
  </r>
  <r>
    <x v="14772"/>
    <s v="M0017"/>
    <x v="808"/>
    <n v="16"/>
    <n v="18961.28"/>
    <x v="0"/>
    <x v="1"/>
    <x v="0"/>
    <x v="2"/>
    <s v="POS"/>
  </r>
  <r>
    <x v="14773"/>
    <s v="M0015"/>
    <x v="808"/>
    <n v="9"/>
    <n v="7509.15"/>
    <x v="0"/>
    <x v="1"/>
    <x v="0"/>
    <x v="4"/>
    <s v="Online"/>
  </r>
  <r>
    <x v="14774"/>
    <s v="M0039"/>
    <x v="808"/>
    <n v="12"/>
    <n v="52959.81"/>
    <x v="0"/>
    <x v="0"/>
    <x v="0"/>
    <x v="0"/>
    <s v="POS"/>
  </r>
  <r>
    <x v="14775"/>
    <s v="M0042"/>
    <x v="808"/>
    <n v="6"/>
    <n v="3311.76"/>
    <x v="0"/>
    <x v="1"/>
    <x v="0"/>
    <x v="2"/>
    <s v="Online"/>
  </r>
  <r>
    <x v="14776"/>
    <s v="M0008"/>
    <x v="808"/>
    <n v="9"/>
    <n v="7021.81"/>
    <x v="0"/>
    <x v="2"/>
    <x v="0"/>
    <x v="2"/>
    <s v="POS"/>
  </r>
  <r>
    <x v="14777"/>
    <s v="M0049"/>
    <x v="808"/>
    <n v="12"/>
    <n v="66747.320000000007"/>
    <x v="0"/>
    <x v="3"/>
    <x v="0"/>
    <x v="0"/>
    <s v="POS"/>
  </r>
  <r>
    <x v="14778"/>
    <s v="M0041"/>
    <x v="808"/>
    <n v="16"/>
    <n v="45153.279999999999"/>
    <x v="0"/>
    <x v="2"/>
    <x v="0"/>
    <x v="3"/>
    <s v="POS"/>
  </r>
  <r>
    <x v="14779"/>
    <s v="M0014"/>
    <x v="808"/>
    <n v="21"/>
    <n v="47866.67"/>
    <x v="1"/>
    <x v="0"/>
    <x v="6"/>
    <x v="0"/>
    <s v="POS"/>
  </r>
  <r>
    <x v="14780"/>
    <s v="M0028"/>
    <x v="808"/>
    <n v="13"/>
    <n v="72850.44"/>
    <x v="0"/>
    <x v="0"/>
    <x v="0"/>
    <x v="0"/>
    <s v="POS"/>
  </r>
  <r>
    <x v="14781"/>
    <s v="M0034"/>
    <x v="808"/>
    <n v="16"/>
    <n v="16656.009999999998"/>
    <x v="0"/>
    <x v="2"/>
    <x v="0"/>
    <x v="4"/>
    <s v="Online"/>
  </r>
  <r>
    <x v="14782"/>
    <s v="M0007"/>
    <x v="808"/>
    <n v="16"/>
    <n v="22711.200000000001"/>
    <x v="0"/>
    <x v="1"/>
    <x v="0"/>
    <x v="0"/>
    <s v="Online"/>
  </r>
  <r>
    <x v="14783"/>
    <s v="M0044"/>
    <x v="808"/>
    <n v="17"/>
    <n v="1920.04"/>
    <x v="0"/>
    <x v="3"/>
    <x v="0"/>
    <x v="0"/>
    <s v="Online"/>
  </r>
  <r>
    <x v="14784"/>
    <s v="M0044"/>
    <x v="808"/>
    <n v="10"/>
    <n v="7341.88"/>
    <x v="0"/>
    <x v="1"/>
    <x v="0"/>
    <x v="0"/>
    <s v="POS"/>
  </r>
  <r>
    <x v="14785"/>
    <s v="M0027"/>
    <x v="808"/>
    <n v="7"/>
    <n v="7789.12"/>
    <x v="0"/>
    <x v="1"/>
    <x v="0"/>
    <x v="3"/>
    <s v="POS"/>
  </r>
  <r>
    <x v="14786"/>
    <s v="M0011"/>
    <x v="808"/>
    <n v="15"/>
    <n v="19901.18"/>
    <x v="0"/>
    <x v="0"/>
    <x v="0"/>
    <x v="1"/>
    <s v="Online"/>
  </r>
  <r>
    <x v="14787"/>
    <s v="M0049"/>
    <x v="808"/>
    <n v="16"/>
    <n v="52336.11"/>
    <x v="0"/>
    <x v="0"/>
    <x v="0"/>
    <x v="0"/>
    <s v="POS"/>
  </r>
  <r>
    <x v="14788"/>
    <s v="M0005"/>
    <x v="808"/>
    <n v="10"/>
    <n v="5466.62"/>
    <x v="0"/>
    <x v="3"/>
    <x v="0"/>
    <x v="4"/>
    <s v="Online"/>
  </r>
  <r>
    <x v="14789"/>
    <s v="M0042"/>
    <x v="809"/>
    <n v="9"/>
    <n v="2599.85"/>
    <x v="0"/>
    <x v="0"/>
    <x v="0"/>
    <x v="2"/>
    <s v="POS"/>
  </r>
  <r>
    <x v="14790"/>
    <s v="M0028"/>
    <x v="809"/>
    <n v="9"/>
    <n v="59585.51"/>
    <x v="1"/>
    <x v="3"/>
    <x v="6"/>
    <x v="0"/>
    <s v="POS"/>
  </r>
  <r>
    <x v="14791"/>
    <s v="M0032"/>
    <x v="809"/>
    <n v="11"/>
    <n v="52606.91"/>
    <x v="0"/>
    <x v="2"/>
    <x v="0"/>
    <x v="3"/>
    <s v="Online"/>
  </r>
  <r>
    <x v="14792"/>
    <s v="M0041"/>
    <x v="809"/>
    <n v="10"/>
    <n v="60252.33"/>
    <x v="0"/>
    <x v="1"/>
    <x v="0"/>
    <x v="3"/>
    <s v="Online"/>
  </r>
  <r>
    <x v="14793"/>
    <s v="M0006"/>
    <x v="809"/>
    <n v="10"/>
    <n v="7169.51"/>
    <x v="0"/>
    <x v="1"/>
    <x v="0"/>
    <x v="4"/>
    <s v="Online"/>
  </r>
  <r>
    <x v="14794"/>
    <s v="M0042"/>
    <x v="809"/>
    <n v="9"/>
    <n v="5208.41"/>
    <x v="0"/>
    <x v="1"/>
    <x v="0"/>
    <x v="2"/>
    <s v="Online"/>
  </r>
  <r>
    <x v="14795"/>
    <s v="M0039"/>
    <x v="809"/>
    <n v="17"/>
    <n v="81141.62"/>
    <x v="0"/>
    <x v="0"/>
    <x v="0"/>
    <x v="0"/>
    <s v="Online"/>
  </r>
  <r>
    <x v="14796"/>
    <s v="M0010"/>
    <x v="809"/>
    <n v="9"/>
    <n v="7157.87"/>
    <x v="0"/>
    <x v="0"/>
    <x v="0"/>
    <x v="2"/>
    <s v="POS"/>
  </r>
  <r>
    <x v="14797"/>
    <s v="M0006"/>
    <x v="809"/>
    <n v="14"/>
    <n v="3300.04"/>
    <x v="0"/>
    <x v="0"/>
    <x v="0"/>
    <x v="4"/>
    <s v="POS"/>
  </r>
  <r>
    <x v="14798"/>
    <s v="M0047"/>
    <x v="809"/>
    <n v="22"/>
    <n v="60585.58"/>
    <x v="0"/>
    <x v="2"/>
    <x v="0"/>
    <x v="0"/>
    <s v="Online"/>
  </r>
  <r>
    <x v="14799"/>
    <s v="M0010"/>
    <x v="809"/>
    <n v="14"/>
    <n v="3133.05"/>
    <x v="0"/>
    <x v="0"/>
    <x v="0"/>
    <x v="2"/>
    <s v="POS"/>
  </r>
  <r>
    <x v="14800"/>
    <s v="M0036"/>
    <x v="809"/>
    <n v="20"/>
    <n v="4627.9799999999996"/>
    <x v="0"/>
    <x v="0"/>
    <x v="0"/>
    <x v="0"/>
    <s v="Online"/>
  </r>
  <r>
    <x v="14801"/>
    <s v="M0014"/>
    <x v="810"/>
    <n v="6"/>
    <n v="44787.71"/>
    <x v="0"/>
    <x v="1"/>
    <x v="0"/>
    <x v="0"/>
    <s v="Online"/>
  </r>
  <r>
    <x v="14802"/>
    <s v="M0012"/>
    <x v="810"/>
    <n v="21"/>
    <n v="77800.91"/>
    <x v="0"/>
    <x v="1"/>
    <x v="0"/>
    <x v="0"/>
    <s v="POS"/>
  </r>
  <r>
    <x v="14803"/>
    <s v="M0047"/>
    <x v="810"/>
    <n v="8"/>
    <n v="3668.94"/>
    <x v="0"/>
    <x v="3"/>
    <x v="0"/>
    <x v="0"/>
    <s v="Online"/>
  </r>
  <r>
    <x v="14804"/>
    <s v="M0017"/>
    <x v="810"/>
    <n v="12"/>
    <n v="82366.53"/>
    <x v="0"/>
    <x v="0"/>
    <x v="0"/>
    <x v="2"/>
    <s v="POS"/>
  </r>
  <r>
    <x v="14805"/>
    <s v="M0042"/>
    <x v="810"/>
    <n v="8"/>
    <n v="261.14"/>
    <x v="0"/>
    <x v="2"/>
    <x v="0"/>
    <x v="2"/>
    <s v="POS"/>
  </r>
  <r>
    <x v="14806"/>
    <s v="M0047"/>
    <x v="810"/>
    <n v="10"/>
    <n v="81083.5"/>
    <x v="0"/>
    <x v="1"/>
    <x v="0"/>
    <x v="0"/>
    <s v="POS"/>
  </r>
  <r>
    <x v="14807"/>
    <s v="M0017"/>
    <x v="810"/>
    <n v="10"/>
    <n v="50069.59"/>
    <x v="0"/>
    <x v="1"/>
    <x v="0"/>
    <x v="2"/>
    <s v="POS"/>
  </r>
  <r>
    <x v="14808"/>
    <s v="M0005"/>
    <x v="810"/>
    <n v="13"/>
    <n v="943.49"/>
    <x v="0"/>
    <x v="0"/>
    <x v="0"/>
    <x v="4"/>
    <s v="POS"/>
  </r>
  <r>
    <x v="14809"/>
    <s v="M0013"/>
    <x v="810"/>
    <n v="18"/>
    <n v="9030.16"/>
    <x v="0"/>
    <x v="2"/>
    <x v="0"/>
    <x v="0"/>
    <s v="POS"/>
  </r>
  <r>
    <x v="14810"/>
    <s v="M0043"/>
    <x v="810"/>
    <n v="9"/>
    <n v="55477.69"/>
    <x v="0"/>
    <x v="0"/>
    <x v="0"/>
    <x v="3"/>
    <s v="Online"/>
  </r>
  <r>
    <x v="14811"/>
    <s v="M0017"/>
    <x v="810"/>
    <n v="13"/>
    <n v="71353.78"/>
    <x v="0"/>
    <x v="2"/>
    <x v="0"/>
    <x v="2"/>
    <s v="POS"/>
  </r>
  <r>
    <x v="14812"/>
    <s v="M0023"/>
    <x v="810"/>
    <n v="11"/>
    <n v="1099.47"/>
    <x v="0"/>
    <x v="2"/>
    <x v="0"/>
    <x v="1"/>
    <s v="POS"/>
  </r>
  <r>
    <x v="14813"/>
    <s v="M0020"/>
    <x v="810"/>
    <n v="20"/>
    <n v="8212.3799999999992"/>
    <x v="0"/>
    <x v="2"/>
    <x v="0"/>
    <x v="2"/>
    <s v="Online"/>
  </r>
  <r>
    <x v="14814"/>
    <s v="M0028"/>
    <x v="810"/>
    <n v="11"/>
    <n v="68098.63"/>
    <x v="0"/>
    <x v="1"/>
    <x v="0"/>
    <x v="0"/>
    <s v="Online"/>
  </r>
  <r>
    <x v="14815"/>
    <s v="M0031"/>
    <x v="810"/>
    <n v="9"/>
    <n v="4561.82"/>
    <x v="0"/>
    <x v="3"/>
    <x v="0"/>
    <x v="3"/>
    <s v="Online"/>
  </r>
  <r>
    <x v="14816"/>
    <s v="M0002"/>
    <x v="810"/>
    <n v="18"/>
    <n v="12588.52"/>
    <x v="0"/>
    <x v="3"/>
    <x v="0"/>
    <x v="0"/>
    <s v="POS"/>
  </r>
  <r>
    <x v="14817"/>
    <s v="M0001"/>
    <x v="810"/>
    <n v="12"/>
    <n v="77321.81"/>
    <x v="0"/>
    <x v="0"/>
    <x v="0"/>
    <x v="0"/>
    <s v="POS"/>
  </r>
  <r>
    <x v="14818"/>
    <s v="M0001"/>
    <x v="811"/>
    <n v="13"/>
    <n v="50613.1"/>
    <x v="2"/>
    <x v="3"/>
    <x v="0"/>
    <x v="0"/>
    <s v="POS"/>
  </r>
  <r>
    <x v="14819"/>
    <s v="M0002"/>
    <x v="811"/>
    <n v="15"/>
    <n v="5947.42"/>
    <x v="0"/>
    <x v="2"/>
    <x v="0"/>
    <x v="0"/>
    <s v="Online"/>
  </r>
  <r>
    <x v="14820"/>
    <s v="M0048"/>
    <x v="811"/>
    <n v="7"/>
    <n v="41247.32"/>
    <x v="0"/>
    <x v="0"/>
    <x v="0"/>
    <x v="1"/>
    <s v="POS"/>
  </r>
  <r>
    <x v="14821"/>
    <s v="M0038"/>
    <x v="811"/>
    <n v="9"/>
    <n v="2636.86"/>
    <x v="0"/>
    <x v="3"/>
    <x v="0"/>
    <x v="1"/>
    <s v="POS"/>
  </r>
  <r>
    <x v="14822"/>
    <s v="M0003"/>
    <x v="811"/>
    <n v="15"/>
    <n v="4295.22"/>
    <x v="0"/>
    <x v="1"/>
    <x v="0"/>
    <x v="3"/>
    <s v="POS"/>
  </r>
  <r>
    <x v="14823"/>
    <s v="M0011"/>
    <x v="811"/>
    <n v="3"/>
    <n v="14206.08"/>
    <x v="0"/>
    <x v="0"/>
    <x v="0"/>
    <x v="1"/>
    <s v="Online"/>
  </r>
  <r>
    <x v="14824"/>
    <s v="M0024"/>
    <x v="811"/>
    <n v="9"/>
    <n v="23572.69"/>
    <x v="0"/>
    <x v="2"/>
    <x v="0"/>
    <x v="4"/>
    <s v="Online"/>
  </r>
  <r>
    <x v="14825"/>
    <s v="M0041"/>
    <x v="811"/>
    <n v="12"/>
    <n v="6193.81"/>
    <x v="0"/>
    <x v="0"/>
    <x v="0"/>
    <x v="3"/>
    <s v="Online"/>
  </r>
  <r>
    <x v="14826"/>
    <s v="M0038"/>
    <x v="811"/>
    <n v="16"/>
    <n v="1273.73"/>
    <x v="0"/>
    <x v="2"/>
    <x v="0"/>
    <x v="1"/>
    <s v="Online"/>
  </r>
  <r>
    <x v="14827"/>
    <s v="M0007"/>
    <x v="811"/>
    <n v="22"/>
    <n v="71757.64"/>
    <x v="0"/>
    <x v="1"/>
    <x v="0"/>
    <x v="0"/>
    <s v="Online"/>
  </r>
  <r>
    <x v="14828"/>
    <s v="M0029"/>
    <x v="811"/>
    <n v="14"/>
    <n v="176.01"/>
    <x v="0"/>
    <x v="0"/>
    <x v="0"/>
    <x v="4"/>
    <s v="Online"/>
  </r>
  <r>
    <x v="14829"/>
    <s v="M0045"/>
    <x v="811"/>
    <n v="9"/>
    <n v="5644.02"/>
    <x v="0"/>
    <x v="0"/>
    <x v="0"/>
    <x v="1"/>
    <s v="Online"/>
  </r>
  <r>
    <x v="14830"/>
    <s v="M0036"/>
    <x v="811"/>
    <n v="2"/>
    <n v="6849.64"/>
    <x v="0"/>
    <x v="1"/>
    <x v="0"/>
    <x v="0"/>
    <s v="POS"/>
  </r>
  <r>
    <x v="14831"/>
    <s v="M0048"/>
    <x v="811"/>
    <n v="10"/>
    <n v="25972.36"/>
    <x v="1"/>
    <x v="3"/>
    <x v="2"/>
    <x v="1"/>
    <s v="POS"/>
  </r>
  <r>
    <x v="14832"/>
    <s v="M0008"/>
    <x v="811"/>
    <n v="20"/>
    <n v="8063.93"/>
    <x v="0"/>
    <x v="3"/>
    <x v="0"/>
    <x v="2"/>
    <s v="Online"/>
  </r>
  <r>
    <x v="14833"/>
    <s v="M0016"/>
    <x v="811"/>
    <n v="10"/>
    <n v="74670.28"/>
    <x v="0"/>
    <x v="3"/>
    <x v="0"/>
    <x v="4"/>
    <s v="POS"/>
  </r>
  <r>
    <x v="14834"/>
    <s v="M0049"/>
    <x v="811"/>
    <n v="11"/>
    <n v="56150.57"/>
    <x v="0"/>
    <x v="0"/>
    <x v="0"/>
    <x v="0"/>
    <s v="Online"/>
  </r>
  <r>
    <x v="14835"/>
    <s v="M0031"/>
    <x v="812"/>
    <n v="12"/>
    <n v="3966.86"/>
    <x v="1"/>
    <x v="3"/>
    <x v="6"/>
    <x v="3"/>
    <s v="Online"/>
  </r>
  <r>
    <x v="14836"/>
    <s v="M0043"/>
    <x v="812"/>
    <n v="5"/>
    <n v="70107.399999999994"/>
    <x v="1"/>
    <x v="3"/>
    <x v="6"/>
    <x v="3"/>
    <s v="POS"/>
  </r>
  <r>
    <x v="14837"/>
    <s v="M0027"/>
    <x v="812"/>
    <n v="19"/>
    <n v="8210.3799999999992"/>
    <x v="0"/>
    <x v="0"/>
    <x v="0"/>
    <x v="3"/>
    <s v="Online"/>
  </r>
  <r>
    <x v="14838"/>
    <s v="M0043"/>
    <x v="812"/>
    <n v="6"/>
    <n v="81447.8"/>
    <x v="0"/>
    <x v="2"/>
    <x v="0"/>
    <x v="3"/>
    <s v="Online"/>
  </r>
  <r>
    <x v="14839"/>
    <s v="M0046"/>
    <x v="812"/>
    <n v="21"/>
    <n v="40153.379999999997"/>
    <x v="0"/>
    <x v="3"/>
    <x v="0"/>
    <x v="2"/>
    <s v="Online"/>
  </r>
  <r>
    <x v="14840"/>
    <s v="M0040"/>
    <x v="812"/>
    <n v="20"/>
    <n v="19799.599999999999"/>
    <x v="0"/>
    <x v="0"/>
    <x v="0"/>
    <x v="3"/>
    <s v="Online"/>
  </r>
  <r>
    <x v="14841"/>
    <s v="M0042"/>
    <x v="812"/>
    <n v="15"/>
    <n v="5897.97"/>
    <x v="0"/>
    <x v="0"/>
    <x v="0"/>
    <x v="2"/>
    <s v="POS"/>
  </r>
  <r>
    <x v="14842"/>
    <s v="M0022"/>
    <x v="812"/>
    <n v="22"/>
    <n v="2542.3200000000002"/>
    <x v="2"/>
    <x v="0"/>
    <x v="0"/>
    <x v="2"/>
    <s v="Online"/>
  </r>
  <r>
    <x v="14843"/>
    <s v="M0034"/>
    <x v="812"/>
    <n v="12"/>
    <n v="30048.6"/>
    <x v="0"/>
    <x v="3"/>
    <x v="0"/>
    <x v="4"/>
    <s v="Online"/>
  </r>
  <r>
    <x v="14844"/>
    <s v="M0042"/>
    <x v="812"/>
    <n v="18"/>
    <n v="2533.36"/>
    <x v="0"/>
    <x v="1"/>
    <x v="0"/>
    <x v="2"/>
    <s v="Online"/>
  </r>
  <r>
    <x v="14845"/>
    <s v="M0002"/>
    <x v="812"/>
    <n v="16"/>
    <n v="24388.55"/>
    <x v="0"/>
    <x v="0"/>
    <x v="0"/>
    <x v="0"/>
    <s v="POS"/>
  </r>
  <r>
    <x v="14846"/>
    <s v="M0001"/>
    <x v="812"/>
    <n v="11"/>
    <n v="14821.33"/>
    <x v="0"/>
    <x v="0"/>
    <x v="0"/>
    <x v="0"/>
    <s v="Online"/>
  </r>
  <r>
    <x v="14847"/>
    <s v="M0029"/>
    <x v="812"/>
    <n v="21"/>
    <n v="276.66000000000003"/>
    <x v="0"/>
    <x v="3"/>
    <x v="0"/>
    <x v="4"/>
    <s v="POS"/>
  </r>
  <r>
    <x v="14848"/>
    <s v="M0050"/>
    <x v="812"/>
    <n v="10"/>
    <n v="1362.83"/>
    <x v="0"/>
    <x v="0"/>
    <x v="0"/>
    <x v="2"/>
    <s v="POS"/>
  </r>
  <r>
    <x v="14849"/>
    <s v="M0004"/>
    <x v="812"/>
    <n v="19"/>
    <n v="6790.65"/>
    <x v="1"/>
    <x v="0"/>
    <x v="1"/>
    <x v="4"/>
    <s v="POS"/>
  </r>
  <r>
    <x v="14850"/>
    <s v="M0007"/>
    <x v="812"/>
    <n v="7"/>
    <n v="10361.61"/>
    <x v="0"/>
    <x v="2"/>
    <x v="0"/>
    <x v="0"/>
    <s v="POS"/>
  </r>
  <r>
    <x v="14851"/>
    <s v="M0020"/>
    <x v="812"/>
    <n v="8"/>
    <n v="838.76"/>
    <x v="0"/>
    <x v="1"/>
    <x v="0"/>
    <x v="2"/>
    <s v="Online"/>
  </r>
  <r>
    <x v="14852"/>
    <s v="M0018"/>
    <x v="812"/>
    <n v="18"/>
    <n v="3728.35"/>
    <x v="0"/>
    <x v="3"/>
    <x v="0"/>
    <x v="2"/>
    <s v="POS"/>
  </r>
  <r>
    <x v="14853"/>
    <s v="M0038"/>
    <x v="812"/>
    <n v="11"/>
    <n v="7567.24"/>
    <x v="0"/>
    <x v="2"/>
    <x v="0"/>
    <x v="1"/>
    <s v="POS"/>
  </r>
  <r>
    <x v="14854"/>
    <s v="M0001"/>
    <x v="812"/>
    <n v="17"/>
    <n v="20935.23"/>
    <x v="0"/>
    <x v="0"/>
    <x v="0"/>
    <x v="0"/>
    <s v="POS"/>
  </r>
  <r>
    <x v="14855"/>
    <s v="M0038"/>
    <x v="812"/>
    <n v="18"/>
    <n v="5354.15"/>
    <x v="0"/>
    <x v="2"/>
    <x v="0"/>
    <x v="1"/>
    <s v="Online"/>
  </r>
  <r>
    <x v="14856"/>
    <s v="M0021"/>
    <x v="812"/>
    <n v="22"/>
    <n v="1798.65"/>
    <x v="0"/>
    <x v="2"/>
    <x v="0"/>
    <x v="4"/>
    <s v="POS"/>
  </r>
  <r>
    <x v="14857"/>
    <s v="M0021"/>
    <x v="812"/>
    <n v="6"/>
    <n v="3108.34"/>
    <x v="0"/>
    <x v="1"/>
    <x v="0"/>
    <x v="4"/>
    <s v="POS"/>
  </r>
  <r>
    <x v="14858"/>
    <s v="M0042"/>
    <x v="812"/>
    <n v="13"/>
    <n v="2705"/>
    <x v="0"/>
    <x v="2"/>
    <x v="0"/>
    <x v="2"/>
    <s v="POS"/>
  </r>
  <r>
    <x v="14859"/>
    <s v="M0040"/>
    <x v="813"/>
    <n v="14"/>
    <n v="26219.56"/>
    <x v="1"/>
    <x v="0"/>
    <x v="4"/>
    <x v="3"/>
    <s v="Online"/>
  </r>
  <r>
    <x v="14860"/>
    <s v="M0034"/>
    <x v="813"/>
    <n v="13"/>
    <n v="15708.25"/>
    <x v="0"/>
    <x v="0"/>
    <x v="0"/>
    <x v="4"/>
    <s v="Online"/>
  </r>
  <r>
    <x v="14861"/>
    <s v="M0011"/>
    <x v="813"/>
    <n v="18"/>
    <n v="17769.939999999999"/>
    <x v="0"/>
    <x v="3"/>
    <x v="0"/>
    <x v="1"/>
    <s v="POS"/>
  </r>
  <r>
    <x v="14862"/>
    <s v="M0003"/>
    <x v="813"/>
    <n v="20"/>
    <n v="3247.81"/>
    <x v="0"/>
    <x v="3"/>
    <x v="0"/>
    <x v="3"/>
    <s v="POS"/>
  </r>
  <r>
    <x v="14863"/>
    <s v="M0013"/>
    <x v="813"/>
    <n v="13"/>
    <n v="34101.39"/>
    <x v="0"/>
    <x v="0"/>
    <x v="0"/>
    <x v="0"/>
    <s v="POS"/>
  </r>
  <r>
    <x v="14864"/>
    <s v="M0041"/>
    <x v="813"/>
    <n v="15"/>
    <n v="58676.89"/>
    <x v="0"/>
    <x v="1"/>
    <x v="0"/>
    <x v="3"/>
    <s v="Online"/>
  </r>
  <r>
    <x v="14865"/>
    <s v="M0002"/>
    <x v="813"/>
    <n v="10"/>
    <n v="14400.83"/>
    <x v="0"/>
    <x v="1"/>
    <x v="0"/>
    <x v="0"/>
    <s v="POS"/>
  </r>
  <r>
    <x v="14866"/>
    <s v="M0050"/>
    <x v="813"/>
    <n v="13"/>
    <n v="2723.93"/>
    <x v="2"/>
    <x v="2"/>
    <x v="0"/>
    <x v="2"/>
    <s v="Online"/>
  </r>
  <r>
    <x v="14867"/>
    <s v="M0014"/>
    <x v="813"/>
    <n v="8"/>
    <n v="79121.41"/>
    <x v="0"/>
    <x v="1"/>
    <x v="0"/>
    <x v="0"/>
    <s v="Online"/>
  </r>
  <r>
    <x v="14868"/>
    <s v="M0034"/>
    <x v="813"/>
    <n v="22"/>
    <n v="20313.8"/>
    <x v="0"/>
    <x v="2"/>
    <x v="0"/>
    <x v="4"/>
    <s v="POS"/>
  </r>
  <r>
    <x v="14869"/>
    <s v="M0046"/>
    <x v="813"/>
    <n v="18"/>
    <n v="49413.120000000003"/>
    <x v="0"/>
    <x v="3"/>
    <x v="0"/>
    <x v="2"/>
    <s v="Online"/>
  </r>
  <r>
    <x v="14870"/>
    <s v="M0002"/>
    <x v="813"/>
    <n v="13"/>
    <n v="24930.85"/>
    <x v="2"/>
    <x v="1"/>
    <x v="0"/>
    <x v="0"/>
    <s v="POS"/>
  </r>
  <r>
    <x v="14871"/>
    <s v="M0039"/>
    <x v="813"/>
    <n v="11"/>
    <n v="57270.73"/>
    <x v="0"/>
    <x v="1"/>
    <x v="0"/>
    <x v="0"/>
    <s v="POS"/>
  </r>
  <r>
    <x v="14872"/>
    <s v="M0019"/>
    <x v="813"/>
    <n v="7"/>
    <n v="27296.400000000001"/>
    <x v="0"/>
    <x v="3"/>
    <x v="0"/>
    <x v="0"/>
    <s v="POS"/>
  </r>
  <r>
    <x v="14873"/>
    <s v="M0021"/>
    <x v="813"/>
    <n v="19"/>
    <n v="2846.59"/>
    <x v="0"/>
    <x v="1"/>
    <x v="0"/>
    <x v="4"/>
    <s v="POS"/>
  </r>
  <r>
    <x v="14874"/>
    <s v="M0023"/>
    <x v="813"/>
    <n v="18"/>
    <n v="1474.57"/>
    <x v="0"/>
    <x v="3"/>
    <x v="0"/>
    <x v="1"/>
    <s v="POS"/>
  </r>
  <r>
    <x v="14875"/>
    <s v="M0036"/>
    <x v="813"/>
    <n v="21"/>
    <n v="2964.25"/>
    <x v="0"/>
    <x v="2"/>
    <x v="0"/>
    <x v="0"/>
    <s v="Online"/>
  </r>
  <r>
    <x v="14876"/>
    <s v="M0024"/>
    <x v="813"/>
    <n v="22"/>
    <n v="21757.7"/>
    <x v="0"/>
    <x v="1"/>
    <x v="0"/>
    <x v="4"/>
    <s v="POS"/>
  </r>
  <r>
    <x v="14877"/>
    <s v="M0028"/>
    <x v="814"/>
    <n v="20"/>
    <n v="38277.230000000003"/>
    <x v="0"/>
    <x v="0"/>
    <x v="0"/>
    <x v="0"/>
    <s v="Online"/>
  </r>
  <r>
    <x v="14878"/>
    <s v="M0026"/>
    <x v="814"/>
    <n v="14"/>
    <n v="10764.82"/>
    <x v="0"/>
    <x v="0"/>
    <x v="0"/>
    <x v="2"/>
    <s v="POS"/>
  </r>
  <r>
    <x v="14879"/>
    <s v="M0014"/>
    <x v="814"/>
    <n v="7"/>
    <n v="34720.6"/>
    <x v="0"/>
    <x v="0"/>
    <x v="0"/>
    <x v="0"/>
    <s v="Online"/>
  </r>
  <r>
    <x v="14880"/>
    <s v="M0026"/>
    <x v="814"/>
    <n v="16"/>
    <n v="30258.78"/>
    <x v="0"/>
    <x v="0"/>
    <x v="0"/>
    <x v="2"/>
    <s v="POS"/>
  </r>
  <r>
    <x v="14881"/>
    <s v="M0005"/>
    <x v="814"/>
    <n v="7"/>
    <n v="4457.8900000000003"/>
    <x v="2"/>
    <x v="1"/>
    <x v="0"/>
    <x v="4"/>
    <s v="Online"/>
  </r>
  <r>
    <x v="14882"/>
    <s v="M0042"/>
    <x v="814"/>
    <n v="21"/>
    <n v="784.69"/>
    <x v="0"/>
    <x v="3"/>
    <x v="0"/>
    <x v="2"/>
    <s v="Online"/>
  </r>
  <r>
    <x v="14883"/>
    <s v="M0040"/>
    <x v="814"/>
    <n v="15"/>
    <n v="15644.19"/>
    <x v="0"/>
    <x v="3"/>
    <x v="0"/>
    <x v="3"/>
    <s v="POS"/>
  </r>
  <r>
    <x v="14884"/>
    <s v="M0036"/>
    <x v="814"/>
    <n v="13"/>
    <n v="6008.1"/>
    <x v="0"/>
    <x v="0"/>
    <x v="0"/>
    <x v="0"/>
    <s v="POS"/>
  </r>
  <r>
    <x v="14885"/>
    <s v="M0023"/>
    <x v="814"/>
    <n v="6"/>
    <n v="2665.68"/>
    <x v="0"/>
    <x v="1"/>
    <x v="0"/>
    <x v="1"/>
    <s v="Online"/>
  </r>
  <r>
    <x v="14886"/>
    <s v="M0007"/>
    <x v="814"/>
    <n v="17"/>
    <n v="16049.8"/>
    <x v="0"/>
    <x v="1"/>
    <x v="0"/>
    <x v="0"/>
    <s v="Online"/>
  </r>
  <r>
    <x v="14887"/>
    <s v="M0044"/>
    <x v="814"/>
    <n v="12"/>
    <n v="7212.52"/>
    <x v="1"/>
    <x v="0"/>
    <x v="3"/>
    <x v="0"/>
    <s v="Online"/>
  </r>
  <r>
    <x v="14888"/>
    <s v="M0033"/>
    <x v="814"/>
    <n v="22"/>
    <n v="31614.81"/>
    <x v="0"/>
    <x v="2"/>
    <x v="0"/>
    <x v="4"/>
    <s v="Online"/>
  </r>
  <r>
    <x v="14889"/>
    <s v="M0047"/>
    <x v="814"/>
    <n v="11"/>
    <n v="50410.98"/>
    <x v="0"/>
    <x v="1"/>
    <x v="0"/>
    <x v="0"/>
    <s v="POS"/>
  </r>
  <r>
    <x v="14890"/>
    <s v="M0006"/>
    <x v="814"/>
    <n v="18"/>
    <n v="5760.71"/>
    <x v="2"/>
    <x v="1"/>
    <x v="0"/>
    <x v="4"/>
    <s v="Online"/>
  </r>
  <r>
    <x v="14891"/>
    <s v="M0005"/>
    <x v="814"/>
    <n v="11"/>
    <n v="980.13"/>
    <x v="0"/>
    <x v="3"/>
    <x v="0"/>
    <x v="4"/>
    <s v="POS"/>
  </r>
  <r>
    <x v="14892"/>
    <s v="M0049"/>
    <x v="814"/>
    <n v="8"/>
    <n v="36152.92"/>
    <x v="0"/>
    <x v="1"/>
    <x v="0"/>
    <x v="0"/>
    <s v="Online"/>
  </r>
  <r>
    <x v="14893"/>
    <s v="M0042"/>
    <x v="815"/>
    <n v="12"/>
    <n v="4898.22"/>
    <x v="0"/>
    <x v="2"/>
    <x v="0"/>
    <x v="2"/>
    <s v="POS"/>
  </r>
  <r>
    <x v="14894"/>
    <s v="M0021"/>
    <x v="815"/>
    <n v="8"/>
    <n v="7041.49"/>
    <x v="0"/>
    <x v="3"/>
    <x v="0"/>
    <x v="4"/>
    <s v="POS"/>
  </r>
  <r>
    <x v="14895"/>
    <s v="M0037"/>
    <x v="815"/>
    <n v="18"/>
    <n v="41007.870000000003"/>
    <x v="0"/>
    <x v="3"/>
    <x v="0"/>
    <x v="0"/>
    <s v="Online"/>
  </r>
  <r>
    <x v="14896"/>
    <s v="M0038"/>
    <x v="815"/>
    <n v="22"/>
    <n v="6434.32"/>
    <x v="0"/>
    <x v="0"/>
    <x v="0"/>
    <x v="1"/>
    <s v="Online"/>
  </r>
  <r>
    <x v="14897"/>
    <s v="M0041"/>
    <x v="815"/>
    <n v="17"/>
    <n v="10535.81"/>
    <x v="0"/>
    <x v="1"/>
    <x v="0"/>
    <x v="3"/>
    <s v="POS"/>
  </r>
  <r>
    <x v="14898"/>
    <s v="M0001"/>
    <x v="815"/>
    <n v="16"/>
    <n v="14850.58"/>
    <x v="0"/>
    <x v="2"/>
    <x v="0"/>
    <x v="0"/>
    <s v="Online"/>
  </r>
  <r>
    <x v="14899"/>
    <s v="M0020"/>
    <x v="815"/>
    <n v="8"/>
    <n v="5374.93"/>
    <x v="0"/>
    <x v="2"/>
    <x v="0"/>
    <x v="2"/>
    <s v="POS"/>
  </r>
  <r>
    <x v="14900"/>
    <s v="M0016"/>
    <x v="815"/>
    <n v="9"/>
    <n v="15387.21"/>
    <x v="0"/>
    <x v="3"/>
    <x v="0"/>
    <x v="4"/>
    <s v="Online"/>
  </r>
  <r>
    <x v="14901"/>
    <s v="M0024"/>
    <x v="815"/>
    <n v="19"/>
    <n v="20256.38"/>
    <x v="0"/>
    <x v="2"/>
    <x v="0"/>
    <x v="4"/>
    <s v="Online"/>
  </r>
  <r>
    <x v="14902"/>
    <s v="M0018"/>
    <x v="815"/>
    <n v="16"/>
    <n v="4648.97"/>
    <x v="0"/>
    <x v="3"/>
    <x v="0"/>
    <x v="2"/>
    <s v="POS"/>
  </r>
  <r>
    <x v="14903"/>
    <s v="M0043"/>
    <x v="815"/>
    <n v="19"/>
    <n v="39703.25"/>
    <x v="0"/>
    <x v="0"/>
    <x v="0"/>
    <x v="3"/>
    <s v="POS"/>
  </r>
  <r>
    <x v="14904"/>
    <s v="M0008"/>
    <x v="815"/>
    <n v="10"/>
    <n v="1268.6600000000001"/>
    <x v="0"/>
    <x v="3"/>
    <x v="0"/>
    <x v="2"/>
    <s v="Online"/>
  </r>
  <r>
    <x v="14905"/>
    <s v="M0009"/>
    <x v="815"/>
    <n v="10"/>
    <n v="7247.82"/>
    <x v="0"/>
    <x v="2"/>
    <x v="0"/>
    <x v="0"/>
    <s v="Online"/>
  </r>
  <r>
    <x v="14906"/>
    <s v="M0025"/>
    <x v="815"/>
    <n v="15"/>
    <n v="78597.919999999998"/>
    <x v="0"/>
    <x v="3"/>
    <x v="0"/>
    <x v="1"/>
    <s v="POS"/>
  </r>
  <r>
    <x v="14907"/>
    <s v="M0033"/>
    <x v="815"/>
    <n v="13"/>
    <n v="82211.95"/>
    <x v="0"/>
    <x v="3"/>
    <x v="0"/>
    <x v="4"/>
    <s v="Online"/>
  </r>
  <r>
    <x v="14908"/>
    <s v="M0008"/>
    <x v="815"/>
    <n v="10"/>
    <n v="1810.62"/>
    <x v="0"/>
    <x v="1"/>
    <x v="0"/>
    <x v="2"/>
    <s v="POS"/>
  </r>
  <r>
    <x v="14909"/>
    <s v="M0017"/>
    <x v="815"/>
    <n v="8"/>
    <n v="76040.94"/>
    <x v="0"/>
    <x v="2"/>
    <x v="0"/>
    <x v="2"/>
    <s v="POS"/>
  </r>
  <r>
    <x v="14910"/>
    <s v="M0047"/>
    <x v="815"/>
    <n v="10"/>
    <n v="52074.81"/>
    <x v="1"/>
    <x v="0"/>
    <x v="2"/>
    <x v="0"/>
    <s v="POS"/>
  </r>
  <r>
    <x v="14911"/>
    <s v="M0044"/>
    <x v="816"/>
    <n v="13"/>
    <n v="5199"/>
    <x v="0"/>
    <x v="2"/>
    <x v="0"/>
    <x v="0"/>
    <s v="Online"/>
  </r>
  <r>
    <x v="14912"/>
    <s v="M0035"/>
    <x v="816"/>
    <n v="7"/>
    <n v="4314.2"/>
    <x v="1"/>
    <x v="3"/>
    <x v="3"/>
    <x v="3"/>
    <s v="Online"/>
  </r>
  <r>
    <x v="14913"/>
    <s v="M0004"/>
    <x v="816"/>
    <n v="8"/>
    <n v="3967.6"/>
    <x v="0"/>
    <x v="3"/>
    <x v="0"/>
    <x v="4"/>
    <s v="POS"/>
  </r>
  <r>
    <x v="14914"/>
    <s v="M0015"/>
    <x v="816"/>
    <n v="5"/>
    <n v="717.68"/>
    <x v="0"/>
    <x v="0"/>
    <x v="0"/>
    <x v="4"/>
    <s v="Online"/>
  </r>
  <r>
    <x v="14915"/>
    <s v="M0042"/>
    <x v="816"/>
    <n v="10"/>
    <n v="7290.03"/>
    <x v="0"/>
    <x v="0"/>
    <x v="0"/>
    <x v="2"/>
    <s v="POS"/>
  </r>
  <r>
    <x v="14916"/>
    <s v="M0008"/>
    <x v="816"/>
    <n v="18"/>
    <n v="7092.94"/>
    <x v="0"/>
    <x v="3"/>
    <x v="0"/>
    <x v="2"/>
    <s v="POS"/>
  </r>
  <r>
    <x v="14917"/>
    <s v="M0009"/>
    <x v="816"/>
    <n v="21"/>
    <n v="8044.43"/>
    <x v="0"/>
    <x v="0"/>
    <x v="0"/>
    <x v="0"/>
    <s v="POS"/>
  </r>
  <r>
    <x v="14918"/>
    <s v="M0022"/>
    <x v="816"/>
    <n v="12"/>
    <n v="4251.3900000000003"/>
    <x v="0"/>
    <x v="0"/>
    <x v="0"/>
    <x v="2"/>
    <s v="Online"/>
  </r>
  <r>
    <x v="14919"/>
    <s v="M0012"/>
    <x v="816"/>
    <n v="6"/>
    <n v="24510.11"/>
    <x v="0"/>
    <x v="0"/>
    <x v="0"/>
    <x v="0"/>
    <s v="Online"/>
  </r>
  <r>
    <x v="14920"/>
    <s v="M0035"/>
    <x v="816"/>
    <n v="13"/>
    <n v="869.99"/>
    <x v="0"/>
    <x v="2"/>
    <x v="0"/>
    <x v="3"/>
    <s v="POS"/>
  </r>
  <r>
    <x v="14921"/>
    <s v="M0013"/>
    <x v="816"/>
    <n v="15"/>
    <n v="58409.599999999999"/>
    <x v="2"/>
    <x v="0"/>
    <x v="0"/>
    <x v="0"/>
    <s v="POS"/>
  </r>
  <r>
    <x v="14922"/>
    <s v="M0025"/>
    <x v="816"/>
    <n v="19"/>
    <n v="75533.8"/>
    <x v="0"/>
    <x v="0"/>
    <x v="0"/>
    <x v="1"/>
    <s v="Online"/>
  </r>
  <r>
    <x v="14923"/>
    <s v="M0037"/>
    <x v="816"/>
    <n v="15"/>
    <n v="32796.03"/>
    <x v="0"/>
    <x v="1"/>
    <x v="0"/>
    <x v="0"/>
    <s v="POS"/>
  </r>
  <r>
    <x v="14924"/>
    <s v="M0027"/>
    <x v="816"/>
    <n v="21"/>
    <n v="2792.12"/>
    <x v="0"/>
    <x v="1"/>
    <x v="0"/>
    <x v="3"/>
    <s v="POS"/>
  </r>
  <r>
    <x v="14925"/>
    <s v="M0004"/>
    <x v="816"/>
    <n v="6"/>
    <n v="5755.81"/>
    <x v="0"/>
    <x v="2"/>
    <x v="0"/>
    <x v="4"/>
    <s v="Online"/>
  </r>
  <r>
    <x v="14926"/>
    <s v="M0018"/>
    <x v="816"/>
    <n v="19"/>
    <n v="1068.33"/>
    <x v="0"/>
    <x v="1"/>
    <x v="0"/>
    <x v="2"/>
    <s v="Online"/>
  </r>
  <r>
    <x v="14927"/>
    <s v="M0025"/>
    <x v="816"/>
    <n v="17"/>
    <n v="44478.01"/>
    <x v="0"/>
    <x v="0"/>
    <x v="0"/>
    <x v="1"/>
    <s v="Online"/>
  </r>
  <r>
    <x v="14928"/>
    <s v="M0023"/>
    <x v="816"/>
    <n v="19"/>
    <n v="2172.2199999999998"/>
    <x v="1"/>
    <x v="0"/>
    <x v="2"/>
    <x v="1"/>
    <s v="POS"/>
  </r>
  <r>
    <x v="14929"/>
    <s v="M0015"/>
    <x v="816"/>
    <n v="23"/>
    <n v="1141.43"/>
    <x v="0"/>
    <x v="3"/>
    <x v="0"/>
    <x v="4"/>
    <s v="Online"/>
  </r>
  <r>
    <x v="14930"/>
    <s v="M0022"/>
    <x v="817"/>
    <n v="7"/>
    <n v="4695.18"/>
    <x v="0"/>
    <x v="2"/>
    <x v="0"/>
    <x v="2"/>
    <s v="POS"/>
  </r>
  <r>
    <x v="14931"/>
    <s v="M0016"/>
    <x v="817"/>
    <n v="13"/>
    <n v="68805.59"/>
    <x v="2"/>
    <x v="2"/>
    <x v="0"/>
    <x v="4"/>
    <s v="Online"/>
  </r>
  <r>
    <x v="14932"/>
    <s v="M0022"/>
    <x v="817"/>
    <n v="13"/>
    <n v="314.01"/>
    <x v="0"/>
    <x v="1"/>
    <x v="0"/>
    <x v="2"/>
    <s v="POS"/>
  </r>
  <r>
    <x v="14933"/>
    <s v="M0049"/>
    <x v="817"/>
    <n v="10"/>
    <n v="4133.04"/>
    <x v="0"/>
    <x v="1"/>
    <x v="0"/>
    <x v="0"/>
    <s v="Online"/>
  </r>
  <r>
    <x v="14934"/>
    <s v="M0032"/>
    <x v="817"/>
    <n v="17"/>
    <n v="48562.44"/>
    <x v="0"/>
    <x v="3"/>
    <x v="0"/>
    <x v="3"/>
    <s v="Online"/>
  </r>
  <r>
    <x v="14935"/>
    <s v="M0012"/>
    <x v="817"/>
    <n v="13"/>
    <n v="24432.79"/>
    <x v="0"/>
    <x v="2"/>
    <x v="0"/>
    <x v="0"/>
    <s v="POS"/>
  </r>
  <r>
    <x v="14936"/>
    <s v="M0033"/>
    <x v="817"/>
    <n v="12"/>
    <n v="36942.93"/>
    <x v="0"/>
    <x v="1"/>
    <x v="0"/>
    <x v="4"/>
    <s v="Online"/>
  </r>
  <r>
    <x v="14937"/>
    <s v="M0011"/>
    <x v="817"/>
    <n v="21"/>
    <n v="73548.98"/>
    <x v="0"/>
    <x v="2"/>
    <x v="0"/>
    <x v="1"/>
    <s v="Online"/>
  </r>
  <r>
    <x v="14938"/>
    <s v="M0008"/>
    <x v="817"/>
    <n v="10"/>
    <n v="1276.3599999999999"/>
    <x v="0"/>
    <x v="2"/>
    <x v="0"/>
    <x v="2"/>
    <s v="POS"/>
  </r>
  <r>
    <x v="14939"/>
    <s v="M0009"/>
    <x v="817"/>
    <n v="9"/>
    <n v="1478.85"/>
    <x v="0"/>
    <x v="0"/>
    <x v="0"/>
    <x v="0"/>
    <s v="Online"/>
  </r>
  <r>
    <x v="14940"/>
    <s v="M0050"/>
    <x v="817"/>
    <n v="13"/>
    <n v="2921.12"/>
    <x v="0"/>
    <x v="2"/>
    <x v="0"/>
    <x v="2"/>
    <s v="Online"/>
  </r>
  <r>
    <x v="14941"/>
    <s v="M0004"/>
    <x v="817"/>
    <n v="15"/>
    <n v="683.34"/>
    <x v="0"/>
    <x v="3"/>
    <x v="0"/>
    <x v="4"/>
    <s v="POS"/>
  </r>
  <r>
    <x v="14942"/>
    <s v="M0016"/>
    <x v="817"/>
    <n v="20"/>
    <n v="35909.01"/>
    <x v="0"/>
    <x v="0"/>
    <x v="0"/>
    <x v="4"/>
    <s v="POS"/>
  </r>
  <r>
    <x v="14943"/>
    <s v="M0017"/>
    <x v="817"/>
    <n v="22"/>
    <n v="79875.009999999995"/>
    <x v="0"/>
    <x v="2"/>
    <x v="0"/>
    <x v="2"/>
    <s v="POS"/>
  </r>
  <r>
    <x v="14944"/>
    <s v="M0032"/>
    <x v="817"/>
    <n v="8"/>
    <n v="45969.7"/>
    <x v="0"/>
    <x v="3"/>
    <x v="0"/>
    <x v="3"/>
    <s v="POS"/>
  </r>
  <r>
    <x v="14945"/>
    <s v="M0045"/>
    <x v="817"/>
    <n v="15"/>
    <n v="4693.8999999999996"/>
    <x v="1"/>
    <x v="2"/>
    <x v="6"/>
    <x v="1"/>
    <s v="Online"/>
  </r>
  <r>
    <x v="14946"/>
    <s v="M0003"/>
    <x v="817"/>
    <n v="21"/>
    <n v="6296.61"/>
    <x v="0"/>
    <x v="0"/>
    <x v="0"/>
    <x v="3"/>
    <s v="Online"/>
  </r>
  <r>
    <x v="14947"/>
    <s v="M0006"/>
    <x v="817"/>
    <n v="18"/>
    <n v="5016.8900000000003"/>
    <x v="0"/>
    <x v="1"/>
    <x v="0"/>
    <x v="4"/>
    <s v="POS"/>
  </r>
  <r>
    <x v="14948"/>
    <s v="M0018"/>
    <x v="818"/>
    <n v="10"/>
    <n v="6107.19"/>
    <x v="1"/>
    <x v="2"/>
    <x v="7"/>
    <x v="2"/>
    <s v="Online"/>
  </r>
  <r>
    <x v="14949"/>
    <s v="M0030"/>
    <x v="818"/>
    <n v="12"/>
    <n v="5569.17"/>
    <x v="1"/>
    <x v="3"/>
    <x v="1"/>
    <x v="1"/>
    <s v="POS"/>
  </r>
  <r>
    <x v="14950"/>
    <s v="M0034"/>
    <x v="818"/>
    <n v="13"/>
    <n v="42317.98"/>
    <x v="0"/>
    <x v="1"/>
    <x v="0"/>
    <x v="4"/>
    <s v="POS"/>
  </r>
  <r>
    <x v="14951"/>
    <s v="M0028"/>
    <x v="818"/>
    <n v="12"/>
    <n v="69687.92"/>
    <x v="0"/>
    <x v="1"/>
    <x v="0"/>
    <x v="0"/>
    <s v="Online"/>
  </r>
  <r>
    <x v="14952"/>
    <s v="M0024"/>
    <x v="818"/>
    <n v="12"/>
    <n v="66315.820000000007"/>
    <x v="0"/>
    <x v="1"/>
    <x v="0"/>
    <x v="4"/>
    <s v="Online"/>
  </r>
  <r>
    <x v="14953"/>
    <s v="M0018"/>
    <x v="818"/>
    <n v="17"/>
    <n v="3261.6"/>
    <x v="0"/>
    <x v="1"/>
    <x v="0"/>
    <x v="2"/>
    <s v="POS"/>
  </r>
  <r>
    <x v="14954"/>
    <s v="M0041"/>
    <x v="818"/>
    <n v="15"/>
    <n v="75117.94"/>
    <x v="0"/>
    <x v="3"/>
    <x v="0"/>
    <x v="3"/>
    <s v="POS"/>
  </r>
  <r>
    <x v="14955"/>
    <s v="M0043"/>
    <x v="818"/>
    <n v="8"/>
    <n v="47515.94"/>
    <x v="0"/>
    <x v="2"/>
    <x v="0"/>
    <x v="3"/>
    <s v="POS"/>
  </r>
  <r>
    <x v="14956"/>
    <s v="M0038"/>
    <x v="818"/>
    <n v="19"/>
    <n v="1878.79"/>
    <x v="0"/>
    <x v="3"/>
    <x v="0"/>
    <x v="1"/>
    <s v="Online"/>
  </r>
  <r>
    <x v="14957"/>
    <s v="M0021"/>
    <x v="818"/>
    <n v="23"/>
    <n v="526.47"/>
    <x v="0"/>
    <x v="2"/>
    <x v="0"/>
    <x v="4"/>
    <s v="POS"/>
  </r>
  <r>
    <x v="14958"/>
    <s v="M0005"/>
    <x v="818"/>
    <n v="13"/>
    <n v="7392.24"/>
    <x v="2"/>
    <x v="0"/>
    <x v="0"/>
    <x v="4"/>
    <s v="Online"/>
  </r>
  <r>
    <x v="14959"/>
    <s v="M0048"/>
    <x v="818"/>
    <n v="10"/>
    <n v="32516.85"/>
    <x v="0"/>
    <x v="2"/>
    <x v="0"/>
    <x v="1"/>
    <s v="Online"/>
  </r>
  <r>
    <x v="14960"/>
    <s v="M0025"/>
    <x v="818"/>
    <n v="14"/>
    <n v="69380.11"/>
    <x v="0"/>
    <x v="0"/>
    <x v="0"/>
    <x v="1"/>
    <s v="POS"/>
  </r>
  <r>
    <x v="14961"/>
    <s v="M0021"/>
    <x v="818"/>
    <n v="11"/>
    <n v="43.27"/>
    <x v="0"/>
    <x v="3"/>
    <x v="0"/>
    <x v="4"/>
    <s v="POS"/>
  </r>
  <r>
    <x v="14962"/>
    <s v="M0021"/>
    <x v="818"/>
    <n v="16"/>
    <n v="2213.8000000000002"/>
    <x v="0"/>
    <x v="2"/>
    <x v="0"/>
    <x v="4"/>
    <s v="POS"/>
  </r>
  <r>
    <x v="14963"/>
    <s v="M0045"/>
    <x v="818"/>
    <n v="8"/>
    <n v="437.54"/>
    <x v="0"/>
    <x v="3"/>
    <x v="0"/>
    <x v="1"/>
    <s v="POS"/>
  </r>
  <r>
    <x v="14964"/>
    <s v="M0011"/>
    <x v="818"/>
    <n v="12"/>
    <n v="9935.4699999999993"/>
    <x v="0"/>
    <x v="3"/>
    <x v="0"/>
    <x v="1"/>
    <s v="Online"/>
  </r>
  <r>
    <x v="14965"/>
    <s v="M0045"/>
    <x v="818"/>
    <n v="18"/>
    <n v="5228.1899999999996"/>
    <x v="0"/>
    <x v="2"/>
    <x v="0"/>
    <x v="1"/>
    <s v="Online"/>
  </r>
  <r>
    <x v="14966"/>
    <s v="M0006"/>
    <x v="818"/>
    <n v="12"/>
    <n v="6616.6"/>
    <x v="0"/>
    <x v="3"/>
    <x v="0"/>
    <x v="4"/>
    <s v="POS"/>
  </r>
  <r>
    <x v="14967"/>
    <s v="M0018"/>
    <x v="818"/>
    <n v="19"/>
    <n v="5684.66"/>
    <x v="0"/>
    <x v="0"/>
    <x v="0"/>
    <x v="2"/>
    <s v="Online"/>
  </r>
  <r>
    <x v="14968"/>
    <s v="M0024"/>
    <x v="818"/>
    <n v="16"/>
    <n v="59803.16"/>
    <x v="0"/>
    <x v="0"/>
    <x v="0"/>
    <x v="4"/>
    <s v="POS"/>
  </r>
  <r>
    <x v="14969"/>
    <s v="M0014"/>
    <x v="818"/>
    <n v="8"/>
    <n v="37966.86"/>
    <x v="0"/>
    <x v="2"/>
    <x v="0"/>
    <x v="0"/>
    <s v="Online"/>
  </r>
  <r>
    <x v="14970"/>
    <s v="M0014"/>
    <x v="819"/>
    <n v="21"/>
    <n v="16968"/>
    <x v="0"/>
    <x v="1"/>
    <x v="0"/>
    <x v="0"/>
    <s v="POS"/>
  </r>
  <r>
    <x v="14971"/>
    <s v="M0004"/>
    <x v="819"/>
    <n v="6"/>
    <n v="7240.51"/>
    <x v="0"/>
    <x v="3"/>
    <x v="0"/>
    <x v="4"/>
    <s v="Online"/>
  </r>
  <r>
    <x v="14972"/>
    <s v="M0009"/>
    <x v="819"/>
    <n v="19"/>
    <n v="6160.34"/>
    <x v="0"/>
    <x v="3"/>
    <x v="0"/>
    <x v="0"/>
    <s v="POS"/>
  </r>
  <r>
    <x v="14973"/>
    <s v="M0041"/>
    <x v="819"/>
    <n v="20"/>
    <n v="24859.7"/>
    <x v="0"/>
    <x v="0"/>
    <x v="0"/>
    <x v="3"/>
    <s v="Online"/>
  </r>
  <r>
    <x v="14974"/>
    <s v="M0002"/>
    <x v="819"/>
    <n v="18"/>
    <n v="61204.14"/>
    <x v="0"/>
    <x v="1"/>
    <x v="0"/>
    <x v="0"/>
    <s v="Online"/>
  </r>
  <r>
    <x v="14975"/>
    <s v="M0006"/>
    <x v="819"/>
    <n v="23"/>
    <n v="5205.8900000000003"/>
    <x v="0"/>
    <x v="3"/>
    <x v="0"/>
    <x v="4"/>
    <s v="POS"/>
  </r>
  <r>
    <x v="14976"/>
    <s v="M0015"/>
    <x v="819"/>
    <n v="17"/>
    <n v="2416.71"/>
    <x v="0"/>
    <x v="3"/>
    <x v="0"/>
    <x v="4"/>
    <s v="POS"/>
  </r>
  <r>
    <x v="14977"/>
    <s v="M0007"/>
    <x v="819"/>
    <n v="10"/>
    <n v="26784.57"/>
    <x v="0"/>
    <x v="0"/>
    <x v="0"/>
    <x v="0"/>
    <s v="POS"/>
  </r>
  <r>
    <x v="14978"/>
    <s v="M0014"/>
    <x v="819"/>
    <n v="19"/>
    <n v="25733.74"/>
    <x v="0"/>
    <x v="1"/>
    <x v="0"/>
    <x v="0"/>
    <s v="POS"/>
  </r>
  <r>
    <x v="14979"/>
    <s v="M0027"/>
    <x v="819"/>
    <n v="21"/>
    <n v="1302.46"/>
    <x v="0"/>
    <x v="1"/>
    <x v="0"/>
    <x v="3"/>
    <s v="Online"/>
  </r>
  <r>
    <x v="14980"/>
    <s v="M0044"/>
    <x v="819"/>
    <n v="22"/>
    <n v="2525.91"/>
    <x v="0"/>
    <x v="0"/>
    <x v="0"/>
    <x v="0"/>
    <s v="POS"/>
  </r>
  <r>
    <x v="14981"/>
    <s v="M0010"/>
    <x v="819"/>
    <n v="9"/>
    <n v="2972.12"/>
    <x v="0"/>
    <x v="2"/>
    <x v="0"/>
    <x v="2"/>
    <s v="Online"/>
  </r>
  <r>
    <x v="14982"/>
    <s v="M0022"/>
    <x v="820"/>
    <n v="15"/>
    <n v="4591.6099999999997"/>
    <x v="0"/>
    <x v="2"/>
    <x v="0"/>
    <x v="2"/>
    <s v="Online"/>
  </r>
  <r>
    <x v="14983"/>
    <s v="M0042"/>
    <x v="820"/>
    <n v="9"/>
    <n v="4327.1499999999996"/>
    <x v="0"/>
    <x v="1"/>
    <x v="0"/>
    <x v="2"/>
    <s v="Online"/>
  </r>
  <r>
    <x v="14984"/>
    <s v="M0038"/>
    <x v="820"/>
    <n v="13"/>
    <n v="1566.78"/>
    <x v="0"/>
    <x v="0"/>
    <x v="0"/>
    <x v="1"/>
    <s v="Online"/>
  </r>
  <r>
    <x v="14985"/>
    <s v="M0019"/>
    <x v="820"/>
    <n v="10"/>
    <n v="26769.78"/>
    <x v="0"/>
    <x v="0"/>
    <x v="0"/>
    <x v="0"/>
    <s v="Online"/>
  </r>
  <r>
    <x v="14986"/>
    <s v="M0001"/>
    <x v="820"/>
    <n v="12"/>
    <n v="82003.7"/>
    <x v="0"/>
    <x v="1"/>
    <x v="0"/>
    <x v="0"/>
    <s v="Online"/>
  </r>
  <r>
    <x v="14987"/>
    <s v="M0004"/>
    <x v="820"/>
    <n v="18"/>
    <n v="7749.03"/>
    <x v="0"/>
    <x v="3"/>
    <x v="0"/>
    <x v="4"/>
    <s v="POS"/>
  </r>
  <r>
    <x v="14988"/>
    <s v="M0009"/>
    <x v="820"/>
    <n v="10"/>
    <n v="3819.79"/>
    <x v="0"/>
    <x v="0"/>
    <x v="0"/>
    <x v="0"/>
    <s v="POS"/>
  </r>
  <r>
    <x v="14989"/>
    <s v="M0033"/>
    <x v="820"/>
    <n v="9"/>
    <n v="2371.17"/>
    <x v="0"/>
    <x v="3"/>
    <x v="0"/>
    <x v="4"/>
    <s v="POS"/>
  </r>
  <r>
    <x v="14990"/>
    <s v="M0027"/>
    <x v="820"/>
    <n v="15"/>
    <n v="3394.16"/>
    <x v="0"/>
    <x v="2"/>
    <x v="0"/>
    <x v="3"/>
    <s v="POS"/>
  </r>
  <r>
    <x v="14991"/>
    <s v="M0031"/>
    <x v="820"/>
    <n v="10"/>
    <n v="6085.69"/>
    <x v="0"/>
    <x v="0"/>
    <x v="0"/>
    <x v="3"/>
    <s v="Online"/>
  </r>
  <r>
    <x v="14992"/>
    <s v="M0048"/>
    <x v="820"/>
    <n v="10"/>
    <n v="5169.8599999999997"/>
    <x v="0"/>
    <x v="3"/>
    <x v="0"/>
    <x v="1"/>
    <s v="Online"/>
  </r>
  <r>
    <x v="14993"/>
    <s v="M0022"/>
    <x v="820"/>
    <n v="15"/>
    <n v="3309.6"/>
    <x v="0"/>
    <x v="2"/>
    <x v="0"/>
    <x v="2"/>
    <s v="POS"/>
  </r>
  <r>
    <x v="14994"/>
    <s v="M0044"/>
    <x v="820"/>
    <n v="18"/>
    <n v="3283.59"/>
    <x v="0"/>
    <x v="1"/>
    <x v="0"/>
    <x v="0"/>
    <s v="Online"/>
  </r>
  <r>
    <x v="14995"/>
    <s v="M0047"/>
    <x v="820"/>
    <n v="20"/>
    <n v="50569.31"/>
    <x v="0"/>
    <x v="1"/>
    <x v="0"/>
    <x v="0"/>
    <s v="POS"/>
  </r>
  <r>
    <x v="14996"/>
    <s v="M0023"/>
    <x v="820"/>
    <n v="23"/>
    <n v="8106.62"/>
    <x v="0"/>
    <x v="0"/>
    <x v="0"/>
    <x v="1"/>
    <s v="Online"/>
  </r>
  <r>
    <x v="14997"/>
    <s v="M0041"/>
    <x v="820"/>
    <n v="7"/>
    <n v="26511.23"/>
    <x v="0"/>
    <x v="1"/>
    <x v="0"/>
    <x v="3"/>
    <s v="Online"/>
  </r>
  <r>
    <x v="14998"/>
    <s v="M0029"/>
    <x v="820"/>
    <n v="10"/>
    <n v="4532.16"/>
    <x v="1"/>
    <x v="3"/>
    <x v="5"/>
    <x v="4"/>
    <s v="POS"/>
  </r>
  <r>
    <x v="14999"/>
    <s v="M0031"/>
    <x v="820"/>
    <n v="14"/>
    <n v="1801.38"/>
    <x v="0"/>
    <x v="3"/>
    <x v="0"/>
    <x v="3"/>
    <s v="On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Cairo Bites"/>
    <x v="0"/>
    <x v="0"/>
    <x v="0"/>
    <x v="0"/>
    <x v="0"/>
    <x v="0"/>
    <x v="0"/>
  </r>
  <r>
    <x v="1"/>
    <s v="Nile Retail"/>
    <x v="0"/>
    <x v="1"/>
    <x v="0"/>
    <x v="1"/>
    <x v="1"/>
    <x v="1"/>
    <x v="1"/>
  </r>
  <r>
    <x v="2"/>
    <s v="AlAhly Travel"/>
    <x v="1"/>
    <x v="2"/>
    <x v="1"/>
    <x v="2"/>
    <x v="2"/>
    <x v="2"/>
    <x v="0"/>
  </r>
  <r>
    <x v="3"/>
    <s v="MedPlus Health"/>
    <x v="1"/>
    <x v="2"/>
    <x v="2"/>
    <x v="3"/>
    <x v="3"/>
    <x v="3"/>
    <x v="0"/>
  </r>
  <r>
    <x v="4"/>
    <s v="Desert Fashion"/>
    <x v="1"/>
    <x v="2"/>
    <x v="2"/>
    <x v="4"/>
    <x v="4"/>
    <x v="4"/>
    <x v="2"/>
  </r>
  <r>
    <x v="5"/>
    <s v="Karachi Kitchens"/>
    <x v="1"/>
    <x v="0"/>
    <x v="2"/>
    <x v="5"/>
    <x v="5"/>
    <x v="5"/>
    <x v="0"/>
  </r>
  <r>
    <x v="6"/>
    <s v="Lahore Mart"/>
    <x v="0"/>
    <x v="0"/>
    <x v="0"/>
    <x v="6"/>
    <x v="6"/>
    <x v="6"/>
    <x v="2"/>
  </r>
  <r>
    <x v="7"/>
    <s v="PakAir Travels"/>
    <x v="1"/>
    <x v="1"/>
    <x v="3"/>
    <x v="7"/>
    <x v="7"/>
    <x v="7"/>
    <x v="3"/>
  </r>
  <r>
    <x v="8"/>
    <s v="CityHealth PK"/>
    <x v="1"/>
    <x v="2"/>
    <x v="0"/>
    <x v="8"/>
    <x v="8"/>
    <x v="8"/>
    <x v="1"/>
  </r>
  <r>
    <x v="9"/>
    <s v="TechStore PK"/>
    <x v="1"/>
    <x v="1"/>
    <x v="3"/>
    <x v="9"/>
    <x v="9"/>
    <x v="9"/>
    <x v="0"/>
  </r>
  <r>
    <x v="10"/>
    <s v="Nairobi Eats"/>
    <x v="0"/>
    <x v="1"/>
    <x v="4"/>
    <x v="10"/>
    <x v="10"/>
    <x v="10"/>
    <x v="1"/>
  </r>
  <r>
    <x v="11"/>
    <s v="Savanna Shop"/>
    <x v="0"/>
    <x v="1"/>
    <x v="0"/>
    <x v="11"/>
    <x v="11"/>
    <x v="11"/>
    <x v="0"/>
  </r>
  <r>
    <x v="12"/>
    <s v="Kenya Safari Co"/>
    <x v="0"/>
    <x v="3"/>
    <x v="0"/>
    <x v="12"/>
    <x v="12"/>
    <x v="12"/>
    <x v="1"/>
  </r>
  <r>
    <x v="13"/>
    <s v="Medpoint KE"/>
    <x v="0"/>
    <x v="2"/>
    <x v="0"/>
    <x v="13"/>
    <x v="13"/>
    <x v="13"/>
    <x v="0"/>
  </r>
  <r>
    <x v="14"/>
    <s v="AfriStyle"/>
    <x v="1"/>
    <x v="2"/>
    <x v="2"/>
    <x v="14"/>
    <x v="14"/>
    <x v="14"/>
    <x v="3"/>
  </r>
  <r>
    <x v="15"/>
    <s v="Dubai Delights"/>
    <x v="0"/>
    <x v="3"/>
    <x v="2"/>
    <x v="15"/>
    <x v="15"/>
    <x v="15"/>
    <x v="0"/>
  </r>
  <r>
    <x v="16"/>
    <s v="Emirates Mall"/>
    <x v="0"/>
    <x v="3"/>
    <x v="3"/>
    <x v="16"/>
    <x v="16"/>
    <x v="16"/>
    <x v="0"/>
  </r>
  <r>
    <x v="17"/>
    <s v="FlyDubai Tours"/>
    <x v="1"/>
    <x v="2"/>
    <x v="3"/>
    <x v="17"/>
    <x v="17"/>
    <x v="17"/>
    <x v="1"/>
  </r>
  <r>
    <x v="18"/>
    <s v="Al Zahra Clinic"/>
    <x v="0"/>
    <x v="3"/>
    <x v="0"/>
    <x v="18"/>
    <x v="18"/>
    <x v="18"/>
    <x v="1"/>
  </r>
  <r>
    <x v="19"/>
    <s v="GulfWear"/>
    <x v="1"/>
    <x v="1"/>
    <x v="3"/>
    <x v="19"/>
    <x v="19"/>
    <x v="19"/>
    <x v="3"/>
  </r>
  <r>
    <x v="20"/>
    <s v="Casablanca Cafe"/>
    <x v="1"/>
    <x v="0"/>
    <x v="2"/>
    <x v="20"/>
    <x v="20"/>
    <x v="20"/>
    <x v="0"/>
  </r>
  <r>
    <x v="21"/>
    <s v="Maroc Retail"/>
    <x v="1"/>
    <x v="1"/>
    <x v="3"/>
    <x v="21"/>
    <x v="21"/>
    <x v="21"/>
    <x v="0"/>
  </r>
  <r>
    <x v="22"/>
    <s v="Royal Air Morocco"/>
    <x v="1"/>
    <x v="2"/>
    <x v="4"/>
    <x v="22"/>
    <x v="9"/>
    <x v="9"/>
    <x v="0"/>
  </r>
  <r>
    <x v="23"/>
    <s v="HealthFirst MA"/>
    <x v="0"/>
    <x v="3"/>
    <x v="2"/>
    <x v="23"/>
    <x v="22"/>
    <x v="22"/>
    <x v="0"/>
  </r>
  <r>
    <x v="24"/>
    <s v="Atlas Fashion"/>
    <x v="0"/>
    <x v="0"/>
    <x v="4"/>
    <x v="24"/>
    <x v="23"/>
    <x v="23"/>
    <x v="2"/>
  </r>
  <r>
    <x v="25"/>
    <s v="QuickBite EG"/>
    <x v="0"/>
    <x v="2"/>
    <x v="3"/>
    <x v="25"/>
    <x v="24"/>
    <x v="24"/>
    <x v="2"/>
  </r>
  <r>
    <x v="26"/>
    <s v="MegaMart EG"/>
    <x v="1"/>
    <x v="3"/>
    <x v="1"/>
    <x v="26"/>
    <x v="9"/>
    <x v="9"/>
    <x v="0"/>
  </r>
  <r>
    <x v="27"/>
    <s v="TravelEgypt"/>
    <x v="0"/>
    <x v="0"/>
    <x v="0"/>
    <x v="21"/>
    <x v="25"/>
    <x v="25"/>
    <x v="1"/>
  </r>
  <r>
    <x v="28"/>
    <s v="CarePoint"/>
    <x v="1"/>
    <x v="0"/>
    <x v="2"/>
    <x v="27"/>
    <x v="26"/>
    <x v="26"/>
    <x v="1"/>
  </r>
  <r>
    <x v="29"/>
    <s v="FashionHub"/>
    <x v="1"/>
    <x v="3"/>
    <x v="4"/>
    <x v="28"/>
    <x v="27"/>
    <x v="27"/>
    <x v="0"/>
  </r>
  <r>
    <x v="30"/>
    <s v="Spice Garden PK"/>
    <x v="1"/>
    <x v="0"/>
    <x v="1"/>
    <x v="29"/>
    <x v="28"/>
    <x v="28"/>
    <x v="0"/>
  </r>
  <r>
    <x v="31"/>
    <s v="Urban Outpost KE"/>
    <x v="0"/>
    <x v="2"/>
    <x v="1"/>
    <x v="30"/>
    <x v="29"/>
    <x v="29"/>
    <x v="1"/>
  </r>
  <r>
    <x v="32"/>
    <s v="DesertBloom UAE"/>
    <x v="0"/>
    <x v="3"/>
    <x v="2"/>
    <x v="31"/>
    <x v="30"/>
    <x v="30"/>
    <x v="1"/>
  </r>
  <r>
    <x v="33"/>
    <s v="CaféRoyal MA"/>
    <x v="0"/>
    <x v="1"/>
    <x v="2"/>
    <x v="3"/>
    <x v="31"/>
    <x v="31"/>
    <x v="1"/>
  </r>
  <r>
    <x v="34"/>
    <s v="TechNile EG"/>
    <x v="1"/>
    <x v="2"/>
    <x v="1"/>
    <x v="32"/>
    <x v="3"/>
    <x v="3"/>
    <x v="0"/>
  </r>
  <r>
    <x v="35"/>
    <s v="SunsetFoods KE"/>
    <x v="1"/>
    <x v="2"/>
    <x v="0"/>
    <x v="33"/>
    <x v="16"/>
    <x v="16"/>
    <x v="0"/>
  </r>
  <r>
    <x v="36"/>
    <s v="PremiumStyle UAE"/>
    <x v="0"/>
    <x v="3"/>
    <x v="0"/>
    <x v="34"/>
    <x v="32"/>
    <x v="32"/>
    <x v="0"/>
  </r>
  <r>
    <x v="37"/>
    <s v="WellnessPK"/>
    <x v="1"/>
    <x v="3"/>
    <x v="4"/>
    <x v="35"/>
    <x v="33"/>
    <x v="33"/>
    <x v="0"/>
  </r>
  <r>
    <x v="38"/>
    <s v="GreenMart MA"/>
    <x v="0"/>
    <x v="0"/>
    <x v="0"/>
    <x v="36"/>
    <x v="34"/>
    <x v="34"/>
    <x v="1"/>
  </r>
  <r>
    <x v="39"/>
    <s v="SwiftFoods EG"/>
    <x v="0"/>
    <x v="2"/>
    <x v="1"/>
    <x v="35"/>
    <x v="35"/>
    <x v="35"/>
    <x v="0"/>
  </r>
  <r>
    <x v="40"/>
    <s v="Galaxy Mall PK"/>
    <x v="0"/>
    <x v="0"/>
    <x v="1"/>
    <x v="37"/>
    <x v="36"/>
    <x v="36"/>
    <x v="3"/>
  </r>
  <r>
    <x v="41"/>
    <s v="SeaBreeze KE"/>
    <x v="1"/>
    <x v="2"/>
    <x v="3"/>
    <x v="38"/>
    <x v="37"/>
    <x v="37"/>
    <x v="2"/>
  </r>
  <r>
    <x v="42"/>
    <s v="LuxeTravel UAE"/>
    <x v="0"/>
    <x v="2"/>
    <x v="1"/>
    <x v="39"/>
    <x v="36"/>
    <x v="36"/>
    <x v="3"/>
  </r>
  <r>
    <x v="43"/>
    <s v="HorizonHealth MA"/>
    <x v="1"/>
    <x v="1"/>
    <x v="0"/>
    <x v="40"/>
    <x v="38"/>
    <x v="38"/>
    <x v="0"/>
  </r>
  <r>
    <x v="44"/>
    <s v="Pharaoh Foods EG"/>
    <x v="1"/>
    <x v="2"/>
    <x v="4"/>
    <x v="41"/>
    <x v="39"/>
    <x v="39"/>
    <x v="0"/>
  </r>
  <r>
    <x v="45"/>
    <s v="MediCare UAE"/>
    <x v="0"/>
    <x v="0"/>
    <x v="3"/>
    <x v="42"/>
    <x v="40"/>
    <x v="40"/>
    <x v="3"/>
  </r>
  <r>
    <x v="46"/>
    <s v="BazaarKE"/>
    <x v="0"/>
    <x v="0"/>
    <x v="0"/>
    <x v="1"/>
    <x v="41"/>
    <x v="41"/>
    <x v="0"/>
  </r>
  <r>
    <x v="47"/>
    <s v="ZephyrTech PK"/>
    <x v="0"/>
    <x v="1"/>
    <x v="4"/>
    <x v="43"/>
    <x v="32"/>
    <x v="32"/>
    <x v="0"/>
  </r>
  <r>
    <x v="48"/>
    <s v="SilkRoad MA"/>
    <x v="0"/>
    <x v="0"/>
    <x v="0"/>
    <x v="44"/>
    <x v="42"/>
    <x v="42"/>
    <x v="0"/>
  </r>
  <r>
    <x v="49"/>
    <s v="BluNile Retail EG"/>
    <x v="1"/>
    <x v="3"/>
    <x v="3"/>
    <x v="45"/>
    <x v="35"/>
    <x v="3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ECC58-E88E-4781-B5EE-541978595DB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 Segment">
  <location ref="A34:B37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axis="axisRow" showAll="0" sortType="descending">
      <items count="3">
        <item x="1"/>
        <item x="0"/>
        <item t="default"/>
      </items>
    </pivotField>
    <pivotField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Merchant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0BA8D-6072-49F7-8A0D-AC42E9BB8E41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Industry">
  <location ref="A19:B24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rcha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32EF6-9E75-465E-AC6D-4D39B2101C4D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FLag">
  <location ref="A12:B17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rchant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AEB2A-DD2C-46FF-8AB9-CC12107CF02B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 rowHeaderCaption="RiskFLag">
  <location ref="A40:B45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rchantID" fld="0" subtotal="count" showDataAs="percentOfTotal" baseField="0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4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71E3F-1C80-444B-8D8C-72420085D03D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2" rowHeaderCaption="RiskFLag">
  <location ref="A56:B61" firstHeaderRow="1" firstDataRow="1" firstDataCol="1"/>
  <pivotFields count="15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dataField="1"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axis="axisRow" showAll="0" sortType="ascending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SinceLastTransaction" fld="7" subtotal="average" baseField="0" baseItem="0"/>
  </dataFields>
  <formats count="3">
    <format dxfId="187">
      <pivotArea collapsedLevelsAreSubtotals="1" fieldPosition="0">
        <references count="1">
          <reference field="8" count="1">
            <x v="1"/>
          </reference>
        </references>
      </pivotArea>
    </format>
    <format dxfId="186">
      <pivotArea collapsedLevelsAreSubtotals="1" fieldPosition="0">
        <references count="1">
          <reference field="8" count="1">
            <x v="2"/>
          </reference>
        </references>
      </pivotArea>
    </format>
    <format dxfId="185">
      <pivotArea collapsedLevelsAreSubtotals="1" fieldPosition="0">
        <references count="1">
          <reference field="8" count="1">
            <x v="0"/>
          </reference>
        </references>
      </pivotArea>
    </format>
  </formats>
  <chartFormats count="2"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77869-F5AE-40C3-9977-E279C2DB32AA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 rowHeaderCaption=" Industry">
  <location ref="A48:B53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axis="axisRow"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MerchantID" fld="0" subtotal="count" baseField="0" baseItem="0"/>
  </dataFields>
  <chartFormats count="2"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07097-621B-41DA-BB6C-A0AA1A756D6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RiskFLag">
  <location ref="A64:B69" firstHeaderRow="1" firstDataRow="1" firstDataCol="1"/>
  <pivotFields count="15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showAll="0" sortType="descending">
      <items count="5">
        <item x="3"/>
        <item x="0"/>
        <item x="1"/>
        <item x="2"/>
        <item t="default"/>
      </items>
    </pivotField>
    <pivotField showAll="0"/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dataField="1"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axis="axisRow" showAll="0" sortType="ascending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aysSinceLastTransaction" fld="7" subtotal="average" baseField="0" baseItem="0"/>
  </dataFields>
  <formats count="3">
    <format dxfId="190">
      <pivotArea collapsedLevelsAreSubtotals="1" fieldPosition="0">
        <references count="1">
          <reference field="8" count="1">
            <x v="1"/>
          </reference>
        </references>
      </pivotArea>
    </format>
    <format dxfId="189">
      <pivotArea collapsedLevelsAreSubtotals="1" fieldPosition="0">
        <references count="1">
          <reference field="8" count="1">
            <x v="2"/>
          </reference>
        </references>
      </pivotArea>
    </format>
    <format dxfId="188">
      <pivotArea collapsedLevelsAreSubtotals="1" fieldPosition="0">
        <references count="1">
          <reference field="8" count="1">
            <x v="0"/>
          </reference>
        </references>
      </pivotArea>
    </format>
  </formats>
  <chartFormats count="1"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EB5B7-D358-4393-8853-EB23537B628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RiskFLag">
  <location ref="A72:B78" firstHeaderRow="1" firstDataRow="1" firstDataCol="1"/>
  <pivotFields count="15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 sortType="descending">
      <items count="3">
        <item x="1"/>
        <item x="0"/>
        <item t="default"/>
      </items>
    </pivotField>
    <pivotField showAll="0" sortType="descending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numFmtId="14" showAll="0">
      <items count="47">
        <item x="20"/>
        <item x="16"/>
        <item x="25"/>
        <item x="45"/>
        <item x="22"/>
        <item x="14"/>
        <item x="24"/>
        <item x="21"/>
        <item x="39"/>
        <item x="40"/>
        <item x="11"/>
        <item x="32"/>
        <item x="38"/>
        <item x="4"/>
        <item x="2"/>
        <item x="31"/>
        <item x="19"/>
        <item x="13"/>
        <item x="23"/>
        <item x="18"/>
        <item x="28"/>
        <item x="36"/>
        <item x="12"/>
        <item x="29"/>
        <item x="5"/>
        <item x="26"/>
        <item x="15"/>
        <item x="42"/>
        <item x="7"/>
        <item x="6"/>
        <item x="37"/>
        <item x="43"/>
        <item x="1"/>
        <item x="41"/>
        <item x="8"/>
        <item x="10"/>
        <item x="44"/>
        <item x="35"/>
        <item x="30"/>
        <item x="27"/>
        <item x="9"/>
        <item x="0"/>
        <item x="3"/>
        <item x="17"/>
        <item x="33"/>
        <item x="34"/>
        <item t="default"/>
      </items>
    </pivotField>
    <pivotField numFmtId="14" showAll="0">
      <items count="44">
        <item x="8"/>
        <item x="34"/>
        <item x="10"/>
        <item x="26"/>
        <item x="29"/>
        <item x="1"/>
        <item x="18"/>
        <item x="17"/>
        <item x="25"/>
        <item x="30"/>
        <item x="12"/>
        <item x="31"/>
        <item x="37"/>
        <item x="4"/>
        <item x="6"/>
        <item x="23"/>
        <item x="24"/>
        <item x="7"/>
        <item x="19"/>
        <item x="40"/>
        <item x="14"/>
        <item x="36"/>
        <item x="27"/>
        <item x="16"/>
        <item x="13"/>
        <item x="11"/>
        <item x="2"/>
        <item x="21"/>
        <item x="38"/>
        <item x="0"/>
        <item x="33"/>
        <item x="32"/>
        <item x="9"/>
        <item x="35"/>
        <item x="22"/>
        <item x="39"/>
        <item x="5"/>
        <item x="20"/>
        <item x="3"/>
        <item x="15"/>
        <item x="28"/>
        <item x="42"/>
        <item x="41"/>
        <item t="default"/>
      </items>
    </pivotField>
    <pivotField showAll="0">
      <items count="44">
        <item x="41"/>
        <item x="42"/>
        <item x="28"/>
        <item x="15"/>
        <item x="3"/>
        <item x="20"/>
        <item x="5"/>
        <item x="39"/>
        <item x="22"/>
        <item x="35"/>
        <item x="9"/>
        <item x="32"/>
        <item x="33"/>
        <item x="0"/>
        <item x="38"/>
        <item x="21"/>
        <item x="2"/>
        <item x="11"/>
        <item x="13"/>
        <item x="16"/>
        <item x="27"/>
        <item x="36"/>
        <item x="14"/>
        <item x="40"/>
        <item x="19"/>
        <item x="7"/>
        <item x="24"/>
        <item x="23"/>
        <item x="6"/>
        <item x="4"/>
        <item x="37"/>
        <item x="31"/>
        <item x="12"/>
        <item x="30"/>
        <item x="25"/>
        <item x="17"/>
        <item x="18"/>
        <item x="1"/>
        <item x="29"/>
        <item x="26"/>
        <item x="10"/>
        <item x="34"/>
        <item x="8"/>
        <item t="default"/>
      </items>
    </pivotField>
    <pivotField showAll="0" sortType="ascending">
      <items count="5">
        <item x="0"/>
        <item x="3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rchan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CC96F-B7BF-4DA0-AD8C-9C1C7DDC561D}" name="PivotTable12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2" rowHeaderCaption="Market Name">
  <location ref="A98:E10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ransactionID" fld="1" subtotal="count" showDataAs="percentOfRow" baseField="0" baseItem="0" numFmtId="10"/>
  </dataFields>
  <formats count="14">
    <format dxfId="90">
      <pivotArea type="all" dataOnly="0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fieldPosition="0">
        <references count="1">
          <reference field="4294967294" count="1">
            <x v="0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2" type="button" dataOnly="0" labelOnly="1" outline="0" axis="axisCol" fieldPosition="0"/>
    </format>
    <format dxfId="82">
      <pivotArea type="topRight" dataOnly="0" labelOnly="1" outline="0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Col="1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of Grand 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5FF70-0F49-400C-88F1-CD6F23BAAB1C}" name="PivotTable6" cacheId="1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Market Name">
  <location ref="A77:C83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GMV" fld="1" baseField="0" baseItem="0"/>
    <dataField name="% of Grand Total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Amount]"/>
        </ext>
      </extLst>
    </dataField>
  </dataFields>
  <formats count="11"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outline="0" fieldPosition="0">
        <references count="1">
          <reference field="4294967294" count="1">
            <x v="1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of Grand 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9EFC3-F4F5-4BA2-935A-026C2D0B4E6D}" name="PivotTable7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:B11" firstHeaderRow="1" firstDataRow="1" firstDataCol="1" rowPageCount="1" colPageCount="1"/>
  <pivotFields count="3"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32" name="[Transactions].[Status].&amp;[Success]" cap="Success"/>
  </pageFields>
  <dataFields count="1">
    <dataField name="Sum of Amount" fld="2" baseField="0" baseItem="0"/>
  </dataFields>
  <formats count="17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0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  <format dxfId="112">
      <pivotArea collapsedLevelsAreSubtotals="1" fieldPosition="0">
        <references count="1">
          <reference field="0" count="1">
            <x v="0"/>
          </reference>
        </references>
      </pivotArea>
    </format>
    <format dxfId="111">
      <pivotArea collapsedLevelsAreSubtotals="1" fieldPosition="0">
        <references count="1">
          <reference field="0" count="1">
            <x v="1"/>
          </reference>
        </references>
      </pivotArea>
    </format>
    <format dxfId="110">
      <pivotArea collapsedLevelsAreSubtotals="1" fieldPosition="0">
        <references count="1">
          <reference field="0" count="1">
            <x v="2"/>
          </reference>
        </references>
      </pivotArea>
    </format>
    <format dxfId="109">
      <pivotArea collapsedLevelsAreSubtotals="1" fieldPosition="0">
        <references count="1">
          <reference field="0" count="1">
            <x v="3"/>
          </reference>
        </references>
      </pivotArea>
    </format>
    <format dxfId="108">
      <pivotArea collapsedLevelsAreSubtotals="1" fieldPosition="0">
        <references count="1">
          <reference field="0" count="1">
            <x v="4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0" type="button" dataOnly="0" labelOnly="1" outline="0" axis="axisRow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1AB64-5F4D-4B8E-929D-16F634651E88}" name="PivotTable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Region">
  <location ref="A120:C125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GMV" fld="1" baseField="0" baseItem="0"/>
    <dataField name="GMV Share" fld="2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Amount]"/>
        </ext>
      </extLst>
    </dataField>
  </dataFields>
  <formats count="4"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grandRow="1" outline="0" fieldPosition="0"/>
    </format>
    <format dxfId="119">
      <pivotArea outline="0" fieldPosition="0">
        <references count="1">
          <reference field="4294967294" count="1">
            <x v="1"/>
          </reference>
        </references>
      </pivotArea>
    </format>
  </formats>
  <chartFormats count="20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0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0" format="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MV Sha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9657B-379E-41D9-AA4D-D231E5052175}" name="PivotTable10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6:C32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32" name="[Transactions].[Status].&amp;[Success]" cap="Success"/>
  </pageFields>
  <dataFields count="2">
    <dataField name="Distinct Count of Merchant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Amount" fld="1" baseField="0" baseItem="0"/>
  </dataFields>
  <formats count="6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9462B-2DE2-4997-B081-76B0979FF6F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B43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32" name="[Transactions].[Status].&amp;[Success]" cap="Success"/>
  </pageFields>
  <dataFields count="1">
    <dataField name="Average of Amount" fld="2" subtotal="average" baseField="0" baseItem="0"/>
  </dataFields>
  <formats count="6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7A0D0-209E-4901-8F0B-EDB3A9D91602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1:C117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Distinct Count of Merchant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Sum of Amount" fld="1" baseField="0" baseItem="0"/>
  </dataFields>
  <formats count="6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0" type="button" dataOnly="0" labelOnly="1" outline="0" axis="axisRow" fieldPosition="0"/>
    </format>
    <format dxfId="137">
      <pivotArea dataOnly="0" labelOnly="1" fieldPosition="0">
        <references count="1">
          <reference field="0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D327F-377C-43C5-AC6D-52E1220591F7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E21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TransactionID" fld="2" subtotal="count" showDataAs="percentOfRow" baseField="0" baseItem="0" numFmtId="10"/>
  </dataFields>
  <formats count="13">
    <format dxfId="153">
      <pivotArea type="all" dataOnly="0" outline="0" fieldPosition="0"/>
    </format>
    <format dxfId="152">
      <pivotArea dataOnly="0" labelOnly="1" outline="0" axis="axisValues" fieldPosition="0"/>
    </format>
    <format dxfId="151">
      <pivotArea outline="0" fieldPosition="0">
        <references count="1">
          <reference field="4294967294" count="1">
            <x v="0"/>
          </reference>
        </references>
      </pivotArea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0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54D0A-F5EE-414D-9D3F-2C3688D83284}" name="PivotTable11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 rowHeaderCaption="Market Name">
  <location ref="A89:B95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32" name="[Transactions].[Status].&amp;[Success]" cap="Success"/>
  </pageFields>
  <dataFields count="1">
    <dataField name="Sum of Amount" fld="2" baseField="0" baseItem="0"/>
  </dataFields>
  <formats count="14">
    <format dxfId="167">
      <pivotArea type="all" dataOnly="0" outline="0" fieldPosition="0"/>
    </format>
    <format dxfId="166">
      <pivotArea type="all" dataOnly="0" outline="0" fieldPosition="0"/>
    </format>
    <format dxfId="165">
      <pivotArea collapsedLevelsAreSubtotals="1" fieldPosition="0">
        <references count="1">
          <reference field="0" count="1">
            <x v="0"/>
          </reference>
        </references>
      </pivotArea>
    </format>
    <format dxfId="164">
      <pivotArea collapsedLevelsAreSubtotals="1" fieldPosition="0">
        <references count="1">
          <reference field="0" count="1">
            <x v="1"/>
          </reference>
        </references>
      </pivotArea>
    </format>
    <format dxfId="163">
      <pivotArea collapsedLevelsAreSubtotals="1" fieldPosition="0">
        <references count="1">
          <reference field="0" count="1">
            <x v="2"/>
          </reference>
        </references>
      </pivotArea>
    </format>
    <format dxfId="162">
      <pivotArea collapsedLevelsAreSubtotals="1" fieldPosition="0">
        <references count="1">
          <reference field="0" count="1">
            <x v="3"/>
          </reference>
        </references>
      </pivotArea>
    </format>
    <format dxfId="161">
      <pivotArea collapsedLevelsAreSubtotals="1" fieldPosition="0">
        <references count="1">
          <reference field="0" count="1">
            <x v="4"/>
          </reference>
        </references>
      </pivotArea>
    </format>
    <format dxfId="160">
      <pivotArea grandRow="1" outline="0" collapsedLevelsAreSubtotals="1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0" type="button" dataOnly="0" labelOnly="1" outline="0" axis="axisRow" fieldPosition="0"/>
    </format>
    <format dxfId="156">
      <pivotArea dataOnly="0" labelOnly="1" fieldPosition="0">
        <references count="1">
          <reference field="0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ansactions].[Status].&amp;[Succes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of Grand Total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8AEA6-0BEC-4228-AAFB-AB6D672DF000}" name="PivotTable5" cacheId="13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>
  <location ref="A64:C73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">
        <item s="1" x="0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2">
    <i>
      <x/>
    </i>
    <i t="grand">
      <x/>
    </i>
  </colItems>
  <pageFields count="1">
    <pageField fld="2" hier="14" name="[Markets].[MarketName].[All]" cap="All"/>
  </pageFields>
  <dataFields count="1">
    <dataField name="Count of TransactionID" fld="1" subtotal="count" showDataAs="percentOfTotal" baseField="0" baseItem="0" numFmtId="10"/>
  </dataFields>
  <formats count="7"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0" type="button" dataOnly="0" labelOnly="1" outline="0" axis="axisRow" fieldPosition="0"/>
    </format>
    <format dxfId="171">
      <pivotArea dataOnly="0" labelOnly="1" fieldPosition="0">
        <references count="1">
          <reference field="0" count="0"/>
        </references>
      </pivotArea>
    </format>
    <format dxfId="170">
      <pivotArea dataOnly="0" labelOnly="1" grandRow="1" outline="0" fieldPosition="0"/>
    </format>
    <format dxfId="169">
      <pivotArea dataOnly="0" labelOnly="1" outline="0" axis="axisValues" fieldPosition="0"/>
    </format>
    <format dxfId="168">
      <pivotArea outline="0" fieldPosition="0">
        <references count="1">
          <reference field="4294967294" count="1">
            <x v="0"/>
          </reference>
        </references>
      </pivotArea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E35E7-E49C-4889-B582-0FAA13B23DA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E5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sortType="ascending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TransactionID" fld="1" subtotal="count" showDataAs="percentOfRow" baseField="0" baseItem="0" numFmtId="10"/>
  </dataFields>
  <formats count="10">
    <format dxfId="184">
      <pivotArea type="all" dataOnly="0" outline="0" fieldPosition="0"/>
    </format>
    <format dxfId="183">
      <pivotArea outline="0" collapsedLevelsAreSubtotals="1" fieldPosition="0"/>
    </format>
    <format dxfId="182">
      <pivotArea type="origin" dataOnly="0" labelOnly="1" outline="0" fieldPosition="0"/>
    </format>
    <format dxfId="181">
      <pivotArea field="2" type="button" dataOnly="0" labelOnly="1" outline="0" axis="axisCol" fieldPosition="0"/>
    </format>
    <format dxfId="180">
      <pivotArea type="topRight" dataOnly="0" labelOnly="1" outline="0" fieldPosition="0"/>
    </format>
    <format dxfId="179">
      <pivotArea field="0" type="button" dataOnly="0" labelOnly="1" outline="0" axis="axisRow" fieldPosition="0"/>
    </format>
    <format dxfId="178">
      <pivotArea dataOnly="0" labelOnly="1" fieldPosition="0">
        <references count="1">
          <reference field="0" count="0"/>
        </references>
      </pivotArea>
    </format>
    <format dxfId="177">
      <pivotArea dataOnly="0" labelOnly="1" grandRow="1" outline="0" fieldPosition="0"/>
    </format>
    <format dxfId="176">
      <pivotArea dataOnly="0" labelOnly="1" fieldPosition="0">
        <references count="1">
          <reference field="2" count="0"/>
        </references>
      </pivotArea>
    </format>
    <format dxfId="175">
      <pivotArea dataOnly="0" labelOnly="1" grandCol="1" outline="0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A14FA-7461-44EB-907D-26AD9B1ACD73}" name="PivotTable1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 rowHeaderCaption="MonthYear">
  <location ref="A127:D132" firstHeaderRow="1" firstDataRow="2" firstDataCol="1"/>
  <pivotFields count="6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4">
    <field x="3"/>
    <field x="2"/>
    <field x="1"/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TransactionID" fld="4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7"/>
    <rowHierarchyUsage hierarchyUsage="8"/>
    <rowHierarchyUsage hierarchyUsage="9"/>
    <rowHierarchyUsage hierarchyUsage="6"/>
  </rowHierarchiesUsage>
  <colHierarchiesUsage count="1"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CA449-46B6-4FC1-985A-27956365C126}" name="PivotTable19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MonthYear">
  <location ref="A136:E142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AB92C-797F-4081-9C0D-4F63DA81BE09}" name="PivotTable3" cacheId="22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Month">
  <location ref="AR79:AT89" firstHeaderRow="0" firstDataRow="1" firstDataCol="1" rowPageCount="1" colPageCount="1"/>
  <pivotFields count="7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>
      <items count="3">
        <item x="0" e="0"/>
        <item x="1"/>
        <item x="2"/>
      </items>
    </pivotField>
    <pivotField axis="axisRow" allDrilled="1" subtotalTop="0" showAll="0" dataSourceSort="1" defaultSubtotal="0">
      <items count="1">
        <item x="0"/>
      </items>
    </pivotField>
    <pivotField axis="axisRow" allDrilled="1" subtotalTop="0" showAll="0" dataSourceSort="1" defaultSubtotal="0">
      <items count="3">
        <item x="0" e="0"/>
        <item x="1" e="0"/>
        <item x="2"/>
      </items>
    </pivotField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4">
    <field x="4"/>
    <field x="3"/>
    <field x="2"/>
    <field x="1"/>
  </rowFields>
  <rowItems count="10">
    <i>
      <x/>
    </i>
    <i>
      <x v="1"/>
    </i>
    <i>
      <x v="2"/>
    </i>
    <i r="1">
      <x/>
    </i>
    <i r="2">
      <x/>
    </i>
    <i r="2">
      <x v="1"/>
    </i>
    <i r="3">
      <x/>
    </i>
    <i r="2">
      <x v="2"/>
    </i>
    <i r="3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32" name="[Transactions].[Status].&amp;[Success]" cap="Success"/>
  </pageFields>
  <dataFields count="2">
    <dataField name="GMV" fld="0" baseField="0" baseItem="0"/>
    <dataField name="Sum of Amount" fld="6" showDataAs="percentDiff" baseField="4" baseItem="1048828" numFmtId="10">
      <extLst>
        <ext xmlns:x14="http://schemas.microsoft.com/office/spreadsheetml/2009/9/main" uri="{E15A36E0-9728-4e99-A89B-3F7291B0FE68}">
          <x14:dataField sourceField="0" uniqueName="[__Xl2].[Measures].[Sum of Amount]"/>
        </ext>
      </extLst>
    </dataField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7"/>
    <rowHierarchyUsage hierarchyUsage="8"/>
    <rowHierarchyUsage hierarchyUsage="9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AD845-5D56-40E7-A515-CA42C8D0A72A}" name="PivotTable16" cacheId="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MonthYear">
  <location ref="A88:B92" firstHeaderRow="1" firstDataRow="1" firstDataCol="1"/>
  <pivotFields count="5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</pivotFields>
  <rowFields count="4">
    <field x="3"/>
    <field x="2"/>
    <field x="1"/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GMV" fld="4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7"/>
    <rowHierarchyUsage hierarchyUsage="8"/>
    <rowHierarchyUsage hierarchyUsage="9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AFC6D-CE94-4009-BA99-B51DA54059E2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56:B5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Transaction Value" fld="1" subtotal="average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Transaction Val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C7A5B-2244-4B4A-819D-A861807BF9F7}" name="PivotTable15" cacheId="23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Month">
  <location ref="A70:C74" firstHeaderRow="0" firstDataRow="1" firstDataCol="1"/>
  <pivotFields count="4"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0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GMV" fld="2" baseField="0" baseItem="0"/>
    <dataField name="YoY Growth" fld="3" showDataAs="percentDiff" baseField="0" baseItem="1048828" numFmtId="10">
      <extLst>
        <ext xmlns:x14="http://schemas.microsoft.com/office/spreadsheetml/2009/9/main" uri="{E15A36E0-9728-4e99-A89B-3F7291B0FE68}">
          <x14:dataField sourceField="2" uniqueName="[__Xl2].[Measures].[Sum of Amount]"/>
        </ext>
      </extLst>
    </dataField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0984B-1709-4CB6-8248-5C325474BFD4}" name="PivotTable1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rter">
  <location ref="A62:B67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GMV" fld="1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2FC3A-7D5B-4955-B42C-8C5FE4527281}" name="PivotTable11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Hour">
  <location ref="A21:B46" firstHeaderRow="1" firstDataRow="1" firstDataCol="1"/>
  <pivotFields count="2"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5">
    <i>
      <x v="3"/>
    </i>
    <i>
      <x v="1"/>
    </i>
    <i>
      <x v="2"/>
    </i>
    <i>
      <x v="4"/>
    </i>
    <i>
      <x/>
    </i>
    <i>
      <x v="5"/>
    </i>
    <i>
      <x v="23"/>
    </i>
    <i>
      <x v="6"/>
    </i>
    <i>
      <x v="22"/>
    </i>
    <i>
      <x v="21"/>
    </i>
    <i>
      <x v="7"/>
    </i>
    <i>
      <x v="20"/>
    </i>
    <i>
      <x v="18"/>
    </i>
    <i>
      <x v="19"/>
    </i>
    <i>
      <x v="8"/>
    </i>
    <i>
      <x v="17"/>
    </i>
    <i>
      <x v="12"/>
    </i>
    <i>
      <x v="11"/>
    </i>
    <i>
      <x v="13"/>
    </i>
    <i>
      <x v="14"/>
    </i>
    <i>
      <x v="16"/>
    </i>
    <i>
      <x v="10"/>
    </i>
    <i>
      <x v="15"/>
    </i>
    <i>
      <x v="9"/>
    </i>
    <i t="grand">
      <x/>
    </i>
  </rowItems>
  <colItems count="1">
    <i/>
  </colItems>
  <dataFields count="1">
    <dataField name="Transaction Volume" fld="1" subtotal="count" baseField="0" baseItem="3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dataOnly="0" labelOnly="1" fieldPosition="0">
        <references count="1">
          <reference field="0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ransaction Volum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E2AB8-6829-4ABE-B05E-2F0BB0D8ED2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">
  <location ref="A49:B5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 of Transactions %" fld="1" subtotal="count" showDataAs="percentOfTotal" baseField="0" baseItem="0" numFmtId="1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 of Transactions %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F8208-905B-49D2-8072-D9E6D9309687}" name="PivotTable2" cacheId="21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chartFormat="13" rowHeaderCaption="Hour">
  <location ref="A95:B1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Transaction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ransaction Volum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64944-CD13-4BBE-97EB-9347D335A85A}" name="PivotTable10" cacheId="18" applyNumberFormats="0" applyBorderFormats="0" applyFontFormats="0" applyPatternFormats="0" applyAlignmentFormats="0" applyWidthHeightFormats="1" dataCaption="Values" updatedVersion="8" minRefreshableVersion="3" subtotalHiddenItems="1" itemPrintTitles="1" createdVersion="8" indent="0" outline="1" outlineData="1" multipleFieldFilters="0" rowHeaderCaption="MonthYear">
  <location ref="A5:C12" firstHeaderRow="0" firstDataRow="1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3"/>
    <field x="2"/>
  </rowFields>
  <rowItems count="7">
    <i>
      <x/>
    </i>
    <i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32" name="[Transactions].[Status].&amp;[Success]" cap="Success"/>
  </pageFields>
  <dataFields count="2">
    <dataField name="GMV" fld="1" baseField="3" baseItem="0">
      <extLst>
        <ext xmlns:x14="http://schemas.microsoft.com/office/spreadsheetml/2009/9/main" uri="{E15A36E0-9728-4e99-A89B-3F7291B0FE68}">
          <x14:dataField sourceField="1" uniqueName="[__Xl2].[Measures].[Sum of Amount]"/>
        </ext>
      </extLst>
    </dataField>
    <dataField name="MoM Growth %" fld="4" showDataAs="percentDiff" baseField="2" baseItem="1048828" numFmtId="10">
      <extLst>
        <ext xmlns:x14="http://schemas.microsoft.com/office/spreadsheetml/2009/9/main" uri="{E15A36E0-9728-4e99-A89B-3F7291B0FE68}">
          <x14:dataField sourceField="1"/>
        </ext>
      </extLst>
    </dataField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M Growth %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642C3-2342-4D41-95CC-27D5AE80FB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B32" firstHeaderRow="1" firstDataRow="1" firstDataCol="1"/>
  <pivotFields count="13">
    <pivotField showAll="0"/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showAll="0"/>
    <pivotField showAll="0"/>
    <pivotField showAll="0"/>
    <pivotField axis="axisRow" dataField="1"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FailureReason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79B60-74C8-4492-A7F9-51D1EDA5475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59:B65" firstHeaderRow="1" firstDataRow="1" firstDataCol="1"/>
  <pivotFields count="13">
    <pivotField showAll="0"/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dataField="1" showAll="0"/>
    <pivotField showAll="0"/>
    <pivotField showAll="0"/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axis="axisRow" showAll="0" sortType="descending">
      <items count="6">
        <item x="2"/>
        <item x="1"/>
        <item x="3"/>
        <item x="4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showDataAs="percentOfTotal" baseField="0" baseItem="0" numFmtId="1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B34D0-5D01-4158-9392-508FC2E18C2D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0">
  <location ref="A82:B88" firstHeaderRow="1" firstDataRow="1" firstDataCol="1" rowPageCount="1" colPageCount="1"/>
  <pivotFields count="13">
    <pivotField showAll="0">
      <items count="15001">
        <item x="2518"/>
        <item x="3012"/>
        <item x="10297"/>
        <item x="2070"/>
        <item x="6457"/>
        <item x="1759"/>
        <item x="2478"/>
        <item x="13166"/>
        <item x="664"/>
        <item x="6815"/>
        <item x="4712"/>
        <item x="14006"/>
        <item x="479"/>
        <item x="13719"/>
        <item x="731"/>
        <item x="5755"/>
        <item x="6176"/>
        <item x="9483"/>
        <item x="10761"/>
        <item x="13602"/>
        <item x="10689"/>
        <item x="10005"/>
        <item x="6210"/>
        <item x="5818"/>
        <item x="2425"/>
        <item x="10561"/>
        <item x="14674"/>
        <item x="4048"/>
        <item x="12343"/>
        <item x="5836"/>
        <item x="8872"/>
        <item x="13000"/>
        <item x="14394"/>
        <item x="10349"/>
        <item x="9874"/>
        <item x="8312"/>
        <item x="5243"/>
        <item x="1501"/>
        <item x="1556"/>
        <item x="4064"/>
        <item x="1229"/>
        <item x="10674"/>
        <item x="10010"/>
        <item x="9064"/>
        <item x="3163"/>
        <item x="10982"/>
        <item x="8616"/>
        <item x="6144"/>
        <item x="1576"/>
        <item x="1341"/>
        <item x="382"/>
        <item x="4132"/>
        <item x="11233"/>
        <item x="2077"/>
        <item x="13356"/>
        <item x="11123"/>
        <item x="6912"/>
        <item x="2048"/>
        <item x="2915"/>
        <item x="8136"/>
        <item x="5272"/>
        <item x="544"/>
        <item x="14928"/>
        <item x="207"/>
        <item x="10307"/>
        <item x="14828"/>
        <item x="12340"/>
        <item x="13912"/>
        <item x="4762"/>
        <item x="4105"/>
        <item x="3708"/>
        <item x="9936"/>
        <item x="2410"/>
        <item x="5385"/>
        <item x="8921"/>
        <item x="11699"/>
        <item x="4690"/>
        <item x="9743"/>
        <item x="10565"/>
        <item x="12289"/>
        <item x="39"/>
        <item x="13196"/>
        <item x="14719"/>
        <item x="2849"/>
        <item x="11036"/>
        <item x="5738"/>
        <item x="1549"/>
        <item x="1754"/>
        <item x="786"/>
        <item x="3473"/>
        <item x="8786"/>
        <item x="6191"/>
        <item x="10237"/>
        <item x="14466"/>
        <item x="1065"/>
        <item x="8225"/>
        <item x="8167"/>
        <item x="3040"/>
        <item x="2175"/>
        <item x="13365"/>
        <item x="4599"/>
        <item x="5222"/>
        <item x="5348"/>
        <item x="9020"/>
        <item x="13011"/>
        <item x="5974"/>
        <item x="698"/>
        <item x="9785"/>
        <item x="2968"/>
        <item x="1550"/>
        <item x="669"/>
        <item x="13947"/>
        <item x="3192"/>
        <item x="6718"/>
        <item x="12678"/>
        <item x="12706"/>
        <item x="4816"/>
        <item x="8241"/>
        <item x="4735"/>
        <item x="2057"/>
        <item x="12240"/>
        <item x="13919"/>
        <item x="6599"/>
        <item x="1876"/>
        <item x="10744"/>
        <item x="13955"/>
        <item x="9358"/>
        <item x="13930"/>
        <item x="14091"/>
        <item x="14797"/>
        <item x="12492"/>
        <item x="12549"/>
        <item x="4182"/>
        <item x="2683"/>
        <item x="1866"/>
        <item x="13848"/>
        <item x="12172"/>
        <item x="12849"/>
        <item x="1910"/>
        <item x="7398"/>
        <item x="12328"/>
        <item x="2388"/>
        <item x="4103"/>
        <item x="47"/>
        <item x="2117"/>
        <item x="10893"/>
        <item x="7849"/>
        <item x="10986"/>
        <item x="14650"/>
        <item x="8930"/>
        <item x="8274"/>
        <item x="2404"/>
        <item x="9425"/>
        <item x="12121"/>
        <item x="6382"/>
        <item x="7965"/>
        <item x="8841"/>
        <item x="13791"/>
        <item x="2331"/>
        <item x="11120"/>
        <item x="12214"/>
        <item x="14258"/>
        <item x="12222"/>
        <item x="14254"/>
        <item x="10503"/>
        <item x="13941"/>
        <item x="6895"/>
        <item x="2976"/>
        <item x="12308"/>
        <item x="9556"/>
        <item x="12413"/>
        <item x="3914"/>
        <item x="6146"/>
        <item x="7114"/>
        <item x="7388"/>
        <item x="5887"/>
        <item x="2198"/>
        <item x="6767"/>
        <item x="1508"/>
        <item x="14564"/>
        <item x="6560"/>
        <item x="3772"/>
        <item x="14456"/>
        <item x="10483"/>
        <item x="8201"/>
        <item x="1108"/>
        <item x="1133"/>
        <item x="11002"/>
        <item x="10611"/>
        <item x="8405"/>
        <item x="4667"/>
        <item x="6948"/>
        <item x="11079"/>
        <item x="12589"/>
        <item x="1569"/>
        <item x="13030"/>
        <item x="10374"/>
        <item x="12457"/>
        <item x="4060"/>
        <item x="1492"/>
        <item x="6332"/>
        <item x="3465"/>
        <item x="6810"/>
        <item x="13985"/>
        <item x="3705"/>
        <item x="7140"/>
        <item x="2629"/>
        <item x="1975"/>
        <item x="8396"/>
        <item x="8400"/>
        <item x="6961"/>
        <item x="1908"/>
        <item x="5427"/>
        <item x="13170"/>
        <item x="4083"/>
        <item x="5692"/>
        <item x="2129"/>
        <item x="9597"/>
        <item x="6615"/>
        <item x="6741"/>
        <item x="11826"/>
        <item x="14756"/>
        <item x="10770"/>
        <item x="6359"/>
        <item x="8944"/>
        <item x="5541"/>
        <item x="9594"/>
        <item x="6684"/>
        <item x="2380"/>
        <item x="6391"/>
        <item x="5047"/>
        <item x="5536"/>
        <item x="8300"/>
        <item x="8330"/>
        <item x="11879"/>
        <item x="9566"/>
        <item x="12587"/>
        <item x="12015"/>
        <item x="8397"/>
        <item x="2620"/>
        <item x="2182"/>
        <item x="2255"/>
        <item x="5411"/>
        <item x="8429"/>
        <item x="6524"/>
        <item x="13239"/>
        <item x="3825"/>
        <item x="10288"/>
        <item x="1656"/>
        <item x="7641"/>
        <item x="1425"/>
        <item x="2463"/>
        <item x="3147"/>
        <item x="4744"/>
        <item x="9923"/>
        <item x="12235"/>
        <item x="1572"/>
        <item x="11888"/>
        <item x="4621"/>
        <item x="1174"/>
        <item x="11243"/>
        <item x="2480"/>
        <item x="5039"/>
        <item x="11407"/>
        <item x="14275"/>
        <item x="441"/>
        <item x="10814"/>
        <item x="9980"/>
        <item x="6842"/>
        <item x="10428"/>
        <item x="10241"/>
        <item x="6965"/>
        <item x="2759"/>
        <item x="2618"/>
        <item x="9610"/>
        <item x="6336"/>
        <item x="326"/>
        <item x="12819"/>
        <item x="984"/>
        <item x="12664"/>
        <item x="7787"/>
        <item x="13566"/>
        <item x="8924"/>
        <item x="6628"/>
        <item x="5276"/>
        <item x="5462"/>
        <item x="14884"/>
        <item x="6491"/>
        <item x="1516"/>
        <item x="3839"/>
        <item x="2098"/>
        <item x="4396"/>
        <item x="12674"/>
        <item x="8884"/>
        <item x="5407"/>
        <item x="13782"/>
        <item x="3381"/>
        <item x="13968"/>
        <item x="11175"/>
        <item x="9403"/>
        <item x="13641"/>
        <item x="6340"/>
        <item x="9599"/>
        <item x="8910"/>
        <item x="8318"/>
        <item x="12160"/>
        <item x="5780"/>
        <item x="11390"/>
        <item x="11218"/>
        <item x="4675"/>
        <item x="10469"/>
        <item x="6147"/>
        <item x="10807"/>
        <item x="9570"/>
        <item x="419"/>
        <item x="7881"/>
        <item x="8817"/>
        <item x="11911"/>
        <item x="7032"/>
        <item x="3417"/>
        <item x="14144"/>
        <item x="7097"/>
        <item x="3621"/>
        <item x="14313"/>
        <item x="11004"/>
        <item x="8182"/>
        <item x="9383"/>
        <item x="11091"/>
        <item x="9724"/>
        <item x="12616"/>
        <item x="12482"/>
        <item x="5663"/>
        <item x="13206"/>
        <item x="10334"/>
        <item x="12047"/>
        <item x="13505"/>
        <item x="3597"/>
        <item x="300"/>
        <item x="14101"/>
        <item x="4541"/>
        <item x="4923"/>
        <item x="6013"/>
        <item x="4183"/>
        <item x="2914"/>
        <item x="10230"/>
        <item x="11935"/>
        <item x="2667"/>
        <item x="638"/>
        <item x="131"/>
        <item x="4135"/>
        <item x="9094"/>
        <item x="5430"/>
        <item x="1855"/>
        <item x="5033"/>
        <item x="10480"/>
        <item x="12103"/>
        <item x="8882"/>
        <item x="8101"/>
        <item x="812"/>
        <item x="5308"/>
        <item x="3952"/>
        <item x="4567"/>
        <item x="14123"/>
        <item x="1893"/>
        <item x="6128"/>
        <item x="4322"/>
        <item x="14444"/>
        <item x="2938"/>
        <item x="2074"/>
        <item x="2517"/>
        <item x="507"/>
        <item x="235"/>
        <item x="9702"/>
        <item x="5066"/>
        <item x="5634"/>
        <item x="11602"/>
        <item x="130"/>
        <item x="8202"/>
        <item x="5905"/>
        <item x="14611"/>
        <item x="2183"/>
        <item x="14365"/>
        <item x="12908"/>
        <item x="5717"/>
        <item x="8368"/>
        <item x="687"/>
        <item x="14385"/>
        <item x="12006"/>
        <item x="195"/>
        <item x="6986"/>
        <item x="2036"/>
        <item x="5870"/>
        <item x="1865"/>
        <item x="13256"/>
        <item x="4607"/>
        <item x="4375"/>
        <item x="557"/>
        <item x="77"/>
        <item x="1958"/>
        <item x="2180"/>
        <item x="7244"/>
        <item x="3307"/>
        <item x="2552"/>
        <item x="12927"/>
        <item x="7169"/>
        <item x="3176"/>
        <item x="1043"/>
        <item x="10433"/>
        <item x="13264"/>
        <item x="4162"/>
        <item x="14589"/>
        <item x="2190"/>
        <item x="13409"/>
        <item x="621"/>
        <item x="14515"/>
        <item x="11281"/>
        <item x="1151"/>
        <item x="13137"/>
        <item x="14022"/>
        <item x="2528"/>
        <item x="2703"/>
        <item x="1454"/>
        <item x="6875"/>
        <item x="13683"/>
        <item x="14881"/>
        <item x="5065"/>
        <item x="9050"/>
        <item x="2381"/>
        <item x="3867"/>
        <item x="5181"/>
        <item x="12078"/>
        <item x="12199"/>
        <item x="2525"/>
        <item x="7866"/>
        <item x="13647"/>
        <item x="7142"/>
        <item x="9875"/>
        <item x="13982"/>
        <item x="1665"/>
        <item x="7998"/>
        <item x="10272"/>
        <item x="5691"/>
        <item x="1055"/>
        <item x="9315"/>
        <item x="5954"/>
        <item x="8811"/>
        <item x="4949"/>
        <item x="13295"/>
        <item x="11895"/>
        <item x="9526"/>
        <item x="11794"/>
        <item x="4523"/>
        <item x="11331"/>
        <item x="231"/>
        <item x="9634"/>
        <item x="14591"/>
        <item x="8004"/>
        <item x="8513"/>
        <item x="3019"/>
        <item x="13823"/>
        <item x="891"/>
        <item x="13328"/>
        <item x="13424"/>
        <item x="12506"/>
        <item x="1332"/>
        <item x="1664"/>
        <item x="14665"/>
        <item x="14523"/>
        <item x="4401"/>
        <item x="13571"/>
        <item x="9178"/>
        <item x="4378"/>
        <item x="13956"/>
        <item x="10965"/>
        <item x="5513"/>
        <item x="8460"/>
        <item x="2041"/>
        <item x="6690"/>
        <item x="2287"/>
        <item x="6159"/>
        <item x="955"/>
        <item x="7535"/>
        <item x="2326"/>
        <item x="12769"/>
        <item x="428"/>
        <item x="1773"/>
        <item x="3239"/>
        <item x="581"/>
        <item x="5215"/>
        <item x="5571"/>
        <item x="2616"/>
        <item x="14623"/>
        <item x="10513"/>
        <item x="11069"/>
        <item x="6699"/>
        <item x="4558"/>
        <item x="14923"/>
        <item x="13008"/>
        <item x="10461"/>
        <item x="5821"/>
        <item x="4156"/>
        <item x="6399"/>
        <item x="13145"/>
        <item x="6963"/>
        <item x="6084"/>
        <item x="9073"/>
        <item x="12383"/>
        <item x="3401"/>
        <item x="11155"/>
        <item x="2697"/>
        <item x="11829"/>
        <item x="223"/>
        <item x="14711"/>
        <item x="7817"/>
        <item x="10160"/>
        <item x="8417"/>
        <item x="2032"/>
        <item x="1449"/>
        <item x="591"/>
        <item x="1044"/>
        <item x="5339"/>
        <item x="1061"/>
        <item x="1875"/>
        <item x="2221"/>
        <item x="11936"/>
        <item x="3594"/>
        <item x="5093"/>
        <item x="12420"/>
        <item x="1193"/>
        <item x="4463"/>
        <item x="10596"/>
        <item x="3200"/>
        <item x="12701"/>
        <item x="13555"/>
        <item x="6123"/>
        <item x="7716"/>
        <item x="9955"/>
        <item x="11261"/>
        <item x="11262"/>
        <item x="4495"/>
        <item x="14842"/>
        <item x="2554"/>
        <item x="13596"/>
        <item x="13824"/>
        <item x="5856"/>
        <item x="3685"/>
        <item x="8517"/>
        <item x="8677"/>
        <item x="9122"/>
        <item x="10254"/>
        <item x="12833"/>
        <item x="14580"/>
        <item x="12126"/>
        <item x="2523"/>
        <item x="13232"/>
        <item x="4772"/>
        <item x="1962"/>
        <item x="12729"/>
        <item x="6105"/>
        <item x="2861"/>
        <item x="6004"/>
        <item x="7793"/>
        <item x="13539"/>
        <item x="5662"/>
        <item x="13815"/>
        <item x="1723"/>
        <item x="14754"/>
        <item x="2257"/>
        <item x="2297"/>
        <item x="2889"/>
        <item x="5944"/>
        <item x="11731"/>
        <item x="5197"/>
        <item x="14675"/>
        <item x="7992"/>
        <item x="3813"/>
        <item x="12554"/>
        <item x="2461"/>
        <item x="5502"/>
        <item x="9143"/>
        <item x="4305"/>
        <item x="9405"/>
        <item x="11891"/>
        <item x="2092"/>
        <item x="8275"/>
        <item x="12963"/>
        <item x="9691"/>
        <item x="13405"/>
        <item x="3798"/>
        <item x="13139"/>
        <item x="12814"/>
        <item x="1710"/>
        <item x="9533"/>
        <item x="5594"/>
        <item x="5494"/>
        <item x="14179"/>
        <item x="6691"/>
        <item x="3517"/>
        <item x="8926"/>
        <item x="1991"/>
        <item x="11314"/>
        <item x="9086"/>
        <item x="12171"/>
        <item x="9740"/>
        <item x="6511"/>
        <item x="11967"/>
        <item x="14042"/>
        <item x="9462"/>
        <item x="8575"/>
        <item x="5946"/>
        <item x="7517"/>
        <item x="10422"/>
        <item x="8488"/>
        <item x="8462"/>
        <item x="14973"/>
        <item x="9197"/>
        <item x="2308"/>
        <item x="6364"/>
        <item x="8411"/>
        <item x="13738"/>
        <item x="14588"/>
        <item x="2453"/>
        <item x="11273"/>
        <item x="8456"/>
        <item x="10173"/>
        <item x="6501"/>
        <item x="10077"/>
        <item x="8955"/>
        <item x="243"/>
        <item x="1092"/>
        <item x="1228"/>
        <item x="8450"/>
        <item x="9513"/>
        <item x="7228"/>
        <item x="4750"/>
        <item x="10910"/>
        <item x="8375"/>
        <item x="9585"/>
        <item x="3066"/>
        <item x="2963"/>
        <item x="14770"/>
        <item x="4164"/>
        <item x="10103"/>
        <item x="6230"/>
        <item x="14057"/>
        <item x="4560"/>
        <item x="14906"/>
        <item x="9639"/>
        <item x="828"/>
        <item x="3214"/>
        <item x="11694"/>
        <item x="13113"/>
        <item x="12777"/>
        <item x="1408"/>
        <item x="7582"/>
        <item x="12514"/>
        <item x="13925"/>
        <item x="14712"/>
        <item x="7353"/>
        <item x="13940"/>
        <item x="14887"/>
        <item x="808"/>
        <item x="3994"/>
        <item x="3526"/>
        <item x="14955"/>
        <item x="10208"/>
        <item x="10754"/>
        <item x="5377"/>
        <item x="11425"/>
        <item x="7985"/>
        <item x="13793"/>
        <item x="13671"/>
        <item x="5757"/>
        <item x="2663"/>
        <item x="1467"/>
        <item x="10941"/>
        <item x="14489"/>
        <item x="8674"/>
        <item x="4513"/>
        <item x="3059"/>
        <item x="781"/>
        <item x="4423"/>
        <item x="8759"/>
        <item x="13122"/>
        <item x="10127"/>
        <item x="12166"/>
        <item x="9622"/>
        <item x="113"/>
        <item x="9578"/>
        <item x="11159"/>
        <item x="13443"/>
        <item x="7647"/>
        <item x="11695"/>
        <item x="9640"/>
        <item x="4104"/>
        <item x="7646"/>
        <item x="13509"/>
        <item x="7065"/>
        <item x="11231"/>
        <item x="9391"/>
        <item x="10019"/>
        <item x="13007"/>
        <item x="7124"/>
        <item x="14324"/>
        <item x="3629"/>
        <item x="140"/>
        <item x="6755"/>
        <item x="9962"/>
        <item x="3889"/>
        <item x="5787"/>
        <item x="4341"/>
        <item x="14982"/>
        <item x="2761"/>
        <item x="6907"/>
        <item x="12185"/>
        <item x="9238"/>
        <item x="647"/>
        <item x="4510"/>
        <item x="7438"/>
        <item x="296"/>
        <item x="10385"/>
        <item x="11223"/>
        <item x="3359"/>
        <item x="2249"/>
        <item x="8247"/>
        <item x="8562"/>
        <item x="7141"/>
        <item x="7674"/>
        <item x="5436"/>
        <item x="5904"/>
        <item x="13752"/>
        <item x="3862"/>
        <item x="1513"/>
        <item x="6916"/>
        <item x="3503"/>
        <item x="9789"/>
        <item x="12762"/>
        <item x="12846"/>
        <item x="6771"/>
        <item x="5099"/>
        <item x="3996"/>
        <item x="8408"/>
        <item x="13450"/>
        <item x="2779"/>
        <item x="7850"/>
        <item x="10429"/>
        <item x="4077"/>
        <item x="13889"/>
        <item x="388"/>
        <item x="10664"/>
        <item x="12497"/>
        <item x="5428"/>
        <item x="11734"/>
        <item x="3089"/>
        <item x="5044"/>
        <item x="6789"/>
        <item x="2392"/>
        <item x="3197"/>
        <item x="1069"/>
        <item x="4957"/>
        <item x="4328"/>
        <item x="9814"/>
        <item x="8893"/>
        <item x="10018"/>
        <item x="11906"/>
        <item x="8226"/>
        <item x="12"/>
        <item x="172"/>
        <item x="14316"/>
        <item x="6974"/>
        <item x="13767"/>
        <item x="11605"/>
        <item x="3596"/>
        <item x="8501"/>
        <item x="6035"/>
        <item x="5340"/>
        <item x="2879"/>
        <item x="6930"/>
        <item x="5024"/>
        <item x="4721"/>
        <item x="14411"/>
        <item x="8600"/>
        <item x="7262"/>
        <item x="10224"/>
        <item x="6748"/>
        <item x="298"/>
        <item x="179"/>
        <item x="14424"/>
        <item x="11607"/>
        <item x="9104"/>
        <item x="3699"/>
        <item x="757"/>
        <item x="10521"/>
        <item x="11095"/>
        <item x="5576"/>
        <item x="3551"/>
        <item x="13444"/>
        <item x="10252"/>
        <item x="1857"/>
        <item x="611"/>
        <item x="11957"/>
        <item x="6844"/>
        <item x="9168"/>
        <item x="10352"/>
        <item x="5025"/>
        <item x="9673"/>
        <item x="9803"/>
        <item x="2044"/>
        <item x="3178"/>
        <item x="11112"/>
        <item x="7669"/>
        <item x="4562"/>
        <item x="8449"/>
        <item x="11047"/>
        <item x="4203"/>
        <item x="9522"/>
        <item x="2989"/>
        <item x="5650"/>
        <item x="1491"/>
        <item x="11930"/>
        <item x="6281"/>
        <item x="4295"/>
        <item x="5749"/>
        <item x="9377"/>
        <item x="14070"/>
        <item x="2818"/>
        <item x="7413"/>
        <item x="2576"/>
        <item x="11421"/>
        <item x="8020"/>
        <item x="6840"/>
        <item x="5751"/>
        <item x="2786"/>
        <item x="14158"/>
        <item x="11522"/>
        <item x="8385"/>
        <item x="10166"/>
        <item x="13046"/>
        <item x="3281"/>
        <item x="8686"/>
        <item x="12262"/>
        <item x="7119"/>
        <item x="9895"/>
        <item x="13291"/>
        <item x="9129"/>
        <item x="11599"/>
        <item x="572"/>
        <item x="12206"/>
        <item x="4555"/>
        <item x="10075"/>
        <item x="5815"/>
        <item x="10494"/>
        <item x="5976"/>
        <item x="7657"/>
        <item x="2497"/>
        <item x="4377"/>
        <item x="9374"/>
        <item x="7233"/>
        <item x="7590"/>
        <item x="13854"/>
        <item x="8176"/>
        <item x="7960"/>
        <item x="5898"/>
        <item x="823"/>
        <item x="752"/>
        <item x="5739"/>
        <item x="11336"/>
        <item x="13473"/>
        <item x="7693"/>
        <item x="1735"/>
        <item x="2177"/>
        <item x="14806"/>
        <item x="14359"/>
        <item x="2767"/>
        <item x="14372"/>
        <item x="3874"/>
        <item x="10098"/>
        <item x="7622"/>
        <item x="11666"/>
        <item x="12138"/>
        <item x="1677"/>
        <item x="12285"/>
        <item x="1789"/>
        <item x="14182"/>
        <item x="12962"/>
        <item x="3980"/>
        <item x="13503"/>
        <item x="9790"/>
        <item x="13599"/>
        <item x="5490"/>
        <item x="14897"/>
        <item x="882"/>
        <item x="5331"/>
        <item x="114"/>
        <item x="3702"/>
        <item x="12029"/>
        <item x="14652"/>
        <item x="13531"/>
        <item x="1287"/>
        <item x="11616"/>
        <item x="11017"/>
        <item x="604"/>
        <item x="8434"/>
        <item x="2144"/>
        <item x="9440"/>
        <item x="9012"/>
        <item x="1882"/>
        <item x="7223"/>
        <item x="11016"/>
        <item x="9707"/>
        <item x="3991"/>
        <item x="8221"/>
        <item x="287"/>
        <item x="5988"/>
        <item x="5848"/>
        <item x="549"/>
        <item x="7938"/>
        <item x="3777"/>
        <item x="2495"/>
        <item x="11982"/>
        <item x="11440"/>
        <item x="8470"/>
        <item x="8604"/>
        <item x="1978"/>
        <item x="9914"/>
        <item x="3031"/>
        <item x="10957"/>
        <item x="12934"/>
        <item x="10968"/>
        <item x="5794"/>
        <item x="9233"/>
        <item x="14121"/>
        <item x="9897"/>
        <item x="10573"/>
        <item x="10794"/>
        <item x="6883"/>
        <item x="5323"/>
        <item x="5980"/>
        <item x="3328"/>
        <item x="2930"/>
        <item x="308"/>
        <item x="2611"/>
        <item x="3461"/>
        <item x="6649"/>
        <item x="4487"/>
        <item x="724"/>
        <item x="1535"/>
        <item x="11297"/>
        <item x="11770"/>
        <item x="14557"/>
        <item x="13691"/>
        <item x="3218"/>
        <item x="11686"/>
        <item x="11582"/>
        <item x="4783"/>
        <item x="13838"/>
        <item x="8327"/>
        <item x="3469"/>
        <item x="11024"/>
        <item x="7161"/>
        <item x="10699"/>
        <item x="2233"/>
        <item x="13937"/>
        <item x="4946"/>
        <item x="12592"/>
        <item x="11304"/>
        <item x="4817"/>
        <item x="12486"/>
        <item x="10178"/>
        <item x="1880"/>
        <item x="3694"/>
        <item x="11869"/>
        <item x="12205"/>
        <item x="5558"/>
        <item x="7959"/>
        <item x="14534"/>
        <item x="5003"/>
        <item x="7323"/>
        <item x="11365"/>
        <item x="1400"/>
        <item x="2839"/>
        <item x="2904"/>
        <item x="8133"/>
        <item x="12832"/>
        <item x="12679"/>
        <item x="9944"/>
        <item x="14331"/>
        <item x="12278"/>
        <item x="1625"/>
        <item x="3690"/>
        <item x="11960"/>
        <item x="1094"/>
        <item x="12418"/>
        <item x="688"/>
        <item x="869"/>
        <item x="14851"/>
        <item x="2188"/>
        <item x="6350"/>
        <item x="14856"/>
        <item x="2310"/>
        <item x="3150"/>
        <item x="3015"/>
        <item x="1719"/>
        <item x="2418"/>
        <item x="3341"/>
        <item x="1697"/>
        <item x="4468"/>
        <item x="14404"/>
        <item x="14904"/>
        <item x="839"/>
        <item x="6279"/>
        <item x="3394"/>
        <item x="4439"/>
        <item x="14565"/>
        <item x="7009"/>
        <item x="8135"/>
        <item x="8556"/>
        <item x="612"/>
        <item x="8573"/>
        <item x="3010"/>
        <item x="7668"/>
        <item x="8837"/>
        <item x="4640"/>
        <item x="100"/>
        <item x="14374"/>
        <item x="1892"/>
        <item x="13664"/>
        <item x="12059"/>
        <item x="13124"/>
        <item x="7539"/>
        <item x="1372"/>
        <item x="14056"/>
        <item x="6314"/>
        <item x="2126"/>
        <item x="3361"/>
        <item x="6275"/>
        <item x="13893"/>
        <item x="12653"/>
        <item x="9056"/>
        <item x="11517"/>
        <item x="1559"/>
        <item x="3152"/>
        <item x="11647"/>
        <item x="6526"/>
        <item x="4368"/>
        <item x="12028"/>
        <item x="5743"/>
        <item x="9017"/>
        <item x="6608"/>
        <item x="9957"/>
        <item x="4499"/>
        <item x="6882"/>
        <item x="6934"/>
        <item x="7521"/>
        <item x="87"/>
        <item x="5479"/>
        <item x="12835"/>
        <item x="482"/>
        <item x="1085"/>
        <item x="5256"/>
        <item x="12480"/>
        <item x="11198"/>
        <item x="2811"/>
        <item x="5384"/>
        <item x="13591"/>
        <item x="13589"/>
        <item x="10885"/>
        <item x="6300"/>
        <item x="5168"/>
        <item x="3561"/>
        <item x="10836"/>
        <item x="4950"/>
        <item x="3441"/>
        <item x="1301"/>
        <item x="11663"/>
        <item x="3117"/>
        <item x="3134"/>
        <item x="5468"/>
        <item x="1805"/>
        <item x="14980"/>
        <item x="250"/>
        <item x="6405"/>
        <item x="4188"/>
        <item x="2491"/>
        <item x="8232"/>
        <item x="13883"/>
        <item x="4288"/>
        <item x="12871"/>
        <item x="8037"/>
        <item x="2275"/>
        <item x="1841"/>
        <item x="12461"/>
        <item x="6533"/>
        <item x="10721"/>
        <item x="14097"/>
        <item x="13025"/>
        <item x="6650"/>
        <item x="2159"/>
        <item x="2598"/>
        <item x="6150"/>
        <item x="8281"/>
        <item x="1346"/>
        <item x="12528"/>
        <item x="2732"/>
        <item x="6798"/>
        <item x="4399"/>
        <item x="14777"/>
        <item x="9531"/>
        <item x="9280"/>
        <item x="9303"/>
        <item x="5731"/>
        <item x="3858"/>
        <item x="6466"/>
        <item x="7160"/>
        <item x="3398"/>
        <item x="2562"/>
        <item x="12538"/>
        <item x="1114"/>
        <item x="12553"/>
        <item x="875"/>
        <item x="11606"/>
        <item x="6593"/>
        <item x="1634"/>
        <item x="3251"/>
        <item x="9608"/>
        <item x="427"/>
        <item x="1897"/>
        <item x="9278"/>
        <item x="8132"/>
        <item x="5006"/>
        <item x="10733"/>
        <item x="3969"/>
        <item x="5676"/>
        <item x="11573"/>
        <item x="9319"/>
        <item x="13560"/>
        <item x="2876"/>
        <item x="1247"/>
        <item x="3063"/>
        <item x="3672"/>
        <item x="12037"/>
        <item x="4873"/>
        <item x="814"/>
        <item x="5913"/>
        <item x="12474"/>
        <item x="2149"/>
        <item x="1727"/>
        <item x="10832"/>
        <item x="2063"/>
        <item x="1109"/>
        <item x="10145"/>
        <item x="8877"/>
        <item x="12325"/>
        <item x="10263"/>
        <item x="4475"/>
        <item x="5682"/>
        <item x="11735"/>
        <item x="14572"/>
        <item x="7857"/>
        <item x="1291"/>
        <item x="1002"/>
        <item x="7452"/>
        <item x="3013"/>
        <item x="8441"/>
        <item x="3803"/>
        <item x="4235"/>
        <item x="8634"/>
        <item x="4902"/>
        <item x="13398"/>
        <item x="4238"/>
        <item x="13938"/>
        <item x="4075"/>
        <item x="3452"/>
        <item x="11458"/>
        <item x="205"/>
        <item x="7155"/>
        <item x="6252"/>
        <item x="4801"/>
        <item x="6906"/>
        <item x="9394"/>
        <item x="13253"/>
        <item x="2433"/>
        <item x="4960"/>
        <item x="5939"/>
        <item x="12218"/>
        <item x="4349"/>
        <item x="2224"/>
        <item x="10414"/>
        <item x="6551"/>
        <item x="9470"/>
        <item x="14341"/>
        <item x="1818"/>
        <item x="6967"/>
        <item x="1574"/>
        <item x="12220"/>
        <item x="13660"/>
        <item x="5359"/>
        <item x="7421"/>
        <item x="404"/>
        <item x="12045"/>
        <item x="13733"/>
        <item x="12379"/>
        <item x="7239"/>
        <item x="11364"/>
        <item x="12552"/>
        <item x="8746"/>
        <item x="5668"/>
        <item x="1479"/>
        <item x="8661"/>
        <item x="9387"/>
        <item x="867"/>
        <item x="12464"/>
        <item x="3543"/>
        <item x="352"/>
        <item x="12882"/>
        <item x="12504"/>
        <item x="2582"/>
        <item x="3992"/>
        <item x="14778"/>
        <item x="8862"/>
        <item x="13101"/>
        <item x="4592"/>
        <item x="11713"/>
        <item x="10729"/>
        <item x="9573"/>
        <item x="365"/>
        <item x="7774"/>
        <item x="13016"/>
        <item x="6487"/>
        <item x="13338"/>
        <item x="12509"/>
        <item x="3949"/>
        <item x="3804"/>
        <item x="5720"/>
        <item x="12580"/>
        <item x="2176"/>
        <item x="6403"/>
        <item x="12857"/>
        <item x="14117"/>
        <item x="806"/>
        <item x="3000"/>
        <item x="1917"/>
        <item x="3844"/>
        <item x="8850"/>
        <item x="14087"/>
        <item x="2640"/>
        <item x="8249"/>
        <item x="6374"/>
        <item x="695"/>
        <item x="13311"/>
        <item x="13851"/>
        <item x="11323"/>
        <item x="11574"/>
        <item x="3783"/>
        <item x="13529"/>
        <item x="1793"/>
        <item x="529"/>
        <item x="7864"/>
        <item x="11629"/>
        <item x="5615"/>
        <item x="10774"/>
        <item x="14672"/>
        <item x="6157"/>
        <item x="1885"/>
        <item x="1215"/>
        <item x="6893"/>
        <item x="10822"/>
        <item x="7758"/>
        <item x="8553"/>
        <item x="618"/>
        <item x="2302"/>
        <item x="6922"/>
        <item x="14816"/>
        <item x="4072"/>
        <item x="854"/>
        <item x="8870"/>
        <item x="8384"/>
        <item x="14975"/>
        <item x="10033"/>
        <item x="13200"/>
        <item x="10379"/>
        <item x="8886"/>
        <item x="5213"/>
        <item x="9932"/>
        <item x="6411"/>
        <item x="4854"/>
        <item x="3510"/>
        <item x="3258"/>
        <item x="7267"/>
        <item x="7000"/>
        <item x="11058"/>
        <item x="5092"/>
        <item x="552"/>
        <item x="10283"/>
        <item x="10534"/>
        <item x="6960"/>
        <item x="8416"/>
        <item x="3209"/>
        <item x="7115"/>
        <item x="3099"/>
        <item x="2330"/>
        <item x="6447"/>
        <item x="4008"/>
        <item x="41"/>
        <item x="10327"/>
        <item x="12112"/>
        <item x="2361"/>
        <item x="3403"/>
        <item x="8288"/>
        <item x="1738"/>
        <item x="9207"/>
        <item x="3740"/>
        <item x="9338"/>
        <item x="10896"/>
        <item x="13598"/>
        <item x="12607"/>
        <item x="7954"/>
        <item x="7566"/>
        <item x="4228"/>
        <item x="7309"/>
        <item x="4274"/>
        <item x="6194"/>
        <item x="10975"/>
        <item x="8839"/>
        <item x="14868"/>
        <item x="1834"/>
        <item x="7035"/>
        <item x="1079"/>
        <item x="1019"/>
        <item x="11097"/>
        <item x="11518"/>
        <item x="9646"/>
        <item x="13302"/>
        <item x="9497"/>
        <item x="4595"/>
        <item x="8130"/>
        <item x="8754"/>
        <item x="10852"/>
        <item x="6486"/>
        <item x="6423"/>
        <item x="12910"/>
        <item x="3102"/>
        <item x="4206"/>
        <item x="13705"/>
        <item x="7434"/>
        <item x="562"/>
        <item x="10841"/>
        <item x="3786"/>
        <item x="10289"/>
        <item x="413"/>
        <item x="4004"/>
        <item x="3288"/>
        <item x="2760"/>
        <item x="7067"/>
        <item x="14274"/>
        <item x="6164"/>
        <item x="13572"/>
        <item x="9474"/>
        <item x="6051"/>
        <item x="5073"/>
        <item x="4442"/>
        <item x="3008"/>
        <item x="14041"/>
        <item x="805"/>
        <item x="7600"/>
        <item x="3446"/>
        <item x="5557"/>
        <item x="2282"/>
        <item x="12545"/>
        <item x="13163"/>
        <item x="14397"/>
        <item x="10748"/>
        <item x="4320"/>
        <item x="8622"/>
        <item x="14401"/>
        <item x="561"/>
        <item x="12245"/>
        <item x="14058"/>
        <item x="14683"/>
        <item x="11696"/>
        <item x="9946"/>
        <item x="5737"/>
        <item x="12837"/>
        <item x="5365"/>
        <item x="1123"/>
        <item x="2990"/>
        <item x="1325"/>
        <item x="8053"/>
        <item x="3868"/>
        <item x="8298"/>
        <item x="6172"/>
        <item x="1744"/>
        <item x="11343"/>
        <item x="13673"/>
        <item x="13038"/>
        <item x="11670"/>
        <item x="7662"/>
        <item x="14320"/>
        <item x="9436"/>
        <item x="6456"/>
        <item x="2214"/>
        <item x="8609"/>
        <item x="8798"/>
        <item x="1935"/>
        <item x="1499"/>
        <item x="6704"/>
        <item x="12996"/>
        <item x="1022"/>
        <item x="6991"/>
        <item x="263"/>
        <item x="1840"/>
        <item x="9551"/>
        <item x="3946"/>
        <item x="2050"/>
        <item x="7255"/>
        <item x="11562"/>
        <item x="14335"/>
        <item x="1824"/>
        <item x="3378"/>
        <item x="6318"/>
        <item x="10886"/>
        <item x="4478"/>
        <item x="6987"/>
        <item x="706"/>
        <item x="5263"/>
        <item x="5454"/>
        <item x="4587"/>
        <item x="12982"/>
        <item x="11698"/>
        <item x="11800"/>
        <item x="10217"/>
        <item x="13534"/>
        <item x="3388"/>
        <item x="3847"/>
        <item x="7047"/>
        <item x="2981"/>
        <item x="1599"/>
        <item x="13567"/>
        <item x="7003"/>
        <item x="8768"/>
        <item x="7527"/>
        <item x="5812"/>
        <item x="7200"/>
        <item x="14433"/>
        <item x="12840"/>
        <item x="4647"/>
        <item x="13194"/>
        <item x="2802"/>
        <item x="13282"/>
        <item x="3627"/>
        <item x="5702"/>
        <item x="13584"/>
        <item x="5087"/>
        <item x="9174"/>
        <item x="7751"/>
        <item x="13131"/>
        <item x="10526"/>
        <item x="3676"/>
        <item x="3191"/>
        <item x="6445"/>
        <item x="1200"/>
        <item x="4022"/>
        <item x="8834"/>
        <item x="4532"/>
        <item x="6216"/>
        <item x="2654"/>
        <item x="14037"/>
        <item x="7689"/>
        <item x="11763"/>
        <item x="8279"/>
        <item x="7975"/>
        <item x="7197"/>
        <item x="9295"/>
        <item x="8303"/>
        <item x="4018"/>
        <item x="6140"/>
        <item x="8880"/>
        <item x="14890"/>
        <item x="6463"/>
        <item x="4224"/>
        <item x="13825"/>
        <item x="6859"/>
        <item x="1210"/>
        <item x="14429"/>
        <item x="7349"/>
        <item x="9331"/>
        <item x="12375"/>
        <item x="12843"/>
        <item x="5516"/>
        <item x="13367"/>
        <item x="3443"/>
        <item x="10199"/>
        <item x="7290"/>
        <item x="10202"/>
        <item x="5742"/>
        <item x="9007"/>
        <item x="12115"/>
        <item x="7955"/>
        <item x="8845"/>
        <item x="8089"/>
        <item x="7382"/>
        <item x="12889"/>
        <item x="11742"/>
        <item x="2320"/>
        <item x="12931"/>
        <item x="10613"/>
        <item x="13064"/>
        <item x="14077"/>
        <item x="10311"/>
        <item x="3933"/>
        <item x="2371"/>
        <item x="5"/>
        <item x="9922"/>
        <item x="10000"/>
        <item x="690"/>
        <item x="10261"/>
        <item x="10233"/>
        <item x="8515"/>
        <item x="3895"/>
        <item x="6939"/>
        <item x="14735"/>
        <item x="2368"/>
        <item x="6262"/>
        <item x="193"/>
        <item x="3362"/>
        <item x="9844"/>
        <item x="3272"/>
        <item x="10967"/>
        <item x="2411"/>
        <item x="14544"/>
        <item x="6634"/>
        <item x="13399"/>
        <item x="7571"/>
        <item x="4547"/>
        <item x="5416"/>
        <item x="12577"/>
        <item x="275"/>
        <item x="13781"/>
        <item x="14287"/>
        <item x="9577"/>
        <item x="6959"/>
        <item x="5643"/>
        <item x="5754"/>
        <item x="6667"/>
        <item x="108"/>
        <item x="8032"/>
        <item x="2357"/>
        <item x="8784"/>
        <item x="5084"/>
        <item x="2670"/>
        <item x="3637"/>
        <item x="3071"/>
        <item x="9116"/>
        <item x="13545"/>
        <item x="2407"/>
        <item x="12594"/>
        <item x="8947"/>
        <item x="11462"/>
        <item x="13075"/>
        <item x="13617"/>
        <item x="2304"/>
        <item x="7941"/>
        <item x="7583"/>
        <item x="1204"/>
        <item x="5314"/>
        <item x="778"/>
        <item x="11242"/>
        <item x="6289"/>
        <item x="6742"/>
        <item x="12099"/>
        <item x="11685"/>
        <item x="13148"/>
        <item x="13523"/>
        <item x="2432"/>
        <item x="8370"/>
        <item x="7809"/>
        <item x="2462"/>
        <item x="7403"/>
        <item x="14570"/>
        <item x="10607"/>
        <item x="13202"/>
        <item x="13220"/>
        <item x="4500"/>
        <item x="5120"/>
        <item x="9947"/>
        <item x="1612"/>
        <item x="5555"/>
        <item x="4145"/>
        <item x="12224"/>
        <item x="4845"/>
        <item x="5080"/>
        <item x="13541"/>
        <item x="3483"/>
        <item x="3463"/>
        <item x="12797"/>
        <item x="8493"/>
        <item x="14020"/>
        <item x="253"/>
        <item x="2730"/>
        <item x="10080"/>
        <item x="8953"/>
        <item x="8940"/>
        <item x="10090"/>
        <item x="9514"/>
        <item x="4299"/>
        <item x="12735"/>
        <item x="1966"/>
        <item x="6743"/>
        <item x="7971"/>
        <item x="12793"/>
        <item x="9326"/>
        <item x="2828"/>
        <item x="13454"/>
        <item x="7966"/>
        <item x="3494"/>
        <item x="12925"/>
        <item x="7795"/>
        <item x="1601"/>
        <item x="1687"/>
        <item x="10361"/>
        <item x="6751"/>
        <item x="7845"/>
        <item x="12965"/>
        <item x="1053"/>
        <item x="2807"/>
        <item x="7750"/>
        <item x="9828"/>
        <item x="14606"/>
        <item x="11949"/>
        <item x="7878"/>
        <item x="9362"/>
        <item x="1778"/>
        <item x="1097"/>
        <item x="8752"/>
        <item x="6927"/>
        <item x="6790"/>
        <item x="10057"/>
        <item x="10250"/>
        <item x="10478"/>
        <item x="5824"/>
        <item x="3717"/>
        <item x="12521"/>
        <item x="14505"/>
        <item x="3090"/>
        <item x="4386"/>
        <item x="9625"/>
        <item x="5499"/>
        <item x="3965"/>
        <item x="294"/>
        <item x="1808"/>
        <item x="5295"/>
        <item x="14442"/>
        <item x="2672"/>
        <item x="7601"/>
        <item x="1613"/>
        <item x="11988"/>
        <item x="2023"/>
        <item x="7240"/>
        <item x="9939"/>
        <item x="2089"/>
        <item x="6168"/>
        <item x="13843"/>
        <item x="2789"/>
        <item x="6766"/>
        <item x="14166"/>
        <item x="2721"/>
        <item x="9767"/>
        <item x="7981"/>
        <item x="8984"/>
        <item x="12899"/>
        <item x="13486"/>
        <item x="2887"/>
        <item x="14832"/>
        <item x="2399"/>
        <item x="12987"/>
        <item x="3973"/>
        <item x="5712"/>
        <item x="7631"/>
        <item x="3390"/>
        <item x="8128"/>
        <item x="2007"/>
        <item x="9276"/>
        <item x="5471"/>
        <item x="7131"/>
        <item x="12010"/>
        <item x="9465"/>
        <item x="4580"/>
        <item x="14799"/>
        <item x="10329"/>
        <item x="14987"/>
        <item x="3333"/>
        <item x="1921"/>
        <item x="11630"/>
        <item x="1792"/>
        <item x="11444"/>
        <item x="13699"/>
        <item x="4546"/>
        <item x="14578"/>
        <item x="1586"/>
        <item x="8577"/>
        <item x="3454"/>
        <item x="1954"/>
        <item x="1477"/>
        <item x="8398"/>
        <item x="10522"/>
        <item x="9010"/>
        <item x="3684"/>
        <item x="6823"/>
        <item x="1596"/>
        <item x="1768"/>
        <item x="9538"/>
        <item x="13370"/>
        <item x="14861"/>
        <item x="11041"/>
        <item x="3819"/>
        <item x="3222"/>
        <item x="12001"/>
        <item x="6061"/>
        <item x="12208"/>
        <item x="5993"/>
        <item x="10436"/>
        <item x="10421"/>
        <item x="14149"/>
        <item x="9302"/>
        <item x="3289"/>
        <item x="348"/>
        <item x="7484"/>
        <item x="8777"/>
        <item x="14080"/>
        <item x="11341"/>
        <item x="11912"/>
        <item x="4245"/>
        <item x="13500"/>
        <item x="107"/>
        <item x="938"/>
        <item x="13035"/>
        <item x="5994"/>
        <item x="9842"/>
        <item x="14457"/>
        <item x="1592"/>
        <item x="1498"/>
        <item x="4106"/>
        <item x="3962"/>
        <item x="8472"/>
        <item x="7204"/>
        <item x="5254"/>
        <item x="8625"/>
        <item x="5048"/>
        <item x="1623"/>
        <item x="6263"/>
        <item x="7146"/>
        <item x="3382"/>
        <item x="960"/>
        <item x="10668"/>
        <item x="11509"/>
        <item x="13703"/>
        <item x="6523"/>
        <item x="9389"/>
        <item x="5935"/>
        <item x="244"/>
        <item x="1481"/>
        <item x="18"/>
        <item x="10517"/>
        <item x="2790"/>
        <item x="9152"/>
        <item x="8568"/>
        <item x="14496"/>
        <item x="7637"/>
        <item x="10710"/>
        <item x="7049"/>
        <item x="3363"/>
        <item x="5828"/>
        <item x="14877"/>
        <item x="12747"/>
        <item x="10354"/>
        <item x="292"/>
        <item x="9113"/>
        <item x="4760"/>
        <item x="13304"/>
        <item x="4147"/>
        <item x="7420"/>
        <item x="5864"/>
        <item x="2646"/>
        <item x="3812"/>
        <item x="3500"/>
        <item x="5896"/>
        <item x="7834"/>
        <item x="7838"/>
        <item x="10756"/>
        <item x="14124"/>
        <item x="14282"/>
        <item x="5112"/>
        <item x="10509"/>
        <item x="3915"/>
        <item x="11657"/>
        <item x="1295"/>
        <item x="2006"/>
        <item x="7531"/>
        <item x="12666"/>
        <item x="2709"/>
        <item x="8949"/>
        <item x="5208"/>
        <item x="536"/>
        <item x="5728"/>
        <item x="8740"/>
        <item x="9339"/>
        <item x="1235"/>
        <item x="13349"/>
        <item x="1317"/>
        <item x="12242"/>
        <item x="10753"/>
        <item x="3032"/>
        <item x="14214"/>
        <item x="7177"/>
        <item x="722"/>
        <item x="11732"/>
        <item x="2534"/>
        <item x="12630"/>
        <item x="14781"/>
        <item x="648"/>
        <item x="10150"/>
        <item x="3955"/>
        <item x="10383"/>
        <item x="10552"/>
        <item x="982"/>
        <item x="7276"/>
        <item x="1427"/>
        <item x="11468"/>
        <item x="573"/>
        <item x="1158"/>
        <item x="9221"/>
        <item x="11072"/>
        <item x="5143"/>
        <item x="6566"/>
        <item x="1087"/>
        <item x="12734"/>
        <item x="2387"/>
        <item x="2267"/>
        <item x="1139"/>
        <item x="13959"/>
        <item x="1485"/>
        <item x="6574"/>
        <item x="12219"/>
        <item x="13171"/>
        <item x="13307"/>
        <item x="4620"/>
        <item x="6503"/>
        <item x="9705"/>
        <item x="4434"/>
        <item x="5106"/>
        <item x="5281"/>
        <item x="8273"/>
        <item x="1005"/>
        <item x="11277"/>
        <item x="540"/>
        <item x="10274"/>
        <item x="10616"/>
        <item x="13911"/>
        <item x="14967"/>
        <item x="10063"/>
        <item x="5086"/>
        <item x="3432"/>
        <item x="6712"/>
        <item x="11287"/>
        <item x="14706"/>
        <item x="11455"/>
        <item x="12740"/>
        <item x="13371"/>
        <item x="13391"/>
        <item x="8280"/>
        <item x="6915"/>
        <item x="2738"/>
        <item x="6983"/>
        <item x="851"/>
        <item x="11280"/>
        <item x="7066"/>
        <item x="14248"/>
        <item x="13675"/>
        <item x="5090"/>
        <item x="6756"/>
        <item x="4557"/>
        <item x="9417"/>
        <item x="14697"/>
        <item x="7574"/>
        <item x="5908"/>
        <item x="9227"/>
        <item x="3175"/>
        <item x="1947"/>
        <item x="3180"/>
        <item x="6632"/>
        <item x="6321"/>
        <item x="6638"/>
        <item x="14150"/>
        <item x="148"/>
        <item x="6033"/>
        <item x="9209"/>
        <item x="14164"/>
        <item x="9683"/>
        <item x="2277"/>
        <item x="4879"/>
        <item x="1837"/>
        <item x="9987"/>
        <item x="3902"/>
        <item x="5577"/>
        <item x="4973"/>
        <item x="1515"/>
        <item x="9459"/>
        <item x="12816"/>
        <item x="10356"/>
        <item x="2615"/>
        <item x="2908"/>
        <item x="3794"/>
        <item x="8097"/>
        <item x="12823"/>
        <item x="6557"/>
        <item x="12432"/>
        <item x="1839"/>
        <item x="4672"/>
        <item x="2187"/>
        <item x="11140"/>
        <item x="4081"/>
        <item x="12542"/>
        <item x="4899"/>
        <item x="11840"/>
        <item x="3185"/>
        <item x="11196"/>
        <item x="13147"/>
        <item x="954"/>
        <item x="7362"/>
        <item x="6227"/>
        <item x="14104"/>
        <item x="3011"/>
        <item x="5146"/>
        <item x="5105"/>
        <item x="286"/>
        <item x="11222"/>
        <item x="5201"/>
        <item x="5507"/>
        <item x="5379"/>
        <item x="7334"/>
        <item x="14431"/>
        <item x="5861"/>
        <item x="9133"/>
        <item x="13495"/>
        <item x="7656"/>
        <item x="12828"/>
        <item x="3989"/>
        <item x="4466"/>
        <item x="7910"/>
        <item x="9698"/>
        <item x="7901"/>
        <item x="192"/>
        <item x="6073"/>
        <item x="5501"/>
        <item x="11202"/>
        <item x="13421"/>
        <item x="5972"/>
        <item x="13091"/>
        <item x="1198"/>
        <item x="11655"/>
        <item x="13613"/>
        <item x="10981"/>
        <item x="1968"/>
        <item x="11413"/>
        <item x="4102"/>
        <item x="6086"/>
        <item x="12358"/>
        <item x="10388"/>
        <item x="9732"/>
        <item x="11766"/>
        <item x="12954"/>
        <item x="6544"/>
        <item x="7896"/>
        <item x="201"/>
        <item x="5834"/>
        <item x="5163"/>
        <item x="12973"/>
        <item x="8806"/>
        <item x="12071"/>
        <item x="13309"/>
        <item x="7816"/>
        <item x="1872"/>
        <item x="12491"/>
        <item x="272"/>
        <item x="3692"/>
        <item x="8264"/>
        <item x="11813"/>
        <item x="6420"/>
        <item x="2236"/>
        <item x="10945"/>
        <item x="11862"/>
        <item x="12669"/>
        <item x="1045"/>
        <item x="5942"/>
        <item x="5581"/>
        <item x="10726"/>
        <item x="10850"/>
        <item x="12689"/>
        <item x="9565"/>
        <item x="2229"/>
        <item x="6068"/>
        <item x="13096"/>
        <item x="8867"/>
        <item x="3118"/>
        <item x="8518"/>
        <item x="4781"/>
        <item x="793"/>
        <item x="7949"/>
        <item x="3182"/>
        <item x="12341"/>
        <item x="8565"/>
        <item x="3299"/>
        <item x="1731"/>
        <item x="8900"/>
        <item x="4030"/>
        <item x="1847"/>
        <item x="14476"/>
        <item x="7329"/>
        <item x="11276"/>
        <item x="20"/>
        <item x="9323"/>
        <item x="7172"/>
        <item x="12550"/>
        <item x="3125"/>
        <item x="12761"/>
        <item x="5992"/>
        <item x="12161"/>
        <item x="7921"/>
        <item x="6933"/>
        <item x="14687"/>
        <item x="1537"/>
        <item x="9607"/>
        <item x="748"/>
        <item x="12760"/>
        <item x="467"/>
        <item x="8320"/>
        <item x="702"/>
        <item x="1812"/>
        <item x="6499"/>
        <item x="1470"/>
        <item x="9552"/>
        <item x="7451"/>
        <item x="2241"/>
        <item x="14963"/>
        <item x="13936"/>
        <item x="7427"/>
        <item x="374"/>
        <item x="14795"/>
        <item x="13234"/>
        <item x="7827"/>
        <item x="229"/>
        <item x="8629"/>
        <item x="7272"/>
        <item x="9072"/>
        <item x="5509"/>
        <item x="11584"/>
        <item x="446"/>
        <item x="7008"/>
        <item x="7368"/>
        <item x="14337"/>
        <item x="4112"/>
        <item x="2039"/>
        <item x="7512"/>
        <item x="3407"/>
        <item x="8676"/>
        <item x="7642"/>
        <item x="11503"/>
        <item x="6103"/>
        <item x="1751"/>
        <item x="9529"/>
        <item x="8814"/>
        <item x="601"/>
        <item x="14900"/>
        <item x="6232"/>
        <item x="13975"/>
        <item x="1371"/>
        <item x="14530"/>
        <item x="7406"/>
        <item x="14721"/>
        <item x="3257"/>
        <item x="4003"/>
        <item x="13240"/>
        <item x="12830"/>
        <item x="670"/>
        <item x="6901"/>
        <item x="11795"/>
        <item x="12950"/>
        <item x="4024"/>
        <item x="13456"/>
        <item x="11992"/>
        <item x="12068"/>
        <item x="12430"/>
        <item x="2863"/>
        <item x="8584"/>
        <item x="3869"/>
        <item x="9456"/>
        <item x="9745"/>
        <item x="12106"/>
        <item x="782"/>
        <item x="3641"/>
        <item x="5719"/>
        <item x="1886"/>
        <item x="8920"/>
        <item x="10924"/>
        <item x="8009"/>
        <item x="11968"/>
        <item x="5126"/>
        <item x="5363"/>
        <item x="5212"/>
        <item x="3496"/>
        <item x="3126"/>
        <item x="6436"/>
        <item x="4388"/>
        <item x="12753"/>
        <item x="3001"/>
        <item x="12326"/>
        <item x="13536"/>
        <item x="2772"/>
        <item x="5805"/>
        <item x="7513"/>
        <item x="14342"/>
        <item x="6976"/>
        <item x="10392"/>
        <item x="2068"/>
        <item x="10990"/>
        <item x="13177"/>
        <item x="1945"/>
        <item x="5376"/>
        <item x="14492"/>
        <item x="3806"/>
        <item x="9878"/>
        <item x="13280"/>
        <item x="6029"/>
        <item x="13140"/>
        <item x="7366"/>
        <item x="6980"/>
        <item x="9175"/>
        <item x="1760"/>
        <item x="8749"/>
        <item x="8700"/>
        <item x="12058"/>
        <item x="7482"/>
        <item x="171"/>
        <item x="12524"/>
        <item x="10655"/>
        <item x="5799"/>
        <item x="2438"/>
        <item x="12223"/>
        <item x="4118"/>
        <item x="7012"/>
        <item x="7424"/>
        <item x="3364"/>
        <item x="9117"/>
        <item x="3650"/>
        <item x="4815"/>
        <item x="7443"/>
        <item x="8093"/>
        <item x="11984"/>
        <item x="12035"/>
        <item x="10485"/>
        <item x="736"/>
        <item x="11460"/>
        <item x="2892"/>
        <item x="563"/>
        <item x="11526"/>
        <item x="13708"/>
        <item x="11082"/>
        <item x="4220"/>
        <item x="7743"/>
        <item x="8889"/>
        <item x="12424"/>
        <item x="4158"/>
        <item x="1828"/>
        <item x="4725"/>
        <item x="10930"/>
        <item x="7870"/>
        <item x="14959"/>
        <item x="2740"/>
        <item x="10612"/>
        <item x="4069"/>
        <item x="5285"/>
        <item x="6431"/>
        <item x="1858"/>
        <item x="14621"/>
        <item x="8558"/>
        <item x="6525"/>
        <item x="3495"/>
        <item x="334"/>
        <item x="9884"/>
        <item x="3042"/>
        <item x="13359"/>
        <item x="7456"/>
        <item x="2604"/>
        <item x="10316"/>
        <item x="14116"/>
        <item x="4588"/>
        <item x="3711"/>
        <item x="7481"/>
        <item x="5220"/>
        <item x="1977"/>
        <item x="2374"/>
        <item x="774"/>
        <item x="10837"/>
        <item x="1976"/>
        <item x="8047"/>
        <item x="13678"/>
        <item x="12406"/>
        <item x="9055"/>
        <item x="5027"/>
        <item x="9670"/>
        <item x="14855"/>
        <item x="4519"/>
        <item x="12049"/>
        <item x="11668"/>
        <item x="10524"/>
        <item x="13593"/>
        <item x="4691"/>
        <item x="14848"/>
        <item x="3302"/>
        <item x="5764"/>
        <item x="9294"/>
        <item x="6345"/>
        <item x="316"/>
        <item x="10386"/>
        <item x="1783"/>
        <item x="6404"/>
        <item x="13745"/>
        <item x="4247"/>
        <item x="5185"/>
        <item x="4259"/>
        <item x="405"/>
        <item x="10247"/>
        <item x="10673"/>
        <item x="8035"/>
        <item x="12917"/>
        <item x="14661"/>
        <item x="4318"/>
        <item x="11480"/>
        <item x="10393"/>
        <item x="2820"/>
        <item x="4773"/>
        <item x="13150"/>
        <item x="10003"/>
        <item x="14318"/>
        <item x="14099"/>
        <item x="1256"/>
        <item x="14487"/>
        <item x="9245"/>
        <item x="13076"/>
        <item x="8852"/>
        <item x="3412"/>
        <item x="7477"/>
        <item x="8428"/>
        <item x="1163"/>
        <item x="6131"/>
        <item x="3301"/>
        <item x="1864"/>
        <item x="13180"/>
        <item x="11549"/>
        <item x="2076"/>
        <item x="9292"/>
        <item x="10196"/>
        <item x="4646"/>
        <item x="14863"/>
        <item x="13212"/>
        <item x="12177"/>
        <item x="6045"/>
        <item x="8104"/>
        <item x="10415"/>
        <item x="12723"/>
        <item x="10869"/>
        <item x="538"/>
        <item x="1020"/>
        <item x="6900"/>
        <item x="3573"/>
        <item x="3937"/>
        <item x="12836"/>
        <item x="6208"/>
        <item x="865"/>
        <item x="12654"/>
        <item x="12859"/>
        <item x="9084"/>
        <item x="12966"/>
        <item x="11856"/>
        <item x="3515"/>
        <item x="13336"/>
        <item x="10575"/>
        <item x="10309"/>
        <item x="8941"/>
        <item x="1603"/>
        <item x="13789"/>
        <item x="4011"/>
        <item x="4728"/>
        <item x="7112"/>
        <item x="11628"/>
        <item x="4634"/>
        <item x="5975"/>
        <item x="13428"/>
        <item x="12726"/>
        <item x="14386"/>
        <item x="10136"/>
        <item x="12781"/>
        <item x="4734"/>
        <item x="9973"/>
        <item x="4848"/>
        <item x="2749"/>
        <item x="2391"/>
        <item x="7773"/>
        <item x="6807"/>
        <item x="4108"/>
        <item x="10203"/>
        <item x="7319"/>
        <item x="14503"/>
        <item x="10245"/>
        <item x="470"/>
        <item x="13904"/>
        <item x="7663"/>
        <item x="9082"/>
        <item x="411"/>
        <item x="6686"/>
        <item x="6774"/>
        <item x="6355"/>
        <item x="3129"/>
        <item x="5321"/>
        <item x="1863"/>
        <item x="8901"/>
        <item x="10824"/>
        <item x="10518"/>
        <item x="2572"/>
        <item x="6031"/>
        <item x="11527"/>
        <item x="9569"/>
        <item x="12087"/>
        <item x="787"/>
        <item x="603"/>
        <item x="7103"/>
        <item x="12490"/>
        <item x="13211"/>
        <item x="5329"/>
        <item x="2189"/>
        <item x="1428"/>
        <item x="1672"/>
        <item x="1369"/>
        <item x="2040"/>
        <item x="1568"/>
        <item x="962"/>
        <item x="3776"/>
        <item x="5435"/>
        <item x="3392"/>
        <item x="2358"/>
        <item x="4313"/>
        <item x="7932"/>
        <item x="12703"/>
        <item x="6479"/>
        <item x="12527"/>
        <item x="10909"/>
        <item x="4938"/>
        <item x="9329"/>
        <item x="10866"/>
        <item x="14894"/>
        <item x="2922"/>
        <item x="14741"/>
        <item x="14814"/>
        <item x="1823"/>
        <item x="423"/>
        <item x="3643"/>
        <item x="12387"/>
        <item x="8907"/>
        <item x="7747"/>
        <item x="5867"/>
        <item x="5328"/>
        <item x="10481"/>
        <item x="4653"/>
        <item x="8894"/>
        <item x="3730"/>
        <item x="10994"/>
        <item x="5899"/>
        <item x="6052"/>
        <item x="8382"/>
        <item x="2739"/>
        <item x="64"/>
        <item x="9052"/>
        <item x="11204"/>
        <item x="14950"/>
        <item x="227"/>
        <item x="12128"/>
        <item x="2809"/>
        <item x="5911"/>
        <item x="11236"/>
        <item x="2346"/>
        <item x="5926"/>
        <item x="6087"/>
        <item x="5351"/>
        <item x="13386"/>
        <item x="2900"/>
        <item x="14086"/>
        <item x="14025"/>
        <item x="14775"/>
        <item x="8376"/>
        <item x="12699"/>
        <item x="813"/>
        <item x="6017"/>
        <item x="477"/>
        <item x="10916"/>
        <item x="13089"/>
        <item x="4031"/>
        <item x="10330"/>
        <item x="11254"/>
        <item x="2292"/>
        <item x="3540"/>
        <item x="14193"/>
        <item x="5716"/>
        <item x="4780"/>
        <item x="6268"/>
        <item x="11152"/>
        <item x="4697"/>
        <item x="966"/>
        <item x="13607"/>
        <item x="12027"/>
        <item x="5302"/>
        <item x="5709"/>
        <item x="11835"/>
        <item x="279"/>
        <item x="444"/>
        <item x="1268"/>
        <item x="8682"/>
        <item x="1237"/>
        <item x="5051"/>
        <item x="8352"/>
        <item x="13105"/>
        <item x="6792"/>
        <item x="3138"/>
        <item x="13730"/>
        <item x="8728"/>
        <item x="10081"/>
        <item x="6242"/>
        <item x="6458"/>
        <item x="2650"/>
        <item x="7823"/>
        <item x="10242"/>
        <item x="2238"/>
        <item x="12215"/>
        <item x="14044"/>
        <item x="12932"/>
        <item x="2752"/>
        <item x="3966"/>
        <item x="590"/>
        <item x="4798"/>
        <item x="7496"/>
        <item x="5747"/>
        <item x="9185"/>
        <item x="13070"/>
        <item x="12845"/>
        <item x="7101"/>
        <item x="4767"/>
        <item x="7083"/>
        <item x="6067"/>
        <item x="206"/>
        <item x="3484"/>
        <item x="10833"/>
        <item x="3111"/>
        <item x="3788"/>
        <item x="7027"/>
        <item x="13313"/>
        <item x="13817"/>
        <item x="8019"/>
        <item x="8856"/>
        <item x="1261"/>
        <item x="2303"/>
        <item x="12255"/>
        <item x="14788"/>
        <item x="3863"/>
        <item x="6917"/>
        <item x="9885"/>
        <item x="14999"/>
        <item x="3315"/>
        <item x="2771"/>
        <item x="3145"/>
        <item x="4948"/>
        <item x="7343"/>
        <item x="2426"/>
        <item x="11106"/>
        <item x="595"/>
        <item x="11922"/>
        <item x="6425"/>
        <item x="9090"/>
        <item x="9135"/>
        <item x="5461"/>
        <item x="10508"/>
        <item x="12564"/>
        <item x="11350"/>
        <item x="12801"/>
        <item x="9696"/>
        <item x="14774"/>
        <item x="4637"/>
        <item x="4812"/>
        <item x="7314"/>
        <item x="8484"/>
        <item x="5017"/>
        <item x="2082"/>
        <item x="2345"/>
        <item x="2080"/>
        <item x="12795"/>
        <item x="2136"/>
        <item x="4165"/>
        <item x="453"/>
        <item x="3893"/>
        <item x="2369"/>
        <item x="3157"/>
        <item x="12481"/>
        <item x="1584"/>
        <item x="14023"/>
        <item x="14780"/>
        <item x="11399"/>
        <item x="13126"/>
        <item x="4126"/>
        <item x="7091"/>
        <item x="13019"/>
        <item x="7128"/>
        <item x="8149"/>
        <item x="3018"/>
        <item x="936"/>
        <item x="11416"/>
        <item x="2833"/>
        <item x="7628"/>
        <item x="1004"/>
        <item x="3221"/>
        <item x="14458"/>
        <item x="14242"/>
        <item x="14698"/>
        <item x="9415"/>
        <item x="2987"/>
        <item x="14636"/>
        <item x="4698"/>
        <item x="6"/>
        <item x="10048"/>
        <item x="10695"/>
        <item x="9393"/>
        <item x="11118"/>
        <item x="7014"/>
        <item x="307"/>
        <item x="14844"/>
        <item x="4774"/>
        <item x="8656"/>
        <item x="1949"/>
        <item x="8075"/>
        <item x="8933"/>
        <item x="1951"/>
        <item x="9709"/>
        <item x="11540"/>
        <item x="14174"/>
        <item x="7037"/>
        <item x="2714"/>
        <item x="7327"/>
        <item x="7783"/>
        <item x="10186"/>
        <item x="715"/>
        <item x="3174"/>
        <item x="11437"/>
        <item x="12363"/>
        <item x="14548"/>
        <item x="5147"/>
        <item x="10949"/>
        <item x="4218"/>
        <item x="2921"/>
        <item x="10519"/>
        <item x="1282"/>
        <item x="7709"/>
        <item x="5808"/>
        <item x="8005"/>
        <item x="3055"/>
        <item x="1591"/>
        <item x="1772"/>
        <item x="632"/>
        <item x="10602"/>
        <item x="742"/>
        <item x="14763"/>
        <item x="5036"/>
        <item x="1267"/>
        <item x="11241"/>
        <item x="3106"/>
        <item x="12170"/>
        <item x="12398"/>
        <item x="1529"/>
        <item x="2831"/>
        <item x="4524"/>
        <item x="3975"/>
        <item x="6492"/>
        <item x="3586"/>
        <item x="6094"/>
        <item x="5924"/>
        <item x="7725"/>
        <item x="9567"/>
        <item x="747"/>
        <item x="42"/>
        <item x="12231"/>
        <item x="14399"/>
        <item x="14114"/>
        <item x="11640"/>
        <item x="11271"/>
        <item x="5004"/>
        <item x="5007"/>
        <item x="7384"/>
        <item x="10153"/>
        <item x="11111"/>
        <item x="2216"/>
        <item x="10132"/>
        <item x="12044"/>
        <item x="13652"/>
        <item x="7948"/>
        <item x="10065"/>
        <item x="60"/>
        <item x="2184"/>
        <item x="2336"/>
        <item x="6609"/>
        <item x="350"/>
        <item x="3067"/>
        <item x="6398"/>
        <item x="3206"/>
        <item x="4286"/>
        <item x="6055"/>
        <item x="3612"/>
        <item x="6362"/>
        <item x="2556"/>
        <item x="10271"/>
        <item x="5959"/>
        <item x="5654"/>
        <item x="5304"/>
        <item x="9305"/>
        <item x="6161"/>
        <item x="2193"/>
        <item x="3508"/>
        <item x="14204"/>
        <item x="12229"/>
        <item x="7828"/>
        <item x="1338"/>
        <item x="8755"/>
        <item x="10958"/>
        <item x="12086"/>
        <item x="4125"/>
        <item x="105"/>
        <item x="10180"/>
        <item x="9834"/>
        <item x="5440"/>
        <item x="11197"/>
        <item x="4791"/>
        <item x="4699"/>
        <item x="894"/>
        <item x="2166"/>
        <item x="2062"/>
        <item x="6102"/>
        <item x="12336"/>
        <item x="12378"/>
        <item x="943"/>
        <item x="13979"/>
        <item x="2695"/>
        <item x="14690"/>
        <item x="11995"/>
        <item x="7269"/>
        <item x="14597"/>
        <item x="5074"/>
        <item x="9623"/>
        <item x="5358"/>
        <item x="9273"/>
        <item x="14369"/>
        <item x="3716"/>
        <item x="12967"/>
        <item x="7109"/>
        <item x="6328"/>
        <item x="8043"/>
        <item x="2608"/>
        <item x="13779"/>
        <item x="4067"/>
        <item x="7593"/>
        <item x="1787"/>
        <item x="14807"/>
        <item x="3220"/>
        <item x="14879"/>
        <item x="5260"/>
        <item x="12980"/>
        <item x="5211"/>
        <item x="3445"/>
        <item x="1197"/>
        <item x="13543"/>
        <item x="8049"/>
        <item x="7070"/>
        <item x="7830"/>
        <item x="2097"/>
        <item x="3016"/>
        <item x="11315"/>
        <item x="4068"/>
        <item x="14471"/>
        <item x="2403"/>
        <item x="8935"/>
        <item x="4371"/>
        <item x="10014"/>
        <item x="4925"/>
        <item x="9166"/>
        <item x="11832"/>
        <item x="13457"/>
        <item x="3149"/>
        <item x="521"/>
        <item x="6063"/>
        <item x="1901"/>
        <item x="2870"/>
        <item x="12026"/>
        <item x="2813"/>
        <item x="3374"/>
        <item x="7086"/>
        <item x="944"/>
        <item x="6421"/>
        <item x="10454"/>
        <item x="4321"/>
        <item x="3277"/>
        <item x="8785"/>
        <item x="6654"/>
        <item x="1265"/>
        <item x="9861"/>
        <item x="3399"/>
        <item x="3712"/>
        <item x="5057"/>
        <item x="12608"/>
        <item x="5602"/>
        <item x="13470"/>
        <item x="4761"/>
        <item x="7275"/>
        <item x="7500"/>
        <item x="3674"/>
        <item x="5804"/>
        <item x="4275"/>
        <item x="6231"/>
        <item x="12810"/>
        <item x="4521"/>
        <item x="9782"/>
        <item x="4201"/>
        <item x="8706"/>
        <item x="10991"/>
        <item x="11990"/>
        <item x="13482"/>
        <item x="6158"/>
        <item x="10267"/>
        <item x="524"/>
        <item x="7710"/>
        <item x="12812"/>
        <item x="13615"/>
        <item x="12640"/>
        <item x="1145"/>
        <item x="10020"/>
        <item x="520"/>
        <item x="11246"/>
        <item x="6311"/>
        <item x="13918"/>
        <item x="815"/>
        <item x="9198"/>
        <item x="12924"/>
        <item x="3680"/>
        <item x="7274"/>
        <item x="2937"/>
        <item x="3368"/>
        <item x="9486"/>
        <item x="9053"/>
        <item x="13995"/>
        <item x="8341"/>
        <item x="10231"/>
        <item x="11998"/>
        <item x="12869"/>
        <item x="5401"/>
        <item x="10786"/>
        <item x="11578"/>
        <item x="11931"/>
        <item x="9959"/>
        <item x="6217"/>
        <item x="11466"/>
        <item x="3541"/>
        <item x="8010"/>
        <item x="8833"/>
        <item x="11929"/>
        <item x="11239"/>
        <item x="10411"/>
        <item x="12347"/>
        <item x="570"/>
        <item x="12569"/>
        <item x="7062"/>
        <item x="10435"/>
        <item x="3648"/>
        <item x="3668"/>
        <item x="14896"/>
        <item x="3154"/>
        <item x="7284"/>
        <item x="14266"/>
        <item x="6287"/>
        <item x="9838"/>
        <item x="6046"/>
        <item x="8258"/>
        <item x="11858"/>
        <item x="11101"/>
        <item x="13549"/>
        <item x="373"/>
        <item x="11592"/>
        <item x="14539"/>
        <item x="3724"/>
        <item x="6702"/>
        <item x="8723"/>
        <item x="12591"/>
        <item x="14015"/>
        <item x="10636"/>
        <item x="1452"/>
        <item x="3226"/>
        <item x="9508"/>
        <item x="4486"/>
        <item x="9950"/>
        <item x="9571"/>
        <item x="1766"/>
        <item x="9672"/>
        <item x="9171"/>
        <item x="10016"/>
        <item x="12675"/>
        <item x="14013"/>
        <item x="12672"/>
        <item x="9261"/>
        <item x="6826"/>
        <item x="3298"/>
        <item x="7315"/>
        <item x="8353"/>
        <item x="1394"/>
        <item x="10545"/>
        <item x="10931"/>
        <item x="318"/>
        <item x="14932"/>
        <item x="11092"/>
        <item x="2488"/>
        <item x="1632"/>
        <item x="666"/>
        <item x="10111"/>
        <item x="11415"/>
        <item x="11644"/>
        <item x="10044"/>
        <item x="6018"/>
        <item x="9889"/>
        <item x="11608"/>
        <item x="12342"/>
        <item x="13586"/>
        <item x="2383"/>
        <item x="5076"/>
        <item x="2664"/>
        <item x="2546"/>
        <item x="10152"/>
        <item x="1531"/>
        <item x="9005"/>
        <item x="10923"/>
        <item x="4223"/>
        <item x="6835"/>
        <item x="6109"/>
        <item x="4236"/>
        <item x="9544"/>
        <item x="11103"/>
        <item x="4458"/>
        <item x="7338"/>
        <item x="6145"/>
        <item x="4065"/>
        <item x="14942"/>
        <item x="13003"/>
        <item x="14521"/>
        <item x="10950"/>
        <item x="8916"/>
        <item x="3108"/>
        <item x="1144"/>
        <item x="8228"/>
        <item x="6337"/>
        <item x="10899"/>
        <item x="11363"/>
        <item x="12918"/>
        <item x="824"/>
        <item x="12040"/>
        <item x="5966"/>
        <item x="9728"/>
        <item x="1929"/>
        <item x="10859"/>
        <item x="8371"/>
        <item x="7688"/>
        <item x="5439"/>
        <item x="10096"/>
        <item x="2406"/>
        <item x="5750"/>
        <item x="9688"/>
        <item x="10273"/>
        <item x="9669"/>
        <item x="8960"/>
        <item x="11645"/>
        <item x="2718"/>
        <item x="1971"/>
        <item x="8763"/>
        <item x="14718"/>
        <item x="6125"/>
        <item x="7661"/>
        <item x="10842"/>
        <item x="3187"/>
        <item x="10040"/>
        <item x="13530"/>
        <item x="4679"/>
        <item x="14490"/>
        <item x="10791"/>
        <item x="3088"/>
        <item x="9807"/>
        <item x="10736"/>
        <item x="14062"/>
        <item x="14798"/>
        <item x="864"/>
        <item x="9397"/>
        <item x="13795"/>
        <item x="4490"/>
        <item x="330"/>
        <item x="1563"/>
        <item x="3121"/>
        <item x="10708"/>
        <item x="3796"/>
        <item x="10693"/>
        <item x="11265"/>
        <item x="2894"/>
        <item x="8716"/>
        <item x="2168"/>
        <item x="2301"/>
        <item x="13852"/>
        <item x="5548"/>
        <item x="252"/>
        <item x="9722"/>
        <item x="438"/>
        <item x="160"/>
        <item x="2448"/>
        <item x="13448"/>
        <item x="13350"/>
        <item x="14524"/>
        <item x="7899"/>
        <item x="14249"/>
        <item x="13855"/>
        <item x="7867"/>
        <item x="1182"/>
        <item x="7930"/>
        <item x="5322"/>
        <item x="12728"/>
        <item x="4709"/>
        <item x="10472"/>
        <item x="1257"/>
        <item x="4644"/>
        <item x="8091"/>
        <item x="2338"/>
        <item x="4352"/>
        <item x="3079"/>
        <item x="12452"/>
        <item x="2087"/>
        <item x="816"/>
        <item x="4325"/>
        <item x="9880"/>
        <item x="2181"/>
        <item x="6552"/>
        <item x="4786"/>
        <item x="3795"/>
        <item x="4806"/>
        <item x="6618"/>
        <item x="613"/>
        <item x="5857"/>
        <item x="8317"/>
        <item x="396"/>
        <item x="10455"/>
        <item x="12416"/>
        <item x="4818"/>
        <item x="11078"/>
        <item x="4241"/>
        <item x="2311"/>
        <item x="7644"/>
        <item x="951"/>
        <item x="6064"/>
        <item x="10558"/>
        <item x="4980"/>
        <item x="4052"/>
        <item x="1722"/>
        <item x="12298"/>
        <item x="6896"/>
        <item x="416"/>
        <item x="10146"/>
        <item x="14175"/>
        <item x="8207"/>
        <item x="3306"/>
        <item x="8859"/>
        <item x="7110"/>
        <item x="12064"/>
        <item x="10940"/>
        <item x="9408"/>
        <item x="11817"/>
        <item x="2270"/>
        <item x="6651"/>
        <item x="9103"/>
        <item x="2071"/>
        <item x="5528"/>
        <item x="7015"/>
        <item x="5023"/>
        <item x="2916"/>
        <item x="10735"/>
        <item x="9371"/>
        <item x="12998"/>
        <item x="7350"/>
        <item x="429"/>
        <item x="2169"/>
        <item x="13322"/>
        <item x="6432"/>
        <item x="10331"/>
        <item x="6735"/>
        <item x="4941"/>
        <item x="12997"/>
        <item x="1236"/>
        <item x="9617"/>
        <item x="10055"/>
        <item x="2763"/>
        <item x="2037"/>
        <item x="7020"/>
        <item x="10773"/>
        <item x="5875"/>
        <item x="12254"/>
        <item x="12787"/>
        <item x="862"/>
        <item x="13592"/>
        <item x="7635"/>
        <item x="6954"/>
        <item x="11014"/>
        <item x="10750"/>
        <item x="12688"/>
        <item x="6135"/>
        <item x="7887"/>
        <item x="554"/>
        <item x="14619"/>
        <item x="4868"/>
        <item x="7799"/>
        <item x="6284"/>
        <item x="12953"/>
        <item x="3372"/>
        <item x="8922"/>
        <item x="5937"/>
        <item x="5312"/>
        <item x="14912"/>
        <item x="8861"/>
        <item x="2420"/>
        <item x="14682"/>
        <item x="3140"/>
        <item x="1031"/>
        <item x="4309"/>
        <item x="10290"/>
        <item x="3367"/>
        <item x="6098"/>
        <item x="615"/>
        <item x="12125"/>
        <item x="2660"/>
        <item x="14391"/>
        <item x="8158"/>
        <item x="5549"/>
        <item x="10315"/>
        <item x="13331"/>
        <item x="14647"/>
        <item x="13323"/>
        <item x="13411"/>
        <item x="4335"/>
        <item x="1326"/>
        <item x="1299"/>
        <item x="12448"/>
        <item x="4012"/>
        <item x="11502"/>
        <item x="11980"/>
        <item x="13717"/>
        <item x="12868"/>
        <item x="13107"/>
        <item x="2617"/>
        <item x="11080"/>
        <item x="2508"/>
        <item x="4461"/>
        <item x="12270"/>
        <item x="4010"/>
        <item x="2776"/>
        <item x="40"/>
        <item x="881"/>
        <item x="10177"/>
        <item x="5457"/>
        <item x="12093"/>
        <item x="5233"/>
        <item x="10906"/>
        <item x="14452"/>
        <item x="75"/>
        <item x="1450"/>
        <item x="5091"/>
        <item x="5629"/>
        <item x="17"/>
        <item x="11491"/>
        <item x="7812"/>
        <item x="13544"/>
        <item x="9837"/>
        <item x="9847"/>
        <item x="587"/>
        <item x="10574"/>
        <item x="417"/>
        <item x="11724"/>
        <item x="10281"/>
        <item x="6309"/>
        <item x="13195"/>
        <item x="3544"/>
        <item x="1757"/>
        <item x="3122"/>
        <item x="1038"/>
        <item x="2507"/>
        <item x="870"/>
        <item x="6854"/>
        <item x="950"/>
        <item x="5205"/>
        <item x="8779"/>
        <item x="14733"/>
        <item x="12838"/>
        <item x="1402"/>
        <item x="14705"/>
        <item x="11305"/>
        <item x="1658"/>
        <item x="6783"/>
        <item x="832"/>
        <item x="284"/>
        <item x="10627"/>
        <item x="2701"/>
        <item x="6470"/>
        <item x="2223"/>
        <item x="3878"/>
        <item x="4877"/>
        <item x="12757"/>
        <item x="6728"/>
        <item x="9873"/>
        <item x="8003"/>
        <item x="9388"/>
        <item x="14922"/>
        <item x="913"/>
        <item x="13153"/>
        <item x="1528"/>
        <item x="185"/>
        <item x="9203"/>
        <item x="1927"/>
        <item x="11134"/>
        <item x="8293"/>
        <item x="11803"/>
        <item x="1617"/>
        <item x="8165"/>
        <item x="7762"/>
        <item x="4056"/>
        <item x="12772"/>
        <item x="8164"/>
        <item x="3655"/>
        <item x="13225"/>
        <item x="14029"/>
        <item x="12575"/>
        <item x="12856"/>
        <item x="614"/>
        <item x="1385"/>
        <item x="11422"/>
        <item x="12759"/>
        <item x="652"/>
        <item x="375"/>
        <item x="10154"/>
        <item x="12979"/>
        <item x="4129"/>
        <item x="399"/>
        <item x="6149"/>
        <item x="9204"/>
        <item x="3525"/>
        <item x="1199"/>
        <item x="6204"/>
        <item x="763"/>
        <item x="4617"/>
        <item x="2896"/>
        <item x="4174"/>
        <item x="6277"/>
        <item x="3290"/>
        <item x="4358"/>
        <item x="12935"/>
        <item x="4822"/>
        <item x="8287"/>
        <item x="14028"/>
        <item x="12051"/>
        <item x="10625"/>
        <item x="2053"/>
        <item x="10240"/>
        <item x="8793"/>
        <item x="958"/>
        <item x="10188"/>
        <item x="9489"/>
        <item x="2632"/>
        <item x="10244"/>
        <item x="12315"/>
        <item x="9065"/>
        <item x="7844"/>
        <item x="196"/>
        <item x="5242"/>
        <item x="13376"/>
        <item x="6936"/>
        <item x="1785"/>
        <item x="46"/>
        <item x="8536"/>
        <item x="14355"/>
        <item x="12709"/>
        <item x="773"/>
        <item x="14676"/>
        <item x="11501"/>
        <item x="2273"/>
        <item x="10336"/>
        <item x="14076"/>
        <item x="1621"/>
        <item x="10771"/>
        <item x="8038"/>
        <item x="4252"/>
        <item x="8474"/>
        <item x="1703"/>
        <item x="2614"/>
        <item x="12507"/>
        <item x="12794"/>
        <item x="5850"/>
        <item x="4167"/>
        <item x="5332"/>
        <item x="9890"/>
        <item x="12854"/>
        <item x="9845"/>
        <item x="8721"/>
        <item x="6218"/>
        <item x="14445"/>
        <item x="6910"/>
        <item x="8029"/>
        <item x="5403"/>
        <item x="1683"/>
        <item x="14713"/>
        <item x="2154"/>
        <item x="4542"/>
        <item x="5402"/>
        <item x="14833"/>
        <item x="5956"/>
        <item x="10525"/>
        <item x="9934"/>
        <item x="2704"/>
        <item x="10339"/>
        <item x="3389"/>
        <item x="2158"/>
        <item x="9853"/>
        <item x="8284"/>
        <item x="6089"/>
        <item x="1209"/>
        <item x="8178"/>
        <item x="12076"/>
        <item x="12684"/>
        <item x="8651"/>
        <item x="5684"/>
        <item x="7405"/>
        <item x="3799"/>
        <item x="2941"/>
        <item x="12014"/>
        <item x="13419"/>
        <item x="2812"/>
        <item x="11169"/>
        <item x="12922"/>
        <item x="4291"/>
        <item x="7380"/>
        <item x="9517"/>
        <item x="9428"/>
        <item x="9167"/>
        <item x="12600"/>
        <item x="14836"/>
        <item x="4876"/>
        <item x="4935"/>
        <item x="3086"/>
        <item x="2935"/>
        <item x="13692"/>
        <item x="6339"/>
        <item x="14792"/>
        <item x="1075"/>
        <item x="9057"/>
        <item x="2315"/>
        <item x="14499"/>
        <item x="7423"/>
        <item x="5912"/>
        <item x="10564"/>
        <item x="1661"/>
        <item x="7973"/>
        <item x="4017"/>
        <item x="1176"/>
        <item x="3237"/>
        <item x="12136"/>
        <item x="5784"/>
        <item x="7506"/>
        <item x="1421"/>
        <item x="14947"/>
        <item x="14296"/>
        <item x="10108"/>
        <item x="12749"/>
        <item x="14395"/>
        <item x="4391"/>
        <item x="462"/>
        <item x="10453"/>
        <item x="2673"/>
        <item x="12377"/>
        <item x="8387"/>
        <item x="6518"/>
        <item x="442"/>
        <item x="3792"/>
        <item x="3569"/>
        <item x="10557"/>
        <item x="6908"/>
        <item x="3098"/>
        <item x="5631"/>
        <item x="11511"/>
        <item x="7690"/>
        <item x="4937"/>
        <item x="4856"/>
        <item x="11172"/>
        <item x="10716"/>
        <item x="4986"/>
        <item x="6171"/>
        <item x="4128"/>
        <item x="159"/>
        <item x="8945"/>
        <item x="5431"/>
        <item x="2509"/>
        <item x="5695"/>
        <item x="2823"/>
        <item x="13754"/>
        <item x="13700"/>
        <item x="13184"/>
        <item x="12581"/>
        <item x="10635"/>
        <item x="5619"/>
        <item x="1395"/>
        <item x="3507"/>
        <item x="4700"/>
        <item x="3951"/>
        <item x="10749"/>
        <item x="10260"/>
        <item x="5307"/>
        <item x="12322"/>
        <item x="4974"/>
        <item x="2952"/>
        <item x="11291"/>
        <item x="14052"/>
        <item x="2923"/>
        <item x="6203"/>
        <item x="435"/>
        <item x="13697"/>
        <item x="8174"/>
        <item x="5918"/>
        <item x="1107"/>
        <item x="3280"/>
        <item x="2423"/>
        <item x="8499"/>
        <item x="1017"/>
        <item x="12297"/>
        <item x="11933"/>
        <item x="2042"/>
        <item x="6733"/>
        <item x="14755"/>
        <item x="2984"/>
        <item x="7332"/>
        <item x="9054"/>
        <item x="1940"/>
        <item x="802"/>
        <item x="11361"/>
        <item x="5510"/>
        <item x="10882"/>
        <item x="5979"/>
        <item x="2717"/>
        <item x="10340"/>
        <item x="2753"/>
        <item x="4901"/>
        <item x="13801"/>
        <item x="5705"/>
        <item x="11104"/>
        <item x="3181"/>
        <item x="9460"/>
        <item x="14727"/>
        <item x="7958"/>
        <item x="4397"/>
        <item x="3050"/>
        <item x="6559"/>
        <item x="12159"/>
        <item x="1387"/>
        <item x="5969"/>
        <item x="12426"/>
        <item x="13479"/>
        <item x="6317"/>
        <item x="3733"/>
        <item x="5172"/>
        <item x="11941"/>
        <item x="6942"/>
        <item x="10088"/>
        <item x="14270"/>
        <item x="5819"/>
        <item x="14862"/>
        <item x="5901"/>
        <item x="13969"/>
        <item x="5590"/>
        <item x="3434"/>
        <item x="5390"/>
        <item x="13676"/>
        <item x="14196"/>
        <item x="3065"/>
        <item x="4159"/>
        <item x="50"/>
        <item x="6327"/>
        <item x="6056"/>
        <item x="9869"/>
        <item x="11398"/>
        <item x="13020"/>
        <item x="3405"/>
        <item x="14784"/>
        <item x="13933"/>
        <item x="7408"/>
        <item x="2103"/>
        <item x="4273"/>
        <item x="3584"/>
        <item x="14293"/>
        <item x="7203"/>
        <item x="3202"/>
        <item x="14396"/>
        <item x="2243"/>
        <item x="9924"/>
        <item x="13720"/>
        <item x="12972"/>
        <item x="6629"/>
        <item x="5801"/>
        <item x="5165"/>
        <item x="10741"/>
        <item x="14301"/>
        <item x="14283"/>
        <item x="14609"/>
        <item x="10378"/>
        <item x="3709"/>
        <item x="5459"/>
        <item x="5525"/>
        <item x="14818"/>
        <item x="2274"/>
        <item x="756"/>
        <item x="10119"/>
        <item x="4178"/>
        <item x="8996"/>
        <item x="13869"/>
        <item x="2834"/>
        <item x="10"/>
        <item x="10973"/>
        <item x="7220"/>
        <item x="10054"/>
        <item x="14230"/>
        <item x="7700"/>
        <item x="6938"/>
        <item x="5724"/>
        <item x="9026"/>
        <item x="3141"/>
        <item x="6090"/>
        <item x="7918"/>
        <item x="11269"/>
        <item x="14847"/>
        <item x="10046"/>
        <item x="8141"/>
        <item x="4249"/>
        <item x="6264"/>
        <item x="13821"/>
        <item x="13383"/>
        <item x="8649"/>
        <item x="6509"/>
        <item x="10828"/>
        <item x="13293"/>
        <item x="6871"/>
        <item x="9860"/>
        <item x="8354"/>
        <item x="4049"/>
        <item x="14776"/>
        <item x="10595"/>
        <item x="6271"/>
        <item x="4117"/>
        <item x="9701"/>
        <item x="8853"/>
        <item x="14874"/>
        <item x="8109"/>
        <item x="12879"/>
        <item x="13605"/>
        <item x="7914"/>
        <item x="1670"/>
        <item x="7401"/>
        <item x="2589"/>
        <item x="6430"/>
        <item x="9906"/>
        <item x="4412"/>
        <item x="10997"/>
        <item x="5240"/>
        <item x="6902"/>
        <item x="11807"/>
        <item x="13836"/>
        <item x="13917"/>
        <item x="10034"/>
        <item x="6174"/>
        <item x="14782"/>
        <item x="7291"/>
        <item x="574"/>
        <item x="1581"/>
        <item x="6329"/>
        <item x="8294"/>
        <item x="7925"/>
        <item x="11674"/>
        <item x="13477"/>
        <item x="2405"/>
        <item x="10661"/>
        <item x="8858"/>
        <item x="7947"/>
        <item x="14920"/>
        <item x="2584"/>
        <item x="12986"/>
        <item x="8196"/>
        <item x="4629"/>
        <item x="135"/>
        <item x="6851"/>
        <item x="12119"/>
        <item x="9099"/>
        <item x="7100"/>
        <item x="2567"/>
        <item x="531"/>
        <item x="78"/>
        <item x="4823"/>
        <item x="13002"/>
        <item x="9964"/>
        <item x="6977"/>
        <item x="9160"/>
        <item x="3956"/>
        <item x="5137"/>
        <item x="10665"/>
        <item x="12955"/>
        <item x="9984"/>
        <item x="5110"/>
        <item x="6182"/>
        <item x="8477"/>
        <item x="10394"/>
        <item x="13449"/>
        <item x="9396"/>
        <item x="8794"/>
        <item x="7528"/>
        <item x="4409"/>
        <item x="3689"/>
        <item x="2535"/>
        <item x="12182"/>
        <item x="12140"/>
        <item x="5296"/>
        <item x="10946"/>
        <item x="5136"/>
        <item x="11541"/>
        <item x="14026"/>
        <item x="13884"/>
        <item x="3519"/>
        <item x="3539"/>
        <item x="7810"/>
        <item x="9797"/>
        <item x="2830"/>
        <item x="2898"/>
        <item x="7706"/>
        <item x="10100"/>
        <item x="5885"/>
        <item x="14930"/>
        <item x="11418"/>
        <item x="8439"/>
        <item x="800"/>
        <item x="2708"/>
        <item x="13246"/>
        <item x="10571"/>
        <item x="4839"/>
        <item x="14188"/>
        <item x="12065"/>
        <item x="5104"/>
        <item x="5149"/>
        <item x="7007"/>
        <item x="11597"/>
        <item x="7603"/>
        <item x="10343"/>
        <item x="6709"/>
        <item x="2049"/>
        <item x="8008"/>
        <item x="11235"/>
        <item x="12532"/>
        <item x="9342"/>
        <item x="13997"/>
        <item x="5514"/>
        <item x="959"/>
        <item x="14685"/>
        <item x="8144"/>
        <item x="10631"/>
        <item x="2822"/>
        <item x="13875"/>
        <item x="23"/>
        <item x="10194"/>
        <item x="4543"/>
        <item x="4769"/>
        <item x="10529"/>
        <item x="9239"/>
        <item x="13362"/>
        <item x="10092"/>
        <item x="4872"/>
        <item x="4153"/>
        <item x="1588"/>
        <item x="4897"/>
        <item x="353"/>
        <item x="6784"/>
        <item x="8335"/>
        <item x="8060"/>
        <item x="11989"/>
        <item x="9469"/>
        <item x="14348"/>
        <item x="641"/>
        <item x="8734"/>
        <item x="5882"/>
        <item x="169"/>
        <item x="13092"/>
        <item x="3386"/>
        <item x="12376"/>
        <item x="8669"/>
        <item x="461"/>
        <item x="1653"/>
        <item x="13715"/>
        <item x="578"/>
        <item x="9282"/>
        <item x="13653"/>
        <item x="12178"/>
        <item x="5665"/>
        <item x="4489"/>
        <item x="5829"/>
        <item x="7842"/>
        <item x="14154"/>
        <item x="8447"/>
        <item x="13043"/>
        <item x="11538"/>
        <item x="5108"/>
        <item x="3057"/>
        <item x="2093"/>
        <item x="2780"/>
        <item x="1035"/>
        <item x="2925"/>
        <item x="11195"/>
        <item x="14673"/>
        <item x="11958"/>
        <item x="3749"/>
        <item x="44"/>
        <item x="12572"/>
        <item x="1262"/>
        <item x="437"/>
        <item x="1900"/>
        <item x="5866"/>
        <item x="576"/>
        <item x="4550"/>
        <item x="1135"/>
        <item x="8321"/>
        <item x="242"/>
        <item x="14011"/>
        <item x="12129"/>
        <item x="14159"/>
        <item x="13340"/>
        <item x="10778"/>
        <item x="189"/>
        <item x="4204"/>
        <item x="3196"/>
        <item x="2621"/>
        <item x="7733"/>
        <item x="11397"/>
        <item x="11046"/>
        <item x="2305"/>
        <item x="8347"/>
        <item x="14935"/>
        <item x="8689"/>
        <item x="5551"/>
        <item x="3114"/>
        <item x="11158"/>
        <item x="7404"/>
        <item x="12700"/>
        <item x="10707"/>
        <item x="6053"/>
        <item x="7236"/>
        <item x="890"/>
        <item x="13103"/>
        <item x="2627"/>
        <item x="210"/>
        <item x="5947"/>
        <item x="7054"/>
        <item x="5487"/>
        <item x="5835"/>
        <item x="14229"/>
        <item x="9430"/>
        <item x="8825"/>
        <item x="10171"/>
        <item x="4414"/>
        <item x="4895"/>
        <item x="4282"/>
        <item x="14169"/>
        <item x="8646"/>
        <item x="517"/>
        <item x="6762"/>
        <item x="11913"/>
        <item x="1891"/>
        <item x="3557"/>
        <item x="6097"/>
        <item x="3309"/>
        <item x="8406"/>
        <item x="4745"/>
        <item x="3939"/>
        <item x="3961"/>
        <item x="11180"/>
        <item x="1011"/>
        <item x="12611"/>
        <item x="4432"/>
        <item x="3815"/>
        <item x="4850"/>
        <item x="8401"/>
        <item x="13252"/>
        <item x="13152"/>
        <item x="3471"/>
        <item x="13595"/>
        <item x="2797"/>
        <item x="12120"/>
        <item x="7882"/>
        <item x="5464"/>
        <item x="6988"/>
        <item x="10820"/>
        <item x="7682"/>
        <item x="12584"/>
        <item x="10161"/>
        <item x="1547"/>
        <item x="12758"/>
        <item x="3554"/>
        <item x="10696"/>
        <item x="10444"/>
        <item x="109"/>
        <item x="1194"/>
        <item x="13045"/>
        <item x="9212"/>
        <item x="4202"/>
        <item x="2398"/>
        <item x="8476"/>
        <item x="9115"/>
        <item x="10155"/>
        <item x="14081"/>
        <item x="13341"/>
        <item x="14438"/>
        <item x="11497"/>
        <item x="4248"/>
        <item x="3942"/>
        <item x="2936"/>
        <item x="11474"/>
        <item x="12692"/>
        <item x="14651"/>
        <item x="3107"/>
        <item x="7945"/>
        <item x="2408"/>
        <item x="10747"/>
        <item x="11330"/>
        <item x="4586"/>
        <item x="5816"/>
        <item x="3498"/>
        <item x="6448"/>
        <item x="8334"/>
        <item x="13464"/>
        <item x="5991"/>
        <item x="13087"/>
        <item x="86"/>
        <item x="2612"/>
        <item x="6627"/>
        <item x="5142"/>
        <item x="4501"/>
        <item x="10961"/>
        <item x="12909"/>
        <item x="10130"/>
        <item x="10017"/>
        <item x="14434"/>
        <item x="7149"/>
        <item x="3269"/>
        <item x="1131"/>
        <item x="5207"/>
        <item x="9824"/>
        <item x="14839"/>
        <item x="9479"/>
        <item x="5756"/>
        <item x="7303"/>
        <item x="14122"/>
        <item x="14156"/>
        <item x="10918"/>
        <item x="14823"/>
        <item x="226"/>
        <item x="2561"/>
        <item x="10766"/>
        <item x="12048"/>
        <item x="14209"/>
        <item x="11505"/>
        <item x="1654"/>
        <item x="893"/>
        <item x="12249"/>
        <item x="13987"/>
        <item x="7280"/>
        <item x="8648"/>
        <item x="12241"/>
        <item x="14699"/>
        <item x="13297"/>
        <item x="1920"/>
        <item x="3762"/>
        <item x="6760"/>
        <item x="12912"/>
        <item x="877"/>
        <item x="6402"/>
        <item x="11494"/>
        <item x="3234"/>
        <item x="5046"/>
        <item x="7980"/>
        <item x="4826"/>
        <item x="9956"/>
        <item x="10369"/>
        <item x="9629"/>
        <item x="11027"/>
        <item x="13844"/>
        <item x="6030"/>
        <item x="14599"/>
        <item x="5760"/>
        <item x="8502"/>
        <item x="7371"/>
        <item x="6591"/>
        <item x="12610"/>
        <item x="12243"/>
        <item x="2825"/>
        <item x="14527"/>
        <item x="10438"/>
        <item x="7978"/>
        <item x="5053"/>
        <item x="12002"/>
        <item x="13073"/>
        <item x="13706"/>
        <item x="11947"/>
        <item x="12039"/>
        <item x="11088"/>
        <item x="7715"/>
        <item x="474"/>
        <item x="12454"/>
        <item x="8503"/>
        <item x="7483"/>
        <item x="3579"/>
        <item x="12561"/>
        <item x="9498"/>
        <item x="2293"/>
        <item x="4406"/>
        <item x="7879"/>
        <item x="10887"/>
        <item x="12519"/>
        <item x="5345"/>
        <item x="3439"/>
        <item x="33"/>
        <item x="10405"/>
        <item x="13010"/>
        <item x="8800"/>
        <item x="5123"/>
        <item x="7079"/>
        <item x="9534"/>
        <item x="889"/>
        <item x="5624"/>
        <item x="11896"/>
        <item x="9846"/>
        <item x="9811"/>
        <item x="2796"/>
        <item x="5234"/>
        <item x="12750"/>
        <item x="7540"/>
        <item x="4536"/>
        <item x="3719"/>
        <item x="11020"/>
        <item x="12635"/>
        <item x="225"/>
        <item x="3105"/>
        <item x="1737"/>
        <item x="4695"/>
        <item x="1172"/>
        <item x="2505"/>
        <item x="14302"/>
        <item x="13047"/>
        <item x="9917"/>
        <item x="322"/>
        <item x="10162"/>
        <item x="4685"/>
        <item x="3780"/>
        <item x="8657"/>
        <item x="6953"/>
        <item x="13965"/>
        <item x="3166"/>
        <item x="1398"/>
        <item x="11300"/>
        <item x="6040"/>
        <item x="9603"/>
        <item x="14590"/>
        <item x="3313"/>
        <item x="6156"/>
        <item x="2402"/>
        <item x="5599"/>
        <item x="13809"/>
        <item x="10474"/>
        <item x="10653"/>
        <item x="630"/>
        <item x="3060"/>
        <item x="11512"/>
        <item x="6333"/>
        <item x="7983"/>
        <item x="11516"/>
        <item x="9928"/>
        <item x="11675"/>
        <item x="9791"/>
        <item x="5833"/>
        <item x="3133"/>
        <item x="11478"/>
        <item x="9124"/>
        <item x="4270"/>
        <item x="6267"/>
        <item x="4000"/>
        <item x="5844"/>
        <item x="5144"/>
        <item x="14506"/>
        <item x="8789"/>
        <item x="11690"/>
        <item x="3193"/>
        <item x="3695"/>
        <item x="14875"/>
        <item x="13759"/>
        <item x="13401"/>
        <item x="12404"/>
        <item x="52"/>
        <item x="5847"/>
        <item x="14241"/>
        <item x="3979"/>
        <item x="9590"/>
        <item x="12937"/>
        <item x="7300"/>
        <item x="12883"/>
        <item x="13446"/>
        <item x="8747"/>
        <item x="14378"/>
        <item x="11039"/>
        <item x="13483"/>
        <item x="12671"/>
        <item x="1851"/>
        <item x="3101"/>
        <item x="11000"/>
        <item x="12488"/>
        <item x="8778"/>
        <item x="13268"/>
        <item x="12622"/>
        <item x="8270"/>
        <item x="10622"/>
        <item x="7221"/>
        <item x="6143"/>
        <item x="2641"/>
        <item x="2465"/>
        <item x="7448"/>
        <item x="7369"/>
        <item x="9876"/>
        <item x="163"/>
        <item x="840"/>
        <item x="543"/>
        <item x="3017"/>
        <item x="11061"/>
        <item x="797"/>
        <item x="9186"/>
        <item x="10929"/>
        <item x="5399"/>
        <item x="310"/>
        <item x="11691"/>
        <item x="6212"/>
        <item x="14871"/>
        <item x="5927"/>
        <item x="7829"/>
        <item x="204"/>
        <item x="2503"/>
        <item x="1368"/>
        <item x="4345"/>
        <item x="7884"/>
        <item x="3433"/>
        <item x="8233"/>
        <item x="13903"/>
        <item x="8732"/>
        <item x="13728"/>
        <item x="7529"/>
        <item x="4430"/>
        <item x="11638"/>
        <item x="12788"/>
        <item x="14991"/>
        <item x="1939"/>
        <item x="9108"/>
        <item x="13191"/>
        <item x="10507"/>
        <item x="10412"/>
        <item x="8597"/>
        <item x="4474"/>
        <item x="2685"/>
        <item x="1811"/>
        <item x="14224"/>
        <item x="9240"/>
        <item x="8999"/>
        <item x="6439"/>
        <item x="8129"/>
        <item x="560"/>
        <item x="12515"/>
        <item x="9189"/>
        <item x="13548"/>
        <item x="8917"/>
        <item x="4504"/>
        <item x="11565"/>
        <item x="13576"/>
        <item x="1049"/>
        <item x="14610"/>
        <item x="6918"/>
        <item x="276"/>
        <item x="12331"/>
        <item x="13608"/>
        <item x="10864"/>
        <item x="10646"/>
        <item x="11105"/>
        <item x="283"/>
        <item x="8122"/>
        <item x="4849"/>
        <item x="10201"/>
        <item x="11400"/>
        <item x="13053"/>
        <item x="3687"/>
        <item x="3096"/>
        <item x="9572"/>
        <item x="8404"/>
        <item x="7249"/>
        <item x="13480"/>
        <item x="10651"/>
        <item x="7979"/>
        <item x="12583"/>
        <item x="3837"/>
        <item x="2699"/>
        <item x="7782"/>
        <item x="6214"/>
        <item x="6601"/>
        <item x="99"/>
        <item x="14701"/>
        <item x="1384"/>
        <item x="3365"/>
        <item x="102"/>
        <item x="7935"/>
        <item x="13627"/>
        <item x="11554"/>
        <item x="11976"/>
        <item x="932"/>
        <item x="1337"/>
        <item x="1285"/>
        <item x="5171"/>
        <item x="6778"/>
        <item x="818"/>
        <item x="12870"/>
        <item x="11881"/>
        <item x="11660"/>
        <item x="3225"/>
        <item x="1724"/>
        <item x="324"/>
        <item x="10466"/>
        <item x="6788"/>
        <item x="7924"/>
        <item x="6009"/>
        <item x="10594"/>
        <item x="8001"/>
        <item x="11548"/>
        <item x="9628"/>
        <item x="7485"/>
        <item x="1765"/>
        <item x="14555"/>
        <item x="5871"/>
        <item x="8590"/>
        <item x="11585"/>
        <item x="12628"/>
        <item x="5164"/>
        <item x="8325"/>
        <item x="9266"/>
        <item x="10037"/>
        <item x="9581"/>
        <item x="10751"/>
        <item x="4972"/>
        <item x="332"/>
        <item x="7411"/>
        <item x="6260"/>
        <item x="14649"/>
        <item x="9111"/>
        <item x="899"/>
        <item x="10313"/>
        <item x="5740"/>
        <item x="7836"/>
        <item x="14626"/>
        <item x="12866"/>
        <item x="3270"/>
        <item x="11746"/>
        <item x="2430"/>
        <item x="5198"/>
        <item x="9496"/>
        <item x="9004"/>
        <item x="14858"/>
        <item x="6108"/>
        <item x="711"/>
        <item x="8331"/>
        <item x="11626"/>
        <item x="8840"/>
        <item x="7883"/>
        <item x="8055"/>
        <item x="14180"/>
        <item x="9311"/>
        <item x="8183"/>
        <item x="726"/>
        <item x="12312"/>
        <item x="5652"/>
        <item x="13787"/>
        <item x="8705"/>
        <item x="13233"/>
        <item x="11738"/>
        <item x="13816"/>
        <item x="6334"/>
        <item x="12370"/>
        <item x="4315"/>
        <item x="13044"/>
        <item x="9071"/>
        <item x="13410"/>
        <item x="14412"/>
        <item x="566"/>
        <item x="10366"/>
        <item x="11122"/>
        <item x="2645"/>
        <item x="2568"/>
        <item x="11372"/>
        <item x="8163"/>
        <item x="11451"/>
        <item x="1381"/>
        <item x="5199"/>
        <item x="8550"/>
        <item x="7016"/>
        <item x="14050"/>
        <item x="11974"/>
        <item x="3513"/>
        <item x="5614"/>
        <item x="3442"/>
        <item x="14576"/>
        <item x="3450"/>
        <item x="14126"/>
        <item x="7078"/>
        <item x="10762"/>
        <item x="13001"/>
        <item x="5958"/>
        <item x="268"/>
        <item x="8115"/>
        <item x="987"/>
        <item x="10787"/>
        <item x="8975"/>
        <item x="14944"/>
        <item x="9781"/>
        <item x="7564"/>
        <item x="12213"/>
        <item x="13192"/>
        <item x="3737"/>
        <item x="356"/>
        <item x="5477"/>
        <item x="1985"/>
        <item x="1830"/>
        <item x="13806"/>
        <item x="713"/>
        <item x="12371"/>
        <item x="12344"/>
        <item x="3944"/>
        <item x="4310"/>
        <item x="14908"/>
        <item x="7651"/>
        <item x="9345"/>
        <item x="3327"/>
        <item x="13899"/>
        <item x="12455"/>
        <item x="11542"/>
        <item x="12821"/>
        <item x="10450"/>
        <item x="6886"/>
        <item x="5656"/>
        <item x="4718"/>
        <item x="5131"/>
        <item x="4408"/>
        <item x="4717"/>
        <item x="10976"/>
        <item x="11920"/>
        <item x="5128"/>
        <item x="13996"/>
        <item x="13650"/>
        <item x="11266"/>
        <item x="12517"/>
        <item x="8617"/>
        <item x="2477"/>
        <item x="5202"/>
        <item x="2676"/>
        <item x="2339"/>
        <item x="8230"/>
        <item x="10720"/>
        <item x="14012"/>
        <item x="13967"/>
        <item x="4936"/>
        <item x="7680"/>
        <item x="11513"/>
        <item x="6175"/>
        <item x="3263"/>
        <item x="11163"/>
        <item x="4277"/>
        <item x="12212"/>
        <item x="866"/>
        <item x="8083"/>
        <item x="1756"/>
        <item x="485"/>
        <item x="2877"/>
        <item x="10124"/>
        <item x="5508"/>
        <item x="10280"/>
        <item x="1432"/>
        <item x="10944"/>
        <item x="1923"/>
        <item x="2573"/>
        <item x="2574"/>
        <item x="9714"/>
        <item x="9926"/>
        <item x="1451"/>
        <item x="6878"/>
        <item x="10296"/>
        <item x="11385"/>
        <item x="4707"/>
        <item x="13259"/>
        <item x="11063"/>
        <item x="4794"/>
        <item x="14163"/>
        <item x="6805"/>
        <item x="9799"/>
        <item x="10570"/>
        <item x="10948"/>
        <item x="7470"/>
        <item x="3521"/>
        <item x="2544"/>
        <item x="7144"/>
        <item x="5569"/>
        <item x="7068"/>
        <item x="14732"/>
        <item x="76"/>
        <item x="5155"/>
        <item x="8828"/>
        <item x="6586"/>
        <item x="2815"/>
        <item x="6134"/>
        <item x="28"/>
        <item x="11192"/>
        <item x="2219"/>
        <item x="5985"/>
        <item x="14817"/>
        <item x="10325"/>
        <item x="10035"/>
        <item x="11532"/>
        <item x="6245"/>
        <item x="4939"/>
        <item x="11659"/>
        <item x="7202"/>
        <item x="4284"/>
        <item x="12282"/>
        <item x="7494"/>
        <item x="6085"/>
        <item x="14363"/>
        <item x="11173"/>
        <item x="9700"/>
        <item x="924"/>
        <item x="14147"/>
        <item x="5977"/>
        <item x="12333"/>
        <item x="6695"/>
        <item x="13489"/>
        <item x="5097"/>
        <item x="177"/>
        <item x="3352"/>
        <item x="8490"/>
        <item x="4662"/>
        <item x="6356"/>
        <item x="3350"/>
        <item x="6881"/>
        <item x="2751"/>
        <item x="3477"/>
        <item x="7227"/>
        <item x="8117"/>
        <item x="5583"/>
        <item x="1684"/>
        <item x="4572"/>
        <item x="103"/>
        <item x="2323"/>
        <item x="14573"/>
        <item x="7792"/>
        <item x="4612"/>
        <item x="11184"/>
        <item x="10775"/>
        <item x="6400"/>
        <item x="13792"/>
        <item x="11529"/>
        <item x="6475"/>
        <item x="7190"/>
        <item x="6225"/>
        <item x="257"/>
        <item x="12578"/>
        <item x="7976"/>
        <item x="12238"/>
        <item x="3045"/>
        <item x="12324"/>
        <item x="12539"/>
        <item x="7213"/>
        <item x="4638"/>
        <item x="6660"/>
        <item x="9650"/>
        <item x="1604"/>
        <item x="779"/>
        <item x="4628"/>
        <item x="2736"/>
        <item x="11349"/>
        <item x="9157"/>
        <item x="6438"/>
        <item x="1801"/>
        <item x="6620"/>
        <item x="8292"/>
        <item x="2756"/>
        <item x="4701"/>
        <item x="7210"/>
        <item x="5534"/>
        <item x="6868"/>
        <item x="98"/>
        <item x="9931"/>
        <item x="14315"/>
        <item x="11065"/>
        <item x="14546"/>
        <item x="2118"/>
        <item x="5529"/>
        <item x="6489"/>
        <item x="2246"/>
        <item x="475"/>
        <item x="12639"/>
        <item x="12009"/>
        <item x="1244"/>
        <item x="7342"/>
        <item x="92"/>
        <item x="952"/>
        <item x="7238"/>
        <item x="8422"/>
        <item x="10026"/>
        <item x="3930"/>
        <item x="5410"/>
        <item x="5297"/>
        <item x="4930"/>
        <item x="957"/>
        <item x="7292"/>
        <item x="933"/>
        <item x="5333"/>
        <item x="9495"/>
        <item x="11779"/>
        <item x="5832"/>
        <item x="11572"/>
        <item x="5337"/>
        <item x="4954"/>
        <item x="1980"/>
        <item x="1798"/>
        <item x="1646"/>
        <item x="6663"/>
        <item x="1278"/>
        <item x="9975"/>
        <item x="6530"/>
        <item x="6821"/>
        <item x="3062"/>
        <item x="10381"/>
        <item x="7982"/>
        <item x="2905"/>
        <item x="8943"/>
        <item x="5962"/>
        <item x="6022"/>
        <item x="91"/>
        <item x="10473"/>
        <item x="8528"/>
        <item x="14835"/>
        <item x="14218"/>
        <item x="9410"/>
        <item x="8243"/>
        <item x="5283"/>
        <item x="12596"/>
        <item x="12329"/>
        <item x="12595"/>
        <item x="11295"/>
        <item x="5596"/>
        <item x="5437"/>
        <item x="3091"/>
        <item x="13292"/>
        <item x="1704"/>
        <item x="410"/>
        <item x="976"/>
        <item x="6179"/>
        <item x="2895"/>
        <item x="6558"/>
        <item x="11085"/>
        <item x="9340"/>
        <item x="3582"/>
        <item x="7176"/>
        <item x="4544"/>
        <item x="12913"/>
        <item x="9658"/>
        <item x="3198"/>
        <item x="761"/>
        <item x="949"/>
        <item x="10912"/>
        <item x="2202"/>
        <item x="6019"/>
        <item x="1712"/>
        <item x="11022"/>
        <item x="73"/>
        <item x="9808"/>
        <item x="6302"/>
        <item x="13802"/>
        <item x="7903"/>
        <item x="14759"/>
        <item x="1308"/>
        <item x="8551"/>
        <item x="699"/>
        <item x="11351"/>
        <item x="1814"/>
        <item x="7855"/>
        <item x="550"/>
        <item x="8932"/>
        <item x="2385"/>
        <item x="10117"/>
        <item x="14627"/>
        <item x="7922"/>
        <item x="13060"/>
        <item x="6095"/>
        <item x="10505"/>
        <item x="8688"/>
        <item x="5595"/>
        <item x="9896"/>
        <item x="14469"/>
        <item x="1343"/>
        <item x="6589"/>
        <item x="9802"/>
        <item x="829"/>
        <item x="8328"/>
        <item x="11622"/>
        <item x="2353"/>
        <item x="11991"/>
        <item x="14098"/>
        <item x="3482"/>
        <item x="11787"/>
        <item x="14632"/>
        <item x="14679"/>
        <item x="4893"/>
        <item x="11822"/>
        <item x="14620"/>
        <item x="12593"/>
        <item x="9195"/>
        <item x="4146"/>
        <item x="9985"/>
        <item x="13952"/>
        <item x="6621"/>
        <item x="4099"/>
        <item x="2942"/>
        <item x="9478"/>
        <item x="11293"/>
        <item x="12872"/>
        <item x="14957"/>
        <item x="8655"/>
        <item x="3300"/>
        <item x="4287"/>
        <item x="11827"/>
        <item x="10439"/>
        <item x="6596"/>
        <item x="6462"/>
        <item x="3976"/>
        <item x="4999"/>
        <item x="14176"/>
        <item x="2711"/>
        <item x="7457"/>
        <item x="8086"/>
        <item x="12890"/>
        <item x="13337"/>
        <item x="11744"/>
        <item x="4366"/>
        <item x="6697"/>
        <item x="7780"/>
        <item x="8514"/>
        <item x="1657"/>
        <item x="13462"/>
        <item x="3329"/>
        <item x="14642"/>
        <item x="10583"/>
        <item x="11083"/>
        <item x="5855"/>
        <item x="12574"/>
        <item x="14197"/>
        <item x="9380"/>
        <item x="2775"/>
        <item x="12609"/>
        <item x="4655"/>
        <item x="7075"/>
        <item x="10933"/>
        <item x="9704"/>
        <item x="11379"/>
        <item x="10848"/>
        <item x="314"/>
        <item x="14634"/>
        <item x="9485"/>
        <item x="1047"/>
        <item x="1884"/>
        <item x="8257"/>
        <item x="14460"/>
        <item x="22"/>
        <item x="3764"/>
        <item x="121"/>
        <item x="9237"/>
        <item x="6505"/>
        <item x="14227"/>
        <item x="164"/>
        <item x="6534"/>
        <item x="14753"/>
        <item x="12369"/>
        <item x="4605"/>
        <item x="2829"/>
        <item x="14901"/>
        <item x="13643"/>
        <item x="7735"/>
        <item x="13097"/>
        <item x="13998"/>
        <item x="3533"/>
        <item x="13039"/>
        <item x="8100"/>
        <item x="3457"/>
        <item x="2106"/>
        <item x="4886"/>
        <item x="7345"/>
        <item x="7972"/>
        <item x="14107"/>
        <item x="10818"/>
        <item x="7134"/>
        <item x="6797"/>
        <item x="5421"/>
        <item x="12799"/>
        <item x="5611"/>
        <item x="13564"/>
        <item x="7746"/>
        <item x="3563"/>
        <item x="13761"/>
        <item x="7243"/>
        <item x="4100"/>
        <item x="4166"/>
        <item x="1520"/>
        <item x="13189"/>
        <item x="1141"/>
        <item x="961"/>
        <item x="8418"/>
        <item x="3700"/>
        <item x="1048"/>
        <item x="11340"/>
        <item x="10772"/>
        <item x="9154"/>
        <item x="7776"/>
        <item x="8070"/>
        <item x="4611"/>
        <item x="11052"/>
        <item x="13892"/>
        <item x="7640"/>
        <item x="12862"/>
        <item x="921"/>
        <item x="1487"/>
        <item x="7252"/>
        <item x="1472"/>
        <item x="868"/>
        <item x="6678"/>
        <item x="4253"/>
        <item x="11075"/>
        <item x="4130"/>
        <item x="6440"/>
        <item x="10358"/>
        <item x="7839"/>
        <item x="3610"/>
        <item x="10604"/>
        <item x="14463"/>
        <item x="4110"/>
        <item x="7435"/>
        <item x="10881"/>
        <item x="11681"/>
        <item x="2078"/>
        <item x="7454"/>
        <item x="8772"/>
        <item x="2594"/>
        <item x="3458"/>
        <item x="12807"/>
        <item x="12499"/>
        <item x="5810"/>
        <item x="14789"/>
        <item x="12446"/>
        <item x="14092"/>
        <item x="1749"/>
        <item x="5192"/>
        <item x="3698"/>
        <item x="6016"/>
        <item x="12715"/>
        <item x="1460"/>
        <item x="7168"/>
        <item x="11782"/>
        <item x="10804"/>
        <item x="6520"/>
        <item x="1258"/>
        <item x="14840"/>
        <item x="43"/>
        <item x="7618"/>
        <item x="4852"/>
        <item x="11327"/>
        <item x="3355"/>
        <item x="6202"/>
        <item x="10703"/>
        <item x="5158"/>
        <item x="10554"/>
        <item x="11139"/>
        <item x="8538"/>
        <item x="2590"/>
        <item x="13804"/>
        <item x="8381"/>
        <item x="2069"/>
        <item x="996"/>
        <item x="503"/>
        <item x="8339"/>
        <item x="8058"/>
        <item x="13590"/>
        <item x="12317"/>
        <item x="11313"/>
        <item x="5257"/>
        <item x="13210"/>
        <item x="2578"/>
        <item x="8807"/>
        <item x="5674"/>
        <item x="6091"/>
        <item x="7028"/>
        <item x="7658"/>
        <item x="4616"/>
        <item x="7205"/>
        <item x="14407"/>
        <item x="6265"/>
        <item x="9385"/>
        <item x="6571"/>
        <item x="6153"/>
        <item x="4793"/>
        <item x="9475"/>
        <item x="2013"/>
        <item x="12619"/>
        <item x="4170"/>
        <item x="8612"/>
        <item x="4625"/>
        <item x="11374"/>
        <item x="14477"/>
        <item x="9381"/>
        <item x="13993"/>
        <item x="14655"/>
        <item x="486"/>
        <item x="8727"/>
        <item x="5621"/>
        <item x="14528"/>
        <item x="5252"/>
        <item x="9449"/>
        <item x="9771"/>
        <item x="4630"/>
        <item x="8015"/>
        <item x="8708"/>
        <item x="10816"/>
        <item x="11114"/>
        <item x="10183"/>
        <item x="7476"/>
        <item x="7911"/>
        <item x="13420"/>
        <item x="2793"/>
        <item x="7514"/>
        <item x="13390"/>
        <item x="3460"/>
        <item x="5953"/>
        <item x="2973"/>
        <item x="9898"/>
        <item x="4602"/>
        <item x="4919"/>
        <item x="6165"/>
        <item x="4269"/>
        <item x="9991"/>
        <item x="5710"/>
        <item x="12520"/>
        <item x="5041"/>
        <item x="4001"/>
        <item x="10239"/>
        <item x="9738"/>
        <item x="6752"/>
        <item x="11521"/>
        <item x="4169"/>
        <item x="1084"/>
        <item x="4885"/>
        <item x="12842"/>
        <item x="1023"/>
        <item x="8831"/>
        <item x="13518"/>
        <item x="6669"/>
        <item x="3646"/>
        <item x="9902"/>
        <item x="11356"/>
        <item x="13204"/>
        <item x="14639"/>
        <item x="7561"/>
        <item x="5778"/>
        <item x="13974"/>
        <item x="1155"/>
        <item x="14972"/>
        <item x="2397"/>
        <item x="11859"/>
        <item x="583"/>
        <item x="61"/>
        <item x="2460"/>
        <item x="2784"/>
        <item x="9211"/>
        <item x="2769"/>
        <item x="848"/>
        <item x="9615"/>
        <item x="14802"/>
        <item x="5660"/>
        <item x="11244"/>
        <item x="1616"/>
        <item x="674"/>
        <item x="2557"/>
        <item x="7129"/>
        <item x="1003"/>
        <item x="452"/>
        <item x="7138"/>
        <item x="14073"/>
        <item x="9494"/>
        <item x="10865"/>
        <item x="10572"/>
        <item x="8587"/>
        <item x="2452"/>
        <item x="4079"/>
        <item x="13625"/>
        <item x="14185"/>
        <item x="12827"/>
        <item x="9794"/>
        <item x="4127"/>
        <item x="9582"/>
        <item x="7627"/>
        <item x="6093"/>
        <item x="5309"/>
        <item x="6681"/>
        <item x="14736"/>
        <item x="9994"/>
        <item x="11839"/>
        <item x="8271"/>
        <item x="11488"/>
        <item x="7558"/>
        <item x="11908"/>
        <item x="11094"/>
        <item x="3940"/>
        <item x="14666"/>
        <item x="8865"/>
        <item x="2416"/>
        <item x="7125"/>
        <item x="12181"/>
        <item x="162"/>
        <item x="6269"/>
        <item x="7417"/>
        <item x="4924"/>
        <item x="775"/>
        <item x="7488"/>
        <item x="6246"/>
        <item x="10629"/>
        <item x="8285"/>
        <item x="825"/>
        <item x="13476"/>
        <item x="9290"/>
        <item x="7212"/>
        <item x="8919"/>
        <item x="8315"/>
        <item x="12400"/>
        <item x="9009"/>
        <item x="1854"/>
        <item x="5232"/>
        <item x="14598"/>
        <item x="6583"/>
        <item x="370"/>
        <item x="14841"/>
        <item x="8799"/>
        <item x="3338"/>
        <item x="11348"/>
        <item x="2174"/>
        <item x="992"/>
        <item x="4768"/>
        <item x="12335"/>
        <item x="3322"/>
        <item x="4809"/>
        <item x="1820"/>
        <item x="11499"/>
        <item x="6850"/>
        <item x="13934"/>
        <item x="7589"/>
        <item x="11894"/>
        <item x="13840"/>
        <item x="8685"/>
        <item x="13369"/>
        <item x="12929"/>
        <item x="6003"/>
        <item x="5372"/>
        <item x="3664"/>
        <item x="6542"/>
        <item x="2011"/>
        <item x="649"/>
        <item x="5886"/>
        <item x="13990"/>
        <item x="7468"/>
        <item x="4534"/>
        <item x="9110"/>
        <item x="14553"/>
        <item x="14082"/>
        <item x="11187"/>
        <item x="4293"/>
        <item x="14371"/>
        <item x="13120"/>
        <item x="13459"/>
        <item x="10403"/>
        <item x="3476"/>
        <item x="4984"/>
        <item x="10797"/>
        <item x="1458"/>
        <item x="1595"/>
        <item x="11477"/>
        <item x="4976"/>
        <item x="4058"/>
        <item x="9706"/>
        <item x="3598"/>
        <item x="3936"/>
        <item x="13475"/>
        <item x="1558"/>
        <item x="12307"/>
        <item x="1869"/>
        <item x="224"/>
        <item x="8744"/>
        <item x="12303"/>
        <item x="8691"/>
        <item x="9003"/>
        <item x="9314"/>
        <item x="942"/>
        <item x="4257"/>
        <item x="6170"/>
        <item x="2100"/>
        <item x="12756"/>
        <item x="623"/>
        <item x="2481"/>
        <item x="1050"/>
        <item x="10641"/>
        <item x="221"/>
        <item x="1297"/>
        <item x="7473"/>
        <item x="13707"/>
        <item x="14824"/>
        <item x="14473"/>
        <item x="12683"/>
        <item x="4540"/>
        <item x="4787"/>
        <item x="506"/>
        <item x="10095"/>
        <item x="11810"/>
        <item x="6380"/>
        <item x="9062"/>
        <item x="8437"/>
        <item x="7137"/>
        <item x="11801"/>
        <item x="10382"/>
        <item x="8680"/>
        <item x="5299"/>
        <item x="11815"/>
        <item x="4473"/>
        <item x="13465"/>
        <item x="2250"/>
        <item x="5723"/>
        <item x="10060"/>
        <item x="3113"/>
        <item x="13403"/>
        <item x="2083"/>
        <item x="5470"/>
        <item x="9540"/>
        <item x="10688"/>
        <item x="3897"/>
        <item x="7756"/>
        <item x="13389"/>
        <item x="14622"/>
        <item x="8516"/>
        <item x="10477"/>
        <item x="8739"/>
        <item x="8156"/>
        <item x="3591"/>
        <item x="3851"/>
        <item x="14739"/>
        <item x="14737"/>
        <item x="4864"/>
        <item x="2489"/>
        <item x="14562"/>
        <item x="8980"/>
        <item x="4789"/>
        <item x="6414"/>
        <item x="3183"/>
        <item x="4668"/>
        <item x="6812"/>
        <item x="9866"/>
        <item x="3462"/>
        <item x="8973"/>
        <item x="7446"/>
        <item x="8826"/>
        <item x="14921"/>
        <item x="6764"/>
        <item x="12408"/>
        <item x="4437"/>
        <item x="95"/>
        <item x="9102"/>
        <item x="12667"/>
        <item x="5605"/>
        <item x="9298"/>
        <item x="7727"/>
        <item x="1896"/>
        <item x="5231"/>
        <item x="8968"/>
        <item x="260"/>
        <item x="4492"/>
        <item x="945"/>
        <item x="2560"/>
        <item x="13136"/>
        <item x="13471"/>
        <item x="2506"/>
        <item x="2288"/>
        <item x="4494"/>
        <item x="5089"/>
        <item x="3097"/>
        <item x="2382"/>
        <item x="5346"/>
        <item x="8579"/>
        <item x="10413"/>
        <item x="2473"/>
        <item x="1352"/>
        <item x="12016"/>
        <item x="3662"/>
        <item x="11547"/>
        <item x="8892"/>
        <item x="9657"/>
        <item x="4264"/>
        <item x="8801"/>
        <item x="973"/>
        <item x="6624"/>
        <item x="7543"/>
        <item x="2947"/>
        <item x="11033"/>
        <item x="12624"/>
        <item x="8594"/>
        <item x="9184"/>
        <item x="11802"/>
        <item x="6190"/>
        <item x="3026"/>
        <item x="7761"/>
        <item x="4720"/>
        <item x="14380"/>
        <item x="6106"/>
        <item x="708"/>
        <item x="1313"/>
        <item x="9107"/>
        <item x="5374"/>
        <item x="2757"/>
        <item x="5068"/>
        <item x="12725"/>
        <item x="14542"/>
        <item x="9568"/>
        <item x="14931"/>
        <item x="8974"/>
        <item x="3475"/>
        <item x="5538"/>
        <item x="13324"/>
        <item x="860"/>
        <item x="2516"/>
        <item x="6685"/>
        <item x="13037"/>
        <item x="7325"/>
        <item x="6947"/>
        <item x="14415"/>
        <item x="6556"/>
        <item x="4805"/>
        <item x="6266"/>
        <item x="8056"/>
        <item x="7615"/>
        <item x="1443"/>
        <item x="5952"/>
        <item x="801"/>
        <item x="6714"/>
        <item x="5765"/>
        <item x="9421"/>
        <item x="14305"/>
        <item x="2840"/>
        <item x="5306"/>
        <item x="10301"/>
        <item x="9841"/>
        <item x="11636"/>
        <item x="10335"/>
        <item x="655"/>
        <item x="13506"/>
        <item x="2962"/>
        <item x="342"/>
        <item x="4198"/>
        <item x="11918"/>
        <item x="8620"/>
        <item x="676"/>
        <item x="6949"/>
        <item x="7920"/>
        <item x="3943"/>
        <item x="923"/>
        <item x="13442"/>
        <item x="6233"/>
        <item x="8896"/>
        <item x="7055"/>
        <item x="2090"/>
        <item x="2748"/>
        <item x="6354"/>
        <item x="13881"/>
        <item x="11722"/>
        <item x="7308"/>
        <item x="9792"/>
        <item x="4222"/>
        <item x="9179"/>
        <item x="5132"/>
        <item x="3725"/>
        <item x="8451"/>
        <item x="4710"/>
        <item x="6941"/>
        <item x="6736"/>
        <item x="1964"/>
        <item x="1342"/>
        <item x="4113"/>
        <item x="5225"/>
        <item x="7753"/>
        <item x="5327"/>
        <item x="12936"/>
        <item x="13513"/>
        <item x="6848"/>
        <item x="616"/>
        <item x="14722"/>
        <item x="7158"/>
        <item x="10541"/>
        <item x="5933"/>
        <item x="13542"/>
        <item x="4947"/>
        <item x="2000"/>
        <item x="13024"/>
        <item x="10873"/>
        <item x="6747"/>
        <item x="1926"/>
        <item x="3768"/>
        <item x="5923"/>
        <item x="5100"/>
        <item x="4055"/>
        <item x="11179"/>
        <item x="13957"/>
        <item x="1363"/>
        <item x="14192"/>
        <item x="12030"/>
        <item x="1671"/>
        <item x="6247"/>
        <item x="714"/>
        <item x="5483"/>
        <item x="7063"/>
        <item x="240"/>
        <item x="1026"/>
        <item x="1389"/>
        <item x="5837"/>
        <item x="9829"/>
        <item x="689"/>
        <item x="5422"/>
        <item x="5289"/>
        <item x="10490"/>
        <item x="10539"/>
        <item x="13569"/>
        <item x="11464"/>
        <item x="4054"/>
        <item x="8533"/>
        <item x="7951"/>
        <item x="13488"/>
        <item x="7025"/>
        <item x="12246"/>
        <item x="1509"/>
        <item x="14308"/>
        <item x="123"/>
        <item x="8632"/>
        <item x="2593"/>
        <item x="14016"/>
        <item x="1967"/>
        <item x="11107"/>
        <item x="1904"/>
        <item x="6047"/>
        <item x="1033"/>
        <item x="14414"/>
        <item x="7726"/>
        <item x="14410"/>
        <item x="24"/>
        <item x="5727"/>
        <item x="12636"/>
        <item x="4123"/>
        <item x="12571"/>
        <item x="5957"/>
        <item x="14436"/>
        <item x="4044"/>
        <item x="7173"/>
        <item x="7686"/>
        <item x="4517"/>
        <item x="8628"/>
        <item x="14617"/>
        <item x="3440"/>
        <item x="7469"/>
        <item x="10796"/>
        <item x="5895"/>
        <item x="12716"/>
        <item x="13128"/>
        <item x="5822"/>
        <item x="463"/>
        <item x="1639"/>
        <item x="11889"/>
        <item x="1008"/>
        <item x="13305"/>
        <item x="7670"/>
        <item x="2781"/>
        <item x="11543"/>
        <item x="8500"/>
        <item x="10728"/>
        <item x="13432"/>
        <item x="4095"/>
        <item x="6653"/>
        <item x="3070"/>
        <item x="3954"/>
        <item x="4705"/>
        <item x="4765"/>
        <item x="14964"/>
        <item x="3292"/>
        <item x="5495"/>
        <item x="117"/>
        <item x="10121"/>
        <item x="11333"/>
        <item x="2997"/>
        <item x="13245"/>
        <item x="5725"/>
        <item x="3321"/>
        <item x="8415"/>
        <item x="12157"/>
        <item x="5154"/>
        <item x="3910"/>
        <item x="575"/>
        <item x="2356"/>
        <item x="12558"/>
        <item x="6964"/>
        <item x="1911"/>
        <item x="12763"/>
        <item x="528"/>
        <item x="10752"/>
        <item x="1844"/>
        <item x="11283"/>
        <item x="13640"/>
        <item x="6224"/>
        <item x="14838"/>
        <item x="12057"/>
        <item x="1116"/>
        <item x="6409"/>
        <item x="2065"/>
        <item x="9432"/>
        <item x="795"/>
        <item x="378"/>
        <item x="14184"/>
        <item x="14958"/>
        <item x="11263"/>
        <item x="14370"/>
        <item x="6114"/>
        <item x="8283"/>
        <item x="10979"/>
        <item x="6237"/>
        <item x="14349"/>
        <item x="10210"/>
        <item x="14946"/>
        <item x="2239"/>
        <item x="152"/>
        <item x="13966"/>
        <item x="7268"/>
        <item x="11009"/>
        <item x="7328"/>
        <item x="10030"/>
        <item x="11978"/>
        <item x="14465"/>
        <item x="12993"/>
        <item x="9268"/>
        <item x="12736"/>
        <item x="831"/>
        <item x="11897"/>
        <item x="14373"/>
        <item x="14974"/>
        <item x="9614"/>
        <item x="9435"/>
        <item x="9267"/>
        <item x="5776"/>
        <item x="8254"/>
        <item x="7245"/>
        <item x="11614"/>
        <item x="3652"/>
        <item x="7609"/>
        <item x="14332"/>
        <item x="14994"/>
        <item x="12939"/>
        <item x="8410"/>
        <item x="5071"/>
        <item x="10838"/>
        <item x="8432"/>
        <item x="791"/>
        <item x="5817"/>
        <item x="2122"/>
        <item x="11066"/>
        <item x="6110"/>
        <item x="2868"/>
        <item x="7218"/>
        <item x="12466"/>
        <item x="10768"/>
        <item x="6253"/>
        <item x="4365"/>
        <item x="13478"/>
        <item x="551"/>
        <item x="12296"/>
        <item x="327"/>
        <item x="6342"/>
        <item x="11965"/>
        <item x="12585"/>
        <item x="5813"/>
        <item x="2208"/>
        <item x="4498"/>
        <item x="11050"/>
        <item x="37"/>
        <item x="3318"/>
        <item x="9525"/>
        <item x="8469"/>
        <item x="13712"/>
        <item x="7432"/>
        <item x="3205"/>
        <item x="13129"/>
        <item x="7596"/>
        <item x="7931"/>
        <item x="3400"/>
        <item x="4741"/>
        <item x="13042"/>
        <item x="14513"/>
        <item x="10135"/>
        <item x="14907"/>
        <item x="11986"/>
        <item x="6426"/>
        <item x="6272"/>
        <item x="1440"/>
        <item x="6860"/>
        <item x="3345"/>
        <item x="6973"/>
        <item x="1622"/>
        <item x="385"/>
        <item x="12886"/>
        <item x="3276"/>
        <item x="5406"/>
        <item x="8244"/>
        <item x="1615"/>
        <item x="4"/>
        <item x="10303"/>
        <item x="929"/>
        <item x="14261"/>
        <item x="1571"/>
        <item x="11581"/>
        <item x="12894"/>
        <item x="11030"/>
        <item x="3210"/>
        <item x="12089"/>
        <item x="6546"/>
        <item x="6847"/>
        <item x="14764"/>
        <item x="9927"/>
        <item x="6010"/>
        <item x="11099"/>
        <item x="9484"/>
        <item x="1140"/>
        <item x="13725"/>
        <item x="515"/>
        <item x="14298"/>
        <item x="2245"/>
        <item x="1365"/>
        <item x="11282"/>
        <item x="4594"/>
        <item x="12253"/>
        <item x="769"/>
        <item x="2971"/>
        <item x="6297"/>
        <item x="9651"/>
        <item x="11286"/>
        <item x="12712"/>
        <item x="5556"/>
        <item x="13451"/>
        <item x="4951"/>
        <item x="914"/>
        <item x="8308"/>
        <item x="10059"/>
        <item x="9558"/>
        <item x="5253"/>
        <item x="71"/>
        <item x="12346"/>
        <item x="11171"/>
        <item x="8939"/>
        <item x="2276"/>
        <item x="13174"/>
        <item x="534"/>
        <item x="4376"/>
        <item x="11821"/>
        <item x="12540"/>
        <item x="12077"/>
        <item x="3613"/>
        <item x="10097"/>
        <item x="9092"/>
        <item x="5982"/>
        <item x="7450"/>
        <item x="9751"/>
        <item x="2648"/>
        <item x="10827"/>
        <item x="10922"/>
        <item x="9916"/>
        <item x="853"/>
        <item x="10027"/>
        <item x="13916"/>
        <item x="9748"/>
        <item x="8971"/>
        <item x="8803"/>
        <item x="4609"/>
        <item x="8175"/>
        <item x="5029"/>
        <item x="4596"/>
        <item x="9327"/>
        <item x="6386"/>
        <item x="8630"/>
        <item x="459"/>
        <item x="13552"/>
        <item x="9710"/>
        <item x="12074"/>
        <item x="9986"/>
        <item x="14663"/>
        <item x="9831"/>
        <item x="5269"/>
        <item x="13950"/>
        <item x="3120"/>
        <item x="8173"/>
        <item x="11387"/>
        <item x="7851"/>
        <item x="1167"/>
        <item x="9521"/>
        <item x="14191"/>
        <item x="11570"/>
        <item x="6843"/>
        <item x="7508"/>
        <item x="3161"/>
        <item x="6839"/>
        <item x="9241"/>
        <item x="502"/>
        <item x="10452"/>
        <item x="6827"/>
        <item x="6494"/>
        <item x="1225"/>
        <item x="12100"/>
        <item x="5636"/>
        <item x="2832"/>
        <item x="11703"/>
        <item x="13633"/>
        <item x="13597"/>
        <item x="13770"/>
        <item x="3824"/>
        <item x="4747"/>
        <item x="13388"/>
        <item x="10537"/>
        <item x="4777"/>
        <item x="7567"/>
        <item x="14978"/>
        <item x="1339"/>
        <item x="10165"/>
        <item x="2228"/>
        <item x="1652"/>
        <item x="1762"/>
        <item x="9798"/>
        <item x="7081"/>
        <item x="2254"/>
        <item x="2948"/>
        <item x="13565"/>
        <item x="14198"/>
        <item x="12969"/>
        <item x="10195"/>
        <item x="681"/>
        <item x="456"/>
        <item x="6858"/>
        <item x="7294"/>
        <item x="13209"/>
        <item x="14133"/>
        <item x="9281"/>
        <item x="14421"/>
        <item x="10645"/>
        <item x="454"/>
        <item x="12774"/>
        <item x="8611"/>
        <item x="190"/>
        <item x="12195"/>
        <item x="5626"/>
        <item x="9938"/>
        <item x="12104"/>
        <item x="9193"/>
        <item x="6966"/>
        <item x="2153"/>
        <item x="4050"/>
        <item x="9255"/>
        <item x="7356"/>
        <item x="338"/>
        <item x="9668"/>
        <item x="8039"/>
        <item x="14347"/>
        <item x="6248"/>
        <item x="707"/>
        <item x="1979"/>
        <item x="8184"/>
        <item x="7095"/>
        <item x="1963"/>
        <item x="1714"/>
        <item x="6418"/>
        <item x="3357"/>
        <item x="4373"/>
        <item x="5497"/>
        <item x="6357"/>
        <item x="187"/>
        <item x="7683"/>
        <item x="9749"/>
        <item x="1915"/>
        <item x="14927"/>
        <item x="6101"/>
        <item x="577"/>
        <item x="10099"/>
        <item x="14478"/>
        <item x="5156"/>
        <item x="12873"/>
        <item x="2365"/>
        <item x="5378"/>
        <item x="2638"/>
        <item x="2485"/>
        <item x="7702"/>
        <item x="5141"/>
        <item x="3535"/>
        <item x="4311"/>
        <item x="1748"/>
        <item x="8695"/>
        <item x="12192"/>
        <item x="5145"/>
        <item x="5465"/>
        <item x="2858"/>
        <item x="12535"/>
        <item x="9173"/>
        <item x="7708"/>
        <item x="8822"/>
        <item x="13610"/>
        <item x="13461"/>
        <item x="7748"/>
        <item x="13299"/>
        <item x="14171"/>
        <item x="14346"/>
        <item x="3552"/>
        <item x="85"/>
        <item x="3310"/>
        <item x="3127"/>
        <item x="7595"/>
        <item x="8006"/>
        <item x="12041"/>
        <item x="14172"/>
        <item x="3632"/>
        <item x="892"/>
        <item x="11730"/>
        <item x="10745"/>
        <item x="9604"/>
        <item x="13467"/>
        <item x="7613"/>
        <item x="7354"/>
        <item x="12579"/>
        <item x="5134"/>
        <item x="5777"/>
        <item x="8145"/>
        <item x="4090"/>
        <item x="3294"/>
        <item x="11332"/>
        <item x="14212"/>
        <item x="9612"/>
        <item x="8942"/>
        <item x="14211"/>
        <item x="7442"/>
        <item x="2595"/>
        <item x="2860"/>
        <item x="14417"/>
        <item x="12534"/>
        <item x="673"/>
        <item x="10091"/>
        <item x="642"/>
        <item x="4407"/>
        <item x="5316"/>
        <item x="11598"/>
        <item x="10978"/>
        <item x="7846"/>
        <item x="6894"/>
        <item x="6866"/>
        <item x="5472"/>
        <item x="12067"/>
        <item x="3905"/>
        <item x="10610"/>
        <item x="12484"/>
        <item x="6937"/>
        <item x="10783"/>
        <item x="1562"/>
        <item x="8124"/>
        <item x="12024"/>
        <item x="5610"/>
        <item x="11420"/>
        <item x="5838"/>
        <item x="6124"/>
        <item x="3923"/>
        <item x="6322"/>
        <item x="14729"/>
        <item x="1426"/>
        <item x="13788"/>
        <item x="7107"/>
        <item x="13746"/>
        <item x="13622"/>
        <item x="1260"/>
        <item x="2352"/>
        <item x="13435"/>
        <item x="2939"/>
        <item x="8762"/>
        <item x="9029"/>
        <item x="3774"/>
        <item x="10376"/>
        <item x="13343"/>
        <item x="9206"/>
        <item x="14425"/>
        <item x="6229"/>
        <item x="10070"/>
        <item x="10987"/>
        <item x="6656"/>
        <item x="785"/>
        <item x="9527"/>
        <item x="4200"/>
        <item x="6197"/>
        <item x="6668"/>
        <item x="9708"/>
        <item x="11531"/>
        <item x="1161"/>
        <item x="8016"/>
        <item x="1580"/>
        <item x="4503"/>
        <item x="14743"/>
        <item x="14726"/>
        <item x="4089"/>
        <item x="1931"/>
        <item x="500"/>
        <item x="14766"/>
        <item x="5564"/>
        <item x="10370"/>
        <item x="7455"/>
        <item x="2298"/>
        <item x="8172"/>
        <item x="8997"/>
        <item x="3894"/>
        <item x="7854"/>
        <item x="14259"/>
        <item x="10447"/>
        <item x="8925"/>
        <item x="9736"/>
        <item x="10028"/>
        <item x="14758"/>
        <item x="7247"/>
        <item x="12496"/>
        <item x="11971"/>
        <item x="13261"/>
        <item x="1171"/>
        <item x="13436"/>
        <item x="2211"/>
        <item x="10795"/>
        <item x="928"/>
        <item x="1259"/>
        <item x="9679"/>
        <item x="4827"/>
        <item x="11324"/>
        <item x="7919"/>
        <item x="7516"/>
        <item x="2496"/>
        <item x="11010"/>
        <item x="4859"/>
        <item x="11490"/>
        <item x="8255"/>
        <item x="14235"/>
        <item x="1647"/>
        <item x="5408"/>
        <item x="13296"/>
        <item x="14633"/>
        <item x="1635"/>
        <item x="168"/>
        <item x="7431"/>
        <item x="7358"/>
        <item x="5579"/>
        <item x="3926"/>
        <item x="3872"/>
        <item x="7"/>
        <item x="3459"/>
        <item x="11593"/>
        <item x="13404"/>
        <item x="6195"/>
        <item x="2872"/>
        <item x="10727"/>
        <item x="13031"/>
        <item x="14767"/>
        <item x="11814"/>
        <item x="5735"/>
        <item x="9877"/>
        <item x="2104"/>
        <item x="5846"/>
        <item x="14449"/>
        <item x="9411"/>
        <item x="7768"/>
        <item x="13980"/>
        <item x="5851"/>
        <item x="6136"/>
        <item x="493"/>
        <item x="10291"/>
        <item x="145"/>
        <item x="7077"/>
        <item x="6026"/>
        <item x="11586"/>
        <item x="7273"/>
        <item x="2450"/>
        <item x="1593"/>
        <item x="7229"/>
        <item x="6604"/>
        <item x="1336"/>
        <item x="6786"/>
        <item x="11552"/>
        <item x="873"/>
        <item x="11116"/>
        <item x="1334"/>
        <item x="7515"/>
        <item x="11232"/>
        <item x="2435"/>
        <item x="4062"/>
        <item x="10348"/>
        <item x="12770"/>
        <item x="10302"/>
        <item x="112"/>
        <item x="6611"/>
        <item x="13385"/>
        <item x="12012"/>
        <item x="7729"/>
        <item x="8200"/>
        <item x="3917"/>
        <item x="10853"/>
        <item x="7447"/>
        <item x="6605"/>
        <item x="4979"/>
        <item x="10423"/>
        <item x="1888"/>
        <item x="13989"/>
        <item x="10373"/>
        <item x="9858"/>
        <item x="13771"/>
        <item x="1407"/>
        <item x="3958"/>
        <item x="10685"/>
        <item x="9196"/>
        <item x="7907"/>
        <item x="1397"/>
        <item x="12143"/>
        <item x="3675"/>
        <item x="2207"/>
        <item x="4240"/>
        <item x="5354"/>
        <item x="11472"/>
        <item x="49"/>
        <item x="4724"/>
        <item x="8969"/>
        <item x="12395"/>
        <item x="12544"/>
        <item x="3487"/>
        <item x="9493"/>
        <item x="8767"/>
        <item x="3742"/>
        <item x="12673"/>
        <item x="9336"/>
        <item x="10854"/>
        <item x="1240"/>
        <item x="6527"/>
        <item x="12999"/>
        <item x="3245"/>
        <item x="7895"/>
        <item x="6283"/>
        <item x="11769"/>
        <item x="11677"/>
        <item x="6006"/>
        <item x="8256"/>
        <item x="13954"/>
        <item x="11567"/>
        <item x="10295"/>
        <item x="142"/>
        <item x="10759"/>
        <item x="13830"/>
        <item x="4185"/>
        <item x="25"/>
        <item x="5916"/>
        <item x="8427"/>
        <item x="8718"/>
        <item x="13910"/>
        <item x="3763"/>
        <item x="2795"/>
        <item x="1701"/>
        <item x="2115"/>
        <item x="4952"/>
        <item x="9667"/>
        <item x="1675"/>
        <item x="6931"/>
        <item x="445"/>
        <item x="606"/>
        <item x="8787"/>
        <item x="13052"/>
        <item x="13417"/>
        <item x="3604"/>
        <item x="1960"/>
        <item x="7664"/>
        <item x="10715"/>
        <item x="6804"/>
        <item x="9253"/>
        <item x="9882"/>
        <item x="9644"/>
        <item x="12272"/>
        <item x="2467"/>
        <item x="8424"/>
        <item x="4635"/>
        <item x="11580"/>
        <item x="10425"/>
        <item x="3821"/>
        <item x="104"/>
        <item x="13877"/>
        <item x="11238"/>
        <item x="11117"/>
        <item x="6614"/>
        <item x="11961"/>
        <item x="12707"/>
        <item x="11267"/>
        <item x="420"/>
        <item x="740"/>
        <item x="9849"/>
        <item x="5608"/>
        <item x="14134"/>
        <item x="13361"/>
        <item x="1619"/>
        <item x="9595"/>
        <item x="6637"/>
        <item x="6824"/>
        <item x="6372"/>
        <item x="7873"/>
        <item x="9353"/>
        <item x="13215"/>
        <item x="6116"/>
        <item x="13270"/>
        <item x="7671"/>
        <item x="13023"/>
        <item x="9530"/>
        <item x="2920"/>
        <item x="9279"/>
        <item x="5370"/>
        <item x="5460"/>
        <item x="738"/>
        <item x="11110"/>
        <item x="5001"/>
        <item x="12590"/>
        <item x="2946"/>
        <item x="14532"/>
        <item x="5680"/>
        <item x="2821"/>
        <item x="6863"/>
        <item x="946"/>
        <item x="6607"/>
        <item x="2334"/>
        <item x="14289"/>
        <item x="136"/>
        <item x="13379"/>
        <item x="6186"/>
        <item x="13394"/>
        <item x="14566"/>
        <item x="9757"/>
        <item x="634"/>
        <item x="6898"/>
        <item x="934"/>
        <item x="4107"/>
        <item x="45"/>
        <item x="3256"/>
        <item x="5612"/>
        <item x="8463"/>
        <item x="13786"/>
        <item x="5570"/>
        <item x="2838"/>
        <item x="8652"/>
        <item x="9229"/>
        <item x="14659"/>
        <item x="5696"/>
        <item x="1700"/>
        <item x="11433"/>
        <item x="8139"/>
        <item x="2926"/>
        <item x="14323"/>
        <item x="12306"/>
        <item x="12357"/>
        <item x="3566"/>
        <item x="13182"/>
        <item x="13287"/>
        <item x="9720"/>
        <item x="14738"/>
        <item x="14518"/>
        <item x="9378"/>
        <item x="1307"/>
        <item x="7902"/>
        <item x="4229"/>
        <item x="8090"/>
        <item x="1192"/>
        <item x="4736"/>
        <item x="4715"/>
        <item x="12221"/>
        <item x="4226"/>
        <item x="4967"/>
        <item x="7634"/>
        <item x="10954"/>
        <item x="3906"/>
        <item x="9159"/>
        <item x="5042"/>
        <item x="11456"/>
        <item x="13132"/>
        <item x="4071"/>
        <item x="9019"/>
        <item x="1480"/>
        <item x="7472"/>
        <item x="2114"/>
        <item x="5375"/>
        <item x="3444"/>
        <item x="4180"/>
        <item x="9510"/>
        <item x="6367"/>
        <item x="11684"/>
        <item x="137"/>
        <item x="9085"/>
        <item x="1364"/>
        <item x="8481"/>
        <item x="14952"/>
        <item x="11682"/>
        <item x="7786"/>
        <item x="2766"/>
        <item x="7359"/>
        <item x="12719"/>
        <item x="660"/>
        <item x="9402"/>
        <item x="5388"/>
        <item x="3866"/>
        <item x="5701"/>
        <item x="7538"/>
        <item x="11892"/>
        <item x="5107"/>
        <item x="13049"/>
        <item x="11635"/>
        <item x="9843"/>
        <item x="6652"/>
        <item x="14276"/>
        <item x="1606"/>
        <item x="10911"/>
        <item x="9684"/>
        <item x="6564"/>
        <item x="13800"/>
        <item x="398"/>
        <item x="4918"/>
        <item x="2800"/>
        <item x="505"/>
        <item x="10417"/>
        <item x="14716"/>
        <item x="5275"/>
        <item x="8733"/>
        <item x="3240"/>
        <item x="9164"/>
        <item x="13005"/>
        <item x="10443"/>
        <item x="8378"/>
        <item x="14945"/>
        <item x="704"/>
        <item x="13609"/>
        <item x="857"/>
        <item x="5013"/>
        <item x="10056"/>
        <item x="9272"/>
        <item x="11237"/>
        <item x="9971"/>
        <item x="2370"/>
        <item x="3820"/>
        <item x="10712"/>
        <item x="1720"/>
        <item x="725"/>
        <item x="4091"/>
        <item x="4372"/>
        <item x="2591"/>
        <item x="8963"/>
        <item x="10943"/>
        <item x="8443"/>
        <item x="4179"/>
        <item x="14854"/>
        <item x="14173"/>
        <item x="12295"/>
        <item x="5671"/>
        <item x="11926"/>
        <item x="12851"/>
        <item x="3028"/>
        <item x="10959"/>
        <item x="3574"/>
        <item x="9961"/>
        <item x="313"/>
        <item x="2046"/>
        <item x="14571"/>
        <item x="5282"/>
        <item x="9773"/>
        <item x="2975"/>
        <item x="9850"/>
        <item x="9318"/>
        <item x="1037"/>
        <item x="3587"/>
        <item x="65"/>
        <item x="4738"/>
        <item x="5393"/>
        <item x="5582"/>
        <item x="6410"/>
        <item x="12310"/>
        <item x="9783"/>
        <item x="7285"/>
        <item x="3410"/>
        <item x="6371"/>
        <item x="4800"/>
        <item x="2316"/>
        <item x="239"/>
        <item x="8034"/>
        <item x="11353"/>
        <item x="1166"/>
        <item x="3419"/>
        <item x="5347"/>
        <item x="5381"/>
        <item x="13127"/>
        <item x="7672"/>
        <item x="599"/>
        <item x="9448"/>
        <item x="6803"/>
        <item x="3590"/>
        <item x="12423"/>
        <item x="12926"/>
        <item x="13408"/>
        <item x="1211"/>
        <item x="9933"/>
        <item x="238"/>
        <item x="3337"/>
        <item x="3021"/>
        <item x="4581"/>
        <item x="7198"/>
        <item x="11780"/>
        <item x="7344"/>
        <item x="2569"/>
        <item x="12808"/>
        <item x="1399"/>
        <item x="2626"/>
        <item x="8140"/>
        <item x="14054"/>
        <item x="3549"/>
        <item x="10684"/>
        <item x="8581"/>
        <item x="749"/>
        <item x="12118"/>
        <item x="13528"/>
        <item x="4704"/>
        <item x="8761"/>
        <item x="13496"/>
        <item x="14624"/>
        <item x="14382"/>
        <item x="11308"/>
        <item x="13978"/>
        <item x="3741"/>
        <item x="1294"/>
        <item x="12831"/>
        <item x="5830"/>
        <item x="7463"/>
        <item x="1263"/>
        <item x="4479"/>
        <item x="14709"/>
        <item x="11776"/>
        <item x="1243"/>
        <item x="8245"/>
        <item x="3084"/>
        <item x="9285"/>
        <item x="3920"/>
        <item x="4554"/>
        <item x="4894"/>
        <item x="14989"/>
        <item x="1770"/>
        <item x="1465"/>
        <item x="2555"/>
        <item x="8302"/>
        <item x="10532"/>
        <item x="12368"/>
        <item x="9251"/>
        <item x="838"/>
        <item x="7355"/>
        <item x="2317"/>
        <item x="5729"/>
        <item x="12658"/>
        <item x="14111"/>
        <item x="7052"/>
        <item x="10293"/>
        <item x="8161"/>
        <item x="12200"/>
        <item x="10633"/>
        <item x="5261"/>
        <item x="10884"/>
        <item x="1631"/>
        <item x="2194"/>
        <item x="5880"/>
        <item x="9041"/>
        <item x="10021"/>
        <item x="6763"/>
        <item x="3512"/>
        <item x="9620"/>
        <item x="1068"/>
        <item x="10372"/>
        <item x="12685"/>
        <item x="5342"/>
        <item x="8743"/>
        <item x="14244"/>
        <item x="12394"/>
        <item x="14201"/>
        <item x="2038"/>
        <item x="1819"/>
        <item x="9034"/>
        <item x="8061"/>
        <item x="12970"/>
        <item x="2271"/>
        <item x="2999"/>
        <item x="14693"/>
        <item x="12267"/>
        <item x="12625"/>
        <item x="14943"/>
        <item x="11026"/>
        <item x="8730"/>
        <item x="1795"/>
        <item x="4977"/>
        <item x="14728"/>
        <item x="1124"/>
        <item x="3775"/>
        <item x="8758"/>
        <item x="1746"/>
        <item x="4866"/>
        <item x="2624"/>
        <item x="7465"/>
        <item x="2455"/>
        <item x="12156"/>
        <item x="10398"/>
        <item x="2362"/>
        <item x="13721"/>
        <item x="3988"/>
        <item x="9870"/>
        <item x="11325"/>
        <item x="3734"/>
        <item x="1104"/>
        <item x="530"/>
        <item x="12385"/>
        <item x="14760"/>
        <item x="13119"/>
        <item x="14563"/>
        <item x="5763"/>
        <item x="10543"/>
        <item x="13846"/>
        <item x="8627"/>
        <item x="7080"/>
        <item x="469"/>
        <item x="3781"/>
        <item x="10626"/>
        <item x="588"/>
        <item x="12421"/>
        <item x="2373"/>
        <item x="12075"/>
        <item x="2964"/>
        <item x="1743"/>
        <item x="7711"/>
        <item x="11564"/>
        <item x="8365"/>
        <item x="13575"/>
        <item x="4331"/>
        <item x="3080"/>
        <item x="7226"/>
        <item x="12399"/>
        <item x="12337"/>
        <item x="9406"/>
        <item x="13201"/>
        <item x="8912"/>
        <item x="6675"/>
        <item x="8991"/>
        <item x="13028"/>
        <item x="13637"/>
        <item x="7788"/>
        <item x="803"/>
        <item x="3164"/>
        <item x="9737"/>
        <item x="9264"/>
        <item x="6661"/>
        <item x="598"/>
        <item x="8724"/>
        <item x="8887"/>
        <item x="6395"/>
        <item x="6957"/>
        <item x="13360"/>
        <item x="10402"/>
        <item x="2327"/>
        <item x="11969"/>
        <item x="3967"/>
        <item x="2197"/>
        <item x="3207"/>
        <item x="5352"/>
        <item x="5303"/>
        <item x="9562"/>
        <item x="13078"/>
        <item x="10888"/>
        <item x="11473"/>
        <item x="7678"/>
        <item x="7999"/>
        <item x="14351"/>
        <item x="10276"/>
        <item x="2787"/>
        <item x="11201"/>
        <item x="4842"/>
        <item x="9515"/>
        <item x="11515"/>
        <item x="11915"/>
        <item x="8343"/>
        <item x="8485"/>
        <item x="8023"/>
        <item x="4659"/>
        <item x="53"/>
        <item x="6485"/>
        <item x="12991"/>
        <item x="13532"/>
        <item x="2684"/>
        <item x="82"/>
        <item x="2199"/>
        <item x="14519"/>
        <item x="9156"/>
        <item x="3921"/>
        <item x="7541"/>
        <item x="13661"/>
        <item x="8213"/>
        <item x="852"/>
        <item x="4681"/>
        <item x="10947"/>
        <item x="10395"/>
        <item x="3571"/>
        <item x="118"/>
        <item x="2325"/>
        <item x="1303"/>
        <item x="1249"/>
        <item x="4858"/>
        <item x="3908"/>
        <item x="8608"/>
        <item x="12977"/>
        <item x="8478"/>
        <item x="13693"/>
        <item x="7766"/>
        <item x="12766"/>
        <item x="14700"/>
        <item x="8857"/>
        <item x="7330"/>
        <item x="2678"/>
        <item x="1361"/>
        <item x="2558"/>
        <item x="13811"/>
        <item x="13051"/>
        <item x="9979"/>
        <item x="5236"/>
        <item x="7719"/>
        <item x="3116"/>
        <item x="1713"/>
        <item x="395"/>
        <item x="408"/>
        <item x="9746"/>
        <item x="2931"/>
        <item x="7665"/>
        <item x="1396"/>
        <item x="1709"/>
        <item x="11448"/>
        <item x="13294"/>
        <item x="4746"/>
        <item x="12906"/>
        <item x="4975"/>
        <item x="3228"/>
        <item x="8042"/>
        <item x="8540"/>
        <item x="79"/>
        <item x="14707"/>
        <item x="3614"/>
        <item x="14517"/>
        <item x="5182"/>
        <item x="5127"/>
        <item x="6324"/>
        <item x="4036"/>
        <item x="3624"/>
        <item x="10015"/>
        <item x="9230"/>
        <item x="1203"/>
        <item x="6516"/>
        <item x="4645"/>
        <item x="2675"/>
        <item x="472"/>
        <item x="10342"/>
        <item x="14146"/>
        <item x="8125"/>
        <item x="2421"/>
        <item x="10341"/>
        <item x="7253"/>
        <item x="4111"/>
        <item x="13197"/>
        <item x="11928"/>
        <item x="4711"/>
        <item x="3466"/>
        <item x="10482"/>
        <item x="8388"/>
        <item x="11102"/>
        <item x="3480"/>
        <item x="636"/>
        <item x="1691"/>
        <item x="4755"/>
        <item x="3073"/>
        <item x="2995"/>
        <item x="2851"/>
        <item x="3004"/>
        <item x="6020"/>
        <item x="10036"/>
        <item x="843"/>
        <item x="9574"/>
        <item x="6206"/>
        <item x="3173"/>
        <item x="5473"/>
        <item x="13281"/>
        <item x="5389"/>
        <item x="3829"/>
        <item x="14141"/>
        <item x="10566"/>
        <item x="7599"/>
        <item x="4148"/>
        <item x="5152"/>
        <item x="2439"/>
        <item x="11783"/>
        <item x="9040"/>
        <item x="8002"/>
        <item x="10140"/>
        <item x="309"/>
        <item x="12471"/>
        <item x="1680"/>
        <item x="4900"/>
        <item x="11164"/>
        <item x="12204"/>
        <item x="8154"/>
        <item x="7046"/>
        <item x="10487"/>
        <item x="13880"/>
        <item x="3470"/>
        <item x="7051"/>
        <item x="8349"/>
        <item x="7673"/>
        <item x="12682"/>
        <item x="11875"/>
        <item x="6616"/>
        <item x="10157"/>
        <item x="9366"/>
        <item x="3252"/>
        <item x="14094"/>
        <item x="13205"/>
        <item x="922"/>
        <item x="10120"/>
        <item x="8756"/>
        <item x="9218"/>
        <item x="14522"/>
        <item x="7193"/>
        <item x="2917"/>
        <item x="3736"/>
        <item x="1306"/>
        <item x="3201"/>
        <item x="3592"/>
        <item x="345"/>
        <item x="11806"/>
        <item x="2012"/>
        <item x="14153"/>
        <item x="4137"/>
        <item x="5392"/>
        <item x="8696"/>
        <item x="2531"/>
        <item x="888"/>
        <item x="11625"/>
        <item x="2150"/>
        <item x="4998"/>
        <item x="13274"/>
        <item x="1699"/>
        <item x="5484"/>
        <item x="12614"/>
        <item x="8074"/>
        <item x="2588"/>
        <item x="3615"/>
        <item x="4420"/>
        <item x="9002"/>
        <item x="12494"/>
        <item x="1433"/>
        <item x="38"/>
        <item x="9144"/>
        <item x="8440"/>
        <item x="12113"/>
        <item x="9500"/>
        <item x="9293"/>
        <item x="13524"/>
        <item x="10176"/>
        <item x="14047"/>
        <item x="7162"/>
        <item x="567"/>
        <item x="12531"/>
        <item x="1698"/>
        <item x="10520"/>
        <item x="14680"/>
        <item x="11804"/>
        <item x="1216"/>
        <item x="13036"/>
        <item x="10829"/>
        <item x="541"/>
        <item x="7862"/>
        <item x="14933"/>
        <item x="13123"/>
        <item x="8593"/>
        <item x="11446"/>
        <item x="6753"/>
        <item x="11492"/>
        <item x="8829"/>
        <item x="11354"/>
        <item x="11215"/>
        <item x="5400"/>
        <item x="13492"/>
        <item x="1503"/>
        <item x="14749"/>
        <item x="5873"/>
        <item x="7649"/>
        <item x="4940"/>
        <item x="3747"/>
        <item x="7458"/>
        <item x="6830"/>
        <item x="14968"/>
        <item x="1628"/>
        <item x="10540"/>
        <item x="10287"/>
        <item x="4493"/>
        <item x="7576"/>
        <item x="12299"/>
        <item x="4803"/>
        <item x="14312"/>
        <item x="8668"/>
        <item x="4172"/>
        <item x="4441"/>
        <item x="6099"/>
        <item x="4754"/>
        <item x="11904"/>
        <item x="900"/>
        <item x="7915"/>
        <item x="11018"/>
        <item x="1969"/>
        <item x="9146"/>
        <item x="1495"/>
        <item x="176"/>
        <item x="3656"/>
        <item x="1018"/>
        <item x="4300"/>
        <item x="7296"/>
        <item x="6926"/>
        <item x="11200"/>
        <item x="629"/>
        <item x="2605"/>
        <item x="3260"/>
        <item x="6869"/>
        <item x="6088"/>
        <item x="14306"/>
        <item x="5910"/>
        <item x="8265"/>
        <item x="6874"/>
        <item x="94"/>
        <item x="8092"/>
        <item x="11747"/>
        <item x="6679"/>
        <item x="6129"/>
        <item x="5485"/>
        <item x="12196"/>
        <item x="6496"/>
        <item x="7547"/>
        <item x="4623"/>
        <item x="8322"/>
        <item x="4215"/>
        <item x="14004"/>
        <item x="10251"/>
        <item x="12266"/>
        <item x="10928"/>
        <item x="3087"/>
        <item x="1173"/>
        <item x="1164"/>
        <item x="5357"/>
        <item x="12959"/>
        <item x="11252"/>
        <item x="11391"/>
        <item x="3199"/>
        <item x="7407"/>
        <item x="1333"/>
        <item x="2744"/>
        <item x="4131"/>
        <item x="1642"/>
        <item x="13775"/>
        <item x="5336"/>
        <item x="12361"/>
        <item x="4194"/>
        <item x="10767"/>
        <item x="8552"/>
        <item x="14310"/>
        <item x="6215"/>
        <item x="6213"/>
        <item x="980"/>
        <item x="4440"/>
        <item x="12153"/>
        <item x="12174"/>
        <item x="455"/>
        <item x="270"/>
        <item x="2351"/>
        <item x="3006"/>
        <item x="4830"/>
        <item x="1054"/>
        <item x="3232"/>
        <item x="11493"/>
        <item x="10172"/>
        <item x="12442"/>
        <item x="7187"/>
        <item x="13179"/>
        <item x="5537"/>
        <item x="4507"/>
        <item x="3253"/>
        <item x="10008"/>
        <item x="9368"/>
        <item x="880"/>
        <item x="11419"/>
        <item x="11951"/>
        <item x="14925"/>
        <item x="9248"/>
        <item x="7697"/>
        <item x="11465"/>
        <item x="8978"/>
        <item x="3438"/>
        <item x="12796"/>
        <item x="7288"/>
        <item x="12896"/>
        <item x="7699"/>
        <item x="13949"/>
        <item x="10555"/>
        <item x="1391"/>
        <item x="2492"/>
        <item x="7346"/>
        <item x="11923"/>
        <item x="14203"/>
        <item x="8985"/>
        <item x="7913"/>
        <item x="998"/>
        <item x="14251"/>
        <item x="89"/>
        <item x="13387"/>
        <item x="14072"/>
        <item x="6779"/>
        <item x="14742"/>
        <item x="7770"/>
        <item x="11525"/>
        <item x="14"/>
        <item x="13882"/>
        <item x="14340"/>
        <item x="13986"/>
        <item x="7685"/>
        <item x="58"/>
        <item x="12402"/>
        <item x="12101"/>
        <item x="3136"/>
        <item x="11849"/>
        <item x="13441"/>
        <item x="4657"/>
        <item x="208"/>
        <item x="12350"/>
        <item x="4141"/>
        <item x="3830"/>
        <item x="8346"/>
        <item x="11719"/>
        <item x="8486"/>
        <item x="14459"/>
        <item x="11177"/>
        <item x="9379"/>
        <item x="2300"/>
        <item x="10652"/>
        <item x="8222"/>
        <item x="13117"/>
        <item x="5079"/>
        <item x="5761"/>
        <item x="12475"/>
        <item x="8959"/>
        <item x="4497"/>
        <item x="14533"/>
        <item x="6864"/>
        <item x="3964"/>
        <item x="288"/>
        <item x="7728"/>
        <item x="13168"/>
        <item x="12425"/>
        <item x="10223"/>
        <item x="8895"/>
        <item x="12050"/>
        <item x="6759"/>
        <item x="11693"/>
        <item x="5420"/>
        <item x="640"/>
        <item x="4606"/>
        <item x="13863"/>
        <item x="4563"/>
        <item x="2367"/>
        <item x="10921"/>
        <item x="5938"/>
        <item x="625"/>
        <item x="5540"/>
        <item x="13672"/>
        <item x="8414"/>
        <item x="13242"/>
        <item x="7478"/>
        <item x="11183"/>
        <item x="7069"/>
        <item x="6578"/>
        <item x="11705"/>
        <item x="14112"/>
        <item x="12311"/>
        <item x="8369"/>
        <item x="14447"/>
        <item x="8013"/>
        <item x="3846"/>
        <item x="11329"/>
        <item x="5503"/>
        <item x="3759"/>
        <item x="11556"/>
        <item x="14067"/>
        <item x="6531"/>
        <item x="4205"/>
        <item x="7720"/>
        <item x="9205"/>
        <item x="646"/>
        <item x="8155"/>
        <item x="12626"/>
        <item x="9112"/>
        <item x="14186"/>
        <item x="8687"/>
        <item x="4870"/>
        <item x="4324"/>
        <item x="12601"/>
        <item x="7822"/>
        <item x="14262"/>
        <item x="4719"/>
        <item x="5424"/>
        <item x="12294"/>
        <item x="13724"/>
        <item x="8099"/>
        <item x="9491"/>
        <item x="13915"/>
        <item x="14538"/>
        <item x="5267"/>
        <item x="6352"/>
        <item x="3871"/>
        <item x="1707"/>
        <item x="8642"/>
        <item x="11758"/>
        <item x="5279"/>
        <item x="9815"/>
        <item x="13507"/>
        <item x="4219"/>
        <item x="6535"/>
        <item x="6434"/>
        <item x="10013"/>
        <item x="4363"/>
        <item x="2885"/>
        <item x="178"/>
        <item x="8250"/>
        <item x="2817"/>
        <item x="10023"/>
        <item x="8157"/>
        <item x="10125"/>
        <item x="3970"/>
        <item x="796"/>
        <item x="14376"/>
        <item x="11279"/>
        <item x="10597"/>
        <item x="12132"/>
        <item x="13303"/>
        <item x="6995"/>
        <item x="5770"/>
        <item x="11394"/>
        <item x="14290"/>
        <item x="686"/>
        <item x="7251"/>
        <item x="1997"/>
        <item x="7089"/>
        <item x="460"/>
        <item x="8774"/>
        <item x="8018"/>
        <item x="4020"/>
        <item x="8595"/>
        <item x="8660"/>
        <item x="12234"/>
        <item x="8085"/>
        <item x="12203"/>
        <item x="8512"/>
        <item x="10448"/>
        <item x="97"/>
        <item x="14695"/>
        <item x="2130"/>
        <item x="7771"/>
        <item x="14189"/>
        <item x="11127"/>
        <item x="14021"/>
        <item x="4726"/>
        <item x="4342"/>
        <item x="11954"/>
        <item x="13651"/>
        <item x="4250"/>
        <item x="10317"/>
        <item x="5999"/>
        <item x="9528"/>
        <item x="2259"/>
        <item x="1169"/>
        <item x="10624"/>
        <item x="9048"/>
        <item x="7340"/>
        <item x="12536"/>
        <item x="7076"/>
        <item x="7074"/>
        <item x="1992"/>
        <item x="9635"/>
        <item x="12597"/>
        <item x="4642"/>
        <item x="11248"/>
        <item x="2504"/>
        <item x="1000"/>
        <item x="9754"/>
        <item x="6365"/>
        <item x="9602"/>
        <item x="11096"/>
        <item x="3478"/>
        <item x="569"/>
        <item x="5745"/>
        <item x="12485"/>
        <item x="14234"/>
        <item x="9930"/>
        <item x="10657"/>
        <item x="14583"/>
        <item x="6468"/>
        <item x="9678"/>
        <item x="12526"/>
        <item x="605"/>
        <item x="8471"/>
        <item x="6015"/>
        <item x="14269"/>
        <item x="10322"/>
        <item x="7194"/>
        <item x="2758"/>
        <item x="10434"/>
        <item x="12516"/>
        <item x="13415"/>
        <item x="4297"/>
        <item x="2349"/>
        <item x="9199"/>
        <item x="10181"/>
        <item x="93"/>
        <item x="7633"/>
        <item x="13573"/>
        <item x="10831"/>
        <item x="14831"/>
        <item x="10897"/>
        <item x="14916"/>
        <item x="11737"/>
        <item x="8618"/>
        <item x="1179"/>
        <item x="12055"/>
        <item x="2313"/>
        <item x="11811"/>
        <item x="1190"/>
        <item x="5547"/>
        <item x="8701"/>
        <item x="2128"/>
        <item x="8186"/>
        <item x="12990"/>
        <item x="10189"/>
        <item x="2585"/>
        <item x="2746"/>
        <item x="11898"/>
        <item x="5827"/>
        <item x="1056"/>
        <item x="858"/>
        <item x="2088"/>
        <item x="1272"/>
        <item x="1779"/>
        <item x="8057"/>
        <item x="12189"/>
        <item x="3007"/>
        <item x="5251"/>
        <item x="8711"/>
        <item x="9681"/>
        <item x="4225"/>
        <item x="6674"/>
        <item x="2290"/>
        <item x="155"/>
        <item x="10426"/>
        <item x="1775"/>
        <item x="3332"/>
        <item x="4641"/>
        <item x="12380"/>
        <item x="6781"/>
        <item x="6290"/>
        <item x="14297"/>
        <item x="1277"/>
        <item x="3769"/>
        <item x="12696"/>
        <item x="6301"/>
        <item x="8389"/>
        <item x="9839"/>
        <item x="11404"/>
        <item x="8338"/>
        <item x="7464"/>
        <item x="13579"/>
        <item x="12176"/>
        <item x="3681"/>
        <item x="13831"/>
        <item x="11910"/>
        <item x="3528"/>
        <item x="7713"/>
        <item x="1429"/>
        <item x="4865"/>
        <item x="9758"/>
        <item x="5043"/>
        <item x="1435"/>
        <item x="4615"/>
        <item x="12782"/>
        <item x="9158"/>
        <item x="11561"/>
        <item x="12073"/>
        <item x="13510"/>
        <item x="2427"/>
        <item x="13568"/>
        <item x="7694"/>
        <item x="6785"/>
        <item x="13924"/>
        <item x="694"/>
        <item x="12546"/>
        <item x="3316"/>
        <item x="6911"/>
        <item x="12811"/>
        <item x="3344"/>
        <item x="3919"/>
        <item x="13988"/>
        <item x="349"/>
        <item x="2474"/>
        <item x="7207"/>
        <item x="6814"/>
        <item x="4650"/>
        <item x="13739"/>
        <item x="10615"/>
        <item x="4846"/>
        <item x="12314"/>
        <item x="4727"/>
        <item x="346"/>
        <item x="14084"/>
        <item x="2533"/>
        <item x="4990"/>
        <item x="8534"/>
        <item x="2058"/>
        <item x="9800"/>
        <item x="9881"/>
        <item x="9424"/>
        <item x="13973"/>
        <item x="12349"/>
        <item x="7154"/>
        <item x="6397"/>
        <item x="7577"/>
        <item x="5474"/>
        <item x="14226"/>
        <item x="1524"/>
        <item x="11848"/>
        <item x="13290"/>
        <item x="986"/>
        <item x="10598"/>
        <item x="5530"/>
        <item x="8929"/>
        <item x="856"/>
        <item x="13856"/>
        <item x="3497"/>
        <item x="4792"/>
        <item x="1899"/>
        <item x="13301"/>
        <item x="5169"/>
        <item x="12881"/>
        <item x="5606"/>
        <item x="8524"/>
        <item x="3455"/>
        <item x="4387"/>
        <item x="9033"/>
        <item x="14960"/>
        <item x="930"/>
        <item x="1758"/>
        <item x="564"/>
        <item x="4994"/>
        <item x="14280"/>
        <item x="2289"/>
        <item x="7278"/>
        <item x="2934"/>
        <item x="2743"/>
        <item x="3934"/>
        <item x="1076"/>
        <item x="11023"/>
        <item x="7737"/>
        <item x="4904"/>
        <item x="14419"/>
        <item x="7337"/>
        <item x="5996"/>
        <item x="319"/>
        <item x="2269"/>
        <item x="4896"/>
        <item x="9355"/>
        <item x="14079"/>
        <item x="7740"/>
        <item x="11019"/>
        <item x="1202"/>
        <item x="1715"/>
        <item x="5524"/>
        <item x="12201"/>
        <item x="2457"/>
        <item x="390"/>
        <item x="6731"/>
        <item x="5022"/>
        <item x="14060"/>
        <item x="10359"/>
        <item x="2464"/>
        <item x="3726"/>
        <item x="4213"/>
        <item x="11335"/>
        <item x="11077"/>
        <item x="9801"/>
        <item x="6730"/>
        <item x="14181"/>
        <item x="10164"/>
        <item x="14010"/>
        <item x="9868"/>
        <item x="10995"/>
        <item x="10908"/>
        <item x="5574"/>
        <item x="5673"/>
        <item x="3791"/>
        <item x="9369"/>
        <item x="9046"/>
        <item x="6066"/>
        <item x="11765"/>
        <item x="11575"/>
        <item x="6642"/>
        <item x="317"/>
        <item x="14051"/>
        <item x="11371"/>
        <item x="13962"/>
        <item x="2248"/>
        <item x="8110"/>
        <item x="8908"/>
        <item x="2705"/>
        <item x="7153"/>
        <item x="14139"/>
        <item x="12429"/>
        <item x="792"/>
        <item x="241"/>
        <item x="7096"/>
        <item x="10515"/>
        <item x="7604"/>
        <item x="11284"/>
        <item x="4481"/>
        <item x="8812"/>
        <item x="3570"/>
        <item x="9127"/>
        <item x="13095"/>
        <item x="918"/>
        <item x="7201"/>
        <item x="6117"/>
        <item x="11970"/>
        <item x="2671"/>
        <item x="1564"/>
        <item x="2816"/>
        <item x="5480"/>
        <item x="1521"/>
        <item x="8240"/>
        <item x="1739"/>
        <item x="9225"/>
        <item x="3745"/>
        <item x="8147"/>
        <item x="13026"/>
        <item x="7607"/>
        <item x="2060"/>
        <item x="9024"/>
        <item x="5463"/>
        <item x="1988"/>
        <item x="3666"/>
        <item x="10368"/>
        <item x="8263"/>
        <item x="7410"/>
        <item x="14671"/>
        <item x="13891"/>
        <item x="236"/>
        <item x="11661"/>
        <item x="4023"/>
        <item x="2836"/>
        <item x="14845"/>
        <item x="14281"/>
        <item x="9744"/>
        <item x="6465"/>
        <item x="5383"/>
        <item x="822"/>
        <item x="11919"/>
        <item x="7557"/>
        <item x="11234"/>
        <item x="12983"/>
        <item x="7341"/>
        <item x="3144"/>
        <item x="745"/>
        <item x="14453"/>
        <item x="13111"/>
        <item x="6673"/>
        <item x="11754"/>
        <item x="10677"/>
        <item x="1410"/>
        <item x="7559"/>
        <item x="11624"/>
        <item x="1835"/>
        <item x="7602"/>
        <item x="2960"/>
        <item x="7502"/>
        <item x="10825"/>
        <item x="5290"/>
        <item x="8707"/>
        <item x="9247"/>
        <item x="7139"/>
        <item x="1673"/>
        <item x="14325"/>
        <item x="12690"/>
        <item x="11055"/>
        <item x="13623"/>
        <item x="2583"/>
        <item x="4649"/>
        <item x="8876"/>
        <item x="12261"/>
        <item x="14898"/>
        <item x="2959"/>
        <item x="8011"/>
        <item x="12817"/>
        <item x="2511"/>
        <item x="128"/>
        <item x="9793"/>
        <item x="2886"/>
        <item x="11475"/>
        <item x="7565"/>
        <item x="2386"/>
        <item x="6304"/>
        <item x="7199"/>
        <item x="5553"/>
        <item x="11311"/>
        <item x="11845"/>
        <item x="9399"/>
        <item x="7536"/>
        <item x="3577"/>
        <item x="9013"/>
        <item x="3953"/>
        <item x="5995"/>
        <item x="7503"/>
        <item x="9990"/>
        <item x="9859"/>
        <item x="5228"/>
        <item x="9049"/>
        <item x="12512"/>
        <item x="4453"/>
        <item x="2700"/>
        <item x="10258"/>
        <item x="11863"/>
        <item x="1919"/>
        <item x="1269"/>
        <item x="11360"/>
        <item x="13238"/>
        <item x="6625"/>
        <item x="947"/>
        <item x="7282"/>
        <item x="4268"/>
        <item x="5318"/>
        <item x="2956"/>
        <item x="7395"/>
        <item x="5387"/>
        <item x="4355"/>
        <item x="2919"/>
        <item x="12632"/>
        <item x="10962"/>
        <item x="14416"/>
        <item x="9978"/>
        <item x="10149"/>
        <item x="5119"/>
        <item x="6581"/>
        <item x="10110"/>
        <item x="9333"/>
        <item x="3600"/>
        <item x="14329"/>
        <item x="2112"/>
        <item x="343"/>
        <item x="11461"/>
        <item x="3184"/>
        <item x="7237"/>
        <item x="4356"/>
        <item x="2021"/>
        <item x="11144"/>
        <item x="6286"/>
        <item x="13241"/>
        <item x="11846"/>
        <item x="8819"/>
        <item x="4529"/>
        <item x="14641"/>
        <item x="6127"/>
        <item x="6846"/>
        <item x="5694"/>
        <item x="3678"/>
        <item x="14829"/>
        <item x="9817"/>
        <item x="8903"/>
        <item x="4861"/>
        <item x="9344"/>
        <item x="1441"/>
        <item x="4989"/>
        <item x="6039"/>
        <item x="13827"/>
        <item x="14882"/>
        <item x="555"/>
        <item x="2002"/>
        <item x="12355"/>
        <item x="5973"/>
        <item x="228"/>
        <item x="2470"/>
        <item x="2848"/>
        <item x="5138"/>
        <item x="4802"/>
        <item x="7363"/>
        <item x="4332"/>
        <item x="13862"/>
        <item x="1080"/>
        <item x="2847"/>
        <item x="14071"/>
        <item x="4422"/>
        <item x="14821"/>
        <item x="5438"/>
        <item x="11955"/>
        <item x="2034"/>
        <item x="9014"/>
        <item x="2133"/>
        <item x="12518"/>
        <item x="9304"/>
        <item x="12146"/>
        <item x="1809"/>
        <item x="1486"/>
        <item x="4808"/>
        <item x="2227"/>
        <item x="11994"/>
        <item x="13514"/>
        <item x="10599"/>
        <item x="2928"/>
        <item x="11225"/>
        <item x="1831"/>
        <item x="13798"/>
        <item x="9376"/>
        <item x="2261"/>
        <item x="3077"/>
        <item x="9308"/>
        <item x="6480"/>
        <item x="8598"/>
        <item x="9270"/>
        <item x="12116"/>
        <item x="12563"/>
        <item x="654"/>
        <item x="6888"/>
        <item x="6446"/>
        <item x="11916"/>
        <item x="12834"/>
        <item x="5575"/>
        <item x="6529"/>
        <item x="12657"/>
        <item x="4545"/>
        <item x="12194"/>
        <item x="6952"/>
        <item x="10690"/>
        <item x="4025"/>
        <item x="10355"/>
        <item x="8847"/>
        <item x="8951"/>
        <item x="3916"/>
        <item x="13828"/>
        <item x="127"/>
        <item x="11569"/>
        <item x="13334"/>
        <item x="11866"/>
        <item x="2354"/>
        <item x="5012"/>
        <item x="597"/>
        <item x="6043"/>
        <item x="4987"/>
        <item x="10305"/>
        <item x="2601"/>
        <item x="9605"/>
        <item x="7936"/>
        <item x="13868"/>
        <item x="9214"/>
        <item x="1936"/>
        <item x="10936"/>
        <item x="3925"/>
        <item x="9100"/>
        <item x="10605"/>
        <item x="10760"/>
        <item x="9643"/>
        <item x="3491"/>
        <item x="8033"/>
        <item x="1205"/>
        <item x="13358"/>
        <item x="11812"/>
        <item x="13585"/>
        <item x="5917"/>
        <item x="11188"/>
        <item x="6059"/>
        <item x="8324"/>
        <item x="1073"/>
        <item x="9031"/>
        <item x="2237"/>
        <item x="471"/>
        <item x="6545"/>
        <item x="10584"/>
        <item x="6720"/>
        <item x="777"/>
        <item x="6716"/>
        <item x="13659"/>
        <item x="360"/>
        <item x="2549"/>
        <item x="755"/>
        <item x="2132"/>
        <item x="3413"/>
        <item x="10504"/>
        <item x="422"/>
        <item x="11740"/>
        <item x="13466"/>
        <item x="758"/>
        <item x="4678"/>
        <item x="6772"/>
        <item x="5262"/>
        <item x="12694"/>
        <item x="14966"/>
        <item x="12693"/>
        <item x="10722"/>
        <item x="9867"/>
        <item x="12287"/>
        <item x="4443"/>
        <item x="13842"/>
        <item x="4597"/>
        <item x="8788"/>
        <item x="5196"/>
        <item x="8483"/>
        <item x="8231"/>
        <item x="1117"/>
        <item x="3137"/>
        <item x="8359"/>
        <item x="14843"/>
        <item x="11673"/>
        <item x="10952"/>
        <item x="14669"/>
        <item x="6655"/>
        <item x="13994"/>
        <item x="11459"/>
        <item x="6914"/>
        <item x="10211"/>
        <item x="14068"/>
        <item x="5150"/>
        <item x="10493"/>
        <item x="8792"/>
        <item x="7259"/>
        <item x="13732"/>
        <item x="7621"/>
        <item x="8665"/>
        <item x="14389"/>
        <item x="1110"/>
        <item x="4243"/>
        <item x="5264"/>
        <item x="2137"/>
        <item x="8797"/>
        <item x="1912"/>
        <item x="1230"/>
        <item x="896"/>
        <item x="10737"/>
        <item x="4379"/>
        <item x="14579"/>
        <item x="12984"/>
        <item x="12005"/>
        <item x="4673"/>
        <item x="1810"/>
        <item x="12167"/>
        <item x="11168"/>
        <item x="4119"/>
        <item x="8990"/>
        <item x="4593"/>
        <item x="13709"/>
        <item x="12732"/>
        <item x="3039"/>
        <item x="8269"/>
        <item x="14480"/>
        <item x="10365"/>
        <item x="9507"/>
        <item x="8134"/>
        <item x="7152"/>
        <item x="7094"/>
        <item x="3504"/>
        <item x="4173"/>
        <item x="4995"/>
        <item x="1328"/>
        <item x="1099"/>
        <item x="1933"/>
        <item x="579"/>
        <item x="1534"/>
        <item x="7376"/>
        <item x="8906"/>
        <item x="12897"/>
        <item x="7704"/>
        <item x="13173"/>
        <item x="11029"/>
        <item x="12276"/>
        <item x="1483"/>
        <item x="12573"/>
        <item x="9764"/>
        <item x="1027"/>
        <item x="10067"/>
        <item x="10346"/>
        <item x="1015"/>
        <item x="2151"/>
        <item x="2891"/>
        <item x="9224"/>
        <item x="9365"/>
        <item x="6577"/>
        <item x="4927"/>
        <item x="13928"/>
        <item x="4878"/>
        <item x="14850"/>
        <item x="407"/>
        <item x="9142"/>
        <item x="897"/>
        <item x="13931"/>
        <item x="14791"/>
        <item x="6167"/>
        <item x="3414"/>
        <item x="2731"/>
        <item x="2869"/>
        <item x="10012"/>
        <item x="4160"/>
        <item x="13983"/>
        <item x="910"/>
        <item x="712"/>
        <item x="8543"/>
        <item x="8366"/>
        <item x="6791"/>
        <item x="8988"/>
        <item x="1777"/>
        <item x="14190"/>
        <item x="10980"/>
        <item x="13914"/>
        <item x="8647"/>
        <item x="12606"/>
        <item x="10993"/>
        <item x="14454"/>
        <item x="14110"/>
        <item x="1846"/>
        <item x="739"/>
        <item x="919"/>
        <item x="4267"/>
        <item x="2355"/>
        <item x="7695"/>
        <item x="7386"/>
        <item x="14593"/>
        <item x="1195"/>
        <item x="884"/>
        <item x="11342"/>
        <item x="9960"/>
        <item x="11899"/>
        <item x="5441"/>
        <item x="14137"/>
        <item x="13327"/>
        <item x="10484"/>
        <item x="5355"/>
        <item x="10298"/>
        <item x="9121"/>
        <item x="4959"/>
        <item x="11715"/>
        <item x="6169"/>
        <item x="5360"/>
        <item x="3153"/>
        <item x="4231"/>
        <item x="6002"/>
        <item x="4776"/>
        <item x="14236"/>
        <item x="3963"/>
        <item x="9563"/>
        <item x="433"/>
        <item x="13713"/>
        <item x="14440"/>
        <item x="7143"/>
        <item x="3880"/>
        <item x="11167"/>
        <item x="872"/>
        <item x="8913"/>
        <item x="5897"/>
        <item x="10731"/>
        <item x="6568"/>
        <item x="5932"/>
        <item x="14213"/>
        <item x="5550"/>
        <item x="8351"/>
        <item x="12508"/>
        <item x="3998"/>
        <item x="12305"/>
        <item x="11310"/>
        <item x="466"/>
        <item x="7997"/>
        <item x="2912"/>
        <item x="9445"/>
        <item x="3922"/>
        <item x="14491"/>
        <item x="8591"/>
        <item x="11728"/>
        <item x="1999"/>
        <item x="9836"/>
        <item x="10114"/>
        <item x="7414"/>
        <item x="10898"/>
        <item x="6071"/>
        <item x="8380"/>
        <item x="11316"/>
        <item x="2363"/>
        <item x="13522"/>
        <item x="8505"/>
        <item x="4660"/>
        <item x="8555"/>
        <item x="4097"/>
        <item x="13563"/>
        <item x="12720"/>
        <item x="4021"/>
        <item x="4566"/>
        <item x="5442"/>
        <item x="10041"/>
        <item x="13319"/>
        <item x="6373"/>
        <item x="4782"/>
        <item x="4255"/>
        <item x="8116"/>
        <item x="5186"/>
        <item x="2205"/>
        <item x="2244"/>
        <item x="6461"/>
        <item x="4964"/>
        <item x="3425"/>
        <item x="7835"/>
        <item x="5906"/>
        <item x="13375"/>
        <item x="11393"/>
        <item x="2965"/>
        <item x="10446"/>
        <item x="7462"/>
        <item x="5872"/>
        <item x="2783"/>
        <item x="1016"/>
        <item x="7271"/>
        <item x="5380"/>
        <item x="917"/>
        <item x="6378"/>
        <item x="9680"/>
        <item x="5627"/>
        <item x="5921"/>
        <item x="3779"/>
        <item x="6958"/>
        <item x="14003"/>
        <item x="9228"/>
        <item x="651"/>
        <item x="7832"/>
        <item x="12476"/>
        <item x="6021"/>
        <item x="4962"/>
        <item x="10623"/>
        <item x="6708"/>
        <item x="4913"/>
        <item x="4307"/>
        <item x="4361"/>
        <item x="9244"/>
        <item x="4314"/>
        <item x="12613"/>
        <item x="1060"/>
        <item x="11834"/>
        <item x="9506"/>
        <item x="8403"/>
        <item x="5511"/>
        <item x="10578"/>
        <item x="2441"/>
        <item x="8775"/>
        <item x="9621"/>
        <item x="10456"/>
        <item x="4978"/>
        <item x="2792"/>
        <item x="1095"/>
        <item x="12135"/>
        <item x="6069"/>
        <item x="8824"/>
        <item x="11854"/>
        <item x="2901"/>
        <item x="9254"/>
        <item x="9101"/>
        <item x="13452"/>
        <item x="8276"/>
        <item x="7957"/>
        <item x="9774"/>
        <item x="11186"/>
        <item x="13074"/>
        <item x="7258"/>
        <item x="5244"/>
        <item x="10550"/>
        <item x="11210"/>
        <item x="5950"/>
        <item x="14998"/>
        <item x="4237"/>
        <item x="14484"/>
        <item x="7159"/>
        <item x="6749"/>
        <item x="14678"/>
        <item x="11307"/>
        <item x="14366"/>
        <item x="9557"/>
        <item x="1826"/>
        <item x="7157"/>
        <item x="10672"/>
        <item x="12547"/>
        <item x="9596"/>
        <item x="13945"/>
        <item x="9169"/>
        <item x="3697"/>
        <item x="11272"/>
        <item x="5116"/>
        <item x="3879"/>
        <item x="9192"/>
        <item x="12384"/>
        <item x="6038"/>
        <item x="3673"/>
        <item x="6646"/>
        <item x="7989"/>
        <item x="8582"/>
        <item x="13368"/>
        <item x="3546"/>
        <item x="5741"/>
        <item x="13920"/>
        <item x="5678"/>
        <item x="6100"/>
        <item x="14656"/>
        <item x="5853"/>
        <item x="6296"/>
        <item x="3884"/>
        <item x="13249"/>
        <item x="10675"/>
        <item x="2147"/>
        <item x="11185"/>
        <item x="6239"/>
        <item x="10643"/>
        <item x="3881"/>
        <item x="11530"/>
        <item x="7833"/>
        <item x="9560"/>
        <item x="8765"/>
        <item x="6536"/>
        <item x="8323"/>
        <item x="14581"/>
        <item x="9097"/>
        <item x="4101"/>
        <item x="6151"/>
        <item x="3492"/>
        <item x="4537"/>
        <item x="5265"/>
        <item x="2047"/>
        <item x="1637"/>
        <item x="2045"/>
        <item x="457"/>
        <item x="13690"/>
        <item x="10163"/>
        <item x="4825"/>
        <item x="11600"/>
        <item x="11558"/>
        <item x="1393"/>
        <item x="11887"/>
        <item x="8703"/>
        <item x="8770"/>
        <item x="2932"/>
        <item x="13279"/>
        <item x="132"/>
        <item x="13939"/>
        <item x="10360"/>
        <item x="5744"/>
        <item x="5117"/>
        <item x="1464"/>
        <item x="4362"/>
        <item x="14200"/>
        <item x="9446"/>
        <item x="12920"/>
        <item x="2309"/>
        <item x="1930"/>
        <item x="10137"/>
        <item x="3903"/>
        <item x="9226"/>
        <item x="2857"/>
        <item x="13034"/>
        <item x="8059"/>
        <item x="3771"/>
        <item x="4891"/>
        <item x="14612"/>
        <item x="7093"/>
        <item x="3635"/>
        <item x="3022"/>
        <item x="377"/>
        <item x="2603"/>
        <item x="8596"/>
        <item x="2580"/>
        <item x="14338"/>
        <item x="14151"/>
        <item x="4491"/>
        <item x="6256"/>
        <item x="13151"/>
        <item x="8467"/>
        <item x="7263"/>
        <item x="6155"/>
        <item x="10061"/>
        <item x="12555"/>
        <item x="3993"/>
        <item x="13612"/>
        <item x="1431"/>
        <item x="13437"/>
        <item x="9619"/>
        <item x="9464"/>
        <item x="1127"/>
        <item x="11081"/>
        <item x="10781"/>
        <item x="3233"/>
        <item x="589"/>
        <item x="1918"/>
        <item x="7441"/>
        <item x="12319"/>
        <item x="9098"/>
        <item x="14790"/>
        <item x="10380"/>
        <item x="10868"/>
        <item x="5603"/>
        <item x="9093"/>
        <item x="2263"/>
        <item x="8636"/>
        <item x="2340"/>
        <item x="7224"/>
        <item x="2545"/>
        <item x="3411"/>
        <item x="10115"/>
        <item x="7712"/>
        <item x="8480"/>
        <item x="10656"/>
        <item x="11162"/>
        <item x="7378"/>
        <item x="4086"/>
        <item x="5874"/>
        <item x="13142"/>
        <item x="2737"/>
        <item x="927"/>
        <item x="12748"/>
        <item x="510"/>
        <item x="6122"/>
        <item x="2296"/>
        <item x="1437"/>
        <item x="2393"/>
        <item x="14826"/>
        <item x="3860"/>
        <item x="10445"/>
        <item x="5259"/>
        <item x="213"/>
        <item x="7039"/>
        <item x="9675"/>
        <item x="14605"/>
        <item x="9535"/>
        <item x="3081"/>
        <item x="4043"/>
        <item x="11109"/>
        <item x="2138"/>
        <item x="13860"/>
        <item x="11793"/>
        <item x="12072"/>
        <item x="13674"/>
        <item x="194"/>
        <item x="580"/>
        <item x="5398"/>
        <item x="13463"/>
        <item x="6343"/>
        <item x="303"/>
        <item x="13407"/>
        <item x="4813"/>
        <item x="7679"/>
        <item x="9721"/>
        <item x="13229"/>
        <item x="7789"/>
        <item x="249"/>
        <item x="12273"/>
        <item x="7853"/>
        <item x="1340"/>
        <item x="4666"/>
        <item x="10218"/>
        <item x="11369"/>
        <item x="14223"/>
        <item x="12279"/>
        <item x="5386"/>
        <item x="4898"/>
        <item x="10314"/>
        <item x="5767"/>
        <item x="10724"/>
        <item x="6481"/>
        <item x="12708"/>
        <item x="10459"/>
        <item x="6562"/>
        <item x="3718"/>
        <item x="12458"/>
        <item x="2016"/>
        <item x="2710"/>
        <item x="325"/>
        <item x="11151"/>
        <item x="13186"/>
        <item x="4676"/>
        <item x="2247"/>
        <item x="9258"/>
        <item x="3131"/>
        <item x="13357"/>
        <item x="14140"/>
        <item x="7597"/>
        <item x="1238"/>
        <item x="9662"/>
        <item x="12960"/>
        <item x="11633"/>
        <item x="12670"/>
        <item x="4733"/>
        <item x="4122"/>
        <item x="6469"/>
        <item x="10431"/>
        <item x="7132"/>
        <item x="8613"/>
        <item x="5305"/>
        <item x="8426"/>
        <item x="7357"/>
        <item x="4360"/>
        <item x="10205"/>
        <item x="9461"/>
        <item x="9674"/>
        <item x="9476"/>
        <item x="5394"/>
        <item x="1275"/>
        <item x="8539"/>
        <item x="10463"/>
        <item x="2538"/>
        <item x="6385"/>
        <item x="10533"/>
        <item x="4832"/>
        <item x="1856"/>
        <item x="2502"/>
        <item x="1439"/>
        <item x="12806"/>
        <item x="3807"/>
        <item x="9384"/>
        <item x="247"/>
        <item x="3054"/>
        <item x="6358"/>
        <item x="9969"/>
        <item x="12062"/>
        <item x="10321"/>
        <item x="7906"/>
        <item x="7848"/>
        <item x="8190"/>
        <item x="12629"/>
        <item x="1006"/>
        <item x="12633"/>
        <item x="13118"/>
        <item x="5568"/>
        <item x="7820"/>
        <item x="3572"/>
        <item x="1356"/>
        <item x="8576"/>
        <item x="12098"/>
        <item x="10568"/>
        <item x="1444"/>
        <item x="13222"/>
        <item x="14594"/>
        <item x="8465"/>
        <item x="2636"/>
        <item x="1418"/>
        <item x="10510"/>
        <item x="5334"/>
        <item x="7266"/>
        <item x="3324"/>
        <item x="63"/>
        <item x="3082"/>
        <item x="4063"/>
        <item x="10219"/>
        <item x="9761"/>
        <item x="9259"/>
        <item x="1543"/>
        <item x="10907"/>
        <item x="8367"/>
        <item x="11792"/>
        <item x="13977"/>
        <item x="8934"/>
        <item x="14551"/>
        <item x="12537"/>
        <item x="7060"/>
        <item x="11132"/>
        <item x="4339"/>
        <item x="8567"/>
        <item x="10318"/>
        <item x="4464"/>
        <item x="13143"/>
        <item x="981"/>
        <item x="10323"/>
        <item x="7824"/>
        <item x="2017"/>
        <item x="11347"/>
        <item x="11129"/>
        <item x="3128"/>
        <item x="8198"/>
        <item x="6442"/>
        <item x="7127"/>
        <item x="13018"/>
        <item x="1905"/>
        <item x="11230"/>
        <item x="11130"/>
        <item x="5915"/>
        <item x="568"/>
        <item x="10007"/>
        <item x="10894"/>
        <item x="9066"/>
        <item x="156"/>
        <item x="1512"/>
        <item x="10823"/>
        <item x="4909"/>
        <item x="6758"/>
        <item x="7654"/>
        <item x="8875"/>
        <item x="4639"/>
        <item x="8374"/>
        <item x="11090"/>
        <item x="12123"/>
        <item x="8769"/>
        <item x="11649"/>
        <item x="8927"/>
        <item x="1776"/>
        <item x="7486"/>
        <item x="7519"/>
        <item x="14801"/>
        <item x="13887"/>
        <item x="513"/>
        <item x="9076"/>
        <item x="4693"/>
        <item x="12142"/>
        <item x="13065"/>
        <item x="175"/>
        <item x="7192"/>
        <item x="7929"/>
        <item x="3262"/>
        <item x="5667"/>
        <item x="8523"/>
        <item x="7876"/>
        <item x="8360"/>
        <item x="6180"/>
        <item x="5060"/>
        <item x="7718"/>
        <item x="13645"/>
        <item x="5789"/>
        <item x="7588"/>
        <item x="13066"/>
        <item x="12244"/>
        <item x="7660"/>
        <item x="1010"/>
        <item x="12620"/>
        <item x="6453"/>
        <item x="12036"/>
        <item x="5368"/>
        <item x="13778"/>
        <item x="1695"/>
        <item x="4907"/>
        <item x="5083"/>
        <item x="11429"/>
        <item x="10964"/>
        <item x="4383"/>
        <item x="11053"/>
        <item x="321"/>
        <item x="3155"/>
        <item x="8827"/>
        <item x="3631"/>
        <item x="13638"/>
        <item x="2706"/>
        <item x="6507"/>
        <item x="9288"/>
        <item x="12885"/>
        <item x="1378"/>
        <item x="8295"/>
        <item x="10506"/>
        <item x="8301"/>
        <item x="11156"/>
        <item x="14145"/>
        <item x="7804"/>
        <item x="8725"/>
        <item x="9937"/>
        <item x="1039"/>
        <item x="6424"/>
        <item x="920"/>
        <item x="7429"/>
        <item x="11373"/>
        <item x="5103"/>
        <item x="9022"/>
        <item x="14155"/>
        <item x="12661"/>
        <item x="8076"/>
        <item x="9028"/>
        <item x="3506"/>
        <item x="4680"/>
        <item x="13753"/>
        <item x="10562"/>
        <item x="1355"/>
        <item x="720"/>
        <item x="12338"/>
        <item x="5655"/>
        <item x="7113"/>
        <item x="4485"/>
        <item x="4824"/>
        <item x="11257"/>
        <item x="2014"/>
        <item x="7299"/>
        <item x="14138"/>
        <item x="11667"/>
        <item x="9119"/>
        <item x="14238"/>
        <item x="5353"/>
        <item x="837"/>
        <item x="4992"/>
        <item x="14724"/>
        <item x="14384"/>
        <item x="13227"/>
        <item x="3995"/>
        <item x="11799"/>
        <item x="3123"/>
        <item x="10113"/>
        <item x="11853"/>
        <item x="1526"/>
        <item x="13090"/>
        <item x="14552"/>
        <item x="8282"/>
        <item x="9883"/>
        <item x="2447"/>
        <item x="12169"/>
        <item x="9921"/>
        <item x="5496"/>
        <item x="10212"/>
        <item x="6451"/>
        <item x="10785"/>
        <item x="10620"/>
        <item x="4232"/>
        <item x="4996"/>
        <item x="12017"/>
        <item x="11985"/>
        <item x="12414"/>
        <item x="5793"/>
        <item x="13093"/>
        <item x="14543"/>
        <item x="12705"/>
        <item x="13413"/>
        <item x="10670"/>
        <item x="3814"/>
        <item x="9833"/>
        <item x="9080"/>
        <item x="7235"/>
        <item x="11457"/>
        <item x="7289"/>
        <item x="13406"/>
        <item x="7826"/>
        <item x="9795"/>
        <item x="4211"/>
        <item x="12456"/>
        <item x="5018"/>
        <item x="8726"/>
        <item x="7453"/>
        <item x="2196"/>
        <item x="8624"/>
        <item x="10269"/>
        <item x="11620"/>
        <item x="4908"/>
        <item x="9949"/>
        <item x="3435"/>
        <item x="6569"/>
        <item x="6775"/>
        <item x="3630"/>
        <item x="13055"/>
        <item x="1982"/>
        <item x="12503"/>
        <item x="3255"/>
        <item x="4732"/>
        <item x="8864"/>
        <item x="7188"/>
        <item x="1838"/>
        <item x="9788"/>
        <item x="10502"/>
        <item x="11450"/>
        <item x="2961"/>
        <item x="2409"/>
        <item x="267"/>
        <item x="7815"/>
        <item x="154"/>
        <item x="14357"/>
        <item x="8"/>
        <item x="7389"/>
        <item x="14120"/>
        <item x="1242"/>
        <item x="3907"/>
        <item x="2172"/>
        <item x="10419"/>
        <item x="13696"/>
        <item x="12332"/>
        <item x="10802"/>
        <item x="12180"/>
        <item x="11290"/>
        <item x="9768"/>
        <item x="12091"/>
        <item x="1567"/>
        <item x="3945"/>
        <item x="13412"/>
        <item x="7987"/>
        <item x="811"/>
        <item x="1551"/>
        <item x="5300"/>
        <item x="10858"/>
        <item x="3534"/>
        <item x="12211"/>
        <item x="8522"/>
        <item x="4002"/>
        <item x="11436"/>
        <item x="7852"/>
        <item x="2001"/>
        <item x="2924"/>
        <item x="12602"/>
        <item x="12911"/>
        <item x="7917"/>
        <item x="9047"/>
        <item x="8569"/>
        <item x="8209"/>
        <item x="13363"/>
        <item x="11643"/>
        <item x="2551"/>
        <item x="14595"/>
        <item x="4057"/>
        <item x="8962"/>
        <item x="2652"/>
        <item x="6729"/>
        <item x="8898"/>
        <item x="4230"/>
        <item x="7524"/>
        <item x="8297"/>
        <item x="11618"/>
        <item x="2278"/>
        <item x="13901"/>
        <item x="6278"/>
        <item x="2307"/>
        <item x="11434"/>
        <item x="3665"/>
        <item x="13416"/>
        <item x="12994"/>
        <item x="4981"/>
        <item x="2970"/>
        <item x="14406"/>
        <item x="8957"/>
        <item x="7297"/>
        <item x="7156"/>
        <item x="5533"/>
        <item x="1302"/>
        <item x="14751"/>
        <item x="7807"/>
        <item x="1226"/>
        <item x="14256"/>
        <item x="10496"/>
        <item x="1732"/>
        <item x="2095"/>
        <item x="3287"/>
        <item x="3385"/>
        <item x="5987"/>
        <item x="13059"/>
        <item x="2389"/>
        <item x="1070"/>
        <item x="9778"/>
        <item x="4370"/>
        <item x="7734"/>
        <item x="6845"/>
        <item x="10185"/>
        <item x="2890"/>
        <item x="1827"/>
        <item x="4961"/>
        <item x="994"/>
        <item x="5445"/>
        <item x="6005"/>
        <item x="14295"/>
        <item x="5015"/>
        <item x="5077"/>
        <item x="10427"/>
        <item x="7467"/>
        <item x="14402"/>
        <item x="9872"/>
        <item x="6734"/>
        <item x="66"/>
        <item x="10711"/>
        <item x="504"/>
        <item x="7305"/>
        <item x="7397"/>
        <item x="13284"/>
        <item x="819"/>
        <item x="1251"/>
        <item x="13785"/>
        <item x="1517"/>
        <item x="2951"/>
        <item x="3020"/>
        <item x="5450"/>
        <item x="10996"/>
        <item x="12863"/>
        <item x="2466"/>
        <item x="12321"/>
        <item x="1849"/>
        <item x="6074"/>
        <item x="3532"/>
        <item x="5405"/>
        <item x="6999"/>
        <item x="11948"/>
        <item x="1072"/>
        <item x="8783"/>
        <item x="14592"/>
        <item x="11074"/>
        <item x="10106"/>
        <item x="2974"/>
        <item x="3565"/>
        <item x="9341"/>
        <item x="6344"/>
        <item x="535"/>
        <item x="12791"/>
        <item x="6377"/>
        <item x="6897"/>
        <item x="13193"/>
        <item x="12921"/>
        <item x="2171"/>
        <item x="13347"/>
        <item x="11288"/>
        <item x="10404"/>
        <item x="8911"/>
        <item x="111"/>
        <item x="8131"/>
        <item x="12663"/>
        <item x="13858"/>
        <item x="7120"/>
        <item x="2600"/>
        <item x="3305"/>
        <item x="12431"/>
        <item x="6856"/>
        <item x="2741"/>
        <item x="10577"/>
        <item x="9018"/>
        <item x="5451"/>
        <item x="8007"/>
        <item x="1298"/>
        <item x="12381"/>
        <item x="13273"/>
        <item x="12567"/>
        <item x="13751"/>
        <item x="6809"/>
        <item x="8159"/>
        <item x="5326"/>
        <item x="8712"/>
        <item x="768"/>
        <item x="9766"/>
        <item x="2027"/>
        <item x="5286"/>
        <item x="3259"/>
        <item x="3325"/>
        <item x="13308"/>
        <item x="2471"/>
        <item x="3927"/>
        <item x="1696"/>
        <item x="7732"/>
        <item x="2217"/>
        <item x="6251"/>
        <item x="8846"/>
        <item x="7241"/>
        <item x="8088"/>
        <item x="14046"/>
        <item x="2029"/>
        <item x="9313"/>
        <item x="665"/>
        <item x="151"/>
        <item x="13512"/>
        <item x="14803"/>
        <item x="14321"/>
        <item x="302"/>
        <item x="13158"/>
        <item x="13418"/>
        <item x="13071"/>
        <item x="13670"/>
        <item x="11837"/>
        <item x="7946"/>
        <item x="11037"/>
        <item x="721"/>
        <item x="8738"/>
        <item x="8804"/>
        <item x="9466"/>
        <item x="1059"/>
        <item x="12941"/>
        <item x="8494"/>
        <item x="7196"/>
        <item x="8309"/>
        <item x="2253"/>
        <item x="12687"/>
        <item x="393"/>
        <item x="10531"/>
        <item x="14161"/>
        <item x="10811"/>
        <item x="7525"/>
        <item x="392"/>
        <item x="12627"/>
        <item x="935"/>
        <item x="5585"/>
        <item x="1318"/>
        <item x="931"/>
        <item x="7412"/>
        <item x="5842"/>
        <item x="281"/>
        <item x="12968"/>
        <item x="6249"/>
        <item x="11937"/>
        <item x="12008"/>
        <item x="13366"/>
        <item x="1160"/>
        <item x="6732"/>
        <item x="14866"/>
        <item x="12313"/>
        <item x="21"/>
        <item x="13355"/>
        <item x="74"/>
        <item x="2903"/>
        <item x="11068"/>
        <item x="13144"/>
        <item x="1620"/>
        <item x="5016"/>
        <item x="12478"/>
        <item x="2691"/>
        <item x="8030"/>
        <item x="13502"/>
        <item x="6665"/>
        <item x="10043"/>
        <item x="12428"/>
        <item x="817"/>
        <item x="14658"/>
        <item x="12557"/>
        <item x="1213"/>
        <item x="5771"/>
        <item x="4819"/>
        <item x="3162"/>
        <item x="7437"/>
        <item x="14108"/>
        <item x="11264"/>
        <item x="9427"/>
        <item x="5831"/>
        <item x="2475"/>
        <item x="13102"/>
        <item x="5562"/>
        <item x="9804"/>
        <item x="11165"/>
        <item x="2609"/>
        <item x="12803"/>
        <item x="3843"/>
        <item x="820"/>
        <item x="6715"/>
        <item x="6001"/>
        <item x="5166"/>
        <item x="9711"/>
        <item x="6570"/>
        <item x="3822"/>
        <item x="9471"/>
        <item x="661"/>
        <item x="11760"/>
        <item x="8458"/>
        <item x="8813"/>
        <item x="13710"/>
        <item x="5203"/>
        <item x="4576"/>
        <item x="8395"/>
        <item x="7232"/>
        <item x="4821"/>
        <item x="13582"/>
        <item x="6189"/>
        <item x="4713"/>
        <item x="4910"/>
        <item x="2321"/>
        <item x="12252"/>
        <item x="6664"/>
        <item x="7021"/>
        <item x="4759"/>
        <item x="11786"/>
        <item x="6694"/>
        <item x="12768"/>
        <item x="4914"/>
        <item x="12304"/>
        <item x="14455"/>
        <item x="4548"/>
        <item x="6613"/>
        <item x="491"/>
        <item x="5978"/>
        <item x="11414"/>
        <item x="13032"/>
        <item x="13298"/>
        <item x="3348"/>
        <item x="2143"/>
        <item x="7570"/>
        <item x="7064"/>
        <item x="1233"/>
        <item x="7908"/>
        <item x="12522"/>
        <item x="13764"/>
        <item x="11689"/>
        <item x="10264"/>
        <item x="8262"/>
        <item x="11294"/>
        <item x="5948"/>
        <item x="14165"/>
        <item x="2456"/>
        <item x="6515"/>
        <item x="2163"/>
        <item x="19"/>
        <item x="7967"/>
        <item x="1859"/>
        <item x="10277"/>
        <item x="6062"/>
        <item x="12958"/>
        <item x="1934"/>
        <item x="14387"/>
        <item x="14265"/>
        <item x="13110"/>
        <item x="10256"/>
        <item x="6200"/>
        <item x="8809"/>
        <item x="7813"/>
        <item x="9467"/>
        <item x="2510"/>
        <item x="512"/>
        <item x="11396"/>
        <item x="3379"/>
        <item x="8027"/>
        <item x="10666"/>
        <item x="1815"/>
        <item x="10977"/>
        <item x="6880"/>
        <item x="7944"/>
        <item x="659"/>
        <item x="6133"/>
        <item x="13067"/>
        <item x="4553"/>
        <item x="1970"/>
        <item x="10660"/>
        <item x="13747"/>
        <item x="1310"/>
        <item x="13057"/>
        <item x="5700"/>
        <item x="516"/>
        <item x="14132"/>
        <item x="7195"/>
        <item x="5037"/>
        <item x="10810"/>
        <item x="11717"/>
        <item x="6473"/>
        <item x="11044"/>
        <item x="6657"/>
        <item x="13381"/>
        <item x="14834"/>
        <item x="3802"/>
        <item x="7360"/>
        <item x="12586"/>
        <item x="9401"/>
        <item x="12943"/>
        <item x="14822"/>
        <item x="9576"/>
        <item x="8464"/>
        <item x="14800"/>
        <item x="1212"/>
        <item x="418"/>
        <item x="262"/>
        <item x="13247"/>
        <item x="5221"/>
        <item x="14428"/>
        <item x="1993"/>
        <item x="6141"/>
        <item x="1525"/>
        <item x="1234"/>
        <item x="6259"/>
        <item x="2124"/>
        <item x="4722"/>
        <item x="2587"/>
        <item x="7242"/>
        <item x="1694"/>
        <item x="13243"/>
        <item x="7123"/>
        <item x="8679"/>
        <item x="9420"/>
        <item x="3264"/>
        <item x="11174"/>
        <item x="13619"/>
        <item x="9779"/>
        <item x="6228"/>
        <item x="9363"/>
        <item x="6935"/>
        <item x="6381"/>
        <item x="11550"/>
        <item x="1852"/>
        <item x="14526"/>
        <item x="3085"/>
        <item x="7181"/>
        <item x="4965"/>
        <item x="14085"/>
        <item x="7085"/>
        <item x="2630"/>
        <item x="2161"/>
        <item x="1609"/>
        <item x="6313"/>
        <item x="476"/>
        <item x="8714"/>
        <item x="3531"/>
        <item x="1245"/>
        <item x="11447"/>
        <item x="7489"/>
        <item x="2157"/>
        <item x="14586"/>
        <item x="2742"/>
        <item x="5324"/>
        <item x="12080"/>
        <item x="4384"/>
        <item x="7552"/>
        <item x="10788"/>
        <item x="14808"/>
        <item x="4538"/>
        <item x="6877"/>
        <item x="2483"/>
        <item x="14918"/>
        <item x="1327"/>
        <item x="497"/>
        <item x="1279"/>
        <item x="940"/>
        <item x="5224"/>
        <item x="7264"/>
        <item x="8561"/>
        <item x="9131"/>
        <item x="5453"/>
        <item x="13079"/>
        <item x="11791"/>
        <item x="5395"/>
        <item x="14345"/>
        <item x="8525"/>
        <item x="8237"/>
        <item x="4009"/>
        <item x="14512"/>
        <item x="10878"/>
        <item x="8340"/>
        <item x="14744"/>
        <item x="8760"/>
        <item x="7520"/>
        <item x="8162"/>
        <item x="2428"/>
        <item x="7542"/>
        <item x="1214"/>
        <item x="905"/>
        <item x="639"/>
        <item x="13423"/>
        <item x="13679"/>
        <item x="2185"/>
        <item x="12444"/>
        <item x="1989"/>
        <item x="9988"/>
        <item x="1149"/>
        <item x="6776"/>
        <item x="10942"/>
        <item x="4419"/>
        <item x="3427"/>
        <item x="1506"/>
        <item x="2729"/>
        <item x="10514"/>
        <item x="10042"/>
        <item x="11909"/>
        <item x="2010"/>
        <item x="12786"/>
        <item x="3142"/>
        <item x="5423"/>
        <item x="3595"/>
        <item x="5266"/>
        <item x="13873"/>
        <item x="12250"/>
        <item x="12465"/>
        <item x="8838"/>
        <item x="14178"/>
        <item x="13970"/>
        <item x="3195"/>
        <item x="211"/>
        <item x="8399"/>
        <item x="6120"/>
        <item x="1648"/>
        <item x="7324"/>
        <item x="11211"/>
        <item x="6326"/>
        <item x="8497"/>
        <item x="14278"/>
        <item x="4847"/>
        <item x="1667"/>
        <item x="12434"/>
        <item x="8079"/>
        <item x="9587"/>
        <item x="11805"/>
        <item x="7544"/>
        <item x="10892"/>
        <item x="3559"/>
        <item x="7594"/>
        <item x="2979"/>
        <item x="5005"/>
        <item x="8386"/>
        <item x="3376"/>
        <item x="6163"/>
        <item x="4656"/>
        <item x="14066"/>
        <item x="6490"/>
        <item x="12353"/>
        <item x="372"/>
        <item x="2798"/>
        <item x="9021"/>
        <item x="14929"/>
        <item x="14977"/>
        <item x="14529"/>
        <item x="8246"/>
        <item x="13112"/>
        <item x="14504"/>
        <item x="7927"/>
        <item x="2842"/>
        <item x="1274"/>
        <item x="12232"/>
        <item x="13235"/>
        <item x="14501"/>
        <item x="7056"/>
        <item x="11500"/>
        <item x="10846"/>
        <item x="7057"/>
        <item x="2008"/>
        <item x="5102"/>
        <item x="2985"/>
        <item x="5159"/>
        <item x="3558"/>
        <item x="14869"/>
        <item x="13680"/>
        <item x="3887"/>
        <item x="6837"/>
        <item x="3243"/>
        <item x="6065"/>
        <item x="3842"/>
        <item x="11203"/>
        <item x="3751"/>
        <item x="6719"/>
        <item x="5704"/>
        <item x="12530"/>
        <item x="14475"/>
        <item x="8601"/>
        <item x="10467"/>
        <item x="5542"/>
        <item x="4703"/>
        <item x="8095"/>
        <item x="1577"/>
        <item x="4565"/>
        <item x="8764"/>
        <item x="7765"/>
        <item x="2091"/>
        <item x="14392"/>
        <item x="5161"/>
        <item x="11401"/>
        <item x="11745"/>
        <item x="273"/>
        <item x="6796"/>
        <item x="14961"/>
        <item x="5578"/>
        <item x="7061"/>
        <item x="11741"/>
        <item x="12259"/>
        <item x="13642"/>
        <item x="14103"/>
        <item x="11445"/>
        <item x="3864"/>
        <item x="8650"/>
        <item x="7310"/>
        <item x="9088"/>
        <item x="9291"/>
        <item x="4033"/>
        <item x="3731"/>
        <item x="10530"/>
        <item x="4968"/>
        <item x="10630"/>
        <item x="11632"/>
        <item x="1638"/>
        <item x="4770"/>
        <item x="2799"/>
        <item x="4931"/>
        <item x="12439"/>
        <item x="6879"/>
        <item x="8457"/>
        <item x="1474"/>
        <item x="12188"/>
        <item x="9091"/>
        <item x="6773"/>
        <item x="972"/>
        <item x="1693"/>
        <item x="10839"/>
        <item x="8215"/>
        <item x="6528"/>
        <item x="3611"/>
        <item x="8961"/>
        <item x="2602"/>
        <item x="11781"/>
        <item x="1276"/>
        <item x="3810"/>
        <item x="2268"/>
        <item x="13805"/>
        <item x="2283"/>
        <item x="5382"/>
        <item x="13134"/>
        <item x="11604"/>
        <item x="328"/>
        <item x="9826"/>
        <item x="1624"/>
        <item x="4450"/>
        <item x="14409"/>
        <item x="14635"/>
        <item x="11229"/>
        <item x="3556"/>
        <item x="5773"/>
        <item x="2747"/>
        <item x="1463"/>
        <item x="3653"/>
        <item x="7018"/>
        <item x="7167"/>
        <item x="3527"/>
        <item x="12441"/>
        <item x="9703"/>
        <item x="6497"/>
        <item x="2131"/>
        <item x="5803"/>
        <item x="8316"/>
        <item x="3616"/>
        <item x="6181"/>
        <item x="11648"/>
        <item x="3391"/>
        <item x="11902"/>
        <item x="11067"/>
        <item x="6682"/>
        <item x="1103"/>
        <item x="12175"/>
        <item x="6555"/>
        <item x="3151"/>
        <item x="5730"/>
        <item x="6576"/>
        <item x="13526"/>
        <item x="1448"/>
        <item x="8194"/>
        <item x="7767"/>
        <item x="8152"/>
        <item x="13487"/>
        <item x="7367"/>
        <item x="1925"/>
        <item x="7677"/>
        <item x="4933"/>
        <item x="10138"/>
        <item x="12902"/>
        <item x="6929"/>
        <item x="8678"/>
        <item x="6273"/>
        <item x="237"/>
        <item x="9201"/>
        <item x="8671"/>
        <item x="1874"/>
        <item x="10167"/>
        <item x="11268"/>
        <item x="6538"/>
        <item x="12634"/>
        <item x="10206"/>
        <item x="14317"/>
        <item x="3986"/>
        <item x="5930"/>
        <item x="14033"/>
        <item x="5094"/>
        <item x="9692"/>
        <item x="1717"/>
        <item x="9586"/>
        <item x="10187"/>
        <item x="2295"/>
        <item x="6891"/>
        <item x="7088"/>
        <item x="12462"/>
        <item x="3286"/>
        <item x="11138"/>
        <item x="3056"/>
        <item x="7736"/>
        <item x="12489"/>
        <item x="9762"/>
        <item x="3266"/>
        <item x="11560"/>
        <item x="2109"/>
        <item x="4921"/>
        <item x="3909"/>
        <item x="13654"/>
        <item x="2152"/>
        <item x="13447"/>
        <item x="3836"/>
        <item x="8234"/>
        <item x="9130"/>
        <item x="11442"/>
        <item x="13758"/>
        <item x="5335"/>
        <item x="9161"/>
        <item x="6612"/>
        <item x="6415"/>
        <item x="5554"/>
        <item x="13188"/>
        <item x="9242"/>
        <item x="1154"/>
        <item x="11883"/>
        <item x="2213"/>
        <item x="11672"/>
        <item x="7781"/>
        <item x="7189"/>
        <item x="835"/>
        <item x="8541"/>
        <item x="4039"/>
        <item x="6258"/>
        <item x="11217"/>
        <item x="1585"/>
        <item x="5160"/>
        <item x="6602"/>
        <item x="9141"/>
        <item x="6740"/>
        <item x="6115"/>
        <item x="12919"/>
        <item x="13784"/>
        <item x="7082"/>
        <item x="4739"/>
        <item x="1469"/>
        <item x="11270"/>
        <item x="4059"/>
        <item x="14525"/>
        <item x="4853"/>
        <item x="3891"/>
        <item x="5443"/>
        <item x="846"/>
        <item x="8902"/>
        <item x="4445"/>
        <item x="3046"/>
        <item x="8602"/>
        <item x="1674"/>
        <item x="13556"/>
        <item x="2341"/>
        <item x="13254"/>
        <item x="4828"/>
        <item x="3599"/>
        <item x="11601"/>
        <item x="5523"/>
        <item x="11344"/>
        <item x="4175"/>
        <item x="3279"/>
        <item x="2280"/>
        <item x="9257"/>
        <item x="5722"/>
        <item x="5493"/>
        <item x="7184"/>
        <item x="1742"/>
        <item x="7939"/>
        <item x="6945"/>
        <item x="7279"/>
        <item x="6388"/>
        <item x="4074"/>
        <item x="5876"/>
        <item x="11885"/>
        <item x="9373"/>
        <item x="2059"/>
        <item x="3715"/>
        <item x="2651"/>
        <item x="13440"/>
        <item x="480"/>
        <item x="13485"/>
        <item x="3049"/>
        <item x="7023"/>
        <item x="6913"/>
        <item x="6647"/>
        <item x="3048"/>
        <item x="13909"/>
        <item x="1423"/>
        <item x="14035"/>
        <item x="14143"/>
        <item x="2806"/>
        <item x="4333"/>
        <item x="14008"/>
        <item x="7969"/>
        <item x="10499"/>
        <item x="13847"/>
        <item x="80"/>
        <item x="11878"/>
        <item x="523"/>
        <item x="9370"/>
        <item x="11768"/>
        <item x="10475"/>
        <item x="5532"/>
        <item x="7183"/>
        <item x="9235"/>
        <item x="11925"/>
        <item x="1126"/>
        <item x="7509"/>
        <item x="4192"/>
        <item x="1366"/>
        <item x="8188"/>
        <item x="14910"/>
        <item x="5971"/>
        <item x="3899"/>
        <item x="1488"/>
        <item x="5194"/>
        <item x="13255"/>
        <item x="7956"/>
        <item x="13230"/>
        <item x="1497"/>
        <item x="11487"/>
        <item x="1128"/>
        <item x="4096"/>
        <item x="6488"/>
        <item x="845"/>
        <item x="5527"/>
        <item x="6903"/>
        <item x="157"/>
        <item x="8482"/>
        <item x="133"/>
        <item x="13115"/>
        <item x="1845"/>
        <item x="10158"/>
        <item x="10895"/>
        <item x="772"/>
        <item x="1570"/>
        <item x="2866"/>
        <item x="14450"/>
        <item x="8064"/>
        <item x="14637"/>
        <item x="7277"/>
        <item x="2994"/>
        <item x="14962"/>
        <item x="11443"/>
        <item x="2728"/>
        <item x="3437"/>
        <item x="8261"/>
        <item x="54"/>
        <item x="11850"/>
        <item x="7923"/>
        <item x="9505"/>
        <item x="1208"/>
        <item x="13004"/>
        <item x="8150"/>
        <item x="11274"/>
        <item x="798"/>
        <item x="11032"/>
        <item x="5734"/>
        <item x="12824"/>
        <item x="3212"/>
        <item x="8664"/>
        <item x="14350"/>
        <item x="9330"/>
        <item x="11662"/>
        <item x="533"/>
        <item x="7731"/>
        <item x="10279"/>
        <item x="14771"/>
        <item x="9606"/>
        <item x="14398"/>
        <item x="96"/>
        <item x="3848"/>
        <item x="1502"/>
        <item x="5859"/>
        <item x="14437"/>
        <item x="6623"/>
        <item x="6689"/>
        <item x="3852"/>
        <item x="6870"/>
        <item x="735"/>
        <item x="4177"/>
        <item x="14018"/>
        <item x="8329"/>
        <item x="3778"/>
        <item x="4262"/>
        <item x="13929"/>
        <item x="5237"/>
        <item x="10969"/>
        <item x="7135"/>
        <item x="9441"/>
        <item x="13515"/>
        <item x="9912"/>
        <item x="6331"/>
        <item x="5758"/>
        <item x="14919"/>
        <item x="12109"/>
        <item x="5670"/>
        <item x="9818"/>
        <item x="6506"/>
        <item x="8036"/>
        <item x="13649"/>
        <item x="6517"/>
        <item x="6887"/>
        <item x="13946"/>
        <item x="6768"/>
        <item x="1825"/>
        <item x="9155"/>
        <item x="2727"/>
        <item x="7994"/>
        <item x="8891"/>
        <item x="12985"/>
        <item x="10011"/>
        <item x="9036"/>
        <item x="14550"/>
        <item x="11987"/>
        <item x="9935"/>
        <item x="12949"/>
        <item x="12225"/>
        <item x="6630"/>
        <item x="11927"/>
        <item x="6188"/>
        <item x="10603"/>
        <item x="6012"/>
        <item x="7234"/>
        <item x="13364"/>
        <item x="3247"/>
        <item x="2768"/>
        <item x="1786"/>
        <item x="9598"/>
        <item x="5476"/>
        <item x="83"/>
        <item x="9106"/>
        <item x="13964"/>
        <item x="7475"/>
        <item x="13169"/>
        <item x="12804"/>
        <item x="1147"/>
        <item x="7943"/>
        <item x="9593"/>
        <item x="9559"/>
        <item x="7191"/>
        <item x="13236"/>
        <item x="14055"/>
        <item x="4013"/>
        <item x="10268"/>
        <item x="7225"/>
        <item x="1582"/>
        <item x="9953"/>
        <item x="1878"/>
        <item x="7847"/>
        <item x="8197"/>
        <item x="2490"/>
        <item x="9509"/>
        <item x="1548"/>
        <item x="11380"/>
        <item x="4552"/>
        <item x="14644"/>
        <item x="12258"/>
        <item x="8153"/>
        <item x="7151"/>
        <item x="14336"/>
        <item x="3727"/>
        <item x="3853"/>
        <item x="7744"/>
        <item x="13890"/>
        <item x="2725"/>
        <item x="14168"/>
        <item x="5291"/>
        <item x="1283"/>
        <item x="12904"/>
        <item x="9150"/>
        <item x="4304"/>
        <item x="14983"/>
        <item x="7904"/>
        <item x="13618"/>
        <item x="7841"/>
        <item x="941"/>
        <item x="12637"/>
        <item x="13734"/>
        <item x="14000"/>
        <item x="4134"/>
        <item x="13766"/>
        <item x="3785"/>
        <item x="1532"/>
        <item x="13109"/>
        <item x="11950"/>
        <item x="13681"/>
        <item x="1914"/>
        <item x="1305"/>
        <item x="11874"/>
        <item x="14263"/>
        <item x="12274"/>
        <item x="3580"/>
        <item x="5963"/>
        <item x="3241"/>
        <item x="4094"/>
        <item x="1029"/>
        <item x="10024"/>
        <item x="5686"/>
        <item x="8268"/>
        <item x="9163"/>
        <item x="5669"/>
        <item x="4281"/>
        <item x="9545"/>
        <item x="1280"/>
        <item x="810"/>
        <item x="12576"/>
        <item x="4613"/>
        <item x="11775"/>
        <item x="9546"/>
        <item x="1447"/>
        <item x="2693"/>
        <item x="2599"/>
        <item x="13223"/>
        <item x="13666"/>
        <item x="5190"/>
        <item x="7825"/>
        <item x="3284"/>
        <item x="5965"/>
        <item x="14393"/>
        <item x="14024"/>
        <item x="3422"/>
        <item x="7092"/>
        <item x="217"/>
        <item x="3064"/>
        <item x="5491"/>
        <item x="11219"/>
        <item x="6413"/>
        <item x="14272"/>
        <item x="12114"/>
        <item x="3423"/>
        <item x="8805"/>
        <item x="14820"/>
        <item x="9025"/>
        <item x="10743"/>
        <item x="2135"/>
        <item x="362"/>
        <item x="14061"/>
        <item x="5320"/>
        <item x="1879"/>
        <item x="3397"/>
        <item x="3841"/>
        <item x="1344"/>
        <item x="2167"/>
        <item x="8918"/>
        <item x="9422"/>
        <item x="9549"/>
        <item x="9564"/>
        <item x="1972"/>
        <item x="6244"/>
        <item x="13687"/>
        <item x="9632"/>
        <item x="5478"/>
        <item x="2943"/>
        <item x="9943"/>
        <item x="13832"/>
        <item x="11146"/>
        <item x="10691"/>
        <item x="627"/>
        <item x="4837"/>
        <item x="2907"/>
        <item x="2101"/>
        <item x="9970"/>
        <item x="5685"/>
        <item x="4985"/>
        <item x="14304"/>
        <item x="215"/>
        <item x="14507"/>
        <item x="12785"/>
        <item x="14915"/>
        <item x="5038"/>
        <item x="4212"/>
        <item x="14872"/>
        <item x="13354"/>
        <item x="2726"/>
        <item x="13628"/>
        <item x="2810"/>
        <item x="1177"/>
        <item x="12900"/>
        <item x="2085"/>
        <item x="11008"/>
        <item x="14233"/>
        <item x="484"/>
        <item x="4143"/>
        <item x="6000"/>
        <item x="2422"/>
        <item x="11533"/>
        <item x="10464"/>
        <item x="1527"/>
        <item x="258"/>
        <item x="8021"/>
        <item x="14689"/>
        <item x="804"/>
        <item x="12802"/>
        <item x="5218"/>
        <item x="9423"/>
        <item x="5432"/>
        <item x="6036"/>
        <item x="2072"/>
        <item x="13086"/>
        <item x="4971"/>
        <item x="293"/>
        <item x="5797"/>
        <item x="6932"/>
        <item x="6323"/>
        <item x="7307"/>
        <item x="6744"/>
        <item x="1012"/>
        <item x="556"/>
        <item x="6944"/>
        <item x="10617"/>
        <item x="5019"/>
        <item x="3663"/>
        <item x="10972"/>
        <item x="1367"/>
        <item x="1557"/>
        <item x="12505"/>
        <item x="14745"/>
        <item x="3104"/>
        <item x="14970"/>
        <item x="2940"/>
        <item x="14210"/>
        <item x="13353"/>
        <item x="2218"/>
        <item x="5113"/>
        <item x="11820"/>
        <item x="13521"/>
        <item x="12438"/>
        <item x="1763"/>
        <item x="680"/>
        <item x="7281"/>
        <item x="6257"/>
        <item x="8077"/>
        <item x="12320"/>
        <item x="10420"/>
        <item x="5098"/>
        <item x="12054"/>
        <item x="9645"/>
        <item x="6989"/>
        <item x="11711"/>
        <item x="8278"/>
        <item x="3607"/>
        <item x="3268"/>
        <item x="14264"/>
        <item x="9729"/>
        <item x="11788"/>
        <item x="299"/>
        <item x="3721"/>
        <item x="13923"/>
        <item x="10609"/>
        <item x="5469"/>
        <item x="5940"/>
        <item x="2004"/>
        <item x="5862"/>
        <item x="1676"/>
        <item x="11245"/>
        <item x="9190"/>
        <item x="6739"/>
        <item x="12742"/>
        <item x="3605"/>
        <item x="5040"/>
        <item x="110"/>
        <item x="5633"/>
        <item x="5284"/>
        <item x="9070"/>
        <item x="11028"/>
        <item x="4851"/>
        <item x="2661"/>
        <item x="11176"/>
        <item x="4740"/>
        <item x="12473"/>
        <item x="11301"/>
        <item x="4015"/>
        <item x="13316"/>
        <item x="4199"/>
        <item x="12084"/>
        <item x="8666"/>
        <item x="7784"/>
        <item x="14849"/>
        <item x="14388"/>
        <item x="10876"/>
        <item x="13351"/>
        <item x="13069"/>
        <item x="7222"/>
        <item x="3817"/>
        <item x="14222"/>
        <item x="789"/>
        <item x="3633"/>
        <item x="11409"/>
        <item x="10488"/>
        <item x="9063"/>
        <item x="7396"/>
        <item x="3849"/>
        <item x="14468"/>
        <item x="3215"/>
        <item x="14692"/>
        <item x="13749"/>
        <item x="14643"/>
        <item x="12901"/>
        <item x="677"/>
        <item x="6387"/>
        <item x="12650"/>
        <item x="9903"/>
        <item x="6692"/>
        <item x="10133"/>
        <item x="3115"/>
        <item x="6376"/>
        <item x="9550"/>
        <item x="1924"/>
        <item x="11637"/>
        <item x="3873"/>
        <item x="6048"/>
        <item x="10236"/>
        <item x="2378"/>
        <item x="5623"/>
        <item x="6341"/>
        <item x="3671"/>
        <item x="1590"/>
        <item x="5543"/>
        <item x="11886"/>
        <item x="6196"/>
        <item x="11555"/>
        <item x="13508"/>
        <item x="10553"/>
        <item x="12023"/>
        <item x="7260"/>
        <item x="12978"/>
        <item x="6335"/>
        <item x="8453"/>
        <item x="2472"/>
        <item x="8072"/>
        <item x="1350"/>
        <item x="12472"/>
        <item x="13080"/>
        <item x="6793"/>
        <item x="6407"/>
        <item x="12648"/>
        <item x="10337"/>
        <item x="3634"/>
        <item x="1932"/>
        <item x="1943"/>
        <item x="14232"/>
        <item x="12145"/>
        <item x="1996"/>
        <item x="12382"/>
        <item x="5162"/>
        <item x="1382"/>
        <item x="2575"/>
        <item x="6406"/>
        <item x="4796"/>
        <item x="6867"/>
        <item x="11611"/>
        <item x="10560"/>
        <item x="7175"/>
        <item x="9089"/>
        <item x="13161"/>
        <item x="12767"/>
        <item x="4047"/>
        <item x="4512"/>
        <item x="5796"/>
        <item x="10227"/>
        <item x="2635"/>
        <item x="483"/>
        <item x="7722"/>
        <item x="1357"/>
        <item x="4303"/>
        <item x="8048"/>
        <item x="10985"/>
        <item x="10548"/>
        <item x="6444"/>
        <item x="7460"/>
        <item x="3244"/>
        <item x="4088"/>
        <item x="11346"/>
        <item x="8166"/>
        <item x="2286"/>
        <item x="120"/>
        <item x="14694"/>
        <item x="5806"/>
        <item x="6295"/>
        <item x="397"/>
        <item x="311"/>
        <item x="7692"/>
        <item x="1415"/>
        <item x="3875"/>
        <item x="8065"/>
        <item x="11045"/>
        <item x="4404"/>
        <item x="8446"/>
        <item x="11170"/>
        <item x="1804"/>
        <item x="7863"/>
        <item x="5361"/>
        <item x="7801"/>
        <item x="5891"/>
        <item x="214"/>
        <item x="3265"/>
        <item x="9830"/>
        <item x="10567"/>
        <item x="13748"/>
        <item x="3537"/>
        <item x="9835"/>
        <item x="1877"/>
        <item x="8658"/>
        <item x="6920"/>
        <item x="2054"/>
        <item x="13835"/>
        <item x="3027"/>
        <item x="2993"/>
        <item x="2486"/>
        <item x="1994"/>
        <item x="8586"/>
        <item x="7148"/>
        <item x="11384"/>
        <item x="9584"/>
        <item x="5151"/>
        <item x="10738"/>
        <item x="11778"/>
        <item x="11609"/>
        <item x="6390"/>
        <item x="1871"/>
        <item x="13175"/>
        <item x="1663"/>
        <item x="1143"/>
        <item x="2527"/>
        <item x="6007"/>
        <item x="7650"/>
        <item x="5061"/>
        <item x="6582"/>
        <item x="1422"/>
        <item x="8096"/>
        <item x="3275"/>
        <item x="1153"/>
        <item x="2299"/>
        <item x="1816"/>
        <item x="6346"/>
        <item x="14660"/>
        <item x="4585"/>
        <item x="7147"/>
        <item x="10815"/>
        <item x="10142"/>
        <item x="9312"/>
        <item x="230"/>
        <item x="10308"/>
        <item x="13149"/>
        <item x="11678"/>
        <item x="4427"/>
        <item x="11623"/>
        <item x="5651"/>
        <item x="8430"/>
        <item x="1188"/>
        <item x="11688"/>
        <item x="1375"/>
        <item x="12746"/>
        <item x="593"/>
        <item x="9750"/>
        <item x="7318"/>
        <item x="1090"/>
        <item x="14148"/>
        <item x="12097"/>
        <item x="139"/>
        <item x="8905"/>
        <item x="546"/>
        <item x="9819"/>
        <item x="13017"/>
        <item x="9561"/>
        <item x="754"/>
        <item x="7755"/>
        <item x="12638"/>
        <item x="6312"/>
        <item x="734"/>
        <item x="6347"/>
        <item x="11723"/>
        <item x="6770"/>
        <item x="1514"/>
        <item x="916"/>
        <item x="14217"/>
        <item x="5288"/>
        <item x="6982"/>
        <item x="13285"/>
        <item x="153"/>
        <item x="10286"/>
        <item x="6389"/>
        <item x="10192"/>
        <item x="12677"/>
        <item x="11207"/>
        <item x="9725"/>
        <item x="2541"/>
        <item x="8289"/>
        <item x="8544"/>
        <item x="14750"/>
        <item x="13213"/>
        <item x="11836"/>
        <item x="14059"/>
        <item x="6370"/>
        <item x="1555"/>
        <item x="1944"/>
        <item x="8614"/>
        <item x="3229"/>
        <item x="10259"/>
        <item x="333"/>
        <item x="13588"/>
        <item x="7645"/>
        <item x="12291"/>
        <item x="7385"/>
        <item x="3418"/>
        <item x="11136"/>
        <item x="12372"/>
        <item x="11519"/>
        <item x="8683"/>
        <item x="13320"/>
        <item x="9000"/>
        <item x="9806"/>
        <item x="449"/>
        <item x="1413"/>
        <item x="13574"/>
        <item x="3585"/>
        <item x="4029"/>
        <item x="2258"/>
        <item x="8526"/>
        <item x="11251"/>
        <item x="6834"/>
        <item x="7246"/>
        <item x="2240"/>
        <item x="12094"/>
        <item x="8890"/>
        <item x="6368"/>
        <item x="6853"/>
        <item x="4579"/>
        <item x="7419"/>
        <item x="6142"/>
        <item x="4889"/>
        <item x="9037"/>
        <item x="8311"/>
        <item x="9759"/>
        <item x="7626"/>
        <item x="3339"/>
        <item x="6112"/>
        <item x="7534"/>
        <item x="14446"/>
        <item x="1392"/>
        <item x="11411"/>
        <item x="9481"/>
        <item x="7617"/>
        <item x="4477"/>
        <item x="12880"/>
        <item x="2530"/>
        <item x="12820"/>
        <item x="5955"/>
        <item x="14937"/>
        <item x="965"/>
        <item x="13438"/>
        <item x="6724"/>
        <item x="10389"/>
        <item x="14830"/>
        <item x="9648"/>
        <item x="9613"/>
        <item x="9511"/>
        <item x="12061"/>
        <item x="7312"/>
        <item x="1206"/>
        <item x="3797"/>
        <item x="7545"/>
        <item x="5069"/>
        <item x="2722"/>
        <item x="3304"/>
        <item x="9618"/>
        <item x="14045"/>
        <item x="4006"/>
        <item x="13342"/>
        <item x="173"/>
        <item x="11381"/>
        <item x="8022"/>
        <item x="13926"/>
        <item x="5839"/>
        <item x="2665"/>
        <item x="4589"/>
        <item x="13932"/>
        <item x="7871"/>
        <item x="2827"/>
        <item x="12373"/>
        <item x="9360"/>
        <item x="3918"/>
        <item x="14356"/>
        <item x="8548"/>
        <item x="13289"/>
        <item x="12155"/>
        <item x="6972"/>
        <item x="2252"/>
        <item x="5961"/>
        <item x="9848"/>
        <item x="282"/>
        <item x="13286"/>
        <item x="8835"/>
        <item x="2955"/>
        <item x="4435"/>
        <item x="4708"/>
        <item x="9213"/>
        <item x="13695"/>
        <item x="11702"/>
        <item x="7684"/>
        <item x="1494"/>
        <item x="776"/>
        <item x="4459"/>
        <item x="13396"/>
        <item x="7894"/>
        <item x="5404"/>
        <item x="10479"/>
        <item x="10538"/>
        <item x="7491"/>
        <item x="737"/>
        <item x="6540"/>
        <item x="3805"/>
        <item x="12944"/>
        <item x="12286"/>
        <item x="14327"/>
        <item x="9976"/>
        <item x="11357"/>
        <item x="329"/>
        <item x="14219"/>
        <item x="5139"/>
        <item x="9455"/>
        <item x="13491"/>
        <item x="14427"/>
        <item x="4436"/>
        <item x="8796"/>
        <item x="1507"/>
        <item x="1662"/>
        <item x="11993"/>
        <item x="4080"/>
        <item x="1093"/>
        <item x="13063"/>
        <item x="371"/>
        <item x="6177"/>
        <item x="13501"/>
        <item x="4844"/>
        <item x="10052"/>
        <item x="10222"/>
        <item x="13797"/>
        <item x="8362"/>
        <item x="7868"/>
        <item x="10491"/>
        <item x="11634"/>
        <item x="12069"/>
        <item x="12951"/>
        <item x="11322"/>
        <item x="13763"/>
        <item x="13181"/>
        <item x="4155"/>
        <item x="4216"/>
        <item x="2553"/>
        <item x="12269"/>
        <item x="5967"/>
        <item x="548"/>
        <item x="14479"/>
        <item x="1157"/>
        <item x="13886"/>
        <item x="9661"/>
        <item x="11256"/>
        <item x="8259"/>
        <item x="12779"/>
        <item x="1716"/>
        <item x="12392"/>
        <item x="1041"/>
        <item x="9300"/>
        <item x="8851"/>
        <item x="14819"/>
        <item x="4516"/>
        <item x="10900"/>
        <item x="11943"/>
        <item x="2855"/>
        <item x="12013"/>
        <item x="9663"/>
        <item x="12809"/>
        <item x="11508"/>
        <item x="10935"/>
        <item x="3548"/>
        <item x="9731"/>
        <item x="8791"/>
        <item x="7038"/>
        <item x="13372"/>
        <item x="14662"/>
        <item x="13677"/>
        <item x="8673"/>
        <item x="8631"/>
        <item x="13632"/>
        <item x="4518"/>
        <item x="9307"/>
        <item x="8333"/>
        <item x="13879"/>
        <item x="2577"/>
        <item x="14936"/>
        <item x="13317"/>
        <item x="14536"/>
        <item x="9548"/>
        <item x="11076"/>
        <item x="2437"/>
        <item x="14470"/>
        <item x="8487"/>
        <item x="2379"/>
        <item x="11289"/>
        <item x="4835"/>
        <item x="4743"/>
        <item x="3416"/>
        <item x="1610"/>
        <item x="7409"/>
        <item x="8690"/>
        <item x="11298"/>
        <item x="1522"/>
        <item x="2015"/>
        <item x="5881"/>
        <item x="9008"/>
        <item x="6802"/>
        <item x="3928"/>
        <item x="14837"/>
        <item x="12197"/>
        <item x="3809"/>
        <item x="366"/>
        <item x="5964"/>
        <item x="6836"/>
        <item x="8102"/>
        <item x="4997"/>
        <item x="8068"/>
        <item x="6514"/>
        <item x="13726"/>
        <item x="11086"/>
        <item x="1902"/>
        <item x="956"/>
        <item x="14547"/>
        <item x="8823"/>
        <item x="339"/>
        <item x="10527"/>
        <item x="5981"/>
        <item x="9126"/>
        <item x="5539"/>
        <item x="514"/>
        <item x="4019"/>
        <item x="9210"/>
        <item x="13344"/>
        <item x="8815"/>
        <item x="2329"/>
        <item x="4665"/>
        <item x="2607"/>
        <item x="5173"/>
        <item x="14852"/>
        <item x="3168"/>
        <item x="5414"/>
        <item x="3723"/>
        <item x="5397"/>
        <item x="3119"/>
        <item x="8078"/>
        <item x="6401"/>
        <item x="14541"/>
        <item x="4860"/>
        <item x="5179"/>
        <item x="13662"/>
        <item x="3383"/>
        <item x="9997"/>
        <item x="10874"/>
        <item x="5970"/>
        <item x="6058"/>
        <item x="6513"/>
        <item x="3588"/>
        <item x="2376"/>
        <item x="5325"/>
        <item x="9676"/>
        <item x="2543"/>
        <item x="8860"/>
        <item x="671"/>
        <item x="12046"/>
        <item x="6502"/>
        <item x="13631"/>
        <item x="5929"/>
        <item x="8937"/>
        <item x="14769"/>
        <item x="3235"/>
        <item x="948"/>
        <item x="4400"/>
        <item x="7087"/>
        <item x="9502"/>
        <item x="975"/>
        <item x="12020"/>
        <item x="10805"/>
        <item x="1990"/>
        <item x="7549"/>
        <item x="6476"/>
        <item x="11141"/>
        <item x="14208"/>
        <item x="12284"/>
        <item x="3536"/>
        <item x="1565"/>
        <item x="861"/>
        <item x="11996"/>
        <item x="7479"/>
        <item x="8773"/>
        <item x="11727"/>
        <item x="4670"/>
        <item x="4189"/>
        <item x="5733"/>
        <item x="4834"/>
        <item x="12479"/>
        <item x="12165"/>
        <item x="1702"/>
        <item x="1797"/>
        <item x="7616"/>
        <item x="3033"/>
        <item x="12405"/>
        <item x="12168"/>
        <item x="2160"/>
        <item x="4046"/>
        <item x="5373"/>
        <item x="106"/>
        <item x="9958"/>
        <item x="7400"/>
        <item x="340"/>
        <item x="48"/>
        <item x="402"/>
        <item x="10663"/>
        <item x="11199"/>
        <item x="13511"/>
        <item x="9911"/>
        <item x="8103"/>
        <item x="8637"/>
        <item x="10204"/>
        <item x="11639"/>
        <item x="11658"/>
        <item x="13777"/>
        <item x="6306"/>
        <item x="13772"/>
        <item x="10131"/>
        <item x="8737"/>
        <item x="11250"/>
        <item x="6369"/>
        <item x="12354"/>
        <item x="4804"/>
        <item x="12914"/>
        <item x="10601"/>
        <item x="6553"/>
        <item x="14853"/>
        <item x="13857"/>
        <item x="5613"/>
        <item x="10920"/>
        <item x="1284"/>
        <item x="8171"/>
        <item x="14911"/>
        <item x="8583"/>
        <item x="12031"/>
        <item x="8605"/>
        <item x="6316"/>
        <item x="3644"/>
        <item x="1587"/>
        <item x="11641"/>
        <item x="5227"/>
        <item x="14587"/>
        <item x="1490"/>
        <item x="7714"/>
        <item x="9492"/>
        <item x="2878"/>
        <item x="6808"/>
        <item x="3704"/>
        <item x="3069"/>
        <item x="2983"/>
        <item x="9138"/>
        <item x="3429"/>
        <item x="304"/>
        <item x="5732"/>
        <item x="13765"/>
        <item x="8425"/>
        <item x="4312"/>
        <item x="5070"/>
        <item x="13458"/>
        <item x="5531"/>
        <item x="7495"/>
        <item x="13629"/>
        <item x="13870"/>
        <item x="11358"/>
        <item x="1086"/>
        <item x="909"/>
        <item x="14187"/>
        <item x="11339"/>
        <item x="685"/>
        <item x="10849"/>
        <item x="6510"/>
        <item x="8818"/>
        <item x="3520"/>
        <item x="5786"/>
        <item x="13533"/>
        <item x="5879"/>
        <item x="7888"/>
        <item x="12733"/>
        <item x="7553"/>
        <item x="12659"/>
        <item x="13306"/>
        <item x="8468"/>
        <item x="7352"/>
        <item x="13056"/>
        <item x="11523"/>
        <item x="1083"/>
        <item x="4424"/>
        <item x="7379"/>
        <item x="4983"/>
        <item x="8227"/>
        <item x="11873"/>
        <item x="522"/>
        <item x="988"/>
        <item x="1669"/>
        <item x="12717"/>
        <item x="6032"/>
        <item x="11870"/>
        <item x="9488"/>
        <item x="2548"/>
        <item x="1386"/>
        <item x="3409"/>
        <item x="7625"/>
        <item x="11145"/>
        <item x="4890"/>
        <item x="6111"/>
        <item x="1424"/>
        <item x="2445"/>
        <item x="10634"/>
        <item x="3542"/>
        <item x="9324"/>
        <item x="3840"/>
        <item x="7608"/>
        <item x="149"/>
        <item x="5544"/>
        <item x="355"/>
        <item x="3626"/>
        <item x="3793"/>
        <item x="1223"/>
        <item x="3997"/>
        <item x="1406"/>
        <item x="367"/>
        <item x="1948"/>
        <item x="2929"/>
        <item x="9739"/>
        <item x="10387"/>
        <item x="9894"/>
        <item x="600"/>
        <item x="6482"/>
        <item x="3340"/>
        <item x="1829"/>
        <item x="11872"/>
        <item x="12239"/>
        <item x="8260"/>
        <item x="13698"/>
        <item x="6885"/>
        <item x="6717"/>
        <item x="14162"/>
        <item x="14367"/>
        <item x="10692"/>
        <item x="10904"/>
        <item x="11749"/>
        <item x="9756"/>
        <item x="12853"/>
        <item x="14509"/>
        <item x="10683"/>
        <item x="8537"/>
        <item x="7579"/>
        <item x="12741"/>
        <item x="12148"/>
        <item x="6872"/>
        <item x="9223"/>
        <item x="7563"/>
        <item x="6107"/>
        <item x="12230"/>
        <item x="12403"/>
        <item x="13845"/>
        <item x="4863"/>
        <item x="8123"/>
        <item x="13783"/>
        <item x="14569"/>
        <item x="9299"/>
        <item x="5085"/>
        <item x="5209"/>
        <item x="7215"/>
        <item x="7556"/>
        <item x="14494"/>
        <item x="2230"/>
        <item x="4556"/>
        <item x="4357"/>
        <item x="12158"/>
        <item x="13068"/>
        <item x="15"/>
        <item x="12878"/>
        <item x="5593"/>
        <item x="1078"/>
        <item x="9165"/>
        <item x="8025"/>
        <item x="12704"/>
        <item x="11865"/>
        <item x="11725"/>
        <item x="3282"/>
        <item x="14867"/>
        <item x="2862"/>
        <item x="2634"/>
        <item x="9770"/>
        <item x="12435"/>
        <item x="3393"/>
        <item x="11147"/>
        <item x="9487"/>
        <item x="11963"/>
        <item x="14561"/>
        <item x="2494"/>
        <item x="11317"/>
        <item x="3360"/>
        <item x="4795"/>
        <item x="5088"/>
        <item x="12248"/>
        <item x="4604"/>
        <item x="6671"/>
        <item x="4418"/>
        <item x="14314"/>
        <item x="1102"/>
        <item x="14260"/>
        <item x="13865"/>
        <item x="5301"/>
        <item x="2547"/>
        <item x="4632"/>
        <item x="13561"/>
        <item x="11868"/>
        <item x="4684"/>
        <item x="5718"/>
        <item x="9147"/>
        <item x="13790"/>
        <item x="14030"/>
        <item x="10391"/>
        <item x="14577"/>
        <item x="11424"/>
        <item x="200"/>
        <item x="8217"/>
        <item x="542"/>
        <item x="11435"/>
        <item x="2633"/>
        <item x="743"/>
        <item x="12318"/>
        <item x="744"/>
        <item x="10430"/>
        <item x="1246"/>
        <item x="7326"/>
        <item x="5178"/>
        <item x="821"/>
        <item x="3356"/>
        <item x="13943"/>
        <item x="4239"/>
        <item x="9044"/>
        <item x="9067"/>
        <item x="5032"/>
        <item x="10076"/>
        <item x="8193"/>
        <item x="511"/>
        <item x="8208"/>
        <item x="12877"/>
        <item x="7950"/>
        <item x="1781"/>
        <item x="359"/>
        <item x="14608"/>
        <item x="4476"/>
        <item x="7598"/>
        <item x="13894"/>
        <item x="9609"/>
        <item x="8874"/>
        <item x="12256"/>
        <item x="8266"/>
        <item x="5349"/>
        <item x="464"/>
        <item x="14418"/>
        <item x="14448"/>
        <item x="8466"/>
        <item x="10107"/>
        <item x="9347"/>
        <item x="4109"/>
        <item x="643"/>
        <item x="13741"/>
        <item x="14917"/>
        <item x="3516"/>
        <item x="13520"/>
        <item x="830"/>
        <item x="3009"/>
        <item x="7391"/>
        <item x="3931"/>
        <item x="11392"/>
        <item x="7738"/>
        <item x="12139"/>
        <item x="5481"/>
        <item x="13468"/>
        <item x="10581"/>
        <item x="12695"/>
        <item x="906"/>
        <item x="11247"/>
        <item x="14686"/>
        <item x="11441"/>
        <item x="3238"/>
        <item x="11590"/>
        <item x="2522"/>
        <item x="4496"/>
        <item x="212"/>
        <item x="81"/>
        <item x="5646"/>
        <item x="2597"/>
        <item x="290"/>
        <item x="4737"/>
        <item x="6243"/>
        <item x="5664"/>
        <item x="4233"/>
        <item x="10984"/>
        <item x="5675"/>
        <item x="13722"/>
        <item x="134"/>
        <item x="6993"/>
        <item x="644"/>
        <item x="1475"/>
        <item x="14330"/>
        <item x="6308"/>
        <item x="11131"/>
        <item x="11825"/>
        <item x="10215"/>
        <item x="8878"/>
        <item x="14309"/>
        <item x="8635"/>
        <item x="6383"/>
        <item x="5366"/>
        <item x="6811"/>
        <item x="6795"/>
        <item x="6471"/>
        <item x="11559"/>
        <item x="8409"/>
        <item x="7402"/>
        <item x="7606"/>
        <item x="4509"/>
        <item x="9719"/>
        <item x="10782"/>
        <item x="6104"/>
        <item x="165"/>
        <item x="4871"/>
        <item x="10535"/>
        <item x="764"/>
        <item x="1730"/>
        <item x="5798"/>
        <item x="12957"/>
        <item x="11278"/>
        <item x="2539"/>
        <item x="3861"/>
        <item x="13922"/>
        <item x="11227"/>
        <item x="12436"/>
        <item x="8181"/>
        <item x="4181"/>
        <item x="13878"/>
        <item x="2521"/>
        <item x="4258"/>
        <item x="5429"/>
        <item x="6543"/>
        <item x="7186"/>
        <item x="13400"/>
        <item x="9854"/>
        <item x="11579"/>
        <item x="6666"/>
        <item x="11115"/>
        <item x="6050"/>
        <item x="1605"/>
        <item x="6320"/>
        <item x="5889"/>
        <item x="14240"/>
        <item x="4651"/>
        <item x="1304"/>
        <item x="5434"/>
        <item x="1553"/>
        <item x="5638"/>
        <item x="3511"/>
        <item x="5367"/>
        <item x="9296"/>
        <item x="10639"/>
        <item x="12615"/>
        <item x="14177"/>
        <item x="8626"/>
        <item x="443"/>
        <item x="2468"/>
        <item x="4042"/>
        <item x="10364"/>
        <item x="6348"/>
        <item x="4467"/>
        <item x="1380"/>
        <item x="14560"/>
        <item x="5586"/>
        <item x="4035"/>
        <item x="381"/>
        <item x="14268"/>
        <item x="807"/>
        <item x="9862"/>
        <item x="6152"/>
        <item x="8659"/>
        <item x="8108"/>
        <item x="3377"/>
        <item x="6737"/>
        <item x="5298"/>
        <item x="7898"/>
        <item x="11275"/>
        <item x="421"/>
        <item x="8393"/>
        <item x="10919"/>
        <item x="2804"/>
        <item x="6588"/>
        <item x="8748"/>
        <item x="9983"/>
        <item x="5657"/>
        <item x="12559"/>
        <item x="4622"/>
        <item x="14486"/>
        <item x="9763"/>
        <item x="2212"/>
        <item x="1505"/>
        <item x="827"/>
        <item x="9723"/>
        <item x="10300"/>
        <item x="9375"/>
        <item x="13616"/>
        <item x="14170"/>
        <item x="6984"/>
        <item x="14358"/>
        <item x="4643"/>
        <item x="14520"/>
        <item x="13704"/>
        <item x="13190"/>
        <item x="8433"/>
        <item x="682"/>
        <item x="7611"/>
        <item x="14510"/>
        <item x="3990"/>
        <item x="13630"/>
        <item x="3983"/>
        <item x="11495"/>
        <item x="6710"/>
        <item x="4840"/>
        <item x="5255"/>
        <item x="14031"/>
        <item x="2487"/>
        <item x="1705"/>
        <item x="12096"/>
        <item x="14288"/>
        <item x="9666"/>
        <item x="8272"/>
        <item x="10294"/>
        <item x="6305"/>
        <item x="5135"/>
        <item x="8210"/>
        <item x="10345"/>
        <item x="3808"/>
        <item x="6221"/>
        <item x="4522"/>
        <item x="5852"/>
        <item x="3095"/>
        <item x="8336"/>
        <item x="4340"/>
        <item x="186"/>
        <item x="6303"/>
        <item x="876"/>
        <item x="12309"/>
        <item x="4272"/>
        <item x="14360"/>
        <item x="1870"/>
        <item x="7033"/>
        <item x="6375"/>
        <item x="12942"/>
        <item x="14985"/>
        <item x="7265"/>
        <item x="5868"/>
        <item x="12038"/>
        <item x="4336"/>
        <item x="1578"/>
        <item x="3303"/>
        <item x="4883"/>
        <item x="7968"/>
        <item x="3464"/>
        <item x="323"/>
        <item x="4692"/>
        <item x="5713"/>
        <item x="6298"/>
        <item x="11006"/>
        <item x="10536"/>
        <item x="14277"/>
        <item x="14485"/>
        <item x="14934"/>
        <item x="10867"/>
        <item x="11962"/>
        <item x="12124"/>
        <item x="14206"/>
        <item x="12852"/>
        <item x="8148"/>
        <item x="1232"/>
        <item x="2204"/>
        <item x="1589"/>
        <item x="4316"/>
        <item x="14043"/>
        <item x="13029"/>
        <item x="8967"/>
        <item x="8277"/>
        <item x="9760"/>
        <item x="2220"/>
        <item x="1688"/>
        <item x="10793"/>
        <item x="10072"/>
        <item x="7440"/>
        <item x="9555"/>
        <item x="12568"/>
        <item x="347"/>
        <item x="5122"/>
        <item x="9348"/>
        <item x="13397"/>
        <item x="3370"/>
        <item x="6572"/>
        <item x="7301"/>
        <item x="5111"/>
        <item x="9660"/>
        <item x="1974"/>
        <item x="13668"/>
        <item x="14992"/>
        <item x="6998"/>
        <item x="13469"/>
        <item x="14231"/>
        <item x="13685"/>
        <item x="3987"/>
        <item x="7072"/>
        <item x="11752"/>
        <item x="13807"/>
        <item x="9772"/>
        <item x="10226"/>
        <item x="12850"/>
        <item x="6137"/>
        <item x="14078"/>
        <item x="11489"/>
        <item x="5371"/>
        <item x="11007"/>
        <item x="9993"/>
        <item x="1771"/>
        <item x="10569"/>
        <item x="13756"/>
        <item x="12646"/>
        <item x="3981"/>
        <item x="13312"/>
        <item x="5592"/>
        <item x="11181"/>
        <item x="7865"/>
        <item x="8071"/>
        <item x="363"/>
        <item x="8084"/>
        <item x="5642"/>
        <item x="11228"/>
        <item x="13425"/>
        <item x="7399"/>
        <item x="3529"/>
        <item x="9416"/>
        <item x="12092"/>
        <item x="10375"/>
        <item x="4344"/>
        <item x="13826"/>
        <item x="14225"/>
        <item x="14237"/>
        <item x="5512"/>
        <item x="6235"/>
        <item x="4082"/>
        <item x="8177"/>
        <item x="10974"/>
        <item x="1728"/>
        <item x="898"/>
        <item x="14245"/>
        <item x="8735"/>
        <item x="12861"/>
        <item x="3576"/>
        <item x="3274"/>
        <item x="1791"/>
        <item x="13551"/>
        <item x="911"/>
        <item x="3074"/>
        <item x="9580"/>
        <item x="6829"/>
        <item x="5653"/>
        <item x="13972"/>
        <item x="5343"/>
        <item x="10089"/>
        <item x="3169"/>
        <item x="12617"/>
        <item x="4085"/>
        <item x="4061"/>
        <item x="3349"/>
        <item x="1028"/>
        <item x="4993"/>
        <item x="4161"/>
        <item x="14064"/>
        <item x="5925"/>
        <item x="4405"/>
        <item x="850"/>
        <item x="2281"/>
        <item x="2401"/>
        <item x="14001"/>
        <item x="4530"/>
        <item x="11376"/>
        <item x="7487"/>
        <item x="191"/>
        <item x="9249"/>
        <item x="4027"/>
        <item x="3622"/>
        <item x="3219"/>
        <item x="9438"/>
        <item x="14757"/>
        <item x="594"/>
        <item x="5814"/>
        <item x="6723"/>
        <item x="3850"/>
        <item x="14886"/>
        <item x="12463"/>
        <item x="13226"/>
        <item x="11882"/>
        <item x="12469"/>
        <item x="9633"/>
        <item x="11671"/>
        <item x="5858"/>
        <item x="7231"/>
        <item x="10955"/>
        <item x="14703"/>
        <item x="6512"/>
        <item x="12090"/>
        <item x="13794"/>
        <item x="2148"/>
        <item x="5520"/>
        <item x="11704"/>
        <item x="969"/>
        <item x="2225"/>
        <item x="8750"/>
        <item x="4771"/>
        <item x="4040"/>
        <item x="6640"/>
        <item x="11816"/>
        <item x="8545"/>
        <item x="4260"/>
        <item x="7111"/>
        <item x="9694"/>
        <item x="1007"/>
        <item x="2972"/>
        <item x="2658"/>
        <item x="6460"/>
        <item x="4449"/>
        <item x="6626"/>
        <item x="4469"/>
        <item x="14483"/>
        <item x="5292"/>
        <item x="3856"/>
        <item x="2873"/>
        <item x="6597"/>
        <item x="1170"/>
        <item x="5486"/>
        <item x="6617"/>
        <item x="8377"/>
        <item x="7991"/>
        <item x="2030"/>
        <item x="8337"/>
        <item x="10769"/>
        <item x="3636"/>
        <item x="5466"/>
        <item x="2140"/>
        <item x="1181"/>
        <item x="3932"/>
        <item x="2846"/>
        <item x="6011"/>
        <item x="5518"/>
        <item x="2754"/>
        <item x="3177"/>
        <item x="4026"/>
        <item x="8873"/>
        <item x="3124"/>
        <item x="7691"/>
        <item x="13711"/>
        <item x="1774"/>
        <item x="13094"/>
        <item x="10914"/>
        <item x="13757"/>
        <item x="13648"/>
        <item x="8589"/>
        <item x="967"/>
        <item x="9888"/>
        <item x="14413"/>
        <item x="3913"/>
        <item x="2105"/>
        <item x="7179"/>
        <item x="12483"/>
        <item x="5630"/>
        <item x="11507"/>
        <item x="4413"/>
        <item x="7667"/>
        <item x="7336"/>
        <item x="13895"/>
        <item x="4347"/>
        <item x="351"/>
        <item x="188"/>
        <item x="4353"/>
        <item x="2845"/>
        <item x="232"/>
        <item x="9616"/>
        <item x="4926"/>
        <item x="10410"/>
        <item x="5689"/>
        <item x="1769"/>
        <item x="3502"/>
        <item x="4138"/>
        <item x="12495"/>
        <item x="14488"/>
        <item x="10350"/>
        <item x="3972"/>
        <item x="13472"/>
        <item x="14053"/>
        <item x="6162"/>
        <item x="2121"/>
        <item x="834"/>
        <item x="1542"/>
        <item x="895"/>
        <item x="13072"/>
        <item x="4688"/>
        <item x="3167"/>
        <item x="11773"/>
        <item x="6754"/>
        <item x="3617"/>
        <item x="6199"/>
        <item x="7739"/>
        <item x="11098"/>
        <item x="12556"/>
        <item x="1913"/>
        <item x="5640"/>
        <item x="10698"/>
        <item x="11089"/>
        <item x="14747"/>
        <item x="1150"/>
        <item x="7890"/>
        <item x="9900"/>
        <item x="11100"/>
        <item x="14725"/>
        <item x="1461"/>
        <item x="10697"/>
        <item x="14239"/>
        <item x="4775"/>
        <item x="12141"/>
        <item x="5687"/>
        <item x="2696"/>
        <item x="10148"/>
        <item x="9061"/>
        <item x="1255"/>
        <item x="5919"/>
        <item x="13217"/>
        <item x="8535"/>
        <item x="2222"/>
        <item x="8854"/>
        <item x="4308"/>
        <item x="6254"/>
        <item x="9134"/>
        <item x="4969"/>
        <item x="1973"/>
        <item x="11368"/>
        <item x="14307"/>
        <item x="799"/>
        <item x="5618"/>
        <item x="14443"/>
        <item x="11377"/>
        <item x="10066"/>
        <item x="2969"/>
        <item x="8216"/>
        <item x="9864"/>
        <item x="14657"/>
        <item x="1518"/>
        <item x="13380"/>
        <item x="5063"/>
        <item x="5115"/>
        <item x="3489"/>
        <item x="6645"/>
        <item x="9579"/>
        <item x="4568"/>
        <item x="11890"/>
        <item x="741"/>
        <item x="11818"/>
        <item x="10512"/>
        <item x="9265"/>
        <item x="4346"/>
        <item x="8373"/>
        <item x="4415"/>
        <item x="8372"/>
        <item x="4171"/>
        <item x="12000"/>
        <item x="3314"/>
        <item x="2142"/>
        <item x="12034"/>
        <item x="7584"/>
        <item x="9920"/>
        <item x="9051"/>
        <item x="13160"/>
        <item x="3317"/>
        <item x="14752"/>
        <item x="3036"/>
        <item x="14130"/>
        <item x="619"/>
        <item x="9852"/>
        <item x="7166"/>
        <item x="2882"/>
        <item x="9453"/>
        <item x="9776"/>
        <item x="2155"/>
        <item x="13167"/>
        <item x="14953"/>
        <item x="3023"/>
        <item x="2698"/>
        <item x="13474"/>
        <item x="2843"/>
        <item x="3171"/>
        <item x="7317"/>
        <item x="379"/>
        <item x="519"/>
        <item x="1598"/>
        <item x="5241"/>
        <item x="915"/>
        <item x="8879"/>
        <item x="2805"/>
        <item x="7010"/>
        <item x="7510"/>
        <item x="3068"/>
        <item x="14493"/>
        <item x="9857"/>
        <item x="11166"/>
        <item x="5753"/>
        <item x="9503"/>
        <item x="7675"/>
        <item x="2052"/>
        <item x="9429"/>
        <item x="13176"/>
        <item x="1729"/>
        <item x="3608"/>
        <item x="1383"/>
        <item x="6522"/>
        <item x="1354"/>
        <item x="14812"/>
        <item x="5628"/>
        <item x="6996"/>
        <item x="4535"/>
        <item x="6921"/>
        <item x="10983"/>
        <item x="5561"/>
        <item x="10903"/>
        <item x="13203"/>
        <item x="762"/>
        <item x="7428"/>
        <item x="5943"/>
        <item x="9810"/>
        <item x="1098"/>
        <item x="12356"/>
        <item x="1782"/>
        <item x="8983"/>
        <item x="1660"/>
        <item x="7048"/>
        <item x="8710"/>
        <item x="2715"/>
        <item x="14993"/>
        <item x="7416"/>
        <item x="7165"/>
        <item x="7769"/>
        <item x="11553"/>
        <item x="11664"/>
        <item x="8527"/>
        <item x="233"/>
        <item x="6950"/>
        <item x="12147"/>
        <item x="5587"/>
        <item x="7302"/>
        <item x="8715"/>
        <item x="10270"/>
        <item x="11038"/>
        <item x="1608"/>
        <item x="14629"/>
        <item x="13275"/>
        <item x="14426"/>
        <item x="12940"/>
        <item x="9925"/>
        <item x="4298"/>
        <item x="11701"/>
        <item x="7811"/>
        <item x="977"/>
        <item x="8062"/>
        <item x="12989"/>
        <item x="3948"/>
        <item x="3354"/>
        <item x="2415"/>
        <item x="7858"/>
        <item x="5693"/>
        <item x="3014"/>
        <item x="6688"/>
        <item x="12778"/>
        <item x="3158"/>
        <item x="6992"/>
        <item x="3493"/>
        <item x="14375"/>
        <item x="8442"/>
        <item x="1111"/>
        <item x="29"/>
        <item x="9320"/>
        <item x="14805"/>
        <item x="2377"/>
        <item x="788"/>
        <item x="11178"/>
        <item x="12451"/>
        <item x="13108"/>
        <item x="7022"/>
        <item x="13248"/>
        <item x="11150"/>
        <item x="10175"/>
        <item x="12974"/>
        <item x="5845"/>
        <item x="7029"/>
        <item x="1685"/>
        <item x="6971"/>
        <item x="14285"/>
        <item x="8585"/>
        <item x="1455"/>
        <item x="1224"/>
        <item x="12388"/>
        <item x="4591"/>
        <item x="10416"/>
        <item x="4302"/>
        <item x="9183"/>
        <item x="7261"/>
        <item x="1063"/>
        <item x="3481"/>
        <item x="14811"/>
        <item x="1649"/>
        <item x="10960"/>
        <item x="7211"/>
        <item x="6349"/>
        <item x="14891"/>
        <item x="13743"/>
        <item x="9813"/>
        <item x="35"/>
        <item x="13393"/>
        <item x="1165"/>
        <item x="6806"/>
        <item x="498"/>
        <item x="13859"/>
        <item x="10671"/>
        <item x="8168"/>
        <item x="999"/>
        <item x="1761"/>
        <item x="2881"/>
        <item x="3093"/>
        <item x="376"/>
        <item x="2333"/>
        <item x="14615"/>
        <item x="9631"/>
        <item x="4337"/>
        <item x="9856"/>
        <item x="2694"/>
        <item x="10870"/>
        <item x="7962"/>
        <item x="8640"/>
        <item x="10871"/>
        <item x="1319"/>
        <item x="9998"/>
        <item x="6722"/>
        <item x="4829"/>
        <item x="1250"/>
        <item x="1853"/>
        <item x="1554"/>
        <item x="219"/>
        <item x="9321"/>
        <item x="8392"/>
        <item x="8810"/>
        <item x="2880"/>
        <item x="10763"/>
        <item x="6493"/>
        <item x="11389"/>
        <item x="2235"/>
        <item x="14002"/>
        <item x="8938"/>
        <item x="5082"/>
        <item x="7150"/>
        <item x="12805"/>
        <item x="12162"/>
        <item x="6193"/>
        <item x="4271"/>
        <item x="3754"/>
        <item x="6659"/>
        <item x="9277"/>
        <item x="1030"/>
        <item x="8684"/>
        <item x="7745"/>
        <item x="3110"/>
        <item x="8054"/>
        <item x="5031"/>
        <item x="11013"/>
        <item x="9591"/>
        <item x="1889"/>
        <item x="10101"/>
        <item x="558"/>
        <item x="3146"/>
        <item x="904"/>
        <item x="14362"/>
        <item x="7698"/>
        <item x="1457"/>
        <item x="4578"/>
        <item x="8592"/>
        <item x="9822"/>
        <item x="7869"/>
        <item x="2791"/>
        <item x="2272"/>
        <item x="532"/>
        <item x="1644"/>
        <item x="8578"/>
        <item x="2674"/>
        <item x="10694"/>
        <item x="5026"/>
        <item x="9433"/>
        <item x="3947"/>
        <item x="8529"/>
        <item x="5396"/>
        <item x="2400"/>
        <item x="67"/>
        <item x="9087"/>
        <item x="5726"/>
        <item x="859"/>
        <item x="12268"/>
        <item x="4465"/>
        <item x="4966"/>
        <item x="14271"/>
        <item x="14630"/>
        <item x="2950"/>
        <item x="1953"/>
        <item x="1137"/>
        <item x="4729"/>
        <item x="5914"/>
        <item x="14279"/>
        <item x="14090"/>
        <item x="495"/>
        <item x="10988"/>
        <item x="13896"/>
        <item x="5666"/>
        <item x="1618"/>
        <item x="5458"/>
        <item x="759"/>
        <item x="11851"/>
        <item x="10704"/>
        <item x="6027"/>
        <item x="13755"/>
        <item x="5506"/>
        <item x="5419"/>
        <item x="631"/>
        <item x="13776"/>
        <item x="3670"/>
        <item x="12691"/>
        <item x="3857"/>
        <item x="11642"/>
        <item x="4527"/>
        <item x="10282"/>
        <item x="6648"/>
        <item x="8549"/>
        <item x="5226"/>
        <item x="10680"/>
        <item x="2347"/>
        <item x="11619"/>
        <item x="3609"/>
        <item x="8151"/>
        <item x="7002"/>
        <item x="3640"/>
        <item x="5588"/>
        <item x="11119"/>
        <item x="1442"/>
        <item x="10074"/>
        <item x="8305"/>
        <item x="14495"/>
        <item x="8012"/>
        <item x="8063"/>
        <item x="3448"/>
        <item x="5078"/>
        <item x="7017"/>
        <item x="5341"/>
        <item x="6865"/>
        <item x="4374"/>
        <item x="354"/>
        <item x="220"/>
        <item x="2119"/>
        <item x="6633"/>
        <item x="8704"/>
        <item x="7216"/>
        <item x="9232"/>
        <item x="320"/>
        <item x="7316"/>
        <item x="10927"/>
        <item x="2864"/>
        <item x="10817"/>
        <item x="3380"/>
        <item x="9274"/>
        <item x="10275"/>
        <item x="3231"/>
        <item x="8391"/>
        <item x="6969"/>
        <item x="5622"/>
        <item x="5425"/>
        <item x="14381"/>
        <item x="12263"/>
        <item x="8050"/>
        <item x="5565"/>
        <item x="12855"/>
        <item x="5772"/>
        <item x="14311"/>
        <item x="4195"/>
        <item x="10170"/>
        <item x="8306"/>
        <item x="3978"/>
        <item x="10559"/>
        <item x="1600"/>
        <item x="1420"/>
        <item x="9915"/>
        <item x="620"/>
        <item x="1942"/>
        <item x="13429"/>
        <item x="1539"/>
        <item x="12163"/>
        <item x="3606"/>
        <item x="4208"/>
        <item x="5189"/>
        <item x="4381"/>
        <item x="13014"/>
        <item x="1741"/>
        <item x="7283"/>
        <item x="2770"/>
        <item x="4087"/>
        <item x="9016"/>
        <item x="2390"/>
        <item x="7555"/>
        <item x="1895"/>
        <item x="527"/>
        <item x="12348"/>
        <item x="11403"/>
        <item x="11402"/>
        <item x="1941"/>
        <item x="13812"/>
        <item x="9060"/>
        <item x="10667"/>
        <item x="13667"/>
        <item x="12173"/>
        <item x="6353"/>
        <item x="7425"/>
        <item x="7118"/>
        <item x="5148"/>
        <item x="13015"/>
        <item x="8571"/>
        <item x="2677"/>
        <item x="12765"/>
        <item x="11469"/>
        <item x="430"/>
        <item x="1290"/>
        <item x="4187"/>
        <item x="3870"/>
        <item x="5206"/>
        <item x="7856"/>
        <item x="8229"/>
        <item x="3485"/>
        <item x="8045"/>
        <item x="10706"/>
        <item x="4577"/>
        <item x="14361"/>
        <item x="2643"/>
        <item x="10717"/>
        <item x="8310"/>
        <item x="4037"/>
        <item x="27"/>
        <item x="14895"/>
        <item x="12411"/>
        <item x="4694"/>
        <item x="1817"/>
        <item x="684"/>
        <item x="9271"/>
        <item x="1207"/>
        <item x="5706"/>
        <item x="5792"/>
        <item x="11108"/>
        <item x="9208"/>
        <item x="10168"/>
        <item x="3165"/>
        <item x="1784"/>
        <item x="10109"/>
        <item x="2867"/>
        <item x="718"/>
        <item x="2215"/>
        <item x="8532"/>
        <item x="12082"/>
        <item x="7024"/>
        <item x="902"/>
        <item x="10956"/>
        <item x="5601"/>
        <item x="2814"/>
        <item x="14339"/>
        <item x="3957"/>
        <item x="5050"/>
        <item x="13656"/>
        <item x="8138"/>
        <item x="1417"/>
        <item x="12187"/>
        <item x="7116"/>
        <item x="1129"/>
        <item x="8633"/>
        <item x="9140"/>
        <item x="2436"/>
        <item x="13499"/>
        <item x="13162"/>
        <item x="11852"/>
        <item x="4124"/>
        <item x="2653"/>
        <item x="9220"/>
        <item x="7532"/>
        <item x="7044"/>
        <item x="5703"/>
        <item x="4038"/>
        <item x="4831"/>
        <item x="5426"/>
        <item x="254"/>
        <item x="6282"/>
        <item x="6833"/>
        <item x="11034"/>
        <item x="11504"/>
        <item x="4098"/>
        <item x="6705"/>
        <item x="5157"/>
        <item x="717"/>
        <item x="841"/>
        <item x="14809"/>
        <item x="11359"/>
        <item x="1348"/>
        <item x="6072"/>
        <item x="10143"/>
        <item x="10200"/>
        <item x="9989"/>
        <item x="13218"/>
        <item x="7797"/>
        <item x="1922"/>
        <item x="7084"/>
        <item x="2332"/>
        <item x="6121"/>
        <item x="12365"/>
        <item x="3538"/>
        <item x="12988"/>
        <item x="1510"/>
        <item x="7180"/>
        <item x="2501"/>
        <item x="8423"/>
        <item x="8952"/>
        <item x="4452"/>
        <item x="8251"/>
        <item x="6573"/>
        <item x="9504"/>
        <item x="2688"/>
        <item x="55"/>
        <item x="13100"/>
        <item x="4731"/>
        <item x="7937"/>
        <item x="11154"/>
        <item x="3911"/>
        <item x="2260"/>
        <item x="6713"/>
        <item x="4887"/>
        <item x="9519"/>
        <item x="5545"/>
        <item x="358"/>
        <item x="9742"/>
        <item x="13921"/>
        <item x="847"/>
        <item x="14956"/>
        <item x="3765"/>
        <item x="2606"/>
        <item x="6643"/>
        <item x="12339"/>
        <item x="10792"/>
        <item x="11907"/>
        <item x="9250"/>
        <item x="13992"/>
        <item x="5609"/>
        <item x="10069"/>
        <item x="8319"/>
        <item x="12731"/>
        <item x="9554"/>
        <item x="4944"/>
        <item x="9454"/>
        <item x="10073"/>
        <item x="12523"/>
        <item x="6994"/>
        <item x="4120"/>
        <item x="13231"/>
        <item x="436"/>
        <item x="4151"/>
        <item x="11439"/>
        <item x="11544"/>
        <item x="2874"/>
        <item x="4394"/>
        <item x="6693"/>
        <item x="14702"/>
        <item x="10397"/>
        <item x="716"/>
        <item x="11113"/>
        <item x="6841"/>
        <item x="4076"/>
        <item x="1651"/>
        <item x="3618"/>
        <item x="7696"/>
        <item x="14902"/>
        <item x="995"/>
        <item x="9624"/>
        <item x="12668"/>
        <item x="14299"/>
        <item x="3568"/>
        <item x="2998"/>
        <item x="1740"/>
        <item x="8402"/>
        <item x="10913"/>
        <item x="11189"/>
        <item x="12884"/>
        <item x="14976"/>
        <item x="11612"/>
        <item x="10399"/>
        <item x="1252"/>
        <item x="6587"/>
        <item x="12790"/>
        <item x="14105"/>
        <item x="10489"/>
        <item x="14334"/>
        <item x="14243"/>
        <item x="7814"/>
        <item x="10248"/>
        <item x="5546"/>
        <item x="3859"/>
        <item x="3638"/>
        <item x="6703"/>
        <item x="4702"/>
        <item x="7703"/>
        <item x="10022"/>
        <item x="9977"/>
        <item x="518"/>
        <item x="14125"/>
        <item x="11498"/>
        <item x="11739"/>
        <item x="4121"/>
        <item x="11049"/>
        <item x="4426"/>
        <item x="7217"/>
        <item x="7861"/>
        <item x="7605"/>
        <item x="13271"/>
        <item x="9827"/>
        <item x="9472"/>
        <item x="5941"/>
        <item x="7554"/>
        <item x="12655"/>
        <item x="5176"/>
        <item x="7572"/>
        <item x="12651"/>
        <item x="9536"/>
        <item x="14717"/>
        <item x="3053"/>
        <item x="13525"/>
        <item x="4369"/>
        <item x="2734"/>
        <item x="8344"/>
        <item x="14846"/>
        <item x="12265"/>
        <item x="12945"/>
        <item x="12364"/>
        <item x="4290"/>
        <item x="14128"/>
        <item x="12401"/>
        <item x="874"/>
        <item x="7568"/>
        <item x="6979"/>
        <item x="3395"/>
        <item x="3977"/>
        <item x="7499"/>
        <item x="7214"/>
        <item x="9755"/>
        <item x="7377"/>
        <item x="12179"/>
        <item x="11193"/>
        <item x="13819"/>
        <item x="1832"/>
        <item x="4751"/>
        <item x="4867"/>
        <item x="7533"/>
        <item x="14083"/>
        <item x="4184"/>
        <item x="14926"/>
        <item x="12498"/>
        <item x="9967"/>
        <item x="2500"/>
        <item x="9451"/>
        <item x="1217"/>
        <item x="2778"/>
        <item x="4279"/>
        <item x="1718"/>
        <item x="6070"/>
        <item x="1320"/>
        <item x="2735"/>
        <item x="2343"/>
        <item x="4564"/>
        <item x="14441"/>
        <item x="4142"/>
        <item x="4790"/>
        <item x="12649"/>
        <item x="11938"/>
        <item x="11966"/>
        <item x="9335"/>
        <item x="7977"/>
        <item x="12775"/>
        <item x="1745"/>
        <item x="3686"/>
        <item x="335"/>
        <item x="4280"/>
        <item x="12033"/>
        <item x="12281"/>
        <item x="5869"/>
        <item x="14794"/>
        <item x="8496"/>
        <item x="12102"/>
        <item x="4289"/>
        <item x="1986"/>
        <item x="2412"/>
        <item x="122"/>
        <item x="1540"/>
        <item x="6024"/>
        <item x="11535"/>
        <item x="4884"/>
        <item x="6590"/>
        <item x="13718"/>
        <item x="11653"/>
        <item x="2679"/>
        <item x="3456"/>
        <item x="11755"/>
        <item x="2003"/>
        <item x="13639"/>
        <item x="3935"/>
        <item x="12011"/>
        <item x="341"/>
        <item x="12351"/>
        <item x="3888"/>
        <item x="9419"/>
        <item x="12236"/>
        <item x="10320"/>
        <item x="4920"/>
        <item x="9575"/>
        <item x="2765"/>
        <item x="11901"/>
        <item x="10031"/>
        <item x="12511"/>
        <item x="14292"/>
        <item x="1057"/>
        <item x="5246"/>
        <item x="14119"/>
        <item x="12686"/>
        <item x="10989"/>
        <item x="7900"/>
        <item x="2342"/>
        <item x="261"/>
        <item x="7779"/>
        <item x="3426"/>
        <item x="4051"/>
        <item x="12217"/>
        <item x="2096"/>
        <item x="7493"/>
        <item x="11073"/>
        <item x="12070"/>
        <item x="8751"/>
        <item x="3738"/>
        <item x="6042"/>
        <item x="3732"/>
        <item x="8781"/>
        <item x="4227"/>
        <item x="14267"/>
        <item x="6236"/>
        <item x="3261"/>
        <item x="8848"/>
        <item x="5488"/>
        <item x="9501"/>
        <item x="1536"/>
        <item x="8211"/>
        <item x="12829"/>
        <item x="1984"/>
        <item x="10006"/>
        <item x="3985"/>
        <item x="13702"/>
        <item x="5294"/>
        <item x="8599"/>
        <item x="13874"/>
        <item x="1411"/>
        <item x="2762"/>
        <item x="8180"/>
        <item x="12599"/>
        <item x="4092"/>
        <item x="14063"/>
        <item x="8546"/>
        <item x="295"/>
        <item x="12964"/>
        <item x="12618"/>
        <item x="3904"/>
        <item x="11864"/>
        <item x="10528"/>
        <item x="13611"/>
        <item x="1362"/>
        <item x="2479"/>
        <item x="2871"/>
        <item x="5412"/>
        <item x="13498"/>
        <item x="6838"/>
        <item x="10324"/>
        <item x="6220"/>
        <item x="9904"/>
        <item x="8454"/>
        <item x="5391"/>
        <item x="8621"/>
        <item x="10265"/>
        <item x="14403"/>
        <item x="11631"/>
        <item x="9042"/>
        <item x="7182"/>
        <item x="675"/>
        <item x="9952"/>
        <item x="11406"/>
        <item x="6765"/>
        <item x="14575"/>
        <item x="2451"/>
        <item x="766"/>
        <item x="12202"/>
        <item x="4810"/>
        <item x="2099"/>
        <item x="5448"/>
        <item x="1489"/>
        <item x="14075"/>
        <item x="10038"/>
        <item x="4417"/>
        <item x="1626"/>
        <item x="10765"/>
        <item x="11306"/>
        <item x="10032"/>
        <item x="6092"/>
        <item x="10589"/>
        <item x="12367"/>
        <item x="13657"/>
        <item x="12410"/>
        <item x="7562"/>
        <item x="11603"/>
        <item x="3384"/>
        <item x="12056"/>
        <item x="11860"/>
        <item x="6594"/>
        <item x="7909"/>
        <item x="11423"/>
        <item x="425"/>
        <item x="12081"/>
        <item x="8566"/>
        <item x="9482"/>
        <item x="13276"/>
        <item x="13088"/>
        <item x="14019"/>
        <item x="12773"/>
        <item x="6441"/>
        <item x="259"/>
        <item x="8842"/>
        <item x="11338"/>
        <item x="2350"/>
        <item x="5125"/>
        <item x="406"/>
        <item x="9499"/>
        <item x="978"/>
        <item x="4869"/>
        <item x="6412"/>
        <item x="10800"/>
        <item x="4756"/>
        <item x="13062"/>
        <item x="6924"/>
        <item x="14093"/>
        <item x="10600"/>
        <item x="4483"/>
        <item x="2986"/>
        <item x="11386"/>
        <item x="9899"/>
        <item x="3766"/>
        <item x="13460"/>
        <item x="2312"/>
        <item x="1614"/>
        <item x="4209"/>
        <item x="12642"/>
        <item x="6539"/>
        <item x="6187"/>
        <item x="13577"/>
        <item x="9414"/>
        <item x="8849"/>
        <item x="7874"/>
        <item x="5936"/>
        <item x="4600"/>
        <item x="2231"/>
        <item x="10585"/>
        <item x="10826"/>
        <item x="7885"/>
        <item x="6484"/>
        <item x="8357"/>
        <item x="13058"/>
        <item x="7916"/>
        <item x="6291"/>
        <item x="12487"/>
        <item x="12605"/>
        <item x="129"/>
        <item x="14951"/>
        <item x="3250"/>
        <item x="3421"/>
        <item x="8530"/>
        <item x="7796"/>
        <item x="3043"/>
        <item x="6970"/>
        <item x="13027"/>
        <item x="2284"/>
        <item x="2111"/>
        <item x="13172"/>
        <item x="12841"/>
        <item x="13402"/>
        <item x="10718"/>
        <item x="4626"/>
        <item x="11756"/>
        <item x="184"/>
        <item x="14585"/>
        <item x="7390"/>
        <item x="13837"/>
        <item x="10082"/>
        <item x="10299"/>
        <item x="5054"/>
        <item x="11952"/>
        <item x="3823"/>
        <item x="11697"/>
        <item x="10432"/>
        <item x="12643"/>
        <item x="1040"/>
        <item x="10009"/>
        <item x="12445"/>
        <item x="13981"/>
        <item x="12134"/>
        <item x="7375"/>
        <item x="9665"/>
        <item x="4323"/>
        <item x="1607"/>
        <item x="1721"/>
        <item x="6603"/>
        <item x="753"/>
        <item x="650"/>
        <item x="2933"/>
        <item x="2360"/>
        <item x="8332"/>
        <item x="5843"/>
        <item x="7102"/>
        <item x="2712"/>
        <item x="4393"/>
        <item x="559"/>
        <item x="5766"/>
        <item x="6794"/>
        <item x="12095"/>
        <item x="7587"/>
        <item x="12751"/>
        <item x="7415"/>
        <item x="751"/>
        <item x="6443"/>
        <item x="9468"/>
        <item x="2596"/>
        <item x="1468"/>
        <item x="5883"/>
        <item x="8431"/>
        <item x="13735"/>
        <item x="13799"/>
        <item x="5482"/>
        <item x="9780"/>
        <item x="5344"/>
        <item x="10351"/>
        <item x="901"/>
        <item x="14514"/>
        <item x="9520"/>
        <item x="14199"/>
        <item x="13335"/>
        <item x="7011"/>
        <item x="13157"/>
        <item x="7655"/>
        <item x="3760"/>
        <item x="6849"/>
        <item x="1530"/>
        <item x="14584"/>
        <item x="11709"/>
        <item x="3296"/>
        <item x="10169"/>
        <item x="12110"/>
        <item x="9712"/>
        <item x="13606"/>
        <item x="7178"/>
        <item x="9306"/>
        <item x="6126"/>
        <item x="5249"/>
        <item x="13729"/>
        <item x="4398"/>
        <item x="7934"/>
        <item x="2125"/>
        <item x="6706"/>
        <item x="12844"/>
        <item x="3886"/>
        <item x="10891"/>
        <item x="525"/>
        <item x="4276"/>
        <item x="9145"/>
        <item x="14106"/>
        <item x="7942"/>
        <item x="9382"/>
        <item x="8697"/>
        <item x="3787"/>
        <item x="14048"/>
        <item x="3139"/>
        <item x="2482"/>
        <item x="12301"/>
        <item x="12022"/>
        <item x="32"/>
        <item x="9246"/>
        <item x="5951"/>
        <item x="6449"/>
        <item x="5788"/>
        <item x="3883"/>
        <item x="9689"/>
        <item x="2782"/>
        <item x="6676"/>
        <item x="5949"/>
        <item x="5230"/>
        <item x="3213"/>
        <item x="678"/>
        <item x="14065"/>
        <item x="6606"/>
        <item x="14979"/>
        <item x="7798"/>
        <item x="11857"/>
        <item x="926"/>
        <item x="6825"/>
        <item x="14508"/>
        <item x="1983"/>
        <item x="11956"/>
        <item x="1561"/>
        <item x="10243"/>
        <item x="4470"/>
        <item x="12063"/>
        <item x="3402"/>
        <item x="9081"/>
        <item x="8082"/>
        <item x="3703"/>
        <item x="5699"/>
        <item x="14796"/>
        <item x="3706"/>
        <item x="13516"/>
        <item x="7333"/>
        <item x="2449"/>
        <item x="1025"/>
        <item x="13352"/>
        <item x="13154"/>
        <item x="10246"/>
        <item x="6828"/>
        <item x="7970"/>
        <item x="6234"/>
        <item x="2173"/>
        <item x="3784"/>
        <item x="3518"/>
        <item x="3901"/>
        <item x="5338"/>
        <item x="6600"/>
        <item x="790"/>
        <item x="11921"/>
        <item x="12858"/>
        <item x="10495"/>
        <item x="3"/>
        <item x="9297"/>
        <item x="8709"/>
        <item x="10678"/>
        <item x="5184"/>
        <item x="3041"/>
        <item x="11070"/>
        <item x="2745"/>
        <item x="997"/>
        <item x="9452"/>
        <item x="4906"/>
        <item x="10648"/>
        <item x="4196"/>
        <item x="1331"/>
        <item x="12417"/>
        <item x="709"/>
        <item x="5174"/>
        <item x="7819"/>
        <item x="1462"/>
        <item x="2024"/>
        <item x="1843"/>
        <item x="10705"/>
        <item x="13773"/>
        <item x="5648"/>
        <item x="9948"/>
        <item x="2033"/>
        <item x="10257"/>
        <item x="10883"/>
        <item x="12792"/>
        <item x="1807"/>
        <item x="693"/>
        <item x="7580"/>
        <item x="3312"/>
        <item x="11627"/>
        <item x="9386"/>
        <item x="14014"/>
        <item x="11054"/>
        <item x="1436"/>
        <item x="11945"/>
        <item x="3351"/>
        <item x="4421"/>
        <item x="12865"/>
        <item x="1329"/>
        <item x="8958"/>
        <item x="1686"/>
        <item x="2434"/>
        <item x="11884"/>
        <item x="6537"/>
        <item x="11258"/>
        <item x="6923"/>
        <item x="12366"/>
        <item x="6454"/>
        <item x="8508"/>
        <item x="8719"/>
        <item x="10353"/>
        <item x="2081"/>
        <item x="2344"/>
        <item x="7614"/>
        <item x="13481"/>
        <item x="4319"/>
        <item x="11452"/>
        <item x="3693"/>
        <item x="14167"/>
        <item x="13646"/>
        <item x="11733"/>
        <item x="10139"/>
        <item x="8248"/>
        <item x="8623"/>
        <item x="3311"/>
        <item x="13121"/>
        <item x="1281"/>
        <item x="8720"/>
        <item x="0"/>
        <item x="5920"/>
        <item x="5649"/>
        <item x="7630"/>
        <item x="14432"/>
        <item x="4317"/>
        <item x="5986"/>
        <item x="8610"/>
        <item x="11449"/>
        <item x="1138"/>
        <item x="8290"/>
        <item x="13216"/>
        <item x="10658"/>
        <item x="5617"/>
        <item x="3581"/>
        <item x="13141"/>
        <item x="9647"/>
        <item x="3003"/>
        <item x="8236"/>
        <item x="5075"/>
        <item x="8356"/>
        <item x="4327"/>
        <item x="14205"/>
        <item x="8350"/>
        <item x="3278"/>
        <item x="5129"/>
        <item x="1014"/>
        <item x="9011"/>
        <item x="9999"/>
        <item x="13384"/>
        <item x="3334"/>
        <item x="9187"/>
        <item x="14684"/>
        <item x="11025"/>
        <item x="11973"/>
        <item x="4007"/>
        <item x="10363"/>
        <item x="6201"/>
        <item x="12847"/>
        <item x="7629"/>
        <item x="7042"/>
        <item x="2519"/>
        <item x="10039"/>
        <item x="3061"/>
        <item x="3752"/>
        <item x="3505"/>
        <item x="10998"/>
        <item x="9123"/>
        <item x="9136"/>
        <item x="7892"/>
        <item x="13644"/>
        <item x="8296"/>
        <item x="10847"/>
        <item x="10608"/>
        <item x="9945"/>
        <item x="426"/>
        <item x="1538"/>
        <item x="2644"/>
        <item x="12888"/>
        <item x="7775"/>
        <item x="13333"/>
        <item x="5045"/>
        <item x="7717"/>
        <item x="3094"/>
        <item x="6060"/>
        <item x="12981"/>
        <item x="4574"/>
        <item x="8444"/>
        <item x="1633"/>
        <item x="11953"/>
        <item x="5446"/>
        <item x="8976"/>
        <item x="8436"/>
        <item x="14216"/>
        <item x="7474"/>
        <item x="1767"/>
        <item x="10937"/>
        <item x="10407"/>
        <item x="9188"/>
        <item x="13490"/>
        <item x="8223"/>
        <item x="836"/>
        <item x="11797"/>
        <item x="3773"/>
        <item x="6396"/>
        <item x="10803"/>
        <item x="5589"/>
        <item x="13535"/>
        <item x="2073"/>
        <item x="4515"/>
        <item x="9301"/>
        <item x="10418"/>
        <item x="886"/>
        <item x="383"/>
        <item x="1191"/>
        <item x="488"/>
        <item x="1788"/>
        <item x="6750"/>
        <item x="10004"/>
        <item x="9364"/>
        <item x="12151"/>
        <item x="14074"/>
        <item x="3203"/>
        <item x="7053"/>
        <item x="5413"/>
        <item x="5417"/>
        <item x="4627"/>
        <item x="14462"/>
        <item x="8314"/>
        <item x="4053"/>
        <item x="4157"/>
        <item x="13871"/>
        <item x="2107"/>
        <item x="11143"/>
        <item x="584"/>
        <item x="10184"/>
        <item x="4354"/>
        <item x="6549"/>
        <item x="14664"/>
        <item x="10437"/>
        <item x="4045"/>
        <item x="11751"/>
        <item x="4367"/>
        <item x="6192"/>
        <item x="6504"/>
        <item x="657"/>
        <item x="6757"/>
        <item x="14773"/>
        <item x="11759"/>
        <item x="6319"/>
        <item x="13626"/>
        <item x="3682"/>
        <item x="617"/>
        <item x="11716"/>
        <item x="10326"/>
        <item x="8979"/>
        <item x="11021"/>
        <item x="1898"/>
        <item x="344"/>
        <item x="3649"/>
        <item x="3642"/>
        <item x="12789"/>
        <item x="13546"/>
        <item x="3761"/>
        <item x="1374"/>
        <item x="6384"/>
        <item x="14924"/>
        <item x="6990"/>
        <item x="361"/>
        <item x="3789"/>
        <item x="9413"/>
        <item x="1560"/>
        <item x="415"/>
        <item x="14250"/>
        <item x="9367"/>
        <item x="8040"/>
        <item x="13942"/>
        <item x="2417"/>
        <item x="1909"/>
        <item x="5707"/>
        <item x="645"/>
        <item x="12449"/>
        <item x="3834"/>
        <item x="6139"/>
        <item x="8987"/>
        <item x="8989"/>
        <item x="8563"/>
        <item x="4881"/>
        <item x="10780"/>
        <item x="1573"/>
        <item x="13742"/>
        <item x="12226"/>
        <item x="3960"/>
        <item x="14740"/>
        <item x="10306"/>
        <item x="6330"/>
        <item x="2498"/>
        <item x="5698"/>
        <item x="3667"/>
        <item x="14113"/>
        <item x="11762"/>
        <item x="5697"/>
        <item x="9982"/>
        <item x="13146"/>
        <item x="209"/>
        <item x="13634"/>
        <item x="11692"/>
        <item x="13315"/>
        <item x="6997"/>
        <item x="7912"/>
        <item x="11084"/>
        <item x="8492"/>
        <item x="10123"/>
        <item x="4598"/>
        <item x="903"/>
        <item x="3058"/>
        <item x="4982"/>
        <item x="5894"/>
        <item x="2566"/>
        <item x="908"/>
        <item x="3835"/>
        <item x="526"/>
        <item x="3453"/>
        <item x="6363"/>
        <item x="10333"/>
        <item x="5229"/>
        <item x="7130"/>
        <item x="14497"/>
        <item x="2520"/>
        <item x="9001"/>
        <item x="2294"/>
        <item x="9851"/>
        <item x="9865"/>
        <item x="11588"/>
        <item x="3713"/>
        <item x="883"/>
        <item x="1101"/>
        <item x="4654"/>
        <item x="1734"/>
        <item x="11226"/>
        <item x="6325"/>
        <item x="3602"/>
        <item x="12117"/>
        <item x="8195"/>
        <item x="6096"/>
        <item x="2056"/>
        <item x="11771"/>
        <item x="7742"/>
        <item x="14136"/>
        <item x="4633"/>
        <item x="6075"/>
        <item x="4149"/>
        <item x="14645"/>
        <item x="1836"/>
        <item x="2192"/>
        <item x="12127"/>
        <item x="1833"/>
        <item x="6483"/>
        <item x="11432"/>
        <item x="10819"/>
        <item x="7612"/>
        <item x="14500"/>
        <item x="10549"/>
        <item x="14899"/>
        <item x="545"/>
        <item x="8121"/>
        <item x="2687"/>
        <item x="13527"/>
        <item x="3447"/>
        <item x="9069"/>
        <item x="5183"/>
        <item x="7026"/>
        <item x="13902"/>
        <item x="11321"/>
        <item x="2102"/>
        <item x="10808"/>
        <item x="11710"/>
        <item x="5683"/>
        <item x="9518"/>
        <item x="12323"/>
        <item x="4140"/>
        <item x="1533"/>
        <item x="13603"/>
        <item x="14793"/>
        <item x="4350"/>
        <item x="5247"/>
        <item x="8570"/>
        <item x="5526"/>
        <item x="5310"/>
        <item x="3189"/>
        <item x="14545"/>
        <item x="1106"/>
        <item x="14516"/>
        <item x="9682"/>
        <item x="9148"/>
        <item x="1113"/>
        <item x="5293"/>
        <item x="12710"/>
        <item x="14988"/>
        <item x="4014"/>
        <item x="7573"/>
        <item x="2226"/>
        <item x="492"/>
        <item x="5009"/>
        <item x="7638"/>
        <item x="13906"/>
        <item x="14913"/>
        <item x="6057"/>
        <item x="8995"/>
        <item x="4348"/>
        <item x="12598"/>
        <item x="3273"/>
        <item x="11345"/>
        <item x="6727"/>
        <item x="11576"/>
        <item x="8052"/>
        <item x="9693"/>
        <item x="10934"/>
        <item x="10755"/>
        <item x="9734"/>
        <item x="10147"/>
        <item x="12621"/>
        <item x="3755"/>
        <item x="1358"/>
        <item x="10029"/>
        <item x="5500"/>
        <item x="8355"/>
        <item x="7643"/>
        <item x="5997"/>
        <item x="6946"/>
        <item x="14618"/>
        <item x="4757"/>
        <item x="9796"/>
        <item x="3051"/>
        <item x="3628"/>
        <item x="626"/>
        <item x="11405"/>
        <item x="12467"/>
        <item x="12860"/>
        <item x="2318"/>
        <item x="11785"/>
        <item x="5580"/>
        <item x="13266"/>
        <item x="14069"/>
        <item x="10347"/>
        <item x="13897"/>
        <item x="8603"/>
        <item x="12053"/>
        <item x="1077"/>
        <item x="9909"/>
        <item x="3658"/>
        <item x="1862"/>
        <item x="10424"/>
        <item x="4242"/>
        <item x="6975"/>
        <item x="4447"/>
        <item x="5519"/>
        <item x="12697"/>
        <item x="5444"/>
        <item x="8928"/>
        <item x="432"/>
        <item x="3047"/>
        <item x="6049"/>
        <item x="7926"/>
        <item x="14971"/>
        <item x="3714"/>
        <item x="11546"/>
        <item x="508"/>
        <item x="2116"/>
        <item x="1293"/>
        <item x="5124"/>
        <item x="9200"/>
        <item x="2642"/>
        <item x="14451"/>
        <item x="7497"/>
        <item x="3898"/>
        <item x="8024"/>
        <item x="5287"/>
        <item x="331"/>
        <item x="8790"/>
        <item x="1955"/>
        <item x="9194"/>
        <item x="9443"/>
        <item x="9361"/>
        <item x="1552"/>
        <item x="143"/>
        <item x="9075"/>
        <item x="7974"/>
        <item x="14088"/>
        <item x="7730"/>
        <item x="2537"/>
        <item x="11370"/>
        <item x="13054"/>
        <item x="8126"/>
        <item x="5922"/>
        <item x="7471"/>
        <item x="11417"/>
        <item x="125"/>
        <item x="277"/>
        <item x="6366"/>
        <item x="7426"/>
        <item x="6081"/>
        <item x="7818"/>
        <item x="13083"/>
        <item x="6299"/>
        <item x="1064"/>
        <item x="14825"/>
        <item x="434"/>
        <item x="11309"/>
        <item x="9981"/>
        <item x="12186"/>
        <item x="9170"/>
        <item x="4669"/>
        <item x="7339"/>
        <item x="14333"/>
        <item x="10932"/>
        <item x="2637"/>
        <item x="11470"/>
        <item x="13374"/>
        <item x="9747"/>
        <item x="13604"/>
        <item x="2906"/>
        <item x="7126"/>
        <item x="3331"/>
        <item x="4748"/>
        <item x="5598"/>
        <item x="696"/>
        <item x="13581"/>
        <item x="608"/>
        <item x="1254"/>
        <item x="11656"/>
        <item x="7498"/>
        <item x="7676"/>
        <item x="2909"/>
        <item x="1484"/>
        <item x="2957"/>
        <item x="14876"/>
        <item x="1753"/>
        <item x="2592"/>
        <item x="9516"/>
        <item x="12923"/>
        <item x="13833"/>
        <item x="1813"/>
        <item x="2440"/>
        <item x="7724"/>
        <item x="5067"/>
        <item x="3530"/>
        <item x="1132"/>
        <item x="3683"/>
        <item x="10047"/>
        <item x="11382"/>
        <item x="3739"/>
        <item x="146"/>
        <item x="14938"/>
        <item x="939"/>
        <item x="1790"/>
        <item x="12737"/>
        <item x="11427"/>
        <item x="14888"/>
        <item x="13550"/>
        <item x="7030"/>
        <item x="14291"/>
        <item x="1867"/>
        <item x="4526"/>
        <item x="7794"/>
        <item x="101"/>
        <item x="12275"/>
        <item x="11367"/>
        <item x="9820"/>
        <item x="3877"/>
        <item x="1471"/>
        <item x="11595"/>
        <item x="5313"/>
        <item x="7995"/>
        <item x="7418"/>
        <item x="12525"/>
        <item x="7791"/>
        <item x="8031"/>
        <item x="6498"/>
        <item x="5223"/>
        <item x="2686"/>
        <item x="1227"/>
        <item x="14502"/>
        <item x="13130"/>
        <item x="2991"/>
        <item x="12961"/>
        <item x="150"/>
        <item x="11496"/>
        <item x="11708"/>
        <item x="6250"/>
        <item x="14903"/>
        <item x="5893"/>
        <item x="2988"/>
        <item x="8111"/>
        <item x="11471"/>
        <item x="1523"/>
        <item x="13332"/>
        <item x="2967"/>
        <item x="11557"/>
        <item x="12459"/>
        <item x="3620"/>
        <item x="3160"/>
        <item x="1115"/>
        <item x="10740"/>
        <item x="1292"/>
        <item x="4991"/>
        <item x="1231"/>
        <item x="1725"/>
        <item x="10798"/>
        <item x="11798"/>
        <item x="8977"/>
        <item x="13260"/>
        <item x="8832"/>
        <item x="7653"/>
        <item x="14220"/>
        <item x="12513"/>
        <item x="9395"/>
        <item x="10915"/>
        <item x="8580"/>
        <item x="6285"/>
        <item x="1052"/>
        <item x="2022"/>
        <item x="2655"/>
        <item x="12612"/>
        <item x="1802"/>
        <item x="1088"/>
        <item x="182"/>
        <item x="1042"/>
        <item x="12198"/>
        <item x="2785"/>
        <item x="5235"/>
        <item x="6726"/>
        <item x="10338"/>
        <item x="6876"/>
        <item x="8909"/>
        <item x="770"/>
        <item x="6417"/>
        <item x="719"/>
        <item x="9542"/>
        <item x="6034"/>
        <item x="6294"/>
        <item x="4403"/>
        <item x="234"/>
        <item x="10497"/>
        <item x="7591"/>
        <item x="7507"/>
        <item x="8998"/>
        <item x="13803"/>
        <item x="937"/>
        <item x="4382"/>
        <item x="8206"/>
        <item x="9356"/>
        <item x="10757"/>
        <item x="384"/>
        <item x="6636"/>
        <item x="4351"/>
        <item x="2639"/>
        <item x="10116"/>
        <item x="968"/>
        <item x="4716"/>
        <item x="14474"/>
        <item x="11566"/>
        <item x="5130"/>
        <item x="7311"/>
        <item x="8066"/>
        <item x="8672"/>
        <item x="12427"/>
        <item x="10835"/>
        <item x="3828"/>
        <item x="3912"/>
        <item x="13898"/>
        <item x="4857"/>
        <item x="11303"/>
        <item x="13377"/>
        <item x="11917"/>
        <item x="4480"/>
        <item x="10758"/>
        <item x="9176"/>
        <item x="3750"/>
        <item x="653"/>
        <item x="380"/>
        <item x="3767"/>
        <item x="4575"/>
        <item x="9409"/>
        <item x="7620"/>
        <item x="13621"/>
        <item x="9118"/>
        <item x="3647"/>
        <item x="989"/>
        <item x="4569"/>
        <item x="13559"/>
        <item x="1089"/>
        <item x="1950"/>
        <item x="6962"/>
        <item x="12271"/>
        <item x="3404"/>
        <item x="12133"/>
        <item x="2883"/>
        <item x="1071"/>
        <item x="7045"/>
        <item x="13958"/>
        <item x="490"/>
        <item x="4788"/>
        <item x="6255"/>
        <item x="13905"/>
        <item x="11594"/>
        <item x="489"/>
        <item x="6635"/>
        <item x="13199"/>
        <item x="6985"/>
        <item x="14049"/>
        <item x="1752"/>
        <item x="13114"/>
        <item x="970"/>
        <item x="13207"/>
        <item x="10999"/>
        <item x="8119"/>
        <item x="4457"/>
        <item x="6429"/>
        <item x="6023"/>
        <item x="4454"/>
        <item x="2064"/>
        <item x="10855"/>
        <item x="1001"/>
        <item x="2581"/>
        <item x="1349"/>
        <item x="12251"/>
        <item x="11589"/>
        <item x="10344"/>
        <item x="1185"/>
        <item x="1959"/>
        <item x="8557"/>
        <item x="10216"/>
        <item x="11485"/>
        <item x="10229"/>
        <item x="12898"/>
        <item x="11652"/>
        <item x="2996"/>
        <item x="14540"/>
        <item x="4163"/>
        <item x="1961"/>
        <item x="14670"/>
        <item x="4190"/>
        <item x="1105"/>
        <item x="991"/>
        <item x="2394"/>
        <item x="10776"/>
        <item x="8479"/>
        <item x="2540"/>
        <item x="12891"/>
        <item x="3109"/>
        <item x="6028"/>
        <item x="8986"/>
        <item x="8574"/>
        <item x="6761"/>
        <item x="3217"/>
        <item x="12822"/>
        <item x="703"/>
        <item x="2328"/>
        <item x="4903"/>
        <item x="10384"/>
        <item x="1222"/>
        <item x="13723"/>
        <item x="12131"/>
        <item x="1957"/>
        <item x="3623"/>
        <item x="13587"/>
        <item x="3757"/>
        <item x="13913"/>
        <item x="11680"/>
        <item x="9649"/>
        <item x="6437"/>
        <item x="8645"/>
        <item x="8654"/>
        <item x="11615"/>
        <item x="2692"/>
        <item x="11819"/>
        <item x="369"/>
        <item x="180"/>
        <item x="10966"/>
        <item x="14677"/>
        <item x="1009"/>
        <item x="3188"/>
        <item x="9699"/>
        <item x="1416"/>
        <item x="7522"/>
        <item x="14859"/>
        <item x="4784"/>
        <item x="13022"/>
        <item x="746"/>
        <item x="6799"/>
        <item x="4034"/>
        <item x="11545"/>
        <item x="1388"/>
        <item x="8489"/>
        <item x="7005"/>
        <item x="13326"/>
        <item x="8452"/>
        <item x="14247"/>
        <item x="7104"/>
        <item x="9784"/>
        <item x="6721"/>
        <item x="11959"/>
        <item x="2242"/>
        <item x="11467"/>
        <item x="451"/>
        <item x="10193"/>
        <item x="9045"/>
        <item x="8114"/>
        <item x="3436"/>
        <item x="12122"/>
        <item x="11932"/>
        <item x="4928"/>
        <item x="1453"/>
        <item x="10408"/>
        <item x="5960"/>
        <item x="4261"/>
        <item x="4152"/>
        <item x="10462"/>
        <item x="2179"/>
        <item x="255"/>
        <item x="3677"/>
        <item x="312"/>
        <item x="8345"/>
        <item x="8435"/>
        <item x="11743"/>
        <item x="7984"/>
        <item x="116"/>
        <item x="12111"/>
        <item x="7546"/>
        <item x="10371"/>
        <item x="1323"/>
        <item x="14715"/>
        <item x="13314"/>
        <item x="10235"/>
        <item x="7298"/>
        <item x="9392"/>
        <item x="1821"/>
        <item x="3291"/>
        <item x="5884"/>
        <item x="12947"/>
        <item x="11903"/>
        <item x="2524"/>
        <item x="2364"/>
        <item x="167"/>
        <item x="9359"/>
        <item x="13768"/>
        <item x="7886"/>
        <item x="473"/>
        <item x="12784"/>
        <item x="10207"/>
        <item x="5572"/>
        <item x="3254"/>
        <item x="12976"/>
        <item x="13774"/>
        <item x="1706"/>
        <item x="5632"/>
        <item x="3790"/>
        <item x="637"/>
        <item x="3044"/>
        <item x="2384"/>
        <item x="13453"/>
        <item x="4862"/>
        <item x="1456"/>
        <item x="11137"/>
        <item x="5153"/>
        <item x="9058"/>
        <item x="9262"/>
        <item x="8855"/>
        <item x="4433"/>
        <item x="12916"/>
        <item x="8643"/>
        <item x="9908"/>
        <item x="8105"/>
        <item x="10764"/>
        <item x="3896"/>
        <item x="2720"/>
        <item x="5647"/>
        <item x="5800"/>
        <item x="8475"/>
        <item x="11940"/>
        <item x="3720"/>
        <item x="2018"/>
        <item x="710"/>
        <item x="1476"/>
        <item x="2910"/>
        <item x="8014"/>
        <item x="3941"/>
        <item x="13818"/>
        <item x="12502"/>
        <item x="6619"/>
        <item x="13445"/>
        <item x="7364"/>
        <item x="11190"/>
        <item x="6459"/>
        <item x="12422"/>
        <item x="10209"/>
        <item x="4150"/>
        <item x="11610"/>
        <item x="12566"/>
        <item x="633"/>
        <item x="5635"/>
        <item x="14328"/>
        <item x="7764"/>
        <item x="11934"/>
        <item x="6435"/>
        <item x="3651"/>
        <item x="1220"/>
        <item x="12407"/>
        <item x="7071"/>
        <item x="7133"/>
        <item x="4301"/>
        <item x="7436"/>
        <item x="8554"/>
        <item x="1541"/>
        <item x="6889"/>
        <item x="11362"/>
        <item x="2958"/>
        <item x="13927"/>
        <item x="12714"/>
        <item x="14720"/>
        <item x="5188"/>
        <item x="683"/>
        <item x="6452"/>
        <item x="424"/>
        <item x="9901"/>
        <item x="10128"/>
        <item x="8189"/>
        <item x="3179"/>
        <item x="6080"/>
        <item x="6148"/>
        <item x="8713"/>
        <item x="9656"/>
        <item x="10556"/>
        <item x="11057"/>
        <item x="9655"/>
        <item x="7122"/>
        <item x="8885"/>
        <item x="990"/>
        <item x="12300"/>
        <item x="2788"/>
        <item x="10732"/>
        <item x="9907"/>
        <item x="8342"/>
        <item x="13263"/>
        <item x="11483"/>
        <item x="1881"/>
        <item x="13098"/>
        <item x="3468"/>
        <item x="12975"/>
        <item x="14034"/>
        <item x="14400"/>
        <item x="2178"/>
        <item x="11015"/>
        <item x="5277"/>
        <item x="7347"/>
        <item x="14614"/>
        <item x="13553"/>
        <item x="337"/>
        <item x="3900"/>
        <item x="3555"/>
        <item x="11583"/>
        <item x="12437"/>
        <item x="10901"/>
        <item x="11720"/>
        <item x="14628"/>
        <item x="10647"/>
        <item x="13269"/>
        <item x="13135"/>
        <item x="4531"/>
        <item x="199"/>
        <item x="10702"/>
        <item x="2542"/>
        <item x="3353"/>
        <item x="7230"/>
        <item x="1121"/>
        <item x="7592"/>
        <item x="6519"/>
        <item x="8830"/>
        <item x="732"/>
        <item x="6360"/>
        <item x="11031"/>
        <item x="2395"/>
        <item x="7383"/>
        <item x="9309"/>
        <item x="12647"/>
        <item x="447"/>
        <item x="8412"/>
        <item x="14160"/>
        <item x="7387"/>
        <item x="394"/>
        <item x="10457"/>
        <item x="7351"/>
        <item x="8511"/>
        <item x="4619"/>
        <item x="9286"/>
        <item x="4758"/>
        <item x="10902"/>
        <item x="5823"/>
        <item x="12656"/>
        <item x="565"/>
        <item x="9951"/>
        <item x="12928"/>
        <item x="13164"/>
        <item x="12744"/>
        <item x="13348"/>
        <item x="12137"/>
        <item x="12948"/>
        <item x="4929"/>
        <item x="9412"/>
        <item x="1311"/>
        <item x="9929"/>
        <item x="7859"/>
        <item x="4484"/>
        <item x="5877"/>
        <item x="11012"/>
        <item x="14574"/>
        <item x="11790"/>
        <item x="6288"/>
        <item x="1799"/>
        <item x="5681"/>
        <item x="222"/>
        <item x="7105"/>
        <item x="1122"/>
        <item x="10253"/>
        <item x="2559"/>
        <item x="4916"/>
        <item x="14252"/>
        <item x="13944"/>
        <item x="5659"/>
        <item x="9316"/>
        <item x="3593"/>
        <item x="9120"/>
        <item x="6478"/>
        <item x="12043"/>
        <item x="6184"/>
        <item x="1794"/>
        <item x="12193"/>
        <item x="8069"/>
        <item x="8693"/>
        <item x="6639"/>
        <item x="1300"/>
        <item x="3865"/>
        <item x="10501"/>
        <item x="9202"/>
        <item x="4875"/>
        <item x="11438"/>
        <item x="5820"/>
        <item x="4779"/>
        <item x="2579"/>
        <item x="7551"/>
        <item x="14681"/>
        <item x="12631"/>
        <item x="1473"/>
        <item x="13221"/>
        <item x="13228"/>
        <item x="5909"/>
        <item x="10377"/>
        <item x="2669"/>
        <item x="13750"/>
        <item x="925"/>
        <item x="1640"/>
        <item x="14537"/>
        <item x="10159"/>
        <item x="8205"/>
        <item x="9458"/>
        <item x="1747"/>
        <item x="8509"/>
        <item x="8972"/>
        <item x="5109"/>
        <item x="487"/>
        <item x="174"/>
        <item x="8214"/>
        <item x="3661"/>
        <item x="9996"/>
        <item x="2628"/>
        <item x="667"/>
        <item x="5058"/>
        <item x="6707"/>
        <item x="10062"/>
        <item x="10118"/>
        <item x="4385"/>
        <item x="7575"/>
        <item x="5317"/>
        <item x="7090"/>
        <item x="8326"/>
        <item x="8510"/>
        <item x="10713"/>
        <item x="11833"/>
        <item x="12360"/>
        <item x="4614"/>
        <item x="7001"/>
        <item x="3358"/>
        <item x="12334"/>
        <item x="2837"/>
        <item x="6219"/>
        <item x="12079"/>
        <item x="12412"/>
        <item x="2978"/>
        <item x="13427"/>
        <item x="13434"/>
        <item x="6014"/>
        <item x="7754"/>
        <item x="12713"/>
        <item x="6725"/>
        <item x="1937"/>
        <item x="3029"/>
        <item x="2835"/>
        <item x="14748"/>
        <item x="1430"/>
        <item x="494"/>
        <item x="12164"/>
        <item x="14949"/>
        <item x="6472"/>
        <item x="5193"/>
        <item x="8869"/>
        <item x="3342"/>
        <item x="1162"/>
        <item x="4533"/>
        <item x="9741"/>
        <item x="13583"/>
        <item x="14549"/>
        <item x="9450"/>
        <item x="1347"/>
        <item x="3882"/>
        <item x="7889"/>
        <item x="10174"/>
        <item x="14096"/>
        <item x="10238"/>
        <item x="2195"/>
        <item x="700"/>
        <item x="1345"/>
        <item x="7569"/>
        <item x="7831"/>
        <item x="3818"/>
        <item x="8348"/>
        <item x="14253"/>
        <item x="8081"/>
        <item x="8994"/>
        <item x="8547"/>
        <item x="5679"/>
        <item x="8253"/>
        <item x="10232"/>
        <item x="705"/>
        <item x="6575"/>
        <item x="3052"/>
        <item x="7031"/>
        <item x="8358"/>
        <item x="5721"/>
        <item x="6241"/>
        <item x="8219"/>
        <item x="8675"/>
        <item x="12150"/>
        <item x="11712"/>
        <item x="3826"/>
        <item x="7757"/>
        <item x="8192"/>
        <item x="10249"/>
        <item x="4573"/>
        <item x="11823"/>
        <item x="8170"/>
        <item x="12060"/>
        <item x="9659"/>
        <item x="14883"/>
        <item x="7099"/>
        <item x="6500"/>
        <item x="547"/>
        <item x="12582"/>
        <item x="7875"/>
        <item x="2025"/>
        <item x="13431"/>
        <item x="13430"/>
        <item x="4603"/>
        <item x="9805"/>
        <item x="12433"/>
        <item x="10087"/>
        <item x="6132"/>
        <item x="11334"/>
        <item x="3560"/>
        <item x="12152"/>
        <item x="12154"/>
        <item x="4254"/>
        <item x="3756"/>
        <item x="12004"/>
        <item x="2689"/>
        <item x="7444"/>
        <item x="13688"/>
        <item x="4963"/>
        <item x="585"/>
        <item x="10357"/>
        <item x="3929"/>
        <item x="4590"/>
        <item x="760"/>
        <item x="3782"/>
        <item x="4028"/>
        <item x="1175"/>
        <item x="4460"/>
        <item x="12652"/>
        <item x="4571"/>
        <item x="14667"/>
        <item x="2458"/>
        <item x="11841"/>
        <item x="271"/>
        <item x="14568"/>
        <item x="10654"/>
        <item x="10542"/>
        <item x="12533"/>
        <item x="3999"/>
        <item x="5517"/>
        <item x="3885"/>
        <item x="723"/>
        <item x="6209"/>
        <item x="3800"/>
        <item x="3248"/>
        <item x="12956"/>
        <item x="9532"/>
        <item x="11861"/>
        <item x="5688"/>
        <item x="11395"/>
        <item x="13744"/>
        <item x="11789"/>
        <item x="8203"/>
        <item x="10714"/>
        <item x="6782"/>
        <item x="1353"/>
        <item x="10400"/>
        <item x="8639"/>
        <item x="5330"/>
        <item x="170"/>
        <item x="985"/>
        <item x="10292"/>
        <item x="10544"/>
        <item x="3601"/>
        <item x="4511"/>
        <item x="14786"/>
        <item x="13689"/>
        <item x="10262"/>
        <item x="13283"/>
        <item x="14422"/>
        <item x="6813"/>
        <item x="12264"/>
        <item x="12848"/>
        <item x="809"/>
        <item x="8390"/>
        <item x="9343"/>
        <item x="13494"/>
        <item x="3002"/>
        <item x="1067"/>
        <item x="7996"/>
        <item x="3722"/>
        <item x="11537"/>
        <item x="9769"/>
        <item x="1404"/>
        <item x="11071"/>
        <item x="14704"/>
        <item x="14464"/>
        <item x="8267"/>
        <item x="6077"/>
        <item x="5489"/>
        <item x="12280"/>
        <item x="1545"/>
        <item x="9671"/>
        <item x="4114"/>
        <item x="13219"/>
        <item x="13935"/>
        <item x="13658"/>
        <item x="7313"/>
        <item x="553"/>
        <item x="13829"/>
        <item x="6467"/>
        <item x="1401"/>
        <item x="9713"/>
        <item x="4154"/>
        <item x="13570"/>
        <item x="3691"/>
        <item x="11520"/>
        <item x="10734"/>
        <item x="1201"/>
        <item x="11126"/>
        <item x="11337"/>
        <item x="3320"/>
        <item x="8542"/>
        <item x="2028"/>
        <item x="11539"/>
        <item x="8970"/>
        <item x="3005"/>
        <item x="1755"/>
        <item x="8821"/>
        <item x="7466"/>
        <item x="10304"/>
        <item x="12352"/>
        <item x="10649"/>
        <item x="7208"/>
        <item x="11679"/>
        <item x="3855"/>
        <item x="2264"/>
        <item x="9114"/>
        <item x="5841"/>
        <item x="10723"/>
        <item x="3984"/>
        <item x="1370"/>
        <item x="8638"/>
        <item x="115"/>
        <item x="8204"/>
        <item x="10843"/>
        <item x="2953"/>
        <item x="730"/>
        <item x="5600"/>
        <item x="10025"/>
        <item x="2764"/>
        <item x="14294"/>
        <item x="14195"/>
        <item x="4084"/>
        <item x="8607"/>
        <item x="7990"/>
        <item x="1156"/>
        <item x="1118"/>
        <item x="5270"/>
        <item x="6554"/>
        <item x="9717"/>
        <item x="11149"/>
        <item x="7963"/>
        <item x="14257"/>
        <item x="4549"/>
        <item x="8699"/>
        <item x="12107"/>
        <item x="7461"/>
        <item x="14423"/>
        <item x="11621"/>
        <item x="750"/>
        <item x="9477"/>
        <item x="14461"/>
        <item x="14005"/>
        <item x="9765"/>
        <item x="10362"/>
        <item x="6610"/>
        <item x="9913"/>
        <item x="10312"/>
        <item x="5219"/>
        <item x="14969"/>
        <item x="14567"/>
        <item x="12415"/>
        <item x="10992"/>
        <item x="10618"/>
        <item x="11375"/>
        <item x="13908"/>
        <item x="5779"/>
        <item x="5878"/>
        <item x="2977"/>
        <item x="13538"/>
        <item x="2945"/>
        <item x="13116"/>
        <item x="3514"/>
        <item x="12019"/>
        <item x="9480"/>
        <item x="6379"/>
        <item x="3959"/>
        <item x="11893"/>
        <item x="2586"/>
        <item x="11326"/>
        <item x="14779"/>
        <item x="11148"/>
        <item x="4677"/>
        <item x="3710"/>
        <item x="9006"/>
        <item x="9892"/>
        <item x="2853"/>
        <item x="3223"/>
        <item x="8653"/>
        <item x="582"/>
        <item x="6508"/>
        <item x="12662"/>
        <item x="5258"/>
        <item x="1196"/>
        <item x="9325"/>
        <item x="409"/>
        <item x="6076"/>
        <item x="3186"/>
        <item x="6622"/>
        <item x="8992"/>
        <item x="8717"/>
        <item x="2662"/>
        <item x="6270"/>
        <item x="3424"/>
        <item x="5802"/>
        <item x="8073"/>
        <item x="2459"/>
        <item x="13665"/>
        <item x="13178"/>
        <item x="2982"/>
        <item x="11259"/>
        <item x="4922"/>
        <item x="2322"/>
        <item x="8507"/>
        <item x="1952"/>
        <item x="5319"/>
        <item x="12470"/>
        <item x="6280"/>
        <item x="1189"/>
        <item x="2819"/>
        <item x="245"/>
        <item x="2139"/>
        <item x="2850"/>
        <item x="628"/>
        <item x="141"/>
        <item x="1288"/>
        <item x="14638"/>
        <item x="9172"/>
        <item x="3347"/>
        <item x="2911"/>
        <item x="6683"/>
        <item x="12316"/>
        <item x="953"/>
        <item x="13849"/>
        <item x="7501"/>
        <item x="256"/>
        <item x="765"/>
        <item x="6890"/>
        <item x="2201"/>
        <item x="4843"/>
        <item x="8098"/>
        <item x="14857"/>
        <item x="6777"/>
        <item x="13373"/>
        <item x="2186"/>
        <item x="4041"/>
        <item x="3589"/>
        <item x="5455"/>
        <item x="10890"/>
        <item x="306"/>
        <item x="8026"/>
        <item x="12085"/>
        <item x="1861"/>
        <item x="13006"/>
        <item x="1376"/>
        <item x="3366"/>
        <item x="4410"/>
        <item x="1091"/>
        <item x="7393"/>
        <item x="14142"/>
        <item x="9686"/>
        <item x="10190"/>
        <item x="1314"/>
        <item x="10676"/>
        <item x="14746"/>
        <item x="10401"/>
        <item x="13277"/>
        <item x="6495"/>
        <item x="6307"/>
        <item x="2773"/>
        <item x="3472"/>
        <item x="5216"/>
        <item x="656"/>
        <item x="10590"/>
        <item x="6925"/>
        <item x="8044"/>
        <item x="3428"/>
        <item x="5998"/>
        <item x="14430"/>
        <item x="6561"/>
        <item x="3524"/>
        <item x="6592"/>
        <item x="10050"/>
        <item x="4520"/>
        <item x="14127"/>
        <item x="5522"/>
        <item x="9963"/>
        <item x="11877"/>
        <item x="8667"/>
        <item x="10970"/>
        <item x="14039"/>
        <item x="1286"/>
        <item x="2844"/>
        <item x="1051"/>
        <item x="9547"/>
        <item x="389"/>
        <item x="8883"/>
        <item x="12798"/>
        <item x="10476"/>
        <item x="4294"/>
        <item x="1270"/>
        <item x="9256"/>
        <item x="993"/>
        <item x="14997"/>
        <item x="13682"/>
        <item x="9372"/>
        <item x="6198"/>
        <item x="4505"/>
        <item x="1764"/>
        <item x="2875"/>
        <item x="7286"/>
        <item x="13948"/>
        <item x="6857"/>
        <item x="13040"/>
        <item x="6738"/>
        <item x="2570"/>
        <item x="6154"/>
        <item x="1266"/>
        <item x="9357"/>
        <item x="14640"/>
        <item x="13614"/>
        <item x="3679"/>
        <item x="2165"/>
        <item x="11366"/>
        <item x="13392"/>
        <item x="11714"/>
        <item x="4066"/>
        <item x="10801"/>
        <item x="6130"/>
        <item x="13013"/>
        <item x="2251"/>
        <item x="6037"/>
        <item x="4618"/>
        <item x="10179"/>
        <item x="11408"/>
        <item x="8448"/>
        <item x="9523"/>
        <item x="1403"/>
        <item x="4836"/>
        <item x="4471"/>
        <item x="5140"/>
        <item x="3148"/>
        <item x="3236"/>
        <item x="1602"/>
        <item x="6819"/>
        <item x="4683"/>
        <item x="8169"/>
        <item x="7006"/>
        <item x="3753"/>
        <item x="4296"/>
        <item x="11900"/>
        <item x="10563"/>
        <item x="1445"/>
        <item x="5989"/>
        <item x="1148"/>
        <item x="4652"/>
        <item x="9083"/>
        <item x="9626"/>
        <item x="14873"/>
        <item x="5984"/>
        <item x="12390"/>
        <item x="1330"/>
        <item x="11431"/>
        <item x="2424"/>
        <item x="10134"/>
        <item x="8780"/>
        <item x="7760"/>
        <item x="11977"/>
        <item x="14616"/>
        <item x="1708"/>
        <item x="1995"/>
        <item x="2262"/>
        <item x="14646"/>
        <item x="7043"/>
        <item x="6211"/>
        <item x="11319"/>
        <item x="1074"/>
        <item x="14352"/>
        <item x="3488"/>
        <item x="2170"/>
        <item x="7785"/>
        <item x="2613"/>
        <item x="3072"/>
        <item x="12995"/>
        <item x="4742"/>
        <item x="5658"/>
        <item x="10799"/>
        <item x="964"/>
        <item x="771"/>
        <item x="6550"/>
        <item x="8455"/>
        <item x="2348"/>
        <item x="10742"/>
        <item x="10332"/>
        <item x="13345"/>
        <item x="1894"/>
        <item x="14653"/>
        <item x="2529"/>
        <item x="1377"/>
        <item x="13760"/>
        <item x="9234"/>
        <item x="11453"/>
        <item x="11051"/>
        <item x="3545"/>
        <item x="2324"/>
        <item x="9855"/>
        <item x="1419"/>
        <item x="2571"/>
        <item x="5278"/>
        <item x="5273"/>
        <item x="2031"/>
        <item x="5191"/>
        <item x="12228"/>
        <item x="11352"/>
        <item x="5736"/>
        <item x="13"/>
        <item x="414"/>
        <item x="1519"/>
        <item x="13839"/>
        <item x="12042"/>
        <item x="11133"/>
        <item x="2565"/>
        <item x="13156"/>
        <item x="14467"/>
        <item x="11011"/>
        <item x="3194"/>
        <item x="10126"/>
        <item x="7365"/>
        <item x="6641"/>
        <item x="11654"/>
        <item x="6832"/>
        <item x="5888"/>
        <item x="11830"/>
        <item x="4905"/>
        <item x="26"/>
        <item x="907"/>
        <item x="3838"/>
        <item x="448"/>
        <item x="1046"/>
        <item x="7293"/>
        <item x="6238"/>
        <item x="4364"/>
        <item x="10700"/>
        <item x="6240"/>
        <item x="12588"/>
        <item x="12721"/>
        <item x="6178"/>
        <item x="13484"/>
        <item x="5690"/>
        <item x="10790"/>
        <item x="9079"/>
        <item x="9350"/>
        <item x="8844"/>
        <item x="14481"/>
        <item x="5415"/>
        <item x="668"/>
        <item x="1253"/>
        <item x="10580"/>
        <item x="1120"/>
        <item x="9652"/>
        <item x="1315"/>
        <item x="12374"/>
        <item x="4329"/>
        <item x="692"/>
        <item x="13557"/>
        <item x="5170"/>
        <item x="7802"/>
        <item x="13125"/>
        <item x="440"/>
        <item x="5515"/>
        <item x="4416"/>
        <item x="13961"/>
        <item x="4955"/>
        <item x="13769"/>
        <item x="9879"/>
        <item x="14273"/>
        <item x="1873"/>
        <item x="10650"/>
        <item x="4631"/>
        <item x="6579"/>
        <item x="3729"/>
        <item x="10938"/>
        <item x="216"/>
        <item x="11842"/>
        <item x="3323"/>
        <item x="7705"/>
        <item x="7256"/>
        <item x="4390"/>
        <item x="12396"/>
        <item x="12813"/>
        <item x="6310"/>
        <item x="3308"/>
        <item x="5902"/>
        <item x="11843"/>
        <item x="10614"/>
        <item x="1058"/>
        <item x="6580"/>
        <item x="11646"/>
        <item x="12867"/>
        <item x="6817"/>
        <item x="13318"/>
        <item x="2888"/>
        <item x="3271"/>
        <item x="9809"/>
        <item x="8520"/>
        <item x="7492"/>
        <item x="10926"/>
        <item x="13257"/>
        <item x="5849"/>
        <item x="5449"/>
        <item x="1736"/>
        <item x="3038"/>
        <item x="2992"/>
        <item x="12874"/>
        <item x="10863"/>
        <item x="13272"/>
        <item x="12604"/>
        <item x="12359"/>
        <item x="8954"/>
        <item x="4934"/>
        <item x="12283"/>
        <item x="13864"/>
        <item x="266"/>
        <item x="11182"/>
        <item x="3770"/>
        <item x="12066"/>
        <item x="1271"/>
        <item x="3467"/>
        <item x="10637"/>
        <item x="2666"/>
        <item x="9332"/>
        <item x="4005"/>
        <item x="10861"/>
        <item x="9349"/>
        <item x="9537"/>
        <item x="10779"/>
        <item x="12702"/>
        <item x="8438"/>
        <item x="3816"/>
        <item x="2094"/>
        <item x="6769"/>
        <item x="855"/>
        <item x="3249"/>
        <item x="7322"/>
        <item x="9637"/>
        <item x="13953"/>
        <item x="7050"/>
        <item x="14815"/>
        <item x="13971"/>
        <item x="8946"/>
        <item x="13339"/>
        <item x="9269"/>
        <item x="13265"/>
        <item x="3387"/>
        <item x="401"/>
        <item x="14981"/>
        <item x="11831"/>
        <item x="662"/>
        <item x="5752"/>
        <item x="11777"/>
        <item x="10730"/>
        <item x="5177"/>
        <item x="9215"/>
        <item x="4799"/>
        <item x="844"/>
        <item x="7988"/>
        <item x="13813"/>
        <item x="4664"/>
        <item x="14559"/>
        <item x="12730"/>
        <item x="7439"/>
        <item x="11240"/>
        <item x="8888"/>
        <item x="11220"/>
        <item x="1907"/>
        <item x="439"/>
        <item x="12393"/>
        <item x="10851"/>
        <item x="1630"/>
        <item x="12903"/>
        <item x="12839"/>
        <item x="5781"/>
        <item x="8881"/>
        <item x="6083"/>
        <item x="8304"/>
        <item x="8757"/>
        <item x="4797"/>
        <item x="5890"/>
        <item x="13624"/>
        <item x="10486"/>
        <item x="12227"/>
        <item x="5369"/>
        <item x="13426"/>
        <item x="8808"/>
        <item x="13395"/>
        <item x="13041"/>
        <item x="8948"/>
        <item x="2319"/>
        <item x="14762"/>
        <item x="9181"/>
        <item x="2067"/>
        <item x="3100"/>
        <item x="6450"/>
        <item x="14129"/>
        <item x="9940"/>
        <item x="14017"/>
        <item x="14885"/>
        <item x="5433"/>
        <item x="1965"/>
        <item x="6392"/>
        <item x="301"/>
        <item x="727"/>
        <item x="12447"/>
        <item x="8606"/>
        <item x="14420"/>
        <item x="10523"/>
        <item x="4032"/>
        <item x="14878"/>
        <item x="13433"/>
        <item x="6780"/>
        <item x="2366"/>
        <item x="1100"/>
        <item x="12419"/>
        <item x="13414"/>
        <item x="2"/>
        <item x="12207"/>
        <item x="11035"/>
        <item x="6955"/>
        <item x="4778"/>
        <item x="11736"/>
        <item x="9149"/>
        <item x="5214"/>
        <item x="3242"/>
        <item x="14511"/>
        <item x="4661"/>
        <item x="7648"/>
        <item x="10856"/>
        <item x="1373"/>
        <item x="14768"/>
        <item x="7306"/>
        <item x="11979"/>
        <item x="1666"/>
        <item x="767"/>
        <item x="7504"/>
        <item x="8473"/>
        <item x="5782"/>
        <item x="4428"/>
        <item x="11312"/>
        <item x="9457"/>
        <item x="11428"/>
        <item x="10879"/>
        <item x="9151"/>
        <item x="14691"/>
        <item x="9891"/>
        <item x="13635"/>
        <item x="1842"/>
        <item x="8421"/>
        <item x="9442"/>
        <item x="7610"/>
        <item x="11939"/>
        <item x="10182"/>
        <item x="12800"/>
        <item x="14648"/>
        <item x="10880"/>
        <item x="1500"/>
        <item x="9974"/>
        <item x="3854"/>
        <item x="8681"/>
        <item x="11328"/>
        <item x="701"/>
        <item x="4326"/>
        <item x="1152"/>
        <item x="10640"/>
        <item x="1796"/>
        <item x="14109"/>
        <item x="9726"/>
        <item x="2774"/>
        <item x="7145"/>
        <item x="14095"/>
        <item x="1312"/>
        <item x="974"/>
        <item x="13686"/>
        <item x="9777"/>
        <item x="5860"/>
        <item x="4687"/>
        <item x="5552"/>
        <item x="11299"/>
        <item x="6207"/>
        <item x="13737"/>
        <item x="4608"/>
        <item x="1938"/>
        <item x="5968"/>
        <item x="7893"/>
        <item x="119"/>
        <item x="6862"/>
        <item x="9697"/>
        <item x="166"/>
        <item x="3371"/>
        <item x="14783"/>
        <item x="8179"/>
        <item x="3845"/>
        <item x="11774"/>
        <item x="14131"/>
        <item x="386"/>
        <item x="14714"/>
        <item x="4446"/>
        <item x="1597"/>
        <item x="1987"/>
        <item x="7248"/>
        <item x="7374"/>
        <item x="12541"/>
        <item x="9035"/>
        <item x="4752"/>
        <item x="11486"/>
        <item x="2306"/>
        <item x="12907"/>
        <item x="2414"/>
        <item x="14152"/>
        <item x="9787"/>
        <item x="5907"/>
        <item x="11676"/>
        <item x="13439"/>
        <item x="2203"/>
        <item x="2733"/>
        <item x="7952"/>
        <item x="11983"/>
        <item x="7331"/>
        <item x="14472"/>
        <item x="7681"/>
        <item x="2484"/>
        <item x="9918"/>
        <item x="13504"/>
        <item x="5945"/>
        <item x="3523"/>
        <item x="9310"/>
        <item x="7560"/>
        <item x="12876"/>
        <item x="8239"/>
        <item x="8615"/>
        <item x="1"/>
        <item x="7752"/>
        <item x="7034"/>
        <item x="2794"/>
        <item x="13601"/>
        <item x="12681"/>
        <item x="12864"/>
        <item x="2359"/>
        <item x="7511"/>
        <item x="9059"/>
        <item x="4958"/>
        <item x="5096"/>
        <item x="3035"/>
        <item x="4689"/>
        <item x="10104"/>
        <item x="9328"/>
        <item x="1594"/>
        <item x="7666"/>
        <item x="6831"/>
        <item x="8531"/>
        <item x="14601"/>
        <item x="12391"/>
        <item x="5607"/>
        <item x="1096"/>
        <item x="14554"/>
        <item x="5245"/>
        <item x="10144"/>
        <item x="586"/>
        <item x="13250"/>
        <item x="9733"/>
        <item x="14300"/>
        <item x="11729"/>
        <item x="13554"/>
        <item x="7422"/>
        <item x="11"/>
        <item x="1239"/>
        <item x="7430"/>
        <item x="9965"/>
        <item x="1066"/>
        <item x="11871"/>
        <item x="5826"/>
        <item x="12644"/>
        <item x="289"/>
        <item x="501"/>
        <item x="10546"/>
        <item x="9490"/>
        <item x="2375"/>
        <item x="5863"/>
        <item x="5418"/>
        <item x="12018"/>
        <item x="12565"/>
        <item x="14322"/>
        <item x="12233"/>
        <item x="264"/>
        <item x="11924"/>
        <item x="11855"/>
        <item x="14255"/>
        <item x="672"/>
        <item x="11292"/>
        <item x="6521"/>
        <item x="8379"/>
        <item x="11563"/>
        <item x="62"/>
        <item x="11221"/>
        <item x="10746"/>
        <item x="4431"/>
        <item x="10051"/>
        <item x="5711"/>
        <item x="11060"/>
        <item x="5563"/>
        <item x="5492"/>
        <item x="10492"/>
        <item x="5748"/>
        <item x="3030"/>
        <item x="10659"/>
        <item x="12895"/>
        <item x="11571"/>
        <item x="6698"/>
        <item x="7004"/>
        <item x="14893"/>
        <item x="9068"/>
        <item x="9786"/>
        <item x="1850"/>
        <item x="13810"/>
        <item x="733"/>
        <item x="6433"/>
        <item x="11824"/>
        <item x="5762"/>
        <item x="14157"/>
        <item x="11981"/>
        <item x="1360"/>
        <item x="3208"/>
        <item x="9589"/>
        <item x="10058"/>
        <item x="10001"/>
        <item x="5447"/>
        <item x="2476"/>
        <item x="3075"/>
        <item x="10586"/>
        <item x="5000"/>
        <item x="1024"/>
        <item x="10812"/>
        <item x="13082"/>
        <item x="6940"/>
        <item x="10547"/>
        <item x="1611"/>
        <item x="3420"/>
        <item x="4115"/>
        <item x="2954"/>
        <item x="11997"/>
        <item x="8731"/>
        <item x="7808"/>
        <item x="12088"/>
        <item x="9109"/>
        <item x="4438"/>
        <item x="1692"/>
        <item x="5095"/>
        <item x="2682"/>
        <item x="7480"/>
        <item x="468"/>
        <item x="4807"/>
        <item x="183"/>
        <item x="6745"/>
        <item x="161"/>
        <item x="4833"/>
        <item x="14202"/>
        <item x="34"/>
        <item x="10406"/>
        <item x="11838"/>
        <item x="679"/>
        <item x="1021"/>
        <item x="3130"/>
        <item x="6820"/>
        <item x="11482"/>
        <item x="7433"/>
        <item x="2314"/>
        <item x="7518"/>
        <item x="10085"/>
        <item x="2443"/>
        <item x="14102"/>
        <item x="11718"/>
        <item x="6909"/>
        <item x="1956"/>
        <item x="7537"/>
        <item x="1678"/>
        <item x="3230"/>
        <item x="12345"/>
        <item x="1359"/>
        <item x="3660"/>
        <item x="4265"/>
        <item x="8923"/>
        <item x="5456"/>
        <item x="10458"/>
        <item x="14032"/>
        <item x="2966"/>
        <item x="13455"/>
        <item x="2055"/>
        <item x="9287"/>
        <item x="7550"/>
        <item x="2680"/>
        <item x="5840"/>
        <item x="12724"/>
        <item x="5597"/>
        <item x="9038"/>
        <item x="12727"/>
        <item x="5677"/>
        <item x="13258"/>
        <item x="4820"/>
        <item x="10460"/>
        <item x="10079"/>
        <item x="4874"/>
        <item x="5008"/>
        <item x="7219"/>
        <item x="2419"/>
        <item x="1013"/>
        <item x="6054"/>
        <item x="2702"/>
        <item x="10045"/>
        <item x="9162"/>
        <item x="4283"/>
        <item x="7320"/>
        <item x="3172"/>
        <item x="1412"/>
        <item x="983"/>
        <item x="4749"/>
        <item x="9716"/>
        <item x="12698"/>
        <item x="11479"/>
        <item x="13185"/>
        <item x="3982"/>
        <item x="3547"/>
        <item x="1681"/>
        <item x="5566"/>
        <item x="4706"/>
        <item x="14710"/>
        <item x="2079"/>
        <item x="4539"/>
        <item x="11383"/>
        <item x="3968"/>
        <item x="400"/>
        <item x="3037"/>
        <item x="8242"/>
        <item x="12711"/>
        <item x="5187"/>
        <item x="10669"/>
        <item x="1903"/>
        <item x="7806"/>
        <item x="10905"/>
        <item x="5250"/>
        <item x="9630"/>
        <item x="499"/>
        <item x="5364"/>
        <item x="9972"/>
        <item x="11613"/>
        <item x="4696"/>
        <item x="11767"/>
        <item x="2051"/>
        <item x="14135"/>
        <item x="11587"/>
        <item x="8041"/>
        <item x="5010"/>
        <item x="12887"/>
        <item x="4648"/>
        <item x="11253"/>
        <item x="2526"/>
        <item x="4888"/>
        <item x="12083"/>
        <item x="3343"/>
        <item x="4207"/>
        <item x="1218"/>
        <item x="1544"/>
        <item x="10840"/>
        <item x="6185"/>
        <item x="2454"/>
        <item x="9541"/>
        <item x="8560"/>
        <item x="5759"/>
        <item x="4186"/>
        <item x="5928"/>
        <item x="248"/>
        <item x="2123"/>
        <item x="4455"/>
        <item x="3295"/>
        <item x="7652"/>
        <item x="30"/>
        <item x="2824"/>
        <item x="2927"/>
        <item x="2291"/>
        <item x="5133"/>
        <item x="431"/>
        <item x="481"/>
        <item x="7449"/>
        <item x="885"/>
        <item x="14326"/>
        <item x="11476"/>
        <item x="9132"/>
        <item x="13951"/>
        <item x="6477"/>
        <item x="14785"/>
        <item x="4514"/>
        <item x="11706"/>
        <item x="12468"/>
        <item x="4395"/>
        <item x="4214"/>
        <item x="12743"/>
        <item x="14435"/>
        <item x="12191"/>
        <item x="9653"/>
        <item x="2191"/>
        <item x="14810"/>
        <item x="3285"/>
        <item x="8504"/>
        <item x="8904"/>
        <item x="13278"/>
        <item x="3501"/>
        <item x="10872"/>
        <item x="10516"/>
        <item x="10093"/>
        <item x="5498"/>
        <item x="14941"/>
        <item x="11003"/>
        <item x="8981"/>
        <item x="5708"/>
        <item x="10220"/>
        <item x="1241"/>
        <item x="7530"/>
        <item x="7523"/>
        <item x="5052"/>
        <item x="2061"/>
        <item x="1316"/>
        <item x="8028"/>
        <item x="3076"/>
        <item x="13159"/>
        <item x="4168"/>
        <item x="10234"/>
        <item x="12755"/>
        <item x="13701"/>
        <item x="12144"/>
        <item x="2859"/>
        <item x="1916"/>
        <item x="2206"/>
        <item x="4429"/>
        <item x="11591"/>
        <item x="6746"/>
        <item x="13578"/>
        <item x="10284"/>
        <item x="13866"/>
        <item x="826"/>
        <item x="729"/>
        <item x="3025"/>
        <item x="13325"/>
        <item x="14183"/>
        <item x="3078"/>
        <item x="13138"/>
        <item x="1264"/>
        <item x="1296"/>
        <item x="8383"/>
        <item x="7636"/>
        <item x="5620"/>
        <item x="3567"/>
        <item x="10582"/>
        <item x="7877"/>
        <item x="12409"/>
        <item x="11999"/>
        <item x="2120"/>
        <item x="7459"/>
        <item x="5990"/>
        <item x="8619"/>
        <item x="2536"/>
        <item x="7790"/>
        <item x="2902"/>
        <item x="6595"/>
        <item x="10606"/>
        <item x="3408"/>
        <item x="1159"/>
        <item x="3758"/>
        <item x="1289"/>
        <item x="124"/>
        <item x="9812"/>
        <item x="9942"/>
        <item x="7548"/>
        <item x="5180"/>
        <item x="14303"/>
        <item x="10068"/>
        <item x="72"/>
        <item x="10588"/>
        <item x="11260"/>
        <item x="2724"/>
        <item x="3575"/>
        <item x="147"/>
        <item x="13009"/>
        <item x="13600"/>
        <item x="11510"/>
        <item x="2043"/>
        <item x="6951"/>
        <item x="13562"/>
        <item x="11914"/>
        <item x="5030"/>
        <item x="4444"/>
        <item x="9043"/>
        <item x="6687"/>
        <item x="7928"/>
        <item x="5983"/>
        <item x="4583"/>
        <item x="6855"/>
        <item x="7372"/>
        <item x="218"/>
        <item x="285"/>
        <item x="1119"/>
        <item x="11224"/>
        <item x="1438"/>
        <item x="1322"/>
        <item x="11249"/>
        <item x="2716"/>
        <item x="7860"/>
        <item x="10390"/>
        <item x="387"/>
        <item x="5807"/>
        <item x="5248"/>
        <item x="1906"/>
        <item x="10809"/>
        <item x="8868"/>
        <item x="8782"/>
        <item x="878"/>
        <item x="11302"/>
        <item x="971"/>
        <item x="1221"/>
        <item x="6138"/>
        <item x="3811"/>
        <item x="10789"/>
        <item x="7164"/>
        <item x="10806"/>
        <item x="13050"/>
        <item x="1800"/>
        <item x="9128"/>
        <item x="8445"/>
        <item x="5504"/>
        <item x="7361"/>
        <item x="9137"/>
        <item x="11700"/>
        <item x="10719"/>
        <item x="2265"/>
        <item x="7019"/>
        <item x="8521"/>
        <item x="11056"/>
        <item x="6978"/>
        <item x="1136"/>
        <item x="4389"/>
        <item x="13497"/>
        <item x="7619"/>
        <item x="13620"/>
        <item x="9444"/>
        <item x="2335"/>
        <item x="11388"/>
        <item x="1928"/>
        <item x="13033"/>
        <item x="13267"/>
        <item x="2444"/>
        <item x="10083"/>
        <item x="12623"/>
        <item x="1082"/>
        <item x="7891"/>
        <item x="4753"/>
        <item x="14865"/>
        <item x="4221"/>
        <item x="5118"/>
        <item x="8871"/>
        <item x="6696"/>
        <item x="9180"/>
        <item x="14892"/>
        <item x="12641"/>
        <item x="10278"/>
        <item x="10662"/>
        <item x="9354"/>
        <item x="1134"/>
        <item x="11194"/>
        <item x="6928"/>
        <item x="84"/>
        <item x="10441"/>
        <item x="2446"/>
        <item x="8235"/>
        <item x="1848"/>
        <item x="496"/>
        <item x="315"/>
        <item x="12938"/>
        <item x="9400"/>
        <item x="6904"/>
        <item x="1466"/>
        <item x="8137"/>
        <item x="2256"/>
        <item x="5020"/>
        <item x="11721"/>
        <item x="7897"/>
        <item x="6173"/>
        <item x="9182"/>
        <item x="3801"/>
        <item x="1034"/>
        <item x="8965"/>
        <item x="12021"/>
        <item x="1146"/>
        <item x="2279"/>
        <item x="4482"/>
        <item x="7174"/>
        <item x="1184"/>
        <item x="7821"/>
        <item x="4671"/>
        <item x="12500"/>
        <item x="8663"/>
        <item x="198"/>
        <item x="3832"/>
        <item x="2550"/>
        <item x="8160"/>
        <item x="11208"/>
        <item x="13081"/>
        <item x="6701"/>
        <item x="2913"/>
        <item x="7121"/>
        <item x="3283"/>
        <item x="13861"/>
        <item x="14607"/>
        <item x="14965"/>
        <item x="8964"/>
        <item x="1780"/>
        <item x="8187"/>
        <item x="6274"/>
        <item x="5002"/>
        <item x="3156"/>
        <item x="2610"/>
        <item x="2918"/>
        <item x="10592"/>
        <item x="9437"/>
        <item x="2019"/>
        <item x="8776"/>
        <item x="14731"/>
        <item x="2337"/>
        <item x="11528"/>
        <item x="12501"/>
        <item x="12450"/>
        <item x="14582"/>
        <item x="4359"/>
        <item x="14344"/>
        <item x="13106"/>
        <item x="9553"/>
        <item x="59"/>
        <item x="57"/>
        <item x="10471"/>
        <item x="11064"/>
        <item x="4244"/>
        <item x="3578"/>
        <item x="12290"/>
        <item x="13547"/>
        <item x="8519"/>
        <item x="10621"/>
        <item x="7800"/>
        <item x="197"/>
        <item x="14654"/>
        <item x="2649"/>
        <item x="5616"/>
        <item x="3833"/>
        <item x="12752"/>
        <item x="278"/>
        <item x="10591"/>
        <item x="13684"/>
        <item x="2623"/>
        <item x="11410"/>
        <item x="3293"/>
        <item x="10310"/>
        <item x="7986"/>
        <item x="9642"/>
        <item x="11687"/>
        <item x="9219"/>
        <item x="5081"/>
        <item x="6680"/>
        <item x="6292"/>
        <item x="478"/>
        <item x="9390"/>
        <item x="14089"/>
        <item x="4559"/>
        <item x="4070"/>
        <item x="458"/>
        <item x="1351"/>
        <item x="11040"/>
        <item x="10102"/>
        <item x="7721"/>
        <item x="126"/>
        <item x="8795"/>
        <item x="11975"/>
        <item x="2442"/>
        <item x="1405"/>
        <item x="8572"/>
        <item x="13808"/>
        <item x="13984"/>
        <item x="5467"/>
        <item x="7905"/>
        <item x="8307"/>
        <item x="8729"/>
        <item x="2200"/>
        <item x="12453"/>
        <item x="1822"/>
        <item x="6670"/>
        <item x="12783"/>
        <item x="3479"/>
        <item x="2899"/>
        <item x="10576"/>
        <item x="4658"/>
        <item x="10396"/>
        <item x="1414"/>
        <item x="14864"/>
        <item x="12210"/>
        <item x="1219"/>
        <item x="2801"/>
        <item x="10440"/>
        <item x="2066"/>
        <item x="5900"/>
        <item x="4502"/>
        <item x="8185"/>
        <item x="794"/>
        <item x="13736"/>
        <item x="4343"/>
        <item x="1493"/>
        <item x="1806"/>
        <item x="7723"/>
        <item x="10191"/>
        <item x="6226"/>
        <item x="10122"/>
        <item x="11128"/>
        <item x="6644"/>
        <item x="8698"/>
        <item x="8722"/>
        <item x="6787"/>
        <item x="9695"/>
        <item x="1335"/>
        <item x="8299"/>
        <item x="8313"/>
        <item x="10086"/>
        <item x="11153"/>
        <item x="4917"/>
        <item x="7373"/>
        <item x="6113"/>
        <item x="13244"/>
        <item x="6041"/>
        <item x="11296"/>
        <item x="11062"/>
        <item x="11942"/>
        <item x="2865"/>
        <item x="2145"/>
        <item x="11205"/>
        <item x="4425"/>
        <item x="7392"/>
        <item x="13012"/>
        <item x="8094"/>
        <item x="1690"/>
        <item x="1321"/>
        <item x="13155"/>
        <item x="4636"/>
        <item x="7381"/>
        <item x="11753"/>
        <item x="9524"/>
        <item x="9317"/>
        <item x="4674"/>
        <item x="3092"/>
        <item x="3659"/>
        <item x="12892"/>
        <item x="5175"/>
        <item x="863"/>
        <item x="10844"/>
        <item x="12443"/>
        <item x="11972"/>
        <item x="663"/>
        <item x="12003"/>
        <item x="1629"/>
        <item x="7953"/>
        <item x="7013"/>
        <item x="12237"/>
        <item x="13740"/>
        <item x="509"/>
        <item x="336"/>
        <item x="203"/>
        <item x="13300"/>
        <item x="14390"/>
        <item x="13517"/>
        <item x="8113"/>
        <item x="3430"/>
        <item x="1434"/>
        <item x="3564"/>
        <item x="11946"/>
        <item x="5200"/>
        <item x="14995"/>
        <item x="9027"/>
        <item x="3224"/>
        <item x="4551"/>
        <item x="10266"/>
        <item x="5452"/>
        <item x="6873"/>
        <item x="4506"/>
        <item x="1036"/>
        <item x="10468"/>
        <item x="5238"/>
        <item x="13077"/>
        <item x="3522"/>
        <item x="14948"/>
        <item x="7581"/>
        <item x="13183"/>
        <item x="5625"/>
        <item x="6044"/>
        <item x="8802"/>
        <item x="6205"/>
        <item x="12397"/>
        <item x="13814"/>
        <item x="9600"/>
        <item x="12992"/>
        <item x="8224"/>
        <item x="10285"/>
        <item x="10686"/>
        <item x="9284"/>
        <item x="14889"/>
        <item x="11161"/>
        <item x="9407"/>
        <item x="3562"/>
        <item x="9125"/>
        <item x="5167"/>
        <item x="7707"/>
        <item x="13780"/>
        <item x="6419"/>
        <item x="6801"/>
        <item x="11506"/>
        <item x="4811"/>
        <item x="13537"/>
        <item x="9954"/>
        <item x="10151"/>
        <item x="16"/>
        <item x="14040"/>
        <item x="13378"/>
        <item x="8413"/>
        <item x="6800"/>
        <item x="14939"/>
        <item x="5769"/>
        <item x="12288"/>
        <item x="56"/>
        <item x="2750"/>
        <item x="12183"/>
        <item x="11536"/>
        <item x="3132"/>
        <item x="780"/>
        <item x="2429"/>
        <item x="871"/>
        <item x="265"/>
        <item x="6565"/>
        <item x="13762"/>
        <item x="13963"/>
        <item x="9418"/>
        <item x="14036"/>
        <item x="12933"/>
        <item x="8112"/>
        <item x="8199"/>
        <item x="6905"/>
        <item x="7335"/>
        <item x="6464"/>
        <item x="3319"/>
        <item x="9968"/>
        <item x="2210"/>
        <item x="622"/>
        <item x="5637"/>
        <item x="14286"/>
        <item x="6222"/>
        <item x="305"/>
        <item x="12603"/>
        <item x="5790"/>
        <item x="2777"/>
        <item x="12745"/>
        <item x="3227"/>
        <item x="10579"/>
        <item x="1682"/>
        <item x="3204"/>
        <item x="403"/>
        <item x="9334"/>
        <item x="10511"/>
        <item x="31"/>
        <item x="12560"/>
        <item x="4116"/>
        <item x="9473"/>
        <item x="14596"/>
        <item x="14343"/>
        <item x="14914"/>
        <item x="8046"/>
        <item x="11255"/>
        <item x="8564"/>
        <item x="4956"/>
        <item x="7964"/>
        <item x="10644"/>
        <item x="12893"/>
        <item x="10319"/>
        <item x="4880"/>
        <item x="465"/>
        <item x="1883"/>
        <item x="2944"/>
        <item x="7250"/>
        <item x="13853"/>
        <item x="13960"/>
        <item x="11454"/>
        <item x="14558"/>
        <item x="6428"/>
        <item x="11650"/>
        <item x="6677"/>
        <item x="8982"/>
        <item x="13669"/>
        <item x="9641"/>
        <item x="9832"/>
        <item x="610"/>
        <item x="4285"/>
        <item x="10777"/>
        <item x="11191"/>
        <item x="7041"/>
        <item x="10709"/>
        <item x="5056"/>
        <item x="4766"/>
        <item x="3396"/>
        <item x="10701"/>
        <item x="6078"/>
        <item x="69"/>
        <item x="537"/>
        <item x="8863"/>
        <item x="3211"/>
        <item x="8931"/>
        <item x="10225"/>
        <item x="14600"/>
        <item x="6082"/>
        <item x="11484"/>
        <item x="2285"/>
        <item x="7059"/>
        <item x="8363"/>
        <item x="14215"/>
        <item x="8662"/>
        <item x="14556"/>
        <item x="5217"/>
        <item x="7287"/>
        <item x="14368"/>
        <item x="9905"/>
        <item x="11213"/>
        <item x="14668"/>
        <item x="7304"/>
        <item x="3971"/>
        <item x="1641"/>
        <item x="13237"/>
        <item x="11212"/>
        <item x="12510"/>
        <item x="7772"/>
        <item x="13329"/>
        <item x="13198"/>
        <item x="5028"/>
        <item x="8644"/>
        <item x="9074"/>
        <item x="2026"/>
        <item x="14827"/>
        <item x="2897"/>
        <item x="9283"/>
        <item x="5560"/>
        <item x="13636"/>
        <item x="8736"/>
        <item x="8498"/>
        <item x="3509"/>
        <item x="11524"/>
        <item x="6119"/>
        <item x="4210"/>
        <item x="9216"/>
        <item x="10409"/>
        <item x="11087"/>
        <item x="4915"/>
        <item x="4838"/>
        <item x="10963"/>
        <item x="5362"/>
        <item x="6956"/>
        <item x="12460"/>
        <item x="8291"/>
        <item x="8146"/>
        <item x="9023"/>
        <item x="13382"/>
        <item x="9512"/>
        <item x="13714"/>
        <item x="7623"/>
        <item x="7639"/>
        <item x="3746"/>
        <item x="5064"/>
        <item x="14228"/>
        <item x="5591"/>
        <item x="14708"/>
        <item x="1659"/>
        <item x="4093"/>
        <item x="9638"/>
        <item x="8866"/>
        <item x="9404"/>
        <item x="8745"/>
        <item x="5021"/>
        <item x="6351"/>
        <item x="14284"/>
        <item x="11214"/>
        <item x="7073"/>
        <item x="5892"/>
        <item x="6822"/>
        <item x="11209"/>
        <item x="202"/>
        <item x="10593"/>
        <item x="1868"/>
        <item x="7136"/>
        <item x="9863"/>
        <item x="5055"/>
        <item x="14787"/>
        <item x="9252"/>
        <item x="9260"/>
        <item x="4723"/>
        <item x="14221"/>
        <item x="9893"/>
        <item x="3550"/>
        <item x="9685"/>
        <item x="11867"/>
        <item x="9910"/>
        <item x="1579"/>
        <item x="2884"/>
        <item x="4841"/>
        <item x="592"/>
        <item x="11059"/>
        <item x="5268"/>
        <item x="4016"/>
        <item x="14531"/>
        <item x="12818"/>
        <item x="10628"/>
        <item x="13876"/>
        <item x="10094"/>
        <item x="5034"/>
        <item x="13099"/>
        <item x="3892"/>
        <item x="10877"/>
        <item x="11905"/>
        <item x="12493"/>
        <item x="10587"/>
        <item x="11048"/>
        <item x="13900"/>
        <item x="6008"/>
        <item x="7759"/>
        <item x="1546"/>
        <item x="1504"/>
        <item x="13493"/>
        <item x="879"/>
        <item x="9727"/>
        <item x="4133"/>
        <item x="8361"/>
        <item x="3369"/>
        <item x="90"/>
        <item x="14379"/>
        <item x="10449"/>
        <item x="1998"/>
        <item x="12930"/>
        <item x="4570"/>
        <item x="9352"/>
        <item x="2826"/>
        <item x="783"/>
        <item x="12007"/>
        <item x="10367"/>
        <item x="7624"/>
        <item x="1511"/>
        <item x="6361"/>
        <item x="2084"/>
        <item x="9753"/>
        <item x="1032"/>
        <item x="3190"/>
        <item x="11808"/>
        <item x="3744"/>
        <item x="4456"/>
        <item x="8461"/>
        <item x="11005"/>
        <item x="7348"/>
        <item x="13214"/>
        <item x="9871"/>
        <item x="8702"/>
        <item x="5356"/>
        <item x="11206"/>
        <item x="5641"/>
        <item x="6598"/>
        <item x="12247"/>
        <item x="9636"/>
        <item x="11726"/>
        <item x="12548"/>
        <item x="9191"/>
        <item x="6711"/>
        <item x="2469"/>
        <item x="5865"/>
        <item x="12738"/>
        <item x="12293"/>
        <item x="158"/>
        <item x="2622"/>
        <item x="4392"/>
        <item x="10084"/>
        <item x="7526"/>
        <item x="8915"/>
        <item x="5604"/>
        <item x="6892"/>
        <item x="5311"/>
        <item x="13820"/>
        <item x="13321"/>
        <item x="10551"/>
        <item x="2009"/>
        <item x="11378"/>
        <item x="6547"/>
        <item x="4263"/>
        <item x="10682"/>
        <item x="8936"/>
        <item x="88"/>
        <item x="979"/>
        <item x="3728"/>
        <item x="10451"/>
        <item x="13048"/>
        <item x="3924"/>
        <item x="11764"/>
        <item x="4139"/>
        <item x="3657"/>
        <item x="14353"/>
        <item x="728"/>
        <item x="7505"/>
        <item x="9992"/>
        <item x="11665"/>
        <item x="4970"/>
        <item x="5639"/>
        <item x="1650"/>
        <item x="4528"/>
        <item x="9588"/>
        <item x="5567"/>
        <item x="12739"/>
        <item x="10875"/>
        <item x="2086"/>
        <item x="10071"/>
        <item x="2659"/>
        <item x="3696"/>
        <item x="8694"/>
        <item x="13262"/>
        <item x="297"/>
        <item x="10845"/>
        <item x="9941"/>
        <item x="10112"/>
        <item x="4411"/>
        <item x="13224"/>
        <item x="14860"/>
        <item x="11617"/>
        <item x="4488"/>
        <item x="2514"/>
        <item x="9231"/>
        <item x="4912"/>
        <item x="12260"/>
        <item x="4176"/>
        <item x="14482"/>
        <item x="11514"/>
        <item x="624"/>
        <item x="2841"/>
        <item x="10642"/>
        <item x="691"/>
        <item x="12330"/>
        <item x="6919"/>
        <item x="9735"/>
        <item x="11135"/>
        <item x="5521"/>
        <item x="12570"/>
        <item x="13850"/>
        <item x="14772"/>
        <item x="6338"/>
        <item x="7185"/>
        <item x="8107"/>
        <item x="14613"/>
        <item x="13976"/>
        <item x="2134"/>
        <item x="10328"/>
        <item x="4945"/>
        <item x="8218"/>
        <item x="1390"/>
        <item x="13187"/>
        <item x="9816"/>
        <item x="5931"/>
        <item x="1248"/>
        <item x="4380"/>
        <item x="3135"/>
        <item x="12971"/>
        <item x="2719"/>
        <item x="12676"/>
        <item x="4525"/>
        <item x="14986"/>
        <item x="10156"/>
        <item x="1186"/>
        <item x="11757"/>
        <item x="14909"/>
        <item x="3449"/>
        <item x="11412"/>
        <item x="2668"/>
        <item x="3499"/>
        <item x="9426"/>
        <item x="7370"/>
        <item x="9715"/>
        <item x="11796"/>
        <item x="4943"/>
        <item x="12825"/>
        <item x="4266"/>
        <item x="4451"/>
        <item x="8238"/>
        <item x="3619"/>
        <item x="10465"/>
        <item x="280"/>
        <item x="9823"/>
        <item x="8087"/>
        <item x="2512"/>
        <item x="13727"/>
        <item x="1627"/>
        <item x="10053"/>
        <item x="7763"/>
        <item x="5114"/>
        <item x="1409"/>
        <item x="12149"/>
        <item x="7394"/>
        <item x="7209"/>
        <item x="12292"/>
        <item x="12184"/>
        <item x="4448"/>
        <item x="784"/>
        <item x="9139"/>
        <item x="13133"/>
        <item x="11944"/>
        <item x="4306"/>
        <item x="4191"/>
        <item x="4764"/>
        <item x="11355"/>
        <item x="14603"/>
        <item x="4508"/>
        <item x="3375"/>
        <item x="3216"/>
        <item x="3326"/>
        <item x="1446"/>
        <item x="269"/>
        <item x="11750"/>
        <item x="3267"/>
        <item x="10681"/>
        <item x="3831"/>
        <item x="9821"/>
        <item x="1130"/>
        <item x="4144"/>
        <item x="2647"/>
        <item x="963"/>
        <item x="1803"/>
        <item x="6884"/>
        <item x="10221"/>
        <item x="7843"/>
        <item x="6585"/>
        <item x="5791"/>
        <item x="5559"/>
        <item x="10813"/>
        <item x="1180"/>
        <item x="14631"/>
        <item x="10632"/>
        <item x="3625"/>
        <item x="8420"/>
        <item x="3112"/>
        <item x="7803"/>
        <item x="4256"/>
        <item x="9153"/>
        <item x="849"/>
        <item x="8286"/>
        <item x="12386"/>
        <item x="7163"/>
        <item x="13885"/>
        <item x="1187"/>
        <item x="2852"/>
        <item x="14990"/>
        <item x="1946"/>
        <item x="2141"/>
        <item x="10784"/>
        <item x="6563"/>
        <item x="2631"/>
        <item x="70"/>
        <item x="13694"/>
        <item x="5768"/>
        <item x="13288"/>
        <item x="1887"/>
        <item x="13104"/>
        <item x="571"/>
        <item x="12771"/>
        <item x="8741"/>
        <item x="8106"/>
        <item x="3336"/>
        <item x="4462"/>
        <item x="5271"/>
        <item x="5350"/>
        <item x="609"/>
        <item x="3083"/>
        <item x="10862"/>
        <item x="2713"/>
        <item x="11142"/>
        <item x="6427"/>
        <item x="9919"/>
        <item x="68"/>
        <item x="8559"/>
        <item x="1689"/>
        <item x="9434"/>
        <item x="12105"/>
        <item x="14009"/>
        <item x="8017"/>
        <item x="8252"/>
        <item x="6166"/>
        <item x="7295"/>
        <item x="3707"/>
        <item x="13663"/>
        <item x="3024"/>
        <item x="9243"/>
        <item x="2755"/>
        <item x="3603"/>
        <item x="12209"/>
        <item x="4763"/>
        <item x="368"/>
        <item x="7872"/>
        <item x="3415"/>
        <item x="14383"/>
        <item x="12776"/>
        <item x="10064"/>
        <item x="13310"/>
        <item x="14118"/>
        <item x="1679"/>
        <item x="12216"/>
        <item x="4197"/>
        <item x="5274"/>
        <item x="5825"/>
        <item x="5644"/>
        <item x="251"/>
        <item x="7837"/>
        <item x="9463"/>
        <item x="3170"/>
        <item x="4246"/>
        <item x="11042"/>
        <item x="607"/>
        <item x="14207"/>
        <item x="13021"/>
        <item x="658"/>
        <item x="12780"/>
        <item x="912"/>
        <item x="11001"/>
        <item x="12190"/>
        <item x="14319"/>
        <item x="274"/>
        <item x="11043"/>
        <item x="4730"/>
        <item x="11534"/>
        <item x="6943"/>
        <item x="391"/>
        <item x="6025"/>
        <item x="5714"/>
        <item x="1636"/>
        <item x="4338"/>
        <item x="5785"/>
        <item x="3583"/>
        <item x="7940"/>
        <item x="12915"/>
        <item x="14765"/>
        <item x="1125"/>
        <item x="11125"/>
        <item x="4334"/>
        <item x="3701"/>
        <item x="8771"/>
        <item x="4714"/>
        <item x="3688"/>
        <item x="3735"/>
        <item x="9447"/>
        <item x="4814"/>
        <item x="3490"/>
        <item x="14734"/>
        <item x="7058"/>
        <item x="4472"/>
        <item x="1566"/>
        <item x="8950"/>
        <item x="10198"/>
        <item x="14408"/>
        <item x="11318"/>
        <item x="11707"/>
        <item x="8364"/>
        <item x="10049"/>
        <item x="2005"/>
        <item x="12257"/>
        <item x="5014"/>
        <item x="8407"/>
        <item x="13346"/>
        <item x="11964"/>
        <item x="1482"/>
        <item x="8956"/>
        <item x="7106"/>
        <item x="8993"/>
        <item x="8897"/>
        <item x="1062"/>
        <item x="13540"/>
        <item x="11124"/>
        <item x="1655"/>
        <item x="10857"/>
        <item x="7445"/>
        <item x="5239"/>
        <item x="4561"/>
        <item x="12529"/>
        <item x="3486"/>
        <item x="7777"/>
        <item x="2532"/>
        <item x="2234"/>
        <item x="14194"/>
        <item x="12052"/>
        <item x="10687"/>
        <item x="7749"/>
        <item x="8142"/>
        <item x="10213"/>
        <item x="13867"/>
        <item x="7993"/>
        <item x="7687"/>
        <item x="14439"/>
        <item x="2949"/>
        <item x="7840"/>
        <item x="7778"/>
        <item x="14880"/>
        <item x="2164"/>
        <item x="8220"/>
        <item x="4073"/>
        <item x="5101"/>
        <item x="13558"/>
        <item x="12905"/>
        <item x="5204"/>
        <item x="5049"/>
        <item x="5475"/>
        <item x="3645"/>
        <item x="1168"/>
        <item x="5584"/>
        <item x="5854"/>
        <item x="539"/>
        <item x="9346"/>
        <item x="8118"/>
        <item x="602"/>
        <item x="8394"/>
        <item x="144"/>
        <item x="8127"/>
        <item x="9398"/>
        <item x="9611"/>
        <item x="6861"/>
        <item x="8067"/>
        <item x="9096"/>
        <item x="7632"/>
        <item x="6584"/>
        <item x="7578"/>
        <item x="6662"/>
        <item x="13208"/>
        <item x="9322"/>
        <item x="11784"/>
        <item x="11568"/>
        <item x="635"/>
        <item x="14027"/>
        <item x="6223"/>
        <item x="6416"/>
        <item x="4988"/>
        <item x="11157"/>
        <item x="11577"/>
        <item x="8495"/>
        <item x="14696"/>
        <item x="1981"/>
        <item x="10725"/>
        <item x="8000"/>
        <item x="14730"/>
        <item x="11160"/>
        <item x="2681"/>
        <item x="3373"/>
        <item x="3743"/>
        <item x="10860"/>
        <item x="7701"/>
        <item x="8966"/>
        <item x="450"/>
        <item x="9222"/>
        <item x="13655"/>
        <item x="9337"/>
        <item x="8670"/>
        <item x="10971"/>
        <item x="7586"/>
        <item x="5775"/>
        <item x="8899"/>
        <item x="8080"/>
        <item x="5121"/>
        <item x="9886"/>
        <item x="4682"/>
        <item x="11683"/>
        <item x="1643"/>
        <item x="14905"/>
        <item x="3669"/>
        <item x="2020"/>
        <item x="13085"/>
        <item x="9654"/>
        <item x="11093"/>
        <item x="13084"/>
        <item x="13834"/>
        <item x="11669"/>
        <item x="2413"/>
        <item x="7270"/>
        <item x="14723"/>
        <item x="13841"/>
        <item x="4582"/>
        <item x="3876"/>
        <item x="12389"/>
        <item x="10679"/>
        <item x="13907"/>
        <item x="9583"/>
        <item x="12032"/>
        <item x="2266"/>
        <item x="12660"/>
        <item x="10470"/>
        <item x="2493"/>
        <item x="4234"/>
        <item x="10925"/>
        <item x="3335"/>
        <item x="12754"/>
        <item x="9105"/>
        <item x="4217"/>
        <item x="11772"/>
        <item x="3827"/>
        <item x="6658"/>
        <item x="10214"/>
        <item x="10442"/>
        <item x="9601"/>
        <item x="11880"/>
        <item x="1183"/>
        <item x="6474"/>
        <item x="6981"/>
        <item x="2707"/>
        <item x="2209"/>
        <item x="9966"/>
        <item x="14604"/>
        <item x="7171"/>
        <item x="6408"/>
        <item x="51"/>
        <item x="10638"/>
        <item x="9289"/>
        <item x="2657"/>
        <item x="14535"/>
        <item x="3553"/>
        <item x="4601"/>
        <item x="6293"/>
        <item x="3406"/>
        <item x="13888"/>
        <item x="6315"/>
        <item x="13716"/>
        <item x="11430"/>
        <item x="6631"/>
        <item x="357"/>
        <item x="13251"/>
        <item x="7805"/>
        <item x="887"/>
        <item x="2625"/>
        <item x="6567"/>
        <item x="9015"/>
        <item x="14405"/>
        <item x="13330"/>
        <item x="10830"/>
        <item x="14377"/>
        <item x="2656"/>
        <item x="12665"/>
        <item x="12362"/>
        <item x="2803"/>
        <item x="8641"/>
        <item x="12826"/>
        <item x="13822"/>
        <item x="5059"/>
        <item x="4663"/>
        <item x="6548"/>
        <item x="13872"/>
        <item x="9730"/>
        <item x="4330"/>
        <item x="11426"/>
        <item x="2808"/>
        <item x="11876"/>
        <item x="12952"/>
        <item x="9177"/>
        <item x="3297"/>
        <item x="14813"/>
        <item x="2431"/>
        <item x="8143"/>
        <item x="4624"/>
        <item x="2372"/>
        <item x="7659"/>
        <item x="2893"/>
        <item x="8051"/>
        <item x="10228"/>
        <item x="11551"/>
        <item x="7036"/>
        <item x="7254"/>
        <item x="7257"/>
        <item x="3346"/>
        <item x="1379"/>
        <item x="5195"/>
        <item x="4136"/>
        <item x="6394"/>
        <item x="10951"/>
        <item x="5280"/>
        <item x="2854"/>
        <item x="2075"/>
        <item x="11847"/>
        <item x="1726"/>
        <item x="9887"/>
        <item x="7206"/>
        <item x="2619"/>
        <item x="9664"/>
        <item x="10834"/>
        <item x="7585"/>
        <item x="2690"/>
        <item x="412"/>
        <item x="3474"/>
        <item x="9543"/>
        <item x="12645"/>
        <item x="8692"/>
        <item x="5809"/>
        <item x="10939"/>
        <item x="8191"/>
        <item x="12551"/>
        <item x="6276"/>
        <item x="8506"/>
        <item x="9677"/>
        <item x="8766"/>
        <item x="8820"/>
        <item x="4855"/>
        <item x="13991"/>
        <item x="5811"/>
        <item x="9236"/>
        <item x="12680"/>
        <item x="6532"/>
        <item x="2563"/>
        <item x="10141"/>
        <item x="7108"/>
        <item x="9351"/>
        <item x="5934"/>
        <item x="6899"/>
        <item x="9439"/>
        <item x="7933"/>
        <item x="4953"/>
        <item x="2146"/>
        <item x="9217"/>
        <item x="3890"/>
        <item x="8753"/>
        <item x="5011"/>
        <item x="6079"/>
        <item x="10255"/>
        <item x="14984"/>
        <item x="14115"/>
        <item x="14602"/>
        <item x="4078"/>
        <item x="2113"/>
        <item x="596"/>
        <item x="2108"/>
        <item x="14625"/>
        <item x="9078"/>
        <item x="2564"/>
        <item x="1583"/>
        <item x="5774"/>
        <item x="5783"/>
        <item x="13580"/>
        <item x="11320"/>
        <item x="3654"/>
        <item x="5661"/>
        <item x="4932"/>
        <item x="9775"/>
        <item x="36"/>
        <item x="3974"/>
        <item x="1112"/>
        <item x="4892"/>
        <item x="8742"/>
        <item x="14246"/>
        <item x="3159"/>
        <item x="138"/>
        <item x="5795"/>
        <item x="5315"/>
        <item x="833"/>
        <item x="6541"/>
        <item x="10889"/>
        <item x="10105"/>
        <item x="8491"/>
        <item x="6118"/>
        <item x="14100"/>
        <item x="11844"/>
        <item x="10953"/>
        <item x="9825"/>
        <item x="14354"/>
        <item x="9840"/>
        <item x="11809"/>
        <item x="6422"/>
        <item x="2513"/>
        <item x="7490"/>
        <item x="6852"/>
        <item x="3950"/>
        <item x="1142"/>
        <item x="13165"/>
        <item x="11463"/>
        <item x="9431"/>
        <item x="14940"/>
        <item x="9039"/>
        <item x="10498"/>
        <item x="2856"/>
        <item x="14007"/>
        <item x="14498"/>
        <item x="11596"/>
        <item x="2232"/>
        <item x="11651"/>
        <item x="12562"/>
        <item x="3143"/>
        <item x="1324"/>
        <item x="14996"/>
        <item x="1890"/>
        <item x="13731"/>
        <item x="3330"/>
        <item x="9275"/>
        <item x="12108"/>
        <item x="12543"/>
        <item x="12277"/>
        <item x="11285"/>
        <item x="3938"/>
        <item x="3639"/>
        <item x="1733"/>
        <item x="13796"/>
        <item x="5505"/>
        <item x="9752"/>
        <item x="5746"/>
        <item x="7961"/>
        <item x="9095"/>
        <item x="1459"/>
        <item x="12130"/>
        <item x="7040"/>
        <item x="5903"/>
        <item x="12025"/>
        <item x="11121"/>
        <item x="6261"/>
        <item x="14804"/>
        <item x="3431"/>
        <item x="3748"/>
        <item x="2156"/>
        <item x="842"/>
        <item x="11828"/>
        <item x="13519"/>
        <item x="7170"/>
        <item x="6455"/>
        <item x="4610"/>
        <item x="1575"/>
        <item x="14688"/>
        <item x="11481"/>
        <item x="10500"/>
        <item x="1273"/>
        <item x="10197"/>
        <item x="9690"/>
        <item x="13594"/>
        <item x="2110"/>
        <item x="14870"/>
        <item x="1645"/>
        <item x="5210"/>
        <item x="1496"/>
        <item x="2035"/>
        <item x="8212"/>
        <item x="12440"/>
        <item x="12327"/>
        <item x="3451"/>
        <item x="8459"/>
        <item x="2396"/>
        <item x="5573"/>
        <item x="12815"/>
        <item x="7117"/>
        <item x="7098"/>
        <item x="2162"/>
        <item x="14038"/>
        <item x="14364"/>
        <item x="5715"/>
        <item x="9592"/>
        <item x="11748"/>
        <item x="10739"/>
        <item x="697"/>
        <item x="9995"/>
        <item x="8843"/>
        <item x="1478"/>
        <item x="12946"/>
        <item x="3034"/>
        <item x="4686"/>
        <item x="5409"/>
        <item x="6183"/>
        <item x="4911"/>
        <item x="12718"/>
        <item x="6393"/>
        <item x="10078"/>
        <item x="7321"/>
        <item x="10821"/>
        <item x="1668"/>
        <item x="5035"/>
        <item x="5072"/>
        <item x="2127"/>
        <item x="12722"/>
        <item x="3246"/>
        <item x="2499"/>
        <item x="4402"/>
        <item x="12477"/>
        <item x="11761"/>
        <item x="3103"/>
        <item x="2980"/>
        <item x="11216"/>
        <item x="4292"/>
        <item x="1081"/>
        <item x="10002"/>
        <item x="9718"/>
        <item x="8588"/>
        <item x="6700"/>
        <item x="4942"/>
        <item x="12302"/>
        <item x="1750"/>
        <item x="364"/>
        <item x="9539"/>
        <item x="7741"/>
        <item x="5535"/>
        <item x="1711"/>
        <item x="5645"/>
        <item x="10619"/>
        <item x="13999"/>
        <item x="14954"/>
        <item x="6160"/>
        <item x="8914"/>
        <item x="9032"/>
        <item x="9263"/>
        <item x="9627"/>
        <item x="4882"/>
        <item x="13422"/>
        <item x="13061"/>
        <item x="291"/>
        <item x="4278"/>
        <item x="10917"/>
        <item x="9030"/>
        <item x="5672"/>
        <item x="1178"/>
        <item x="5062"/>
        <item x="9"/>
        <item x="8836"/>
        <item x="4251"/>
        <item x="246"/>
        <item x="9687"/>
        <item x="4785"/>
        <item x="1309"/>
        <item x="10129"/>
        <item x="8419"/>
        <item x="2515"/>
        <item x="6816"/>
        <item x="8816"/>
        <item x="14761"/>
        <item x="181"/>
        <item x="4193"/>
        <item x="4584"/>
        <item x="6672"/>
        <item x="7880"/>
        <item x="6968"/>
        <item x="12764"/>
        <item x="6818"/>
        <item x="1860"/>
        <item x="12875"/>
        <item x="8120"/>
        <item x="2723"/>
        <item x="9077"/>
        <item t="default"/>
      </items>
    </pivotField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dataField="1" showAll="0"/>
    <pivotField axis="axisPage" multipleItemSelectionAllowed="1" showAll="0">
      <items count="4">
        <item h="1" x="1"/>
        <item h="1" x="2"/>
        <item x="0"/>
        <item t="default"/>
      </items>
    </pivotField>
    <pivotField showAll="0"/>
    <pivotField showAll="0">
      <items count="9">
        <item x="7"/>
        <item x="1"/>
        <item x="2"/>
        <item x="3"/>
        <item x="4"/>
        <item x="6"/>
        <item x="5"/>
        <item h="1" x="0"/>
        <item t="default"/>
      </items>
    </pivotField>
    <pivotField axis="axisRow" showAll="0" sortType="ascending">
      <items count="6">
        <item x="0"/>
        <item x="4"/>
        <item x="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um of Amount" fld="4" baseField="0" baseItem="0"/>
  </dataFields>
  <formats count="11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8" type="button" dataOnly="0" labelOnly="1" outline="0" axis="axisRow" fieldPosition="0"/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8" type="button" dataOnly="0" labelOnly="1" outline="0" axis="axisRow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2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39335-2B4B-4D33-A710-B8B2CE57A7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4:B38" firstHeaderRow="1" firstDataRow="1" firstDataCol="1"/>
  <pivotFields count="13">
    <pivotField showAll="0"/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5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1A1F5-7B5F-4BC5-9B16-1B683309DBAB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4">
  <location ref="A50:C56" firstHeaderRow="1" firstDataRow="2" firstDataCol="1"/>
  <pivotFields count="13">
    <pivotField dataField="1" showAll="0">
      <items count="15001">
        <item x="2518"/>
        <item x="3012"/>
        <item x="10297"/>
        <item x="2070"/>
        <item x="6457"/>
        <item x="1759"/>
        <item x="2478"/>
        <item x="13166"/>
        <item x="664"/>
        <item x="6815"/>
        <item x="4712"/>
        <item x="14006"/>
        <item x="479"/>
        <item x="13719"/>
        <item x="731"/>
        <item x="5755"/>
        <item x="6176"/>
        <item x="9483"/>
        <item x="10761"/>
        <item x="13602"/>
        <item x="10689"/>
        <item x="10005"/>
        <item x="6210"/>
        <item x="5818"/>
        <item x="2425"/>
        <item x="10561"/>
        <item x="14674"/>
        <item x="4048"/>
        <item x="12343"/>
        <item x="5836"/>
        <item x="8872"/>
        <item x="13000"/>
        <item x="14394"/>
        <item x="10349"/>
        <item x="9874"/>
        <item x="8312"/>
        <item x="5243"/>
        <item x="1501"/>
        <item x="1556"/>
        <item x="4064"/>
        <item x="1229"/>
        <item x="10674"/>
        <item x="10010"/>
        <item x="9064"/>
        <item x="3163"/>
        <item x="10982"/>
        <item x="8616"/>
        <item x="6144"/>
        <item x="1576"/>
        <item x="1341"/>
        <item x="382"/>
        <item x="4132"/>
        <item x="11233"/>
        <item x="2077"/>
        <item x="13356"/>
        <item x="11123"/>
        <item x="6912"/>
        <item x="2048"/>
        <item x="2915"/>
        <item x="8136"/>
        <item x="5272"/>
        <item x="544"/>
        <item x="14928"/>
        <item x="207"/>
        <item x="10307"/>
        <item x="14828"/>
        <item x="12340"/>
        <item x="13912"/>
        <item x="4762"/>
        <item x="4105"/>
        <item x="3708"/>
        <item x="9936"/>
        <item x="2410"/>
        <item x="5385"/>
        <item x="8921"/>
        <item x="11699"/>
        <item x="4690"/>
        <item x="9743"/>
        <item x="10565"/>
        <item x="12289"/>
        <item x="39"/>
        <item x="13196"/>
        <item x="14719"/>
        <item x="2849"/>
        <item x="11036"/>
        <item x="5738"/>
        <item x="1549"/>
        <item x="1754"/>
        <item x="786"/>
        <item x="3473"/>
        <item x="8786"/>
        <item x="6191"/>
        <item x="10237"/>
        <item x="14466"/>
        <item x="1065"/>
        <item x="8225"/>
        <item x="8167"/>
        <item x="3040"/>
        <item x="2175"/>
        <item x="13365"/>
        <item x="4599"/>
        <item x="5222"/>
        <item x="5348"/>
        <item x="9020"/>
        <item x="13011"/>
        <item x="5974"/>
        <item x="698"/>
        <item x="9785"/>
        <item x="2968"/>
        <item x="1550"/>
        <item x="669"/>
        <item x="13947"/>
        <item x="3192"/>
        <item x="6718"/>
        <item x="12678"/>
        <item x="12706"/>
        <item x="4816"/>
        <item x="8241"/>
        <item x="4735"/>
        <item x="2057"/>
        <item x="12240"/>
        <item x="13919"/>
        <item x="6599"/>
        <item x="1876"/>
        <item x="10744"/>
        <item x="13955"/>
        <item x="9358"/>
        <item x="13930"/>
        <item x="14091"/>
        <item x="14797"/>
        <item x="12492"/>
        <item x="12549"/>
        <item x="4182"/>
        <item x="2683"/>
        <item x="1866"/>
        <item x="13848"/>
        <item x="12172"/>
        <item x="12849"/>
        <item x="1910"/>
        <item x="7398"/>
        <item x="12328"/>
        <item x="2388"/>
        <item x="4103"/>
        <item x="47"/>
        <item x="2117"/>
        <item x="10893"/>
        <item x="7849"/>
        <item x="10986"/>
        <item x="14650"/>
        <item x="8930"/>
        <item x="8274"/>
        <item x="2404"/>
        <item x="9425"/>
        <item x="12121"/>
        <item x="6382"/>
        <item x="7965"/>
        <item x="8841"/>
        <item x="13791"/>
        <item x="2331"/>
        <item x="11120"/>
        <item x="12214"/>
        <item x="14258"/>
        <item x="12222"/>
        <item x="14254"/>
        <item x="10503"/>
        <item x="13941"/>
        <item x="6895"/>
        <item x="2976"/>
        <item x="12308"/>
        <item x="9556"/>
        <item x="12413"/>
        <item x="3914"/>
        <item x="6146"/>
        <item x="7114"/>
        <item x="7388"/>
        <item x="5887"/>
        <item x="2198"/>
        <item x="6767"/>
        <item x="1508"/>
        <item x="14564"/>
        <item x="6560"/>
        <item x="3772"/>
        <item x="14456"/>
        <item x="10483"/>
        <item x="8201"/>
        <item x="1108"/>
        <item x="1133"/>
        <item x="11002"/>
        <item x="10611"/>
        <item x="8405"/>
        <item x="4667"/>
        <item x="6948"/>
        <item x="11079"/>
        <item x="12589"/>
        <item x="1569"/>
        <item x="13030"/>
        <item x="10374"/>
        <item x="12457"/>
        <item x="4060"/>
        <item x="1492"/>
        <item x="6332"/>
        <item x="3465"/>
        <item x="6810"/>
        <item x="13985"/>
        <item x="3705"/>
        <item x="7140"/>
        <item x="2629"/>
        <item x="1975"/>
        <item x="8396"/>
        <item x="8400"/>
        <item x="6961"/>
        <item x="1908"/>
        <item x="5427"/>
        <item x="13170"/>
        <item x="4083"/>
        <item x="5692"/>
        <item x="2129"/>
        <item x="9597"/>
        <item x="6615"/>
        <item x="6741"/>
        <item x="11826"/>
        <item x="14756"/>
        <item x="10770"/>
        <item x="6359"/>
        <item x="8944"/>
        <item x="5541"/>
        <item x="9594"/>
        <item x="6684"/>
        <item x="2380"/>
        <item x="6391"/>
        <item x="5047"/>
        <item x="5536"/>
        <item x="8300"/>
        <item x="8330"/>
        <item x="11879"/>
        <item x="9566"/>
        <item x="12587"/>
        <item x="12015"/>
        <item x="8397"/>
        <item x="2620"/>
        <item x="2182"/>
        <item x="2255"/>
        <item x="5411"/>
        <item x="8429"/>
        <item x="6524"/>
        <item x="13239"/>
        <item x="3825"/>
        <item x="10288"/>
        <item x="1656"/>
        <item x="7641"/>
        <item x="1425"/>
        <item x="2463"/>
        <item x="3147"/>
        <item x="4744"/>
        <item x="9923"/>
        <item x="12235"/>
        <item x="1572"/>
        <item x="11888"/>
        <item x="4621"/>
        <item x="1174"/>
        <item x="11243"/>
        <item x="2480"/>
        <item x="5039"/>
        <item x="11407"/>
        <item x="14275"/>
        <item x="441"/>
        <item x="10814"/>
        <item x="9980"/>
        <item x="6842"/>
        <item x="10428"/>
        <item x="10241"/>
        <item x="6965"/>
        <item x="2759"/>
        <item x="2618"/>
        <item x="9610"/>
        <item x="6336"/>
        <item x="326"/>
        <item x="12819"/>
        <item x="984"/>
        <item x="12664"/>
        <item x="7787"/>
        <item x="13566"/>
        <item x="8924"/>
        <item x="6628"/>
        <item x="5276"/>
        <item x="5462"/>
        <item x="14884"/>
        <item x="6491"/>
        <item x="1516"/>
        <item x="3839"/>
        <item x="2098"/>
        <item x="4396"/>
        <item x="12674"/>
        <item x="8884"/>
        <item x="5407"/>
        <item x="13782"/>
        <item x="3381"/>
        <item x="13968"/>
        <item x="11175"/>
        <item x="9403"/>
        <item x="13641"/>
        <item x="6340"/>
        <item x="9599"/>
        <item x="8910"/>
        <item x="8318"/>
        <item x="12160"/>
        <item x="5780"/>
        <item x="11390"/>
        <item x="11218"/>
        <item x="4675"/>
        <item x="10469"/>
        <item x="6147"/>
        <item x="10807"/>
        <item x="9570"/>
        <item x="419"/>
        <item x="7881"/>
        <item x="8817"/>
        <item x="11911"/>
        <item x="7032"/>
        <item x="3417"/>
        <item x="14144"/>
        <item x="7097"/>
        <item x="3621"/>
        <item x="14313"/>
        <item x="11004"/>
        <item x="8182"/>
        <item x="9383"/>
        <item x="11091"/>
        <item x="9724"/>
        <item x="12616"/>
        <item x="12482"/>
        <item x="5663"/>
        <item x="13206"/>
        <item x="10334"/>
        <item x="12047"/>
        <item x="13505"/>
        <item x="3597"/>
        <item x="300"/>
        <item x="14101"/>
        <item x="4541"/>
        <item x="4923"/>
        <item x="6013"/>
        <item x="4183"/>
        <item x="2914"/>
        <item x="10230"/>
        <item x="11935"/>
        <item x="2667"/>
        <item x="638"/>
        <item x="131"/>
        <item x="4135"/>
        <item x="9094"/>
        <item x="5430"/>
        <item x="1855"/>
        <item x="5033"/>
        <item x="10480"/>
        <item x="12103"/>
        <item x="8882"/>
        <item x="8101"/>
        <item x="812"/>
        <item x="5308"/>
        <item x="3952"/>
        <item x="4567"/>
        <item x="14123"/>
        <item x="1893"/>
        <item x="6128"/>
        <item x="4322"/>
        <item x="14444"/>
        <item x="2938"/>
        <item x="2074"/>
        <item x="2517"/>
        <item x="507"/>
        <item x="235"/>
        <item x="9702"/>
        <item x="5066"/>
        <item x="5634"/>
        <item x="11602"/>
        <item x="130"/>
        <item x="8202"/>
        <item x="5905"/>
        <item x="14611"/>
        <item x="2183"/>
        <item x="14365"/>
        <item x="12908"/>
        <item x="5717"/>
        <item x="8368"/>
        <item x="687"/>
        <item x="14385"/>
        <item x="12006"/>
        <item x="195"/>
        <item x="6986"/>
        <item x="2036"/>
        <item x="5870"/>
        <item x="1865"/>
        <item x="13256"/>
        <item x="4607"/>
        <item x="4375"/>
        <item x="557"/>
        <item x="77"/>
        <item x="1958"/>
        <item x="2180"/>
        <item x="7244"/>
        <item x="3307"/>
        <item x="2552"/>
        <item x="12927"/>
        <item x="7169"/>
        <item x="3176"/>
        <item x="1043"/>
        <item x="10433"/>
        <item x="13264"/>
        <item x="4162"/>
        <item x="14589"/>
        <item x="2190"/>
        <item x="13409"/>
        <item x="621"/>
        <item x="14515"/>
        <item x="11281"/>
        <item x="1151"/>
        <item x="13137"/>
        <item x="14022"/>
        <item x="2528"/>
        <item x="2703"/>
        <item x="1454"/>
        <item x="6875"/>
        <item x="13683"/>
        <item x="14881"/>
        <item x="5065"/>
        <item x="9050"/>
        <item x="2381"/>
        <item x="3867"/>
        <item x="5181"/>
        <item x="12078"/>
        <item x="12199"/>
        <item x="2525"/>
        <item x="7866"/>
        <item x="13647"/>
        <item x="7142"/>
        <item x="9875"/>
        <item x="13982"/>
        <item x="1665"/>
        <item x="7998"/>
        <item x="10272"/>
        <item x="5691"/>
        <item x="1055"/>
        <item x="9315"/>
        <item x="5954"/>
        <item x="8811"/>
        <item x="4949"/>
        <item x="13295"/>
        <item x="11895"/>
        <item x="9526"/>
        <item x="11794"/>
        <item x="4523"/>
        <item x="11331"/>
        <item x="231"/>
        <item x="9634"/>
        <item x="14591"/>
        <item x="8004"/>
        <item x="8513"/>
        <item x="3019"/>
        <item x="13823"/>
        <item x="891"/>
        <item x="13328"/>
        <item x="13424"/>
        <item x="12506"/>
        <item x="1332"/>
        <item x="1664"/>
        <item x="14665"/>
        <item x="14523"/>
        <item x="4401"/>
        <item x="13571"/>
        <item x="9178"/>
        <item x="4378"/>
        <item x="13956"/>
        <item x="10965"/>
        <item x="5513"/>
        <item x="8460"/>
        <item x="2041"/>
        <item x="6690"/>
        <item x="2287"/>
        <item x="6159"/>
        <item x="955"/>
        <item x="7535"/>
        <item x="2326"/>
        <item x="12769"/>
        <item x="428"/>
        <item x="1773"/>
        <item x="3239"/>
        <item x="581"/>
        <item x="5215"/>
        <item x="5571"/>
        <item x="2616"/>
        <item x="14623"/>
        <item x="10513"/>
        <item x="11069"/>
        <item x="6699"/>
        <item x="4558"/>
        <item x="14923"/>
        <item x="13008"/>
        <item x="10461"/>
        <item x="5821"/>
        <item x="4156"/>
        <item x="6399"/>
        <item x="13145"/>
        <item x="6963"/>
        <item x="6084"/>
        <item x="9073"/>
        <item x="12383"/>
        <item x="3401"/>
        <item x="11155"/>
        <item x="2697"/>
        <item x="11829"/>
        <item x="223"/>
        <item x="14711"/>
        <item x="7817"/>
        <item x="10160"/>
        <item x="8417"/>
        <item x="2032"/>
        <item x="1449"/>
        <item x="591"/>
        <item x="1044"/>
        <item x="5339"/>
        <item x="1061"/>
        <item x="1875"/>
        <item x="2221"/>
        <item x="11936"/>
        <item x="3594"/>
        <item x="5093"/>
        <item x="12420"/>
        <item x="1193"/>
        <item x="4463"/>
        <item x="10596"/>
        <item x="3200"/>
        <item x="12701"/>
        <item x="13555"/>
        <item x="6123"/>
        <item x="7716"/>
        <item x="9955"/>
        <item x="11261"/>
        <item x="11262"/>
        <item x="4495"/>
        <item x="14842"/>
        <item x="2554"/>
        <item x="13596"/>
        <item x="13824"/>
        <item x="5856"/>
        <item x="3685"/>
        <item x="8517"/>
        <item x="8677"/>
        <item x="9122"/>
        <item x="10254"/>
        <item x="12833"/>
        <item x="14580"/>
        <item x="12126"/>
        <item x="2523"/>
        <item x="13232"/>
        <item x="4772"/>
        <item x="1962"/>
        <item x="12729"/>
        <item x="6105"/>
        <item x="2861"/>
        <item x="6004"/>
        <item x="7793"/>
        <item x="13539"/>
        <item x="5662"/>
        <item x="13815"/>
        <item x="1723"/>
        <item x="14754"/>
        <item x="2257"/>
        <item x="2297"/>
        <item x="2889"/>
        <item x="5944"/>
        <item x="11731"/>
        <item x="5197"/>
        <item x="14675"/>
        <item x="7992"/>
        <item x="3813"/>
        <item x="12554"/>
        <item x="2461"/>
        <item x="5502"/>
        <item x="9143"/>
        <item x="4305"/>
        <item x="9405"/>
        <item x="11891"/>
        <item x="2092"/>
        <item x="8275"/>
        <item x="12963"/>
        <item x="9691"/>
        <item x="13405"/>
        <item x="3798"/>
        <item x="13139"/>
        <item x="12814"/>
        <item x="1710"/>
        <item x="9533"/>
        <item x="5594"/>
        <item x="5494"/>
        <item x="14179"/>
        <item x="6691"/>
        <item x="3517"/>
        <item x="8926"/>
        <item x="1991"/>
        <item x="11314"/>
        <item x="9086"/>
        <item x="12171"/>
        <item x="9740"/>
        <item x="6511"/>
        <item x="11967"/>
        <item x="14042"/>
        <item x="9462"/>
        <item x="8575"/>
        <item x="5946"/>
        <item x="7517"/>
        <item x="10422"/>
        <item x="8488"/>
        <item x="8462"/>
        <item x="14973"/>
        <item x="9197"/>
        <item x="2308"/>
        <item x="6364"/>
        <item x="8411"/>
        <item x="13738"/>
        <item x="14588"/>
        <item x="2453"/>
        <item x="11273"/>
        <item x="8456"/>
        <item x="10173"/>
        <item x="6501"/>
        <item x="10077"/>
        <item x="8955"/>
        <item x="243"/>
        <item x="1092"/>
        <item x="1228"/>
        <item x="8450"/>
        <item x="9513"/>
        <item x="7228"/>
        <item x="4750"/>
        <item x="10910"/>
        <item x="8375"/>
        <item x="9585"/>
        <item x="3066"/>
        <item x="2963"/>
        <item x="14770"/>
        <item x="4164"/>
        <item x="10103"/>
        <item x="6230"/>
        <item x="14057"/>
        <item x="4560"/>
        <item x="14906"/>
        <item x="9639"/>
        <item x="828"/>
        <item x="3214"/>
        <item x="11694"/>
        <item x="13113"/>
        <item x="12777"/>
        <item x="1408"/>
        <item x="7582"/>
        <item x="12514"/>
        <item x="13925"/>
        <item x="14712"/>
        <item x="7353"/>
        <item x="13940"/>
        <item x="14887"/>
        <item x="808"/>
        <item x="3994"/>
        <item x="3526"/>
        <item x="14955"/>
        <item x="10208"/>
        <item x="10754"/>
        <item x="5377"/>
        <item x="11425"/>
        <item x="7985"/>
        <item x="13793"/>
        <item x="13671"/>
        <item x="5757"/>
        <item x="2663"/>
        <item x="1467"/>
        <item x="10941"/>
        <item x="14489"/>
        <item x="8674"/>
        <item x="4513"/>
        <item x="3059"/>
        <item x="781"/>
        <item x="4423"/>
        <item x="8759"/>
        <item x="13122"/>
        <item x="10127"/>
        <item x="12166"/>
        <item x="9622"/>
        <item x="113"/>
        <item x="9578"/>
        <item x="11159"/>
        <item x="13443"/>
        <item x="7647"/>
        <item x="11695"/>
        <item x="9640"/>
        <item x="4104"/>
        <item x="7646"/>
        <item x="13509"/>
        <item x="7065"/>
        <item x="11231"/>
        <item x="9391"/>
        <item x="10019"/>
        <item x="13007"/>
        <item x="7124"/>
        <item x="14324"/>
        <item x="3629"/>
        <item x="140"/>
        <item x="6755"/>
        <item x="9962"/>
        <item x="3889"/>
        <item x="5787"/>
        <item x="4341"/>
        <item x="14982"/>
        <item x="2761"/>
        <item x="6907"/>
        <item x="12185"/>
        <item x="9238"/>
        <item x="647"/>
        <item x="4510"/>
        <item x="7438"/>
        <item x="296"/>
        <item x="10385"/>
        <item x="11223"/>
        <item x="3359"/>
        <item x="2249"/>
        <item x="8247"/>
        <item x="8562"/>
        <item x="7141"/>
        <item x="7674"/>
        <item x="5436"/>
        <item x="5904"/>
        <item x="13752"/>
        <item x="3862"/>
        <item x="1513"/>
        <item x="6916"/>
        <item x="3503"/>
        <item x="9789"/>
        <item x="12762"/>
        <item x="12846"/>
        <item x="6771"/>
        <item x="5099"/>
        <item x="3996"/>
        <item x="8408"/>
        <item x="13450"/>
        <item x="2779"/>
        <item x="7850"/>
        <item x="10429"/>
        <item x="4077"/>
        <item x="13889"/>
        <item x="388"/>
        <item x="10664"/>
        <item x="12497"/>
        <item x="5428"/>
        <item x="11734"/>
        <item x="3089"/>
        <item x="5044"/>
        <item x="6789"/>
        <item x="2392"/>
        <item x="3197"/>
        <item x="1069"/>
        <item x="4957"/>
        <item x="4328"/>
        <item x="9814"/>
        <item x="8893"/>
        <item x="10018"/>
        <item x="11906"/>
        <item x="8226"/>
        <item x="12"/>
        <item x="172"/>
        <item x="14316"/>
        <item x="6974"/>
        <item x="13767"/>
        <item x="11605"/>
        <item x="3596"/>
        <item x="8501"/>
        <item x="6035"/>
        <item x="5340"/>
        <item x="2879"/>
        <item x="6930"/>
        <item x="5024"/>
        <item x="4721"/>
        <item x="14411"/>
        <item x="8600"/>
        <item x="7262"/>
        <item x="10224"/>
        <item x="6748"/>
        <item x="298"/>
        <item x="179"/>
        <item x="14424"/>
        <item x="11607"/>
        <item x="9104"/>
        <item x="3699"/>
        <item x="757"/>
        <item x="10521"/>
        <item x="11095"/>
        <item x="5576"/>
        <item x="3551"/>
        <item x="13444"/>
        <item x="10252"/>
        <item x="1857"/>
        <item x="611"/>
        <item x="11957"/>
        <item x="6844"/>
        <item x="9168"/>
        <item x="10352"/>
        <item x="5025"/>
        <item x="9673"/>
        <item x="9803"/>
        <item x="2044"/>
        <item x="3178"/>
        <item x="11112"/>
        <item x="7669"/>
        <item x="4562"/>
        <item x="8449"/>
        <item x="11047"/>
        <item x="4203"/>
        <item x="9522"/>
        <item x="2989"/>
        <item x="5650"/>
        <item x="1491"/>
        <item x="11930"/>
        <item x="6281"/>
        <item x="4295"/>
        <item x="5749"/>
        <item x="9377"/>
        <item x="14070"/>
        <item x="2818"/>
        <item x="7413"/>
        <item x="2576"/>
        <item x="11421"/>
        <item x="8020"/>
        <item x="6840"/>
        <item x="5751"/>
        <item x="2786"/>
        <item x="14158"/>
        <item x="11522"/>
        <item x="8385"/>
        <item x="10166"/>
        <item x="13046"/>
        <item x="3281"/>
        <item x="8686"/>
        <item x="12262"/>
        <item x="7119"/>
        <item x="9895"/>
        <item x="13291"/>
        <item x="9129"/>
        <item x="11599"/>
        <item x="572"/>
        <item x="12206"/>
        <item x="4555"/>
        <item x="10075"/>
        <item x="5815"/>
        <item x="10494"/>
        <item x="5976"/>
        <item x="7657"/>
        <item x="2497"/>
        <item x="4377"/>
        <item x="9374"/>
        <item x="7233"/>
        <item x="7590"/>
        <item x="13854"/>
        <item x="8176"/>
        <item x="7960"/>
        <item x="5898"/>
        <item x="823"/>
        <item x="752"/>
        <item x="5739"/>
        <item x="11336"/>
        <item x="13473"/>
        <item x="7693"/>
        <item x="1735"/>
        <item x="2177"/>
        <item x="14806"/>
        <item x="14359"/>
        <item x="2767"/>
        <item x="14372"/>
        <item x="3874"/>
        <item x="10098"/>
        <item x="7622"/>
        <item x="11666"/>
        <item x="12138"/>
        <item x="1677"/>
        <item x="12285"/>
        <item x="1789"/>
        <item x="14182"/>
        <item x="12962"/>
        <item x="3980"/>
        <item x="13503"/>
        <item x="9790"/>
        <item x="13599"/>
        <item x="5490"/>
        <item x="14897"/>
        <item x="882"/>
        <item x="5331"/>
        <item x="114"/>
        <item x="3702"/>
        <item x="12029"/>
        <item x="14652"/>
        <item x="13531"/>
        <item x="1287"/>
        <item x="11616"/>
        <item x="11017"/>
        <item x="604"/>
        <item x="8434"/>
        <item x="2144"/>
        <item x="9440"/>
        <item x="9012"/>
        <item x="1882"/>
        <item x="7223"/>
        <item x="11016"/>
        <item x="9707"/>
        <item x="3991"/>
        <item x="8221"/>
        <item x="287"/>
        <item x="5988"/>
        <item x="5848"/>
        <item x="549"/>
        <item x="7938"/>
        <item x="3777"/>
        <item x="2495"/>
        <item x="11982"/>
        <item x="11440"/>
        <item x="8470"/>
        <item x="8604"/>
        <item x="1978"/>
        <item x="9914"/>
        <item x="3031"/>
        <item x="10957"/>
        <item x="12934"/>
        <item x="10968"/>
        <item x="5794"/>
        <item x="9233"/>
        <item x="14121"/>
        <item x="9897"/>
        <item x="10573"/>
        <item x="10794"/>
        <item x="6883"/>
        <item x="5323"/>
        <item x="5980"/>
        <item x="3328"/>
        <item x="2930"/>
        <item x="308"/>
        <item x="2611"/>
        <item x="3461"/>
        <item x="6649"/>
        <item x="4487"/>
        <item x="724"/>
        <item x="1535"/>
        <item x="11297"/>
        <item x="11770"/>
        <item x="14557"/>
        <item x="13691"/>
        <item x="3218"/>
        <item x="11686"/>
        <item x="11582"/>
        <item x="4783"/>
        <item x="13838"/>
        <item x="8327"/>
        <item x="3469"/>
        <item x="11024"/>
        <item x="7161"/>
        <item x="10699"/>
        <item x="2233"/>
        <item x="13937"/>
        <item x="4946"/>
        <item x="12592"/>
        <item x="11304"/>
        <item x="4817"/>
        <item x="12486"/>
        <item x="10178"/>
        <item x="1880"/>
        <item x="3694"/>
        <item x="11869"/>
        <item x="12205"/>
        <item x="5558"/>
        <item x="7959"/>
        <item x="14534"/>
        <item x="5003"/>
        <item x="7323"/>
        <item x="11365"/>
        <item x="1400"/>
        <item x="2839"/>
        <item x="2904"/>
        <item x="8133"/>
        <item x="12832"/>
        <item x="12679"/>
        <item x="9944"/>
        <item x="14331"/>
        <item x="12278"/>
        <item x="1625"/>
        <item x="3690"/>
        <item x="11960"/>
        <item x="1094"/>
        <item x="12418"/>
        <item x="688"/>
        <item x="869"/>
        <item x="14851"/>
        <item x="2188"/>
        <item x="6350"/>
        <item x="14856"/>
        <item x="2310"/>
        <item x="3150"/>
        <item x="3015"/>
        <item x="1719"/>
        <item x="2418"/>
        <item x="3341"/>
        <item x="1697"/>
        <item x="4468"/>
        <item x="14404"/>
        <item x="14904"/>
        <item x="839"/>
        <item x="6279"/>
        <item x="3394"/>
        <item x="4439"/>
        <item x="14565"/>
        <item x="7009"/>
        <item x="8135"/>
        <item x="8556"/>
        <item x="612"/>
        <item x="8573"/>
        <item x="3010"/>
        <item x="7668"/>
        <item x="8837"/>
        <item x="4640"/>
        <item x="100"/>
        <item x="14374"/>
        <item x="1892"/>
        <item x="13664"/>
        <item x="12059"/>
        <item x="13124"/>
        <item x="7539"/>
        <item x="1372"/>
        <item x="14056"/>
        <item x="6314"/>
        <item x="2126"/>
        <item x="3361"/>
        <item x="6275"/>
        <item x="13893"/>
        <item x="12653"/>
        <item x="9056"/>
        <item x="11517"/>
        <item x="1559"/>
        <item x="3152"/>
        <item x="11647"/>
        <item x="6526"/>
        <item x="4368"/>
        <item x="12028"/>
        <item x="5743"/>
        <item x="9017"/>
        <item x="6608"/>
        <item x="9957"/>
        <item x="4499"/>
        <item x="6882"/>
        <item x="6934"/>
        <item x="7521"/>
        <item x="87"/>
        <item x="5479"/>
        <item x="12835"/>
        <item x="482"/>
        <item x="1085"/>
        <item x="5256"/>
        <item x="12480"/>
        <item x="11198"/>
        <item x="2811"/>
        <item x="5384"/>
        <item x="13591"/>
        <item x="13589"/>
        <item x="10885"/>
        <item x="6300"/>
        <item x="5168"/>
        <item x="3561"/>
        <item x="10836"/>
        <item x="4950"/>
        <item x="3441"/>
        <item x="1301"/>
        <item x="11663"/>
        <item x="3117"/>
        <item x="3134"/>
        <item x="5468"/>
        <item x="1805"/>
        <item x="14980"/>
        <item x="250"/>
        <item x="6405"/>
        <item x="4188"/>
        <item x="2491"/>
        <item x="8232"/>
        <item x="13883"/>
        <item x="4288"/>
        <item x="12871"/>
        <item x="8037"/>
        <item x="2275"/>
        <item x="1841"/>
        <item x="12461"/>
        <item x="6533"/>
        <item x="10721"/>
        <item x="14097"/>
        <item x="13025"/>
        <item x="6650"/>
        <item x="2159"/>
        <item x="2598"/>
        <item x="6150"/>
        <item x="8281"/>
        <item x="1346"/>
        <item x="12528"/>
        <item x="2732"/>
        <item x="6798"/>
        <item x="4399"/>
        <item x="14777"/>
        <item x="9531"/>
        <item x="9280"/>
        <item x="9303"/>
        <item x="5731"/>
        <item x="3858"/>
        <item x="6466"/>
        <item x="7160"/>
        <item x="3398"/>
        <item x="2562"/>
        <item x="12538"/>
        <item x="1114"/>
        <item x="12553"/>
        <item x="875"/>
        <item x="11606"/>
        <item x="6593"/>
        <item x="1634"/>
        <item x="3251"/>
        <item x="9608"/>
        <item x="427"/>
        <item x="1897"/>
        <item x="9278"/>
        <item x="8132"/>
        <item x="5006"/>
        <item x="10733"/>
        <item x="3969"/>
        <item x="5676"/>
        <item x="11573"/>
        <item x="9319"/>
        <item x="13560"/>
        <item x="2876"/>
        <item x="1247"/>
        <item x="3063"/>
        <item x="3672"/>
        <item x="12037"/>
        <item x="4873"/>
        <item x="814"/>
        <item x="5913"/>
        <item x="12474"/>
        <item x="2149"/>
        <item x="1727"/>
        <item x="10832"/>
        <item x="2063"/>
        <item x="1109"/>
        <item x="10145"/>
        <item x="8877"/>
        <item x="12325"/>
        <item x="10263"/>
        <item x="4475"/>
        <item x="5682"/>
        <item x="11735"/>
        <item x="14572"/>
        <item x="7857"/>
        <item x="1291"/>
        <item x="1002"/>
        <item x="7452"/>
        <item x="3013"/>
        <item x="8441"/>
        <item x="3803"/>
        <item x="4235"/>
        <item x="8634"/>
        <item x="4902"/>
        <item x="13398"/>
        <item x="4238"/>
        <item x="13938"/>
        <item x="4075"/>
        <item x="3452"/>
        <item x="11458"/>
        <item x="205"/>
        <item x="7155"/>
        <item x="6252"/>
        <item x="4801"/>
        <item x="6906"/>
        <item x="9394"/>
        <item x="13253"/>
        <item x="2433"/>
        <item x="4960"/>
        <item x="5939"/>
        <item x="12218"/>
        <item x="4349"/>
        <item x="2224"/>
        <item x="10414"/>
        <item x="6551"/>
        <item x="9470"/>
        <item x="14341"/>
        <item x="1818"/>
        <item x="6967"/>
        <item x="1574"/>
        <item x="12220"/>
        <item x="13660"/>
        <item x="5359"/>
        <item x="7421"/>
        <item x="404"/>
        <item x="12045"/>
        <item x="13733"/>
        <item x="12379"/>
        <item x="7239"/>
        <item x="11364"/>
        <item x="12552"/>
        <item x="8746"/>
        <item x="5668"/>
        <item x="1479"/>
        <item x="8661"/>
        <item x="9387"/>
        <item x="867"/>
        <item x="12464"/>
        <item x="3543"/>
        <item x="352"/>
        <item x="12882"/>
        <item x="12504"/>
        <item x="2582"/>
        <item x="3992"/>
        <item x="14778"/>
        <item x="8862"/>
        <item x="13101"/>
        <item x="4592"/>
        <item x="11713"/>
        <item x="10729"/>
        <item x="9573"/>
        <item x="365"/>
        <item x="7774"/>
        <item x="13016"/>
        <item x="6487"/>
        <item x="13338"/>
        <item x="12509"/>
        <item x="3949"/>
        <item x="3804"/>
        <item x="5720"/>
        <item x="12580"/>
        <item x="2176"/>
        <item x="6403"/>
        <item x="12857"/>
        <item x="14117"/>
        <item x="806"/>
        <item x="3000"/>
        <item x="1917"/>
        <item x="3844"/>
        <item x="8850"/>
        <item x="14087"/>
        <item x="2640"/>
        <item x="8249"/>
        <item x="6374"/>
        <item x="695"/>
        <item x="13311"/>
        <item x="13851"/>
        <item x="11323"/>
        <item x="11574"/>
        <item x="3783"/>
        <item x="13529"/>
        <item x="1793"/>
        <item x="529"/>
        <item x="7864"/>
        <item x="11629"/>
        <item x="5615"/>
        <item x="10774"/>
        <item x="14672"/>
        <item x="6157"/>
        <item x="1885"/>
        <item x="1215"/>
        <item x="6893"/>
        <item x="10822"/>
        <item x="7758"/>
        <item x="8553"/>
        <item x="618"/>
        <item x="2302"/>
        <item x="6922"/>
        <item x="14816"/>
        <item x="4072"/>
        <item x="854"/>
        <item x="8870"/>
        <item x="8384"/>
        <item x="14975"/>
        <item x="10033"/>
        <item x="13200"/>
        <item x="10379"/>
        <item x="8886"/>
        <item x="5213"/>
        <item x="9932"/>
        <item x="6411"/>
        <item x="4854"/>
        <item x="3510"/>
        <item x="3258"/>
        <item x="7267"/>
        <item x="7000"/>
        <item x="11058"/>
        <item x="5092"/>
        <item x="552"/>
        <item x="10283"/>
        <item x="10534"/>
        <item x="6960"/>
        <item x="8416"/>
        <item x="3209"/>
        <item x="7115"/>
        <item x="3099"/>
        <item x="2330"/>
        <item x="6447"/>
        <item x="4008"/>
        <item x="41"/>
        <item x="10327"/>
        <item x="12112"/>
        <item x="2361"/>
        <item x="3403"/>
        <item x="8288"/>
        <item x="1738"/>
        <item x="9207"/>
        <item x="3740"/>
        <item x="9338"/>
        <item x="10896"/>
        <item x="13598"/>
        <item x="12607"/>
        <item x="7954"/>
        <item x="7566"/>
        <item x="4228"/>
        <item x="7309"/>
        <item x="4274"/>
        <item x="6194"/>
        <item x="10975"/>
        <item x="8839"/>
        <item x="14868"/>
        <item x="1834"/>
        <item x="7035"/>
        <item x="1079"/>
        <item x="1019"/>
        <item x="11097"/>
        <item x="11518"/>
        <item x="9646"/>
        <item x="13302"/>
        <item x="9497"/>
        <item x="4595"/>
        <item x="8130"/>
        <item x="8754"/>
        <item x="10852"/>
        <item x="6486"/>
        <item x="6423"/>
        <item x="12910"/>
        <item x="3102"/>
        <item x="4206"/>
        <item x="13705"/>
        <item x="7434"/>
        <item x="562"/>
        <item x="10841"/>
        <item x="3786"/>
        <item x="10289"/>
        <item x="413"/>
        <item x="4004"/>
        <item x="3288"/>
        <item x="2760"/>
        <item x="7067"/>
        <item x="14274"/>
        <item x="6164"/>
        <item x="13572"/>
        <item x="9474"/>
        <item x="6051"/>
        <item x="5073"/>
        <item x="4442"/>
        <item x="3008"/>
        <item x="14041"/>
        <item x="805"/>
        <item x="7600"/>
        <item x="3446"/>
        <item x="5557"/>
        <item x="2282"/>
        <item x="12545"/>
        <item x="13163"/>
        <item x="14397"/>
        <item x="10748"/>
        <item x="4320"/>
        <item x="8622"/>
        <item x="14401"/>
        <item x="561"/>
        <item x="12245"/>
        <item x="14058"/>
        <item x="14683"/>
        <item x="11696"/>
        <item x="9946"/>
        <item x="5737"/>
        <item x="12837"/>
        <item x="5365"/>
        <item x="1123"/>
        <item x="2990"/>
        <item x="1325"/>
        <item x="8053"/>
        <item x="3868"/>
        <item x="8298"/>
        <item x="6172"/>
        <item x="1744"/>
        <item x="11343"/>
        <item x="13673"/>
        <item x="13038"/>
        <item x="11670"/>
        <item x="7662"/>
        <item x="14320"/>
        <item x="9436"/>
        <item x="6456"/>
        <item x="2214"/>
        <item x="8609"/>
        <item x="8798"/>
        <item x="1935"/>
        <item x="1499"/>
        <item x="6704"/>
        <item x="12996"/>
        <item x="1022"/>
        <item x="6991"/>
        <item x="263"/>
        <item x="1840"/>
        <item x="9551"/>
        <item x="3946"/>
        <item x="2050"/>
        <item x="7255"/>
        <item x="11562"/>
        <item x="14335"/>
        <item x="1824"/>
        <item x="3378"/>
        <item x="6318"/>
        <item x="10886"/>
        <item x="4478"/>
        <item x="6987"/>
        <item x="706"/>
        <item x="5263"/>
        <item x="5454"/>
        <item x="4587"/>
        <item x="12982"/>
        <item x="11698"/>
        <item x="11800"/>
        <item x="10217"/>
        <item x="13534"/>
        <item x="3388"/>
        <item x="3847"/>
        <item x="7047"/>
        <item x="2981"/>
        <item x="1599"/>
        <item x="13567"/>
        <item x="7003"/>
        <item x="8768"/>
        <item x="7527"/>
        <item x="5812"/>
        <item x="7200"/>
        <item x="14433"/>
        <item x="12840"/>
        <item x="4647"/>
        <item x="13194"/>
        <item x="2802"/>
        <item x="13282"/>
        <item x="3627"/>
        <item x="5702"/>
        <item x="13584"/>
        <item x="5087"/>
        <item x="9174"/>
        <item x="7751"/>
        <item x="13131"/>
        <item x="10526"/>
        <item x="3676"/>
        <item x="3191"/>
        <item x="6445"/>
        <item x="1200"/>
        <item x="4022"/>
        <item x="8834"/>
        <item x="4532"/>
        <item x="6216"/>
        <item x="2654"/>
        <item x="14037"/>
        <item x="7689"/>
        <item x="11763"/>
        <item x="8279"/>
        <item x="7975"/>
        <item x="7197"/>
        <item x="9295"/>
        <item x="8303"/>
        <item x="4018"/>
        <item x="6140"/>
        <item x="8880"/>
        <item x="14890"/>
        <item x="6463"/>
        <item x="4224"/>
        <item x="13825"/>
        <item x="6859"/>
        <item x="1210"/>
        <item x="14429"/>
        <item x="7349"/>
        <item x="9331"/>
        <item x="12375"/>
        <item x="12843"/>
        <item x="5516"/>
        <item x="13367"/>
        <item x="3443"/>
        <item x="10199"/>
        <item x="7290"/>
        <item x="10202"/>
        <item x="5742"/>
        <item x="9007"/>
        <item x="12115"/>
        <item x="7955"/>
        <item x="8845"/>
        <item x="8089"/>
        <item x="7382"/>
        <item x="12889"/>
        <item x="11742"/>
        <item x="2320"/>
        <item x="12931"/>
        <item x="10613"/>
        <item x="13064"/>
        <item x="14077"/>
        <item x="10311"/>
        <item x="3933"/>
        <item x="2371"/>
        <item x="5"/>
        <item x="9922"/>
        <item x="10000"/>
        <item x="690"/>
        <item x="10261"/>
        <item x="10233"/>
        <item x="8515"/>
        <item x="3895"/>
        <item x="6939"/>
        <item x="14735"/>
        <item x="2368"/>
        <item x="6262"/>
        <item x="193"/>
        <item x="3362"/>
        <item x="9844"/>
        <item x="3272"/>
        <item x="10967"/>
        <item x="2411"/>
        <item x="14544"/>
        <item x="6634"/>
        <item x="13399"/>
        <item x="7571"/>
        <item x="4547"/>
        <item x="5416"/>
        <item x="12577"/>
        <item x="275"/>
        <item x="13781"/>
        <item x="14287"/>
        <item x="9577"/>
        <item x="6959"/>
        <item x="5643"/>
        <item x="5754"/>
        <item x="6667"/>
        <item x="108"/>
        <item x="8032"/>
        <item x="2357"/>
        <item x="8784"/>
        <item x="5084"/>
        <item x="2670"/>
        <item x="3637"/>
        <item x="3071"/>
        <item x="9116"/>
        <item x="13545"/>
        <item x="2407"/>
        <item x="12594"/>
        <item x="8947"/>
        <item x="11462"/>
        <item x="13075"/>
        <item x="13617"/>
        <item x="2304"/>
        <item x="7941"/>
        <item x="7583"/>
        <item x="1204"/>
        <item x="5314"/>
        <item x="778"/>
        <item x="11242"/>
        <item x="6289"/>
        <item x="6742"/>
        <item x="12099"/>
        <item x="11685"/>
        <item x="13148"/>
        <item x="13523"/>
        <item x="2432"/>
        <item x="8370"/>
        <item x="7809"/>
        <item x="2462"/>
        <item x="7403"/>
        <item x="14570"/>
        <item x="10607"/>
        <item x="13202"/>
        <item x="13220"/>
        <item x="4500"/>
        <item x="5120"/>
        <item x="9947"/>
        <item x="1612"/>
        <item x="5555"/>
        <item x="4145"/>
        <item x="12224"/>
        <item x="4845"/>
        <item x="5080"/>
        <item x="13541"/>
        <item x="3483"/>
        <item x="3463"/>
        <item x="12797"/>
        <item x="8493"/>
        <item x="14020"/>
        <item x="253"/>
        <item x="2730"/>
        <item x="10080"/>
        <item x="8953"/>
        <item x="8940"/>
        <item x="10090"/>
        <item x="9514"/>
        <item x="4299"/>
        <item x="12735"/>
        <item x="1966"/>
        <item x="6743"/>
        <item x="7971"/>
        <item x="12793"/>
        <item x="9326"/>
        <item x="2828"/>
        <item x="13454"/>
        <item x="7966"/>
        <item x="3494"/>
        <item x="12925"/>
        <item x="7795"/>
        <item x="1601"/>
        <item x="1687"/>
        <item x="10361"/>
        <item x="6751"/>
        <item x="7845"/>
        <item x="12965"/>
        <item x="1053"/>
        <item x="2807"/>
        <item x="7750"/>
        <item x="9828"/>
        <item x="14606"/>
        <item x="11949"/>
        <item x="7878"/>
        <item x="9362"/>
        <item x="1778"/>
        <item x="1097"/>
        <item x="8752"/>
        <item x="6927"/>
        <item x="6790"/>
        <item x="10057"/>
        <item x="10250"/>
        <item x="10478"/>
        <item x="5824"/>
        <item x="3717"/>
        <item x="12521"/>
        <item x="14505"/>
        <item x="3090"/>
        <item x="4386"/>
        <item x="9625"/>
        <item x="5499"/>
        <item x="3965"/>
        <item x="294"/>
        <item x="1808"/>
        <item x="5295"/>
        <item x="14442"/>
        <item x="2672"/>
        <item x="7601"/>
        <item x="1613"/>
        <item x="11988"/>
        <item x="2023"/>
        <item x="7240"/>
        <item x="9939"/>
        <item x="2089"/>
        <item x="6168"/>
        <item x="13843"/>
        <item x="2789"/>
        <item x="6766"/>
        <item x="14166"/>
        <item x="2721"/>
        <item x="9767"/>
        <item x="7981"/>
        <item x="8984"/>
        <item x="12899"/>
        <item x="13486"/>
        <item x="2887"/>
        <item x="14832"/>
        <item x="2399"/>
        <item x="12987"/>
        <item x="3973"/>
        <item x="5712"/>
        <item x="7631"/>
        <item x="3390"/>
        <item x="8128"/>
        <item x="2007"/>
        <item x="9276"/>
        <item x="5471"/>
        <item x="7131"/>
        <item x="12010"/>
        <item x="9465"/>
        <item x="4580"/>
        <item x="14799"/>
        <item x="10329"/>
        <item x="14987"/>
        <item x="3333"/>
        <item x="1921"/>
        <item x="11630"/>
        <item x="1792"/>
        <item x="11444"/>
        <item x="13699"/>
        <item x="4546"/>
        <item x="14578"/>
        <item x="1586"/>
        <item x="8577"/>
        <item x="3454"/>
        <item x="1954"/>
        <item x="1477"/>
        <item x="8398"/>
        <item x="10522"/>
        <item x="9010"/>
        <item x="3684"/>
        <item x="6823"/>
        <item x="1596"/>
        <item x="1768"/>
        <item x="9538"/>
        <item x="13370"/>
        <item x="14861"/>
        <item x="11041"/>
        <item x="3819"/>
        <item x="3222"/>
        <item x="12001"/>
        <item x="6061"/>
        <item x="12208"/>
        <item x="5993"/>
        <item x="10436"/>
        <item x="10421"/>
        <item x="14149"/>
        <item x="9302"/>
        <item x="3289"/>
        <item x="348"/>
        <item x="7484"/>
        <item x="8777"/>
        <item x="14080"/>
        <item x="11341"/>
        <item x="11912"/>
        <item x="4245"/>
        <item x="13500"/>
        <item x="107"/>
        <item x="938"/>
        <item x="13035"/>
        <item x="5994"/>
        <item x="9842"/>
        <item x="14457"/>
        <item x="1592"/>
        <item x="1498"/>
        <item x="4106"/>
        <item x="3962"/>
        <item x="8472"/>
        <item x="7204"/>
        <item x="5254"/>
        <item x="8625"/>
        <item x="5048"/>
        <item x="1623"/>
        <item x="6263"/>
        <item x="7146"/>
        <item x="3382"/>
        <item x="960"/>
        <item x="10668"/>
        <item x="11509"/>
        <item x="13703"/>
        <item x="6523"/>
        <item x="9389"/>
        <item x="5935"/>
        <item x="244"/>
        <item x="1481"/>
        <item x="18"/>
        <item x="10517"/>
        <item x="2790"/>
        <item x="9152"/>
        <item x="8568"/>
        <item x="14496"/>
        <item x="7637"/>
        <item x="10710"/>
        <item x="7049"/>
        <item x="3363"/>
        <item x="5828"/>
        <item x="14877"/>
        <item x="12747"/>
        <item x="10354"/>
        <item x="292"/>
        <item x="9113"/>
        <item x="4760"/>
        <item x="13304"/>
        <item x="4147"/>
        <item x="7420"/>
        <item x="5864"/>
        <item x="2646"/>
        <item x="3812"/>
        <item x="3500"/>
        <item x="5896"/>
        <item x="7834"/>
        <item x="7838"/>
        <item x="10756"/>
        <item x="14124"/>
        <item x="14282"/>
        <item x="5112"/>
        <item x="10509"/>
        <item x="3915"/>
        <item x="11657"/>
        <item x="1295"/>
        <item x="2006"/>
        <item x="7531"/>
        <item x="12666"/>
        <item x="2709"/>
        <item x="8949"/>
        <item x="5208"/>
        <item x="536"/>
        <item x="5728"/>
        <item x="8740"/>
        <item x="9339"/>
        <item x="1235"/>
        <item x="13349"/>
        <item x="1317"/>
        <item x="12242"/>
        <item x="10753"/>
        <item x="3032"/>
        <item x="14214"/>
        <item x="7177"/>
        <item x="722"/>
        <item x="11732"/>
        <item x="2534"/>
        <item x="12630"/>
        <item x="14781"/>
        <item x="648"/>
        <item x="10150"/>
        <item x="3955"/>
        <item x="10383"/>
        <item x="10552"/>
        <item x="982"/>
        <item x="7276"/>
        <item x="1427"/>
        <item x="11468"/>
        <item x="573"/>
        <item x="1158"/>
        <item x="9221"/>
        <item x="11072"/>
        <item x="5143"/>
        <item x="6566"/>
        <item x="1087"/>
        <item x="12734"/>
        <item x="2387"/>
        <item x="2267"/>
        <item x="1139"/>
        <item x="13959"/>
        <item x="1485"/>
        <item x="6574"/>
        <item x="12219"/>
        <item x="13171"/>
        <item x="13307"/>
        <item x="4620"/>
        <item x="6503"/>
        <item x="9705"/>
        <item x="4434"/>
        <item x="5106"/>
        <item x="5281"/>
        <item x="8273"/>
        <item x="1005"/>
        <item x="11277"/>
        <item x="540"/>
        <item x="10274"/>
        <item x="10616"/>
        <item x="13911"/>
        <item x="14967"/>
        <item x="10063"/>
        <item x="5086"/>
        <item x="3432"/>
        <item x="6712"/>
        <item x="11287"/>
        <item x="14706"/>
        <item x="11455"/>
        <item x="12740"/>
        <item x="13371"/>
        <item x="13391"/>
        <item x="8280"/>
        <item x="6915"/>
        <item x="2738"/>
        <item x="6983"/>
        <item x="851"/>
        <item x="11280"/>
        <item x="7066"/>
        <item x="14248"/>
        <item x="13675"/>
        <item x="5090"/>
        <item x="6756"/>
        <item x="4557"/>
        <item x="9417"/>
        <item x="14697"/>
        <item x="7574"/>
        <item x="5908"/>
        <item x="9227"/>
        <item x="3175"/>
        <item x="1947"/>
        <item x="3180"/>
        <item x="6632"/>
        <item x="6321"/>
        <item x="6638"/>
        <item x="14150"/>
        <item x="148"/>
        <item x="6033"/>
        <item x="9209"/>
        <item x="14164"/>
        <item x="9683"/>
        <item x="2277"/>
        <item x="4879"/>
        <item x="1837"/>
        <item x="9987"/>
        <item x="3902"/>
        <item x="5577"/>
        <item x="4973"/>
        <item x="1515"/>
        <item x="9459"/>
        <item x="12816"/>
        <item x="10356"/>
        <item x="2615"/>
        <item x="2908"/>
        <item x="3794"/>
        <item x="8097"/>
        <item x="12823"/>
        <item x="6557"/>
        <item x="12432"/>
        <item x="1839"/>
        <item x="4672"/>
        <item x="2187"/>
        <item x="11140"/>
        <item x="4081"/>
        <item x="12542"/>
        <item x="4899"/>
        <item x="11840"/>
        <item x="3185"/>
        <item x="11196"/>
        <item x="13147"/>
        <item x="954"/>
        <item x="7362"/>
        <item x="6227"/>
        <item x="14104"/>
        <item x="3011"/>
        <item x="5146"/>
        <item x="5105"/>
        <item x="286"/>
        <item x="11222"/>
        <item x="5201"/>
        <item x="5507"/>
        <item x="5379"/>
        <item x="7334"/>
        <item x="14431"/>
        <item x="5861"/>
        <item x="9133"/>
        <item x="13495"/>
        <item x="7656"/>
        <item x="12828"/>
        <item x="3989"/>
        <item x="4466"/>
        <item x="7910"/>
        <item x="9698"/>
        <item x="7901"/>
        <item x="192"/>
        <item x="6073"/>
        <item x="5501"/>
        <item x="11202"/>
        <item x="13421"/>
        <item x="5972"/>
        <item x="13091"/>
        <item x="1198"/>
        <item x="11655"/>
        <item x="13613"/>
        <item x="10981"/>
        <item x="1968"/>
        <item x="11413"/>
        <item x="4102"/>
        <item x="6086"/>
        <item x="12358"/>
        <item x="10388"/>
        <item x="9732"/>
        <item x="11766"/>
        <item x="12954"/>
        <item x="6544"/>
        <item x="7896"/>
        <item x="201"/>
        <item x="5834"/>
        <item x="5163"/>
        <item x="12973"/>
        <item x="8806"/>
        <item x="12071"/>
        <item x="13309"/>
        <item x="7816"/>
        <item x="1872"/>
        <item x="12491"/>
        <item x="272"/>
        <item x="3692"/>
        <item x="8264"/>
        <item x="11813"/>
        <item x="6420"/>
        <item x="2236"/>
        <item x="10945"/>
        <item x="11862"/>
        <item x="12669"/>
        <item x="1045"/>
        <item x="5942"/>
        <item x="5581"/>
        <item x="10726"/>
        <item x="10850"/>
        <item x="12689"/>
        <item x="9565"/>
        <item x="2229"/>
        <item x="6068"/>
        <item x="13096"/>
        <item x="8867"/>
        <item x="3118"/>
        <item x="8518"/>
        <item x="4781"/>
        <item x="793"/>
        <item x="7949"/>
        <item x="3182"/>
        <item x="12341"/>
        <item x="8565"/>
        <item x="3299"/>
        <item x="1731"/>
        <item x="8900"/>
        <item x="4030"/>
        <item x="1847"/>
        <item x="14476"/>
        <item x="7329"/>
        <item x="11276"/>
        <item x="20"/>
        <item x="9323"/>
        <item x="7172"/>
        <item x="12550"/>
        <item x="3125"/>
        <item x="12761"/>
        <item x="5992"/>
        <item x="12161"/>
        <item x="7921"/>
        <item x="6933"/>
        <item x="14687"/>
        <item x="1537"/>
        <item x="9607"/>
        <item x="748"/>
        <item x="12760"/>
        <item x="467"/>
        <item x="8320"/>
        <item x="702"/>
        <item x="1812"/>
        <item x="6499"/>
        <item x="1470"/>
        <item x="9552"/>
        <item x="7451"/>
        <item x="2241"/>
        <item x="14963"/>
        <item x="13936"/>
        <item x="7427"/>
        <item x="374"/>
        <item x="14795"/>
        <item x="13234"/>
        <item x="7827"/>
        <item x="229"/>
        <item x="8629"/>
        <item x="7272"/>
        <item x="9072"/>
        <item x="5509"/>
        <item x="11584"/>
        <item x="446"/>
        <item x="7008"/>
        <item x="7368"/>
        <item x="14337"/>
        <item x="4112"/>
        <item x="2039"/>
        <item x="7512"/>
        <item x="3407"/>
        <item x="8676"/>
        <item x="7642"/>
        <item x="11503"/>
        <item x="6103"/>
        <item x="1751"/>
        <item x="9529"/>
        <item x="8814"/>
        <item x="601"/>
        <item x="14900"/>
        <item x="6232"/>
        <item x="13975"/>
        <item x="1371"/>
        <item x="14530"/>
        <item x="7406"/>
        <item x="14721"/>
        <item x="3257"/>
        <item x="4003"/>
        <item x="13240"/>
        <item x="12830"/>
        <item x="670"/>
        <item x="6901"/>
        <item x="11795"/>
        <item x="12950"/>
        <item x="4024"/>
        <item x="13456"/>
        <item x="11992"/>
        <item x="12068"/>
        <item x="12430"/>
        <item x="2863"/>
        <item x="8584"/>
        <item x="3869"/>
        <item x="9456"/>
        <item x="9745"/>
        <item x="12106"/>
        <item x="782"/>
        <item x="3641"/>
        <item x="5719"/>
        <item x="1886"/>
        <item x="8920"/>
        <item x="10924"/>
        <item x="8009"/>
        <item x="11968"/>
        <item x="5126"/>
        <item x="5363"/>
        <item x="5212"/>
        <item x="3496"/>
        <item x="3126"/>
        <item x="6436"/>
        <item x="4388"/>
        <item x="12753"/>
        <item x="3001"/>
        <item x="12326"/>
        <item x="13536"/>
        <item x="2772"/>
        <item x="5805"/>
        <item x="7513"/>
        <item x="14342"/>
        <item x="6976"/>
        <item x="10392"/>
        <item x="2068"/>
        <item x="10990"/>
        <item x="13177"/>
        <item x="1945"/>
        <item x="5376"/>
        <item x="14492"/>
        <item x="3806"/>
        <item x="9878"/>
        <item x="13280"/>
        <item x="6029"/>
        <item x="13140"/>
        <item x="7366"/>
        <item x="6980"/>
        <item x="9175"/>
        <item x="1760"/>
        <item x="8749"/>
        <item x="8700"/>
        <item x="12058"/>
        <item x="7482"/>
        <item x="171"/>
        <item x="12524"/>
        <item x="10655"/>
        <item x="5799"/>
        <item x="2438"/>
        <item x="12223"/>
        <item x="4118"/>
        <item x="7012"/>
        <item x="7424"/>
        <item x="3364"/>
        <item x="9117"/>
        <item x="3650"/>
        <item x="4815"/>
        <item x="7443"/>
        <item x="8093"/>
        <item x="11984"/>
        <item x="12035"/>
        <item x="10485"/>
        <item x="736"/>
        <item x="11460"/>
        <item x="2892"/>
        <item x="563"/>
        <item x="11526"/>
        <item x="13708"/>
        <item x="11082"/>
        <item x="4220"/>
        <item x="7743"/>
        <item x="8889"/>
        <item x="12424"/>
        <item x="4158"/>
        <item x="1828"/>
        <item x="4725"/>
        <item x="10930"/>
        <item x="7870"/>
        <item x="14959"/>
        <item x="2740"/>
        <item x="10612"/>
        <item x="4069"/>
        <item x="5285"/>
        <item x="6431"/>
        <item x="1858"/>
        <item x="14621"/>
        <item x="8558"/>
        <item x="6525"/>
        <item x="3495"/>
        <item x="334"/>
        <item x="9884"/>
        <item x="3042"/>
        <item x="13359"/>
        <item x="7456"/>
        <item x="2604"/>
        <item x="10316"/>
        <item x="14116"/>
        <item x="4588"/>
        <item x="3711"/>
        <item x="7481"/>
        <item x="5220"/>
        <item x="1977"/>
        <item x="2374"/>
        <item x="774"/>
        <item x="10837"/>
        <item x="1976"/>
        <item x="8047"/>
        <item x="13678"/>
        <item x="12406"/>
        <item x="9055"/>
        <item x="5027"/>
        <item x="9670"/>
        <item x="14855"/>
        <item x="4519"/>
        <item x="12049"/>
        <item x="11668"/>
        <item x="10524"/>
        <item x="13593"/>
        <item x="4691"/>
        <item x="14848"/>
        <item x="3302"/>
        <item x="5764"/>
        <item x="9294"/>
        <item x="6345"/>
        <item x="316"/>
        <item x="10386"/>
        <item x="1783"/>
        <item x="6404"/>
        <item x="13745"/>
        <item x="4247"/>
        <item x="5185"/>
        <item x="4259"/>
        <item x="405"/>
        <item x="10247"/>
        <item x="10673"/>
        <item x="8035"/>
        <item x="12917"/>
        <item x="14661"/>
        <item x="4318"/>
        <item x="11480"/>
        <item x="10393"/>
        <item x="2820"/>
        <item x="4773"/>
        <item x="13150"/>
        <item x="10003"/>
        <item x="14318"/>
        <item x="14099"/>
        <item x="1256"/>
        <item x="14487"/>
        <item x="9245"/>
        <item x="13076"/>
        <item x="8852"/>
        <item x="3412"/>
        <item x="7477"/>
        <item x="8428"/>
        <item x="1163"/>
        <item x="6131"/>
        <item x="3301"/>
        <item x="1864"/>
        <item x="13180"/>
        <item x="11549"/>
        <item x="2076"/>
        <item x="9292"/>
        <item x="10196"/>
        <item x="4646"/>
        <item x="14863"/>
        <item x="13212"/>
        <item x="12177"/>
        <item x="6045"/>
        <item x="8104"/>
        <item x="10415"/>
        <item x="12723"/>
        <item x="10869"/>
        <item x="538"/>
        <item x="1020"/>
        <item x="6900"/>
        <item x="3573"/>
        <item x="3937"/>
        <item x="12836"/>
        <item x="6208"/>
        <item x="865"/>
        <item x="12654"/>
        <item x="12859"/>
        <item x="9084"/>
        <item x="12966"/>
        <item x="11856"/>
        <item x="3515"/>
        <item x="13336"/>
        <item x="10575"/>
        <item x="10309"/>
        <item x="8941"/>
        <item x="1603"/>
        <item x="13789"/>
        <item x="4011"/>
        <item x="4728"/>
        <item x="7112"/>
        <item x="11628"/>
        <item x="4634"/>
        <item x="5975"/>
        <item x="13428"/>
        <item x="12726"/>
        <item x="14386"/>
        <item x="10136"/>
        <item x="12781"/>
        <item x="4734"/>
        <item x="9973"/>
        <item x="4848"/>
        <item x="2749"/>
        <item x="2391"/>
        <item x="7773"/>
        <item x="6807"/>
        <item x="4108"/>
        <item x="10203"/>
        <item x="7319"/>
        <item x="14503"/>
        <item x="10245"/>
        <item x="470"/>
        <item x="13904"/>
        <item x="7663"/>
        <item x="9082"/>
        <item x="411"/>
        <item x="6686"/>
        <item x="6774"/>
        <item x="6355"/>
        <item x="3129"/>
        <item x="5321"/>
        <item x="1863"/>
        <item x="8901"/>
        <item x="10824"/>
        <item x="10518"/>
        <item x="2572"/>
        <item x="6031"/>
        <item x="11527"/>
        <item x="9569"/>
        <item x="12087"/>
        <item x="787"/>
        <item x="603"/>
        <item x="7103"/>
        <item x="12490"/>
        <item x="13211"/>
        <item x="5329"/>
        <item x="2189"/>
        <item x="1428"/>
        <item x="1672"/>
        <item x="1369"/>
        <item x="2040"/>
        <item x="1568"/>
        <item x="962"/>
        <item x="3776"/>
        <item x="5435"/>
        <item x="3392"/>
        <item x="2358"/>
        <item x="4313"/>
        <item x="7932"/>
        <item x="12703"/>
        <item x="6479"/>
        <item x="12527"/>
        <item x="10909"/>
        <item x="4938"/>
        <item x="9329"/>
        <item x="10866"/>
        <item x="14894"/>
        <item x="2922"/>
        <item x="14741"/>
        <item x="14814"/>
        <item x="1823"/>
        <item x="423"/>
        <item x="3643"/>
        <item x="12387"/>
        <item x="8907"/>
        <item x="7747"/>
        <item x="5867"/>
        <item x="5328"/>
        <item x="10481"/>
        <item x="4653"/>
        <item x="8894"/>
        <item x="3730"/>
        <item x="10994"/>
        <item x="5899"/>
        <item x="6052"/>
        <item x="8382"/>
        <item x="2739"/>
        <item x="64"/>
        <item x="9052"/>
        <item x="11204"/>
        <item x="14950"/>
        <item x="227"/>
        <item x="12128"/>
        <item x="2809"/>
        <item x="5911"/>
        <item x="11236"/>
        <item x="2346"/>
        <item x="5926"/>
        <item x="6087"/>
        <item x="5351"/>
        <item x="13386"/>
        <item x="2900"/>
        <item x="14086"/>
        <item x="14025"/>
        <item x="14775"/>
        <item x="8376"/>
        <item x="12699"/>
        <item x="813"/>
        <item x="6017"/>
        <item x="477"/>
        <item x="10916"/>
        <item x="13089"/>
        <item x="4031"/>
        <item x="10330"/>
        <item x="11254"/>
        <item x="2292"/>
        <item x="3540"/>
        <item x="14193"/>
        <item x="5716"/>
        <item x="4780"/>
        <item x="6268"/>
        <item x="11152"/>
        <item x="4697"/>
        <item x="966"/>
        <item x="13607"/>
        <item x="12027"/>
        <item x="5302"/>
        <item x="5709"/>
        <item x="11835"/>
        <item x="279"/>
        <item x="444"/>
        <item x="1268"/>
        <item x="8682"/>
        <item x="1237"/>
        <item x="5051"/>
        <item x="8352"/>
        <item x="13105"/>
        <item x="6792"/>
        <item x="3138"/>
        <item x="13730"/>
        <item x="8728"/>
        <item x="10081"/>
        <item x="6242"/>
        <item x="6458"/>
        <item x="2650"/>
        <item x="7823"/>
        <item x="10242"/>
        <item x="2238"/>
        <item x="12215"/>
        <item x="14044"/>
        <item x="12932"/>
        <item x="2752"/>
        <item x="3966"/>
        <item x="590"/>
        <item x="4798"/>
        <item x="7496"/>
        <item x="5747"/>
        <item x="9185"/>
        <item x="13070"/>
        <item x="12845"/>
        <item x="7101"/>
        <item x="4767"/>
        <item x="7083"/>
        <item x="6067"/>
        <item x="206"/>
        <item x="3484"/>
        <item x="10833"/>
        <item x="3111"/>
        <item x="3788"/>
        <item x="7027"/>
        <item x="13313"/>
        <item x="13817"/>
        <item x="8019"/>
        <item x="8856"/>
        <item x="1261"/>
        <item x="2303"/>
        <item x="12255"/>
        <item x="14788"/>
        <item x="3863"/>
        <item x="6917"/>
        <item x="9885"/>
        <item x="14999"/>
        <item x="3315"/>
        <item x="2771"/>
        <item x="3145"/>
        <item x="4948"/>
        <item x="7343"/>
        <item x="2426"/>
        <item x="11106"/>
        <item x="595"/>
        <item x="11922"/>
        <item x="6425"/>
        <item x="9090"/>
        <item x="9135"/>
        <item x="5461"/>
        <item x="10508"/>
        <item x="12564"/>
        <item x="11350"/>
        <item x="12801"/>
        <item x="9696"/>
        <item x="14774"/>
        <item x="4637"/>
        <item x="4812"/>
        <item x="7314"/>
        <item x="8484"/>
        <item x="5017"/>
        <item x="2082"/>
        <item x="2345"/>
        <item x="2080"/>
        <item x="12795"/>
        <item x="2136"/>
        <item x="4165"/>
        <item x="453"/>
        <item x="3893"/>
        <item x="2369"/>
        <item x="3157"/>
        <item x="12481"/>
        <item x="1584"/>
        <item x="14023"/>
        <item x="14780"/>
        <item x="11399"/>
        <item x="13126"/>
        <item x="4126"/>
        <item x="7091"/>
        <item x="13019"/>
        <item x="7128"/>
        <item x="8149"/>
        <item x="3018"/>
        <item x="936"/>
        <item x="11416"/>
        <item x="2833"/>
        <item x="7628"/>
        <item x="1004"/>
        <item x="3221"/>
        <item x="14458"/>
        <item x="14242"/>
        <item x="14698"/>
        <item x="9415"/>
        <item x="2987"/>
        <item x="14636"/>
        <item x="4698"/>
        <item x="6"/>
        <item x="10048"/>
        <item x="10695"/>
        <item x="9393"/>
        <item x="11118"/>
        <item x="7014"/>
        <item x="307"/>
        <item x="14844"/>
        <item x="4774"/>
        <item x="8656"/>
        <item x="1949"/>
        <item x="8075"/>
        <item x="8933"/>
        <item x="1951"/>
        <item x="9709"/>
        <item x="11540"/>
        <item x="14174"/>
        <item x="7037"/>
        <item x="2714"/>
        <item x="7327"/>
        <item x="7783"/>
        <item x="10186"/>
        <item x="715"/>
        <item x="3174"/>
        <item x="11437"/>
        <item x="12363"/>
        <item x="14548"/>
        <item x="5147"/>
        <item x="10949"/>
        <item x="4218"/>
        <item x="2921"/>
        <item x="10519"/>
        <item x="1282"/>
        <item x="7709"/>
        <item x="5808"/>
        <item x="8005"/>
        <item x="3055"/>
        <item x="1591"/>
        <item x="1772"/>
        <item x="632"/>
        <item x="10602"/>
        <item x="742"/>
        <item x="14763"/>
        <item x="5036"/>
        <item x="1267"/>
        <item x="11241"/>
        <item x="3106"/>
        <item x="12170"/>
        <item x="12398"/>
        <item x="1529"/>
        <item x="2831"/>
        <item x="4524"/>
        <item x="3975"/>
        <item x="6492"/>
        <item x="3586"/>
        <item x="6094"/>
        <item x="5924"/>
        <item x="7725"/>
        <item x="9567"/>
        <item x="747"/>
        <item x="42"/>
        <item x="12231"/>
        <item x="14399"/>
        <item x="14114"/>
        <item x="11640"/>
        <item x="11271"/>
        <item x="5004"/>
        <item x="5007"/>
        <item x="7384"/>
        <item x="10153"/>
        <item x="11111"/>
        <item x="2216"/>
        <item x="10132"/>
        <item x="12044"/>
        <item x="13652"/>
        <item x="7948"/>
        <item x="10065"/>
        <item x="60"/>
        <item x="2184"/>
        <item x="2336"/>
        <item x="6609"/>
        <item x="350"/>
        <item x="3067"/>
        <item x="6398"/>
        <item x="3206"/>
        <item x="4286"/>
        <item x="6055"/>
        <item x="3612"/>
        <item x="6362"/>
        <item x="2556"/>
        <item x="10271"/>
        <item x="5959"/>
        <item x="5654"/>
        <item x="5304"/>
        <item x="9305"/>
        <item x="6161"/>
        <item x="2193"/>
        <item x="3508"/>
        <item x="14204"/>
        <item x="12229"/>
        <item x="7828"/>
        <item x="1338"/>
        <item x="8755"/>
        <item x="10958"/>
        <item x="12086"/>
        <item x="4125"/>
        <item x="105"/>
        <item x="10180"/>
        <item x="9834"/>
        <item x="5440"/>
        <item x="11197"/>
        <item x="4791"/>
        <item x="4699"/>
        <item x="894"/>
        <item x="2166"/>
        <item x="2062"/>
        <item x="6102"/>
        <item x="12336"/>
        <item x="12378"/>
        <item x="943"/>
        <item x="13979"/>
        <item x="2695"/>
        <item x="14690"/>
        <item x="11995"/>
        <item x="7269"/>
        <item x="14597"/>
        <item x="5074"/>
        <item x="9623"/>
        <item x="5358"/>
        <item x="9273"/>
        <item x="14369"/>
        <item x="3716"/>
        <item x="12967"/>
        <item x="7109"/>
        <item x="6328"/>
        <item x="8043"/>
        <item x="2608"/>
        <item x="13779"/>
        <item x="4067"/>
        <item x="7593"/>
        <item x="1787"/>
        <item x="14807"/>
        <item x="3220"/>
        <item x="14879"/>
        <item x="5260"/>
        <item x="12980"/>
        <item x="5211"/>
        <item x="3445"/>
        <item x="1197"/>
        <item x="13543"/>
        <item x="8049"/>
        <item x="7070"/>
        <item x="7830"/>
        <item x="2097"/>
        <item x="3016"/>
        <item x="11315"/>
        <item x="4068"/>
        <item x="14471"/>
        <item x="2403"/>
        <item x="8935"/>
        <item x="4371"/>
        <item x="10014"/>
        <item x="4925"/>
        <item x="9166"/>
        <item x="11832"/>
        <item x="13457"/>
        <item x="3149"/>
        <item x="521"/>
        <item x="6063"/>
        <item x="1901"/>
        <item x="2870"/>
        <item x="12026"/>
        <item x="2813"/>
        <item x="3374"/>
        <item x="7086"/>
        <item x="944"/>
        <item x="6421"/>
        <item x="10454"/>
        <item x="4321"/>
        <item x="3277"/>
        <item x="8785"/>
        <item x="6654"/>
        <item x="1265"/>
        <item x="9861"/>
        <item x="3399"/>
        <item x="3712"/>
        <item x="5057"/>
        <item x="12608"/>
        <item x="5602"/>
        <item x="13470"/>
        <item x="4761"/>
        <item x="7275"/>
        <item x="7500"/>
        <item x="3674"/>
        <item x="5804"/>
        <item x="4275"/>
        <item x="6231"/>
        <item x="12810"/>
        <item x="4521"/>
        <item x="9782"/>
        <item x="4201"/>
        <item x="8706"/>
        <item x="10991"/>
        <item x="11990"/>
        <item x="13482"/>
        <item x="6158"/>
        <item x="10267"/>
        <item x="524"/>
        <item x="7710"/>
        <item x="12812"/>
        <item x="13615"/>
        <item x="12640"/>
        <item x="1145"/>
        <item x="10020"/>
        <item x="520"/>
        <item x="11246"/>
        <item x="6311"/>
        <item x="13918"/>
        <item x="815"/>
        <item x="9198"/>
        <item x="12924"/>
        <item x="3680"/>
        <item x="7274"/>
        <item x="2937"/>
        <item x="3368"/>
        <item x="9486"/>
        <item x="9053"/>
        <item x="13995"/>
        <item x="8341"/>
        <item x="10231"/>
        <item x="11998"/>
        <item x="12869"/>
        <item x="5401"/>
        <item x="10786"/>
        <item x="11578"/>
        <item x="11931"/>
        <item x="9959"/>
        <item x="6217"/>
        <item x="11466"/>
        <item x="3541"/>
        <item x="8010"/>
        <item x="8833"/>
        <item x="11929"/>
        <item x="11239"/>
        <item x="10411"/>
        <item x="12347"/>
        <item x="570"/>
        <item x="12569"/>
        <item x="7062"/>
        <item x="10435"/>
        <item x="3648"/>
        <item x="3668"/>
        <item x="14896"/>
        <item x="3154"/>
        <item x="7284"/>
        <item x="14266"/>
        <item x="6287"/>
        <item x="9838"/>
        <item x="6046"/>
        <item x="8258"/>
        <item x="11858"/>
        <item x="11101"/>
        <item x="13549"/>
        <item x="373"/>
        <item x="11592"/>
        <item x="14539"/>
        <item x="3724"/>
        <item x="6702"/>
        <item x="8723"/>
        <item x="12591"/>
        <item x="14015"/>
        <item x="10636"/>
        <item x="1452"/>
        <item x="3226"/>
        <item x="9508"/>
        <item x="4486"/>
        <item x="9950"/>
        <item x="9571"/>
        <item x="1766"/>
        <item x="9672"/>
        <item x="9171"/>
        <item x="10016"/>
        <item x="12675"/>
        <item x="14013"/>
        <item x="12672"/>
        <item x="9261"/>
        <item x="6826"/>
        <item x="3298"/>
        <item x="7315"/>
        <item x="8353"/>
        <item x="1394"/>
        <item x="10545"/>
        <item x="10931"/>
        <item x="318"/>
        <item x="14932"/>
        <item x="11092"/>
        <item x="2488"/>
        <item x="1632"/>
        <item x="666"/>
        <item x="10111"/>
        <item x="11415"/>
        <item x="11644"/>
        <item x="10044"/>
        <item x="6018"/>
        <item x="9889"/>
        <item x="11608"/>
        <item x="12342"/>
        <item x="13586"/>
        <item x="2383"/>
        <item x="5076"/>
        <item x="2664"/>
        <item x="2546"/>
        <item x="10152"/>
        <item x="1531"/>
        <item x="9005"/>
        <item x="10923"/>
        <item x="4223"/>
        <item x="6835"/>
        <item x="6109"/>
        <item x="4236"/>
        <item x="9544"/>
        <item x="11103"/>
        <item x="4458"/>
        <item x="7338"/>
        <item x="6145"/>
        <item x="4065"/>
        <item x="14942"/>
        <item x="13003"/>
        <item x="14521"/>
        <item x="10950"/>
        <item x="8916"/>
        <item x="3108"/>
        <item x="1144"/>
        <item x="8228"/>
        <item x="6337"/>
        <item x="10899"/>
        <item x="11363"/>
        <item x="12918"/>
        <item x="824"/>
        <item x="12040"/>
        <item x="5966"/>
        <item x="9728"/>
        <item x="1929"/>
        <item x="10859"/>
        <item x="8371"/>
        <item x="7688"/>
        <item x="5439"/>
        <item x="10096"/>
        <item x="2406"/>
        <item x="5750"/>
        <item x="9688"/>
        <item x="10273"/>
        <item x="9669"/>
        <item x="8960"/>
        <item x="11645"/>
        <item x="2718"/>
        <item x="1971"/>
        <item x="8763"/>
        <item x="14718"/>
        <item x="6125"/>
        <item x="7661"/>
        <item x="10842"/>
        <item x="3187"/>
        <item x="10040"/>
        <item x="13530"/>
        <item x="4679"/>
        <item x="14490"/>
        <item x="10791"/>
        <item x="3088"/>
        <item x="9807"/>
        <item x="10736"/>
        <item x="14062"/>
        <item x="14798"/>
        <item x="864"/>
        <item x="9397"/>
        <item x="13795"/>
        <item x="4490"/>
        <item x="330"/>
        <item x="1563"/>
        <item x="3121"/>
        <item x="10708"/>
        <item x="3796"/>
        <item x="10693"/>
        <item x="11265"/>
        <item x="2894"/>
        <item x="8716"/>
        <item x="2168"/>
        <item x="2301"/>
        <item x="13852"/>
        <item x="5548"/>
        <item x="252"/>
        <item x="9722"/>
        <item x="438"/>
        <item x="160"/>
        <item x="2448"/>
        <item x="13448"/>
        <item x="13350"/>
        <item x="14524"/>
        <item x="7899"/>
        <item x="14249"/>
        <item x="13855"/>
        <item x="7867"/>
        <item x="1182"/>
        <item x="7930"/>
        <item x="5322"/>
        <item x="12728"/>
        <item x="4709"/>
        <item x="10472"/>
        <item x="1257"/>
        <item x="4644"/>
        <item x="8091"/>
        <item x="2338"/>
        <item x="4352"/>
        <item x="3079"/>
        <item x="12452"/>
        <item x="2087"/>
        <item x="816"/>
        <item x="4325"/>
        <item x="9880"/>
        <item x="2181"/>
        <item x="6552"/>
        <item x="4786"/>
        <item x="3795"/>
        <item x="4806"/>
        <item x="6618"/>
        <item x="613"/>
        <item x="5857"/>
        <item x="8317"/>
        <item x="396"/>
        <item x="10455"/>
        <item x="12416"/>
        <item x="4818"/>
        <item x="11078"/>
        <item x="4241"/>
        <item x="2311"/>
        <item x="7644"/>
        <item x="951"/>
        <item x="6064"/>
        <item x="10558"/>
        <item x="4980"/>
        <item x="4052"/>
        <item x="1722"/>
        <item x="12298"/>
        <item x="6896"/>
        <item x="416"/>
        <item x="10146"/>
        <item x="14175"/>
        <item x="8207"/>
        <item x="3306"/>
        <item x="8859"/>
        <item x="7110"/>
        <item x="12064"/>
        <item x="10940"/>
        <item x="9408"/>
        <item x="11817"/>
        <item x="2270"/>
        <item x="6651"/>
        <item x="9103"/>
        <item x="2071"/>
        <item x="5528"/>
        <item x="7015"/>
        <item x="5023"/>
        <item x="2916"/>
        <item x="10735"/>
        <item x="9371"/>
        <item x="12998"/>
        <item x="7350"/>
        <item x="429"/>
        <item x="2169"/>
        <item x="13322"/>
        <item x="6432"/>
        <item x="10331"/>
        <item x="6735"/>
        <item x="4941"/>
        <item x="12997"/>
        <item x="1236"/>
        <item x="9617"/>
        <item x="10055"/>
        <item x="2763"/>
        <item x="2037"/>
        <item x="7020"/>
        <item x="10773"/>
        <item x="5875"/>
        <item x="12254"/>
        <item x="12787"/>
        <item x="862"/>
        <item x="13592"/>
        <item x="7635"/>
        <item x="6954"/>
        <item x="11014"/>
        <item x="10750"/>
        <item x="12688"/>
        <item x="6135"/>
        <item x="7887"/>
        <item x="554"/>
        <item x="14619"/>
        <item x="4868"/>
        <item x="7799"/>
        <item x="6284"/>
        <item x="12953"/>
        <item x="3372"/>
        <item x="8922"/>
        <item x="5937"/>
        <item x="5312"/>
        <item x="14912"/>
        <item x="8861"/>
        <item x="2420"/>
        <item x="14682"/>
        <item x="3140"/>
        <item x="1031"/>
        <item x="4309"/>
        <item x="10290"/>
        <item x="3367"/>
        <item x="6098"/>
        <item x="615"/>
        <item x="12125"/>
        <item x="2660"/>
        <item x="14391"/>
        <item x="8158"/>
        <item x="5549"/>
        <item x="10315"/>
        <item x="13331"/>
        <item x="14647"/>
        <item x="13323"/>
        <item x="13411"/>
        <item x="4335"/>
        <item x="1326"/>
        <item x="1299"/>
        <item x="12448"/>
        <item x="4012"/>
        <item x="11502"/>
        <item x="11980"/>
        <item x="13717"/>
        <item x="12868"/>
        <item x="13107"/>
        <item x="2617"/>
        <item x="11080"/>
        <item x="2508"/>
        <item x="4461"/>
        <item x="12270"/>
        <item x="4010"/>
        <item x="2776"/>
        <item x="40"/>
        <item x="881"/>
        <item x="10177"/>
        <item x="5457"/>
        <item x="12093"/>
        <item x="5233"/>
        <item x="10906"/>
        <item x="14452"/>
        <item x="75"/>
        <item x="1450"/>
        <item x="5091"/>
        <item x="5629"/>
        <item x="17"/>
        <item x="11491"/>
        <item x="7812"/>
        <item x="13544"/>
        <item x="9837"/>
        <item x="9847"/>
        <item x="587"/>
        <item x="10574"/>
        <item x="417"/>
        <item x="11724"/>
        <item x="10281"/>
        <item x="6309"/>
        <item x="13195"/>
        <item x="3544"/>
        <item x="1757"/>
        <item x="3122"/>
        <item x="1038"/>
        <item x="2507"/>
        <item x="870"/>
        <item x="6854"/>
        <item x="950"/>
        <item x="5205"/>
        <item x="8779"/>
        <item x="14733"/>
        <item x="12838"/>
        <item x="1402"/>
        <item x="14705"/>
        <item x="11305"/>
        <item x="1658"/>
        <item x="6783"/>
        <item x="832"/>
        <item x="284"/>
        <item x="10627"/>
        <item x="2701"/>
        <item x="6470"/>
        <item x="2223"/>
        <item x="3878"/>
        <item x="4877"/>
        <item x="12757"/>
        <item x="6728"/>
        <item x="9873"/>
        <item x="8003"/>
        <item x="9388"/>
        <item x="14922"/>
        <item x="913"/>
        <item x="13153"/>
        <item x="1528"/>
        <item x="185"/>
        <item x="9203"/>
        <item x="1927"/>
        <item x="11134"/>
        <item x="8293"/>
        <item x="11803"/>
        <item x="1617"/>
        <item x="8165"/>
        <item x="7762"/>
        <item x="4056"/>
        <item x="12772"/>
        <item x="8164"/>
        <item x="3655"/>
        <item x="13225"/>
        <item x="14029"/>
        <item x="12575"/>
        <item x="12856"/>
        <item x="614"/>
        <item x="1385"/>
        <item x="11422"/>
        <item x="12759"/>
        <item x="652"/>
        <item x="375"/>
        <item x="10154"/>
        <item x="12979"/>
        <item x="4129"/>
        <item x="399"/>
        <item x="6149"/>
        <item x="9204"/>
        <item x="3525"/>
        <item x="1199"/>
        <item x="6204"/>
        <item x="763"/>
        <item x="4617"/>
        <item x="2896"/>
        <item x="4174"/>
        <item x="6277"/>
        <item x="3290"/>
        <item x="4358"/>
        <item x="12935"/>
        <item x="4822"/>
        <item x="8287"/>
        <item x="14028"/>
        <item x="12051"/>
        <item x="10625"/>
        <item x="2053"/>
        <item x="10240"/>
        <item x="8793"/>
        <item x="958"/>
        <item x="10188"/>
        <item x="9489"/>
        <item x="2632"/>
        <item x="10244"/>
        <item x="12315"/>
        <item x="9065"/>
        <item x="7844"/>
        <item x="196"/>
        <item x="5242"/>
        <item x="13376"/>
        <item x="6936"/>
        <item x="1785"/>
        <item x="46"/>
        <item x="8536"/>
        <item x="14355"/>
        <item x="12709"/>
        <item x="773"/>
        <item x="14676"/>
        <item x="11501"/>
        <item x="2273"/>
        <item x="10336"/>
        <item x="14076"/>
        <item x="1621"/>
        <item x="10771"/>
        <item x="8038"/>
        <item x="4252"/>
        <item x="8474"/>
        <item x="1703"/>
        <item x="2614"/>
        <item x="12507"/>
        <item x="12794"/>
        <item x="5850"/>
        <item x="4167"/>
        <item x="5332"/>
        <item x="9890"/>
        <item x="12854"/>
        <item x="9845"/>
        <item x="8721"/>
        <item x="6218"/>
        <item x="14445"/>
        <item x="6910"/>
        <item x="8029"/>
        <item x="5403"/>
        <item x="1683"/>
        <item x="14713"/>
        <item x="2154"/>
        <item x="4542"/>
        <item x="5402"/>
        <item x="14833"/>
        <item x="5956"/>
        <item x="10525"/>
        <item x="9934"/>
        <item x="2704"/>
        <item x="10339"/>
        <item x="3389"/>
        <item x="2158"/>
        <item x="9853"/>
        <item x="8284"/>
        <item x="6089"/>
        <item x="1209"/>
        <item x="8178"/>
        <item x="12076"/>
        <item x="12684"/>
        <item x="8651"/>
        <item x="5684"/>
        <item x="7405"/>
        <item x="3799"/>
        <item x="2941"/>
        <item x="12014"/>
        <item x="13419"/>
        <item x="2812"/>
        <item x="11169"/>
        <item x="12922"/>
        <item x="4291"/>
        <item x="7380"/>
        <item x="9517"/>
        <item x="9428"/>
        <item x="9167"/>
        <item x="12600"/>
        <item x="14836"/>
        <item x="4876"/>
        <item x="4935"/>
        <item x="3086"/>
        <item x="2935"/>
        <item x="13692"/>
        <item x="6339"/>
        <item x="14792"/>
        <item x="1075"/>
        <item x="9057"/>
        <item x="2315"/>
        <item x="14499"/>
        <item x="7423"/>
        <item x="5912"/>
        <item x="10564"/>
        <item x="1661"/>
        <item x="7973"/>
        <item x="4017"/>
        <item x="1176"/>
        <item x="3237"/>
        <item x="12136"/>
        <item x="5784"/>
        <item x="7506"/>
        <item x="1421"/>
        <item x="14947"/>
        <item x="14296"/>
        <item x="10108"/>
        <item x="12749"/>
        <item x="14395"/>
        <item x="4391"/>
        <item x="462"/>
        <item x="10453"/>
        <item x="2673"/>
        <item x="12377"/>
        <item x="8387"/>
        <item x="6518"/>
        <item x="442"/>
        <item x="3792"/>
        <item x="3569"/>
        <item x="10557"/>
        <item x="6908"/>
        <item x="3098"/>
        <item x="5631"/>
        <item x="11511"/>
        <item x="7690"/>
        <item x="4937"/>
        <item x="4856"/>
        <item x="11172"/>
        <item x="10716"/>
        <item x="4986"/>
        <item x="6171"/>
        <item x="4128"/>
        <item x="159"/>
        <item x="8945"/>
        <item x="5431"/>
        <item x="2509"/>
        <item x="5695"/>
        <item x="2823"/>
        <item x="13754"/>
        <item x="13700"/>
        <item x="13184"/>
        <item x="12581"/>
        <item x="10635"/>
        <item x="5619"/>
        <item x="1395"/>
        <item x="3507"/>
        <item x="4700"/>
        <item x="3951"/>
        <item x="10749"/>
        <item x="10260"/>
        <item x="5307"/>
        <item x="12322"/>
        <item x="4974"/>
        <item x="2952"/>
        <item x="11291"/>
        <item x="14052"/>
        <item x="2923"/>
        <item x="6203"/>
        <item x="435"/>
        <item x="13697"/>
        <item x="8174"/>
        <item x="5918"/>
        <item x="1107"/>
        <item x="3280"/>
        <item x="2423"/>
        <item x="8499"/>
        <item x="1017"/>
        <item x="12297"/>
        <item x="11933"/>
        <item x="2042"/>
        <item x="6733"/>
        <item x="14755"/>
        <item x="2984"/>
        <item x="7332"/>
        <item x="9054"/>
        <item x="1940"/>
        <item x="802"/>
        <item x="11361"/>
        <item x="5510"/>
        <item x="10882"/>
        <item x="5979"/>
        <item x="2717"/>
        <item x="10340"/>
        <item x="2753"/>
        <item x="4901"/>
        <item x="13801"/>
        <item x="5705"/>
        <item x="11104"/>
        <item x="3181"/>
        <item x="9460"/>
        <item x="14727"/>
        <item x="7958"/>
        <item x="4397"/>
        <item x="3050"/>
        <item x="6559"/>
        <item x="12159"/>
        <item x="1387"/>
        <item x="5969"/>
        <item x="12426"/>
        <item x="13479"/>
        <item x="6317"/>
        <item x="3733"/>
        <item x="5172"/>
        <item x="11941"/>
        <item x="6942"/>
        <item x="10088"/>
        <item x="14270"/>
        <item x="5819"/>
        <item x="14862"/>
        <item x="5901"/>
        <item x="13969"/>
        <item x="5590"/>
        <item x="3434"/>
        <item x="5390"/>
        <item x="13676"/>
        <item x="14196"/>
        <item x="3065"/>
        <item x="4159"/>
        <item x="50"/>
        <item x="6327"/>
        <item x="6056"/>
        <item x="9869"/>
        <item x="11398"/>
        <item x="13020"/>
        <item x="3405"/>
        <item x="14784"/>
        <item x="13933"/>
        <item x="7408"/>
        <item x="2103"/>
        <item x="4273"/>
        <item x="3584"/>
        <item x="14293"/>
        <item x="7203"/>
        <item x="3202"/>
        <item x="14396"/>
        <item x="2243"/>
        <item x="9924"/>
        <item x="13720"/>
        <item x="12972"/>
        <item x="6629"/>
        <item x="5801"/>
        <item x="5165"/>
        <item x="10741"/>
        <item x="14301"/>
        <item x="14283"/>
        <item x="14609"/>
        <item x="10378"/>
        <item x="3709"/>
        <item x="5459"/>
        <item x="5525"/>
        <item x="14818"/>
        <item x="2274"/>
        <item x="756"/>
        <item x="10119"/>
        <item x="4178"/>
        <item x="8996"/>
        <item x="13869"/>
        <item x="2834"/>
        <item x="10"/>
        <item x="10973"/>
        <item x="7220"/>
        <item x="10054"/>
        <item x="14230"/>
        <item x="7700"/>
        <item x="6938"/>
        <item x="5724"/>
        <item x="9026"/>
        <item x="3141"/>
        <item x="6090"/>
        <item x="7918"/>
        <item x="11269"/>
        <item x="14847"/>
        <item x="10046"/>
        <item x="8141"/>
        <item x="4249"/>
        <item x="6264"/>
        <item x="13821"/>
        <item x="13383"/>
        <item x="8649"/>
        <item x="6509"/>
        <item x="10828"/>
        <item x="13293"/>
        <item x="6871"/>
        <item x="9860"/>
        <item x="8354"/>
        <item x="4049"/>
        <item x="14776"/>
        <item x="10595"/>
        <item x="6271"/>
        <item x="4117"/>
        <item x="9701"/>
        <item x="8853"/>
        <item x="14874"/>
        <item x="8109"/>
        <item x="12879"/>
        <item x="13605"/>
        <item x="7914"/>
        <item x="1670"/>
        <item x="7401"/>
        <item x="2589"/>
        <item x="6430"/>
        <item x="9906"/>
        <item x="4412"/>
        <item x="10997"/>
        <item x="5240"/>
        <item x="6902"/>
        <item x="11807"/>
        <item x="13836"/>
        <item x="13917"/>
        <item x="10034"/>
        <item x="6174"/>
        <item x="14782"/>
        <item x="7291"/>
        <item x="574"/>
        <item x="1581"/>
        <item x="6329"/>
        <item x="8294"/>
        <item x="7925"/>
        <item x="11674"/>
        <item x="13477"/>
        <item x="2405"/>
        <item x="10661"/>
        <item x="8858"/>
        <item x="7947"/>
        <item x="14920"/>
        <item x="2584"/>
        <item x="12986"/>
        <item x="8196"/>
        <item x="4629"/>
        <item x="135"/>
        <item x="6851"/>
        <item x="12119"/>
        <item x="9099"/>
        <item x="7100"/>
        <item x="2567"/>
        <item x="531"/>
        <item x="78"/>
        <item x="4823"/>
        <item x="13002"/>
        <item x="9964"/>
        <item x="6977"/>
        <item x="9160"/>
        <item x="3956"/>
        <item x="5137"/>
        <item x="10665"/>
        <item x="12955"/>
        <item x="9984"/>
        <item x="5110"/>
        <item x="6182"/>
        <item x="8477"/>
        <item x="10394"/>
        <item x="13449"/>
        <item x="9396"/>
        <item x="8794"/>
        <item x="7528"/>
        <item x="4409"/>
        <item x="3689"/>
        <item x="2535"/>
        <item x="12182"/>
        <item x="12140"/>
        <item x="5296"/>
        <item x="10946"/>
        <item x="5136"/>
        <item x="11541"/>
        <item x="14026"/>
        <item x="13884"/>
        <item x="3519"/>
        <item x="3539"/>
        <item x="7810"/>
        <item x="9797"/>
        <item x="2830"/>
        <item x="2898"/>
        <item x="7706"/>
        <item x="10100"/>
        <item x="5885"/>
        <item x="14930"/>
        <item x="11418"/>
        <item x="8439"/>
        <item x="800"/>
        <item x="2708"/>
        <item x="13246"/>
        <item x="10571"/>
        <item x="4839"/>
        <item x="14188"/>
        <item x="12065"/>
        <item x="5104"/>
        <item x="5149"/>
        <item x="7007"/>
        <item x="11597"/>
        <item x="7603"/>
        <item x="10343"/>
        <item x="6709"/>
        <item x="2049"/>
        <item x="8008"/>
        <item x="11235"/>
        <item x="12532"/>
        <item x="9342"/>
        <item x="13997"/>
        <item x="5514"/>
        <item x="959"/>
        <item x="14685"/>
        <item x="8144"/>
        <item x="10631"/>
        <item x="2822"/>
        <item x="13875"/>
        <item x="23"/>
        <item x="10194"/>
        <item x="4543"/>
        <item x="4769"/>
        <item x="10529"/>
        <item x="9239"/>
        <item x="13362"/>
        <item x="10092"/>
        <item x="4872"/>
        <item x="4153"/>
        <item x="1588"/>
        <item x="4897"/>
        <item x="353"/>
        <item x="6784"/>
        <item x="8335"/>
        <item x="8060"/>
        <item x="11989"/>
        <item x="9469"/>
        <item x="14348"/>
        <item x="641"/>
        <item x="8734"/>
        <item x="5882"/>
        <item x="169"/>
        <item x="13092"/>
        <item x="3386"/>
        <item x="12376"/>
        <item x="8669"/>
        <item x="461"/>
        <item x="1653"/>
        <item x="13715"/>
        <item x="578"/>
        <item x="9282"/>
        <item x="13653"/>
        <item x="12178"/>
        <item x="5665"/>
        <item x="4489"/>
        <item x="5829"/>
        <item x="7842"/>
        <item x="14154"/>
        <item x="8447"/>
        <item x="13043"/>
        <item x="11538"/>
        <item x="5108"/>
        <item x="3057"/>
        <item x="2093"/>
        <item x="2780"/>
        <item x="1035"/>
        <item x="2925"/>
        <item x="11195"/>
        <item x="14673"/>
        <item x="11958"/>
        <item x="3749"/>
        <item x="44"/>
        <item x="12572"/>
        <item x="1262"/>
        <item x="437"/>
        <item x="1900"/>
        <item x="5866"/>
        <item x="576"/>
        <item x="4550"/>
        <item x="1135"/>
        <item x="8321"/>
        <item x="242"/>
        <item x="14011"/>
        <item x="12129"/>
        <item x="14159"/>
        <item x="13340"/>
        <item x="10778"/>
        <item x="189"/>
        <item x="4204"/>
        <item x="3196"/>
        <item x="2621"/>
        <item x="7733"/>
        <item x="11397"/>
        <item x="11046"/>
        <item x="2305"/>
        <item x="8347"/>
        <item x="14935"/>
        <item x="8689"/>
        <item x="5551"/>
        <item x="3114"/>
        <item x="11158"/>
        <item x="7404"/>
        <item x="12700"/>
        <item x="10707"/>
        <item x="6053"/>
        <item x="7236"/>
        <item x="890"/>
        <item x="13103"/>
        <item x="2627"/>
        <item x="210"/>
        <item x="5947"/>
        <item x="7054"/>
        <item x="5487"/>
        <item x="5835"/>
        <item x="14229"/>
        <item x="9430"/>
        <item x="8825"/>
        <item x="10171"/>
        <item x="4414"/>
        <item x="4895"/>
        <item x="4282"/>
        <item x="14169"/>
        <item x="8646"/>
        <item x="517"/>
        <item x="6762"/>
        <item x="11913"/>
        <item x="1891"/>
        <item x="3557"/>
        <item x="6097"/>
        <item x="3309"/>
        <item x="8406"/>
        <item x="4745"/>
        <item x="3939"/>
        <item x="3961"/>
        <item x="11180"/>
        <item x="1011"/>
        <item x="12611"/>
        <item x="4432"/>
        <item x="3815"/>
        <item x="4850"/>
        <item x="8401"/>
        <item x="13252"/>
        <item x="13152"/>
        <item x="3471"/>
        <item x="13595"/>
        <item x="2797"/>
        <item x="12120"/>
        <item x="7882"/>
        <item x="5464"/>
        <item x="6988"/>
        <item x="10820"/>
        <item x="7682"/>
        <item x="12584"/>
        <item x="10161"/>
        <item x="1547"/>
        <item x="12758"/>
        <item x="3554"/>
        <item x="10696"/>
        <item x="10444"/>
        <item x="109"/>
        <item x="1194"/>
        <item x="13045"/>
        <item x="9212"/>
        <item x="4202"/>
        <item x="2398"/>
        <item x="8476"/>
        <item x="9115"/>
        <item x="10155"/>
        <item x="14081"/>
        <item x="13341"/>
        <item x="14438"/>
        <item x="11497"/>
        <item x="4248"/>
        <item x="3942"/>
        <item x="2936"/>
        <item x="11474"/>
        <item x="12692"/>
        <item x="14651"/>
        <item x="3107"/>
        <item x="7945"/>
        <item x="2408"/>
        <item x="10747"/>
        <item x="11330"/>
        <item x="4586"/>
        <item x="5816"/>
        <item x="3498"/>
        <item x="6448"/>
        <item x="8334"/>
        <item x="13464"/>
        <item x="5991"/>
        <item x="13087"/>
        <item x="86"/>
        <item x="2612"/>
        <item x="6627"/>
        <item x="5142"/>
        <item x="4501"/>
        <item x="10961"/>
        <item x="12909"/>
        <item x="10130"/>
        <item x="10017"/>
        <item x="14434"/>
        <item x="7149"/>
        <item x="3269"/>
        <item x="1131"/>
        <item x="5207"/>
        <item x="9824"/>
        <item x="14839"/>
        <item x="9479"/>
        <item x="5756"/>
        <item x="7303"/>
        <item x="14122"/>
        <item x="14156"/>
        <item x="10918"/>
        <item x="14823"/>
        <item x="226"/>
        <item x="2561"/>
        <item x="10766"/>
        <item x="12048"/>
        <item x="14209"/>
        <item x="11505"/>
        <item x="1654"/>
        <item x="893"/>
        <item x="12249"/>
        <item x="13987"/>
        <item x="7280"/>
        <item x="8648"/>
        <item x="12241"/>
        <item x="14699"/>
        <item x="13297"/>
        <item x="1920"/>
        <item x="3762"/>
        <item x="6760"/>
        <item x="12912"/>
        <item x="877"/>
        <item x="6402"/>
        <item x="11494"/>
        <item x="3234"/>
        <item x="5046"/>
        <item x="7980"/>
        <item x="4826"/>
        <item x="9956"/>
        <item x="10369"/>
        <item x="9629"/>
        <item x="11027"/>
        <item x="13844"/>
        <item x="6030"/>
        <item x="14599"/>
        <item x="5760"/>
        <item x="8502"/>
        <item x="7371"/>
        <item x="6591"/>
        <item x="12610"/>
        <item x="12243"/>
        <item x="2825"/>
        <item x="14527"/>
        <item x="10438"/>
        <item x="7978"/>
        <item x="5053"/>
        <item x="12002"/>
        <item x="13073"/>
        <item x="13706"/>
        <item x="11947"/>
        <item x="12039"/>
        <item x="11088"/>
        <item x="7715"/>
        <item x="474"/>
        <item x="12454"/>
        <item x="8503"/>
        <item x="7483"/>
        <item x="3579"/>
        <item x="12561"/>
        <item x="9498"/>
        <item x="2293"/>
        <item x="4406"/>
        <item x="7879"/>
        <item x="10887"/>
        <item x="12519"/>
        <item x="5345"/>
        <item x="3439"/>
        <item x="33"/>
        <item x="10405"/>
        <item x="13010"/>
        <item x="8800"/>
        <item x="5123"/>
        <item x="7079"/>
        <item x="9534"/>
        <item x="889"/>
        <item x="5624"/>
        <item x="11896"/>
        <item x="9846"/>
        <item x="9811"/>
        <item x="2796"/>
        <item x="5234"/>
        <item x="12750"/>
        <item x="7540"/>
        <item x="4536"/>
        <item x="3719"/>
        <item x="11020"/>
        <item x="12635"/>
        <item x="225"/>
        <item x="3105"/>
        <item x="1737"/>
        <item x="4695"/>
        <item x="1172"/>
        <item x="2505"/>
        <item x="14302"/>
        <item x="13047"/>
        <item x="9917"/>
        <item x="322"/>
        <item x="10162"/>
        <item x="4685"/>
        <item x="3780"/>
        <item x="8657"/>
        <item x="6953"/>
        <item x="13965"/>
        <item x="3166"/>
        <item x="1398"/>
        <item x="11300"/>
        <item x="6040"/>
        <item x="9603"/>
        <item x="14590"/>
        <item x="3313"/>
        <item x="6156"/>
        <item x="2402"/>
        <item x="5599"/>
        <item x="13809"/>
        <item x="10474"/>
        <item x="10653"/>
        <item x="630"/>
        <item x="3060"/>
        <item x="11512"/>
        <item x="6333"/>
        <item x="7983"/>
        <item x="11516"/>
        <item x="9928"/>
        <item x="11675"/>
        <item x="9791"/>
        <item x="5833"/>
        <item x="3133"/>
        <item x="11478"/>
        <item x="9124"/>
        <item x="4270"/>
        <item x="6267"/>
        <item x="4000"/>
        <item x="5844"/>
        <item x="5144"/>
        <item x="14506"/>
        <item x="8789"/>
        <item x="11690"/>
        <item x="3193"/>
        <item x="3695"/>
        <item x="14875"/>
        <item x="13759"/>
        <item x="13401"/>
        <item x="12404"/>
        <item x="52"/>
        <item x="5847"/>
        <item x="14241"/>
        <item x="3979"/>
        <item x="9590"/>
        <item x="12937"/>
        <item x="7300"/>
        <item x="12883"/>
        <item x="13446"/>
        <item x="8747"/>
        <item x="14378"/>
        <item x="11039"/>
        <item x="13483"/>
        <item x="12671"/>
        <item x="1851"/>
        <item x="3101"/>
        <item x="11000"/>
        <item x="12488"/>
        <item x="8778"/>
        <item x="13268"/>
        <item x="12622"/>
        <item x="8270"/>
        <item x="10622"/>
        <item x="7221"/>
        <item x="6143"/>
        <item x="2641"/>
        <item x="2465"/>
        <item x="7448"/>
        <item x="7369"/>
        <item x="9876"/>
        <item x="163"/>
        <item x="840"/>
        <item x="543"/>
        <item x="3017"/>
        <item x="11061"/>
        <item x="797"/>
        <item x="9186"/>
        <item x="10929"/>
        <item x="5399"/>
        <item x="310"/>
        <item x="11691"/>
        <item x="6212"/>
        <item x="14871"/>
        <item x="5927"/>
        <item x="7829"/>
        <item x="204"/>
        <item x="2503"/>
        <item x="1368"/>
        <item x="4345"/>
        <item x="7884"/>
        <item x="3433"/>
        <item x="8233"/>
        <item x="13903"/>
        <item x="8732"/>
        <item x="13728"/>
        <item x="7529"/>
        <item x="4430"/>
        <item x="11638"/>
        <item x="12788"/>
        <item x="14991"/>
        <item x="1939"/>
        <item x="9108"/>
        <item x="13191"/>
        <item x="10507"/>
        <item x="10412"/>
        <item x="8597"/>
        <item x="4474"/>
        <item x="2685"/>
        <item x="1811"/>
        <item x="14224"/>
        <item x="9240"/>
        <item x="8999"/>
        <item x="6439"/>
        <item x="8129"/>
        <item x="560"/>
        <item x="12515"/>
        <item x="9189"/>
        <item x="13548"/>
        <item x="8917"/>
        <item x="4504"/>
        <item x="11565"/>
        <item x="13576"/>
        <item x="1049"/>
        <item x="14610"/>
        <item x="6918"/>
        <item x="276"/>
        <item x="12331"/>
        <item x="13608"/>
        <item x="10864"/>
        <item x="10646"/>
        <item x="11105"/>
        <item x="283"/>
        <item x="8122"/>
        <item x="4849"/>
        <item x="10201"/>
        <item x="11400"/>
        <item x="13053"/>
        <item x="3687"/>
        <item x="3096"/>
        <item x="9572"/>
        <item x="8404"/>
        <item x="7249"/>
        <item x="13480"/>
        <item x="10651"/>
        <item x="7979"/>
        <item x="12583"/>
        <item x="3837"/>
        <item x="2699"/>
        <item x="7782"/>
        <item x="6214"/>
        <item x="6601"/>
        <item x="99"/>
        <item x="14701"/>
        <item x="1384"/>
        <item x="3365"/>
        <item x="102"/>
        <item x="7935"/>
        <item x="13627"/>
        <item x="11554"/>
        <item x="11976"/>
        <item x="932"/>
        <item x="1337"/>
        <item x="1285"/>
        <item x="5171"/>
        <item x="6778"/>
        <item x="818"/>
        <item x="12870"/>
        <item x="11881"/>
        <item x="11660"/>
        <item x="3225"/>
        <item x="1724"/>
        <item x="324"/>
        <item x="10466"/>
        <item x="6788"/>
        <item x="7924"/>
        <item x="6009"/>
        <item x="10594"/>
        <item x="8001"/>
        <item x="11548"/>
        <item x="9628"/>
        <item x="7485"/>
        <item x="1765"/>
        <item x="14555"/>
        <item x="5871"/>
        <item x="8590"/>
        <item x="11585"/>
        <item x="12628"/>
        <item x="5164"/>
        <item x="8325"/>
        <item x="9266"/>
        <item x="10037"/>
        <item x="9581"/>
        <item x="10751"/>
        <item x="4972"/>
        <item x="332"/>
        <item x="7411"/>
        <item x="6260"/>
        <item x="14649"/>
        <item x="9111"/>
        <item x="899"/>
        <item x="10313"/>
        <item x="5740"/>
        <item x="7836"/>
        <item x="14626"/>
        <item x="12866"/>
        <item x="3270"/>
        <item x="11746"/>
        <item x="2430"/>
        <item x="5198"/>
        <item x="9496"/>
        <item x="9004"/>
        <item x="14858"/>
        <item x="6108"/>
        <item x="711"/>
        <item x="8331"/>
        <item x="11626"/>
        <item x="8840"/>
        <item x="7883"/>
        <item x="8055"/>
        <item x="14180"/>
        <item x="9311"/>
        <item x="8183"/>
        <item x="726"/>
        <item x="12312"/>
        <item x="5652"/>
        <item x="13787"/>
        <item x="8705"/>
        <item x="13233"/>
        <item x="11738"/>
        <item x="13816"/>
        <item x="6334"/>
        <item x="12370"/>
        <item x="4315"/>
        <item x="13044"/>
        <item x="9071"/>
        <item x="13410"/>
        <item x="14412"/>
        <item x="566"/>
        <item x="10366"/>
        <item x="11122"/>
        <item x="2645"/>
        <item x="2568"/>
        <item x="11372"/>
        <item x="8163"/>
        <item x="11451"/>
        <item x="1381"/>
        <item x="5199"/>
        <item x="8550"/>
        <item x="7016"/>
        <item x="14050"/>
        <item x="11974"/>
        <item x="3513"/>
        <item x="5614"/>
        <item x="3442"/>
        <item x="14576"/>
        <item x="3450"/>
        <item x="14126"/>
        <item x="7078"/>
        <item x="10762"/>
        <item x="13001"/>
        <item x="5958"/>
        <item x="268"/>
        <item x="8115"/>
        <item x="987"/>
        <item x="10787"/>
        <item x="8975"/>
        <item x="14944"/>
        <item x="9781"/>
        <item x="7564"/>
        <item x="12213"/>
        <item x="13192"/>
        <item x="3737"/>
        <item x="356"/>
        <item x="5477"/>
        <item x="1985"/>
        <item x="1830"/>
        <item x="13806"/>
        <item x="713"/>
        <item x="12371"/>
        <item x="12344"/>
        <item x="3944"/>
        <item x="4310"/>
        <item x="14908"/>
        <item x="7651"/>
        <item x="9345"/>
        <item x="3327"/>
        <item x="13899"/>
        <item x="12455"/>
        <item x="11542"/>
        <item x="12821"/>
        <item x="10450"/>
        <item x="6886"/>
        <item x="5656"/>
        <item x="4718"/>
        <item x="5131"/>
        <item x="4408"/>
        <item x="4717"/>
        <item x="10976"/>
        <item x="11920"/>
        <item x="5128"/>
        <item x="13996"/>
        <item x="13650"/>
        <item x="11266"/>
        <item x="12517"/>
        <item x="8617"/>
        <item x="2477"/>
        <item x="5202"/>
        <item x="2676"/>
        <item x="2339"/>
        <item x="8230"/>
        <item x="10720"/>
        <item x="14012"/>
        <item x="13967"/>
        <item x="4936"/>
        <item x="7680"/>
        <item x="11513"/>
        <item x="6175"/>
        <item x="3263"/>
        <item x="11163"/>
        <item x="4277"/>
        <item x="12212"/>
        <item x="866"/>
        <item x="8083"/>
        <item x="1756"/>
        <item x="485"/>
        <item x="2877"/>
        <item x="10124"/>
        <item x="5508"/>
        <item x="10280"/>
        <item x="1432"/>
        <item x="10944"/>
        <item x="1923"/>
        <item x="2573"/>
        <item x="2574"/>
        <item x="9714"/>
        <item x="9926"/>
        <item x="1451"/>
        <item x="6878"/>
        <item x="10296"/>
        <item x="11385"/>
        <item x="4707"/>
        <item x="13259"/>
        <item x="11063"/>
        <item x="4794"/>
        <item x="14163"/>
        <item x="6805"/>
        <item x="9799"/>
        <item x="10570"/>
        <item x="10948"/>
        <item x="7470"/>
        <item x="3521"/>
        <item x="2544"/>
        <item x="7144"/>
        <item x="5569"/>
        <item x="7068"/>
        <item x="14732"/>
        <item x="76"/>
        <item x="5155"/>
        <item x="8828"/>
        <item x="6586"/>
        <item x="2815"/>
        <item x="6134"/>
        <item x="28"/>
        <item x="11192"/>
        <item x="2219"/>
        <item x="5985"/>
        <item x="14817"/>
        <item x="10325"/>
        <item x="10035"/>
        <item x="11532"/>
        <item x="6245"/>
        <item x="4939"/>
        <item x="11659"/>
        <item x="7202"/>
        <item x="4284"/>
        <item x="12282"/>
        <item x="7494"/>
        <item x="6085"/>
        <item x="14363"/>
        <item x="11173"/>
        <item x="9700"/>
        <item x="924"/>
        <item x="14147"/>
        <item x="5977"/>
        <item x="12333"/>
        <item x="6695"/>
        <item x="13489"/>
        <item x="5097"/>
        <item x="177"/>
        <item x="3352"/>
        <item x="8490"/>
        <item x="4662"/>
        <item x="6356"/>
        <item x="3350"/>
        <item x="6881"/>
        <item x="2751"/>
        <item x="3477"/>
        <item x="7227"/>
        <item x="8117"/>
        <item x="5583"/>
        <item x="1684"/>
        <item x="4572"/>
        <item x="103"/>
        <item x="2323"/>
        <item x="14573"/>
        <item x="7792"/>
        <item x="4612"/>
        <item x="11184"/>
        <item x="10775"/>
        <item x="6400"/>
        <item x="13792"/>
        <item x="11529"/>
        <item x="6475"/>
        <item x="7190"/>
        <item x="6225"/>
        <item x="257"/>
        <item x="12578"/>
        <item x="7976"/>
        <item x="12238"/>
        <item x="3045"/>
        <item x="12324"/>
        <item x="12539"/>
        <item x="7213"/>
        <item x="4638"/>
        <item x="6660"/>
        <item x="9650"/>
        <item x="1604"/>
        <item x="779"/>
        <item x="4628"/>
        <item x="2736"/>
        <item x="11349"/>
        <item x="9157"/>
        <item x="6438"/>
        <item x="1801"/>
        <item x="6620"/>
        <item x="8292"/>
        <item x="2756"/>
        <item x="4701"/>
        <item x="7210"/>
        <item x="5534"/>
        <item x="6868"/>
        <item x="98"/>
        <item x="9931"/>
        <item x="14315"/>
        <item x="11065"/>
        <item x="14546"/>
        <item x="2118"/>
        <item x="5529"/>
        <item x="6489"/>
        <item x="2246"/>
        <item x="475"/>
        <item x="12639"/>
        <item x="12009"/>
        <item x="1244"/>
        <item x="7342"/>
        <item x="92"/>
        <item x="952"/>
        <item x="7238"/>
        <item x="8422"/>
        <item x="10026"/>
        <item x="3930"/>
        <item x="5410"/>
        <item x="5297"/>
        <item x="4930"/>
        <item x="957"/>
        <item x="7292"/>
        <item x="933"/>
        <item x="5333"/>
        <item x="9495"/>
        <item x="11779"/>
        <item x="5832"/>
        <item x="11572"/>
        <item x="5337"/>
        <item x="4954"/>
        <item x="1980"/>
        <item x="1798"/>
        <item x="1646"/>
        <item x="6663"/>
        <item x="1278"/>
        <item x="9975"/>
        <item x="6530"/>
        <item x="6821"/>
        <item x="3062"/>
        <item x="10381"/>
        <item x="7982"/>
        <item x="2905"/>
        <item x="8943"/>
        <item x="5962"/>
        <item x="6022"/>
        <item x="91"/>
        <item x="10473"/>
        <item x="8528"/>
        <item x="14835"/>
        <item x="14218"/>
        <item x="9410"/>
        <item x="8243"/>
        <item x="5283"/>
        <item x="12596"/>
        <item x="12329"/>
        <item x="12595"/>
        <item x="11295"/>
        <item x="5596"/>
        <item x="5437"/>
        <item x="3091"/>
        <item x="13292"/>
        <item x="1704"/>
        <item x="410"/>
        <item x="976"/>
        <item x="6179"/>
        <item x="2895"/>
        <item x="6558"/>
        <item x="11085"/>
        <item x="9340"/>
        <item x="3582"/>
        <item x="7176"/>
        <item x="4544"/>
        <item x="12913"/>
        <item x="9658"/>
        <item x="3198"/>
        <item x="761"/>
        <item x="949"/>
        <item x="10912"/>
        <item x="2202"/>
        <item x="6019"/>
        <item x="1712"/>
        <item x="11022"/>
        <item x="73"/>
        <item x="9808"/>
        <item x="6302"/>
        <item x="13802"/>
        <item x="7903"/>
        <item x="14759"/>
        <item x="1308"/>
        <item x="8551"/>
        <item x="699"/>
        <item x="11351"/>
        <item x="1814"/>
        <item x="7855"/>
        <item x="550"/>
        <item x="8932"/>
        <item x="2385"/>
        <item x="10117"/>
        <item x="14627"/>
        <item x="7922"/>
        <item x="13060"/>
        <item x="6095"/>
        <item x="10505"/>
        <item x="8688"/>
        <item x="5595"/>
        <item x="9896"/>
        <item x="14469"/>
        <item x="1343"/>
        <item x="6589"/>
        <item x="9802"/>
        <item x="829"/>
        <item x="8328"/>
        <item x="11622"/>
        <item x="2353"/>
        <item x="11991"/>
        <item x="14098"/>
        <item x="3482"/>
        <item x="11787"/>
        <item x="14632"/>
        <item x="14679"/>
        <item x="4893"/>
        <item x="11822"/>
        <item x="14620"/>
        <item x="12593"/>
        <item x="9195"/>
        <item x="4146"/>
        <item x="9985"/>
        <item x="13952"/>
        <item x="6621"/>
        <item x="4099"/>
        <item x="2942"/>
        <item x="9478"/>
        <item x="11293"/>
        <item x="12872"/>
        <item x="14957"/>
        <item x="8655"/>
        <item x="3300"/>
        <item x="4287"/>
        <item x="11827"/>
        <item x="10439"/>
        <item x="6596"/>
        <item x="6462"/>
        <item x="3976"/>
        <item x="4999"/>
        <item x="14176"/>
        <item x="2711"/>
        <item x="7457"/>
        <item x="8086"/>
        <item x="12890"/>
        <item x="13337"/>
        <item x="11744"/>
        <item x="4366"/>
        <item x="6697"/>
        <item x="7780"/>
        <item x="8514"/>
        <item x="1657"/>
        <item x="13462"/>
        <item x="3329"/>
        <item x="14642"/>
        <item x="10583"/>
        <item x="11083"/>
        <item x="5855"/>
        <item x="12574"/>
        <item x="14197"/>
        <item x="9380"/>
        <item x="2775"/>
        <item x="12609"/>
        <item x="4655"/>
        <item x="7075"/>
        <item x="10933"/>
        <item x="9704"/>
        <item x="11379"/>
        <item x="10848"/>
        <item x="314"/>
        <item x="14634"/>
        <item x="9485"/>
        <item x="1047"/>
        <item x="1884"/>
        <item x="8257"/>
        <item x="14460"/>
        <item x="22"/>
        <item x="3764"/>
        <item x="121"/>
        <item x="9237"/>
        <item x="6505"/>
        <item x="14227"/>
        <item x="164"/>
        <item x="6534"/>
        <item x="14753"/>
        <item x="12369"/>
        <item x="4605"/>
        <item x="2829"/>
        <item x="14901"/>
        <item x="13643"/>
        <item x="7735"/>
        <item x="13097"/>
        <item x="13998"/>
        <item x="3533"/>
        <item x="13039"/>
        <item x="8100"/>
        <item x="3457"/>
        <item x="2106"/>
        <item x="4886"/>
        <item x="7345"/>
        <item x="7972"/>
        <item x="14107"/>
        <item x="10818"/>
        <item x="7134"/>
        <item x="6797"/>
        <item x="5421"/>
        <item x="12799"/>
        <item x="5611"/>
        <item x="13564"/>
        <item x="7746"/>
        <item x="3563"/>
        <item x="13761"/>
        <item x="7243"/>
        <item x="4100"/>
        <item x="4166"/>
        <item x="1520"/>
        <item x="13189"/>
        <item x="1141"/>
        <item x="961"/>
        <item x="8418"/>
        <item x="3700"/>
        <item x="1048"/>
        <item x="11340"/>
        <item x="10772"/>
        <item x="9154"/>
        <item x="7776"/>
        <item x="8070"/>
        <item x="4611"/>
        <item x="11052"/>
        <item x="13892"/>
        <item x="7640"/>
        <item x="12862"/>
        <item x="921"/>
        <item x="1487"/>
        <item x="7252"/>
        <item x="1472"/>
        <item x="868"/>
        <item x="6678"/>
        <item x="4253"/>
        <item x="11075"/>
        <item x="4130"/>
        <item x="6440"/>
        <item x="10358"/>
        <item x="7839"/>
        <item x="3610"/>
        <item x="10604"/>
        <item x="14463"/>
        <item x="4110"/>
        <item x="7435"/>
        <item x="10881"/>
        <item x="11681"/>
        <item x="2078"/>
        <item x="7454"/>
        <item x="8772"/>
        <item x="2594"/>
        <item x="3458"/>
        <item x="12807"/>
        <item x="12499"/>
        <item x="5810"/>
        <item x="14789"/>
        <item x="12446"/>
        <item x="14092"/>
        <item x="1749"/>
        <item x="5192"/>
        <item x="3698"/>
        <item x="6016"/>
        <item x="12715"/>
        <item x="1460"/>
        <item x="7168"/>
        <item x="11782"/>
        <item x="10804"/>
        <item x="6520"/>
        <item x="1258"/>
        <item x="14840"/>
        <item x="43"/>
        <item x="7618"/>
        <item x="4852"/>
        <item x="11327"/>
        <item x="3355"/>
        <item x="6202"/>
        <item x="10703"/>
        <item x="5158"/>
        <item x="10554"/>
        <item x="11139"/>
        <item x="8538"/>
        <item x="2590"/>
        <item x="13804"/>
        <item x="8381"/>
        <item x="2069"/>
        <item x="996"/>
        <item x="503"/>
        <item x="8339"/>
        <item x="8058"/>
        <item x="13590"/>
        <item x="12317"/>
        <item x="11313"/>
        <item x="5257"/>
        <item x="13210"/>
        <item x="2578"/>
        <item x="8807"/>
        <item x="5674"/>
        <item x="6091"/>
        <item x="7028"/>
        <item x="7658"/>
        <item x="4616"/>
        <item x="7205"/>
        <item x="14407"/>
        <item x="6265"/>
        <item x="9385"/>
        <item x="6571"/>
        <item x="6153"/>
        <item x="4793"/>
        <item x="9475"/>
        <item x="2013"/>
        <item x="12619"/>
        <item x="4170"/>
        <item x="8612"/>
        <item x="4625"/>
        <item x="11374"/>
        <item x="14477"/>
        <item x="9381"/>
        <item x="13993"/>
        <item x="14655"/>
        <item x="486"/>
        <item x="8727"/>
        <item x="5621"/>
        <item x="14528"/>
        <item x="5252"/>
        <item x="9449"/>
        <item x="9771"/>
        <item x="4630"/>
        <item x="8015"/>
        <item x="8708"/>
        <item x="10816"/>
        <item x="11114"/>
        <item x="10183"/>
        <item x="7476"/>
        <item x="7911"/>
        <item x="13420"/>
        <item x="2793"/>
        <item x="7514"/>
        <item x="13390"/>
        <item x="3460"/>
        <item x="5953"/>
        <item x="2973"/>
        <item x="9898"/>
        <item x="4602"/>
        <item x="4919"/>
        <item x="6165"/>
        <item x="4269"/>
        <item x="9991"/>
        <item x="5710"/>
        <item x="12520"/>
        <item x="5041"/>
        <item x="4001"/>
        <item x="10239"/>
        <item x="9738"/>
        <item x="6752"/>
        <item x="11521"/>
        <item x="4169"/>
        <item x="1084"/>
        <item x="4885"/>
        <item x="12842"/>
        <item x="1023"/>
        <item x="8831"/>
        <item x="13518"/>
        <item x="6669"/>
        <item x="3646"/>
        <item x="9902"/>
        <item x="11356"/>
        <item x="13204"/>
        <item x="14639"/>
        <item x="7561"/>
        <item x="5778"/>
        <item x="13974"/>
        <item x="1155"/>
        <item x="14972"/>
        <item x="2397"/>
        <item x="11859"/>
        <item x="583"/>
        <item x="61"/>
        <item x="2460"/>
        <item x="2784"/>
        <item x="9211"/>
        <item x="2769"/>
        <item x="848"/>
        <item x="9615"/>
        <item x="14802"/>
        <item x="5660"/>
        <item x="11244"/>
        <item x="1616"/>
        <item x="674"/>
        <item x="2557"/>
        <item x="7129"/>
        <item x="1003"/>
        <item x="452"/>
        <item x="7138"/>
        <item x="14073"/>
        <item x="9494"/>
        <item x="10865"/>
        <item x="10572"/>
        <item x="8587"/>
        <item x="2452"/>
        <item x="4079"/>
        <item x="13625"/>
        <item x="14185"/>
        <item x="12827"/>
        <item x="9794"/>
        <item x="4127"/>
        <item x="9582"/>
        <item x="7627"/>
        <item x="6093"/>
        <item x="5309"/>
        <item x="6681"/>
        <item x="14736"/>
        <item x="9994"/>
        <item x="11839"/>
        <item x="8271"/>
        <item x="11488"/>
        <item x="7558"/>
        <item x="11908"/>
        <item x="11094"/>
        <item x="3940"/>
        <item x="14666"/>
        <item x="8865"/>
        <item x="2416"/>
        <item x="7125"/>
        <item x="12181"/>
        <item x="162"/>
        <item x="6269"/>
        <item x="7417"/>
        <item x="4924"/>
        <item x="775"/>
        <item x="7488"/>
        <item x="6246"/>
        <item x="10629"/>
        <item x="8285"/>
        <item x="825"/>
        <item x="13476"/>
        <item x="9290"/>
        <item x="7212"/>
        <item x="8919"/>
        <item x="8315"/>
        <item x="12400"/>
        <item x="9009"/>
        <item x="1854"/>
        <item x="5232"/>
        <item x="14598"/>
        <item x="6583"/>
        <item x="370"/>
        <item x="14841"/>
        <item x="8799"/>
        <item x="3338"/>
        <item x="11348"/>
        <item x="2174"/>
        <item x="992"/>
        <item x="4768"/>
        <item x="12335"/>
        <item x="3322"/>
        <item x="4809"/>
        <item x="1820"/>
        <item x="11499"/>
        <item x="6850"/>
        <item x="13934"/>
        <item x="7589"/>
        <item x="11894"/>
        <item x="13840"/>
        <item x="8685"/>
        <item x="13369"/>
        <item x="12929"/>
        <item x="6003"/>
        <item x="5372"/>
        <item x="3664"/>
        <item x="6542"/>
        <item x="2011"/>
        <item x="649"/>
        <item x="5886"/>
        <item x="13990"/>
        <item x="7468"/>
        <item x="4534"/>
        <item x="9110"/>
        <item x="14553"/>
        <item x="14082"/>
        <item x="11187"/>
        <item x="4293"/>
        <item x="14371"/>
        <item x="13120"/>
        <item x="13459"/>
        <item x="10403"/>
        <item x="3476"/>
        <item x="4984"/>
        <item x="10797"/>
        <item x="1458"/>
        <item x="1595"/>
        <item x="11477"/>
        <item x="4976"/>
        <item x="4058"/>
        <item x="9706"/>
        <item x="3598"/>
        <item x="3936"/>
        <item x="13475"/>
        <item x="1558"/>
        <item x="12307"/>
        <item x="1869"/>
        <item x="224"/>
        <item x="8744"/>
        <item x="12303"/>
        <item x="8691"/>
        <item x="9003"/>
        <item x="9314"/>
        <item x="942"/>
        <item x="4257"/>
        <item x="6170"/>
        <item x="2100"/>
        <item x="12756"/>
        <item x="623"/>
        <item x="2481"/>
        <item x="1050"/>
        <item x="10641"/>
        <item x="221"/>
        <item x="1297"/>
        <item x="7473"/>
        <item x="13707"/>
        <item x="14824"/>
        <item x="14473"/>
        <item x="12683"/>
        <item x="4540"/>
        <item x="4787"/>
        <item x="506"/>
        <item x="10095"/>
        <item x="11810"/>
        <item x="6380"/>
        <item x="9062"/>
        <item x="8437"/>
        <item x="7137"/>
        <item x="11801"/>
        <item x="10382"/>
        <item x="8680"/>
        <item x="5299"/>
        <item x="11815"/>
        <item x="4473"/>
        <item x="13465"/>
        <item x="2250"/>
        <item x="5723"/>
        <item x="10060"/>
        <item x="3113"/>
        <item x="13403"/>
        <item x="2083"/>
        <item x="5470"/>
        <item x="9540"/>
        <item x="10688"/>
        <item x="3897"/>
        <item x="7756"/>
        <item x="13389"/>
        <item x="14622"/>
        <item x="8516"/>
        <item x="10477"/>
        <item x="8739"/>
        <item x="8156"/>
        <item x="3591"/>
        <item x="3851"/>
        <item x="14739"/>
        <item x="14737"/>
        <item x="4864"/>
        <item x="2489"/>
        <item x="14562"/>
        <item x="8980"/>
        <item x="4789"/>
        <item x="6414"/>
        <item x="3183"/>
        <item x="4668"/>
        <item x="6812"/>
        <item x="9866"/>
        <item x="3462"/>
        <item x="8973"/>
        <item x="7446"/>
        <item x="8826"/>
        <item x="14921"/>
        <item x="6764"/>
        <item x="12408"/>
        <item x="4437"/>
        <item x="95"/>
        <item x="9102"/>
        <item x="12667"/>
        <item x="5605"/>
        <item x="9298"/>
        <item x="7727"/>
        <item x="1896"/>
        <item x="5231"/>
        <item x="8968"/>
        <item x="260"/>
        <item x="4492"/>
        <item x="945"/>
        <item x="2560"/>
        <item x="13136"/>
        <item x="13471"/>
        <item x="2506"/>
        <item x="2288"/>
        <item x="4494"/>
        <item x="5089"/>
        <item x="3097"/>
        <item x="2382"/>
        <item x="5346"/>
        <item x="8579"/>
        <item x="10413"/>
        <item x="2473"/>
        <item x="1352"/>
        <item x="12016"/>
        <item x="3662"/>
        <item x="11547"/>
        <item x="8892"/>
        <item x="9657"/>
        <item x="4264"/>
        <item x="8801"/>
        <item x="973"/>
        <item x="6624"/>
        <item x="7543"/>
        <item x="2947"/>
        <item x="11033"/>
        <item x="12624"/>
        <item x="8594"/>
        <item x="9184"/>
        <item x="11802"/>
        <item x="6190"/>
        <item x="3026"/>
        <item x="7761"/>
        <item x="4720"/>
        <item x="14380"/>
        <item x="6106"/>
        <item x="708"/>
        <item x="1313"/>
        <item x="9107"/>
        <item x="5374"/>
        <item x="2757"/>
        <item x="5068"/>
        <item x="12725"/>
        <item x="14542"/>
        <item x="9568"/>
        <item x="14931"/>
        <item x="8974"/>
        <item x="3475"/>
        <item x="5538"/>
        <item x="13324"/>
        <item x="860"/>
        <item x="2516"/>
        <item x="6685"/>
        <item x="13037"/>
        <item x="7325"/>
        <item x="6947"/>
        <item x="14415"/>
        <item x="6556"/>
        <item x="4805"/>
        <item x="6266"/>
        <item x="8056"/>
        <item x="7615"/>
        <item x="1443"/>
        <item x="5952"/>
        <item x="801"/>
        <item x="6714"/>
        <item x="5765"/>
        <item x="9421"/>
        <item x="14305"/>
        <item x="2840"/>
        <item x="5306"/>
        <item x="10301"/>
        <item x="9841"/>
        <item x="11636"/>
        <item x="10335"/>
        <item x="655"/>
        <item x="13506"/>
        <item x="2962"/>
        <item x="342"/>
        <item x="4198"/>
        <item x="11918"/>
        <item x="8620"/>
        <item x="676"/>
        <item x="6949"/>
        <item x="7920"/>
        <item x="3943"/>
        <item x="923"/>
        <item x="13442"/>
        <item x="6233"/>
        <item x="8896"/>
        <item x="7055"/>
        <item x="2090"/>
        <item x="2748"/>
        <item x="6354"/>
        <item x="13881"/>
        <item x="11722"/>
        <item x="7308"/>
        <item x="9792"/>
        <item x="4222"/>
        <item x="9179"/>
        <item x="5132"/>
        <item x="3725"/>
        <item x="8451"/>
        <item x="4710"/>
        <item x="6941"/>
        <item x="6736"/>
        <item x="1964"/>
        <item x="1342"/>
        <item x="4113"/>
        <item x="5225"/>
        <item x="7753"/>
        <item x="5327"/>
        <item x="12936"/>
        <item x="13513"/>
        <item x="6848"/>
        <item x="616"/>
        <item x="14722"/>
        <item x="7158"/>
        <item x="10541"/>
        <item x="5933"/>
        <item x="13542"/>
        <item x="4947"/>
        <item x="2000"/>
        <item x="13024"/>
        <item x="10873"/>
        <item x="6747"/>
        <item x="1926"/>
        <item x="3768"/>
        <item x="5923"/>
        <item x="5100"/>
        <item x="4055"/>
        <item x="11179"/>
        <item x="13957"/>
        <item x="1363"/>
        <item x="14192"/>
        <item x="12030"/>
        <item x="1671"/>
        <item x="6247"/>
        <item x="714"/>
        <item x="5483"/>
        <item x="7063"/>
        <item x="240"/>
        <item x="1026"/>
        <item x="1389"/>
        <item x="5837"/>
        <item x="9829"/>
        <item x="689"/>
        <item x="5422"/>
        <item x="5289"/>
        <item x="10490"/>
        <item x="10539"/>
        <item x="13569"/>
        <item x="11464"/>
        <item x="4054"/>
        <item x="8533"/>
        <item x="7951"/>
        <item x="13488"/>
        <item x="7025"/>
        <item x="12246"/>
        <item x="1509"/>
        <item x="14308"/>
        <item x="123"/>
        <item x="8632"/>
        <item x="2593"/>
        <item x="14016"/>
        <item x="1967"/>
        <item x="11107"/>
        <item x="1904"/>
        <item x="6047"/>
        <item x="1033"/>
        <item x="14414"/>
        <item x="7726"/>
        <item x="14410"/>
        <item x="24"/>
        <item x="5727"/>
        <item x="12636"/>
        <item x="4123"/>
        <item x="12571"/>
        <item x="5957"/>
        <item x="14436"/>
        <item x="4044"/>
        <item x="7173"/>
        <item x="7686"/>
        <item x="4517"/>
        <item x="8628"/>
        <item x="14617"/>
        <item x="3440"/>
        <item x="7469"/>
        <item x="10796"/>
        <item x="5895"/>
        <item x="12716"/>
        <item x="13128"/>
        <item x="5822"/>
        <item x="463"/>
        <item x="1639"/>
        <item x="11889"/>
        <item x="1008"/>
        <item x="13305"/>
        <item x="7670"/>
        <item x="2781"/>
        <item x="11543"/>
        <item x="8500"/>
        <item x="10728"/>
        <item x="13432"/>
        <item x="4095"/>
        <item x="6653"/>
        <item x="3070"/>
        <item x="3954"/>
        <item x="4705"/>
        <item x="4765"/>
        <item x="14964"/>
        <item x="3292"/>
        <item x="5495"/>
        <item x="117"/>
        <item x="10121"/>
        <item x="11333"/>
        <item x="2997"/>
        <item x="13245"/>
        <item x="5725"/>
        <item x="3321"/>
        <item x="8415"/>
        <item x="12157"/>
        <item x="5154"/>
        <item x="3910"/>
        <item x="575"/>
        <item x="2356"/>
        <item x="12558"/>
        <item x="6964"/>
        <item x="1911"/>
        <item x="12763"/>
        <item x="528"/>
        <item x="10752"/>
        <item x="1844"/>
        <item x="11283"/>
        <item x="13640"/>
        <item x="6224"/>
        <item x="14838"/>
        <item x="12057"/>
        <item x="1116"/>
        <item x="6409"/>
        <item x="2065"/>
        <item x="9432"/>
        <item x="795"/>
        <item x="378"/>
        <item x="14184"/>
        <item x="14958"/>
        <item x="11263"/>
        <item x="14370"/>
        <item x="6114"/>
        <item x="8283"/>
        <item x="10979"/>
        <item x="6237"/>
        <item x="14349"/>
        <item x="10210"/>
        <item x="14946"/>
        <item x="2239"/>
        <item x="152"/>
        <item x="13966"/>
        <item x="7268"/>
        <item x="11009"/>
        <item x="7328"/>
        <item x="10030"/>
        <item x="11978"/>
        <item x="14465"/>
        <item x="12993"/>
        <item x="9268"/>
        <item x="12736"/>
        <item x="831"/>
        <item x="11897"/>
        <item x="14373"/>
        <item x="14974"/>
        <item x="9614"/>
        <item x="9435"/>
        <item x="9267"/>
        <item x="5776"/>
        <item x="8254"/>
        <item x="7245"/>
        <item x="11614"/>
        <item x="3652"/>
        <item x="7609"/>
        <item x="14332"/>
        <item x="14994"/>
        <item x="12939"/>
        <item x="8410"/>
        <item x="5071"/>
        <item x="10838"/>
        <item x="8432"/>
        <item x="791"/>
        <item x="5817"/>
        <item x="2122"/>
        <item x="11066"/>
        <item x="6110"/>
        <item x="2868"/>
        <item x="7218"/>
        <item x="12466"/>
        <item x="10768"/>
        <item x="6253"/>
        <item x="4365"/>
        <item x="13478"/>
        <item x="551"/>
        <item x="12296"/>
        <item x="327"/>
        <item x="6342"/>
        <item x="11965"/>
        <item x="12585"/>
        <item x="5813"/>
        <item x="2208"/>
        <item x="4498"/>
        <item x="11050"/>
        <item x="37"/>
        <item x="3318"/>
        <item x="9525"/>
        <item x="8469"/>
        <item x="13712"/>
        <item x="7432"/>
        <item x="3205"/>
        <item x="13129"/>
        <item x="7596"/>
        <item x="7931"/>
        <item x="3400"/>
        <item x="4741"/>
        <item x="13042"/>
        <item x="14513"/>
        <item x="10135"/>
        <item x="14907"/>
        <item x="11986"/>
        <item x="6426"/>
        <item x="6272"/>
        <item x="1440"/>
        <item x="6860"/>
        <item x="3345"/>
        <item x="6973"/>
        <item x="1622"/>
        <item x="385"/>
        <item x="12886"/>
        <item x="3276"/>
        <item x="5406"/>
        <item x="8244"/>
        <item x="1615"/>
        <item x="4"/>
        <item x="10303"/>
        <item x="929"/>
        <item x="14261"/>
        <item x="1571"/>
        <item x="11581"/>
        <item x="12894"/>
        <item x="11030"/>
        <item x="3210"/>
        <item x="12089"/>
        <item x="6546"/>
        <item x="6847"/>
        <item x="14764"/>
        <item x="9927"/>
        <item x="6010"/>
        <item x="11099"/>
        <item x="9484"/>
        <item x="1140"/>
        <item x="13725"/>
        <item x="515"/>
        <item x="14298"/>
        <item x="2245"/>
        <item x="1365"/>
        <item x="11282"/>
        <item x="4594"/>
        <item x="12253"/>
        <item x="769"/>
        <item x="2971"/>
        <item x="6297"/>
        <item x="9651"/>
        <item x="11286"/>
        <item x="12712"/>
        <item x="5556"/>
        <item x="13451"/>
        <item x="4951"/>
        <item x="914"/>
        <item x="8308"/>
        <item x="10059"/>
        <item x="9558"/>
        <item x="5253"/>
        <item x="71"/>
        <item x="12346"/>
        <item x="11171"/>
        <item x="8939"/>
        <item x="2276"/>
        <item x="13174"/>
        <item x="534"/>
        <item x="4376"/>
        <item x="11821"/>
        <item x="12540"/>
        <item x="12077"/>
        <item x="3613"/>
        <item x="10097"/>
        <item x="9092"/>
        <item x="5982"/>
        <item x="7450"/>
        <item x="9751"/>
        <item x="2648"/>
        <item x="10827"/>
        <item x="10922"/>
        <item x="9916"/>
        <item x="853"/>
        <item x="10027"/>
        <item x="13916"/>
        <item x="9748"/>
        <item x="8971"/>
        <item x="8803"/>
        <item x="4609"/>
        <item x="8175"/>
        <item x="5029"/>
        <item x="4596"/>
        <item x="9327"/>
        <item x="6386"/>
        <item x="8630"/>
        <item x="459"/>
        <item x="13552"/>
        <item x="9710"/>
        <item x="12074"/>
        <item x="9986"/>
        <item x="14663"/>
        <item x="9831"/>
        <item x="5269"/>
        <item x="13950"/>
        <item x="3120"/>
        <item x="8173"/>
        <item x="11387"/>
        <item x="7851"/>
        <item x="1167"/>
        <item x="9521"/>
        <item x="14191"/>
        <item x="11570"/>
        <item x="6843"/>
        <item x="7508"/>
        <item x="3161"/>
        <item x="6839"/>
        <item x="9241"/>
        <item x="502"/>
        <item x="10452"/>
        <item x="6827"/>
        <item x="6494"/>
        <item x="1225"/>
        <item x="12100"/>
        <item x="5636"/>
        <item x="2832"/>
        <item x="11703"/>
        <item x="13633"/>
        <item x="13597"/>
        <item x="13770"/>
        <item x="3824"/>
        <item x="4747"/>
        <item x="13388"/>
        <item x="10537"/>
        <item x="4777"/>
        <item x="7567"/>
        <item x="14978"/>
        <item x="1339"/>
        <item x="10165"/>
        <item x="2228"/>
        <item x="1652"/>
        <item x="1762"/>
        <item x="9798"/>
        <item x="7081"/>
        <item x="2254"/>
        <item x="2948"/>
        <item x="13565"/>
        <item x="14198"/>
        <item x="12969"/>
        <item x="10195"/>
        <item x="681"/>
        <item x="456"/>
        <item x="6858"/>
        <item x="7294"/>
        <item x="13209"/>
        <item x="14133"/>
        <item x="9281"/>
        <item x="14421"/>
        <item x="10645"/>
        <item x="454"/>
        <item x="12774"/>
        <item x="8611"/>
        <item x="190"/>
        <item x="12195"/>
        <item x="5626"/>
        <item x="9938"/>
        <item x="12104"/>
        <item x="9193"/>
        <item x="6966"/>
        <item x="2153"/>
        <item x="4050"/>
        <item x="9255"/>
        <item x="7356"/>
        <item x="338"/>
        <item x="9668"/>
        <item x="8039"/>
        <item x="14347"/>
        <item x="6248"/>
        <item x="707"/>
        <item x="1979"/>
        <item x="8184"/>
        <item x="7095"/>
        <item x="1963"/>
        <item x="1714"/>
        <item x="6418"/>
        <item x="3357"/>
        <item x="4373"/>
        <item x="5497"/>
        <item x="6357"/>
        <item x="187"/>
        <item x="7683"/>
        <item x="9749"/>
        <item x="1915"/>
        <item x="14927"/>
        <item x="6101"/>
        <item x="577"/>
        <item x="10099"/>
        <item x="14478"/>
        <item x="5156"/>
        <item x="12873"/>
        <item x="2365"/>
        <item x="5378"/>
        <item x="2638"/>
        <item x="2485"/>
        <item x="7702"/>
        <item x="5141"/>
        <item x="3535"/>
        <item x="4311"/>
        <item x="1748"/>
        <item x="8695"/>
        <item x="12192"/>
        <item x="5145"/>
        <item x="5465"/>
        <item x="2858"/>
        <item x="12535"/>
        <item x="9173"/>
        <item x="7708"/>
        <item x="8822"/>
        <item x="13610"/>
        <item x="13461"/>
        <item x="7748"/>
        <item x="13299"/>
        <item x="14171"/>
        <item x="14346"/>
        <item x="3552"/>
        <item x="85"/>
        <item x="3310"/>
        <item x="3127"/>
        <item x="7595"/>
        <item x="8006"/>
        <item x="12041"/>
        <item x="14172"/>
        <item x="3632"/>
        <item x="892"/>
        <item x="11730"/>
        <item x="10745"/>
        <item x="9604"/>
        <item x="13467"/>
        <item x="7613"/>
        <item x="7354"/>
        <item x="12579"/>
        <item x="5134"/>
        <item x="5777"/>
        <item x="8145"/>
        <item x="4090"/>
        <item x="3294"/>
        <item x="11332"/>
        <item x="14212"/>
        <item x="9612"/>
        <item x="8942"/>
        <item x="14211"/>
        <item x="7442"/>
        <item x="2595"/>
        <item x="2860"/>
        <item x="14417"/>
        <item x="12534"/>
        <item x="673"/>
        <item x="10091"/>
        <item x="642"/>
        <item x="4407"/>
        <item x="5316"/>
        <item x="11598"/>
        <item x="10978"/>
        <item x="7846"/>
        <item x="6894"/>
        <item x="6866"/>
        <item x="5472"/>
        <item x="12067"/>
        <item x="3905"/>
        <item x="10610"/>
        <item x="12484"/>
        <item x="6937"/>
        <item x="10783"/>
        <item x="1562"/>
        <item x="8124"/>
        <item x="12024"/>
        <item x="5610"/>
        <item x="11420"/>
        <item x="5838"/>
        <item x="6124"/>
        <item x="3923"/>
        <item x="6322"/>
        <item x="14729"/>
        <item x="1426"/>
        <item x="13788"/>
        <item x="7107"/>
        <item x="13746"/>
        <item x="13622"/>
        <item x="1260"/>
        <item x="2352"/>
        <item x="13435"/>
        <item x="2939"/>
        <item x="8762"/>
        <item x="9029"/>
        <item x="3774"/>
        <item x="10376"/>
        <item x="13343"/>
        <item x="9206"/>
        <item x="14425"/>
        <item x="6229"/>
        <item x="10070"/>
        <item x="10987"/>
        <item x="6656"/>
        <item x="785"/>
        <item x="9527"/>
        <item x="4200"/>
        <item x="6197"/>
        <item x="6668"/>
        <item x="9708"/>
        <item x="11531"/>
        <item x="1161"/>
        <item x="8016"/>
        <item x="1580"/>
        <item x="4503"/>
        <item x="14743"/>
        <item x="14726"/>
        <item x="4089"/>
        <item x="1931"/>
        <item x="500"/>
        <item x="14766"/>
        <item x="5564"/>
        <item x="10370"/>
        <item x="7455"/>
        <item x="2298"/>
        <item x="8172"/>
        <item x="8997"/>
        <item x="3894"/>
        <item x="7854"/>
        <item x="14259"/>
        <item x="10447"/>
        <item x="8925"/>
        <item x="9736"/>
        <item x="10028"/>
        <item x="14758"/>
        <item x="7247"/>
        <item x="12496"/>
        <item x="11971"/>
        <item x="13261"/>
        <item x="1171"/>
        <item x="13436"/>
        <item x="2211"/>
        <item x="10795"/>
        <item x="928"/>
        <item x="1259"/>
        <item x="9679"/>
        <item x="4827"/>
        <item x="11324"/>
        <item x="7919"/>
        <item x="7516"/>
        <item x="2496"/>
        <item x="11010"/>
        <item x="4859"/>
        <item x="11490"/>
        <item x="8255"/>
        <item x="14235"/>
        <item x="1647"/>
        <item x="5408"/>
        <item x="13296"/>
        <item x="14633"/>
        <item x="1635"/>
        <item x="168"/>
        <item x="7431"/>
        <item x="7358"/>
        <item x="5579"/>
        <item x="3926"/>
        <item x="3872"/>
        <item x="7"/>
        <item x="3459"/>
        <item x="11593"/>
        <item x="13404"/>
        <item x="6195"/>
        <item x="2872"/>
        <item x="10727"/>
        <item x="13031"/>
        <item x="14767"/>
        <item x="11814"/>
        <item x="5735"/>
        <item x="9877"/>
        <item x="2104"/>
        <item x="5846"/>
        <item x="14449"/>
        <item x="9411"/>
        <item x="7768"/>
        <item x="13980"/>
        <item x="5851"/>
        <item x="6136"/>
        <item x="493"/>
        <item x="10291"/>
        <item x="145"/>
        <item x="7077"/>
        <item x="6026"/>
        <item x="11586"/>
        <item x="7273"/>
        <item x="2450"/>
        <item x="1593"/>
        <item x="7229"/>
        <item x="6604"/>
        <item x="1336"/>
        <item x="6786"/>
        <item x="11552"/>
        <item x="873"/>
        <item x="11116"/>
        <item x="1334"/>
        <item x="7515"/>
        <item x="11232"/>
        <item x="2435"/>
        <item x="4062"/>
        <item x="10348"/>
        <item x="12770"/>
        <item x="10302"/>
        <item x="112"/>
        <item x="6611"/>
        <item x="13385"/>
        <item x="12012"/>
        <item x="7729"/>
        <item x="8200"/>
        <item x="3917"/>
        <item x="10853"/>
        <item x="7447"/>
        <item x="6605"/>
        <item x="4979"/>
        <item x="10423"/>
        <item x="1888"/>
        <item x="13989"/>
        <item x="10373"/>
        <item x="9858"/>
        <item x="13771"/>
        <item x="1407"/>
        <item x="3958"/>
        <item x="10685"/>
        <item x="9196"/>
        <item x="7907"/>
        <item x="1397"/>
        <item x="12143"/>
        <item x="3675"/>
        <item x="2207"/>
        <item x="4240"/>
        <item x="5354"/>
        <item x="11472"/>
        <item x="49"/>
        <item x="4724"/>
        <item x="8969"/>
        <item x="12395"/>
        <item x="12544"/>
        <item x="3487"/>
        <item x="9493"/>
        <item x="8767"/>
        <item x="3742"/>
        <item x="12673"/>
        <item x="9336"/>
        <item x="10854"/>
        <item x="1240"/>
        <item x="6527"/>
        <item x="12999"/>
        <item x="3245"/>
        <item x="7895"/>
        <item x="6283"/>
        <item x="11769"/>
        <item x="11677"/>
        <item x="6006"/>
        <item x="8256"/>
        <item x="13954"/>
        <item x="11567"/>
        <item x="10295"/>
        <item x="142"/>
        <item x="10759"/>
        <item x="13830"/>
        <item x="4185"/>
        <item x="25"/>
        <item x="5916"/>
        <item x="8427"/>
        <item x="8718"/>
        <item x="13910"/>
        <item x="3763"/>
        <item x="2795"/>
        <item x="1701"/>
        <item x="2115"/>
        <item x="4952"/>
        <item x="9667"/>
        <item x="1675"/>
        <item x="6931"/>
        <item x="445"/>
        <item x="606"/>
        <item x="8787"/>
        <item x="13052"/>
        <item x="13417"/>
        <item x="3604"/>
        <item x="1960"/>
        <item x="7664"/>
        <item x="10715"/>
        <item x="6804"/>
        <item x="9253"/>
        <item x="9882"/>
        <item x="9644"/>
        <item x="12272"/>
        <item x="2467"/>
        <item x="8424"/>
        <item x="4635"/>
        <item x="11580"/>
        <item x="10425"/>
        <item x="3821"/>
        <item x="104"/>
        <item x="13877"/>
        <item x="11238"/>
        <item x="11117"/>
        <item x="6614"/>
        <item x="11961"/>
        <item x="12707"/>
        <item x="11267"/>
        <item x="420"/>
        <item x="740"/>
        <item x="9849"/>
        <item x="5608"/>
        <item x="14134"/>
        <item x="13361"/>
        <item x="1619"/>
        <item x="9595"/>
        <item x="6637"/>
        <item x="6824"/>
        <item x="6372"/>
        <item x="7873"/>
        <item x="9353"/>
        <item x="13215"/>
        <item x="6116"/>
        <item x="13270"/>
        <item x="7671"/>
        <item x="13023"/>
        <item x="9530"/>
        <item x="2920"/>
        <item x="9279"/>
        <item x="5370"/>
        <item x="5460"/>
        <item x="738"/>
        <item x="11110"/>
        <item x="5001"/>
        <item x="12590"/>
        <item x="2946"/>
        <item x="14532"/>
        <item x="5680"/>
        <item x="2821"/>
        <item x="6863"/>
        <item x="946"/>
        <item x="6607"/>
        <item x="2334"/>
        <item x="14289"/>
        <item x="136"/>
        <item x="13379"/>
        <item x="6186"/>
        <item x="13394"/>
        <item x="14566"/>
        <item x="9757"/>
        <item x="634"/>
        <item x="6898"/>
        <item x="934"/>
        <item x="4107"/>
        <item x="45"/>
        <item x="3256"/>
        <item x="5612"/>
        <item x="8463"/>
        <item x="13786"/>
        <item x="5570"/>
        <item x="2838"/>
        <item x="8652"/>
        <item x="9229"/>
        <item x="14659"/>
        <item x="5696"/>
        <item x="1700"/>
        <item x="11433"/>
        <item x="8139"/>
        <item x="2926"/>
        <item x="14323"/>
        <item x="12306"/>
        <item x="12357"/>
        <item x="3566"/>
        <item x="13182"/>
        <item x="13287"/>
        <item x="9720"/>
        <item x="14738"/>
        <item x="14518"/>
        <item x="9378"/>
        <item x="1307"/>
        <item x="7902"/>
        <item x="4229"/>
        <item x="8090"/>
        <item x="1192"/>
        <item x="4736"/>
        <item x="4715"/>
        <item x="12221"/>
        <item x="4226"/>
        <item x="4967"/>
        <item x="7634"/>
        <item x="10954"/>
        <item x="3906"/>
        <item x="9159"/>
        <item x="5042"/>
        <item x="11456"/>
        <item x="13132"/>
        <item x="4071"/>
        <item x="9019"/>
        <item x="1480"/>
        <item x="7472"/>
        <item x="2114"/>
        <item x="5375"/>
        <item x="3444"/>
        <item x="4180"/>
        <item x="9510"/>
        <item x="6367"/>
        <item x="11684"/>
        <item x="137"/>
        <item x="9085"/>
        <item x="1364"/>
        <item x="8481"/>
        <item x="14952"/>
        <item x="11682"/>
        <item x="7786"/>
        <item x="2766"/>
        <item x="7359"/>
        <item x="12719"/>
        <item x="660"/>
        <item x="9402"/>
        <item x="5388"/>
        <item x="3866"/>
        <item x="5701"/>
        <item x="7538"/>
        <item x="11892"/>
        <item x="5107"/>
        <item x="13049"/>
        <item x="11635"/>
        <item x="9843"/>
        <item x="6652"/>
        <item x="14276"/>
        <item x="1606"/>
        <item x="10911"/>
        <item x="9684"/>
        <item x="6564"/>
        <item x="13800"/>
        <item x="398"/>
        <item x="4918"/>
        <item x="2800"/>
        <item x="505"/>
        <item x="10417"/>
        <item x="14716"/>
        <item x="5275"/>
        <item x="8733"/>
        <item x="3240"/>
        <item x="9164"/>
        <item x="13005"/>
        <item x="10443"/>
        <item x="8378"/>
        <item x="14945"/>
        <item x="704"/>
        <item x="13609"/>
        <item x="857"/>
        <item x="5013"/>
        <item x="10056"/>
        <item x="9272"/>
        <item x="11237"/>
        <item x="9971"/>
        <item x="2370"/>
        <item x="3820"/>
        <item x="10712"/>
        <item x="1720"/>
        <item x="725"/>
        <item x="4091"/>
        <item x="4372"/>
        <item x="2591"/>
        <item x="8963"/>
        <item x="10943"/>
        <item x="8443"/>
        <item x="4179"/>
        <item x="14854"/>
        <item x="14173"/>
        <item x="12295"/>
        <item x="5671"/>
        <item x="11926"/>
        <item x="12851"/>
        <item x="3028"/>
        <item x="10959"/>
        <item x="3574"/>
        <item x="9961"/>
        <item x="313"/>
        <item x="2046"/>
        <item x="14571"/>
        <item x="5282"/>
        <item x="9773"/>
        <item x="2975"/>
        <item x="9850"/>
        <item x="9318"/>
        <item x="1037"/>
        <item x="3587"/>
        <item x="65"/>
        <item x="4738"/>
        <item x="5393"/>
        <item x="5582"/>
        <item x="6410"/>
        <item x="12310"/>
        <item x="9783"/>
        <item x="7285"/>
        <item x="3410"/>
        <item x="6371"/>
        <item x="4800"/>
        <item x="2316"/>
        <item x="239"/>
        <item x="8034"/>
        <item x="11353"/>
        <item x="1166"/>
        <item x="3419"/>
        <item x="5347"/>
        <item x="5381"/>
        <item x="13127"/>
        <item x="7672"/>
        <item x="599"/>
        <item x="9448"/>
        <item x="6803"/>
        <item x="3590"/>
        <item x="12423"/>
        <item x="12926"/>
        <item x="13408"/>
        <item x="1211"/>
        <item x="9933"/>
        <item x="238"/>
        <item x="3337"/>
        <item x="3021"/>
        <item x="4581"/>
        <item x="7198"/>
        <item x="11780"/>
        <item x="7344"/>
        <item x="2569"/>
        <item x="12808"/>
        <item x="1399"/>
        <item x="2626"/>
        <item x="8140"/>
        <item x="14054"/>
        <item x="3549"/>
        <item x="10684"/>
        <item x="8581"/>
        <item x="749"/>
        <item x="12118"/>
        <item x="13528"/>
        <item x="4704"/>
        <item x="8761"/>
        <item x="13496"/>
        <item x="14624"/>
        <item x="14382"/>
        <item x="11308"/>
        <item x="13978"/>
        <item x="3741"/>
        <item x="1294"/>
        <item x="12831"/>
        <item x="5830"/>
        <item x="7463"/>
        <item x="1263"/>
        <item x="4479"/>
        <item x="14709"/>
        <item x="11776"/>
        <item x="1243"/>
        <item x="8245"/>
        <item x="3084"/>
        <item x="9285"/>
        <item x="3920"/>
        <item x="4554"/>
        <item x="4894"/>
        <item x="14989"/>
        <item x="1770"/>
        <item x="1465"/>
        <item x="2555"/>
        <item x="8302"/>
        <item x="10532"/>
        <item x="12368"/>
        <item x="9251"/>
        <item x="838"/>
        <item x="7355"/>
        <item x="2317"/>
        <item x="5729"/>
        <item x="12658"/>
        <item x="14111"/>
        <item x="7052"/>
        <item x="10293"/>
        <item x="8161"/>
        <item x="12200"/>
        <item x="10633"/>
        <item x="5261"/>
        <item x="10884"/>
        <item x="1631"/>
        <item x="2194"/>
        <item x="5880"/>
        <item x="9041"/>
        <item x="10021"/>
        <item x="6763"/>
        <item x="3512"/>
        <item x="9620"/>
        <item x="1068"/>
        <item x="10372"/>
        <item x="12685"/>
        <item x="5342"/>
        <item x="8743"/>
        <item x="14244"/>
        <item x="12394"/>
        <item x="14201"/>
        <item x="2038"/>
        <item x="1819"/>
        <item x="9034"/>
        <item x="8061"/>
        <item x="12970"/>
        <item x="2271"/>
        <item x="2999"/>
        <item x="14693"/>
        <item x="12267"/>
        <item x="12625"/>
        <item x="14943"/>
        <item x="11026"/>
        <item x="8730"/>
        <item x="1795"/>
        <item x="4977"/>
        <item x="14728"/>
        <item x="1124"/>
        <item x="3775"/>
        <item x="8758"/>
        <item x="1746"/>
        <item x="4866"/>
        <item x="2624"/>
        <item x="7465"/>
        <item x="2455"/>
        <item x="12156"/>
        <item x="10398"/>
        <item x="2362"/>
        <item x="13721"/>
        <item x="3988"/>
        <item x="9870"/>
        <item x="11325"/>
        <item x="3734"/>
        <item x="1104"/>
        <item x="530"/>
        <item x="12385"/>
        <item x="14760"/>
        <item x="13119"/>
        <item x="14563"/>
        <item x="5763"/>
        <item x="10543"/>
        <item x="13846"/>
        <item x="8627"/>
        <item x="7080"/>
        <item x="469"/>
        <item x="3781"/>
        <item x="10626"/>
        <item x="588"/>
        <item x="12421"/>
        <item x="2373"/>
        <item x="12075"/>
        <item x="2964"/>
        <item x="1743"/>
        <item x="7711"/>
        <item x="11564"/>
        <item x="8365"/>
        <item x="13575"/>
        <item x="4331"/>
        <item x="3080"/>
        <item x="7226"/>
        <item x="12399"/>
        <item x="12337"/>
        <item x="9406"/>
        <item x="13201"/>
        <item x="8912"/>
        <item x="6675"/>
        <item x="8991"/>
        <item x="13028"/>
        <item x="13637"/>
        <item x="7788"/>
        <item x="803"/>
        <item x="3164"/>
        <item x="9737"/>
        <item x="9264"/>
        <item x="6661"/>
        <item x="598"/>
        <item x="8724"/>
        <item x="8887"/>
        <item x="6395"/>
        <item x="6957"/>
        <item x="13360"/>
        <item x="10402"/>
        <item x="2327"/>
        <item x="11969"/>
        <item x="3967"/>
        <item x="2197"/>
        <item x="3207"/>
        <item x="5352"/>
        <item x="5303"/>
        <item x="9562"/>
        <item x="13078"/>
        <item x="10888"/>
        <item x="11473"/>
        <item x="7678"/>
        <item x="7999"/>
        <item x="14351"/>
        <item x="10276"/>
        <item x="2787"/>
        <item x="11201"/>
        <item x="4842"/>
        <item x="9515"/>
        <item x="11515"/>
        <item x="11915"/>
        <item x="8343"/>
        <item x="8485"/>
        <item x="8023"/>
        <item x="4659"/>
        <item x="53"/>
        <item x="6485"/>
        <item x="12991"/>
        <item x="13532"/>
        <item x="2684"/>
        <item x="82"/>
        <item x="2199"/>
        <item x="14519"/>
        <item x="9156"/>
        <item x="3921"/>
        <item x="7541"/>
        <item x="13661"/>
        <item x="8213"/>
        <item x="852"/>
        <item x="4681"/>
        <item x="10947"/>
        <item x="10395"/>
        <item x="3571"/>
        <item x="118"/>
        <item x="2325"/>
        <item x="1303"/>
        <item x="1249"/>
        <item x="4858"/>
        <item x="3908"/>
        <item x="8608"/>
        <item x="12977"/>
        <item x="8478"/>
        <item x="13693"/>
        <item x="7766"/>
        <item x="12766"/>
        <item x="14700"/>
        <item x="8857"/>
        <item x="7330"/>
        <item x="2678"/>
        <item x="1361"/>
        <item x="2558"/>
        <item x="13811"/>
        <item x="13051"/>
        <item x="9979"/>
        <item x="5236"/>
        <item x="7719"/>
        <item x="3116"/>
        <item x="1713"/>
        <item x="395"/>
        <item x="408"/>
        <item x="9746"/>
        <item x="2931"/>
        <item x="7665"/>
        <item x="1396"/>
        <item x="1709"/>
        <item x="11448"/>
        <item x="13294"/>
        <item x="4746"/>
        <item x="12906"/>
        <item x="4975"/>
        <item x="3228"/>
        <item x="8042"/>
        <item x="8540"/>
        <item x="79"/>
        <item x="14707"/>
        <item x="3614"/>
        <item x="14517"/>
        <item x="5182"/>
        <item x="5127"/>
        <item x="6324"/>
        <item x="4036"/>
        <item x="3624"/>
        <item x="10015"/>
        <item x="9230"/>
        <item x="1203"/>
        <item x="6516"/>
        <item x="4645"/>
        <item x="2675"/>
        <item x="472"/>
        <item x="10342"/>
        <item x="14146"/>
        <item x="8125"/>
        <item x="2421"/>
        <item x="10341"/>
        <item x="7253"/>
        <item x="4111"/>
        <item x="13197"/>
        <item x="11928"/>
        <item x="4711"/>
        <item x="3466"/>
        <item x="10482"/>
        <item x="8388"/>
        <item x="11102"/>
        <item x="3480"/>
        <item x="636"/>
        <item x="1691"/>
        <item x="4755"/>
        <item x="3073"/>
        <item x="2995"/>
        <item x="2851"/>
        <item x="3004"/>
        <item x="6020"/>
        <item x="10036"/>
        <item x="843"/>
        <item x="9574"/>
        <item x="6206"/>
        <item x="3173"/>
        <item x="5473"/>
        <item x="13281"/>
        <item x="5389"/>
        <item x="3829"/>
        <item x="14141"/>
        <item x="10566"/>
        <item x="7599"/>
        <item x="4148"/>
        <item x="5152"/>
        <item x="2439"/>
        <item x="11783"/>
        <item x="9040"/>
        <item x="8002"/>
        <item x="10140"/>
        <item x="309"/>
        <item x="12471"/>
        <item x="1680"/>
        <item x="4900"/>
        <item x="11164"/>
        <item x="12204"/>
        <item x="8154"/>
        <item x="7046"/>
        <item x="10487"/>
        <item x="13880"/>
        <item x="3470"/>
        <item x="7051"/>
        <item x="8349"/>
        <item x="7673"/>
        <item x="12682"/>
        <item x="11875"/>
        <item x="6616"/>
        <item x="10157"/>
        <item x="9366"/>
        <item x="3252"/>
        <item x="14094"/>
        <item x="13205"/>
        <item x="922"/>
        <item x="10120"/>
        <item x="8756"/>
        <item x="9218"/>
        <item x="14522"/>
        <item x="7193"/>
        <item x="2917"/>
        <item x="3736"/>
        <item x="1306"/>
        <item x="3201"/>
        <item x="3592"/>
        <item x="345"/>
        <item x="11806"/>
        <item x="2012"/>
        <item x="14153"/>
        <item x="4137"/>
        <item x="5392"/>
        <item x="8696"/>
        <item x="2531"/>
        <item x="888"/>
        <item x="11625"/>
        <item x="2150"/>
        <item x="4998"/>
        <item x="13274"/>
        <item x="1699"/>
        <item x="5484"/>
        <item x="12614"/>
        <item x="8074"/>
        <item x="2588"/>
        <item x="3615"/>
        <item x="4420"/>
        <item x="9002"/>
        <item x="12494"/>
        <item x="1433"/>
        <item x="38"/>
        <item x="9144"/>
        <item x="8440"/>
        <item x="12113"/>
        <item x="9500"/>
        <item x="9293"/>
        <item x="13524"/>
        <item x="10176"/>
        <item x="14047"/>
        <item x="7162"/>
        <item x="567"/>
        <item x="12531"/>
        <item x="1698"/>
        <item x="10520"/>
        <item x="14680"/>
        <item x="11804"/>
        <item x="1216"/>
        <item x="13036"/>
        <item x="10829"/>
        <item x="541"/>
        <item x="7862"/>
        <item x="14933"/>
        <item x="13123"/>
        <item x="8593"/>
        <item x="11446"/>
        <item x="6753"/>
        <item x="11492"/>
        <item x="8829"/>
        <item x="11354"/>
        <item x="11215"/>
        <item x="5400"/>
        <item x="13492"/>
        <item x="1503"/>
        <item x="14749"/>
        <item x="5873"/>
        <item x="7649"/>
        <item x="4940"/>
        <item x="3747"/>
        <item x="7458"/>
        <item x="6830"/>
        <item x="14968"/>
        <item x="1628"/>
        <item x="10540"/>
        <item x="10287"/>
        <item x="4493"/>
        <item x="7576"/>
        <item x="12299"/>
        <item x="4803"/>
        <item x="14312"/>
        <item x="8668"/>
        <item x="4172"/>
        <item x="4441"/>
        <item x="6099"/>
        <item x="4754"/>
        <item x="11904"/>
        <item x="900"/>
        <item x="7915"/>
        <item x="11018"/>
        <item x="1969"/>
        <item x="9146"/>
        <item x="1495"/>
        <item x="176"/>
        <item x="3656"/>
        <item x="1018"/>
        <item x="4300"/>
        <item x="7296"/>
        <item x="6926"/>
        <item x="11200"/>
        <item x="629"/>
        <item x="2605"/>
        <item x="3260"/>
        <item x="6869"/>
        <item x="6088"/>
        <item x="14306"/>
        <item x="5910"/>
        <item x="8265"/>
        <item x="6874"/>
        <item x="94"/>
        <item x="8092"/>
        <item x="11747"/>
        <item x="6679"/>
        <item x="6129"/>
        <item x="5485"/>
        <item x="12196"/>
        <item x="6496"/>
        <item x="7547"/>
        <item x="4623"/>
        <item x="8322"/>
        <item x="4215"/>
        <item x="14004"/>
        <item x="10251"/>
        <item x="12266"/>
        <item x="10928"/>
        <item x="3087"/>
        <item x="1173"/>
        <item x="1164"/>
        <item x="5357"/>
        <item x="12959"/>
        <item x="11252"/>
        <item x="11391"/>
        <item x="3199"/>
        <item x="7407"/>
        <item x="1333"/>
        <item x="2744"/>
        <item x="4131"/>
        <item x="1642"/>
        <item x="13775"/>
        <item x="5336"/>
        <item x="12361"/>
        <item x="4194"/>
        <item x="10767"/>
        <item x="8552"/>
        <item x="14310"/>
        <item x="6215"/>
        <item x="6213"/>
        <item x="980"/>
        <item x="4440"/>
        <item x="12153"/>
        <item x="12174"/>
        <item x="455"/>
        <item x="270"/>
        <item x="2351"/>
        <item x="3006"/>
        <item x="4830"/>
        <item x="1054"/>
        <item x="3232"/>
        <item x="11493"/>
        <item x="10172"/>
        <item x="12442"/>
        <item x="7187"/>
        <item x="13179"/>
        <item x="5537"/>
        <item x="4507"/>
        <item x="3253"/>
        <item x="10008"/>
        <item x="9368"/>
        <item x="880"/>
        <item x="11419"/>
        <item x="11951"/>
        <item x="14925"/>
        <item x="9248"/>
        <item x="7697"/>
        <item x="11465"/>
        <item x="8978"/>
        <item x="3438"/>
        <item x="12796"/>
        <item x="7288"/>
        <item x="12896"/>
        <item x="7699"/>
        <item x="13949"/>
        <item x="10555"/>
        <item x="1391"/>
        <item x="2492"/>
        <item x="7346"/>
        <item x="11923"/>
        <item x="14203"/>
        <item x="8985"/>
        <item x="7913"/>
        <item x="998"/>
        <item x="14251"/>
        <item x="89"/>
        <item x="13387"/>
        <item x="14072"/>
        <item x="6779"/>
        <item x="14742"/>
        <item x="7770"/>
        <item x="11525"/>
        <item x="14"/>
        <item x="13882"/>
        <item x="14340"/>
        <item x="13986"/>
        <item x="7685"/>
        <item x="58"/>
        <item x="12402"/>
        <item x="12101"/>
        <item x="3136"/>
        <item x="11849"/>
        <item x="13441"/>
        <item x="4657"/>
        <item x="208"/>
        <item x="12350"/>
        <item x="4141"/>
        <item x="3830"/>
        <item x="8346"/>
        <item x="11719"/>
        <item x="8486"/>
        <item x="14459"/>
        <item x="11177"/>
        <item x="9379"/>
        <item x="2300"/>
        <item x="10652"/>
        <item x="8222"/>
        <item x="13117"/>
        <item x="5079"/>
        <item x="5761"/>
        <item x="12475"/>
        <item x="8959"/>
        <item x="4497"/>
        <item x="14533"/>
        <item x="6864"/>
        <item x="3964"/>
        <item x="288"/>
        <item x="7728"/>
        <item x="13168"/>
        <item x="12425"/>
        <item x="10223"/>
        <item x="8895"/>
        <item x="12050"/>
        <item x="6759"/>
        <item x="11693"/>
        <item x="5420"/>
        <item x="640"/>
        <item x="4606"/>
        <item x="13863"/>
        <item x="4563"/>
        <item x="2367"/>
        <item x="10921"/>
        <item x="5938"/>
        <item x="625"/>
        <item x="5540"/>
        <item x="13672"/>
        <item x="8414"/>
        <item x="13242"/>
        <item x="7478"/>
        <item x="11183"/>
        <item x="7069"/>
        <item x="6578"/>
        <item x="11705"/>
        <item x="14112"/>
        <item x="12311"/>
        <item x="8369"/>
        <item x="14447"/>
        <item x="8013"/>
        <item x="3846"/>
        <item x="11329"/>
        <item x="5503"/>
        <item x="3759"/>
        <item x="11556"/>
        <item x="14067"/>
        <item x="6531"/>
        <item x="4205"/>
        <item x="7720"/>
        <item x="9205"/>
        <item x="646"/>
        <item x="8155"/>
        <item x="12626"/>
        <item x="9112"/>
        <item x="14186"/>
        <item x="8687"/>
        <item x="4870"/>
        <item x="4324"/>
        <item x="12601"/>
        <item x="7822"/>
        <item x="14262"/>
        <item x="4719"/>
        <item x="5424"/>
        <item x="12294"/>
        <item x="13724"/>
        <item x="8099"/>
        <item x="9491"/>
        <item x="13915"/>
        <item x="14538"/>
        <item x="5267"/>
        <item x="6352"/>
        <item x="3871"/>
        <item x="1707"/>
        <item x="8642"/>
        <item x="11758"/>
        <item x="5279"/>
        <item x="9815"/>
        <item x="13507"/>
        <item x="4219"/>
        <item x="6535"/>
        <item x="6434"/>
        <item x="10013"/>
        <item x="4363"/>
        <item x="2885"/>
        <item x="178"/>
        <item x="8250"/>
        <item x="2817"/>
        <item x="10023"/>
        <item x="8157"/>
        <item x="10125"/>
        <item x="3970"/>
        <item x="796"/>
        <item x="14376"/>
        <item x="11279"/>
        <item x="10597"/>
        <item x="12132"/>
        <item x="13303"/>
        <item x="6995"/>
        <item x="5770"/>
        <item x="11394"/>
        <item x="14290"/>
        <item x="686"/>
        <item x="7251"/>
        <item x="1997"/>
        <item x="7089"/>
        <item x="460"/>
        <item x="8774"/>
        <item x="8018"/>
        <item x="4020"/>
        <item x="8595"/>
        <item x="8660"/>
        <item x="12234"/>
        <item x="8085"/>
        <item x="12203"/>
        <item x="8512"/>
        <item x="10448"/>
        <item x="97"/>
        <item x="14695"/>
        <item x="2130"/>
        <item x="7771"/>
        <item x="14189"/>
        <item x="11127"/>
        <item x="14021"/>
        <item x="4726"/>
        <item x="4342"/>
        <item x="11954"/>
        <item x="13651"/>
        <item x="4250"/>
        <item x="10317"/>
        <item x="5999"/>
        <item x="9528"/>
        <item x="2259"/>
        <item x="1169"/>
        <item x="10624"/>
        <item x="9048"/>
        <item x="7340"/>
        <item x="12536"/>
        <item x="7076"/>
        <item x="7074"/>
        <item x="1992"/>
        <item x="9635"/>
        <item x="12597"/>
        <item x="4642"/>
        <item x="11248"/>
        <item x="2504"/>
        <item x="1000"/>
        <item x="9754"/>
        <item x="6365"/>
        <item x="9602"/>
        <item x="11096"/>
        <item x="3478"/>
        <item x="569"/>
        <item x="5745"/>
        <item x="12485"/>
        <item x="14234"/>
        <item x="9930"/>
        <item x="10657"/>
        <item x="14583"/>
        <item x="6468"/>
        <item x="9678"/>
        <item x="12526"/>
        <item x="605"/>
        <item x="8471"/>
        <item x="6015"/>
        <item x="14269"/>
        <item x="10322"/>
        <item x="7194"/>
        <item x="2758"/>
        <item x="10434"/>
        <item x="12516"/>
        <item x="13415"/>
        <item x="4297"/>
        <item x="2349"/>
        <item x="9199"/>
        <item x="10181"/>
        <item x="93"/>
        <item x="7633"/>
        <item x="13573"/>
        <item x="10831"/>
        <item x="14831"/>
        <item x="10897"/>
        <item x="14916"/>
        <item x="11737"/>
        <item x="8618"/>
        <item x="1179"/>
        <item x="12055"/>
        <item x="2313"/>
        <item x="11811"/>
        <item x="1190"/>
        <item x="5547"/>
        <item x="8701"/>
        <item x="2128"/>
        <item x="8186"/>
        <item x="12990"/>
        <item x="10189"/>
        <item x="2585"/>
        <item x="2746"/>
        <item x="11898"/>
        <item x="5827"/>
        <item x="1056"/>
        <item x="858"/>
        <item x="2088"/>
        <item x="1272"/>
        <item x="1779"/>
        <item x="8057"/>
        <item x="12189"/>
        <item x="3007"/>
        <item x="5251"/>
        <item x="8711"/>
        <item x="9681"/>
        <item x="4225"/>
        <item x="6674"/>
        <item x="2290"/>
        <item x="155"/>
        <item x="10426"/>
        <item x="1775"/>
        <item x="3332"/>
        <item x="4641"/>
        <item x="12380"/>
        <item x="6781"/>
        <item x="6290"/>
        <item x="14297"/>
        <item x="1277"/>
        <item x="3769"/>
        <item x="12696"/>
        <item x="6301"/>
        <item x="8389"/>
        <item x="9839"/>
        <item x="11404"/>
        <item x="8338"/>
        <item x="7464"/>
        <item x="13579"/>
        <item x="12176"/>
        <item x="3681"/>
        <item x="13831"/>
        <item x="11910"/>
        <item x="3528"/>
        <item x="7713"/>
        <item x="1429"/>
        <item x="4865"/>
        <item x="9758"/>
        <item x="5043"/>
        <item x="1435"/>
        <item x="4615"/>
        <item x="12782"/>
        <item x="9158"/>
        <item x="11561"/>
        <item x="12073"/>
        <item x="13510"/>
        <item x="2427"/>
        <item x="13568"/>
        <item x="7694"/>
        <item x="6785"/>
        <item x="13924"/>
        <item x="694"/>
        <item x="12546"/>
        <item x="3316"/>
        <item x="6911"/>
        <item x="12811"/>
        <item x="3344"/>
        <item x="3919"/>
        <item x="13988"/>
        <item x="349"/>
        <item x="2474"/>
        <item x="7207"/>
        <item x="6814"/>
        <item x="4650"/>
        <item x="13739"/>
        <item x="10615"/>
        <item x="4846"/>
        <item x="12314"/>
        <item x="4727"/>
        <item x="346"/>
        <item x="14084"/>
        <item x="2533"/>
        <item x="4990"/>
        <item x="8534"/>
        <item x="2058"/>
        <item x="9800"/>
        <item x="9881"/>
        <item x="9424"/>
        <item x="13973"/>
        <item x="12349"/>
        <item x="7154"/>
        <item x="6397"/>
        <item x="7577"/>
        <item x="5474"/>
        <item x="14226"/>
        <item x="1524"/>
        <item x="11848"/>
        <item x="13290"/>
        <item x="986"/>
        <item x="10598"/>
        <item x="5530"/>
        <item x="8929"/>
        <item x="856"/>
        <item x="13856"/>
        <item x="3497"/>
        <item x="4792"/>
        <item x="1899"/>
        <item x="13301"/>
        <item x="5169"/>
        <item x="12881"/>
        <item x="5606"/>
        <item x="8524"/>
        <item x="3455"/>
        <item x="4387"/>
        <item x="9033"/>
        <item x="14960"/>
        <item x="930"/>
        <item x="1758"/>
        <item x="564"/>
        <item x="4994"/>
        <item x="14280"/>
        <item x="2289"/>
        <item x="7278"/>
        <item x="2934"/>
        <item x="2743"/>
        <item x="3934"/>
        <item x="1076"/>
        <item x="11023"/>
        <item x="7737"/>
        <item x="4904"/>
        <item x="14419"/>
        <item x="7337"/>
        <item x="5996"/>
        <item x="319"/>
        <item x="2269"/>
        <item x="4896"/>
        <item x="9355"/>
        <item x="14079"/>
        <item x="7740"/>
        <item x="11019"/>
        <item x="1202"/>
        <item x="1715"/>
        <item x="5524"/>
        <item x="12201"/>
        <item x="2457"/>
        <item x="390"/>
        <item x="6731"/>
        <item x="5022"/>
        <item x="14060"/>
        <item x="10359"/>
        <item x="2464"/>
        <item x="3726"/>
        <item x="4213"/>
        <item x="11335"/>
        <item x="11077"/>
        <item x="9801"/>
        <item x="6730"/>
        <item x="14181"/>
        <item x="10164"/>
        <item x="14010"/>
        <item x="9868"/>
        <item x="10995"/>
        <item x="10908"/>
        <item x="5574"/>
        <item x="5673"/>
        <item x="3791"/>
        <item x="9369"/>
        <item x="9046"/>
        <item x="6066"/>
        <item x="11765"/>
        <item x="11575"/>
        <item x="6642"/>
        <item x="317"/>
        <item x="14051"/>
        <item x="11371"/>
        <item x="13962"/>
        <item x="2248"/>
        <item x="8110"/>
        <item x="8908"/>
        <item x="2705"/>
        <item x="7153"/>
        <item x="14139"/>
        <item x="12429"/>
        <item x="792"/>
        <item x="241"/>
        <item x="7096"/>
        <item x="10515"/>
        <item x="7604"/>
        <item x="11284"/>
        <item x="4481"/>
        <item x="8812"/>
        <item x="3570"/>
        <item x="9127"/>
        <item x="13095"/>
        <item x="918"/>
        <item x="7201"/>
        <item x="6117"/>
        <item x="11970"/>
        <item x="2671"/>
        <item x="1564"/>
        <item x="2816"/>
        <item x="5480"/>
        <item x="1521"/>
        <item x="8240"/>
        <item x="1739"/>
        <item x="9225"/>
        <item x="3745"/>
        <item x="8147"/>
        <item x="13026"/>
        <item x="7607"/>
        <item x="2060"/>
        <item x="9024"/>
        <item x="5463"/>
        <item x="1988"/>
        <item x="3666"/>
        <item x="10368"/>
        <item x="8263"/>
        <item x="7410"/>
        <item x="14671"/>
        <item x="13891"/>
        <item x="236"/>
        <item x="11661"/>
        <item x="4023"/>
        <item x="2836"/>
        <item x="14845"/>
        <item x="14281"/>
        <item x="9744"/>
        <item x="6465"/>
        <item x="5383"/>
        <item x="822"/>
        <item x="11919"/>
        <item x="7557"/>
        <item x="11234"/>
        <item x="12983"/>
        <item x="7341"/>
        <item x="3144"/>
        <item x="745"/>
        <item x="14453"/>
        <item x="13111"/>
        <item x="6673"/>
        <item x="11754"/>
        <item x="10677"/>
        <item x="1410"/>
        <item x="7559"/>
        <item x="11624"/>
        <item x="1835"/>
        <item x="7602"/>
        <item x="2960"/>
        <item x="7502"/>
        <item x="10825"/>
        <item x="5290"/>
        <item x="8707"/>
        <item x="9247"/>
        <item x="7139"/>
        <item x="1673"/>
        <item x="14325"/>
        <item x="12690"/>
        <item x="11055"/>
        <item x="13623"/>
        <item x="2583"/>
        <item x="4649"/>
        <item x="8876"/>
        <item x="12261"/>
        <item x="14898"/>
        <item x="2959"/>
        <item x="8011"/>
        <item x="12817"/>
        <item x="2511"/>
        <item x="128"/>
        <item x="9793"/>
        <item x="2886"/>
        <item x="11475"/>
        <item x="7565"/>
        <item x="2386"/>
        <item x="6304"/>
        <item x="7199"/>
        <item x="5553"/>
        <item x="11311"/>
        <item x="11845"/>
        <item x="9399"/>
        <item x="7536"/>
        <item x="3577"/>
        <item x="9013"/>
        <item x="3953"/>
        <item x="5995"/>
        <item x="7503"/>
        <item x="9990"/>
        <item x="9859"/>
        <item x="5228"/>
        <item x="9049"/>
        <item x="12512"/>
        <item x="4453"/>
        <item x="2700"/>
        <item x="10258"/>
        <item x="11863"/>
        <item x="1919"/>
        <item x="1269"/>
        <item x="11360"/>
        <item x="13238"/>
        <item x="6625"/>
        <item x="947"/>
        <item x="7282"/>
        <item x="4268"/>
        <item x="5318"/>
        <item x="2956"/>
        <item x="7395"/>
        <item x="5387"/>
        <item x="4355"/>
        <item x="2919"/>
        <item x="12632"/>
        <item x="10962"/>
        <item x="14416"/>
        <item x="9978"/>
        <item x="10149"/>
        <item x="5119"/>
        <item x="6581"/>
        <item x="10110"/>
        <item x="9333"/>
        <item x="3600"/>
        <item x="14329"/>
        <item x="2112"/>
        <item x="343"/>
        <item x="11461"/>
        <item x="3184"/>
        <item x="7237"/>
        <item x="4356"/>
        <item x="2021"/>
        <item x="11144"/>
        <item x="6286"/>
        <item x="13241"/>
        <item x="11846"/>
        <item x="8819"/>
        <item x="4529"/>
        <item x="14641"/>
        <item x="6127"/>
        <item x="6846"/>
        <item x="5694"/>
        <item x="3678"/>
        <item x="14829"/>
        <item x="9817"/>
        <item x="8903"/>
        <item x="4861"/>
        <item x="9344"/>
        <item x="1441"/>
        <item x="4989"/>
        <item x="6039"/>
        <item x="13827"/>
        <item x="14882"/>
        <item x="555"/>
        <item x="2002"/>
        <item x="12355"/>
        <item x="5973"/>
        <item x="228"/>
        <item x="2470"/>
        <item x="2848"/>
        <item x="5138"/>
        <item x="4802"/>
        <item x="7363"/>
        <item x="4332"/>
        <item x="13862"/>
        <item x="1080"/>
        <item x="2847"/>
        <item x="14071"/>
        <item x="4422"/>
        <item x="14821"/>
        <item x="5438"/>
        <item x="11955"/>
        <item x="2034"/>
        <item x="9014"/>
        <item x="2133"/>
        <item x="12518"/>
        <item x="9304"/>
        <item x="12146"/>
        <item x="1809"/>
        <item x="1486"/>
        <item x="4808"/>
        <item x="2227"/>
        <item x="11994"/>
        <item x="13514"/>
        <item x="10599"/>
        <item x="2928"/>
        <item x="11225"/>
        <item x="1831"/>
        <item x="13798"/>
        <item x="9376"/>
        <item x="2261"/>
        <item x="3077"/>
        <item x="9308"/>
        <item x="6480"/>
        <item x="8598"/>
        <item x="9270"/>
        <item x="12116"/>
        <item x="12563"/>
        <item x="654"/>
        <item x="6888"/>
        <item x="6446"/>
        <item x="11916"/>
        <item x="12834"/>
        <item x="5575"/>
        <item x="6529"/>
        <item x="12657"/>
        <item x="4545"/>
        <item x="12194"/>
        <item x="6952"/>
        <item x="10690"/>
        <item x="4025"/>
        <item x="10355"/>
        <item x="8847"/>
        <item x="8951"/>
        <item x="3916"/>
        <item x="13828"/>
        <item x="127"/>
        <item x="11569"/>
        <item x="13334"/>
        <item x="11866"/>
        <item x="2354"/>
        <item x="5012"/>
        <item x="597"/>
        <item x="6043"/>
        <item x="4987"/>
        <item x="10305"/>
        <item x="2601"/>
        <item x="9605"/>
        <item x="7936"/>
        <item x="13868"/>
        <item x="9214"/>
        <item x="1936"/>
        <item x="10936"/>
        <item x="3925"/>
        <item x="9100"/>
        <item x="10605"/>
        <item x="10760"/>
        <item x="9643"/>
        <item x="3491"/>
        <item x="8033"/>
        <item x="1205"/>
        <item x="13358"/>
        <item x="11812"/>
        <item x="13585"/>
        <item x="5917"/>
        <item x="11188"/>
        <item x="6059"/>
        <item x="8324"/>
        <item x="1073"/>
        <item x="9031"/>
        <item x="2237"/>
        <item x="471"/>
        <item x="6545"/>
        <item x="10584"/>
        <item x="6720"/>
        <item x="777"/>
        <item x="6716"/>
        <item x="13659"/>
        <item x="360"/>
        <item x="2549"/>
        <item x="755"/>
        <item x="2132"/>
        <item x="3413"/>
        <item x="10504"/>
        <item x="422"/>
        <item x="11740"/>
        <item x="13466"/>
        <item x="758"/>
        <item x="4678"/>
        <item x="6772"/>
        <item x="5262"/>
        <item x="12694"/>
        <item x="14966"/>
        <item x="12693"/>
        <item x="10722"/>
        <item x="9867"/>
        <item x="12287"/>
        <item x="4443"/>
        <item x="13842"/>
        <item x="4597"/>
        <item x="8788"/>
        <item x="5196"/>
        <item x="8483"/>
        <item x="8231"/>
        <item x="1117"/>
        <item x="3137"/>
        <item x="8359"/>
        <item x="14843"/>
        <item x="11673"/>
        <item x="10952"/>
        <item x="14669"/>
        <item x="6655"/>
        <item x="13994"/>
        <item x="11459"/>
        <item x="6914"/>
        <item x="10211"/>
        <item x="14068"/>
        <item x="5150"/>
        <item x="10493"/>
        <item x="8792"/>
        <item x="7259"/>
        <item x="13732"/>
        <item x="7621"/>
        <item x="8665"/>
        <item x="14389"/>
        <item x="1110"/>
        <item x="4243"/>
        <item x="5264"/>
        <item x="2137"/>
        <item x="8797"/>
        <item x="1912"/>
        <item x="1230"/>
        <item x="896"/>
        <item x="10737"/>
        <item x="4379"/>
        <item x="14579"/>
        <item x="12984"/>
        <item x="12005"/>
        <item x="4673"/>
        <item x="1810"/>
        <item x="12167"/>
        <item x="11168"/>
        <item x="4119"/>
        <item x="8990"/>
        <item x="4593"/>
        <item x="13709"/>
        <item x="12732"/>
        <item x="3039"/>
        <item x="8269"/>
        <item x="14480"/>
        <item x="10365"/>
        <item x="9507"/>
        <item x="8134"/>
        <item x="7152"/>
        <item x="7094"/>
        <item x="3504"/>
        <item x="4173"/>
        <item x="4995"/>
        <item x="1328"/>
        <item x="1099"/>
        <item x="1933"/>
        <item x="579"/>
        <item x="1534"/>
        <item x="7376"/>
        <item x="8906"/>
        <item x="12897"/>
        <item x="7704"/>
        <item x="13173"/>
        <item x="11029"/>
        <item x="12276"/>
        <item x="1483"/>
        <item x="12573"/>
        <item x="9764"/>
        <item x="1027"/>
        <item x="10067"/>
        <item x="10346"/>
        <item x="1015"/>
        <item x="2151"/>
        <item x="2891"/>
        <item x="9224"/>
        <item x="9365"/>
        <item x="6577"/>
        <item x="4927"/>
        <item x="13928"/>
        <item x="4878"/>
        <item x="14850"/>
        <item x="407"/>
        <item x="9142"/>
        <item x="897"/>
        <item x="13931"/>
        <item x="14791"/>
        <item x="6167"/>
        <item x="3414"/>
        <item x="2731"/>
        <item x="2869"/>
        <item x="10012"/>
        <item x="4160"/>
        <item x="13983"/>
        <item x="910"/>
        <item x="712"/>
        <item x="8543"/>
        <item x="8366"/>
        <item x="6791"/>
        <item x="8988"/>
        <item x="1777"/>
        <item x="14190"/>
        <item x="10980"/>
        <item x="13914"/>
        <item x="8647"/>
        <item x="12606"/>
        <item x="10993"/>
        <item x="14454"/>
        <item x="14110"/>
        <item x="1846"/>
        <item x="739"/>
        <item x="919"/>
        <item x="4267"/>
        <item x="2355"/>
        <item x="7695"/>
        <item x="7386"/>
        <item x="14593"/>
        <item x="1195"/>
        <item x="884"/>
        <item x="11342"/>
        <item x="9960"/>
        <item x="11899"/>
        <item x="5441"/>
        <item x="14137"/>
        <item x="13327"/>
        <item x="10484"/>
        <item x="5355"/>
        <item x="10298"/>
        <item x="9121"/>
        <item x="4959"/>
        <item x="11715"/>
        <item x="6169"/>
        <item x="5360"/>
        <item x="3153"/>
        <item x="4231"/>
        <item x="6002"/>
        <item x="4776"/>
        <item x="14236"/>
        <item x="3963"/>
        <item x="9563"/>
        <item x="433"/>
        <item x="13713"/>
        <item x="14440"/>
        <item x="7143"/>
        <item x="3880"/>
        <item x="11167"/>
        <item x="872"/>
        <item x="8913"/>
        <item x="5897"/>
        <item x="10731"/>
        <item x="6568"/>
        <item x="5932"/>
        <item x="14213"/>
        <item x="5550"/>
        <item x="8351"/>
        <item x="12508"/>
        <item x="3998"/>
        <item x="12305"/>
        <item x="11310"/>
        <item x="466"/>
        <item x="7997"/>
        <item x="2912"/>
        <item x="9445"/>
        <item x="3922"/>
        <item x="14491"/>
        <item x="8591"/>
        <item x="11728"/>
        <item x="1999"/>
        <item x="9836"/>
        <item x="10114"/>
        <item x="7414"/>
        <item x="10898"/>
        <item x="6071"/>
        <item x="8380"/>
        <item x="11316"/>
        <item x="2363"/>
        <item x="13522"/>
        <item x="8505"/>
        <item x="4660"/>
        <item x="8555"/>
        <item x="4097"/>
        <item x="13563"/>
        <item x="12720"/>
        <item x="4021"/>
        <item x="4566"/>
        <item x="5442"/>
        <item x="10041"/>
        <item x="13319"/>
        <item x="6373"/>
        <item x="4782"/>
        <item x="4255"/>
        <item x="8116"/>
        <item x="5186"/>
        <item x="2205"/>
        <item x="2244"/>
        <item x="6461"/>
        <item x="4964"/>
        <item x="3425"/>
        <item x="7835"/>
        <item x="5906"/>
        <item x="13375"/>
        <item x="11393"/>
        <item x="2965"/>
        <item x="10446"/>
        <item x="7462"/>
        <item x="5872"/>
        <item x="2783"/>
        <item x="1016"/>
        <item x="7271"/>
        <item x="5380"/>
        <item x="917"/>
        <item x="6378"/>
        <item x="9680"/>
        <item x="5627"/>
        <item x="5921"/>
        <item x="3779"/>
        <item x="6958"/>
        <item x="14003"/>
        <item x="9228"/>
        <item x="651"/>
        <item x="7832"/>
        <item x="12476"/>
        <item x="6021"/>
        <item x="4962"/>
        <item x="10623"/>
        <item x="6708"/>
        <item x="4913"/>
        <item x="4307"/>
        <item x="4361"/>
        <item x="9244"/>
        <item x="4314"/>
        <item x="12613"/>
        <item x="1060"/>
        <item x="11834"/>
        <item x="9506"/>
        <item x="8403"/>
        <item x="5511"/>
        <item x="10578"/>
        <item x="2441"/>
        <item x="8775"/>
        <item x="9621"/>
        <item x="10456"/>
        <item x="4978"/>
        <item x="2792"/>
        <item x="1095"/>
        <item x="12135"/>
        <item x="6069"/>
        <item x="8824"/>
        <item x="11854"/>
        <item x="2901"/>
        <item x="9254"/>
        <item x="9101"/>
        <item x="13452"/>
        <item x="8276"/>
        <item x="7957"/>
        <item x="9774"/>
        <item x="11186"/>
        <item x="13074"/>
        <item x="7258"/>
        <item x="5244"/>
        <item x="10550"/>
        <item x="11210"/>
        <item x="5950"/>
        <item x="14998"/>
        <item x="4237"/>
        <item x="14484"/>
        <item x="7159"/>
        <item x="6749"/>
        <item x="14678"/>
        <item x="11307"/>
        <item x="14366"/>
        <item x="9557"/>
        <item x="1826"/>
        <item x="7157"/>
        <item x="10672"/>
        <item x="12547"/>
        <item x="9596"/>
        <item x="13945"/>
        <item x="9169"/>
        <item x="3697"/>
        <item x="11272"/>
        <item x="5116"/>
        <item x="3879"/>
        <item x="9192"/>
        <item x="12384"/>
        <item x="6038"/>
        <item x="3673"/>
        <item x="6646"/>
        <item x="7989"/>
        <item x="8582"/>
        <item x="13368"/>
        <item x="3546"/>
        <item x="5741"/>
        <item x="13920"/>
        <item x="5678"/>
        <item x="6100"/>
        <item x="14656"/>
        <item x="5853"/>
        <item x="6296"/>
        <item x="3884"/>
        <item x="13249"/>
        <item x="10675"/>
        <item x="2147"/>
        <item x="11185"/>
        <item x="6239"/>
        <item x="10643"/>
        <item x="3881"/>
        <item x="11530"/>
        <item x="7833"/>
        <item x="9560"/>
        <item x="8765"/>
        <item x="6536"/>
        <item x="8323"/>
        <item x="14581"/>
        <item x="9097"/>
        <item x="4101"/>
        <item x="6151"/>
        <item x="3492"/>
        <item x="4537"/>
        <item x="5265"/>
        <item x="2047"/>
        <item x="1637"/>
        <item x="2045"/>
        <item x="457"/>
        <item x="13690"/>
        <item x="10163"/>
        <item x="4825"/>
        <item x="11600"/>
        <item x="11558"/>
        <item x="1393"/>
        <item x="11887"/>
        <item x="8703"/>
        <item x="8770"/>
        <item x="2932"/>
        <item x="13279"/>
        <item x="132"/>
        <item x="13939"/>
        <item x="10360"/>
        <item x="5744"/>
        <item x="5117"/>
        <item x="1464"/>
        <item x="4362"/>
        <item x="14200"/>
        <item x="9446"/>
        <item x="12920"/>
        <item x="2309"/>
        <item x="1930"/>
        <item x="10137"/>
        <item x="3903"/>
        <item x="9226"/>
        <item x="2857"/>
        <item x="13034"/>
        <item x="8059"/>
        <item x="3771"/>
        <item x="4891"/>
        <item x="14612"/>
        <item x="7093"/>
        <item x="3635"/>
        <item x="3022"/>
        <item x="377"/>
        <item x="2603"/>
        <item x="8596"/>
        <item x="2580"/>
        <item x="14338"/>
        <item x="14151"/>
        <item x="4491"/>
        <item x="6256"/>
        <item x="13151"/>
        <item x="8467"/>
        <item x="7263"/>
        <item x="6155"/>
        <item x="10061"/>
        <item x="12555"/>
        <item x="3993"/>
        <item x="13612"/>
        <item x="1431"/>
        <item x="13437"/>
        <item x="9619"/>
        <item x="9464"/>
        <item x="1127"/>
        <item x="11081"/>
        <item x="10781"/>
        <item x="3233"/>
        <item x="589"/>
        <item x="1918"/>
        <item x="7441"/>
        <item x="12319"/>
        <item x="9098"/>
        <item x="14790"/>
        <item x="10380"/>
        <item x="10868"/>
        <item x="5603"/>
        <item x="9093"/>
        <item x="2263"/>
        <item x="8636"/>
        <item x="2340"/>
        <item x="7224"/>
        <item x="2545"/>
        <item x="3411"/>
        <item x="10115"/>
        <item x="7712"/>
        <item x="8480"/>
        <item x="10656"/>
        <item x="11162"/>
        <item x="7378"/>
        <item x="4086"/>
        <item x="5874"/>
        <item x="13142"/>
        <item x="2737"/>
        <item x="927"/>
        <item x="12748"/>
        <item x="510"/>
        <item x="6122"/>
        <item x="2296"/>
        <item x="1437"/>
        <item x="2393"/>
        <item x="14826"/>
        <item x="3860"/>
        <item x="10445"/>
        <item x="5259"/>
        <item x="213"/>
        <item x="7039"/>
        <item x="9675"/>
        <item x="14605"/>
        <item x="9535"/>
        <item x="3081"/>
        <item x="4043"/>
        <item x="11109"/>
        <item x="2138"/>
        <item x="13860"/>
        <item x="11793"/>
        <item x="12072"/>
        <item x="13674"/>
        <item x="194"/>
        <item x="580"/>
        <item x="5398"/>
        <item x="13463"/>
        <item x="6343"/>
        <item x="303"/>
        <item x="13407"/>
        <item x="4813"/>
        <item x="7679"/>
        <item x="9721"/>
        <item x="13229"/>
        <item x="7789"/>
        <item x="249"/>
        <item x="12273"/>
        <item x="7853"/>
        <item x="1340"/>
        <item x="4666"/>
        <item x="10218"/>
        <item x="11369"/>
        <item x="14223"/>
        <item x="12279"/>
        <item x="5386"/>
        <item x="4898"/>
        <item x="10314"/>
        <item x="5767"/>
        <item x="10724"/>
        <item x="6481"/>
        <item x="12708"/>
        <item x="10459"/>
        <item x="6562"/>
        <item x="3718"/>
        <item x="12458"/>
        <item x="2016"/>
        <item x="2710"/>
        <item x="325"/>
        <item x="11151"/>
        <item x="13186"/>
        <item x="4676"/>
        <item x="2247"/>
        <item x="9258"/>
        <item x="3131"/>
        <item x="13357"/>
        <item x="14140"/>
        <item x="7597"/>
        <item x="1238"/>
        <item x="9662"/>
        <item x="12960"/>
        <item x="11633"/>
        <item x="12670"/>
        <item x="4733"/>
        <item x="4122"/>
        <item x="6469"/>
        <item x="10431"/>
        <item x="7132"/>
        <item x="8613"/>
        <item x="5305"/>
        <item x="8426"/>
        <item x="7357"/>
        <item x="4360"/>
        <item x="10205"/>
        <item x="9461"/>
        <item x="9674"/>
        <item x="9476"/>
        <item x="5394"/>
        <item x="1275"/>
        <item x="8539"/>
        <item x="10463"/>
        <item x="2538"/>
        <item x="6385"/>
        <item x="10533"/>
        <item x="4832"/>
        <item x="1856"/>
        <item x="2502"/>
        <item x="1439"/>
        <item x="12806"/>
        <item x="3807"/>
        <item x="9384"/>
        <item x="247"/>
        <item x="3054"/>
        <item x="6358"/>
        <item x="9969"/>
        <item x="12062"/>
        <item x="10321"/>
        <item x="7906"/>
        <item x="7848"/>
        <item x="8190"/>
        <item x="12629"/>
        <item x="1006"/>
        <item x="12633"/>
        <item x="13118"/>
        <item x="5568"/>
        <item x="7820"/>
        <item x="3572"/>
        <item x="1356"/>
        <item x="8576"/>
        <item x="12098"/>
        <item x="10568"/>
        <item x="1444"/>
        <item x="13222"/>
        <item x="14594"/>
        <item x="8465"/>
        <item x="2636"/>
        <item x="1418"/>
        <item x="10510"/>
        <item x="5334"/>
        <item x="7266"/>
        <item x="3324"/>
        <item x="63"/>
        <item x="3082"/>
        <item x="4063"/>
        <item x="10219"/>
        <item x="9761"/>
        <item x="9259"/>
        <item x="1543"/>
        <item x="10907"/>
        <item x="8367"/>
        <item x="11792"/>
        <item x="13977"/>
        <item x="8934"/>
        <item x="14551"/>
        <item x="12537"/>
        <item x="7060"/>
        <item x="11132"/>
        <item x="4339"/>
        <item x="8567"/>
        <item x="10318"/>
        <item x="4464"/>
        <item x="13143"/>
        <item x="981"/>
        <item x="10323"/>
        <item x="7824"/>
        <item x="2017"/>
        <item x="11347"/>
        <item x="11129"/>
        <item x="3128"/>
        <item x="8198"/>
        <item x="6442"/>
        <item x="7127"/>
        <item x="13018"/>
        <item x="1905"/>
        <item x="11230"/>
        <item x="11130"/>
        <item x="5915"/>
        <item x="568"/>
        <item x="10007"/>
        <item x="10894"/>
        <item x="9066"/>
        <item x="156"/>
        <item x="1512"/>
        <item x="10823"/>
        <item x="4909"/>
        <item x="6758"/>
        <item x="7654"/>
        <item x="8875"/>
        <item x="4639"/>
        <item x="8374"/>
        <item x="11090"/>
        <item x="12123"/>
        <item x="8769"/>
        <item x="11649"/>
        <item x="8927"/>
        <item x="1776"/>
        <item x="7486"/>
        <item x="7519"/>
        <item x="14801"/>
        <item x="13887"/>
        <item x="513"/>
        <item x="9076"/>
        <item x="4693"/>
        <item x="12142"/>
        <item x="13065"/>
        <item x="175"/>
        <item x="7192"/>
        <item x="7929"/>
        <item x="3262"/>
        <item x="5667"/>
        <item x="8523"/>
        <item x="7876"/>
        <item x="8360"/>
        <item x="6180"/>
        <item x="5060"/>
        <item x="7718"/>
        <item x="13645"/>
        <item x="5789"/>
        <item x="7588"/>
        <item x="13066"/>
        <item x="12244"/>
        <item x="7660"/>
        <item x="1010"/>
        <item x="12620"/>
        <item x="6453"/>
        <item x="12036"/>
        <item x="5368"/>
        <item x="13778"/>
        <item x="1695"/>
        <item x="4907"/>
        <item x="5083"/>
        <item x="11429"/>
        <item x="10964"/>
        <item x="4383"/>
        <item x="11053"/>
        <item x="321"/>
        <item x="3155"/>
        <item x="8827"/>
        <item x="3631"/>
        <item x="13638"/>
        <item x="2706"/>
        <item x="6507"/>
        <item x="9288"/>
        <item x="12885"/>
        <item x="1378"/>
        <item x="8295"/>
        <item x="10506"/>
        <item x="8301"/>
        <item x="11156"/>
        <item x="14145"/>
        <item x="7804"/>
        <item x="8725"/>
        <item x="9937"/>
        <item x="1039"/>
        <item x="6424"/>
        <item x="920"/>
        <item x="7429"/>
        <item x="11373"/>
        <item x="5103"/>
        <item x="9022"/>
        <item x="14155"/>
        <item x="12661"/>
        <item x="8076"/>
        <item x="9028"/>
        <item x="3506"/>
        <item x="4680"/>
        <item x="13753"/>
        <item x="10562"/>
        <item x="1355"/>
        <item x="720"/>
        <item x="12338"/>
        <item x="5655"/>
        <item x="7113"/>
        <item x="4485"/>
        <item x="4824"/>
        <item x="11257"/>
        <item x="2014"/>
        <item x="7299"/>
        <item x="14138"/>
        <item x="11667"/>
        <item x="9119"/>
        <item x="14238"/>
        <item x="5353"/>
        <item x="837"/>
        <item x="4992"/>
        <item x="14724"/>
        <item x="14384"/>
        <item x="13227"/>
        <item x="3995"/>
        <item x="11799"/>
        <item x="3123"/>
        <item x="10113"/>
        <item x="11853"/>
        <item x="1526"/>
        <item x="13090"/>
        <item x="14552"/>
        <item x="8282"/>
        <item x="9883"/>
        <item x="2447"/>
        <item x="12169"/>
        <item x="9921"/>
        <item x="5496"/>
        <item x="10212"/>
        <item x="6451"/>
        <item x="10785"/>
        <item x="10620"/>
        <item x="4232"/>
        <item x="4996"/>
        <item x="12017"/>
        <item x="11985"/>
        <item x="12414"/>
        <item x="5793"/>
        <item x="13093"/>
        <item x="14543"/>
        <item x="12705"/>
        <item x="13413"/>
        <item x="10670"/>
        <item x="3814"/>
        <item x="9833"/>
        <item x="9080"/>
        <item x="7235"/>
        <item x="11457"/>
        <item x="7289"/>
        <item x="13406"/>
        <item x="7826"/>
        <item x="9795"/>
        <item x="4211"/>
        <item x="12456"/>
        <item x="5018"/>
        <item x="8726"/>
        <item x="7453"/>
        <item x="2196"/>
        <item x="8624"/>
        <item x="10269"/>
        <item x="11620"/>
        <item x="4908"/>
        <item x="9949"/>
        <item x="3435"/>
        <item x="6569"/>
        <item x="6775"/>
        <item x="3630"/>
        <item x="13055"/>
        <item x="1982"/>
        <item x="12503"/>
        <item x="3255"/>
        <item x="4732"/>
        <item x="8864"/>
        <item x="7188"/>
        <item x="1838"/>
        <item x="9788"/>
        <item x="10502"/>
        <item x="11450"/>
        <item x="2961"/>
        <item x="2409"/>
        <item x="267"/>
        <item x="7815"/>
        <item x="154"/>
        <item x="14357"/>
        <item x="8"/>
        <item x="7389"/>
        <item x="14120"/>
        <item x="1242"/>
        <item x="3907"/>
        <item x="2172"/>
        <item x="10419"/>
        <item x="13696"/>
        <item x="12332"/>
        <item x="10802"/>
        <item x="12180"/>
        <item x="11290"/>
        <item x="9768"/>
        <item x="12091"/>
        <item x="1567"/>
        <item x="3945"/>
        <item x="13412"/>
        <item x="7987"/>
        <item x="811"/>
        <item x="1551"/>
        <item x="5300"/>
        <item x="10858"/>
        <item x="3534"/>
        <item x="12211"/>
        <item x="8522"/>
        <item x="4002"/>
        <item x="11436"/>
        <item x="7852"/>
        <item x="2001"/>
        <item x="2924"/>
        <item x="12602"/>
        <item x="12911"/>
        <item x="7917"/>
        <item x="9047"/>
        <item x="8569"/>
        <item x="8209"/>
        <item x="13363"/>
        <item x="11643"/>
        <item x="2551"/>
        <item x="14595"/>
        <item x="4057"/>
        <item x="8962"/>
        <item x="2652"/>
        <item x="6729"/>
        <item x="8898"/>
        <item x="4230"/>
        <item x="7524"/>
        <item x="8297"/>
        <item x="11618"/>
        <item x="2278"/>
        <item x="13901"/>
        <item x="6278"/>
        <item x="2307"/>
        <item x="11434"/>
        <item x="3665"/>
        <item x="13416"/>
        <item x="12994"/>
        <item x="4981"/>
        <item x="2970"/>
        <item x="14406"/>
        <item x="8957"/>
        <item x="7297"/>
        <item x="7156"/>
        <item x="5533"/>
        <item x="1302"/>
        <item x="14751"/>
        <item x="7807"/>
        <item x="1226"/>
        <item x="14256"/>
        <item x="10496"/>
        <item x="1732"/>
        <item x="2095"/>
        <item x="3287"/>
        <item x="3385"/>
        <item x="5987"/>
        <item x="13059"/>
        <item x="2389"/>
        <item x="1070"/>
        <item x="9778"/>
        <item x="4370"/>
        <item x="7734"/>
        <item x="6845"/>
        <item x="10185"/>
        <item x="2890"/>
        <item x="1827"/>
        <item x="4961"/>
        <item x="994"/>
        <item x="5445"/>
        <item x="6005"/>
        <item x="14295"/>
        <item x="5015"/>
        <item x="5077"/>
        <item x="10427"/>
        <item x="7467"/>
        <item x="14402"/>
        <item x="9872"/>
        <item x="6734"/>
        <item x="66"/>
        <item x="10711"/>
        <item x="504"/>
        <item x="7305"/>
        <item x="7397"/>
        <item x="13284"/>
        <item x="819"/>
        <item x="1251"/>
        <item x="13785"/>
        <item x="1517"/>
        <item x="2951"/>
        <item x="3020"/>
        <item x="5450"/>
        <item x="10996"/>
        <item x="12863"/>
        <item x="2466"/>
        <item x="12321"/>
        <item x="1849"/>
        <item x="6074"/>
        <item x="3532"/>
        <item x="5405"/>
        <item x="6999"/>
        <item x="11948"/>
        <item x="1072"/>
        <item x="8783"/>
        <item x="14592"/>
        <item x="11074"/>
        <item x="10106"/>
        <item x="2974"/>
        <item x="3565"/>
        <item x="9341"/>
        <item x="6344"/>
        <item x="535"/>
        <item x="12791"/>
        <item x="6377"/>
        <item x="6897"/>
        <item x="13193"/>
        <item x="12921"/>
        <item x="2171"/>
        <item x="13347"/>
        <item x="11288"/>
        <item x="10404"/>
        <item x="8911"/>
        <item x="111"/>
        <item x="8131"/>
        <item x="12663"/>
        <item x="13858"/>
        <item x="7120"/>
        <item x="2600"/>
        <item x="3305"/>
        <item x="12431"/>
        <item x="6856"/>
        <item x="2741"/>
        <item x="10577"/>
        <item x="9018"/>
        <item x="5451"/>
        <item x="8007"/>
        <item x="1298"/>
        <item x="12381"/>
        <item x="13273"/>
        <item x="12567"/>
        <item x="13751"/>
        <item x="6809"/>
        <item x="8159"/>
        <item x="5326"/>
        <item x="8712"/>
        <item x="768"/>
        <item x="9766"/>
        <item x="2027"/>
        <item x="5286"/>
        <item x="3259"/>
        <item x="3325"/>
        <item x="13308"/>
        <item x="2471"/>
        <item x="3927"/>
        <item x="1696"/>
        <item x="7732"/>
        <item x="2217"/>
        <item x="6251"/>
        <item x="8846"/>
        <item x="7241"/>
        <item x="8088"/>
        <item x="14046"/>
        <item x="2029"/>
        <item x="9313"/>
        <item x="665"/>
        <item x="151"/>
        <item x="13512"/>
        <item x="14803"/>
        <item x="14321"/>
        <item x="302"/>
        <item x="13158"/>
        <item x="13418"/>
        <item x="13071"/>
        <item x="13670"/>
        <item x="11837"/>
        <item x="7946"/>
        <item x="11037"/>
        <item x="721"/>
        <item x="8738"/>
        <item x="8804"/>
        <item x="9466"/>
        <item x="1059"/>
        <item x="12941"/>
        <item x="8494"/>
        <item x="7196"/>
        <item x="8309"/>
        <item x="2253"/>
        <item x="12687"/>
        <item x="393"/>
        <item x="10531"/>
        <item x="14161"/>
        <item x="10811"/>
        <item x="7525"/>
        <item x="392"/>
        <item x="12627"/>
        <item x="935"/>
        <item x="5585"/>
        <item x="1318"/>
        <item x="931"/>
        <item x="7412"/>
        <item x="5842"/>
        <item x="281"/>
        <item x="12968"/>
        <item x="6249"/>
        <item x="11937"/>
        <item x="12008"/>
        <item x="13366"/>
        <item x="1160"/>
        <item x="6732"/>
        <item x="14866"/>
        <item x="12313"/>
        <item x="21"/>
        <item x="13355"/>
        <item x="74"/>
        <item x="2903"/>
        <item x="11068"/>
        <item x="13144"/>
        <item x="1620"/>
        <item x="5016"/>
        <item x="12478"/>
        <item x="2691"/>
        <item x="8030"/>
        <item x="13502"/>
        <item x="6665"/>
        <item x="10043"/>
        <item x="12428"/>
        <item x="817"/>
        <item x="14658"/>
        <item x="12557"/>
        <item x="1213"/>
        <item x="5771"/>
        <item x="4819"/>
        <item x="3162"/>
        <item x="7437"/>
        <item x="14108"/>
        <item x="11264"/>
        <item x="9427"/>
        <item x="5831"/>
        <item x="2475"/>
        <item x="13102"/>
        <item x="5562"/>
        <item x="9804"/>
        <item x="11165"/>
        <item x="2609"/>
        <item x="12803"/>
        <item x="3843"/>
        <item x="820"/>
        <item x="6715"/>
        <item x="6001"/>
        <item x="5166"/>
        <item x="9711"/>
        <item x="6570"/>
        <item x="3822"/>
        <item x="9471"/>
        <item x="661"/>
        <item x="11760"/>
        <item x="8458"/>
        <item x="8813"/>
        <item x="13710"/>
        <item x="5203"/>
        <item x="4576"/>
        <item x="8395"/>
        <item x="7232"/>
        <item x="4821"/>
        <item x="13582"/>
        <item x="6189"/>
        <item x="4713"/>
        <item x="4910"/>
        <item x="2321"/>
        <item x="12252"/>
        <item x="6664"/>
        <item x="7021"/>
        <item x="4759"/>
        <item x="11786"/>
        <item x="6694"/>
        <item x="12768"/>
        <item x="4914"/>
        <item x="12304"/>
        <item x="14455"/>
        <item x="4548"/>
        <item x="6613"/>
        <item x="491"/>
        <item x="5978"/>
        <item x="11414"/>
        <item x="13032"/>
        <item x="13298"/>
        <item x="3348"/>
        <item x="2143"/>
        <item x="7570"/>
        <item x="7064"/>
        <item x="1233"/>
        <item x="7908"/>
        <item x="12522"/>
        <item x="13764"/>
        <item x="11689"/>
        <item x="10264"/>
        <item x="8262"/>
        <item x="11294"/>
        <item x="5948"/>
        <item x="14165"/>
        <item x="2456"/>
        <item x="6515"/>
        <item x="2163"/>
        <item x="19"/>
        <item x="7967"/>
        <item x="1859"/>
        <item x="10277"/>
        <item x="6062"/>
        <item x="12958"/>
        <item x="1934"/>
        <item x="14387"/>
        <item x="14265"/>
        <item x="13110"/>
        <item x="10256"/>
        <item x="6200"/>
        <item x="8809"/>
        <item x="7813"/>
        <item x="9467"/>
        <item x="2510"/>
        <item x="512"/>
        <item x="11396"/>
        <item x="3379"/>
        <item x="8027"/>
        <item x="10666"/>
        <item x="1815"/>
        <item x="10977"/>
        <item x="6880"/>
        <item x="7944"/>
        <item x="659"/>
        <item x="6133"/>
        <item x="13067"/>
        <item x="4553"/>
        <item x="1970"/>
        <item x="10660"/>
        <item x="13747"/>
        <item x="1310"/>
        <item x="13057"/>
        <item x="5700"/>
        <item x="516"/>
        <item x="14132"/>
        <item x="7195"/>
        <item x="5037"/>
        <item x="10810"/>
        <item x="11717"/>
        <item x="6473"/>
        <item x="11044"/>
        <item x="6657"/>
        <item x="13381"/>
        <item x="14834"/>
        <item x="3802"/>
        <item x="7360"/>
        <item x="12586"/>
        <item x="9401"/>
        <item x="12943"/>
        <item x="14822"/>
        <item x="9576"/>
        <item x="8464"/>
        <item x="14800"/>
        <item x="1212"/>
        <item x="418"/>
        <item x="262"/>
        <item x="13247"/>
        <item x="5221"/>
        <item x="14428"/>
        <item x="1993"/>
        <item x="6141"/>
        <item x="1525"/>
        <item x="1234"/>
        <item x="6259"/>
        <item x="2124"/>
        <item x="4722"/>
        <item x="2587"/>
        <item x="7242"/>
        <item x="1694"/>
        <item x="13243"/>
        <item x="7123"/>
        <item x="8679"/>
        <item x="9420"/>
        <item x="3264"/>
        <item x="11174"/>
        <item x="13619"/>
        <item x="9779"/>
        <item x="6228"/>
        <item x="9363"/>
        <item x="6935"/>
        <item x="6381"/>
        <item x="11550"/>
        <item x="1852"/>
        <item x="14526"/>
        <item x="3085"/>
        <item x="7181"/>
        <item x="4965"/>
        <item x="14085"/>
        <item x="7085"/>
        <item x="2630"/>
        <item x="2161"/>
        <item x="1609"/>
        <item x="6313"/>
        <item x="476"/>
        <item x="8714"/>
        <item x="3531"/>
        <item x="1245"/>
        <item x="11447"/>
        <item x="7489"/>
        <item x="2157"/>
        <item x="14586"/>
        <item x="2742"/>
        <item x="5324"/>
        <item x="12080"/>
        <item x="4384"/>
        <item x="7552"/>
        <item x="10788"/>
        <item x="14808"/>
        <item x="4538"/>
        <item x="6877"/>
        <item x="2483"/>
        <item x="14918"/>
        <item x="1327"/>
        <item x="497"/>
        <item x="1279"/>
        <item x="940"/>
        <item x="5224"/>
        <item x="7264"/>
        <item x="8561"/>
        <item x="9131"/>
        <item x="5453"/>
        <item x="13079"/>
        <item x="11791"/>
        <item x="5395"/>
        <item x="14345"/>
        <item x="8525"/>
        <item x="8237"/>
        <item x="4009"/>
        <item x="14512"/>
        <item x="10878"/>
        <item x="8340"/>
        <item x="14744"/>
        <item x="8760"/>
        <item x="7520"/>
        <item x="8162"/>
        <item x="2428"/>
        <item x="7542"/>
        <item x="1214"/>
        <item x="905"/>
        <item x="639"/>
        <item x="13423"/>
        <item x="13679"/>
        <item x="2185"/>
        <item x="12444"/>
        <item x="1989"/>
        <item x="9988"/>
        <item x="1149"/>
        <item x="6776"/>
        <item x="10942"/>
        <item x="4419"/>
        <item x="3427"/>
        <item x="1506"/>
        <item x="2729"/>
        <item x="10514"/>
        <item x="10042"/>
        <item x="11909"/>
        <item x="2010"/>
        <item x="12786"/>
        <item x="3142"/>
        <item x="5423"/>
        <item x="3595"/>
        <item x="5266"/>
        <item x="13873"/>
        <item x="12250"/>
        <item x="12465"/>
        <item x="8838"/>
        <item x="14178"/>
        <item x="13970"/>
        <item x="3195"/>
        <item x="211"/>
        <item x="8399"/>
        <item x="6120"/>
        <item x="1648"/>
        <item x="7324"/>
        <item x="11211"/>
        <item x="6326"/>
        <item x="8497"/>
        <item x="14278"/>
        <item x="4847"/>
        <item x="1667"/>
        <item x="12434"/>
        <item x="8079"/>
        <item x="9587"/>
        <item x="11805"/>
        <item x="7544"/>
        <item x="10892"/>
        <item x="3559"/>
        <item x="7594"/>
        <item x="2979"/>
        <item x="5005"/>
        <item x="8386"/>
        <item x="3376"/>
        <item x="6163"/>
        <item x="4656"/>
        <item x="14066"/>
        <item x="6490"/>
        <item x="12353"/>
        <item x="372"/>
        <item x="2798"/>
        <item x="9021"/>
        <item x="14929"/>
        <item x="14977"/>
        <item x="14529"/>
        <item x="8246"/>
        <item x="13112"/>
        <item x="14504"/>
        <item x="7927"/>
        <item x="2842"/>
        <item x="1274"/>
        <item x="12232"/>
        <item x="13235"/>
        <item x="14501"/>
        <item x="7056"/>
        <item x="11500"/>
        <item x="10846"/>
        <item x="7057"/>
        <item x="2008"/>
        <item x="5102"/>
        <item x="2985"/>
        <item x="5159"/>
        <item x="3558"/>
        <item x="14869"/>
        <item x="13680"/>
        <item x="3887"/>
        <item x="6837"/>
        <item x="3243"/>
        <item x="6065"/>
        <item x="3842"/>
        <item x="11203"/>
        <item x="3751"/>
        <item x="6719"/>
        <item x="5704"/>
        <item x="12530"/>
        <item x="14475"/>
        <item x="8601"/>
        <item x="10467"/>
        <item x="5542"/>
        <item x="4703"/>
        <item x="8095"/>
        <item x="1577"/>
        <item x="4565"/>
        <item x="8764"/>
        <item x="7765"/>
        <item x="2091"/>
        <item x="14392"/>
        <item x="5161"/>
        <item x="11401"/>
        <item x="11745"/>
        <item x="273"/>
        <item x="6796"/>
        <item x="14961"/>
        <item x="5578"/>
        <item x="7061"/>
        <item x="11741"/>
        <item x="12259"/>
        <item x="13642"/>
        <item x="14103"/>
        <item x="11445"/>
        <item x="3864"/>
        <item x="8650"/>
        <item x="7310"/>
        <item x="9088"/>
        <item x="9291"/>
        <item x="4033"/>
        <item x="3731"/>
        <item x="10530"/>
        <item x="4968"/>
        <item x="10630"/>
        <item x="11632"/>
        <item x="1638"/>
        <item x="4770"/>
        <item x="2799"/>
        <item x="4931"/>
        <item x="12439"/>
        <item x="6879"/>
        <item x="8457"/>
        <item x="1474"/>
        <item x="12188"/>
        <item x="9091"/>
        <item x="6773"/>
        <item x="972"/>
        <item x="1693"/>
        <item x="10839"/>
        <item x="8215"/>
        <item x="6528"/>
        <item x="3611"/>
        <item x="8961"/>
        <item x="2602"/>
        <item x="11781"/>
        <item x="1276"/>
        <item x="3810"/>
        <item x="2268"/>
        <item x="13805"/>
        <item x="2283"/>
        <item x="5382"/>
        <item x="13134"/>
        <item x="11604"/>
        <item x="328"/>
        <item x="9826"/>
        <item x="1624"/>
        <item x="4450"/>
        <item x="14409"/>
        <item x="14635"/>
        <item x="11229"/>
        <item x="3556"/>
        <item x="5773"/>
        <item x="2747"/>
        <item x="1463"/>
        <item x="3653"/>
        <item x="7018"/>
        <item x="7167"/>
        <item x="3527"/>
        <item x="12441"/>
        <item x="9703"/>
        <item x="6497"/>
        <item x="2131"/>
        <item x="5803"/>
        <item x="8316"/>
        <item x="3616"/>
        <item x="6181"/>
        <item x="11648"/>
        <item x="3391"/>
        <item x="11902"/>
        <item x="11067"/>
        <item x="6682"/>
        <item x="1103"/>
        <item x="12175"/>
        <item x="6555"/>
        <item x="3151"/>
        <item x="5730"/>
        <item x="6576"/>
        <item x="13526"/>
        <item x="1448"/>
        <item x="8194"/>
        <item x="7767"/>
        <item x="8152"/>
        <item x="13487"/>
        <item x="7367"/>
        <item x="1925"/>
        <item x="7677"/>
        <item x="4933"/>
        <item x="10138"/>
        <item x="12902"/>
        <item x="6929"/>
        <item x="8678"/>
        <item x="6273"/>
        <item x="237"/>
        <item x="9201"/>
        <item x="8671"/>
        <item x="1874"/>
        <item x="10167"/>
        <item x="11268"/>
        <item x="6538"/>
        <item x="12634"/>
        <item x="10206"/>
        <item x="14317"/>
        <item x="3986"/>
        <item x="5930"/>
        <item x="14033"/>
        <item x="5094"/>
        <item x="9692"/>
        <item x="1717"/>
        <item x="9586"/>
        <item x="10187"/>
        <item x="2295"/>
        <item x="6891"/>
        <item x="7088"/>
        <item x="12462"/>
        <item x="3286"/>
        <item x="11138"/>
        <item x="3056"/>
        <item x="7736"/>
        <item x="12489"/>
        <item x="9762"/>
        <item x="3266"/>
        <item x="11560"/>
        <item x="2109"/>
        <item x="4921"/>
        <item x="3909"/>
        <item x="13654"/>
        <item x="2152"/>
        <item x="13447"/>
        <item x="3836"/>
        <item x="8234"/>
        <item x="9130"/>
        <item x="11442"/>
        <item x="13758"/>
        <item x="5335"/>
        <item x="9161"/>
        <item x="6612"/>
        <item x="6415"/>
        <item x="5554"/>
        <item x="13188"/>
        <item x="9242"/>
        <item x="1154"/>
        <item x="11883"/>
        <item x="2213"/>
        <item x="11672"/>
        <item x="7781"/>
        <item x="7189"/>
        <item x="835"/>
        <item x="8541"/>
        <item x="4039"/>
        <item x="6258"/>
        <item x="11217"/>
        <item x="1585"/>
        <item x="5160"/>
        <item x="6602"/>
        <item x="9141"/>
        <item x="6740"/>
        <item x="6115"/>
        <item x="12919"/>
        <item x="13784"/>
        <item x="7082"/>
        <item x="4739"/>
        <item x="1469"/>
        <item x="11270"/>
        <item x="4059"/>
        <item x="14525"/>
        <item x="4853"/>
        <item x="3891"/>
        <item x="5443"/>
        <item x="846"/>
        <item x="8902"/>
        <item x="4445"/>
        <item x="3046"/>
        <item x="8602"/>
        <item x="1674"/>
        <item x="13556"/>
        <item x="2341"/>
        <item x="13254"/>
        <item x="4828"/>
        <item x="3599"/>
        <item x="11601"/>
        <item x="5523"/>
        <item x="11344"/>
        <item x="4175"/>
        <item x="3279"/>
        <item x="2280"/>
        <item x="9257"/>
        <item x="5722"/>
        <item x="5493"/>
        <item x="7184"/>
        <item x="1742"/>
        <item x="7939"/>
        <item x="6945"/>
        <item x="7279"/>
        <item x="6388"/>
        <item x="4074"/>
        <item x="5876"/>
        <item x="11885"/>
        <item x="9373"/>
        <item x="2059"/>
        <item x="3715"/>
        <item x="2651"/>
        <item x="13440"/>
        <item x="480"/>
        <item x="13485"/>
        <item x="3049"/>
        <item x="7023"/>
        <item x="6913"/>
        <item x="6647"/>
        <item x="3048"/>
        <item x="13909"/>
        <item x="1423"/>
        <item x="14035"/>
        <item x="14143"/>
        <item x="2806"/>
        <item x="4333"/>
        <item x="14008"/>
        <item x="7969"/>
        <item x="10499"/>
        <item x="13847"/>
        <item x="80"/>
        <item x="11878"/>
        <item x="523"/>
        <item x="9370"/>
        <item x="11768"/>
        <item x="10475"/>
        <item x="5532"/>
        <item x="7183"/>
        <item x="9235"/>
        <item x="11925"/>
        <item x="1126"/>
        <item x="7509"/>
        <item x="4192"/>
        <item x="1366"/>
        <item x="8188"/>
        <item x="14910"/>
        <item x="5971"/>
        <item x="3899"/>
        <item x="1488"/>
        <item x="5194"/>
        <item x="13255"/>
        <item x="7956"/>
        <item x="13230"/>
        <item x="1497"/>
        <item x="11487"/>
        <item x="1128"/>
        <item x="4096"/>
        <item x="6488"/>
        <item x="845"/>
        <item x="5527"/>
        <item x="6903"/>
        <item x="157"/>
        <item x="8482"/>
        <item x="133"/>
        <item x="13115"/>
        <item x="1845"/>
        <item x="10158"/>
        <item x="10895"/>
        <item x="772"/>
        <item x="1570"/>
        <item x="2866"/>
        <item x="14450"/>
        <item x="8064"/>
        <item x="14637"/>
        <item x="7277"/>
        <item x="2994"/>
        <item x="14962"/>
        <item x="11443"/>
        <item x="2728"/>
        <item x="3437"/>
        <item x="8261"/>
        <item x="54"/>
        <item x="11850"/>
        <item x="7923"/>
        <item x="9505"/>
        <item x="1208"/>
        <item x="13004"/>
        <item x="8150"/>
        <item x="11274"/>
        <item x="798"/>
        <item x="11032"/>
        <item x="5734"/>
        <item x="12824"/>
        <item x="3212"/>
        <item x="8664"/>
        <item x="14350"/>
        <item x="9330"/>
        <item x="11662"/>
        <item x="533"/>
        <item x="7731"/>
        <item x="10279"/>
        <item x="14771"/>
        <item x="9606"/>
        <item x="14398"/>
        <item x="96"/>
        <item x="3848"/>
        <item x="1502"/>
        <item x="5859"/>
        <item x="14437"/>
        <item x="6623"/>
        <item x="6689"/>
        <item x="3852"/>
        <item x="6870"/>
        <item x="735"/>
        <item x="4177"/>
        <item x="14018"/>
        <item x="8329"/>
        <item x="3778"/>
        <item x="4262"/>
        <item x="13929"/>
        <item x="5237"/>
        <item x="10969"/>
        <item x="7135"/>
        <item x="9441"/>
        <item x="13515"/>
        <item x="9912"/>
        <item x="6331"/>
        <item x="5758"/>
        <item x="14919"/>
        <item x="12109"/>
        <item x="5670"/>
        <item x="9818"/>
        <item x="6506"/>
        <item x="8036"/>
        <item x="13649"/>
        <item x="6517"/>
        <item x="6887"/>
        <item x="13946"/>
        <item x="6768"/>
        <item x="1825"/>
        <item x="9155"/>
        <item x="2727"/>
        <item x="7994"/>
        <item x="8891"/>
        <item x="12985"/>
        <item x="10011"/>
        <item x="9036"/>
        <item x="14550"/>
        <item x="11987"/>
        <item x="9935"/>
        <item x="12949"/>
        <item x="12225"/>
        <item x="6630"/>
        <item x="11927"/>
        <item x="6188"/>
        <item x="10603"/>
        <item x="6012"/>
        <item x="7234"/>
        <item x="13364"/>
        <item x="3247"/>
        <item x="2768"/>
        <item x="1786"/>
        <item x="9598"/>
        <item x="5476"/>
        <item x="83"/>
        <item x="9106"/>
        <item x="13964"/>
        <item x="7475"/>
        <item x="13169"/>
        <item x="12804"/>
        <item x="1147"/>
        <item x="7943"/>
        <item x="9593"/>
        <item x="9559"/>
        <item x="7191"/>
        <item x="13236"/>
        <item x="14055"/>
        <item x="4013"/>
        <item x="10268"/>
        <item x="7225"/>
        <item x="1582"/>
        <item x="9953"/>
        <item x="1878"/>
        <item x="7847"/>
        <item x="8197"/>
        <item x="2490"/>
        <item x="9509"/>
        <item x="1548"/>
        <item x="11380"/>
        <item x="4552"/>
        <item x="14644"/>
        <item x="12258"/>
        <item x="8153"/>
        <item x="7151"/>
        <item x="14336"/>
        <item x="3727"/>
        <item x="3853"/>
        <item x="7744"/>
        <item x="13890"/>
        <item x="2725"/>
        <item x="14168"/>
        <item x="5291"/>
        <item x="1283"/>
        <item x="12904"/>
        <item x="9150"/>
        <item x="4304"/>
        <item x="14983"/>
        <item x="7904"/>
        <item x="13618"/>
        <item x="7841"/>
        <item x="941"/>
        <item x="12637"/>
        <item x="13734"/>
        <item x="14000"/>
        <item x="4134"/>
        <item x="13766"/>
        <item x="3785"/>
        <item x="1532"/>
        <item x="13109"/>
        <item x="11950"/>
        <item x="13681"/>
        <item x="1914"/>
        <item x="1305"/>
        <item x="11874"/>
        <item x="14263"/>
        <item x="12274"/>
        <item x="3580"/>
        <item x="5963"/>
        <item x="3241"/>
        <item x="4094"/>
        <item x="1029"/>
        <item x="10024"/>
        <item x="5686"/>
        <item x="8268"/>
        <item x="9163"/>
        <item x="5669"/>
        <item x="4281"/>
        <item x="9545"/>
        <item x="1280"/>
        <item x="810"/>
        <item x="12576"/>
        <item x="4613"/>
        <item x="11775"/>
        <item x="9546"/>
        <item x="1447"/>
        <item x="2693"/>
        <item x="2599"/>
        <item x="13223"/>
        <item x="13666"/>
        <item x="5190"/>
        <item x="7825"/>
        <item x="3284"/>
        <item x="5965"/>
        <item x="14393"/>
        <item x="14024"/>
        <item x="3422"/>
        <item x="7092"/>
        <item x="217"/>
        <item x="3064"/>
        <item x="5491"/>
        <item x="11219"/>
        <item x="6413"/>
        <item x="14272"/>
        <item x="12114"/>
        <item x="3423"/>
        <item x="8805"/>
        <item x="14820"/>
        <item x="9025"/>
        <item x="10743"/>
        <item x="2135"/>
        <item x="362"/>
        <item x="14061"/>
        <item x="5320"/>
        <item x="1879"/>
        <item x="3397"/>
        <item x="3841"/>
        <item x="1344"/>
        <item x="2167"/>
        <item x="8918"/>
        <item x="9422"/>
        <item x="9549"/>
        <item x="9564"/>
        <item x="1972"/>
        <item x="6244"/>
        <item x="13687"/>
        <item x="9632"/>
        <item x="5478"/>
        <item x="2943"/>
        <item x="9943"/>
        <item x="13832"/>
        <item x="11146"/>
        <item x="10691"/>
        <item x="627"/>
        <item x="4837"/>
        <item x="2907"/>
        <item x="2101"/>
        <item x="9970"/>
        <item x="5685"/>
        <item x="4985"/>
        <item x="14304"/>
        <item x="215"/>
        <item x="14507"/>
        <item x="12785"/>
        <item x="14915"/>
        <item x="5038"/>
        <item x="4212"/>
        <item x="14872"/>
        <item x="13354"/>
        <item x="2726"/>
        <item x="13628"/>
        <item x="2810"/>
        <item x="1177"/>
        <item x="12900"/>
        <item x="2085"/>
        <item x="11008"/>
        <item x="14233"/>
        <item x="484"/>
        <item x="4143"/>
        <item x="6000"/>
        <item x="2422"/>
        <item x="11533"/>
        <item x="10464"/>
        <item x="1527"/>
        <item x="258"/>
        <item x="8021"/>
        <item x="14689"/>
        <item x="804"/>
        <item x="12802"/>
        <item x="5218"/>
        <item x="9423"/>
        <item x="5432"/>
        <item x="6036"/>
        <item x="2072"/>
        <item x="13086"/>
        <item x="4971"/>
        <item x="293"/>
        <item x="5797"/>
        <item x="6932"/>
        <item x="6323"/>
        <item x="7307"/>
        <item x="6744"/>
        <item x="1012"/>
        <item x="556"/>
        <item x="6944"/>
        <item x="10617"/>
        <item x="5019"/>
        <item x="3663"/>
        <item x="10972"/>
        <item x="1367"/>
        <item x="1557"/>
        <item x="12505"/>
        <item x="14745"/>
        <item x="3104"/>
        <item x="14970"/>
        <item x="2940"/>
        <item x="14210"/>
        <item x="13353"/>
        <item x="2218"/>
        <item x="5113"/>
        <item x="11820"/>
        <item x="13521"/>
        <item x="12438"/>
        <item x="1763"/>
        <item x="680"/>
        <item x="7281"/>
        <item x="6257"/>
        <item x="8077"/>
        <item x="12320"/>
        <item x="10420"/>
        <item x="5098"/>
        <item x="12054"/>
        <item x="9645"/>
        <item x="6989"/>
        <item x="11711"/>
        <item x="8278"/>
        <item x="3607"/>
        <item x="3268"/>
        <item x="14264"/>
        <item x="9729"/>
        <item x="11788"/>
        <item x="299"/>
        <item x="3721"/>
        <item x="13923"/>
        <item x="10609"/>
        <item x="5469"/>
        <item x="5940"/>
        <item x="2004"/>
        <item x="5862"/>
        <item x="1676"/>
        <item x="11245"/>
        <item x="9190"/>
        <item x="6739"/>
        <item x="12742"/>
        <item x="3605"/>
        <item x="5040"/>
        <item x="110"/>
        <item x="5633"/>
        <item x="5284"/>
        <item x="9070"/>
        <item x="11028"/>
        <item x="4851"/>
        <item x="2661"/>
        <item x="11176"/>
        <item x="4740"/>
        <item x="12473"/>
        <item x="11301"/>
        <item x="4015"/>
        <item x="13316"/>
        <item x="4199"/>
        <item x="12084"/>
        <item x="8666"/>
        <item x="7784"/>
        <item x="14849"/>
        <item x="14388"/>
        <item x="10876"/>
        <item x="13351"/>
        <item x="13069"/>
        <item x="7222"/>
        <item x="3817"/>
        <item x="14222"/>
        <item x="789"/>
        <item x="3633"/>
        <item x="11409"/>
        <item x="10488"/>
        <item x="9063"/>
        <item x="7396"/>
        <item x="3849"/>
        <item x="14468"/>
        <item x="3215"/>
        <item x="14692"/>
        <item x="13749"/>
        <item x="14643"/>
        <item x="12901"/>
        <item x="677"/>
        <item x="6387"/>
        <item x="12650"/>
        <item x="9903"/>
        <item x="6692"/>
        <item x="10133"/>
        <item x="3115"/>
        <item x="6376"/>
        <item x="9550"/>
        <item x="1924"/>
        <item x="11637"/>
        <item x="3873"/>
        <item x="6048"/>
        <item x="10236"/>
        <item x="2378"/>
        <item x="5623"/>
        <item x="6341"/>
        <item x="3671"/>
        <item x="1590"/>
        <item x="5543"/>
        <item x="11886"/>
        <item x="6196"/>
        <item x="11555"/>
        <item x="13508"/>
        <item x="10553"/>
        <item x="12023"/>
        <item x="7260"/>
        <item x="12978"/>
        <item x="6335"/>
        <item x="8453"/>
        <item x="2472"/>
        <item x="8072"/>
        <item x="1350"/>
        <item x="12472"/>
        <item x="13080"/>
        <item x="6793"/>
        <item x="6407"/>
        <item x="12648"/>
        <item x="10337"/>
        <item x="3634"/>
        <item x="1932"/>
        <item x="1943"/>
        <item x="14232"/>
        <item x="12145"/>
        <item x="1996"/>
        <item x="12382"/>
        <item x="5162"/>
        <item x="1382"/>
        <item x="2575"/>
        <item x="6406"/>
        <item x="4796"/>
        <item x="6867"/>
        <item x="11611"/>
        <item x="10560"/>
        <item x="7175"/>
        <item x="9089"/>
        <item x="13161"/>
        <item x="12767"/>
        <item x="4047"/>
        <item x="4512"/>
        <item x="5796"/>
        <item x="10227"/>
        <item x="2635"/>
        <item x="483"/>
        <item x="7722"/>
        <item x="1357"/>
        <item x="4303"/>
        <item x="8048"/>
        <item x="10985"/>
        <item x="10548"/>
        <item x="6444"/>
        <item x="7460"/>
        <item x="3244"/>
        <item x="4088"/>
        <item x="11346"/>
        <item x="8166"/>
        <item x="2286"/>
        <item x="120"/>
        <item x="14694"/>
        <item x="5806"/>
        <item x="6295"/>
        <item x="397"/>
        <item x="311"/>
        <item x="7692"/>
        <item x="1415"/>
        <item x="3875"/>
        <item x="8065"/>
        <item x="11045"/>
        <item x="4404"/>
        <item x="8446"/>
        <item x="11170"/>
        <item x="1804"/>
        <item x="7863"/>
        <item x="5361"/>
        <item x="7801"/>
        <item x="5891"/>
        <item x="214"/>
        <item x="3265"/>
        <item x="9830"/>
        <item x="10567"/>
        <item x="13748"/>
        <item x="3537"/>
        <item x="9835"/>
        <item x="1877"/>
        <item x="8658"/>
        <item x="6920"/>
        <item x="2054"/>
        <item x="13835"/>
        <item x="3027"/>
        <item x="2993"/>
        <item x="2486"/>
        <item x="1994"/>
        <item x="8586"/>
        <item x="7148"/>
        <item x="11384"/>
        <item x="9584"/>
        <item x="5151"/>
        <item x="10738"/>
        <item x="11778"/>
        <item x="11609"/>
        <item x="6390"/>
        <item x="1871"/>
        <item x="13175"/>
        <item x="1663"/>
        <item x="1143"/>
        <item x="2527"/>
        <item x="6007"/>
        <item x="7650"/>
        <item x="5061"/>
        <item x="6582"/>
        <item x="1422"/>
        <item x="8096"/>
        <item x="3275"/>
        <item x="1153"/>
        <item x="2299"/>
        <item x="1816"/>
        <item x="6346"/>
        <item x="14660"/>
        <item x="4585"/>
        <item x="7147"/>
        <item x="10815"/>
        <item x="10142"/>
        <item x="9312"/>
        <item x="230"/>
        <item x="10308"/>
        <item x="13149"/>
        <item x="11678"/>
        <item x="4427"/>
        <item x="11623"/>
        <item x="5651"/>
        <item x="8430"/>
        <item x="1188"/>
        <item x="11688"/>
        <item x="1375"/>
        <item x="12746"/>
        <item x="593"/>
        <item x="9750"/>
        <item x="7318"/>
        <item x="1090"/>
        <item x="14148"/>
        <item x="12097"/>
        <item x="139"/>
        <item x="8905"/>
        <item x="546"/>
        <item x="9819"/>
        <item x="13017"/>
        <item x="9561"/>
        <item x="754"/>
        <item x="7755"/>
        <item x="12638"/>
        <item x="6312"/>
        <item x="734"/>
        <item x="6347"/>
        <item x="11723"/>
        <item x="6770"/>
        <item x="1514"/>
        <item x="916"/>
        <item x="14217"/>
        <item x="5288"/>
        <item x="6982"/>
        <item x="13285"/>
        <item x="153"/>
        <item x="10286"/>
        <item x="6389"/>
        <item x="10192"/>
        <item x="12677"/>
        <item x="11207"/>
        <item x="9725"/>
        <item x="2541"/>
        <item x="8289"/>
        <item x="8544"/>
        <item x="14750"/>
        <item x="13213"/>
        <item x="11836"/>
        <item x="14059"/>
        <item x="6370"/>
        <item x="1555"/>
        <item x="1944"/>
        <item x="8614"/>
        <item x="3229"/>
        <item x="10259"/>
        <item x="333"/>
        <item x="13588"/>
        <item x="7645"/>
        <item x="12291"/>
        <item x="7385"/>
        <item x="3418"/>
        <item x="11136"/>
        <item x="12372"/>
        <item x="11519"/>
        <item x="8683"/>
        <item x="13320"/>
        <item x="9000"/>
        <item x="9806"/>
        <item x="449"/>
        <item x="1413"/>
        <item x="13574"/>
        <item x="3585"/>
        <item x="4029"/>
        <item x="2258"/>
        <item x="8526"/>
        <item x="11251"/>
        <item x="6834"/>
        <item x="7246"/>
        <item x="2240"/>
        <item x="12094"/>
        <item x="8890"/>
        <item x="6368"/>
        <item x="6853"/>
        <item x="4579"/>
        <item x="7419"/>
        <item x="6142"/>
        <item x="4889"/>
        <item x="9037"/>
        <item x="8311"/>
        <item x="9759"/>
        <item x="7626"/>
        <item x="3339"/>
        <item x="6112"/>
        <item x="7534"/>
        <item x="14446"/>
        <item x="1392"/>
        <item x="11411"/>
        <item x="9481"/>
        <item x="7617"/>
        <item x="4477"/>
        <item x="12880"/>
        <item x="2530"/>
        <item x="12820"/>
        <item x="5955"/>
        <item x="14937"/>
        <item x="965"/>
        <item x="13438"/>
        <item x="6724"/>
        <item x="10389"/>
        <item x="14830"/>
        <item x="9648"/>
        <item x="9613"/>
        <item x="9511"/>
        <item x="12061"/>
        <item x="7312"/>
        <item x="1206"/>
        <item x="3797"/>
        <item x="7545"/>
        <item x="5069"/>
        <item x="2722"/>
        <item x="3304"/>
        <item x="9618"/>
        <item x="14045"/>
        <item x="4006"/>
        <item x="13342"/>
        <item x="173"/>
        <item x="11381"/>
        <item x="8022"/>
        <item x="13926"/>
        <item x="5839"/>
        <item x="2665"/>
        <item x="4589"/>
        <item x="13932"/>
        <item x="7871"/>
        <item x="2827"/>
        <item x="12373"/>
        <item x="9360"/>
        <item x="3918"/>
        <item x="14356"/>
        <item x="8548"/>
        <item x="13289"/>
        <item x="12155"/>
        <item x="6972"/>
        <item x="2252"/>
        <item x="5961"/>
        <item x="9848"/>
        <item x="282"/>
        <item x="13286"/>
        <item x="8835"/>
        <item x="2955"/>
        <item x="4435"/>
        <item x="4708"/>
        <item x="9213"/>
        <item x="13695"/>
        <item x="11702"/>
        <item x="7684"/>
        <item x="1494"/>
        <item x="776"/>
        <item x="4459"/>
        <item x="13396"/>
        <item x="7894"/>
        <item x="5404"/>
        <item x="10479"/>
        <item x="10538"/>
        <item x="7491"/>
        <item x="737"/>
        <item x="6540"/>
        <item x="3805"/>
        <item x="12944"/>
        <item x="12286"/>
        <item x="14327"/>
        <item x="9976"/>
        <item x="11357"/>
        <item x="329"/>
        <item x="14219"/>
        <item x="5139"/>
        <item x="9455"/>
        <item x="13491"/>
        <item x="14427"/>
        <item x="4436"/>
        <item x="8796"/>
        <item x="1507"/>
        <item x="1662"/>
        <item x="11993"/>
        <item x="4080"/>
        <item x="1093"/>
        <item x="13063"/>
        <item x="371"/>
        <item x="6177"/>
        <item x="13501"/>
        <item x="4844"/>
        <item x="10052"/>
        <item x="10222"/>
        <item x="13797"/>
        <item x="8362"/>
        <item x="7868"/>
        <item x="10491"/>
        <item x="11634"/>
        <item x="12069"/>
        <item x="12951"/>
        <item x="11322"/>
        <item x="13763"/>
        <item x="13181"/>
        <item x="4155"/>
        <item x="4216"/>
        <item x="2553"/>
        <item x="12269"/>
        <item x="5967"/>
        <item x="548"/>
        <item x="14479"/>
        <item x="1157"/>
        <item x="13886"/>
        <item x="9661"/>
        <item x="11256"/>
        <item x="8259"/>
        <item x="12779"/>
        <item x="1716"/>
        <item x="12392"/>
        <item x="1041"/>
        <item x="9300"/>
        <item x="8851"/>
        <item x="14819"/>
        <item x="4516"/>
        <item x="10900"/>
        <item x="11943"/>
        <item x="2855"/>
        <item x="12013"/>
        <item x="9663"/>
        <item x="12809"/>
        <item x="11508"/>
        <item x="10935"/>
        <item x="3548"/>
        <item x="9731"/>
        <item x="8791"/>
        <item x="7038"/>
        <item x="13372"/>
        <item x="14662"/>
        <item x="13677"/>
        <item x="8673"/>
        <item x="8631"/>
        <item x="13632"/>
        <item x="4518"/>
        <item x="9307"/>
        <item x="8333"/>
        <item x="13879"/>
        <item x="2577"/>
        <item x="14936"/>
        <item x="13317"/>
        <item x="14536"/>
        <item x="9548"/>
        <item x="11076"/>
        <item x="2437"/>
        <item x="14470"/>
        <item x="8487"/>
        <item x="2379"/>
        <item x="11289"/>
        <item x="4835"/>
        <item x="4743"/>
        <item x="3416"/>
        <item x="1610"/>
        <item x="7409"/>
        <item x="8690"/>
        <item x="11298"/>
        <item x="1522"/>
        <item x="2015"/>
        <item x="5881"/>
        <item x="9008"/>
        <item x="6802"/>
        <item x="3928"/>
        <item x="14837"/>
        <item x="12197"/>
        <item x="3809"/>
        <item x="366"/>
        <item x="5964"/>
        <item x="6836"/>
        <item x="8102"/>
        <item x="4997"/>
        <item x="8068"/>
        <item x="6514"/>
        <item x="13726"/>
        <item x="11086"/>
        <item x="1902"/>
        <item x="956"/>
        <item x="14547"/>
        <item x="8823"/>
        <item x="339"/>
        <item x="10527"/>
        <item x="5981"/>
        <item x="9126"/>
        <item x="5539"/>
        <item x="514"/>
        <item x="4019"/>
        <item x="9210"/>
        <item x="13344"/>
        <item x="8815"/>
        <item x="2329"/>
        <item x="4665"/>
        <item x="2607"/>
        <item x="5173"/>
        <item x="14852"/>
        <item x="3168"/>
        <item x="5414"/>
        <item x="3723"/>
        <item x="5397"/>
        <item x="3119"/>
        <item x="8078"/>
        <item x="6401"/>
        <item x="14541"/>
        <item x="4860"/>
        <item x="5179"/>
        <item x="13662"/>
        <item x="3383"/>
        <item x="9997"/>
        <item x="10874"/>
        <item x="5970"/>
        <item x="6058"/>
        <item x="6513"/>
        <item x="3588"/>
        <item x="2376"/>
        <item x="5325"/>
        <item x="9676"/>
        <item x="2543"/>
        <item x="8860"/>
        <item x="671"/>
        <item x="12046"/>
        <item x="6502"/>
        <item x="13631"/>
        <item x="5929"/>
        <item x="8937"/>
        <item x="14769"/>
        <item x="3235"/>
        <item x="948"/>
        <item x="4400"/>
        <item x="7087"/>
        <item x="9502"/>
        <item x="975"/>
        <item x="12020"/>
        <item x="10805"/>
        <item x="1990"/>
        <item x="7549"/>
        <item x="6476"/>
        <item x="11141"/>
        <item x="14208"/>
        <item x="12284"/>
        <item x="3536"/>
        <item x="1565"/>
        <item x="861"/>
        <item x="11996"/>
        <item x="7479"/>
        <item x="8773"/>
        <item x="11727"/>
        <item x="4670"/>
        <item x="4189"/>
        <item x="5733"/>
        <item x="4834"/>
        <item x="12479"/>
        <item x="12165"/>
        <item x="1702"/>
        <item x="1797"/>
        <item x="7616"/>
        <item x="3033"/>
        <item x="12405"/>
        <item x="12168"/>
        <item x="2160"/>
        <item x="4046"/>
        <item x="5373"/>
        <item x="106"/>
        <item x="9958"/>
        <item x="7400"/>
        <item x="340"/>
        <item x="48"/>
        <item x="402"/>
        <item x="10663"/>
        <item x="11199"/>
        <item x="13511"/>
        <item x="9911"/>
        <item x="8103"/>
        <item x="8637"/>
        <item x="10204"/>
        <item x="11639"/>
        <item x="11658"/>
        <item x="13777"/>
        <item x="6306"/>
        <item x="13772"/>
        <item x="10131"/>
        <item x="8737"/>
        <item x="11250"/>
        <item x="6369"/>
        <item x="12354"/>
        <item x="4804"/>
        <item x="12914"/>
        <item x="10601"/>
        <item x="6553"/>
        <item x="14853"/>
        <item x="13857"/>
        <item x="5613"/>
        <item x="10920"/>
        <item x="1284"/>
        <item x="8171"/>
        <item x="14911"/>
        <item x="8583"/>
        <item x="12031"/>
        <item x="8605"/>
        <item x="6316"/>
        <item x="3644"/>
        <item x="1587"/>
        <item x="11641"/>
        <item x="5227"/>
        <item x="14587"/>
        <item x="1490"/>
        <item x="7714"/>
        <item x="9492"/>
        <item x="2878"/>
        <item x="6808"/>
        <item x="3704"/>
        <item x="3069"/>
        <item x="2983"/>
        <item x="9138"/>
        <item x="3429"/>
        <item x="304"/>
        <item x="5732"/>
        <item x="13765"/>
        <item x="8425"/>
        <item x="4312"/>
        <item x="5070"/>
        <item x="13458"/>
        <item x="5531"/>
        <item x="7495"/>
        <item x="13629"/>
        <item x="13870"/>
        <item x="11358"/>
        <item x="1086"/>
        <item x="909"/>
        <item x="14187"/>
        <item x="11339"/>
        <item x="685"/>
        <item x="10849"/>
        <item x="6510"/>
        <item x="8818"/>
        <item x="3520"/>
        <item x="5786"/>
        <item x="13533"/>
        <item x="5879"/>
        <item x="7888"/>
        <item x="12733"/>
        <item x="7553"/>
        <item x="12659"/>
        <item x="13306"/>
        <item x="8468"/>
        <item x="7352"/>
        <item x="13056"/>
        <item x="11523"/>
        <item x="1083"/>
        <item x="4424"/>
        <item x="7379"/>
        <item x="4983"/>
        <item x="8227"/>
        <item x="11873"/>
        <item x="522"/>
        <item x="988"/>
        <item x="1669"/>
        <item x="12717"/>
        <item x="6032"/>
        <item x="11870"/>
        <item x="9488"/>
        <item x="2548"/>
        <item x="1386"/>
        <item x="3409"/>
        <item x="7625"/>
        <item x="11145"/>
        <item x="4890"/>
        <item x="6111"/>
        <item x="1424"/>
        <item x="2445"/>
        <item x="10634"/>
        <item x="3542"/>
        <item x="9324"/>
        <item x="3840"/>
        <item x="7608"/>
        <item x="149"/>
        <item x="5544"/>
        <item x="355"/>
        <item x="3626"/>
        <item x="3793"/>
        <item x="1223"/>
        <item x="3997"/>
        <item x="1406"/>
        <item x="367"/>
        <item x="1948"/>
        <item x="2929"/>
        <item x="9739"/>
        <item x="10387"/>
        <item x="9894"/>
        <item x="600"/>
        <item x="6482"/>
        <item x="3340"/>
        <item x="1829"/>
        <item x="11872"/>
        <item x="12239"/>
        <item x="8260"/>
        <item x="13698"/>
        <item x="6885"/>
        <item x="6717"/>
        <item x="14162"/>
        <item x="14367"/>
        <item x="10692"/>
        <item x="10904"/>
        <item x="11749"/>
        <item x="9756"/>
        <item x="12853"/>
        <item x="14509"/>
        <item x="10683"/>
        <item x="8537"/>
        <item x="7579"/>
        <item x="12741"/>
        <item x="12148"/>
        <item x="6872"/>
        <item x="9223"/>
        <item x="7563"/>
        <item x="6107"/>
        <item x="12230"/>
        <item x="12403"/>
        <item x="13845"/>
        <item x="4863"/>
        <item x="8123"/>
        <item x="13783"/>
        <item x="14569"/>
        <item x="9299"/>
        <item x="5085"/>
        <item x="5209"/>
        <item x="7215"/>
        <item x="7556"/>
        <item x="14494"/>
        <item x="2230"/>
        <item x="4556"/>
        <item x="4357"/>
        <item x="12158"/>
        <item x="13068"/>
        <item x="15"/>
        <item x="12878"/>
        <item x="5593"/>
        <item x="1078"/>
        <item x="9165"/>
        <item x="8025"/>
        <item x="12704"/>
        <item x="11865"/>
        <item x="11725"/>
        <item x="3282"/>
        <item x="14867"/>
        <item x="2862"/>
        <item x="2634"/>
        <item x="9770"/>
        <item x="12435"/>
        <item x="3393"/>
        <item x="11147"/>
        <item x="9487"/>
        <item x="11963"/>
        <item x="14561"/>
        <item x="2494"/>
        <item x="11317"/>
        <item x="3360"/>
        <item x="4795"/>
        <item x="5088"/>
        <item x="12248"/>
        <item x="4604"/>
        <item x="6671"/>
        <item x="4418"/>
        <item x="14314"/>
        <item x="1102"/>
        <item x="14260"/>
        <item x="13865"/>
        <item x="5301"/>
        <item x="2547"/>
        <item x="4632"/>
        <item x="13561"/>
        <item x="11868"/>
        <item x="4684"/>
        <item x="5718"/>
        <item x="9147"/>
        <item x="13790"/>
        <item x="14030"/>
        <item x="10391"/>
        <item x="14577"/>
        <item x="11424"/>
        <item x="200"/>
        <item x="8217"/>
        <item x="542"/>
        <item x="11435"/>
        <item x="2633"/>
        <item x="743"/>
        <item x="12318"/>
        <item x="744"/>
        <item x="10430"/>
        <item x="1246"/>
        <item x="7326"/>
        <item x="5178"/>
        <item x="821"/>
        <item x="3356"/>
        <item x="13943"/>
        <item x="4239"/>
        <item x="9044"/>
        <item x="9067"/>
        <item x="5032"/>
        <item x="10076"/>
        <item x="8193"/>
        <item x="511"/>
        <item x="8208"/>
        <item x="12877"/>
        <item x="7950"/>
        <item x="1781"/>
        <item x="359"/>
        <item x="14608"/>
        <item x="4476"/>
        <item x="7598"/>
        <item x="13894"/>
        <item x="9609"/>
        <item x="8874"/>
        <item x="12256"/>
        <item x="8266"/>
        <item x="5349"/>
        <item x="464"/>
        <item x="14418"/>
        <item x="14448"/>
        <item x="8466"/>
        <item x="10107"/>
        <item x="9347"/>
        <item x="4109"/>
        <item x="643"/>
        <item x="13741"/>
        <item x="14917"/>
        <item x="3516"/>
        <item x="13520"/>
        <item x="830"/>
        <item x="3009"/>
        <item x="7391"/>
        <item x="3931"/>
        <item x="11392"/>
        <item x="7738"/>
        <item x="12139"/>
        <item x="5481"/>
        <item x="13468"/>
        <item x="10581"/>
        <item x="12695"/>
        <item x="906"/>
        <item x="11247"/>
        <item x="14686"/>
        <item x="11441"/>
        <item x="3238"/>
        <item x="11590"/>
        <item x="2522"/>
        <item x="4496"/>
        <item x="212"/>
        <item x="81"/>
        <item x="5646"/>
        <item x="2597"/>
        <item x="290"/>
        <item x="4737"/>
        <item x="6243"/>
        <item x="5664"/>
        <item x="4233"/>
        <item x="10984"/>
        <item x="5675"/>
        <item x="13722"/>
        <item x="134"/>
        <item x="6993"/>
        <item x="644"/>
        <item x="1475"/>
        <item x="14330"/>
        <item x="6308"/>
        <item x="11131"/>
        <item x="11825"/>
        <item x="10215"/>
        <item x="8878"/>
        <item x="14309"/>
        <item x="8635"/>
        <item x="6383"/>
        <item x="5366"/>
        <item x="6811"/>
        <item x="6795"/>
        <item x="6471"/>
        <item x="11559"/>
        <item x="8409"/>
        <item x="7402"/>
        <item x="7606"/>
        <item x="4509"/>
        <item x="9719"/>
        <item x="10782"/>
        <item x="6104"/>
        <item x="165"/>
        <item x="4871"/>
        <item x="10535"/>
        <item x="764"/>
        <item x="1730"/>
        <item x="5798"/>
        <item x="12957"/>
        <item x="11278"/>
        <item x="2539"/>
        <item x="3861"/>
        <item x="13922"/>
        <item x="11227"/>
        <item x="12436"/>
        <item x="8181"/>
        <item x="4181"/>
        <item x="13878"/>
        <item x="2521"/>
        <item x="4258"/>
        <item x="5429"/>
        <item x="6543"/>
        <item x="7186"/>
        <item x="13400"/>
        <item x="9854"/>
        <item x="11579"/>
        <item x="6666"/>
        <item x="11115"/>
        <item x="6050"/>
        <item x="1605"/>
        <item x="6320"/>
        <item x="5889"/>
        <item x="14240"/>
        <item x="4651"/>
        <item x="1304"/>
        <item x="5434"/>
        <item x="1553"/>
        <item x="5638"/>
        <item x="3511"/>
        <item x="5367"/>
        <item x="9296"/>
        <item x="10639"/>
        <item x="12615"/>
        <item x="14177"/>
        <item x="8626"/>
        <item x="443"/>
        <item x="2468"/>
        <item x="4042"/>
        <item x="10364"/>
        <item x="6348"/>
        <item x="4467"/>
        <item x="1380"/>
        <item x="14560"/>
        <item x="5586"/>
        <item x="4035"/>
        <item x="381"/>
        <item x="14268"/>
        <item x="807"/>
        <item x="9862"/>
        <item x="6152"/>
        <item x="8659"/>
        <item x="8108"/>
        <item x="3377"/>
        <item x="6737"/>
        <item x="5298"/>
        <item x="7898"/>
        <item x="11275"/>
        <item x="421"/>
        <item x="8393"/>
        <item x="10919"/>
        <item x="2804"/>
        <item x="6588"/>
        <item x="8748"/>
        <item x="9983"/>
        <item x="5657"/>
        <item x="12559"/>
        <item x="4622"/>
        <item x="14486"/>
        <item x="9763"/>
        <item x="2212"/>
        <item x="1505"/>
        <item x="827"/>
        <item x="9723"/>
        <item x="10300"/>
        <item x="9375"/>
        <item x="13616"/>
        <item x="14170"/>
        <item x="6984"/>
        <item x="14358"/>
        <item x="4643"/>
        <item x="14520"/>
        <item x="13704"/>
        <item x="13190"/>
        <item x="8433"/>
        <item x="682"/>
        <item x="7611"/>
        <item x="14510"/>
        <item x="3990"/>
        <item x="13630"/>
        <item x="3983"/>
        <item x="11495"/>
        <item x="6710"/>
        <item x="4840"/>
        <item x="5255"/>
        <item x="14031"/>
        <item x="2487"/>
        <item x="1705"/>
        <item x="12096"/>
        <item x="14288"/>
        <item x="9666"/>
        <item x="8272"/>
        <item x="10294"/>
        <item x="6305"/>
        <item x="5135"/>
        <item x="8210"/>
        <item x="10345"/>
        <item x="3808"/>
        <item x="6221"/>
        <item x="4522"/>
        <item x="5852"/>
        <item x="3095"/>
        <item x="8336"/>
        <item x="4340"/>
        <item x="186"/>
        <item x="6303"/>
        <item x="876"/>
        <item x="12309"/>
        <item x="4272"/>
        <item x="14360"/>
        <item x="1870"/>
        <item x="7033"/>
        <item x="6375"/>
        <item x="12942"/>
        <item x="14985"/>
        <item x="7265"/>
        <item x="5868"/>
        <item x="12038"/>
        <item x="4336"/>
        <item x="1578"/>
        <item x="3303"/>
        <item x="4883"/>
        <item x="7968"/>
        <item x="3464"/>
        <item x="323"/>
        <item x="4692"/>
        <item x="5713"/>
        <item x="6298"/>
        <item x="11006"/>
        <item x="10536"/>
        <item x="14277"/>
        <item x="14485"/>
        <item x="14934"/>
        <item x="10867"/>
        <item x="11962"/>
        <item x="12124"/>
        <item x="14206"/>
        <item x="12852"/>
        <item x="8148"/>
        <item x="1232"/>
        <item x="2204"/>
        <item x="1589"/>
        <item x="4316"/>
        <item x="14043"/>
        <item x="13029"/>
        <item x="8967"/>
        <item x="8277"/>
        <item x="9760"/>
        <item x="2220"/>
        <item x="1688"/>
        <item x="10793"/>
        <item x="10072"/>
        <item x="7440"/>
        <item x="9555"/>
        <item x="12568"/>
        <item x="347"/>
        <item x="5122"/>
        <item x="9348"/>
        <item x="13397"/>
        <item x="3370"/>
        <item x="6572"/>
        <item x="7301"/>
        <item x="5111"/>
        <item x="9660"/>
        <item x="1974"/>
        <item x="13668"/>
        <item x="14992"/>
        <item x="6998"/>
        <item x="13469"/>
        <item x="14231"/>
        <item x="13685"/>
        <item x="3987"/>
        <item x="7072"/>
        <item x="11752"/>
        <item x="13807"/>
        <item x="9772"/>
        <item x="10226"/>
        <item x="12850"/>
        <item x="6137"/>
        <item x="14078"/>
        <item x="11489"/>
        <item x="5371"/>
        <item x="11007"/>
        <item x="9993"/>
        <item x="1771"/>
        <item x="10569"/>
        <item x="13756"/>
        <item x="12646"/>
        <item x="3981"/>
        <item x="13312"/>
        <item x="5592"/>
        <item x="11181"/>
        <item x="7865"/>
        <item x="8071"/>
        <item x="363"/>
        <item x="8084"/>
        <item x="5642"/>
        <item x="11228"/>
        <item x="13425"/>
        <item x="7399"/>
        <item x="3529"/>
        <item x="9416"/>
        <item x="12092"/>
        <item x="10375"/>
        <item x="4344"/>
        <item x="13826"/>
        <item x="14225"/>
        <item x="14237"/>
        <item x="5512"/>
        <item x="6235"/>
        <item x="4082"/>
        <item x="8177"/>
        <item x="10974"/>
        <item x="1728"/>
        <item x="898"/>
        <item x="14245"/>
        <item x="8735"/>
        <item x="12861"/>
        <item x="3576"/>
        <item x="3274"/>
        <item x="1791"/>
        <item x="13551"/>
        <item x="911"/>
        <item x="3074"/>
        <item x="9580"/>
        <item x="6829"/>
        <item x="5653"/>
        <item x="13972"/>
        <item x="5343"/>
        <item x="10089"/>
        <item x="3169"/>
        <item x="12617"/>
        <item x="4085"/>
        <item x="4061"/>
        <item x="3349"/>
        <item x="1028"/>
        <item x="4993"/>
        <item x="4161"/>
        <item x="14064"/>
        <item x="5925"/>
        <item x="4405"/>
        <item x="850"/>
        <item x="2281"/>
        <item x="2401"/>
        <item x="14001"/>
        <item x="4530"/>
        <item x="11376"/>
        <item x="7487"/>
        <item x="191"/>
        <item x="9249"/>
        <item x="4027"/>
        <item x="3622"/>
        <item x="3219"/>
        <item x="9438"/>
        <item x="14757"/>
        <item x="594"/>
        <item x="5814"/>
        <item x="6723"/>
        <item x="3850"/>
        <item x="14886"/>
        <item x="12463"/>
        <item x="13226"/>
        <item x="11882"/>
        <item x="12469"/>
        <item x="9633"/>
        <item x="11671"/>
        <item x="5858"/>
        <item x="7231"/>
        <item x="10955"/>
        <item x="14703"/>
        <item x="6512"/>
        <item x="12090"/>
        <item x="13794"/>
        <item x="2148"/>
        <item x="5520"/>
        <item x="11704"/>
        <item x="969"/>
        <item x="2225"/>
        <item x="8750"/>
        <item x="4771"/>
        <item x="4040"/>
        <item x="6640"/>
        <item x="11816"/>
        <item x="8545"/>
        <item x="4260"/>
        <item x="7111"/>
        <item x="9694"/>
        <item x="1007"/>
        <item x="2972"/>
        <item x="2658"/>
        <item x="6460"/>
        <item x="4449"/>
        <item x="6626"/>
        <item x="4469"/>
        <item x="14483"/>
        <item x="5292"/>
        <item x="3856"/>
        <item x="2873"/>
        <item x="6597"/>
        <item x="1170"/>
        <item x="5486"/>
        <item x="6617"/>
        <item x="8377"/>
        <item x="7991"/>
        <item x="2030"/>
        <item x="8337"/>
        <item x="10769"/>
        <item x="3636"/>
        <item x="5466"/>
        <item x="2140"/>
        <item x="1181"/>
        <item x="3932"/>
        <item x="2846"/>
        <item x="6011"/>
        <item x="5518"/>
        <item x="2754"/>
        <item x="3177"/>
        <item x="4026"/>
        <item x="8873"/>
        <item x="3124"/>
        <item x="7691"/>
        <item x="13711"/>
        <item x="1774"/>
        <item x="13094"/>
        <item x="10914"/>
        <item x="13757"/>
        <item x="13648"/>
        <item x="8589"/>
        <item x="967"/>
        <item x="9888"/>
        <item x="14413"/>
        <item x="3913"/>
        <item x="2105"/>
        <item x="7179"/>
        <item x="12483"/>
        <item x="5630"/>
        <item x="11507"/>
        <item x="4413"/>
        <item x="7667"/>
        <item x="7336"/>
        <item x="13895"/>
        <item x="4347"/>
        <item x="351"/>
        <item x="188"/>
        <item x="4353"/>
        <item x="2845"/>
        <item x="232"/>
        <item x="9616"/>
        <item x="4926"/>
        <item x="10410"/>
        <item x="5689"/>
        <item x="1769"/>
        <item x="3502"/>
        <item x="4138"/>
        <item x="12495"/>
        <item x="14488"/>
        <item x="10350"/>
        <item x="3972"/>
        <item x="13472"/>
        <item x="14053"/>
        <item x="6162"/>
        <item x="2121"/>
        <item x="834"/>
        <item x="1542"/>
        <item x="895"/>
        <item x="13072"/>
        <item x="4688"/>
        <item x="3167"/>
        <item x="11773"/>
        <item x="6754"/>
        <item x="3617"/>
        <item x="6199"/>
        <item x="7739"/>
        <item x="11098"/>
        <item x="12556"/>
        <item x="1913"/>
        <item x="5640"/>
        <item x="10698"/>
        <item x="11089"/>
        <item x="14747"/>
        <item x="1150"/>
        <item x="7890"/>
        <item x="9900"/>
        <item x="11100"/>
        <item x="14725"/>
        <item x="1461"/>
        <item x="10697"/>
        <item x="14239"/>
        <item x="4775"/>
        <item x="12141"/>
        <item x="5687"/>
        <item x="2696"/>
        <item x="10148"/>
        <item x="9061"/>
        <item x="1255"/>
        <item x="5919"/>
        <item x="13217"/>
        <item x="8535"/>
        <item x="2222"/>
        <item x="8854"/>
        <item x="4308"/>
        <item x="6254"/>
        <item x="9134"/>
        <item x="4969"/>
        <item x="1973"/>
        <item x="11368"/>
        <item x="14307"/>
        <item x="799"/>
        <item x="5618"/>
        <item x="14443"/>
        <item x="11377"/>
        <item x="10066"/>
        <item x="2969"/>
        <item x="8216"/>
        <item x="9864"/>
        <item x="14657"/>
        <item x="1518"/>
        <item x="13380"/>
        <item x="5063"/>
        <item x="5115"/>
        <item x="3489"/>
        <item x="6645"/>
        <item x="9579"/>
        <item x="4568"/>
        <item x="11890"/>
        <item x="741"/>
        <item x="11818"/>
        <item x="10512"/>
        <item x="9265"/>
        <item x="4346"/>
        <item x="8373"/>
        <item x="4415"/>
        <item x="8372"/>
        <item x="4171"/>
        <item x="12000"/>
        <item x="3314"/>
        <item x="2142"/>
        <item x="12034"/>
        <item x="7584"/>
        <item x="9920"/>
        <item x="9051"/>
        <item x="13160"/>
        <item x="3317"/>
        <item x="14752"/>
        <item x="3036"/>
        <item x="14130"/>
        <item x="619"/>
        <item x="9852"/>
        <item x="7166"/>
        <item x="2882"/>
        <item x="9453"/>
        <item x="9776"/>
        <item x="2155"/>
        <item x="13167"/>
        <item x="14953"/>
        <item x="3023"/>
        <item x="2698"/>
        <item x="13474"/>
        <item x="2843"/>
        <item x="3171"/>
        <item x="7317"/>
        <item x="379"/>
        <item x="519"/>
        <item x="1598"/>
        <item x="5241"/>
        <item x="915"/>
        <item x="8879"/>
        <item x="2805"/>
        <item x="7010"/>
        <item x="7510"/>
        <item x="3068"/>
        <item x="14493"/>
        <item x="9857"/>
        <item x="11166"/>
        <item x="5753"/>
        <item x="9503"/>
        <item x="7675"/>
        <item x="2052"/>
        <item x="9429"/>
        <item x="13176"/>
        <item x="1729"/>
        <item x="3608"/>
        <item x="1383"/>
        <item x="6522"/>
        <item x="1354"/>
        <item x="14812"/>
        <item x="5628"/>
        <item x="6996"/>
        <item x="4535"/>
        <item x="6921"/>
        <item x="10983"/>
        <item x="5561"/>
        <item x="10903"/>
        <item x="13203"/>
        <item x="762"/>
        <item x="7428"/>
        <item x="5943"/>
        <item x="9810"/>
        <item x="1098"/>
        <item x="12356"/>
        <item x="1782"/>
        <item x="8983"/>
        <item x="1660"/>
        <item x="7048"/>
        <item x="8710"/>
        <item x="2715"/>
        <item x="14993"/>
        <item x="7416"/>
        <item x="7165"/>
        <item x="7769"/>
        <item x="11553"/>
        <item x="11664"/>
        <item x="8527"/>
        <item x="233"/>
        <item x="6950"/>
        <item x="12147"/>
        <item x="5587"/>
        <item x="7302"/>
        <item x="8715"/>
        <item x="10270"/>
        <item x="11038"/>
        <item x="1608"/>
        <item x="14629"/>
        <item x="13275"/>
        <item x="14426"/>
        <item x="12940"/>
        <item x="9925"/>
        <item x="4298"/>
        <item x="11701"/>
        <item x="7811"/>
        <item x="977"/>
        <item x="8062"/>
        <item x="12989"/>
        <item x="3948"/>
        <item x="3354"/>
        <item x="2415"/>
        <item x="7858"/>
        <item x="5693"/>
        <item x="3014"/>
        <item x="6688"/>
        <item x="12778"/>
        <item x="3158"/>
        <item x="6992"/>
        <item x="3493"/>
        <item x="14375"/>
        <item x="8442"/>
        <item x="1111"/>
        <item x="29"/>
        <item x="9320"/>
        <item x="14805"/>
        <item x="2377"/>
        <item x="788"/>
        <item x="11178"/>
        <item x="12451"/>
        <item x="13108"/>
        <item x="7022"/>
        <item x="13248"/>
        <item x="11150"/>
        <item x="10175"/>
        <item x="12974"/>
        <item x="5845"/>
        <item x="7029"/>
        <item x="1685"/>
        <item x="6971"/>
        <item x="14285"/>
        <item x="8585"/>
        <item x="1455"/>
        <item x="1224"/>
        <item x="12388"/>
        <item x="4591"/>
        <item x="10416"/>
        <item x="4302"/>
        <item x="9183"/>
        <item x="7261"/>
        <item x="1063"/>
        <item x="3481"/>
        <item x="14811"/>
        <item x="1649"/>
        <item x="10960"/>
        <item x="7211"/>
        <item x="6349"/>
        <item x="14891"/>
        <item x="13743"/>
        <item x="9813"/>
        <item x="35"/>
        <item x="13393"/>
        <item x="1165"/>
        <item x="6806"/>
        <item x="498"/>
        <item x="13859"/>
        <item x="10671"/>
        <item x="8168"/>
        <item x="999"/>
        <item x="1761"/>
        <item x="2881"/>
        <item x="3093"/>
        <item x="376"/>
        <item x="2333"/>
        <item x="14615"/>
        <item x="9631"/>
        <item x="4337"/>
        <item x="9856"/>
        <item x="2694"/>
        <item x="10870"/>
        <item x="7962"/>
        <item x="8640"/>
        <item x="10871"/>
        <item x="1319"/>
        <item x="9998"/>
        <item x="6722"/>
        <item x="4829"/>
        <item x="1250"/>
        <item x="1853"/>
        <item x="1554"/>
        <item x="219"/>
        <item x="9321"/>
        <item x="8392"/>
        <item x="8810"/>
        <item x="2880"/>
        <item x="10763"/>
        <item x="6493"/>
        <item x="11389"/>
        <item x="2235"/>
        <item x="14002"/>
        <item x="8938"/>
        <item x="5082"/>
        <item x="7150"/>
        <item x="12805"/>
        <item x="12162"/>
        <item x="6193"/>
        <item x="4271"/>
        <item x="3754"/>
        <item x="6659"/>
        <item x="9277"/>
        <item x="1030"/>
        <item x="8684"/>
        <item x="7745"/>
        <item x="3110"/>
        <item x="8054"/>
        <item x="5031"/>
        <item x="11013"/>
        <item x="9591"/>
        <item x="1889"/>
        <item x="10101"/>
        <item x="558"/>
        <item x="3146"/>
        <item x="904"/>
        <item x="14362"/>
        <item x="7698"/>
        <item x="1457"/>
        <item x="4578"/>
        <item x="8592"/>
        <item x="9822"/>
        <item x="7869"/>
        <item x="2791"/>
        <item x="2272"/>
        <item x="532"/>
        <item x="1644"/>
        <item x="8578"/>
        <item x="2674"/>
        <item x="10694"/>
        <item x="5026"/>
        <item x="9433"/>
        <item x="3947"/>
        <item x="8529"/>
        <item x="5396"/>
        <item x="2400"/>
        <item x="67"/>
        <item x="9087"/>
        <item x="5726"/>
        <item x="859"/>
        <item x="12268"/>
        <item x="4465"/>
        <item x="4966"/>
        <item x="14271"/>
        <item x="14630"/>
        <item x="2950"/>
        <item x="1953"/>
        <item x="1137"/>
        <item x="4729"/>
        <item x="5914"/>
        <item x="14279"/>
        <item x="14090"/>
        <item x="495"/>
        <item x="10988"/>
        <item x="13896"/>
        <item x="5666"/>
        <item x="1618"/>
        <item x="5458"/>
        <item x="759"/>
        <item x="11851"/>
        <item x="10704"/>
        <item x="6027"/>
        <item x="13755"/>
        <item x="5506"/>
        <item x="5419"/>
        <item x="631"/>
        <item x="13776"/>
        <item x="3670"/>
        <item x="12691"/>
        <item x="3857"/>
        <item x="11642"/>
        <item x="4527"/>
        <item x="10282"/>
        <item x="6648"/>
        <item x="8549"/>
        <item x="5226"/>
        <item x="10680"/>
        <item x="2347"/>
        <item x="11619"/>
        <item x="3609"/>
        <item x="8151"/>
        <item x="7002"/>
        <item x="3640"/>
        <item x="5588"/>
        <item x="11119"/>
        <item x="1442"/>
        <item x="10074"/>
        <item x="8305"/>
        <item x="14495"/>
        <item x="8012"/>
        <item x="8063"/>
        <item x="3448"/>
        <item x="5078"/>
        <item x="7017"/>
        <item x="5341"/>
        <item x="6865"/>
        <item x="4374"/>
        <item x="354"/>
        <item x="220"/>
        <item x="2119"/>
        <item x="6633"/>
        <item x="8704"/>
        <item x="7216"/>
        <item x="9232"/>
        <item x="320"/>
        <item x="7316"/>
        <item x="10927"/>
        <item x="2864"/>
        <item x="10817"/>
        <item x="3380"/>
        <item x="9274"/>
        <item x="10275"/>
        <item x="3231"/>
        <item x="8391"/>
        <item x="6969"/>
        <item x="5622"/>
        <item x="5425"/>
        <item x="14381"/>
        <item x="12263"/>
        <item x="8050"/>
        <item x="5565"/>
        <item x="12855"/>
        <item x="5772"/>
        <item x="14311"/>
        <item x="4195"/>
        <item x="10170"/>
        <item x="8306"/>
        <item x="3978"/>
        <item x="10559"/>
        <item x="1600"/>
        <item x="1420"/>
        <item x="9915"/>
        <item x="620"/>
        <item x="1942"/>
        <item x="13429"/>
        <item x="1539"/>
        <item x="12163"/>
        <item x="3606"/>
        <item x="4208"/>
        <item x="5189"/>
        <item x="4381"/>
        <item x="13014"/>
        <item x="1741"/>
        <item x="7283"/>
        <item x="2770"/>
        <item x="4087"/>
        <item x="9016"/>
        <item x="2390"/>
        <item x="7555"/>
        <item x="1895"/>
        <item x="527"/>
        <item x="12348"/>
        <item x="11403"/>
        <item x="11402"/>
        <item x="1941"/>
        <item x="13812"/>
        <item x="9060"/>
        <item x="10667"/>
        <item x="13667"/>
        <item x="12173"/>
        <item x="6353"/>
        <item x="7425"/>
        <item x="7118"/>
        <item x="5148"/>
        <item x="13015"/>
        <item x="8571"/>
        <item x="2677"/>
        <item x="12765"/>
        <item x="11469"/>
        <item x="430"/>
        <item x="1290"/>
        <item x="4187"/>
        <item x="3870"/>
        <item x="5206"/>
        <item x="7856"/>
        <item x="8229"/>
        <item x="3485"/>
        <item x="8045"/>
        <item x="10706"/>
        <item x="4577"/>
        <item x="14361"/>
        <item x="2643"/>
        <item x="10717"/>
        <item x="8310"/>
        <item x="4037"/>
        <item x="27"/>
        <item x="14895"/>
        <item x="12411"/>
        <item x="4694"/>
        <item x="1817"/>
        <item x="684"/>
        <item x="9271"/>
        <item x="1207"/>
        <item x="5706"/>
        <item x="5792"/>
        <item x="11108"/>
        <item x="9208"/>
        <item x="10168"/>
        <item x="3165"/>
        <item x="1784"/>
        <item x="10109"/>
        <item x="2867"/>
        <item x="718"/>
        <item x="2215"/>
        <item x="8532"/>
        <item x="12082"/>
        <item x="7024"/>
        <item x="902"/>
        <item x="10956"/>
        <item x="5601"/>
        <item x="2814"/>
        <item x="14339"/>
        <item x="3957"/>
        <item x="5050"/>
        <item x="13656"/>
        <item x="8138"/>
        <item x="1417"/>
        <item x="12187"/>
        <item x="7116"/>
        <item x="1129"/>
        <item x="8633"/>
        <item x="9140"/>
        <item x="2436"/>
        <item x="13499"/>
        <item x="13162"/>
        <item x="11852"/>
        <item x="4124"/>
        <item x="2653"/>
        <item x="9220"/>
        <item x="7532"/>
        <item x="7044"/>
        <item x="5703"/>
        <item x="4038"/>
        <item x="4831"/>
        <item x="5426"/>
        <item x="254"/>
        <item x="6282"/>
        <item x="6833"/>
        <item x="11034"/>
        <item x="11504"/>
        <item x="4098"/>
        <item x="6705"/>
        <item x="5157"/>
        <item x="717"/>
        <item x="841"/>
        <item x="14809"/>
        <item x="11359"/>
        <item x="1348"/>
        <item x="6072"/>
        <item x="10143"/>
        <item x="10200"/>
        <item x="9989"/>
        <item x="13218"/>
        <item x="7797"/>
        <item x="1922"/>
        <item x="7084"/>
        <item x="2332"/>
        <item x="6121"/>
        <item x="12365"/>
        <item x="3538"/>
        <item x="12988"/>
        <item x="1510"/>
        <item x="7180"/>
        <item x="2501"/>
        <item x="8423"/>
        <item x="8952"/>
        <item x="4452"/>
        <item x="8251"/>
        <item x="6573"/>
        <item x="9504"/>
        <item x="2688"/>
        <item x="55"/>
        <item x="13100"/>
        <item x="4731"/>
        <item x="7937"/>
        <item x="11154"/>
        <item x="3911"/>
        <item x="2260"/>
        <item x="6713"/>
        <item x="4887"/>
        <item x="9519"/>
        <item x="5545"/>
        <item x="358"/>
        <item x="9742"/>
        <item x="13921"/>
        <item x="847"/>
        <item x="14956"/>
        <item x="3765"/>
        <item x="2606"/>
        <item x="6643"/>
        <item x="12339"/>
        <item x="10792"/>
        <item x="11907"/>
        <item x="9250"/>
        <item x="13992"/>
        <item x="5609"/>
        <item x="10069"/>
        <item x="8319"/>
        <item x="12731"/>
        <item x="9554"/>
        <item x="4944"/>
        <item x="9454"/>
        <item x="10073"/>
        <item x="12523"/>
        <item x="6994"/>
        <item x="4120"/>
        <item x="13231"/>
        <item x="436"/>
        <item x="4151"/>
        <item x="11439"/>
        <item x="11544"/>
        <item x="2874"/>
        <item x="4394"/>
        <item x="6693"/>
        <item x="14702"/>
        <item x="10397"/>
        <item x="716"/>
        <item x="11113"/>
        <item x="6841"/>
        <item x="4076"/>
        <item x="1651"/>
        <item x="3618"/>
        <item x="7696"/>
        <item x="14902"/>
        <item x="995"/>
        <item x="9624"/>
        <item x="12668"/>
        <item x="14299"/>
        <item x="3568"/>
        <item x="2998"/>
        <item x="1740"/>
        <item x="8402"/>
        <item x="10913"/>
        <item x="11189"/>
        <item x="12884"/>
        <item x="14976"/>
        <item x="11612"/>
        <item x="10399"/>
        <item x="1252"/>
        <item x="6587"/>
        <item x="12790"/>
        <item x="14105"/>
        <item x="10489"/>
        <item x="14334"/>
        <item x="14243"/>
        <item x="7814"/>
        <item x="10248"/>
        <item x="5546"/>
        <item x="3859"/>
        <item x="3638"/>
        <item x="6703"/>
        <item x="4702"/>
        <item x="7703"/>
        <item x="10022"/>
        <item x="9977"/>
        <item x="518"/>
        <item x="14125"/>
        <item x="11498"/>
        <item x="11739"/>
        <item x="4121"/>
        <item x="11049"/>
        <item x="4426"/>
        <item x="7217"/>
        <item x="7861"/>
        <item x="7605"/>
        <item x="13271"/>
        <item x="9827"/>
        <item x="9472"/>
        <item x="5941"/>
        <item x="7554"/>
        <item x="12655"/>
        <item x="5176"/>
        <item x="7572"/>
        <item x="12651"/>
        <item x="9536"/>
        <item x="14717"/>
        <item x="3053"/>
        <item x="13525"/>
        <item x="4369"/>
        <item x="2734"/>
        <item x="8344"/>
        <item x="14846"/>
        <item x="12265"/>
        <item x="12945"/>
        <item x="12364"/>
        <item x="4290"/>
        <item x="14128"/>
        <item x="12401"/>
        <item x="874"/>
        <item x="7568"/>
        <item x="6979"/>
        <item x="3395"/>
        <item x="3977"/>
        <item x="7499"/>
        <item x="7214"/>
        <item x="9755"/>
        <item x="7377"/>
        <item x="12179"/>
        <item x="11193"/>
        <item x="13819"/>
        <item x="1832"/>
        <item x="4751"/>
        <item x="4867"/>
        <item x="7533"/>
        <item x="14083"/>
        <item x="4184"/>
        <item x="14926"/>
        <item x="12498"/>
        <item x="9967"/>
        <item x="2500"/>
        <item x="9451"/>
        <item x="1217"/>
        <item x="2778"/>
        <item x="4279"/>
        <item x="1718"/>
        <item x="6070"/>
        <item x="1320"/>
        <item x="2735"/>
        <item x="2343"/>
        <item x="4564"/>
        <item x="14441"/>
        <item x="4142"/>
        <item x="4790"/>
        <item x="12649"/>
        <item x="11938"/>
        <item x="11966"/>
        <item x="9335"/>
        <item x="7977"/>
        <item x="12775"/>
        <item x="1745"/>
        <item x="3686"/>
        <item x="335"/>
        <item x="4280"/>
        <item x="12033"/>
        <item x="12281"/>
        <item x="5869"/>
        <item x="14794"/>
        <item x="8496"/>
        <item x="12102"/>
        <item x="4289"/>
        <item x="1986"/>
        <item x="2412"/>
        <item x="122"/>
        <item x="1540"/>
        <item x="6024"/>
        <item x="11535"/>
        <item x="4884"/>
        <item x="6590"/>
        <item x="13718"/>
        <item x="11653"/>
        <item x="2679"/>
        <item x="3456"/>
        <item x="11755"/>
        <item x="2003"/>
        <item x="13639"/>
        <item x="3935"/>
        <item x="12011"/>
        <item x="341"/>
        <item x="12351"/>
        <item x="3888"/>
        <item x="9419"/>
        <item x="12236"/>
        <item x="10320"/>
        <item x="4920"/>
        <item x="9575"/>
        <item x="2765"/>
        <item x="11901"/>
        <item x="10031"/>
        <item x="12511"/>
        <item x="14292"/>
        <item x="1057"/>
        <item x="5246"/>
        <item x="14119"/>
        <item x="12686"/>
        <item x="10989"/>
        <item x="7900"/>
        <item x="2342"/>
        <item x="261"/>
        <item x="7779"/>
        <item x="3426"/>
        <item x="4051"/>
        <item x="12217"/>
        <item x="2096"/>
        <item x="7493"/>
        <item x="11073"/>
        <item x="12070"/>
        <item x="8751"/>
        <item x="3738"/>
        <item x="6042"/>
        <item x="3732"/>
        <item x="8781"/>
        <item x="4227"/>
        <item x="14267"/>
        <item x="6236"/>
        <item x="3261"/>
        <item x="8848"/>
        <item x="5488"/>
        <item x="9501"/>
        <item x="1536"/>
        <item x="8211"/>
        <item x="12829"/>
        <item x="1984"/>
        <item x="10006"/>
        <item x="3985"/>
        <item x="13702"/>
        <item x="5294"/>
        <item x="8599"/>
        <item x="13874"/>
        <item x="1411"/>
        <item x="2762"/>
        <item x="8180"/>
        <item x="12599"/>
        <item x="4092"/>
        <item x="14063"/>
        <item x="8546"/>
        <item x="295"/>
        <item x="12964"/>
        <item x="12618"/>
        <item x="3904"/>
        <item x="11864"/>
        <item x="10528"/>
        <item x="13611"/>
        <item x="1362"/>
        <item x="2479"/>
        <item x="2871"/>
        <item x="5412"/>
        <item x="13498"/>
        <item x="6838"/>
        <item x="10324"/>
        <item x="6220"/>
        <item x="9904"/>
        <item x="8454"/>
        <item x="5391"/>
        <item x="8621"/>
        <item x="10265"/>
        <item x="14403"/>
        <item x="11631"/>
        <item x="9042"/>
        <item x="7182"/>
        <item x="675"/>
        <item x="9952"/>
        <item x="11406"/>
        <item x="6765"/>
        <item x="14575"/>
        <item x="2451"/>
        <item x="766"/>
        <item x="12202"/>
        <item x="4810"/>
        <item x="2099"/>
        <item x="5448"/>
        <item x="1489"/>
        <item x="14075"/>
        <item x="10038"/>
        <item x="4417"/>
        <item x="1626"/>
        <item x="10765"/>
        <item x="11306"/>
        <item x="10032"/>
        <item x="6092"/>
        <item x="10589"/>
        <item x="12367"/>
        <item x="13657"/>
        <item x="12410"/>
        <item x="7562"/>
        <item x="11603"/>
        <item x="3384"/>
        <item x="12056"/>
        <item x="11860"/>
        <item x="6594"/>
        <item x="7909"/>
        <item x="11423"/>
        <item x="425"/>
        <item x="12081"/>
        <item x="8566"/>
        <item x="9482"/>
        <item x="13276"/>
        <item x="13088"/>
        <item x="14019"/>
        <item x="12773"/>
        <item x="6441"/>
        <item x="259"/>
        <item x="8842"/>
        <item x="11338"/>
        <item x="2350"/>
        <item x="5125"/>
        <item x="406"/>
        <item x="9499"/>
        <item x="978"/>
        <item x="4869"/>
        <item x="6412"/>
        <item x="10800"/>
        <item x="4756"/>
        <item x="13062"/>
        <item x="6924"/>
        <item x="14093"/>
        <item x="10600"/>
        <item x="4483"/>
        <item x="2986"/>
        <item x="11386"/>
        <item x="9899"/>
        <item x="3766"/>
        <item x="13460"/>
        <item x="2312"/>
        <item x="1614"/>
        <item x="4209"/>
        <item x="12642"/>
        <item x="6539"/>
        <item x="6187"/>
        <item x="13577"/>
        <item x="9414"/>
        <item x="8849"/>
        <item x="7874"/>
        <item x="5936"/>
        <item x="4600"/>
        <item x="2231"/>
        <item x="10585"/>
        <item x="10826"/>
        <item x="7885"/>
        <item x="6484"/>
        <item x="8357"/>
        <item x="13058"/>
        <item x="7916"/>
        <item x="6291"/>
        <item x="12487"/>
        <item x="12605"/>
        <item x="129"/>
        <item x="14951"/>
        <item x="3250"/>
        <item x="3421"/>
        <item x="8530"/>
        <item x="7796"/>
        <item x="3043"/>
        <item x="6970"/>
        <item x="13027"/>
        <item x="2284"/>
        <item x="2111"/>
        <item x="13172"/>
        <item x="12841"/>
        <item x="13402"/>
        <item x="10718"/>
        <item x="4626"/>
        <item x="11756"/>
        <item x="184"/>
        <item x="14585"/>
        <item x="7390"/>
        <item x="13837"/>
        <item x="10082"/>
        <item x="10299"/>
        <item x="5054"/>
        <item x="11952"/>
        <item x="3823"/>
        <item x="11697"/>
        <item x="10432"/>
        <item x="12643"/>
        <item x="1040"/>
        <item x="10009"/>
        <item x="12445"/>
        <item x="13981"/>
        <item x="12134"/>
        <item x="7375"/>
        <item x="9665"/>
        <item x="4323"/>
        <item x="1607"/>
        <item x="1721"/>
        <item x="6603"/>
        <item x="753"/>
        <item x="650"/>
        <item x="2933"/>
        <item x="2360"/>
        <item x="8332"/>
        <item x="5843"/>
        <item x="7102"/>
        <item x="2712"/>
        <item x="4393"/>
        <item x="559"/>
        <item x="5766"/>
        <item x="6794"/>
        <item x="12095"/>
        <item x="7587"/>
        <item x="12751"/>
        <item x="7415"/>
        <item x="751"/>
        <item x="6443"/>
        <item x="9468"/>
        <item x="2596"/>
        <item x="1468"/>
        <item x="5883"/>
        <item x="8431"/>
        <item x="13735"/>
        <item x="13799"/>
        <item x="5482"/>
        <item x="9780"/>
        <item x="5344"/>
        <item x="10351"/>
        <item x="901"/>
        <item x="14514"/>
        <item x="9520"/>
        <item x="14199"/>
        <item x="13335"/>
        <item x="7011"/>
        <item x="13157"/>
        <item x="7655"/>
        <item x="3760"/>
        <item x="6849"/>
        <item x="1530"/>
        <item x="14584"/>
        <item x="11709"/>
        <item x="3296"/>
        <item x="10169"/>
        <item x="12110"/>
        <item x="9712"/>
        <item x="13606"/>
        <item x="7178"/>
        <item x="9306"/>
        <item x="6126"/>
        <item x="5249"/>
        <item x="13729"/>
        <item x="4398"/>
        <item x="7934"/>
        <item x="2125"/>
        <item x="6706"/>
        <item x="12844"/>
        <item x="3886"/>
        <item x="10891"/>
        <item x="525"/>
        <item x="4276"/>
        <item x="9145"/>
        <item x="14106"/>
        <item x="7942"/>
        <item x="9382"/>
        <item x="8697"/>
        <item x="3787"/>
        <item x="14048"/>
        <item x="3139"/>
        <item x="2482"/>
        <item x="12301"/>
        <item x="12022"/>
        <item x="32"/>
        <item x="9246"/>
        <item x="5951"/>
        <item x="6449"/>
        <item x="5788"/>
        <item x="3883"/>
        <item x="9689"/>
        <item x="2782"/>
        <item x="6676"/>
        <item x="5949"/>
        <item x="5230"/>
        <item x="3213"/>
        <item x="678"/>
        <item x="14065"/>
        <item x="6606"/>
        <item x="14979"/>
        <item x="7798"/>
        <item x="11857"/>
        <item x="926"/>
        <item x="6825"/>
        <item x="14508"/>
        <item x="1983"/>
        <item x="11956"/>
        <item x="1561"/>
        <item x="10243"/>
        <item x="4470"/>
        <item x="12063"/>
        <item x="3402"/>
        <item x="9081"/>
        <item x="8082"/>
        <item x="3703"/>
        <item x="5699"/>
        <item x="14796"/>
        <item x="3706"/>
        <item x="13516"/>
        <item x="7333"/>
        <item x="2449"/>
        <item x="1025"/>
        <item x="13352"/>
        <item x="13154"/>
        <item x="10246"/>
        <item x="6828"/>
        <item x="7970"/>
        <item x="6234"/>
        <item x="2173"/>
        <item x="3784"/>
        <item x="3518"/>
        <item x="3901"/>
        <item x="5338"/>
        <item x="6600"/>
        <item x="790"/>
        <item x="11921"/>
        <item x="12858"/>
        <item x="10495"/>
        <item x="3"/>
        <item x="9297"/>
        <item x="8709"/>
        <item x="10678"/>
        <item x="5184"/>
        <item x="3041"/>
        <item x="11070"/>
        <item x="2745"/>
        <item x="997"/>
        <item x="9452"/>
        <item x="4906"/>
        <item x="10648"/>
        <item x="4196"/>
        <item x="1331"/>
        <item x="12417"/>
        <item x="709"/>
        <item x="5174"/>
        <item x="7819"/>
        <item x="1462"/>
        <item x="2024"/>
        <item x="1843"/>
        <item x="10705"/>
        <item x="13773"/>
        <item x="5648"/>
        <item x="9948"/>
        <item x="2033"/>
        <item x="10257"/>
        <item x="10883"/>
        <item x="12792"/>
        <item x="1807"/>
        <item x="693"/>
        <item x="7580"/>
        <item x="3312"/>
        <item x="11627"/>
        <item x="9386"/>
        <item x="14014"/>
        <item x="11054"/>
        <item x="1436"/>
        <item x="11945"/>
        <item x="3351"/>
        <item x="4421"/>
        <item x="12865"/>
        <item x="1329"/>
        <item x="8958"/>
        <item x="1686"/>
        <item x="2434"/>
        <item x="11884"/>
        <item x="6537"/>
        <item x="11258"/>
        <item x="6923"/>
        <item x="12366"/>
        <item x="6454"/>
        <item x="8508"/>
        <item x="8719"/>
        <item x="10353"/>
        <item x="2081"/>
        <item x="2344"/>
        <item x="7614"/>
        <item x="13481"/>
        <item x="4319"/>
        <item x="11452"/>
        <item x="3693"/>
        <item x="14167"/>
        <item x="13646"/>
        <item x="11733"/>
        <item x="10139"/>
        <item x="8248"/>
        <item x="8623"/>
        <item x="3311"/>
        <item x="13121"/>
        <item x="1281"/>
        <item x="8720"/>
        <item x="0"/>
        <item x="5920"/>
        <item x="5649"/>
        <item x="7630"/>
        <item x="14432"/>
        <item x="4317"/>
        <item x="5986"/>
        <item x="8610"/>
        <item x="11449"/>
        <item x="1138"/>
        <item x="8290"/>
        <item x="13216"/>
        <item x="10658"/>
        <item x="5617"/>
        <item x="3581"/>
        <item x="13141"/>
        <item x="9647"/>
        <item x="3003"/>
        <item x="8236"/>
        <item x="5075"/>
        <item x="8356"/>
        <item x="4327"/>
        <item x="14205"/>
        <item x="8350"/>
        <item x="3278"/>
        <item x="5129"/>
        <item x="1014"/>
        <item x="9011"/>
        <item x="9999"/>
        <item x="13384"/>
        <item x="3334"/>
        <item x="9187"/>
        <item x="14684"/>
        <item x="11025"/>
        <item x="11973"/>
        <item x="4007"/>
        <item x="10363"/>
        <item x="6201"/>
        <item x="12847"/>
        <item x="7629"/>
        <item x="7042"/>
        <item x="2519"/>
        <item x="10039"/>
        <item x="3061"/>
        <item x="3752"/>
        <item x="3505"/>
        <item x="10998"/>
        <item x="9123"/>
        <item x="9136"/>
        <item x="7892"/>
        <item x="13644"/>
        <item x="8296"/>
        <item x="10847"/>
        <item x="10608"/>
        <item x="9945"/>
        <item x="426"/>
        <item x="1538"/>
        <item x="2644"/>
        <item x="12888"/>
        <item x="7775"/>
        <item x="13333"/>
        <item x="5045"/>
        <item x="7717"/>
        <item x="3094"/>
        <item x="6060"/>
        <item x="12981"/>
        <item x="4574"/>
        <item x="8444"/>
        <item x="1633"/>
        <item x="11953"/>
        <item x="5446"/>
        <item x="8976"/>
        <item x="8436"/>
        <item x="14216"/>
        <item x="7474"/>
        <item x="1767"/>
        <item x="10937"/>
        <item x="10407"/>
        <item x="9188"/>
        <item x="13490"/>
        <item x="8223"/>
        <item x="836"/>
        <item x="11797"/>
        <item x="3773"/>
        <item x="6396"/>
        <item x="10803"/>
        <item x="5589"/>
        <item x="13535"/>
        <item x="2073"/>
        <item x="4515"/>
        <item x="9301"/>
        <item x="10418"/>
        <item x="886"/>
        <item x="383"/>
        <item x="1191"/>
        <item x="488"/>
        <item x="1788"/>
        <item x="6750"/>
        <item x="10004"/>
        <item x="9364"/>
        <item x="12151"/>
        <item x="14074"/>
        <item x="3203"/>
        <item x="7053"/>
        <item x="5413"/>
        <item x="5417"/>
        <item x="4627"/>
        <item x="14462"/>
        <item x="8314"/>
        <item x="4053"/>
        <item x="4157"/>
        <item x="13871"/>
        <item x="2107"/>
        <item x="11143"/>
        <item x="584"/>
        <item x="10184"/>
        <item x="4354"/>
        <item x="6549"/>
        <item x="14664"/>
        <item x="10437"/>
        <item x="4045"/>
        <item x="11751"/>
        <item x="4367"/>
        <item x="6192"/>
        <item x="6504"/>
        <item x="657"/>
        <item x="6757"/>
        <item x="14773"/>
        <item x="11759"/>
        <item x="6319"/>
        <item x="13626"/>
        <item x="3682"/>
        <item x="617"/>
        <item x="11716"/>
        <item x="10326"/>
        <item x="8979"/>
        <item x="11021"/>
        <item x="1898"/>
        <item x="344"/>
        <item x="3649"/>
        <item x="3642"/>
        <item x="12789"/>
        <item x="13546"/>
        <item x="3761"/>
        <item x="1374"/>
        <item x="6384"/>
        <item x="14924"/>
        <item x="6990"/>
        <item x="361"/>
        <item x="3789"/>
        <item x="9413"/>
        <item x="1560"/>
        <item x="415"/>
        <item x="14250"/>
        <item x="9367"/>
        <item x="8040"/>
        <item x="13942"/>
        <item x="2417"/>
        <item x="1909"/>
        <item x="5707"/>
        <item x="645"/>
        <item x="12449"/>
        <item x="3834"/>
        <item x="6139"/>
        <item x="8987"/>
        <item x="8989"/>
        <item x="8563"/>
        <item x="4881"/>
        <item x="10780"/>
        <item x="1573"/>
        <item x="13742"/>
        <item x="12226"/>
        <item x="3960"/>
        <item x="14740"/>
        <item x="10306"/>
        <item x="6330"/>
        <item x="2498"/>
        <item x="5698"/>
        <item x="3667"/>
        <item x="14113"/>
        <item x="11762"/>
        <item x="5697"/>
        <item x="9982"/>
        <item x="13146"/>
        <item x="209"/>
        <item x="13634"/>
        <item x="11692"/>
        <item x="13315"/>
        <item x="6997"/>
        <item x="7912"/>
        <item x="11084"/>
        <item x="8492"/>
        <item x="10123"/>
        <item x="4598"/>
        <item x="903"/>
        <item x="3058"/>
        <item x="4982"/>
        <item x="5894"/>
        <item x="2566"/>
        <item x="908"/>
        <item x="3835"/>
        <item x="526"/>
        <item x="3453"/>
        <item x="6363"/>
        <item x="10333"/>
        <item x="5229"/>
        <item x="7130"/>
        <item x="14497"/>
        <item x="2520"/>
        <item x="9001"/>
        <item x="2294"/>
        <item x="9851"/>
        <item x="9865"/>
        <item x="11588"/>
        <item x="3713"/>
        <item x="883"/>
        <item x="1101"/>
        <item x="4654"/>
        <item x="1734"/>
        <item x="11226"/>
        <item x="6325"/>
        <item x="3602"/>
        <item x="12117"/>
        <item x="8195"/>
        <item x="6096"/>
        <item x="2056"/>
        <item x="11771"/>
        <item x="7742"/>
        <item x="14136"/>
        <item x="4633"/>
        <item x="6075"/>
        <item x="4149"/>
        <item x="14645"/>
        <item x="1836"/>
        <item x="2192"/>
        <item x="12127"/>
        <item x="1833"/>
        <item x="6483"/>
        <item x="11432"/>
        <item x="10819"/>
        <item x="7612"/>
        <item x="14500"/>
        <item x="10549"/>
        <item x="14899"/>
        <item x="545"/>
        <item x="8121"/>
        <item x="2687"/>
        <item x="13527"/>
        <item x="3447"/>
        <item x="9069"/>
        <item x="5183"/>
        <item x="7026"/>
        <item x="13902"/>
        <item x="11321"/>
        <item x="2102"/>
        <item x="10808"/>
        <item x="11710"/>
        <item x="5683"/>
        <item x="9518"/>
        <item x="12323"/>
        <item x="4140"/>
        <item x="1533"/>
        <item x="13603"/>
        <item x="14793"/>
        <item x="4350"/>
        <item x="5247"/>
        <item x="8570"/>
        <item x="5526"/>
        <item x="5310"/>
        <item x="3189"/>
        <item x="14545"/>
        <item x="1106"/>
        <item x="14516"/>
        <item x="9682"/>
        <item x="9148"/>
        <item x="1113"/>
        <item x="5293"/>
        <item x="12710"/>
        <item x="14988"/>
        <item x="4014"/>
        <item x="7573"/>
        <item x="2226"/>
        <item x="492"/>
        <item x="5009"/>
        <item x="7638"/>
        <item x="13906"/>
        <item x="14913"/>
        <item x="6057"/>
        <item x="8995"/>
        <item x="4348"/>
        <item x="12598"/>
        <item x="3273"/>
        <item x="11345"/>
        <item x="6727"/>
        <item x="11576"/>
        <item x="8052"/>
        <item x="9693"/>
        <item x="10934"/>
        <item x="10755"/>
        <item x="9734"/>
        <item x="10147"/>
        <item x="12621"/>
        <item x="3755"/>
        <item x="1358"/>
        <item x="10029"/>
        <item x="5500"/>
        <item x="8355"/>
        <item x="7643"/>
        <item x="5997"/>
        <item x="6946"/>
        <item x="14618"/>
        <item x="4757"/>
        <item x="9796"/>
        <item x="3051"/>
        <item x="3628"/>
        <item x="626"/>
        <item x="11405"/>
        <item x="12467"/>
        <item x="12860"/>
        <item x="2318"/>
        <item x="11785"/>
        <item x="5580"/>
        <item x="13266"/>
        <item x="14069"/>
        <item x="10347"/>
        <item x="13897"/>
        <item x="8603"/>
        <item x="12053"/>
        <item x="1077"/>
        <item x="9909"/>
        <item x="3658"/>
        <item x="1862"/>
        <item x="10424"/>
        <item x="4242"/>
        <item x="6975"/>
        <item x="4447"/>
        <item x="5519"/>
        <item x="12697"/>
        <item x="5444"/>
        <item x="8928"/>
        <item x="432"/>
        <item x="3047"/>
        <item x="6049"/>
        <item x="7926"/>
        <item x="14971"/>
        <item x="3714"/>
        <item x="11546"/>
        <item x="508"/>
        <item x="2116"/>
        <item x="1293"/>
        <item x="5124"/>
        <item x="9200"/>
        <item x="2642"/>
        <item x="14451"/>
        <item x="7497"/>
        <item x="3898"/>
        <item x="8024"/>
        <item x="5287"/>
        <item x="331"/>
        <item x="8790"/>
        <item x="1955"/>
        <item x="9194"/>
        <item x="9443"/>
        <item x="9361"/>
        <item x="1552"/>
        <item x="143"/>
        <item x="9075"/>
        <item x="7974"/>
        <item x="14088"/>
        <item x="7730"/>
        <item x="2537"/>
        <item x="11370"/>
        <item x="13054"/>
        <item x="8126"/>
        <item x="5922"/>
        <item x="7471"/>
        <item x="11417"/>
        <item x="125"/>
        <item x="277"/>
        <item x="6366"/>
        <item x="7426"/>
        <item x="6081"/>
        <item x="7818"/>
        <item x="13083"/>
        <item x="6299"/>
        <item x="1064"/>
        <item x="14825"/>
        <item x="434"/>
        <item x="11309"/>
        <item x="9981"/>
        <item x="12186"/>
        <item x="9170"/>
        <item x="4669"/>
        <item x="7339"/>
        <item x="14333"/>
        <item x="10932"/>
        <item x="2637"/>
        <item x="11470"/>
        <item x="13374"/>
        <item x="9747"/>
        <item x="13604"/>
        <item x="2906"/>
        <item x="7126"/>
        <item x="3331"/>
        <item x="4748"/>
        <item x="5598"/>
        <item x="696"/>
        <item x="13581"/>
        <item x="608"/>
        <item x="1254"/>
        <item x="11656"/>
        <item x="7498"/>
        <item x="7676"/>
        <item x="2909"/>
        <item x="1484"/>
        <item x="2957"/>
        <item x="14876"/>
        <item x="1753"/>
        <item x="2592"/>
        <item x="9516"/>
        <item x="12923"/>
        <item x="13833"/>
        <item x="1813"/>
        <item x="2440"/>
        <item x="7724"/>
        <item x="5067"/>
        <item x="3530"/>
        <item x="1132"/>
        <item x="3683"/>
        <item x="10047"/>
        <item x="11382"/>
        <item x="3739"/>
        <item x="146"/>
        <item x="14938"/>
        <item x="939"/>
        <item x="1790"/>
        <item x="12737"/>
        <item x="11427"/>
        <item x="14888"/>
        <item x="13550"/>
        <item x="7030"/>
        <item x="14291"/>
        <item x="1867"/>
        <item x="4526"/>
        <item x="7794"/>
        <item x="101"/>
        <item x="12275"/>
        <item x="11367"/>
        <item x="9820"/>
        <item x="3877"/>
        <item x="1471"/>
        <item x="11595"/>
        <item x="5313"/>
        <item x="7995"/>
        <item x="7418"/>
        <item x="12525"/>
        <item x="7791"/>
        <item x="8031"/>
        <item x="6498"/>
        <item x="5223"/>
        <item x="2686"/>
        <item x="1227"/>
        <item x="14502"/>
        <item x="13130"/>
        <item x="2991"/>
        <item x="12961"/>
        <item x="150"/>
        <item x="11496"/>
        <item x="11708"/>
        <item x="6250"/>
        <item x="14903"/>
        <item x="5893"/>
        <item x="2988"/>
        <item x="8111"/>
        <item x="11471"/>
        <item x="1523"/>
        <item x="13332"/>
        <item x="2967"/>
        <item x="11557"/>
        <item x="12459"/>
        <item x="3620"/>
        <item x="3160"/>
        <item x="1115"/>
        <item x="10740"/>
        <item x="1292"/>
        <item x="4991"/>
        <item x="1231"/>
        <item x="1725"/>
        <item x="10798"/>
        <item x="11798"/>
        <item x="8977"/>
        <item x="13260"/>
        <item x="8832"/>
        <item x="7653"/>
        <item x="14220"/>
        <item x="12513"/>
        <item x="9395"/>
        <item x="10915"/>
        <item x="8580"/>
        <item x="6285"/>
        <item x="1052"/>
        <item x="2022"/>
        <item x="2655"/>
        <item x="12612"/>
        <item x="1802"/>
        <item x="1088"/>
        <item x="182"/>
        <item x="1042"/>
        <item x="12198"/>
        <item x="2785"/>
        <item x="5235"/>
        <item x="6726"/>
        <item x="10338"/>
        <item x="6876"/>
        <item x="8909"/>
        <item x="770"/>
        <item x="6417"/>
        <item x="719"/>
        <item x="9542"/>
        <item x="6034"/>
        <item x="6294"/>
        <item x="4403"/>
        <item x="234"/>
        <item x="10497"/>
        <item x="7591"/>
        <item x="7507"/>
        <item x="8998"/>
        <item x="13803"/>
        <item x="937"/>
        <item x="4382"/>
        <item x="8206"/>
        <item x="9356"/>
        <item x="10757"/>
        <item x="384"/>
        <item x="6636"/>
        <item x="4351"/>
        <item x="2639"/>
        <item x="10116"/>
        <item x="968"/>
        <item x="4716"/>
        <item x="14474"/>
        <item x="11566"/>
        <item x="5130"/>
        <item x="7311"/>
        <item x="8066"/>
        <item x="8672"/>
        <item x="12427"/>
        <item x="10835"/>
        <item x="3828"/>
        <item x="3912"/>
        <item x="13898"/>
        <item x="4857"/>
        <item x="11303"/>
        <item x="13377"/>
        <item x="11917"/>
        <item x="4480"/>
        <item x="10758"/>
        <item x="9176"/>
        <item x="3750"/>
        <item x="653"/>
        <item x="380"/>
        <item x="3767"/>
        <item x="4575"/>
        <item x="9409"/>
        <item x="7620"/>
        <item x="13621"/>
        <item x="9118"/>
        <item x="3647"/>
        <item x="989"/>
        <item x="4569"/>
        <item x="13559"/>
        <item x="1089"/>
        <item x="1950"/>
        <item x="6962"/>
        <item x="12271"/>
        <item x="3404"/>
        <item x="12133"/>
        <item x="2883"/>
        <item x="1071"/>
        <item x="7045"/>
        <item x="13958"/>
        <item x="490"/>
        <item x="4788"/>
        <item x="6255"/>
        <item x="13905"/>
        <item x="11594"/>
        <item x="489"/>
        <item x="6635"/>
        <item x="13199"/>
        <item x="6985"/>
        <item x="14049"/>
        <item x="1752"/>
        <item x="13114"/>
        <item x="970"/>
        <item x="13207"/>
        <item x="10999"/>
        <item x="8119"/>
        <item x="4457"/>
        <item x="6429"/>
        <item x="6023"/>
        <item x="4454"/>
        <item x="2064"/>
        <item x="10855"/>
        <item x="1001"/>
        <item x="2581"/>
        <item x="1349"/>
        <item x="12251"/>
        <item x="11589"/>
        <item x="10344"/>
        <item x="1185"/>
        <item x="1959"/>
        <item x="8557"/>
        <item x="10216"/>
        <item x="11485"/>
        <item x="10229"/>
        <item x="12898"/>
        <item x="11652"/>
        <item x="2996"/>
        <item x="14540"/>
        <item x="4163"/>
        <item x="1961"/>
        <item x="14670"/>
        <item x="4190"/>
        <item x="1105"/>
        <item x="991"/>
        <item x="2394"/>
        <item x="10776"/>
        <item x="8479"/>
        <item x="2540"/>
        <item x="12891"/>
        <item x="3109"/>
        <item x="6028"/>
        <item x="8986"/>
        <item x="8574"/>
        <item x="6761"/>
        <item x="3217"/>
        <item x="12822"/>
        <item x="703"/>
        <item x="2328"/>
        <item x="4903"/>
        <item x="10384"/>
        <item x="1222"/>
        <item x="13723"/>
        <item x="12131"/>
        <item x="1957"/>
        <item x="3623"/>
        <item x="13587"/>
        <item x="3757"/>
        <item x="13913"/>
        <item x="11680"/>
        <item x="9649"/>
        <item x="6437"/>
        <item x="8645"/>
        <item x="8654"/>
        <item x="11615"/>
        <item x="2692"/>
        <item x="11819"/>
        <item x="369"/>
        <item x="180"/>
        <item x="10966"/>
        <item x="14677"/>
        <item x="1009"/>
        <item x="3188"/>
        <item x="9699"/>
        <item x="1416"/>
        <item x="7522"/>
        <item x="14859"/>
        <item x="4784"/>
        <item x="13022"/>
        <item x="746"/>
        <item x="6799"/>
        <item x="4034"/>
        <item x="11545"/>
        <item x="1388"/>
        <item x="8489"/>
        <item x="7005"/>
        <item x="13326"/>
        <item x="8452"/>
        <item x="14247"/>
        <item x="7104"/>
        <item x="9784"/>
        <item x="6721"/>
        <item x="11959"/>
        <item x="2242"/>
        <item x="11467"/>
        <item x="451"/>
        <item x="10193"/>
        <item x="9045"/>
        <item x="8114"/>
        <item x="3436"/>
        <item x="12122"/>
        <item x="11932"/>
        <item x="4928"/>
        <item x="1453"/>
        <item x="10408"/>
        <item x="5960"/>
        <item x="4261"/>
        <item x="4152"/>
        <item x="10462"/>
        <item x="2179"/>
        <item x="255"/>
        <item x="3677"/>
        <item x="312"/>
        <item x="8345"/>
        <item x="8435"/>
        <item x="11743"/>
        <item x="7984"/>
        <item x="116"/>
        <item x="12111"/>
        <item x="7546"/>
        <item x="10371"/>
        <item x="1323"/>
        <item x="14715"/>
        <item x="13314"/>
        <item x="10235"/>
        <item x="7298"/>
        <item x="9392"/>
        <item x="1821"/>
        <item x="3291"/>
        <item x="5884"/>
        <item x="12947"/>
        <item x="11903"/>
        <item x="2524"/>
        <item x="2364"/>
        <item x="167"/>
        <item x="9359"/>
        <item x="13768"/>
        <item x="7886"/>
        <item x="473"/>
        <item x="12784"/>
        <item x="10207"/>
        <item x="5572"/>
        <item x="3254"/>
        <item x="12976"/>
        <item x="13774"/>
        <item x="1706"/>
        <item x="5632"/>
        <item x="3790"/>
        <item x="637"/>
        <item x="3044"/>
        <item x="2384"/>
        <item x="13453"/>
        <item x="4862"/>
        <item x="1456"/>
        <item x="11137"/>
        <item x="5153"/>
        <item x="9058"/>
        <item x="9262"/>
        <item x="8855"/>
        <item x="4433"/>
        <item x="12916"/>
        <item x="8643"/>
        <item x="9908"/>
        <item x="8105"/>
        <item x="10764"/>
        <item x="3896"/>
        <item x="2720"/>
        <item x="5647"/>
        <item x="5800"/>
        <item x="8475"/>
        <item x="11940"/>
        <item x="3720"/>
        <item x="2018"/>
        <item x="710"/>
        <item x="1476"/>
        <item x="2910"/>
        <item x="8014"/>
        <item x="3941"/>
        <item x="13818"/>
        <item x="12502"/>
        <item x="6619"/>
        <item x="13445"/>
        <item x="7364"/>
        <item x="11190"/>
        <item x="6459"/>
        <item x="12422"/>
        <item x="10209"/>
        <item x="4150"/>
        <item x="11610"/>
        <item x="12566"/>
        <item x="633"/>
        <item x="5635"/>
        <item x="14328"/>
        <item x="7764"/>
        <item x="11934"/>
        <item x="6435"/>
        <item x="3651"/>
        <item x="1220"/>
        <item x="12407"/>
        <item x="7071"/>
        <item x="7133"/>
        <item x="4301"/>
        <item x="7436"/>
        <item x="8554"/>
        <item x="1541"/>
        <item x="6889"/>
        <item x="11362"/>
        <item x="2958"/>
        <item x="13927"/>
        <item x="12714"/>
        <item x="14720"/>
        <item x="5188"/>
        <item x="683"/>
        <item x="6452"/>
        <item x="424"/>
        <item x="9901"/>
        <item x="10128"/>
        <item x="8189"/>
        <item x="3179"/>
        <item x="6080"/>
        <item x="6148"/>
        <item x="8713"/>
        <item x="9656"/>
        <item x="10556"/>
        <item x="11057"/>
        <item x="9655"/>
        <item x="7122"/>
        <item x="8885"/>
        <item x="990"/>
        <item x="12300"/>
        <item x="2788"/>
        <item x="10732"/>
        <item x="9907"/>
        <item x="8342"/>
        <item x="13263"/>
        <item x="11483"/>
        <item x="1881"/>
        <item x="13098"/>
        <item x="3468"/>
        <item x="12975"/>
        <item x="14034"/>
        <item x="14400"/>
        <item x="2178"/>
        <item x="11015"/>
        <item x="5277"/>
        <item x="7347"/>
        <item x="14614"/>
        <item x="13553"/>
        <item x="337"/>
        <item x="3900"/>
        <item x="3555"/>
        <item x="11583"/>
        <item x="12437"/>
        <item x="10901"/>
        <item x="11720"/>
        <item x="14628"/>
        <item x="10647"/>
        <item x="13269"/>
        <item x="13135"/>
        <item x="4531"/>
        <item x="199"/>
        <item x="10702"/>
        <item x="2542"/>
        <item x="3353"/>
        <item x="7230"/>
        <item x="1121"/>
        <item x="7592"/>
        <item x="6519"/>
        <item x="8830"/>
        <item x="732"/>
        <item x="6360"/>
        <item x="11031"/>
        <item x="2395"/>
        <item x="7383"/>
        <item x="9309"/>
        <item x="12647"/>
        <item x="447"/>
        <item x="8412"/>
        <item x="14160"/>
        <item x="7387"/>
        <item x="394"/>
        <item x="10457"/>
        <item x="7351"/>
        <item x="8511"/>
        <item x="4619"/>
        <item x="9286"/>
        <item x="4758"/>
        <item x="10902"/>
        <item x="5823"/>
        <item x="12656"/>
        <item x="565"/>
        <item x="9951"/>
        <item x="12928"/>
        <item x="13164"/>
        <item x="12744"/>
        <item x="13348"/>
        <item x="12137"/>
        <item x="12948"/>
        <item x="4929"/>
        <item x="9412"/>
        <item x="1311"/>
        <item x="9929"/>
        <item x="7859"/>
        <item x="4484"/>
        <item x="5877"/>
        <item x="11012"/>
        <item x="14574"/>
        <item x="11790"/>
        <item x="6288"/>
        <item x="1799"/>
        <item x="5681"/>
        <item x="222"/>
        <item x="7105"/>
        <item x="1122"/>
        <item x="10253"/>
        <item x="2559"/>
        <item x="4916"/>
        <item x="14252"/>
        <item x="13944"/>
        <item x="5659"/>
        <item x="9316"/>
        <item x="3593"/>
        <item x="9120"/>
        <item x="6478"/>
        <item x="12043"/>
        <item x="6184"/>
        <item x="1794"/>
        <item x="12193"/>
        <item x="8069"/>
        <item x="8693"/>
        <item x="6639"/>
        <item x="1300"/>
        <item x="3865"/>
        <item x="10501"/>
        <item x="9202"/>
        <item x="4875"/>
        <item x="11438"/>
        <item x="5820"/>
        <item x="4779"/>
        <item x="2579"/>
        <item x="7551"/>
        <item x="14681"/>
        <item x="12631"/>
        <item x="1473"/>
        <item x="13221"/>
        <item x="13228"/>
        <item x="5909"/>
        <item x="10377"/>
        <item x="2669"/>
        <item x="13750"/>
        <item x="925"/>
        <item x="1640"/>
        <item x="14537"/>
        <item x="10159"/>
        <item x="8205"/>
        <item x="9458"/>
        <item x="1747"/>
        <item x="8509"/>
        <item x="8972"/>
        <item x="5109"/>
        <item x="487"/>
        <item x="174"/>
        <item x="8214"/>
        <item x="3661"/>
        <item x="9996"/>
        <item x="2628"/>
        <item x="667"/>
        <item x="5058"/>
        <item x="6707"/>
        <item x="10062"/>
        <item x="10118"/>
        <item x="4385"/>
        <item x="7575"/>
        <item x="5317"/>
        <item x="7090"/>
        <item x="8326"/>
        <item x="8510"/>
        <item x="10713"/>
        <item x="11833"/>
        <item x="12360"/>
        <item x="4614"/>
        <item x="7001"/>
        <item x="3358"/>
        <item x="12334"/>
        <item x="2837"/>
        <item x="6219"/>
        <item x="12079"/>
        <item x="12412"/>
        <item x="2978"/>
        <item x="13427"/>
        <item x="13434"/>
        <item x="6014"/>
        <item x="7754"/>
        <item x="12713"/>
        <item x="6725"/>
        <item x="1937"/>
        <item x="3029"/>
        <item x="2835"/>
        <item x="14748"/>
        <item x="1430"/>
        <item x="494"/>
        <item x="12164"/>
        <item x="14949"/>
        <item x="6472"/>
        <item x="5193"/>
        <item x="8869"/>
        <item x="3342"/>
        <item x="1162"/>
        <item x="4533"/>
        <item x="9741"/>
        <item x="13583"/>
        <item x="14549"/>
        <item x="9450"/>
        <item x="1347"/>
        <item x="3882"/>
        <item x="7889"/>
        <item x="10174"/>
        <item x="14096"/>
        <item x="10238"/>
        <item x="2195"/>
        <item x="700"/>
        <item x="1345"/>
        <item x="7569"/>
        <item x="7831"/>
        <item x="3818"/>
        <item x="8348"/>
        <item x="14253"/>
        <item x="8081"/>
        <item x="8994"/>
        <item x="8547"/>
        <item x="5679"/>
        <item x="8253"/>
        <item x="10232"/>
        <item x="705"/>
        <item x="6575"/>
        <item x="3052"/>
        <item x="7031"/>
        <item x="8358"/>
        <item x="5721"/>
        <item x="6241"/>
        <item x="8219"/>
        <item x="8675"/>
        <item x="12150"/>
        <item x="11712"/>
        <item x="3826"/>
        <item x="7757"/>
        <item x="8192"/>
        <item x="10249"/>
        <item x="4573"/>
        <item x="11823"/>
        <item x="8170"/>
        <item x="12060"/>
        <item x="9659"/>
        <item x="14883"/>
        <item x="7099"/>
        <item x="6500"/>
        <item x="547"/>
        <item x="12582"/>
        <item x="7875"/>
        <item x="2025"/>
        <item x="13431"/>
        <item x="13430"/>
        <item x="4603"/>
        <item x="9805"/>
        <item x="12433"/>
        <item x="10087"/>
        <item x="6132"/>
        <item x="11334"/>
        <item x="3560"/>
        <item x="12152"/>
        <item x="12154"/>
        <item x="4254"/>
        <item x="3756"/>
        <item x="12004"/>
        <item x="2689"/>
        <item x="7444"/>
        <item x="13688"/>
        <item x="4963"/>
        <item x="585"/>
        <item x="10357"/>
        <item x="3929"/>
        <item x="4590"/>
        <item x="760"/>
        <item x="3782"/>
        <item x="4028"/>
        <item x="1175"/>
        <item x="4460"/>
        <item x="12652"/>
        <item x="4571"/>
        <item x="14667"/>
        <item x="2458"/>
        <item x="11841"/>
        <item x="271"/>
        <item x="14568"/>
        <item x="10654"/>
        <item x="10542"/>
        <item x="12533"/>
        <item x="3999"/>
        <item x="5517"/>
        <item x="3885"/>
        <item x="723"/>
        <item x="6209"/>
        <item x="3800"/>
        <item x="3248"/>
        <item x="12956"/>
        <item x="9532"/>
        <item x="11861"/>
        <item x="5688"/>
        <item x="11395"/>
        <item x="13744"/>
        <item x="11789"/>
        <item x="8203"/>
        <item x="10714"/>
        <item x="6782"/>
        <item x="1353"/>
        <item x="10400"/>
        <item x="8639"/>
        <item x="5330"/>
        <item x="170"/>
        <item x="985"/>
        <item x="10292"/>
        <item x="10544"/>
        <item x="3601"/>
        <item x="4511"/>
        <item x="14786"/>
        <item x="13689"/>
        <item x="10262"/>
        <item x="13283"/>
        <item x="14422"/>
        <item x="6813"/>
        <item x="12264"/>
        <item x="12848"/>
        <item x="809"/>
        <item x="8390"/>
        <item x="9343"/>
        <item x="13494"/>
        <item x="3002"/>
        <item x="1067"/>
        <item x="7996"/>
        <item x="3722"/>
        <item x="11537"/>
        <item x="9769"/>
        <item x="1404"/>
        <item x="11071"/>
        <item x="14704"/>
        <item x="14464"/>
        <item x="8267"/>
        <item x="6077"/>
        <item x="5489"/>
        <item x="12280"/>
        <item x="1545"/>
        <item x="9671"/>
        <item x="4114"/>
        <item x="13219"/>
        <item x="13935"/>
        <item x="13658"/>
        <item x="7313"/>
        <item x="553"/>
        <item x="13829"/>
        <item x="6467"/>
        <item x="1401"/>
        <item x="9713"/>
        <item x="4154"/>
        <item x="13570"/>
        <item x="3691"/>
        <item x="11520"/>
        <item x="10734"/>
        <item x="1201"/>
        <item x="11126"/>
        <item x="11337"/>
        <item x="3320"/>
        <item x="8542"/>
        <item x="2028"/>
        <item x="11539"/>
        <item x="8970"/>
        <item x="3005"/>
        <item x="1755"/>
        <item x="8821"/>
        <item x="7466"/>
        <item x="10304"/>
        <item x="12352"/>
        <item x="10649"/>
        <item x="7208"/>
        <item x="11679"/>
        <item x="3855"/>
        <item x="2264"/>
        <item x="9114"/>
        <item x="5841"/>
        <item x="10723"/>
        <item x="3984"/>
        <item x="1370"/>
        <item x="8638"/>
        <item x="115"/>
        <item x="8204"/>
        <item x="10843"/>
        <item x="2953"/>
        <item x="730"/>
        <item x="5600"/>
        <item x="10025"/>
        <item x="2764"/>
        <item x="14294"/>
        <item x="14195"/>
        <item x="4084"/>
        <item x="8607"/>
        <item x="7990"/>
        <item x="1156"/>
        <item x="1118"/>
        <item x="5270"/>
        <item x="6554"/>
        <item x="9717"/>
        <item x="11149"/>
        <item x="7963"/>
        <item x="14257"/>
        <item x="4549"/>
        <item x="8699"/>
        <item x="12107"/>
        <item x="7461"/>
        <item x="14423"/>
        <item x="11621"/>
        <item x="750"/>
        <item x="9477"/>
        <item x="14461"/>
        <item x="14005"/>
        <item x="9765"/>
        <item x="10362"/>
        <item x="6610"/>
        <item x="9913"/>
        <item x="10312"/>
        <item x="5219"/>
        <item x="14969"/>
        <item x="14567"/>
        <item x="12415"/>
        <item x="10992"/>
        <item x="10618"/>
        <item x="11375"/>
        <item x="13908"/>
        <item x="5779"/>
        <item x="5878"/>
        <item x="2977"/>
        <item x="13538"/>
        <item x="2945"/>
        <item x="13116"/>
        <item x="3514"/>
        <item x="12019"/>
        <item x="9480"/>
        <item x="6379"/>
        <item x="3959"/>
        <item x="11893"/>
        <item x="2586"/>
        <item x="11326"/>
        <item x="14779"/>
        <item x="11148"/>
        <item x="4677"/>
        <item x="3710"/>
        <item x="9006"/>
        <item x="9892"/>
        <item x="2853"/>
        <item x="3223"/>
        <item x="8653"/>
        <item x="582"/>
        <item x="6508"/>
        <item x="12662"/>
        <item x="5258"/>
        <item x="1196"/>
        <item x="9325"/>
        <item x="409"/>
        <item x="6076"/>
        <item x="3186"/>
        <item x="6622"/>
        <item x="8992"/>
        <item x="8717"/>
        <item x="2662"/>
        <item x="6270"/>
        <item x="3424"/>
        <item x="5802"/>
        <item x="8073"/>
        <item x="2459"/>
        <item x="13665"/>
        <item x="13178"/>
        <item x="2982"/>
        <item x="11259"/>
        <item x="4922"/>
        <item x="2322"/>
        <item x="8507"/>
        <item x="1952"/>
        <item x="5319"/>
        <item x="12470"/>
        <item x="6280"/>
        <item x="1189"/>
        <item x="2819"/>
        <item x="245"/>
        <item x="2139"/>
        <item x="2850"/>
        <item x="628"/>
        <item x="141"/>
        <item x="1288"/>
        <item x="14638"/>
        <item x="9172"/>
        <item x="3347"/>
        <item x="2911"/>
        <item x="6683"/>
        <item x="12316"/>
        <item x="953"/>
        <item x="13849"/>
        <item x="7501"/>
        <item x="256"/>
        <item x="765"/>
        <item x="6890"/>
        <item x="2201"/>
        <item x="4843"/>
        <item x="8098"/>
        <item x="14857"/>
        <item x="6777"/>
        <item x="13373"/>
        <item x="2186"/>
        <item x="4041"/>
        <item x="3589"/>
        <item x="5455"/>
        <item x="10890"/>
        <item x="306"/>
        <item x="8026"/>
        <item x="12085"/>
        <item x="1861"/>
        <item x="13006"/>
        <item x="1376"/>
        <item x="3366"/>
        <item x="4410"/>
        <item x="1091"/>
        <item x="7393"/>
        <item x="14142"/>
        <item x="9686"/>
        <item x="10190"/>
        <item x="1314"/>
        <item x="10676"/>
        <item x="14746"/>
        <item x="10401"/>
        <item x="13277"/>
        <item x="6495"/>
        <item x="6307"/>
        <item x="2773"/>
        <item x="3472"/>
        <item x="5216"/>
        <item x="656"/>
        <item x="10590"/>
        <item x="6925"/>
        <item x="8044"/>
        <item x="3428"/>
        <item x="5998"/>
        <item x="14430"/>
        <item x="6561"/>
        <item x="3524"/>
        <item x="6592"/>
        <item x="10050"/>
        <item x="4520"/>
        <item x="14127"/>
        <item x="5522"/>
        <item x="9963"/>
        <item x="11877"/>
        <item x="8667"/>
        <item x="10970"/>
        <item x="14039"/>
        <item x="1286"/>
        <item x="2844"/>
        <item x="1051"/>
        <item x="9547"/>
        <item x="389"/>
        <item x="8883"/>
        <item x="12798"/>
        <item x="10476"/>
        <item x="4294"/>
        <item x="1270"/>
        <item x="9256"/>
        <item x="993"/>
        <item x="14997"/>
        <item x="13682"/>
        <item x="9372"/>
        <item x="6198"/>
        <item x="4505"/>
        <item x="1764"/>
        <item x="2875"/>
        <item x="7286"/>
        <item x="13948"/>
        <item x="6857"/>
        <item x="13040"/>
        <item x="6738"/>
        <item x="2570"/>
        <item x="6154"/>
        <item x="1266"/>
        <item x="9357"/>
        <item x="14640"/>
        <item x="13614"/>
        <item x="3679"/>
        <item x="2165"/>
        <item x="11366"/>
        <item x="13392"/>
        <item x="11714"/>
        <item x="4066"/>
        <item x="10801"/>
        <item x="6130"/>
        <item x="13013"/>
        <item x="2251"/>
        <item x="6037"/>
        <item x="4618"/>
        <item x="10179"/>
        <item x="11408"/>
        <item x="8448"/>
        <item x="9523"/>
        <item x="1403"/>
        <item x="4836"/>
        <item x="4471"/>
        <item x="5140"/>
        <item x="3148"/>
        <item x="3236"/>
        <item x="1602"/>
        <item x="6819"/>
        <item x="4683"/>
        <item x="8169"/>
        <item x="7006"/>
        <item x="3753"/>
        <item x="4296"/>
        <item x="11900"/>
        <item x="10563"/>
        <item x="1445"/>
        <item x="5989"/>
        <item x="1148"/>
        <item x="4652"/>
        <item x="9083"/>
        <item x="9626"/>
        <item x="14873"/>
        <item x="5984"/>
        <item x="12390"/>
        <item x="1330"/>
        <item x="11431"/>
        <item x="2424"/>
        <item x="10134"/>
        <item x="8780"/>
        <item x="7760"/>
        <item x="11977"/>
        <item x="14616"/>
        <item x="1708"/>
        <item x="1995"/>
        <item x="2262"/>
        <item x="14646"/>
        <item x="7043"/>
        <item x="6211"/>
        <item x="11319"/>
        <item x="1074"/>
        <item x="14352"/>
        <item x="3488"/>
        <item x="2170"/>
        <item x="7785"/>
        <item x="2613"/>
        <item x="3072"/>
        <item x="12995"/>
        <item x="4742"/>
        <item x="5658"/>
        <item x="10799"/>
        <item x="964"/>
        <item x="771"/>
        <item x="6550"/>
        <item x="8455"/>
        <item x="2348"/>
        <item x="10742"/>
        <item x="10332"/>
        <item x="13345"/>
        <item x="1894"/>
        <item x="14653"/>
        <item x="2529"/>
        <item x="1377"/>
        <item x="13760"/>
        <item x="9234"/>
        <item x="11453"/>
        <item x="11051"/>
        <item x="3545"/>
        <item x="2324"/>
        <item x="9855"/>
        <item x="1419"/>
        <item x="2571"/>
        <item x="5278"/>
        <item x="5273"/>
        <item x="2031"/>
        <item x="5191"/>
        <item x="12228"/>
        <item x="11352"/>
        <item x="5736"/>
        <item x="13"/>
        <item x="414"/>
        <item x="1519"/>
        <item x="13839"/>
        <item x="12042"/>
        <item x="11133"/>
        <item x="2565"/>
        <item x="13156"/>
        <item x="14467"/>
        <item x="11011"/>
        <item x="3194"/>
        <item x="10126"/>
        <item x="7365"/>
        <item x="6641"/>
        <item x="11654"/>
        <item x="6832"/>
        <item x="5888"/>
        <item x="11830"/>
        <item x="4905"/>
        <item x="26"/>
        <item x="907"/>
        <item x="3838"/>
        <item x="448"/>
        <item x="1046"/>
        <item x="7293"/>
        <item x="6238"/>
        <item x="4364"/>
        <item x="10700"/>
        <item x="6240"/>
        <item x="12588"/>
        <item x="12721"/>
        <item x="6178"/>
        <item x="13484"/>
        <item x="5690"/>
        <item x="10790"/>
        <item x="9079"/>
        <item x="9350"/>
        <item x="8844"/>
        <item x="14481"/>
        <item x="5415"/>
        <item x="668"/>
        <item x="1253"/>
        <item x="10580"/>
        <item x="1120"/>
        <item x="9652"/>
        <item x="1315"/>
        <item x="12374"/>
        <item x="4329"/>
        <item x="692"/>
        <item x="13557"/>
        <item x="5170"/>
        <item x="7802"/>
        <item x="13125"/>
        <item x="440"/>
        <item x="5515"/>
        <item x="4416"/>
        <item x="13961"/>
        <item x="4955"/>
        <item x="13769"/>
        <item x="9879"/>
        <item x="14273"/>
        <item x="1873"/>
        <item x="10650"/>
        <item x="4631"/>
        <item x="6579"/>
        <item x="3729"/>
        <item x="10938"/>
        <item x="216"/>
        <item x="11842"/>
        <item x="3323"/>
        <item x="7705"/>
        <item x="7256"/>
        <item x="4390"/>
        <item x="12396"/>
        <item x="12813"/>
        <item x="6310"/>
        <item x="3308"/>
        <item x="5902"/>
        <item x="11843"/>
        <item x="10614"/>
        <item x="1058"/>
        <item x="6580"/>
        <item x="11646"/>
        <item x="12867"/>
        <item x="6817"/>
        <item x="13318"/>
        <item x="2888"/>
        <item x="3271"/>
        <item x="9809"/>
        <item x="8520"/>
        <item x="7492"/>
        <item x="10926"/>
        <item x="13257"/>
        <item x="5849"/>
        <item x="5449"/>
        <item x="1736"/>
        <item x="3038"/>
        <item x="2992"/>
        <item x="12874"/>
        <item x="10863"/>
        <item x="13272"/>
        <item x="12604"/>
        <item x="12359"/>
        <item x="8954"/>
        <item x="4934"/>
        <item x="12283"/>
        <item x="13864"/>
        <item x="266"/>
        <item x="11182"/>
        <item x="3770"/>
        <item x="12066"/>
        <item x="1271"/>
        <item x="3467"/>
        <item x="10637"/>
        <item x="2666"/>
        <item x="9332"/>
        <item x="4005"/>
        <item x="10861"/>
        <item x="9349"/>
        <item x="9537"/>
        <item x="10779"/>
        <item x="12702"/>
        <item x="8438"/>
        <item x="3816"/>
        <item x="2094"/>
        <item x="6769"/>
        <item x="855"/>
        <item x="3249"/>
        <item x="7322"/>
        <item x="9637"/>
        <item x="13953"/>
        <item x="7050"/>
        <item x="14815"/>
        <item x="13971"/>
        <item x="8946"/>
        <item x="13339"/>
        <item x="9269"/>
        <item x="13265"/>
        <item x="3387"/>
        <item x="401"/>
        <item x="14981"/>
        <item x="11831"/>
        <item x="662"/>
        <item x="5752"/>
        <item x="11777"/>
        <item x="10730"/>
        <item x="5177"/>
        <item x="9215"/>
        <item x="4799"/>
        <item x="844"/>
        <item x="7988"/>
        <item x="13813"/>
        <item x="4664"/>
        <item x="14559"/>
        <item x="12730"/>
        <item x="7439"/>
        <item x="11240"/>
        <item x="8888"/>
        <item x="11220"/>
        <item x="1907"/>
        <item x="439"/>
        <item x="12393"/>
        <item x="10851"/>
        <item x="1630"/>
        <item x="12903"/>
        <item x="12839"/>
        <item x="5781"/>
        <item x="8881"/>
        <item x="6083"/>
        <item x="8304"/>
        <item x="8757"/>
        <item x="4797"/>
        <item x="5890"/>
        <item x="13624"/>
        <item x="10486"/>
        <item x="12227"/>
        <item x="5369"/>
        <item x="13426"/>
        <item x="8808"/>
        <item x="13395"/>
        <item x="13041"/>
        <item x="8948"/>
        <item x="2319"/>
        <item x="14762"/>
        <item x="9181"/>
        <item x="2067"/>
        <item x="3100"/>
        <item x="6450"/>
        <item x="14129"/>
        <item x="9940"/>
        <item x="14017"/>
        <item x="14885"/>
        <item x="5433"/>
        <item x="1965"/>
        <item x="6392"/>
        <item x="301"/>
        <item x="727"/>
        <item x="12447"/>
        <item x="8606"/>
        <item x="14420"/>
        <item x="10523"/>
        <item x="4032"/>
        <item x="14878"/>
        <item x="13433"/>
        <item x="6780"/>
        <item x="2366"/>
        <item x="1100"/>
        <item x="12419"/>
        <item x="13414"/>
        <item x="2"/>
        <item x="12207"/>
        <item x="11035"/>
        <item x="6955"/>
        <item x="4778"/>
        <item x="11736"/>
        <item x="9149"/>
        <item x="5214"/>
        <item x="3242"/>
        <item x="14511"/>
        <item x="4661"/>
        <item x="7648"/>
        <item x="10856"/>
        <item x="1373"/>
        <item x="14768"/>
        <item x="7306"/>
        <item x="11979"/>
        <item x="1666"/>
        <item x="767"/>
        <item x="7504"/>
        <item x="8473"/>
        <item x="5782"/>
        <item x="4428"/>
        <item x="11312"/>
        <item x="9457"/>
        <item x="11428"/>
        <item x="10879"/>
        <item x="9151"/>
        <item x="14691"/>
        <item x="9891"/>
        <item x="13635"/>
        <item x="1842"/>
        <item x="8421"/>
        <item x="9442"/>
        <item x="7610"/>
        <item x="11939"/>
        <item x="10182"/>
        <item x="12800"/>
        <item x="14648"/>
        <item x="10880"/>
        <item x="1500"/>
        <item x="9974"/>
        <item x="3854"/>
        <item x="8681"/>
        <item x="11328"/>
        <item x="701"/>
        <item x="4326"/>
        <item x="1152"/>
        <item x="10640"/>
        <item x="1796"/>
        <item x="14109"/>
        <item x="9726"/>
        <item x="2774"/>
        <item x="7145"/>
        <item x="14095"/>
        <item x="1312"/>
        <item x="974"/>
        <item x="13686"/>
        <item x="9777"/>
        <item x="5860"/>
        <item x="4687"/>
        <item x="5552"/>
        <item x="11299"/>
        <item x="6207"/>
        <item x="13737"/>
        <item x="4608"/>
        <item x="1938"/>
        <item x="5968"/>
        <item x="7893"/>
        <item x="119"/>
        <item x="6862"/>
        <item x="9697"/>
        <item x="166"/>
        <item x="3371"/>
        <item x="14783"/>
        <item x="8179"/>
        <item x="3845"/>
        <item x="11774"/>
        <item x="14131"/>
        <item x="386"/>
        <item x="14714"/>
        <item x="4446"/>
        <item x="1597"/>
        <item x="1987"/>
        <item x="7248"/>
        <item x="7374"/>
        <item x="12541"/>
        <item x="9035"/>
        <item x="4752"/>
        <item x="11486"/>
        <item x="2306"/>
        <item x="12907"/>
        <item x="2414"/>
        <item x="14152"/>
        <item x="9787"/>
        <item x="5907"/>
        <item x="11676"/>
        <item x="13439"/>
        <item x="2203"/>
        <item x="2733"/>
        <item x="7952"/>
        <item x="11983"/>
        <item x="7331"/>
        <item x="14472"/>
        <item x="7681"/>
        <item x="2484"/>
        <item x="9918"/>
        <item x="13504"/>
        <item x="5945"/>
        <item x="3523"/>
        <item x="9310"/>
        <item x="7560"/>
        <item x="12876"/>
        <item x="8239"/>
        <item x="8615"/>
        <item x="1"/>
        <item x="7752"/>
        <item x="7034"/>
        <item x="2794"/>
        <item x="13601"/>
        <item x="12681"/>
        <item x="12864"/>
        <item x="2359"/>
        <item x="7511"/>
        <item x="9059"/>
        <item x="4958"/>
        <item x="5096"/>
        <item x="3035"/>
        <item x="4689"/>
        <item x="10104"/>
        <item x="9328"/>
        <item x="1594"/>
        <item x="7666"/>
        <item x="6831"/>
        <item x="8531"/>
        <item x="14601"/>
        <item x="12391"/>
        <item x="5607"/>
        <item x="1096"/>
        <item x="14554"/>
        <item x="5245"/>
        <item x="10144"/>
        <item x="586"/>
        <item x="13250"/>
        <item x="9733"/>
        <item x="14300"/>
        <item x="11729"/>
        <item x="13554"/>
        <item x="7422"/>
        <item x="11"/>
        <item x="1239"/>
        <item x="7430"/>
        <item x="9965"/>
        <item x="1066"/>
        <item x="11871"/>
        <item x="5826"/>
        <item x="12644"/>
        <item x="289"/>
        <item x="501"/>
        <item x="10546"/>
        <item x="9490"/>
        <item x="2375"/>
        <item x="5863"/>
        <item x="5418"/>
        <item x="12018"/>
        <item x="12565"/>
        <item x="14322"/>
        <item x="12233"/>
        <item x="264"/>
        <item x="11924"/>
        <item x="11855"/>
        <item x="14255"/>
        <item x="672"/>
        <item x="11292"/>
        <item x="6521"/>
        <item x="8379"/>
        <item x="11563"/>
        <item x="62"/>
        <item x="11221"/>
        <item x="10746"/>
        <item x="4431"/>
        <item x="10051"/>
        <item x="5711"/>
        <item x="11060"/>
        <item x="5563"/>
        <item x="5492"/>
        <item x="10492"/>
        <item x="5748"/>
        <item x="3030"/>
        <item x="10659"/>
        <item x="12895"/>
        <item x="11571"/>
        <item x="6698"/>
        <item x="7004"/>
        <item x="14893"/>
        <item x="9068"/>
        <item x="9786"/>
        <item x="1850"/>
        <item x="13810"/>
        <item x="733"/>
        <item x="6433"/>
        <item x="11824"/>
        <item x="5762"/>
        <item x="14157"/>
        <item x="11981"/>
        <item x="1360"/>
        <item x="3208"/>
        <item x="9589"/>
        <item x="10058"/>
        <item x="10001"/>
        <item x="5447"/>
        <item x="2476"/>
        <item x="3075"/>
        <item x="10586"/>
        <item x="5000"/>
        <item x="1024"/>
        <item x="10812"/>
        <item x="13082"/>
        <item x="6940"/>
        <item x="10547"/>
        <item x="1611"/>
        <item x="3420"/>
        <item x="4115"/>
        <item x="2954"/>
        <item x="11997"/>
        <item x="8731"/>
        <item x="7808"/>
        <item x="12088"/>
        <item x="9109"/>
        <item x="4438"/>
        <item x="1692"/>
        <item x="5095"/>
        <item x="2682"/>
        <item x="7480"/>
        <item x="468"/>
        <item x="4807"/>
        <item x="183"/>
        <item x="6745"/>
        <item x="161"/>
        <item x="4833"/>
        <item x="14202"/>
        <item x="34"/>
        <item x="10406"/>
        <item x="11838"/>
        <item x="679"/>
        <item x="1021"/>
        <item x="3130"/>
        <item x="6820"/>
        <item x="11482"/>
        <item x="7433"/>
        <item x="2314"/>
        <item x="7518"/>
        <item x="10085"/>
        <item x="2443"/>
        <item x="14102"/>
        <item x="11718"/>
        <item x="6909"/>
        <item x="1956"/>
        <item x="7537"/>
        <item x="1678"/>
        <item x="3230"/>
        <item x="12345"/>
        <item x="1359"/>
        <item x="3660"/>
        <item x="4265"/>
        <item x="8923"/>
        <item x="5456"/>
        <item x="10458"/>
        <item x="14032"/>
        <item x="2966"/>
        <item x="13455"/>
        <item x="2055"/>
        <item x="9287"/>
        <item x="7550"/>
        <item x="2680"/>
        <item x="5840"/>
        <item x="12724"/>
        <item x="5597"/>
        <item x="9038"/>
        <item x="12727"/>
        <item x="5677"/>
        <item x="13258"/>
        <item x="4820"/>
        <item x="10460"/>
        <item x="10079"/>
        <item x="4874"/>
        <item x="5008"/>
        <item x="7219"/>
        <item x="2419"/>
        <item x="1013"/>
        <item x="6054"/>
        <item x="2702"/>
        <item x="10045"/>
        <item x="9162"/>
        <item x="4283"/>
        <item x="7320"/>
        <item x="3172"/>
        <item x="1412"/>
        <item x="983"/>
        <item x="4749"/>
        <item x="9716"/>
        <item x="12698"/>
        <item x="11479"/>
        <item x="13185"/>
        <item x="3982"/>
        <item x="3547"/>
        <item x="1681"/>
        <item x="5566"/>
        <item x="4706"/>
        <item x="14710"/>
        <item x="2079"/>
        <item x="4539"/>
        <item x="11383"/>
        <item x="3968"/>
        <item x="400"/>
        <item x="3037"/>
        <item x="8242"/>
        <item x="12711"/>
        <item x="5187"/>
        <item x="10669"/>
        <item x="1903"/>
        <item x="7806"/>
        <item x="10905"/>
        <item x="5250"/>
        <item x="9630"/>
        <item x="499"/>
        <item x="5364"/>
        <item x="9972"/>
        <item x="11613"/>
        <item x="4696"/>
        <item x="11767"/>
        <item x="2051"/>
        <item x="14135"/>
        <item x="11587"/>
        <item x="8041"/>
        <item x="5010"/>
        <item x="12887"/>
        <item x="4648"/>
        <item x="11253"/>
        <item x="2526"/>
        <item x="4888"/>
        <item x="12083"/>
        <item x="3343"/>
        <item x="4207"/>
        <item x="1218"/>
        <item x="1544"/>
        <item x="10840"/>
        <item x="6185"/>
        <item x="2454"/>
        <item x="9541"/>
        <item x="8560"/>
        <item x="5759"/>
        <item x="4186"/>
        <item x="5928"/>
        <item x="248"/>
        <item x="2123"/>
        <item x="4455"/>
        <item x="3295"/>
        <item x="7652"/>
        <item x="30"/>
        <item x="2824"/>
        <item x="2927"/>
        <item x="2291"/>
        <item x="5133"/>
        <item x="431"/>
        <item x="481"/>
        <item x="7449"/>
        <item x="885"/>
        <item x="14326"/>
        <item x="11476"/>
        <item x="9132"/>
        <item x="13951"/>
        <item x="6477"/>
        <item x="14785"/>
        <item x="4514"/>
        <item x="11706"/>
        <item x="12468"/>
        <item x="4395"/>
        <item x="4214"/>
        <item x="12743"/>
        <item x="14435"/>
        <item x="12191"/>
        <item x="9653"/>
        <item x="2191"/>
        <item x="14810"/>
        <item x="3285"/>
        <item x="8504"/>
        <item x="8904"/>
        <item x="13278"/>
        <item x="3501"/>
        <item x="10872"/>
        <item x="10516"/>
        <item x="10093"/>
        <item x="5498"/>
        <item x="14941"/>
        <item x="11003"/>
        <item x="8981"/>
        <item x="5708"/>
        <item x="10220"/>
        <item x="1241"/>
        <item x="7530"/>
        <item x="7523"/>
        <item x="5052"/>
        <item x="2061"/>
        <item x="1316"/>
        <item x="8028"/>
        <item x="3076"/>
        <item x="13159"/>
        <item x="4168"/>
        <item x="10234"/>
        <item x="12755"/>
        <item x="13701"/>
        <item x="12144"/>
        <item x="2859"/>
        <item x="1916"/>
        <item x="2206"/>
        <item x="4429"/>
        <item x="11591"/>
        <item x="6746"/>
        <item x="13578"/>
        <item x="10284"/>
        <item x="13866"/>
        <item x="826"/>
        <item x="729"/>
        <item x="3025"/>
        <item x="13325"/>
        <item x="14183"/>
        <item x="3078"/>
        <item x="13138"/>
        <item x="1264"/>
        <item x="1296"/>
        <item x="8383"/>
        <item x="7636"/>
        <item x="5620"/>
        <item x="3567"/>
        <item x="10582"/>
        <item x="7877"/>
        <item x="12409"/>
        <item x="11999"/>
        <item x="2120"/>
        <item x="7459"/>
        <item x="5990"/>
        <item x="8619"/>
        <item x="2536"/>
        <item x="7790"/>
        <item x="2902"/>
        <item x="6595"/>
        <item x="10606"/>
        <item x="3408"/>
        <item x="1159"/>
        <item x="3758"/>
        <item x="1289"/>
        <item x="124"/>
        <item x="9812"/>
        <item x="9942"/>
        <item x="7548"/>
        <item x="5180"/>
        <item x="14303"/>
        <item x="10068"/>
        <item x="72"/>
        <item x="10588"/>
        <item x="11260"/>
        <item x="2724"/>
        <item x="3575"/>
        <item x="147"/>
        <item x="13009"/>
        <item x="13600"/>
        <item x="11510"/>
        <item x="2043"/>
        <item x="6951"/>
        <item x="13562"/>
        <item x="11914"/>
        <item x="5030"/>
        <item x="4444"/>
        <item x="9043"/>
        <item x="6687"/>
        <item x="7928"/>
        <item x="5983"/>
        <item x="4583"/>
        <item x="6855"/>
        <item x="7372"/>
        <item x="218"/>
        <item x="285"/>
        <item x="1119"/>
        <item x="11224"/>
        <item x="1438"/>
        <item x="1322"/>
        <item x="11249"/>
        <item x="2716"/>
        <item x="7860"/>
        <item x="10390"/>
        <item x="387"/>
        <item x="5807"/>
        <item x="5248"/>
        <item x="1906"/>
        <item x="10809"/>
        <item x="8868"/>
        <item x="8782"/>
        <item x="878"/>
        <item x="11302"/>
        <item x="971"/>
        <item x="1221"/>
        <item x="6138"/>
        <item x="3811"/>
        <item x="10789"/>
        <item x="7164"/>
        <item x="10806"/>
        <item x="13050"/>
        <item x="1800"/>
        <item x="9128"/>
        <item x="8445"/>
        <item x="5504"/>
        <item x="7361"/>
        <item x="9137"/>
        <item x="11700"/>
        <item x="10719"/>
        <item x="2265"/>
        <item x="7019"/>
        <item x="8521"/>
        <item x="11056"/>
        <item x="6978"/>
        <item x="1136"/>
        <item x="4389"/>
        <item x="13497"/>
        <item x="7619"/>
        <item x="13620"/>
        <item x="9444"/>
        <item x="2335"/>
        <item x="11388"/>
        <item x="1928"/>
        <item x="13033"/>
        <item x="13267"/>
        <item x="2444"/>
        <item x="10083"/>
        <item x="12623"/>
        <item x="1082"/>
        <item x="7891"/>
        <item x="4753"/>
        <item x="14865"/>
        <item x="4221"/>
        <item x="5118"/>
        <item x="8871"/>
        <item x="6696"/>
        <item x="9180"/>
        <item x="14892"/>
        <item x="12641"/>
        <item x="10278"/>
        <item x="10662"/>
        <item x="9354"/>
        <item x="1134"/>
        <item x="11194"/>
        <item x="6928"/>
        <item x="84"/>
        <item x="10441"/>
        <item x="2446"/>
        <item x="8235"/>
        <item x="1848"/>
        <item x="496"/>
        <item x="315"/>
        <item x="12938"/>
        <item x="9400"/>
        <item x="6904"/>
        <item x="1466"/>
        <item x="8137"/>
        <item x="2256"/>
        <item x="5020"/>
        <item x="11721"/>
        <item x="7897"/>
        <item x="6173"/>
        <item x="9182"/>
        <item x="3801"/>
        <item x="1034"/>
        <item x="8965"/>
        <item x="12021"/>
        <item x="1146"/>
        <item x="2279"/>
        <item x="4482"/>
        <item x="7174"/>
        <item x="1184"/>
        <item x="7821"/>
        <item x="4671"/>
        <item x="12500"/>
        <item x="8663"/>
        <item x="198"/>
        <item x="3832"/>
        <item x="2550"/>
        <item x="8160"/>
        <item x="11208"/>
        <item x="13081"/>
        <item x="6701"/>
        <item x="2913"/>
        <item x="7121"/>
        <item x="3283"/>
        <item x="13861"/>
        <item x="14607"/>
        <item x="14965"/>
        <item x="8964"/>
        <item x="1780"/>
        <item x="8187"/>
        <item x="6274"/>
        <item x="5002"/>
        <item x="3156"/>
        <item x="2610"/>
        <item x="2918"/>
        <item x="10592"/>
        <item x="9437"/>
        <item x="2019"/>
        <item x="8776"/>
        <item x="14731"/>
        <item x="2337"/>
        <item x="11528"/>
        <item x="12501"/>
        <item x="12450"/>
        <item x="14582"/>
        <item x="4359"/>
        <item x="14344"/>
        <item x="13106"/>
        <item x="9553"/>
        <item x="59"/>
        <item x="57"/>
        <item x="10471"/>
        <item x="11064"/>
        <item x="4244"/>
        <item x="3578"/>
        <item x="12290"/>
        <item x="13547"/>
        <item x="8519"/>
        <item x="10621"/>
        <item x="7800"/>
        <item x="197"/>
        <item x="14654"/>
        <item x="2649"/>
        <item x="5616"/>
        <item x="3833"/>
        <item x="12752"/>
        <item x="278"/>
        <item x="10591"/>
        <item x="13684"/>
        <item x="2623"/>
        <item x="11410"/>
        <item x="3293"/>
        <item x="10310"/>
        <item x="7986"/>
        <item x="9642"/>
        <item x="11687"/>
        <item x="9219"/>
        <item x="5081"/>
        <item x="6680"/>
        <item x="6292"/>
        <item x="478"/>
        <item x="9390"/>
        <item x="14089"/>
        <item x="4559"/>
        <item x="4070"/>
        <item x="458"/>
        <item x="1351"/>
        <item x="11040"/>
        <item x="10102"/>
        <item x="7721"/>
        <item x="126"/>
        <item x="8795"/>
        <item x="11975"/>
        <item x="2442"/>
        <item x="1405"/>
        <item x="8572"/>
        <item x="13808"/>
        <item x="13984"/>
        <item x="5467"/>
        <item x="7905"/>
        <item x="8307"/>
        <item x="8729"/>
        <item x="2200"/>
        <item x="12453"/>
        <item x="1822"/>
        <item x="6670"/>
        <item x="12783"/>
        <item x="3479"/>
        <item x="2899"/>
        <item x="10576"/>
        <item x="4658"/>
        <item x="10396"/>
        <item x="1414"/>
        <item x="14864"/>
        <item x="12210"/>
        <item x="1219"/>
        <item x="2801"/>
        <item x="10440"/>
        <item x="2066"/>
        <item x="5900"/>
        <item x="4502"/>
        <item x="8185"/>
        <item x="794"/>
        <item x="13736"/>
        <item x="4343"/>
        <item x="1493"/>
        <item x="1806"/>
        <item x="7723"/>
        <item x="10191"/>
        <item x="6226"/>
        <item x="10122"/>
        <item x="11128"/>
        <item x="6644"/>
        <item x="8698"/>
        <item x="8722"/>
        <item x="6787"/>
        <item x="9695"/>
        <item x="1335"/>
        <item x="8299"/>
        <item x="8313"/>
        <item x="10086"/>
        <item x="11153"/>
        <item x="4917"/>
        <item x="7373"/>
        <item x="6113"/>
        <item x="13244"/>
        <item x="6041"/>
        <item x="11296"/>
        <item x="11062"/>
        <item x="11942"/>
        <item x="2865"/>
        <item x="2145"/>
        <item x="11205"/>
        <item x="4425"/>
        <item x="7392"/>
        <item x="13012"/>
        <item x="8094"/>
        <item x="1690"/>
        <item x="1321"/>
        <item x="13155"/>
        <item x="4636"/>
        <item x="7381"/>
        <item x="11753"/>
        <item x="9524"/>
        <item x="9317"/>
        <item x="4674"/>
        <item x="3092"/>
        <item x="3659"/>
        <item x="12892"/>
        <item x="5175"/>
        <item x="863"/>
        <item x="10844"/>
        <item x="12443"/>
        <item x="11972"/>
        <item x="663"/>
        <item x="12003"/>
        <item x="1629"/>
        <item x="7953"/>
        <item x="7013"/>
        <item x="12237"/>
        <item x="13740"/>
        <item x="509"/>
        <item x="336"/>
        <item x="203"/>
        <item x="13300"/>
        <item x="14390"/>
        <item x="13517"/>
        <item x="8113"/>
        <item x="3430"/>
        <item x="1434"/>
        <item x="3564"/>
        <item x="11946"/>
        <item x="5200"/>
        <item x="14995"/>
        <item x="9027"/>
        <item x="3224"/>
        <item x="4551"/>
        <item x="10266"/>
        <item x="5452"/>
        <item x="6873"/>
        <item x="4506"/>
        <item x="1036"/>
        <item x="10468"/>
        <item x="5238"/>
        <item x="13077"/>
        <item x="3522"/>
        <item x="14948"/>
        <item x="7581"/>
        <item x="13183"/>
        <item x="5625"/>
        <item x="6044"/>
        <item x="8802"/>
        <item x="6205"/>
        <item x="12397"/>
        <item x="13814"/>
        <item x="9600"/>
        <item x="12992"/>
        <item x="8224"/>
        <item x="10285"/>
        <item x="10686"/>
        <item x="9284"/>
        <item x="14889"/>
        <item x="11161"/>
        <item x="9407"/>
        <item x="3562"/>
        <item x="9125"/>
        <item x="5167"/>
        <item x="7707"/>
        <item x="13780"/>
        <item x="6419"/>
        <item x="6801"/>
        <item x="11506"/>
        <item x="4811"/>
        <item x="13537"/>
        <item x="9954"/>
        <item x="10151"/>
        <item x="16"/>
        <item x="14040"/>
        <item x="13378"/>
        <item x="8413"/>
        <item x="6800"/>
        <item x="14939"/>
        <item x="5769"/>
        <item x="12288"/>
        <item x="56"/>
        <item x="2750"/>
        <item x="12183"/>
        <item x="11536"/>
        <item x="3132"/>
        <item x="780"/>
        <item x="2429"/>
        <item x="871"/>
        <item x="265"/>
        <item x="6565"/>
        <item x="13762"/>
        <item x="13963"/>
        <item x="9418"/>
        <item x="14036"/>
        <item x="12933"/>
        <item x="8112"/>
        <item x="8199"/>
        <item x="6905"/>
        <item x="7335"/>
        <item x="6464"/>
        <item x="3319"/>
        <item x="9968"/>
        <item x="2210"/>
        <item x="622"/>
        <item x="5637"/>
        <item x="14286"/>
        <item x="6222"/>
        <item x="305"/>
        <item x="12603"/>
        <item x="5790"/>
        <item x="2777"/>
        <item x="12745"/>
        <item x="3227"/>
        <item x="10579"/>
        <item x="1682"/>
        <item x="3204"/>
        <item x="403"/>
        <item x="9334"/>
        <item x="10511"/>
        <item x="31"/>
        <item x="12560"/>
        <item x="4116"/>
        <item x="9473"/>
        <item x="14596"/>
        <item x="14343"/>
        <item x="14914"/>
        <item x="8046"/>
        <item x="11255"/>
        <item x="8564"/>
        <item x="4956"/>
        <item x="7964"/>
        <item x="10644"/>
        <item x="12893"/>
        <item x="10319"/>
        <item x="4880"/>
        <item x="465"/>
        <item x="1883"/>
        <item x="2944"/>
        <item x="7250"/>
        <item x="13853"/>
        <item x="13960"/>
        <item x="11454"/>
        <item x="14558"/>
        <item x="6428"/>
        <item x="11650"/>
        <item x="6677"/>
        <item x="8982"/>
        <item x="13669"/>
        <item x="9641"/>
        <item x="9832"/>
        <item x="610"/>
        <item x="4285"/>
        <item x="10777"/>
        <item x="11191"/>
        <item x="7041"/>
        <item x="10709"/>
        <item x="5056"/>
        <item x="4766"/>
        <item x="3396"/>
        <item x="10701"/>
        <item x="6078"/>
        <item x="69"/>
        <item x="537"/>
        <item x="8863"/>
        <item x="3211"/>
        <item x="8931"/>
        <item x="10225"/>
        <item x="14600"/>
        <item x="6082"/>
        <item x="11484"/>
        <item x="2285"/>
        <item x="7059"/>
        <item x="8363"/>
        <item x="14215"/>
        <item x="8662"/>
        <item x="14556"/>
        <item x="5217"/>
        <item x="7287"/>
        <item x="14368"/>
        <item x="9905"/>
        <item x="11213"/>
        <item x="14668"/>
        <item x="7304"/>
        <item x="3971"/>
        <item x="1641"/>
        <item x="13237"/>
        <item x="11212"/>
        <item x="12510"/>
        <item x="7772"/>
        <item x="13329"/>
        <item x="13198"/>
        <item x="5028"/>
        <item x="8644"/>
        <item x="9074"/>
        <item x="2026"/>
        <item x="14827"/>
        <item x="2897"/>
        <item x="9283"/>
        <item x="5560"/>
        <item x="13636"/>
        <item x="8736"/>
        <item x="8498"/>
        <item x="3509"/>
        <item x="11524"/>
        <item x="6119"/>
        <item x="4210"/>
        <item x="9216"/>
        <item x="10409"/>
        <item x="11087"/>
        <item x="4915"/>
        <item x="4838"/>
        <item x="10963"/>
        <item x="5362"/>
        <item x="6956"/>
        <item x="12460"/>
        <item x="8291"/>
        <item x="8146"/>
        <item x="9023"/>
        <item x="13382"/>
        <item x="9512"/>
        <item x="13714"/>
        <item x="7623"/>
        <item x="7639"/>
        <item x="3746"/>
        <item x="5064"/>
        <item x="14228"/>
        <item x="5591"/>
        <item x="14708"/>
        <item x="1659"/>
        <item x="4093"/>
        <item x="9638"/>
        <item x="8866"/>
        <item x="9404"/>
        <item x="8745"/>
        <item x="5021"/>
        <item x="6351"/>
        <item x="14284"/>
        <item x="11214"/>
        <item x="7073"/>
        <item x="5892"/>
        <item x="6822"/>
        <item x="11209"/>
        <item x="202"/>
        <item x="10593"/>
        <item x="1868"/>
        <item x="7136"/>
        <item x="9863"/>
        <item x="5055"/>
        <item x="14787"/>
        <item x="9252"/>
        <item x="9260"/>
        <item x="4723"/>
        <item x="14221"/>
        <item x="9893"/>
        <item x="3550"/>
        <item x="9685"/>
        <item x="11867"/>
        <item x="9910"/>
        <item x="1579"/>
        <item x="2884"/>
        <item x="4841"/>
        <item x="592"/>
        <item x="11059"/>
        <item x="5268"/>
        <item x="4016"/>
        <item x="14531"/>
        <item x="12818"/>
        <item x="10628"/>
        <item x="13876"/>
        <item x="10094"/>
        <item x="5034"/>
        <item x="13099"/>
        <item x="3892"/>
        <item x="10877"/>
        <item x="11905"/>
        <item x="12493"/>
        <item x="10587"/>
        <item x="11048"/>
        <item x="13900"/>
        <item x="6008"/>
        <item x="7759"/>
        <item x="1546"/>
        <item x="1504"/>
        <item x="13493"/>
        <item x="879"/>
        <item x="9727"/>
        <item x="4133"/>
        <item x="8361"/>
        <item x="3369"/>
        <item x="90"/>
        <item x="14379"/>
        <item x="10449"/>
        <item x="1998"/>
        <item x="12930"/>
        <item x="4570"/>
        <item x="9352"/>
        <item x="2826"/>
        <item x="783"/>
        <item x="12007"/>
        <item x="10367"/>
        <item x="7624"/>
        <item x="1511"/>
        <item x="6361"/>
        <item x="2084"/>
        <item x="9753"/>
        <item x="1032"/>
        <item x="3190"/>
        <item x="11808"/>
        <item x="3744"/>
        <item x="4456"/>
        <item x="8461"/>
        <item x="11005"/>
        <item x="7348"/>
        <item x="13214"/>
        <item x="9871"/>
        <item x="8702"/>
        <item x="5356"/>
        <item x="11206"/>
        <item x="5641"/>
        <item x="6598"/>
        <item x="12247"/>
        <item x="9636"/>
        <item x="11726"/>
        <item x="12548"/>
        <item x="9191"/>
        <item x="6711"/>
        <item x="2469"/>
        <item x="5865"/>
        <item x="12738"/>
        <item x="12293"/>
        <item x="158"/>
        <item x="2622"/>
        <item x="4392"/>
        <item x="10084"/>
        <item x="7526"/>
        <item x="8915"/>
        <item x="5604"/>
        <item x="6892"/>
        <item x="5311"/>
        <item x="13820"/>
        <item x="13321"/>
        <item x="10551"/>
        <item x="2009"/>
        <item x="11378"/>
        <item x="6547"/>
        <item x="4263"/>
        <item x="10682"/>
        <item x="8936"/>
        <item x="88"/>
        <item x="979"/>
        <item x="3728"/>
        <item x="10451"/>
        <item x="13048"/>
        <item x="3924"/>
        <item x="11764"/>
        <item x="4139"/>
        <item x="3657"/>
        <item x="14353"/>
        <item x="728"/>
        <item x="7505"/>
        <item x="9992"/>
        <item x="11665"/>
        <item x="4970"/>
        <item x="5639"/>
        <item x="1650"/>
        <item x="4528"/>
        <item x="9588"/>
        <item x="5567"/>
        <item x="12739"/>
        <item x="10875"/>
        <item x="2086"/>
        <item x="10071"/>
        <item x="2659"/>
        <item x="3696"/>
        <item x="8694"/>
        <item x="13262"/>
        <item x="297"/>
        <item x="10845"/>
        <item x="9941"/>
        <item x="10112"/>
        <item x="4411"/>
        <item x="13224"/>
        <item x="14860"/>
        <item x="11617"/>
        <item x="4488"/>
        <item x="2514"/>
        <item x="9231"/>
        <item x="4912"/>
        <item x="12260"/>
        <item x="4176"/>
        <item x="14482"/>
        <item x="11514"/>
        <item x="624"/>
        <item x="2841"/>
        <item x="10642"/>
        <item x="691"/>
        <item x="12330"/>
        <item x="6919"/>
        <item x="9735"/>
        <item x="11135"/>
        <item x="5521"/>
        <item x="12570"/>
        <item x="13850"/>
        <item x="14772"/>
        <item x="6338"/>
        <item x="7185"/>
        <item x="8107"/>
        <item x="14613"/>
        <item x="13976"/>
        <item x="2134"/>
        <item x="10328"/>
        <item x="4945"/>
        <item x="8218"/>
        <item x="1390"/>
        <item x="13187"/>
        <item x="9816"/>
        <item x="5931"/>
        <item x="1248"/>
        <item x="4380"/>
        <item x="3135"/>
        <item x="12971"/>
        <item x="2719"/>
        <item x="12676"/>
        <item x="4525"/>
        <item x="14986"/>
        <item x="10156"/>
        <item x="1186"/>
        <item x="11757"/>
        <item x="14909"/>
        <item x="3449"/>
        <item x="11412"/>
        <item x="2668"/>
        <item x="3499"/>
        <item x="9426"/>
        <item x="7370"/>
        <item x="9715"/>
        <item x="11796"/>
        <item x="4943"/>
        <item x="12825"/>
        <item x="4266"/>
        <item x="4451"/>
        <item x="8238"/>
        <item x="3619"/>
        <item x="10465"/>
        <item x="280"/>
        <item x="9823"/>
        <item x="8087"/>
        <item x="2512"/>
        <item x="13727"/>
        <item x="1627"/>
        <item x="10053"/>
        <item x="7763"/>
        <item x="5114"/>
        <item x="1409"/>
        <item x="12149"/>
        <item x="7394"/>
        <item x="7209"/>
        <item x="12292"/>
        <item x="12184"/>
        <item x="4448"/>
        <item x="784"/>
        <item x="9139"/>
        <item x="13133"/>
        <item x="11944"/>
        <item x="4306"/>
        <item x="4191"/>
        <item x="4764"/>
        <item x="11355"/>
        <item x="14603"/>
        <item x="4508"/>
        <item x="3375"/>
        <item x="3216"/>
        <item x="3326"/>
        <item x="1446"/>
        <item x="269"/>
        <item x="11750"/>
        <item x="3267"/>
        <item x="10681"/>
        <item x="3831"/>
        <item x="9821"/>
        <item x="1130"/>
        <item x="4144"/>
        <item x="2647"/>
        <item x="963"/>
        <item x="1803"/>
        <item x="6884"/>
        <item x="10221"/>
        <item x="7843"/>
        <item x="6585"/>
        <item x="5791"/>
        <item x="5559"/>
        <item x="10813"/>
        <item x="1180"/>
        <item x="14631"/>
        <item x="10632"/>
        <item x="3625"/>
        <item x="8420"/>
        <item x="3112"/>
        <item x="7803"/>
        <item x="4256"/>
        <item x="9153"/>
        <item x="849"/>
        <item x="8286"/>
        <item x="12386"/>
        <item x="7163"/>
        <item x="13885"/>
        <item x="1187"/>
        <item x="2852"/>
        <item x="14990"/>
        <item x="1946"/>
        <item x="2141"/>
        <item x="10784"/>
        <item x="6563"/>
        <item x="2631"/>
        <item x="70"/>
        <item x="13694"/>
        <item x="5768"/>
        <item x="13288"/>
        <item x="1887"/>
        <item x="13104"/>
        <item x="571"/>
        <item x="12771"/>
        <item x="8741"/>
        <item x="8106"/>
        <item x="3336"/>
        <item x="4462"/>
        <item x="5271"/>
        <item x="5350"/>
        <item x="609"/>
        <item x="3083"/>
        <item x="10862"/>
        <item x="2713"/>
        <item x="11142"/>
        <item x="6427"/>
        <item x="9919"/>
        <item x="68"/>
        <item x="8559"/>
        <item x="1689"/>
        <item x="9434"/>
        <item x="12105"/>
        <item x="14009"/>
        <item x="8017"/>
        <item x="8252"/>
        <item x="6166"/>
        <item x="7295"/>
        <item x="3707"/>
        <item x="13663"/>
        <item x="3024"/>
        <item x="9243"/>
        <item x="2755"/>
        <item x="3603"/>
        <item x="12209"/>
        <item x="4763"/>
        <item x="368"/>
        <item x="7872"/>
        <item x="3415"/>
        <item x="14383"/>
        <item x="12776"/>
        <item x="10064"/>
        <item x="13310"/>
        <item x="14118"/>
        <item x="1679"/>
        <item x="12216"/>
        <item x="4197"/>
        <item x="5274"/>
        <item x="5825"/>
        <item x="5644"/>
        <item x="251"/>
        <item x="7837"/>
        <item x="9463"/>
        <item x="3170"/>
        <item x="4246"/>
        <item x="11042"/>
        <item x="607"/>
        <item x="14207"/>
        <item x="13021"/>
        <item x="658"/>
        <item x="12780"/>
        <item x="912"/>
        <item x="11001"/>
        <item x="12190"/>
        <item x="14319"/>
        <item x="274"/>
        <item x="11043"/>
        <item x="4730"/>
        <item x="11534"/>
        <item x="6943"/>
        <item x="391"/>
        <item x="6025"/>
        <item x="5714"/>
        <item x="1636"/>
        <item x="4338"/>
        <item x="5785"/>
        <item x="3583"/>
        <item x="7940"/>
        <item x="12915"/>
        <item x="14765"/>
        <item x="1125"/>
        <item x="11125"/>
        <item x="4334"/>
        <item x="3701"/>
        <item x="8771"/>
        <item x="4714"/>
        <item x="3688"/>
        <item x="3735"/>
        <item x="9447"/>
        <item x="4814"/>
        <item x="3490"/>
        <item x="14734"/>
        <item x="7058"/>
        <item x="4472"/>
        <item x="1566"/>
        <item x="8950"/>
        <item x="10198"/>
        <item x="14408"/>
        <item x="11318"/>
        <item x="11707"/>
        <item x="8364"/>
        <item x="10049"/>
        <item x="2005"/>
        <item x="12257"/>
        <item x="5014"/>
        <item x="8407"/>
        <item x="13346"/>
        <item x="11964"/>
        <item x="1482"/>
        <item x="8956"/>
        <item x="7106"/>
        <item x="8993"/>
        <item x="8897"/>
        <item x="1062"/>
        <item x="13540"/>
        <item x="11124"/>
        <item x="1655"/>
        <item x="10857"/>
        <item x="7445"/>
        <item x="5239"/>
        <item x="4561"/>
        <item x="12529"/>
        <item x="3486"/>
        <item x="7777"/>
        <item x="2532"/>
        <item x="2234"/>
        <item x="14194"/>
        <item x="12052"/>
        <item x="10687"/>
        <item x="7749"/>
        <item x="8142"/>
        <item x="10213"/>
        <item x="13867"/>
        <item x="7993"/>
        <item x="7687"/>
        <item x="14439"/>
        <item x="2949"/>
        <item x="7840"/>
        <item x="7778"/>
        <item x="14880"/>
        <item x="2164"/>
        <item x="8220"/>
        <item x="4073"/>
        <item x="5101"/>
        <item x="13558"/>
        <item x="12905"/>
        <item x="5204"/>
        <item x="5049"/>
        <item x="5475"/>
        <item x="3645"/>
        <item x="1168"/>
        <item x="5584"/>
        <item x="5854"/>
        <item x="539"/>
        <item x="9346"/>
        <item x="8118"/>
        <item x="602"/>
        <item x="8394"/>
        <item x="144"/>
        <item x="8127"/>
        <item x="9398"/>
        <item x="9611"/>
        <item x="6861"/>
        <item x="8067"/>
        <item x="9096"/>
        <item x="7632"/>
        <item x="6584"/>
        <item x="7578"/>
        <item x="6662"/>
        <item x="13208"/>
        <item x="9322"/>
        <item x="11784"/>
        <item x="11568"/>
        <item x="635"/>
        <item x="14027"/>
        <item x="6223"/>
        <item x="6416"/>
        <item x="4988"/>
        <item x="11157"/>
        <item x="11577"/>
        <item x="8495"/>
        <item x="14696"/>
        <item x="1981"/>
        <item x="10725"/>
        <item x="8000"/>
        <item x="14730"/>
        <item x="11160"/>
        <item x="2681"/>
        <item x="3373"/>
        <item x="3743"/>
        <item x="10860"/>
        <item x="7701"/>
        <item x="8966"/>
        <item x="450"/>
        <item x="9222"/>
        <item x="13655"/>
        <item x="9337"/>
        <item x="8670"/>
        <item x="10971"/>
        <item x="7586"/>
        <item x="5775"/>
        <item x="8899"/>
        <item x="8080"/>
        <item x="5121"/>
        <item x="9886"/>
        <item x="4682"/>
        <item x="11683"/>
        <item x="1643"/>
        <item x="14905"/>
        <item x="3669"/>
        <item x="2020"/>
        <item x="13085"/>
        <item x="9654"/>
        <item x="11093"/>
        <item x="13084"/>
        <item x="13834"/>
        <item x="11669"/>
        <item x="2413"/>
        <item x="7270"/>
        <item x="14723"/>
        <item x="13841"/>
        <item x="4582"/>
        <item x="3876"/>
        <item x="12389"/>
        <item x="10679"/>
        <item x="13907"/>
        <item x="9583"/>
        <item x="12032"/>
        <item x="2266"/>
        <item x="12660"/>
        <item x="10470"/>
        <item x="2493"/>
        <item x="4234"/>
        <item x="10925"/>
        <item x="3335"/>
        <item x="12754"/>
        <item x="9105"/>
        <item x="4217"/>
        <item x="11772"/>
        <item x="3827"/>
        <item x="6658"/>
        <item x="10214"/>
        <item x="10442"/>
        <item x="9601"/>
        <item x="11880"/>
        <item x="1183"/>
        <item x="6474"/>
        <item x="6981"/>
        <item x="2707"/>
        <item x="2209"/>
        <item x="9966"/>
        <item x="14604"/>
        <item x="7171"/>
        <item x="6408"/>
        <item x="51"/>
        <item x="10638"/>
        <item x="9289"/>
        <item x="2657"/>
        <item x="14535"/>
        <item x="3553"/>
        <item x="4601"/>
        <item x="6293"/>
        <item x="3406"/>
        <item x="13888"/>
        <item x="6315"/>
        <item x="13716"/>
        <item x="11430"/>
        <item x="6631"/>
        <item x="357"/>
        <item x="13251"/>
        <item x="7805"/>
        <item x="887"/>
        <item x="2625"/>
        <item x="6567"/>
        <item x="9015"/>
        <item x="14405"/>
        <item x="13330"/>
        <item x="10830"/>
        <item x="14377"/>
        <item x="2656"/>
        <item x="12665"/>
        <item x="12362"/>
        <item x="2803"/>
        <item x="8641"/>
        <item x="12826"/>
        <item x="13822"/>
        <item x="5059"/>
        <item x="4663"/>
        <item x="6548"/>
        <item x="13872"/>
        <item x="9730"/>
        <item x="4330"/>
        <item x="11426"/>
        <item x="2808"/>
        <item x="11876"/>
        <item x="12952"/>
        <item x="9177"/>
        <item x="3297"/>
        <item x="14813"/>
        <item x="2431"/>
        <item x="8143"/>
        <item x="4624"/>
        <item x="2372"/>
        <item x="7659"/>
        <item x="2893"/>
        <item x="8051"/>
        <item x="10228"/>
        <item x="11551"/>
        <item x="7036"/>
        <item x="7254"/>
        <item x="7257"/>
        <item x="3346"/>
        <item x="1379"/>
        <item x="5195"/>
        <item x="4136"/>
        <item x="6394"/>
        <item x="10951"/>
        <item x="5280"/>
        <item x="2854"/>
        <item x="2075"/>
        <item x="11847"/>
        <item x="1726"/>
        <item x="9887"/>
        <item x="7206"/>
        <item x="2619"/>
        <item x="9664"/>
        <item x="10834"/>
        <item x="7585"/>
        <item x="2690"/>
        <item x="412"/>
        <item x="3474"/>
        <item x="9543"/>
        <item x="12645"/>
        <item x="8692"/>
        <item x="5809"/>
        <item x="10939"/>
        <item x="8191"/>
        <item x="12551"/>
        <item x="6276"/>
        <item x="8506"/>
        <item x="9677"/>
        <item x="8766"/>
        <item x="8820"/>
        <item x="4855"/>
        <item x="13991"/>
        <item x="5811"/>
        <item x="9236"/>
        <item x="12680"/>
        <item x="6532"/>
        <item x="2563"/>
        <item x="10141"/>
        <item x="7108"/>
        <item x="9351"/>
        <item x="5934"/>
        <item x="6899"/>
        <item x="9439"/>
        <item x="7933"/>
        <item x="4953"/>
        <item x="2146"/>
        <item x="9217"/>
        <item x="3890"/>
        <item x="8753"/>
        <item x="5011"/>
        <item x="6079"/>
        <item x="10255"/>
        <item x="14984"/>
        <item x="14115"/>
        <item x="14602"/>
        <item x="4078"/>
        <item x="2113"/>
        <item x="596"/>
        <item x="2108"/>
        <item x="14625"/>
        <item x="9078"/>
        <item x="2564"/>
        <item x="1583"/>
        <item x="5774"/>
        <item x="5783"/>
        <item x="13580"/>
        <item x="11320"/>
        <item x="3654"/>
        <item x="5661"/>
        <item x="4932"/>
        <item x="9775"/>
        <item x="36"/>
        <item x="3974"/>
        <item x="1112"/>
        <item x="4892"/>
        <item x="8742"/>
        <item x="14246"/>
        <item x="3159"/>
        <item x="138"/>
        <item x="5795"/>
        <item x="5315"/>
        <item x="833"/>
        <item x="6541"/>
        <item x="10889"/>
        <item x="10105"/>
        <item x="8491"/>
        <item x="6118"/>
        <item x="14100"/>
        <item x="11844"/>
        <item x="10953"/>
        <item x="9825"/>
        <item x="14354"/>
        <item x="9840"/>
        <item x="11809"/>
        <item x="6422"/>
        <item x="2513"/>
        <item x="7490"/>
        <item x="6852"/>
        <item x="3950"/>
        <item x="1142"/>
        <item x="13165"/>
        <item x="11463"/>
        <item x="9431"/>
        <item x="14940"/>
        <item x="9039"/>
        <item x="10498"/>
        <item x="2856"/>
        <item x="14007"/>
        <item x="14498"/>
        <item x="11596"/>
        <item x="2232"/>
        <item x="11651"/>
        <item x="12562"/>
        <item x="3143"/>
        <item x="1324"/>
        <item x="14996"/>
        <item x="1890"/>
        <item x="13731"/>
        <item x="3330"/>
        <item x="9275"/>
        <item x="12108"/>
        <item x="12543"/>
        <item x="12277"/>
        <item x="11285"/>
        <item x="3938"/>
        <item x="3639"/>
        <item x="1733"/>
        <item x="13796"/>
        <item x="5505"/>
        <item x="9752"/>
        <item x="5746"/>
        <item x="7961"/>
        <item x="9095"/>
        <item x="1459"/>
        <item x="12130"/>
        <item x="7040"/>
        <item x="5903"/>
        <item x="12025"/>
        <item x="11121"/>
        <item x="6261"/>
        <item x="14804"/>
        <item x="3431"/>
        <item x="3748"/>
        <item x="2156"/>
        <item x="842"/>
        <item x="11828"/>
        <item x="13519"/>
        <item x="7170"/>
        <item x="6455"/>
        <item x="4610"/>
        <item x="1575"/>
        <item x="14688"/>
        <item x="11481"/>
        <item x="10500"/>
        <item x="1273"/>
        <item x="10197"/>
        <item x="9690"/>
        <item x="13594"/>
        <item x="2110"/>
        <item x="14870"/>
        <item x="1645"/>
        <item x="5210"/>
        <item x="1496"/>
        <item x="2035"/>
        <item x="8212"/>
        <item x="12440"/>
        <item x="12327"/>
        <item x="3451"/>
        <item x="8459"/>
        <item x="2396"/>
        <item x="5573"/>
        <item x="12815"/>
        <item x="7117"/>
        <item x="7098"/>
        <item x="2162"/>
        <item x="14038"/>
        <item x="14364"/>
        <item x="5715"/>
        <item x="9592"/>
        <item x="11748"/>
        <item x="10739"/>
        <item x="697"/>
        <item x="9995"/>
        <item x="8843"/>
        <item x="1478"/>
        <item x="12946"/>
        <item x="3034"/>
        <item x="4686"/>
        <item x="5409"/>
        <item x="6183"/>
        <item x="4911"/>
        <item x="12718"/>
        <item x="6393"/>
        <item x="10078"/>
        <item x="7321"/>
        <item x="10821"/>
        <item x="1668"/>
        <item x="5035"/>
        <item x="5072"/>
        <item x="2127"/>
        <item x="12722"/>
        <item x="3246"/>
        <item x="2499"/>
        <item x="4402"/>
        <item x="12477"/>
        <item x="11761"/>
        <item x="3103"/>
        <item x="2980"/>
        <item x="11216"/>
        <item x="4292"/>
        <item x="1081"/>
        <item x="10002"/>
        <item x="9718"/>
        <item x="8588"/>
        <item x="6700"/>
        <item x="4942"/>
        <item x="12302"/>
        <item x="1750"/>
        <item x="364"/>
        <item x="9539"/>
        <item x="7741"/>
        <item x="5535"/>
        <item x="1711"/>
        <item x="5645"/>
        <item x="10619"/>
        <item x="13999"/>
        <item x="14954"/>
        <item x="6160"/>
        <item x="8914"/>
        <item x="9032"/>
        <item x="9263"/>
        <item x="9627"/>
        <item x="4882"/>
        <item x="13422"/>
        <item x="13061"/>
        <item x="291"/>
        <item x="4278"/>
        <item x="10917"/>
        <item x="9030"/>
        <item x="5672"/>
        <item x="1178"/>
        <item x="5062"/>
        <item x="9"/>
        <item x="8836"/>
        <item x="4251"/>
        <item x="246"/>
        <item x="9687"/>
        <item x="4785"/>
        <item x="1309"/>
        <item x="10129"/>
        <item x="8419"/>
        <item x="2515"/>
        <item x="6816"/>
        <item x="8816"/>
        <item x="14761"/>
        <item x="181"/>
        <item x="4193"/>
        <item x="4584"/>
        <item x="6672"/>
        <item x="7880"/>
        <item x="6968"/>
        <item x="12764"/>
        <item x="6818"/>
        <item x="1860"/>
        <item x="12875"/>
        <item x="8120"/>
        <item x="2723"/>
        <item x="9077"/>
        <item t="default"/>
      </items>
    </pivotField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showAll="0"/>
    <pivotField axis="axisCol" showAll="0">
      <items count="4">
        <item h="1" x="1"/>
        <item h="1" x="2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2">
    <i>
      <x v="2"/>
    </i>
    <i t="grand">
      <x/>
    </i>
  </colItems>
  <dataFields count="1">
    <dataField name="Count of TransactionID" fld="0" subtotal="count" showDataAs="percentOfCol" baseField="0" baseItem="0" numFmtId="10"/>
  </dataFields>
  <formats count="10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5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6" type="button" dataOnly="0" labelOnly="1" outline="0" axis="axisRow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Col="1" outline="0" fieldPosition="0"/>
    </format>
  </formats>
  <chartFormats count="3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9" format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FD755-C131-4E51-A62C-3B79CBDD434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92:B98" firstHeaderRow="1" firstDataRow="1" firstDataCol="1"/>
  <pivotFields count="13">
    <pivotField showAll="0"/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dataField="1" showAll="0"/>
    <pivotField showAll="0"/>
    <pivotField showAll="0"/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axis="axisRow" showAll="0" sortType="ascending">
      <items count="6">
        <item x="0"/>
        <item x="4"/>
        <item x="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 numFmtId="1"/>
  </dataFields>
  <formats count="13"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8" type="button" dataOnly="0" labelOnly="1" outline="0" axis="axisRow" fieldPosition="0"/>
    </format>
    <format dxfId="37">
      <pivotArea dataOnly="0" labelOnly="1" fieldPosition="0">
        <references count="1">
          <reference field="8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8" type="button" dataOnly="0" labelOnly="1" outline="0" axis="axisRow" fieldPosition="0"/>
    </format>
    <format dxfId="30">
      <pivotArea dataOnly="0" labelOnly="1" fieldPosition="0">
        <references count="1">
          <reference field="8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691A7-9C19-48D3-8E11-3696F361A1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1:B45" firstHeaderRow="1" firstDataRow="1" firstDataCol="1"/>
  <pivotFields count="13">
    <pivotField showAll="0"/>
    <pivotField showAll="0"/>
    <pivotField axis="axisRow"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2"/>
    <field x="11"/>
    <field x="10"/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2" type="button" dataOnly="0" labelOnly="1" outline="0" axis="axisRow" fieldPosition="0"/>
    </format>
    <format dxfId="43">
      <pivotArea dataOnly="0" labelOnly="1" fieldPosition="0">
        <references count="1">
          <reference field="12" count="3">
            <x v="1"/>
            <x v="2"/>
            <x v="3"/>
          </reference>
        </references>
      </pivotArea>
    </format>
    <format dxfId="42">
      <pivotArea dataOnly="0" labelOnly="1" grandRow="1" outline="0" fieldPosition="0"/>
    </format>
    <format dxfId="4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0B76E-376A-4EB4-AB5F-88A94E94BA4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68:B76" firstHeaderRow="1" firstDataRow="1" firstDataCol="1"/>
  <pivotFields count="13">
    <pivotField dataField="1" showAll="0">
      <items count="15001">
        <item x="2518"/>
        <item x="3012"/>
        <item x="10297"/>
        <item x="2070"/>
        <item x="6457"/>
        <item x="1759"/>
        <item x="2478"/>
        <item x="13166"/>
        <item x="664"/>
        <item x="6815"/>
        <item x="4712"/>
        <item x="14006"/>
        <item x="479"/>
        <item x="13719"/>
        <item x="731"/>
        <item x="5755"/>
        <item x="6176"/>
        <item x="9483"/>
        <item x="10761"/>
        <item x="13602"/>
        <item x="10689"/>
        <item x="10005"/>
        <item x="6210"/>
        <item x="5818"/>
        <item x="2425"/>
        <item x="10561"/>
        <item x="14674"/>
        <item x="4048"/>
        <item x="12343"/>
        <item x="5836"/>
        <item x="8872"/>
        <item x="13000"/>
        <item x="14394"/>
        <item x="10349"/>
        <item x="9874"/>
        <item x="8312"/>
        <item x="5243"/>
        <item x="1501"/>
        <item x="1556"/>
        <item x="4064"/>
        <item x="1229"/>
        <item x="10674"/>
        <item x="10010"/>
        <item x="9064"/>
        <item x="3163"/>
        <item x="10982"/>
        <item x="8616"/>
        <item x="6144"/>
        <item x="1576"/>
        <item x="1341"/>
        <item x="382"/>
        <item x="4132"/>
        <item x="11233"/>
        <item x="2077"/>
        <item x="13356"/>
        <item x="11123"/>
        <item x="6912"/>
        <item x="2048"/>
        <item x="2915"/>
        <item x="8136"/>
        <item x="5272"/>
        <item x="544"/>
        <item x="14928"/>
        <item x="207"/>
        <item x="10307"/>
        <item x="14828"/>
        <item x="12340"/>
        <item x="13912"/>
        <item x="4762"/>
        <item x="4105"/>
        <item x="3708"/>
        <item x="9936"/>
        <item x="2410"/>
        <item x="5385"/>
        <item x="8921"/>
        <item x="11699"/>
        <item x="4690"/>
        <item x="9743"/>
        <item x="10565"/>
        <item x="12289"/>
        <item x="39"/>
        <item x="13196"/>
        <item x="14719"/>
        <item x="2849"/>
        <item x="11036"/>
        <item x="5738"/>
        <item x="1549"/>
        <item x="1754"/>
        <item x="786"/>
        <item x="3473"/>
        <item x="8786"/>
        <item x="6191"/>
        <item x="10237"/>
        <item x="14466"/>
        <item x="1065"/>
        <item x="8225"/>
        <item x="8167"/>
        <item x="3040"/>
        <item x="2175"/>
        <item x="13365"/>
        <item x="4599"/>
        <item x="5222"/>
        <item x="5348"/>
        <item x="9020"/>
        <item x="13011"/>
        <item x="5974"/>
        <item x="698"/>
        <item x="9785"/>
        <item x="2968"/>
        <item x="1550"/>
        <item x="669"/>
        <item x="13947"/>
        <item x="3192"/>
        <item x="6718"/>
        <item x="12678"/>
        <item x="12706"/>
        <item x="4816"/>
        <item x="8241"/>
        <item x="4735"/>
        <item x="2057"/>
        <item x="12240"/>
        <item x="13919"/>
        <item x="6599"/>
        <item x="1876"/>
        <item x="10744"/>
        <item x="13955"/>
        <item x="9358"/>
        <item x="13930"/>
        <item x="14091"/>
        <item x="14797"/>
        <item x="12492"/>
        <item x="12549"/>
        <item x="4182"/>
        <item x="2683"/>
        <item x="1866"/>
        <item x="13848"/>
        <item x="12172"/>
        <item x="12849"/>
        <item x="1910"/>
        <item x="7398"/>
        <item x="12328"/>
        <item x="2388"/>
        <item x="4103"/>
        <item x="47"/>
        <item x="2117"/>
        <item x="10893"/>
        <item x="7849"/>
        <item x="10986"/>
        <item x="14650"/>
        <item x="8930"/>
        <item x="8274"/>
        <item x="2404"/>
        <item x="9425"/>
        <item x="12121"/>
        <item x="6382"/>
        <item x="7965"/>
        <item x="8841"/>
        <item x="13791"/>
        <item x="2331"/>
        <item x="11120"/>
        <item x="12214"/>
        <item x="14258"/>
        <item x="12222"/>
        <item x="14254"/>
        <item x="10503"/>
        <item x="13941"/>
        <item x="6895"/>
        <item x="2976"/>
        <item x="12308"/>
        <item x="9556"/>
        <item x="12413"/>
        <item x="3914"/>
        <item x="6146"/>
        <item x="7114"/>
        <item x="7388"/>
        <item x="5887"/>
        <item x="2198"/>
        <item x="6767"/>
        <item x="1508"/>
        <item x="14564"/>
        <item x="6560"/>
        <item x="3772"/>
        <item x="14456"/>
        <item x="10483"/>
        <item x="8201"/>
        <item x="1108"/>
        <item x="1133"/>
        <item x="11002"/>
        <item x="10611"/>
        <item x="8405"/>
        <item x="4667"/>
        <item x="6948"/>
        <item x="11079"/>
        <item x="12589"/>
        <item x="1569"/>
        <item x="13030"/>
        <item x="10374"/>
        <item x="12457"/>
        <item x="4060"/>
        <item x="1492"/>
        <item x="6332"/>
        <item x="3465"/>
        <item x="6810"/>
        <item x="13985"/>
        <item x="3705"/>
        <item x="7140"/>
        <item x="2629"/>
        <item x="1975"/>
        <item x="8396"/>
        <item x="8400"/>
        <item x="6961"/>
        <item x="1908"/>
        <item x="5427"/>
        <item x="13170"/>
        <item x="4083"/>
        <item x="5692"/>
        <item x="2129"/>
        <item x="9597"/>
        <item x="6615"/>
        <item x="6741"/>
        <item x="11826"/>
        <item x="14756"/>
        <item x="10770"/>
        <item x="6359"/>
        <item x="8944"/>
        <item x="5541"/>
        <item x="9594"/>
        <item x="6684"/>
        <item x="2380"/>
        <item x="6391"/>
        <item x="5047"/>
        <item x="5536"/>
        <item x="8300"/>
        <item x="8330"/>
        <item x="11879"/>
        <item x="9566"/>
        <item x="12587"/>
        <item x="12015"/>
        <item x="8397"/>
        <item x="2620"/>
        <item x="2182"/>
        <item x="2255"/>
        <item x="5411"/>
        <item x="8429"/>
        <item x="6524"/>
        <item x="13239"/>
        <item x="3825"/>
        <item x="10288"/>
        <item x="1656"/>
        <item x="7641"/>
        <item x="1425"/>
        <item x="2463"/>
        <item x="3147"/>
        <item x="4744"/>
        <item x="9923"/>
        <item x="12235"/>
        <item x="1572"/>
        <item x="11888"/>
        <item x="4621"/>
        <item x="1174"/>
        <item x="11243"/>
        <item x="2480"/>
        <item x="5039"/>
        <item x="11407"/>
        <item x="14275"/>
        <item x="441"/>
        <item x="10814"/>
        <item x="9980"/>
        <item x="6842"/>
        <item x="10428"/>
        <item x="10241"/>
        <item x="6965"/>
        <item x="2759"/>
        <item x="2618"/>
        <item x="9610"/>
        <item x="6336"/>
        <item x="326"/>
        <item x="12819"/>
        <item x="984"/>
        <item x="12664"/>
        <item x="7787"/>
        <item x="13566"/>
        <item x="8924"/>
        <item x="6628"/>
        <item x="5276"/>
        <item x="5462"/>
        <item x="14884"/>
        <item x="6491"/>
        <item x="1516"/>
        <item x="3839"/>
        <item x="2098"/>
        <item x="4396"/>
        <item x="12674"/>
        <item x="8884"/>
        <item x="5407"/>
        <item x="13782"/>
        <item x="3381"/>
        <item x="13968"/>
        <item x="11175"/>
        <item x="9403"/>
        <item x="13641"/>
        <item x="6340"/>
        <item x="9599"/>
        <item x="8910"/>
        <item x="8318"/>
        <item x="12160"/>
        <item x="5780"/>
        <item x="11390"/>
        <item x="11218"/>
        <item x="4675"/>
        <item x="10469"/>
        <item x="6147"/>
        <item x="10807"/>
        <item x="9570"/>
        <item x="419"/>
        <item x="7881"/>
        <item x="8817"/>
        <item x="11911"/>
        <item x="7032"/>
        <item x="3417"/>
        <item x="14144"/>
        <item x="7097"/>
        <item x="3621"/>
        <item x="14313"/>
        <item x="11004"/>
        <item x="8182"/>
        <item x="9383"/>
        <item x="11091"/>
        <item x="9724"/>
        <item x="12616"/>
        <item x="12482"/>
        <item x="5663"/>
        <item x="13206"/>
        <item x="10334"/>
        <item x="12047"/>
        <item x="13505"/>
        <item x="3597"/>
        <item x="300"/>
        <item x="14101"/>
        <item x="4541"/>
        <item x="4923"/>
        <item x="6013"/>
        <item x="4183"/>
        <item x="2914"/>
        <item x="10230"/>
        <item x="11935"/>
        <item x="2667"/>
        <item x="638"/>
        <item x="131"/>
        <item x="4135"/>
        <item x="9094"/>
        <item x="5430"/>
        <item x="1855"/>
        <item x="5033"/>
        <item x="10480"/>
        <item x="12103"/>
        <item x="8882"/>
        <item x="8101"/>
        <item x="812"/>
        <item x="5308"/>
        <item x="3952"/>
        <item x="4567"/>
        <item x="14123"/>
        <item x="1893"/>
        <item x="6128"/>
        <item x="4322"/>
        <item x="14444"/>
        <item x="2938"/>
        <item x="2074"/>
        <item x="2517"/>
        <item x="507"/>
        <item x="235"/>
        <item x="9702"/>
        <item x="5066"/>
        <item x="5634"/>
        <item x="11602"/>
        <item x="130"/>
        <item x="8202"/>
        <item x="5905"/>
        <item x="14611"/>
        <item x="2183"/>
        <item x="14365"/>
        <item x="12908"/>
        <item x="5717"/>
        <item x="8368"/>
        <item x="687"/>
        <item x="14385"/>
        <item x="12006"/>
        <item x="195"/>
        <item x="6986"/>
        <item x="2036"/>
        <item x="5870"/>
        <item x="1865"/>
        <item x="13256"/>
        <item x="4607"/>
        <item x="4375"/>
        <item x="557"/>
        <item x="77"/>
        <item x="1958"/>
        <item x="2180"/>
        <item x="7244"/>
        <item x="3307"/>
        <item x="2552"/>
        <item x="12927"/>
        <item x="7169"/>
        <item x="3176"/>
        <item x="1043"/>
        <item x="10433"/>
        <item x="13264"/>
        <item x="4162"/>
        <item x="14589"/>
        <item x="2190"/>
        <item x="13409"/>
        <item x="621"/>
        <item x="14515"/>
        <item x="11281"/>
        <item x="1151"/>
        <item x="13137"/>
        <item x="14022"/>
        <item x="2528"/>
        <item x="2703"/>
        <item x="1454"/>
        <item x="6875"/>
        <item x="13683"/>
        <item x="14881"/>
        <item x="5065"/>
        <item x="9050"/>
        <item x="2381"/>
        <item x="3867"/>
        <item x="5181"/>
        <item x="12078"/>
        <item x="12199"/>
        <item x="2525"/>
        <item x="7866"/>
        <item x="13647"/>
        <item x="7142"/>
        <item x="9875"/>
        <item x="13982"/>
        <item x="1665"/>
        <item x="7998"/>
        <item x="10272"/>
        <item x="5691"/>
        <item x="1055"/>
        <item x="9315"/>
        <item x="5954"/>
        <item x="8811"/>
        <item x="4949"/>
        <item x="13295"/>
        <item x="11895"/>
        <item x="9526"/>
        <item x="11794"/>
        <item x="4523"/>
        <item x="11331"/>
        <item x="231"/>
        <item x="9634"/>
        <item x="14591"/>
        <item x="8004"/>
        <item x="8513"/>
        <item x="3019"/>
        <item x="13823"/>
        <item x="891"/>
        <item x="13328"/>
        <item x="13424"/>
        <item x="12506"/>
        <item x="1332"/>
        <item x="1664"/>
        <item x="14665"/>
        <item x="14523"/>
        <item x="4401"/>
        <item x="13571"/>
        <item x="9178"/>
        <item x="4378"/>
        <item x="13956"/>
        <item x="10965"/>
        <item x="5513"/>
        <item x="8460"/>
        <item x="2041"/>
        <item x="6690"/>
        <item x="2287"/>
        <item x="6159"/>
        <item x="955"/>
        <item x="7535"/>
        <item x="2326"/>
        <item x="12769"/>
        <item x="428"/>
        <item x="1773"/>
        <item x="3239"/>
        <item x="581"/>
        <item x="5215"/>
        <item x="5571"/>
        <item x="2616"/>
        <item x="14623"/>
        <item x="10513"/>
        <item x="11069"/>
        <item x="6699"/>
        <item x="4558"/>
        <item x="14923"/>
        <item x="13008"/>
        <item x="10461"/>
        <item x="5821"/>
        <item x="4156"/>
        <item x="6399"/>
        <item x="13145"/>
        <item x="6963"/>
        <item x="6084"/>
        <item x="9073"/>
        <item x="12383"/>
        <item x="3401"/>
        <item x="11155"/>
        <item x="2697"/>
        <item x="11829"/>
        <item x="223"/>
        <item x="14711"/>
        <item x="7817"/>
        <item x="10160"/>
        <item x="8417"/>
        <item x="2032"/>
        <item x="1449"/>
        <item x="591"/>
        <item x="1044"/>
        <item x="5339"/>
        <item x="1061"/>
        <item x="1875"/>
        <item x="2221"/>
        <item x="11936"/>
        <item x="3594"/>
        <item x="5093"/>
        <item x="12420"/>
        <item x="1193"/>
        <item x="4463"/>
        <item x="10596"/>
        <item x="3200"/>
        <item x="12701"/>
        <item x="13555"/>
        <item x="6123"/>
        <item x="7716"/>
        <item x="9955"/>
        <item x="11261"/>
        <item x="11262"/>
        <item x="4495"/>
        <item x="14842"/>
        <item x="2554"/>
        <item x="13596"/>
        <item x="13824"/>
        <item x="5856"/>
        <item x="3685"/>
        <item x="8517"/>
        <item x="8677"/>
        <item x="9122"/>
        <item x="10254"/>
        <item x="12833"/>
        <item x="14580"/>
        <item x="12126"/>
        <item x="2523"/>
        <item x="13232"/>
        <item x="4772"/>
        <item x="1962"/>
        <item x="12729"/>
        <item x="6105"/>
        <item x="2861"/>
        <item x="6004"/>
        <item x="7793"/>
        <item x="13539"/>
        <item x="5662"/>
        <item x="13815"/>
        <item x="1723"/>
        <item x="14754"/>
        <item x="2257"/>
        <item x="2297"/>
        <item x="2889"/>
        <item x="5944"/>
        <item x="11731"/>
        <item x="5197"/>
        <item x="14675"/>
        <item x="7992"/>
        <item x="3813"/>
        <item x="12554"/>
        <item x="2461"/>
        <item x="5502"/>
        <item x="9143"/>
        <item x="4305"/>
        <item x="9405"/>
        <item x="11891"/>
        <item x="2092"/>
        <item x="8275"/>
        <item x="12963"/>
        <item x="9691"/>
        <item x="13405"/>
        <item x="3798"/>
        <item x="13139"/>
        <item x="12814"/>
        <item x="1710"/>
        <item x="9533"/>
        <item x="5594"/>
        <item x="5494"/>
        <item x="14179"/>
        <item x="6691"/>
        <item x="3517"/>
        <item x="8926"/>
        <item x="1991"/>
        <item x="11314"/>
        <item x="9086"/>
        <item x="12171"/>
        <item x="9740"/>
        <item x="6511"/>
        <item x="11967"/>
        <item x="14042"/>
        <item x="9462"/>
        <item x="8575"/>
        <item x="5946"/>
        <item x="7517"/>
        <item x="10422"/>
        <item x="8488"/>
        <item x="8462"/>
        <item x="14973"/>
        <item x="9197"/>
        <item x="2308"/>
        <item x="6364"/>
        <item x="8411"/>
        <item x="13738"/>
        <item x="14588"/>
        <item x="2453"/>
        <item x="11273"/>
        <item x="8456"/>
        <item x="10173"/>
        <item x="6501"/>
        <item x="10077"/>
        <item x="8955"/>
        <item x="243"/>
        <item x="1092"/>
        <item x="1228"/>
        <item x="8450"/>
        <item x="9513"/>
        <item x="7228"/>
        <item x="4750"/>
        <item x="10910"/>
        <item x="8375"/>
        <item x="9585"/>
        <item x="3066"/>
        <item x="2963"/>
        <item x="14770"/>
        <item x="4164"/>
        <item x="10103"/>
        <item x="6230"/>
        <item x="14057"/>
        <item x="4560"/>
        <item x="14906"/>
        <item x="9639"/>
        <item x="828"/>
        <item x="3214"/>
        <item x="11694"/>
        <item x="13113"/>
        <item x="12777"/>
        <item x="1408"/>
        <item x="7582"/>
        <item x="12514"/>
        <item x="13925"/>
        <item x="14712"/>
        <item x="7353"/>
        <item x="13940"/>
        <item x="14887"/>
        <item x="808"/>
        <item x="3994"/>
        <item x="3526"/>
        <item x="14955"/>
        <item x="10208"/>
        <item x="10754"/>
        <item x="5377"/>
        <item x="11425"/>
        <item x="7985"/>
        <item x="13793"/>
        <item x="13671"/>
        <item x="5757"/>
        <item x="2663"/>
        <item x="1467"/>
        <item x="10941"/>
        <item x="14489"/>
        <item x="8674"/>
        <item x="4513"/>
        <item x="3059"/>
        <item x="781"/>
        <item x="4423"/>
        <item x="8759"/>
        <item x="13122"/>
        <item x="10127"/>
        <item x="12166"/>
        <item x="9622"/>
        <item x="113"/>
        <item x="9578"/>
        <item x="11159"/>
        <item x="13443"/>
        <item x="7647"/>
        <item x="11695"/>
        <item x="9640"/>
        <item x="4104"/>
        <item x="7646"/>
        <item x="13509"/>
        <item x="7065"/>
        <item x="11231"/>
        <item x="9391"/>
        <item x="10019"/>
        <item x="13007"/>
        <item x="7124"/>
        <item x="14324"/>
        <item x="3629"/>
        <item x="140"/>
        <item x="6755"/>
        <item x="9962"/>
        <item x="3889"/>
        <item x="5787"/>
        <item x="4341"/>
        <item x="14982"/>
        <item x="2761"/>
        <item x="6907"/>
        <item x="12185"/>
        <item x="9238"/>
        <item x="647"/>
        <item x="4510"/>
        <item x="7438"/>
        <item x="296"/>
        <item x="10385"/>
        <item x="11223"/>
        <item x="3359"/>
        <item x="2249"/>
        <item x="8247"/>
        <item x="8562"/>
        <item x="7141"/>
        <item x="7674"/>
        <item x="5436"/>
        <item x="5904"/>
        <item x="13752"/>
        <item x="3862"/>
        <item x="1513"/>
        <item x="6916"/>
        <item x="3503"/>
        <item x="9789"/>
        <item x="12762"/>
        <item x="12846"/>
        <item x="6771"/>
        <item x="5099"/>
        <item x="3996"/>
        <item x="8408"/>
        <item x="13450"/>
        <item x="2779"/>
        <item x="7850"/>
        <item x="10429"/>
        <item x="4077"/>
        <item x="13889"/>
        <item x="388"/>
        <item x="10664"/>
        <item x="12497"/>
        <item x="5428"/>
        <item x="11734"/>
        <item x="3089"/>
        <item x="5044"/>
        <item x="6789"/>
        <item x="2392"/>
        <item x="3197"/>
        <item x="1069"/>
        <item x="4957"/>
        <item x="4328"/>
        <item x="9814"/>
        <item x="8893"/>
        <item x="10018"/>
        <item x="11906"/>
        <item x="8226"/>
        <item x="12"/>
        <item x="172"/>
        <item x="14316"/>
        <item x="6974"/>
        <item x="13767"/>
        <item x="11605"/>
        <item x="3596"/>
        <item x="8501"/>
        <item x="6035"/>
        <item x="5340"/>
        <item x="2879"/>
        <item x="6930"/>
        <item x="5024"/>
        <item x="4721"/>
        <item x="14411"/>
        <item x="8600"/>
        <item x="7262"/>
        <item x="10224"/>
        <item x="6748"/>
        <item x="298"/>
        <item x="179"/>
        <item x="14424"/>
        <item x="11607"/>
        <item x="9104"/>
        <item x="3699"/>
        <item x="757"/>
        <item x="10521"/>
        <item x="11095"/>
        <item x="5576"/>
        <item x="3551"/>
        <item x="13444"/>
        <item x="10252"/>
        <item x="1857"/>
        <item x="611"/>
        <item x="11957"/>
        <item x="6844"/>
        <item x="9168"/>
        <item x="10352"/>
        <item x="5025"/>
        <item x="9673"/>
        <item x="9803"/>
        <item x="2044"/>
        <item x="3178"/>
        <item x="11112"/>
        <item x="7669"/>
        <item x="4562"/>
        <item x="8449"/>
        <item x="11047"/>
        <item x="4203"/>
        <item x="9522"/>
        <item x="2989"/>
        <item x="5650"/>
        <item x="1491"/>
        <item x="11930"/>
        <item x="6281"/>
        <item x="4295"/>
        <item x="5749"/>
        <item x="9377"/>
        <item x="14070"/>
        <item x="2818"/>
        <item x="7413"/>
        <item x="2576"/>
        <item x="11421"/>
        <item x="8020"/>
        <item x="6840"/>
        <item x="5751"/>
        <item x="2786"/>
        <item x="14158"/>
        <item x="11522"/>
        <item x="8385"/>
        <item x="10166"/>
        <item x="13046"/>
        <item x="3281"/>
        <item x="8686"/>
        <item x="12262"/>
        <item x="7119"/>
        <item x="9895"/>
        <item x="13291"/>
        <item x="9129"/>
        <item x="11599"/>
        <item x="572"/>
        <item x="12206"/>
        <item x="4555"/>
        <item x="10075"/>
        <item x="5815"/>
        <item x="10494"/>
        <item x="5976"/>
        <item x="7657"/>
        <item x="2497"/>
        <item x="4377"/>
        <item x="9374"/>
        <item x="7233"/>
        <item x="7590"/>
        <item x="13854"/>
        <item x="8176"/>
        <item x="7960"/>
        <item x="5898"/>
        <item x="823"/>
        <item x="752"/>
        <item x="5739"/>
        <item x="11336"/>
        <item x="13473"/>
        <item x="7693"/>
        <item x="1735"/>
        <item x="2177"/>
        <item x="14806"/>
        <item x="14359"/>
        <item x="2767"/>
        <item x="14372"/>
        <item x="3874"/>
        <item x="10098"/>
        <item x="7622"/>
        <item x="11666"/>
        <item x="12138"/>
        <item x="1677"/>
        <item x="12285"/>
        <item x="1789"/>
        <item x="14182"/>
        <item x="12962"/>
        <item x="3980"/>
        <item x="13503"/>
        <item x="9790"/>
        <item x="13599"/>
        <item x="5490"/>
        <item x="14897"/>
        <item x="882"/>
        <item x="5331"/>
        <item x="114"/>
        <item x="3702"/>
        <item x="12029"/>
        <item x="14652"/>
        <item x="13531"/>
        <item x="1287"/>
        <item x="11616"/>
        <item x="11017"/>
        <item x="604"/>
        <item x="8434"/>
        <item x="2144"/>
        <item x="9440"/>
        <item x="9012"/>
        <item x="1882"/>
        <item x="7223"/>
        <item x="11016"/>
        <item x="9707"/>
        <item x="3991"/>
        <item x="8221"/>
        <item x="287"/>
        <item x="5988"/>
        <item x="5848"/>
        <item x="549"/>
        <item x="7938"/>
        <item x="3777"/>
        <item x="2495"/>
        <item x="11982"/>
        <item x="11440"/>
        <item x="8470"/>
        <item x="8604"/>
        <item x="1978"/>
        <item x="9914"/>
        <item x="3031"/>
        <item x="10957"/>
        <item x="12934"/>
        <item x="10968"/>
        <item x="5794"/>
        <item x="9233"/>
        <item x="14121"/>
        <item x="9897"/>
        <item x="10573"/>
        <item x="10794"/>
        <item x="6883"/>
        <item x="5323"/>
        <item x="5980"/>
        <item x="3328"/>
        <item x="2930"/>
        <item x="308"/>
        <item x="2611"/>
        <item x="3461"/>
        <item x="6649"/>
        <item x="4487"/>
        <item x="724"/>
        <item x="1535"/>
        <item x="11297"/>
        <item x="11770"/>
        <item x="14557"/>
        <item x="13691"/>
        <item x="3218"/>
        <item x="11686"/>
        <item x="11582"/>
        <item x="4783"/>
        <item x="13838"/>
        <item x="8327"/>
        <item x="3469"/>
        <item x="11024"/>
        <item x="7161"/>
        <item x="10699"/>
        <item x="2233"/>
        <item x="13937"/>
        <item x="4946"/>
        <item x="12592"/>
        <item x="11304"/>
        <item x="4817"/>
        <item x="12486"/>
        <item x="10178"/>
        <item x="1880"/>
        <item x="3694"/>
        <item x="11869"/>
        <item x="12205"/>
        <item x="5558"/>
        <item x="7959"/>
        <item x="14534"/>
        <item x="5003"/>
        <item x="7323"/>
        <item x="11365"/>
        <item x="1400"/>
        <item x="2839"/>
        <item x="2904"/>
        <item x="8133"/>
        <item x="12832"/>
        <item x="12679"/>
        <item x="9944"/>
        <item x="14331"/>
        <item x="12278"/>
        <item x="1625"/>
        <item x="3690"/>
        <item x="11960"/>
        <item x="1094"/>
        <item x="12418"/>
        <item x="688"/>
        <item x="869"/>
        <item x="14851"/>
        <item x="2188"/>
        <item x="6350"/>
        <item x="14856"/>
        <item x="2310"/>
        <item x="3150"/>
        <item x="3015"/>
        <item x="1719"/>
        <item x="2418"/>
        <item x="3341"/>
        <item x="1697"/>
        <item x="4468"/>
        <item x="14404"/>
        <item x="14904"/>
        <item x="839"/>
        <item x="6279"/>
        <item x="3394"/>
        <item x="4439"/>
        <item x="14565"/>
        <item x="7009"/>
        <item x="8135"/>
        <item x="8556"/>
        <item x="612"/>
        <item x="8573"/>
        <item x="3010"/>
        <item x="7668"/>
        <item x="8837"/>
        <item x="4640"/>
        <item x="100"/>
        <item x="14374"/>
        <item x="1892"/>
        <item x="13664"/>
        <item x="12059"/>
        <item x="13124"/>
        <item x="7539"/>
        <item x="1372"/>
        <item x="14056"/>
        <item x="6314"/>
        <item x="2126"/>
        <item x="3361"/>
        <item x="6275"/>
        <item x="13893"/>
        <item x="12653"/>
        <item x="9056"/>
        <item x="11517"/>
        <item x="1559"/>
        <item x="3152"/>
        <item x="11647"/>
        <item x="6526"/>
        <item x="4368"/>
        <item x="12028"/>
        <item x="5743"/>
        <item x="9017"/>
        <item x="6608"/>
        <item x="9957"/>
        <item x="4499"/>
        <item x="6882"/>
        <item x="6934"/>
        <item x="7521"/>
        <item x="87"/>
        <item x="5479"/>
        <item x="12835"/>
        <item x="482"/>
        <item x="1085"/>
        <item x="5256"/>
        <item x="12480"/>
        <item x="11198"/>
        <item x="2811"/>
        <item x="5384"/>
        <item x="13591"/>
        <item x="13589"/>
        <item x="10885"/>
        <item x="6300"/>
        <item x="5168"/>
        <item x="3561"/>
        <item x="10836"/>
        <item x="4950"/>
        <item x="3441"/>
        <item x="1301"/>
        <item x="11663"/>
        <item x="3117"/>
        <item x="3134"/>
        <item x="5468"/>
        <item x="1805"/>
        <item x="14980"/>
        <item x="250"/>
        <item x="6405"/>
        <item x="4188"/>
        <item x="2491"/>
        <item x="8232"/>
        <item x="13883"/>
        <item x="4288"/>
        <item x="12871"/>
        <item x="8037"/>
        <item x="2275"/>
        <item x="1841"/>
        <item x="12461"/>
        <item x="6533"/>
        <item x="10721"/>
        <item x="14097"/>
        <item x="13025"/>
        <item x="6650"/>
        <item x="2159"/>
        <item x="2598"/>
        <item x="6150"/>
        <item x="8281"/>
        <item x="1346"/>
        <item x="12528"/>
        <item x="2732"/>
        <item x="6798"/>
        <item x="4399"/>
        <item x="14777"/>
        <item x="9531"/>
        <item x="9280"/>
        <item x="9303"/>
        <item x="5731"/>
        <item x="3858"/>
        <item x="6466"/>
        <item x="7160"/>
        <item x="3398"/>
        <item x="2562"/>
        <item x="12538"/>
        <item x="1114"/>
        <item x="12553"/>
        <item x="875"/>
        <item x="11606"/>
        <item x="6593"/>
        <item x="1634"/>
        <item x="3251"/>
        <item x="9608"/>
        <item x="427"/>
        <item x="1897"/>
        <item x="9278"/>
        <item x="8132"/>
        <item x="5006"/>
        <item x="10733"/>
        <item x="3969"/>
        <item x="5676"/>
        <item x="11573"/>
        <item x="9319"/>
        <item x="13560"/>
        <item x="2876"/>
        <item x="1247"/>
        <item x="3063"/>
        <item x="3672"/>
        <item x="12037"/>
        <item x="4873"/>
        <item x="814"/>
        <item x="5913"/>
        <item x="12474"/>
        <item x="2149"/>
        <item x="1727"/>
        <item x="10832"/>
        <item x="2063"/>
        <item x="1109"/>
        <item x="10145"/>
        <item x="8877"/>
        <item x="12325"/>
        <item x="10263"/>
        <item x="4475"/>
        <item x="5682"/>
        <item x="11735"/>
        <item x="14572"/>
        <item x="7857"/>
        <item x="1291"/>
        <item x="1002"/>
        <item x="7452"/>
        <item x="3013"/>
        <item x="8441"/>
        <item x="3803"/>
        <item x="4235"/>
        <item x="8634"/>
        <item x="4902"/>
        <item x="13398"/>
        <item x="4238"/>
        <item x="13938"/>
        <item x="4075"/>
        <item x="3452"/>
        <item x="11458"/>
        <item x="205"/>
        <item x="7155"/>
        <item x="6252"/>
        <item x="4801"/>
        <item x="6906"/>
        <item x="9394"/>
        <item x="13253"/>
        <item x="2433"/>
        <item x="4960"/>
        <item x="5939"/>
        <item x="12218"/>
        <item x="4349"/>
        <item x="2224"/>
        <item x="10414"/>
        <item x="6551"/>
        <item x="9470"/>
        <item x="14341"/>
        <item x="1818"/>
        <item x="6967"/>
        <item x="1574"/>
        <item x="12220"/>
        <item x="13660"/>
        <item x="5359"/>
        <item x="7421"/>
        <item x="404"/>
        <item x="12045"/>
        <item x="13733"/>
        <item x="12379"/>
        <item x="7239"/>
        <item x="11364"/>
        <item x="12552"/>
        <item x="8746"/>
        <item x="5668"/>
        <item x="1479"/>
        <item x="8661"/>
        <item x="9387"/>
        <item x="867"/>
        <item x="12464"/>
        <item x="3543"/>
        <item x="352"/>
        <item x="12882"/>
        <item x="12504"/>
        <item x="2582"/>
        <item x="3992"/>
        <item x="14778"/>
        <item x="8862"/>
        <item x="13101"/>
        <item x="4592"/>
        <item x="11713"/>
        <item x="10729"/>
        <item x="9573"/>
        <item x="365"/>
        <item x="7774"/>
        <item x="13016"/>
        <item x="6487"/>
        <item x="13338"/>
        <item x="12509"/>
        <item x="3949"/>
        <item x="3804"/>
        <item x="5720"/>
        <item x="12580"/>
        <item x="2176"/>
        <item x="6403"/>
        <item x="12857"/>
        <item x="14117"/>
        <item x="806"/>
        <item x="3000"/>
        <item x="1917"/>
        <item x="3844"/>
        <item x="8850"/>
        <item x="14087"/>
        <item x="2640"/>
        <item x="8249"/>
        <item x="6374"/>
        <item x="695"/>
        <item x="13311"/>
        <item x="13851"/>
        <item x="11323"/>
        <item x="11574"/>
        <item x="3783"/>
        <item x="13529"/>
        <item x="1793"/>
        <item x="529"/>
        <item x="7864"/>
        <item x="11629"/>
        <item x="5615"/>
        <item x="10774"/>
        <item x="14672"/>
        <item x="6157"/>
        <item x="1885"/>
        <item x="1215"/>
        <item x="6893"/>
        <item x="10822"/>
        <item x="7758"/>
        <item x="8553"/>
        <item x="618"/>
        <item x="2302"/>
        <item x="6922"/>
        <item x="14816"/>
        <item x="4072"/>
        <item x="854"/>
        <item x="8870"/>
        <item x="8384"/>
        <item x="14975"/>
        <item x="10033"/>
        <item x="13200"/>
        <item x="10379"/>
        <item x="8886"/>
        <item x="5213"/>
        <item x="9932"/>
        <item x="6411"/>
        <item x="4854"/>
        <item x="3510"/>
        <item x="3258"/>
        <item x="7267"/>
        <item x="7000"/>
        <item x="11058"/>
        <item x="5092"/>
        <item x="552"/>
        <item x="10283"/>
        <item x="10534"/>
        <item x="6960"/>
        <item x="8416"/>
        <item x="3209"/>
        <item x="7115"/>
        <item x="3099"/>
        <item x="2330"/>
        <item x="6447"/>
        <item x="4008"/>
        <item x="41"/>
        <item x="10327"/>
        <item x="12112"/>
        <item x="2361"/>
        <item x="3403"/>
        <item x="8288"/>
        <item x="1738"/>
        <item x="9207"/>
        <item x="3740"/>
        <item x="9338"/>
        <item x="10896"/>
        <item x="13598"/>
        <item x="12607"/>
        <item x="7954"/>
        <item x="7566"/>
        <item x="4228"/>
        <item x="7309"/>
        <item x="4274"/>
        <item x="6194"/>
        <item x="10975"/>
        <item x="8839"/>
        <item x="14868"/>
        <item x="1834"/>
        <item x="7035"/>
        <item x="1079"/>
        <item x="1019"/>
        <item x="11097"/>
        <item x="11518"/>
        <item x="9646"/>
        <item x="13302"/>
        <item x="9497"/>
        <item x="4595"/>
        <item x="8130"/>
        <item x="8754"/>
        <item x="10852"/>
        <item x="6486"/>
        <item x="6423"/>
        <item x="12910"/>
        <item x="3102"/>
        <item x="4206"/>
        <item x="13705"/>
        <item x="7434"/>
        <item x="562"/>
        <item x="10841"/>
        <item x="3786"/>
        <item x="10289"/>
        <item x="413"/>
        <item x="4004"/>
        <item x="3288"/>
        <item x="2760"/>
        <item x="7067"/>
        <item x="14274"/>
        <item x="6164"/>
        <item x="13572"/>
        <item x="9474"/>
        <item x="6051"/>
        <item x="5073"/>
        <item x="4442"/>
        <item x="3008"/>
        <item x="14041"/>
        <item x="805"/>
        <item x="7600"/>
        <item x="3446"/>
        <item x="5557"/>
        <item x="2282"/>
        <item x="12545"/>
        <item x="13163"/>
        <item x="14397"/>
        <item x="10748"/>
        <item x="4320"/>
        <item x="8622"/>
        <item x="14401"/>
        <item x="561"/>
        <item x="12245"/>
        <item x="14058"/>
        <item x="14683"/>
        <item x="11696"/>
        <item x="9946"/>
        <item x="5737"/>
        <item x="12837"/>
        <item x="5365"/>
        <item x="1123"/>
        <item x="2990"/>
        <item x="1325"/>
        <item x="8053"/>
        <item x="3868"/>
        <item x="8298"/>
        <item x="6172"/>
        <item x="1744"/>
        <item x="11343"/>
        <item x="13673"/>
        <item x="13038"/>
        <item x="11670"/>
        <item x="7662"/>
        <item x="14320"/>
        <item x="9436"/>
        <item x="6456"/>
        <item x="2214"/>
        <item x="8609"/>
        <item x="8798"/>
        <item x="1935"/>
        <item x="1499"/>
        <item x="6704"/>
        <item x="12996"/>
        <item x="1022"/>
        <item x="6991"/>
        <item x="263"/>
        <item x="1840"/>
        <item x="9551"/>
        <item x="3946"/>
        <item x="2050"/>
        <item x="7255"/>
        <item x="11562"/>
        <item x="14335"/>
        <item x="1824"/>
        <item x="3378"/>
        <item x="6318"/>
        <item x="10886"/>
        <item x="4478"/>
        <item x="6987"/>
        <item x="706"/>
        <item x="5263"/>
        <item x="5454"/>
        <item x="4587"/>
        <item x="12982"/>
        <item x="11698"/>
        <item x="11800"/>
        <item x="10217"/>
        <item x="13534"/>
        <item x="3388"/>
        <item x="3847"/>
        <item x="7047"/>
        <item x="2981"/>
        <item x="1599"/>
        <item x="13567"/>
        <item x="7003"/>
        <item x="8768"/>
        <item x="7527"/>
        <item x="5812"/>
        <item x="7200"/>
        <item x="14433"/>
        <item x="12840"/>
        <item x="4647"/>
        <item x="13194"/>
        <item x="2802"/>
        <item x="13282"/>
        <item x="3627"/>
        <item x="5702"/>
        <item x="13584"/>
        <item x="5087"/>
        <item x="9174"/>
        <item x="7751"/>
        <item x="13131"/>
        <item x="10526"/>
        <item x="3676"/>
        <item x="3191"/>
        <item x="6445"/>
        <item x="1200"/>
        <item x="4022"/>
        <item x="8834"/>
        <item x="4532"/>
        <item x="6216"/>
        <item x="2654"/>
        <item x="14037"/>
        <item x="7689"/>
        <item x="11763"/>
        <item x="8279"/>
        <item x="7975"/>
        <item x="7197"/>
        <item x="9295"/>
        <item x="8303"/>
        <item x="4018"/>
        <item x="6140"/>
        <item x="8880"/>
        <item x="14890"/>
        <item x="6463"/>
        <item x="4224"/>
        <item x="13825"/>
        <item x="6859"/>
        <item x="1210"/>
        <item x="14429"/>
        <item x="7349"/>
        <item x="9331"/>
        <item x="12375"/>
        <item x="12843"/>
        <item x="5516"/>
        <item x="13367"/>
        <item x="3443"/>
        <item x="10199"/>
        <item x="7290"/>
        <item x="10202"/>
        <item x="5742"/>
        <item x="9007"/>
        <item x="12115"/>
        <item x="7955"/>
        <item x="8845"/>
        <item x="8089"/>
        <item x="7382"/>
        <item x="12889"/>
        <item x="11742"/>
        <item x="2320"/>
        <item x="12931"/>
        <item x="10613"/>
        <item x="13064"/>
        <item x="14077"/>
        <item x="10311"/>
        <item x="3933"/>
        <item x="2371"/>
        <item x="5"/>
        <item x="9922"/>
        <item x="10000"/>
        <item x="690"/>
        <item x="10261"/>
        <item x="10233"/>
        <item x="8515"/>
        <item x="3895"/>
        <item x="6939"/>
        <item x="14735"/>
        <item x="2368"/>
        <item x="6262"/>
        <item x="193"/>
        <item x="3362"/>
        <item x="9844"/>
        <item x="3272"/>
        <item x="10967"/>
        <item x="2411"/>
        <item x="14544"/>
        <item x="6634"/>
        <item x="13399"/>
        <item x="7571"/>
        <item x="4547"/>
        <item x="5416"/>
        <item x="12577"/>
        <item x="275"/>
        <item x="13781"/>
        <item x="14287"/>
        <item x="9577"/>
        <item x="6959"/>
        <item x="5643"/>
        <item x="5754"/>
        <item x="6667"/>
        <item x="108"/>
        <item x="8032"/>
        <item x="2357"/>
        <item x="8784"/>
        <item x="5084"/>
        <item x="2670"/>
        <item x="3637"/>
        <item x="3071"/>
        <item x="9116"/>
        <item x="13545"/>
        <item x="2407"/>
        <item x="12594"/>
        <item x="8947"/>
        <item x="11462"/>
        <item x="13075"/>
        <item x="13617"/>
        <item x="2304"/>
        <item x="7941"/>
        <item x="7583"/>
        <item x="1204"/>
        <item x="5314"/>
        <item x="778"/>
        <item x="11242"/>
        <item x="6289"/>
        <item x="6742"/>
        <item x="12099"/>
        <item x="11685"/>
        <item x="13148"/>
        <item x="13523"/>
        <item x="2432"/>
        <item x="8370"/>
        <item x="7809"/>
        <item x="2462"/>
        <item x="7403"/>
        <item x="14570"/>
        <item x="10607"/>
        <item x="13202"/>
        <item x="13220"/>
        <item x="4500"/>
        <item x="5120"/>
        <item x="9947"/>
        <item x="1612"/>
        <item x="5555"/>
        <item x="4145"/>
        <item x="12224"/>
        <item x="4845"/>
        <item x="5080"/>
        <item x="13541"/>
        <item x="3483"/>
        <item x="3463"/>
        <item x="12797"/>
        <item x="8493"/>
        <item x="14020"/>
        <item x="253"/>
        <item x="2730"/>
        <item x="10080"/>
        <item x="8953"/>
        <item x="8940"/>
        <item x="10090"/>
        <item x="9514"/>
        <item x="4299"/>
        <item x="12735"/>
        <item x="1966"/>
        <item x="6743"/>
        <item x="7971"/>
        <item x="12793"/>
        <item x="9326"/>
        <item x="2828"/>
        <item x="13454"/>
        <item x="7966"/>
        <item x="3494"/>
        <item x="12925"/>
        <item x="7795"/>
        <item x="1601"/>
        <item x="1687"/>
        <item x="10361"/>
        <item x="6751"/>
        <item x="7845"/>
        <item x="12965"/>
        <item x="1053"/>
        <item x="2807"/>
        <item x="7750"/>
        <item x="9828"/>
        <item x="14606"/>
        <item x="11949"/>
        <item x="7878"/>
        <item x="9362"/>
        <item x="1778"/>
        <item x="1097"/>
        <item x="8752"/>
        <item x="6927"/>
        <item x="6790"/>
        <item x="10057"/>
        <item x="10250"/>
        <item x="10478"/>
        <item x="5824"/>
        <item x="3717"/>
        <item x="12521"/>
        <item x="14505"/>
        <item x="3090"/>
        <item x="4386"/>
        <item x="9625"/>
        <item x="5499"/>
        <item x="3965"/>
        <item x="294"/>
        <item x="1808"/>
        <item x="5295"/>
        <item x="14442"/>
        <item x="2672"/>
        <item x="7601"/>
        <item x="1613"/>
        <item x="11988"/>
        <item x="2023"/>
        <item x="7240"/>
        <item x="9939"/>
        <item x="2089"/>
        <item x="6168"/>
        <item x="13843"/>
        <item x="2789"/>
        <item x="6766"/>
        <item x="14166"/>
        <item x="2721"/>
        <item x="9767"/>
        <item x="7981"/>
        <item x="8984"/>
        <item x="12899"/>
        <item x="13486"/>
        <item x="2887"/>
        <item x="14832"/>
        <item x="2399"/>
        <item x="12987"/>
        <item x="3973"/>
        <item x="5712"/>
        <item x="7631"/>
        <item x="3390"/>
        <item x="8128"/>
        <item x="2007"/>
        <item x="9276"/>
        <item x="5471"/>
        <item x="7131"/>
        <item x="12010"/>
        <item x="9465"/>
        <item x="4580"/>
        <item x="14799"/>
        <item x="10329"/>
        <item x="14987"/>
        <item x="3333"/>
        <item x="1921"/>
        <item x="11630"/>
        <item x="1792"/>
        <item x="11444"/>
        <item x="13699"/>
        <item x="4546"/>
        <item x="14578"/>
        <item x="1586"/>
        <item x="8577"/>
        <item x="3454"/>
        <item x="1954"/>
        <item x="1477"/>
        <item x="8398"/>
        <item x="10522"/>
        <item x="9010"/>
        <item x="3684"/>
        <item x="6823"/>
        <item x="1596"/>
        <item x="1768"/>
        <item x="9538"/>
        <item x="13370"/>
        <item x="14861"/>
        <item x="11041"/>
        <item x="3819"/>
        <item x="3222"/>
        <item x="12001"/>
        <item x="6061"/>
        <item x="12208"/>
        <item x="5993"/>
        <item x="10436"/>
        <item x="10421"/>
        <item x="14149"/>
        <item x="9302"/>
        <item x="3289"/>
        <item x="348"/>
        <item x="7484"/>
        <item x="8777"/>
        <item x="14080"/>
        <item x="11341"/>
        <item x="11912"/>
        <item x="4245"/>
        <item x="13500"/>
        <item x="107"/>
        <item x="938"/>
        <item x="13035"/>
        <item x="5994"/>
        <item x="9842"/>
        <item x="14457"/>
        <item x="1592"/>
        <item x="1498"/>
        <item x="4106"/>
        <item x="3962"/>
        <item x="8472"/>
        <item x="7204"/>
        <item x="5254"/>
        <item x="8625"/>
        <item x="5048"/>
        <item x="1623"/>
        <item x="6263"/>
        <item x="7146"/>
        <item x="3382"/>
        <item x="960"/>
        <item x="10668"/>
        <item x="11509"/>
        <item x="13703"/>
        <item x="6523"/>
        <item x="9389"/>
        <item x="5935"/>
        <item x="244"/>
        <item x="1481"/>
        <item x="18"/>
        <item x="10517"/>
        <item x="2790"/>
        <item x="9152"/>
        <item x="8568"/>
        <item x="14496"/>
        <item x="7637"/>
        <item x="10710"/>
        <item x="7049"/>
        <item x="3363"/>
        <item x="5828"/>
        <item x="14877"/>
        <item x="12747"/>
        <item x="10354"/>
        <item x="292"/>
        <item x="9113"/>
        <item x="4760"/>
        <item x="13304"/>
        <item x="4147"/>
        <item x="7420"/>
        <item x="5864"/>
        <item x="2646"/>
        <item x="3812"/>
        <item x="3500"/>
        <item x="5896"/>
        <item x="7834"/>
        <item x="7838"/>
        <item x="10756"/>
        <item x="14124"/>
        <item x="14282"/>
        <item x="5112"/>
        <item x="10509"/>
        <item x="3915"/>
        <item x="11657"/>
        <item x="1295"/>
        <item x="2006"/>
        <item x="7531"/>
        <item x="12666"/>
        <item x="2709"/>
        <item x="8949"/>
        <item x="5208"/>
        <item x="536"/>
        <item x="5728"/>
        <item x="8740"/>
        <item x="9339"/>
        <item x="1235"/>
        <item x="13349"/>
        <item x="1317"/>
        <item x="12242"/>
        <item x="10753"/>
        <item x="3032"/>
        <item x="14214"/>
        <item x="7177"/>
        <item x="722"/>
        <item x="11732"/>
        <item x="2534"/>
        <item x="12630"/>
        <item x="14781"/>
        <item x="648"/>
        <item x="10150"/>
        <item x="3955"/>
        <item x="10383"/>
        <item x="10552"/>
        <item x="982"/>
        <item x="7276"/>
        <item x="1427"/>
        <item x="11468"/>
        <item x="573"/>
        <item x="1158"/>
        <item x="9221"/>
        <item x="11072"/>
        <item x="5143"/>
        <item x="6566"/>
        <item x="1087"/>
        <item x="12734"/>
        <item x="2387"/>
        <item x="2267"/>
        <item x="1139"/>
        <item x="13959"/>
        <item x="1485"/>
        <item x="6574"/>
        <item x="12219"/>
        <item x="13171"/>
        <item x="13307"/>
        <item x="4620"/>
        <item x="6503"/>
        <item x="9705"/>
        <item x="4434"/>
        <item x="5106"/>
        <item x="5281"/>
        <item x="8273"/>
        <item x="1005"/>
        <item x="11277"/>
        <item x="540"/>
        <item x="10274"/>
        <item x="10616"/>
        <item x="13911"/>
        <item x="14967"/>
        <item x="10063"/>
        <item x="5086"/>
        <item x="3432"/>
        <item x="6712"/>
        <item x="11287"/>
        <item x="14706"/>
        <item x="11455"/>
        <item x="12740"/>
        <item x="13371"/>
        <item x="13391"/>
        <item x="8280"/>
        <item x="6915"/>
        <item x="2738"/>
        <item x="6983"/>
        <item x="851"/>
        <item x="11280"/>
        <item x="7066"/>
        <item x="14248"/>
        <item x="13675"/>
        <item x="5090"/>
        <item x="6756"/>
        <item x="4557"/>
        <item x="9417"/>
        <item x="14697"/>
        <item x="7574"/>
        <item x="5908"/>
        <item x="9227"/>
        <item x="3175"/>
        <item x="1947"/>
        <item x="3180"/>
        <item x="6632"/>
        <item x="6321"/>
        <item x="6638"/>
        <item x="14150"/>
        <item x="148"/>
        <item x="6033"/>
        <item x="9209"/>
        <item x="14164"/>
        <item x="9683"/>
        <item x="2277"/>
        <item x="4879"/>
        <item x="1837"/>
        <item x="9987"/>
        <item x="3902"/>
        <item x="5577"/>
        <item x="4973"/>
        <item x="1515"/>
        <item x="9459"/>
        <item x="12816"/>
        <item x="10356"/>
        <item x="2615"/>
        <item x="2908"/>
        <item x="3794"/>
        <item x="8097"/>
        <item x="12823"/>
        <item x="6557"/>
        <item x="12432"/>
        <item x="1839"/>
        <item x="4672"/>
        <item x="2187"/>
        <item x="11140"/>
        <item x="4081"/>
        <item x="12542"/>
        <item x="4899"/>
        <item x="11840"/>
        <item x="3185"/>
        <item x="11196"/>
        <item x="13147"/>
        <item x="954"/>
        <item x="7362"/>
        <item x="6227"/>
        <item x="14104"/>
        <item x="3011"/>
        <item x="5146"/>
        <item x="5105"/>
        <item x="286"/>
        <item x="11222"/>
        <item x="5201"/>
        <item x="5507"/>
        <item x="5379"/>
        <item x="7334"/>
        <item x="14431"/>
        <item x="5861"/>
        <item x="9133"/>
        <item x="13495"/>
        <item x="7656"/>
        <item x="12828"/>
        <item x="3989"/>
        <item x="4466"/>
        <item x="7910"/>
        <item x="9698"/>
        <item x="7901"/>
        <item x="192"/>
        <item x="6073"/>
        <item x="5501"/>
        <item x="11202"/>
        <item x="13421"/>
        <item x="5972"/>
        <item x="13091"/>
        <item x="1198"/>
        <item x="11655"/>
        <item x="13613"/>
        <item x="10981"/>
        <item x="1968"/>
        <item x="11413"/>
        <item x="4102"/>
        <item x="6086"/>
        <item x="12358"/>
        <item x="10388"/>
        <item x="9732"/>
        <item x="11766"/>
        <item x="12954"/>
        <item x="6544"/>
        <item x="7896"/>
        <item x="201"/>
        <item x="5834"/>
        <item x="5163"/>
        <item x="12973"/>
        <item x="8806"/>
        <item x="12071"/>
        <item x="13309"/>
        <item x="7816"/>
        <item x="1872"/>
        <item x="12491"/>
        <item x="272"/>
        <item x="3692"/>
        <item x="8264"/>
        <item x="11813"/>
        <item x="6420"/>
        <item x="2236"/>
        <item x="10945"/>
        <item x="11862"/>
        <item x="12669"/>
        <item x="1045"/>
        <item x="5942"/>
        <item x="5581"/>
        <item x="10726"/>
        <item x="10850"/>
        <item x="12689"/>
        <item x="9565"/>
        <item x="2229"/>
        <item x="6068"/>
        <item x="13096"/>
        <item x="8867"/>
        <item x="3118"/>
        <item x="8518"/>
        <item x="4781"/>
        <item x="793"/>
        <item x="7949"/>
        <item x="3182"/>
        <item x="12341"/>
        <item x="8565"/>
        <item x="3299"/>
        <item x="1731"/>
        <item x="8900"/>
        <item x="4030"/>
        <item x="1847"/>
        <item x="14476"/>
        <item x="7329"/>
        <item x="11276"/>
        <item x="20"/>
        <item x="9323"/>
        <item x="7172"/>
        <item x="12550"/>
        <item x="3125"/>
        <item x="12761"/>
        <item x="5992"/>
        <item x="12161"/>
        <item x="7921"/>
        <item x="6933"/>
        <item x="14687"/>
        <item x="1537"/>
        <item x="9607"/>
        <item x="748"/>
        <item x="12760"/>
        <item x="467"/>
        <item x="8320"/>
        <item x="702"/>
        <item x="1812"/>
        <item x="6499"/>
        <item x="1470"/>
        <item x="9552"/>
        <item x="7451"/>
        <item x="2241"/>
        <item x="14963"/>
        <item x="13936"/>
        <item x="7427"/>
        <item x="374"/>
        <item x="14795"/>
        <item x="13234"/>
        <item x="7827"/>
        <item x="229"/>
        <item x="8629"/>
        <item x="7272"/>
        <item x="9072"/>
        <item x="5509"/>
        <item x="11584"/>
        <item x="446"/>
        <item x="7008"/>
        <item x="7368"/>
        <item x="14337"/>
        <item x="4112"/>
        <item x="2039"/>
        <item x="7512"/>
        <item x="3407"/>
        <item x="8676"/>
        <item x="7642"/>
        <item x="11503"/>
        <item x="6103"/>
        <item x="1751"/>
        <item x="9529"/>
        <item x="8814"/>
        <item x="601"/>
        <item x="14900"/>
        <item x="6232"/>
        <item x="13975"/>
        <item x="1371"/>
        <item x="14530"/>
        <item x="7406"/>
        <item x="14721"/>
        <item x="3257"/>
        <item x="4003"/>
        <item x="13240"/>
        <item x="12830"/>
        <item x="670"/>
        <item x="6901"/>
        <item x="11795"/>
        <item x="12950"/>
        <item x="4024"/>
        <item x="13456"/>
        <item x="11992"/>
        <item x="12068"/>
        <item x="12430"/>
        <item x="2863"/>
        <item x="8584"/>
        <item x="3869"/>
        <item x="9456"/>
        <item x="9745"/>
        <item x="12106"/>
        <item x="782"/>
        <item x="3641"/>
        <item x="5719"/>
        <item x="1886"/>
        <item x="8920"/>
        <item x="10924"/>
        <item x="8009"/>
        <item x="11968"/>
        <item x="5126"/>
        <item x="5363"/>
        <item x="5212"/>
        <item x="3496"/>
        <item x="3126"/>
        <item x="6436"/>
        <item x="4388"/>
        <item x="12753"/>
        <item x="3001"/>
        <item x="12326"/>
        <item x="13536"/>
        <item x="2772"/>
        <item x="5805"/>
        <item x="7513"/>
        <item x="14342"/>
        <item x="6976"/>
        <item x="10392"/>
        <item x="2068"/>
        <item x="10990"/>
        <item x="13177"/>
        <item x="1945"/>
        <item x="5376"/>
        <item x="14492"/>
        <item x="3806"/>
        <item x="9878"/>
        <item x="13280"/>
        <item x="6029"/>
        <item x="13140"/>
        <item x="7366"/>
        <item x="6980"/>
        <item x="9175"/>
        <item x="1760"/>
        <item x="8749"/>
        <item x="8700"/>
        <item x="12058"/>
        <item x="7482"/>
        <item x="171"/>
        <item x="12524"/>
        <item x="10655"/>
        <item x="5799"/>
        <item x="2438"/>
        <item x="12223"/>
        <item x="4118"/>
        <item x="7012"/>
        <item x="7424"/>
        <item x="3364"/>
        <item x="9117"/>
        <item x="3650"/>
        <item x="4815"/>
        <item x="7443"/>
        <item x="8093"/>
        <item x="11984"/>
        <item x="12035"/>
        <item x="10485"/>
        <item x="736"/>
        <item x="11460"/>
        <item x="2892"/>
        <item x="563"/>
        <item x="11526"/>
        <item x="13708"/>
        <item x="11082"/>
        <item x="4220"/>
        <item x="7743"/>
        <item x="8889"/>
        <item x="12424"/>
        <item x="4158"/>
        <item x="1828"/>
        <item x="4725"/>
        <item x="10930"/>
        <item x="7870"/>
        <item x="14959"/>
        <item x="2740"/>
        <item x="10612"/>
        <item x="4069"/>
        <item x="5285"/>
        <item x="6431"/>
        <item x="1858"/>
        <item x="14621"/>
        <item x="8558"/>
        <item x="6525"/>
        <item x="3495"/>
        <item x="334"/>
        <item x="9884"/>
        <item x="3042"/>
        <item x="13359"/>
        <item x="7456"/>
        <item x="2604"/>
        <item x="10316"/>
        <item x="14116"/>
        <item x="4588"/>
        <item x="3711"/>
        <item x="7481"/>
        <item x="5220"/>
        <item x="1977"/>
        <item x="2374"/>
        <item x="774"/>
        <item x="10837"/>
        <item x="1976"/>
        <item x="8047"/>
        <item x="13678"/>
        <item x="12406"/>
        <item x="9055"/>
        <item x="5027"/>
        <item x="9670"/>
        <item x="14855"/>
        <item x="4519"/>
        <item x="12049"/>
        <item x="11668"/>
        <item x="10524"/>
        <item x="13593"/>
        <item x="4691"/>
        <item x="14848"/>
        <item x="3302"/>
        <item x="5764"/>
        <item x="9294"/>
        <item x="6345"/>
        <item x="316"/>
        <item x="10386"/>
        <item x="1783"/>
        <item x="6404"/>
        <item x="13745"/>
        <item x="4247"/>
        <item x="5185"/>
        <item x="4259"/>
        <item x="405"/>
        <item x="10247"/>
        <item x="10673"/>
        <item x="8035"/>
        <item x="12917"/>
        <item x="14661"/>
        <item x="4318"/>
        <item x="11480"/>
        <item x="10393"/>
        <item x="2820"/>
        <item x="4773"/>
        <item x="13150"/>
        <item x="10003"/>
        <item x="14318"/>
        <item x="14099"/>
        <item x="1256"/>
        <item x="14487"/>
        <item x="9245"/>
        <item x="13076"/>
        <item x="8852"/>
        <item x="3412"/>
        <item x="7477"/>
        <item x="8428"/>
        <item x="1163"/>
        <item x="6131"/>
        <item x="3301"/>
        <item x="1864"/>
        <item x="13180"/>
        <item x="11549"/>
        <item x="2076"/>
        <item x="9292"/>
        <item x="10196"/>
        <item x="4646"/>
        <item x="14863"/>
        <item x="13212"/>
        <item x="12177"/>
        <item x="6045"/>
        <item x="8104"/>
        <item x="10415"/>
        <item x="12723"/>
        <item x="10869"/>
        <item x="538"/>
        <item x="1020"/>
        <item x="6900"/>
        <item x="3573"/>
        <item x="3937"/>
        <item x="12836"/>
        <item x="6208"/>
        <item x="865"/>
        <item x="12654"/>
        <item x="12859"/>
        <item x="9084"/>
        <item x="12966"/>
        <item x="11856"/>
        <item x="3515"/>
        <item x="13336"/>
        <item x="10575"/>
        <item x="10309"/>
        <item x="8941"/>
        <item x="1603"/>
        <item x="13789"/>
        <item x="4011"/>
        <item x="4728"/>
        <item x="7112"/>
        <item x="11628"/>
        <item x="4634"/>
        <item x="5975"/>
        <item x="13428"/>
        <item x="12726"/>
        <item x="14386"/>
        <item x="10136"/>
        <item x="12781"/>
        <item x="4734"/>
        <item x="9973"/>
        <item x="4848"/>
        <item x="2749"/>
        <item x="2391"/>
        <item x="7773"/>
        <item x="6807"/>
        <item x="4108"/>
        <item x="10203"/>
        <item x="7319"/>
        <item x="14503"/>
        <item x="10245"/>
        <item x="470"/>
        <item x="13904"/>
        <item x="7663"/>
        <item x="9082"/>
        <item x="411"/>
        <item x="6686"/>
        <item x="6774"/>
        <item x="6355"/>
        <item x="3129"/>
        <item x="5321"/>
        <item x="1863"/>
        <item x="8901"/>
        <item x="10824"/>
        <item x="10518"/>
        <item x="2572"/>
        <item x="6031"/>
        <item x="11527"/>
        <item x="9569"/>
        <item x="12087"/>
        <item x="787"/>
        <item x="603"/>
        <item x="7103"/>
        <item x="12490"/>
        <item x="13211"/>
        <item x="5329"/>
        <item x="2189"/>
        <item x="1428"/>
        <item x="1672"/>
        <item x="1369"/>
        <item x="2040"/>
        <item x="1568"/>
        <item x="962"/>
        <item x="3776"/>
        <item x="5435"/>
        <item x="3392"/>
        <item x="2358"/>
        <item x="4313"/>
        <item x="7932"/>
        <item x="12703"/>
        <item x="6479"/>
        <item x="12527"/>
        <item x="10909"/>
        <item x="4938"/>
        <item x="9329"/>
        <item x="10866"/>
        <item x="14894"/>
        <item x="2922"/>
        <item x="14741"/>
        <item x="14814"/>
        <item x="1823"/>
        <item x="423"/>
        <item x="3643"/>
        <item x="12387"/>
        <item x="8907"/>
        <item x="7747"/>
        <item x="5867"/>
        <item x="5328"/>
        <item x="10481"/>
        <item x="4653"/>
        <item x="8894"/>
        <item x="3730"/>
        <item x="10994"/>
        <item x="5899"/>
        <item x="6052"/>
        <item x="8382"/>
        <item x="2739"/>
        <item x="64"/>
        <item x="9052"/>
        <item x="11204"/>
        <item x="14950"/>
        <item x="227"/>
        <item x="12128"/>
        <item x="2809"/>
        <item x="5911"/>
        <item x="11236"/>
        <item x="2346"/>
        <item x="5926"/>
        <item x="6087"/>
        <item x="5351"/>
        <item x="13386"/>
        <item x="2900"/>
        <item x="14086"/>
        <item x="14025"/>
        <item x="14775"/>
        <item x="8376"/>
        <item x="12699"/>
        <item x="813"/>
        <item x="6017"/>
        <item x="477"/>
        <item x="10916"/>
        <item x="13089"/>
        <item x="4031"/>
        <item x="10330"/>
        <item x="11254"/>
        <item x="2292"/>
        <item x="3540"/>
        <item x="14193"/>
        <item x="5716"/>
        <item x="4780"/>
        <item x="6268"/>
        <item x="11152"/>
        <item x="4697"/>
        <item x="966"/>
        <item x="13607"/>
        <item x="12027"/>
        <item x="5302"/>
        <item x="5709"/>
        <item x="11835"/>
        <item x="279"/>
        <item x="444"/>
        <item x="1268"/>
        <item x="8682"/>
        <item x="1237"/>
        <item x="5051"/>
        <item x="8352"/>
        <item x="13105"/>
        <item x="6792"/>
        <item x="3138"/>
        <item x="13730"/>
        <item x="8728"/>
        <item x="10081"/>
        <item x="6242"/>
        <item x="6458"/>
        <item x="2650"/>
        <item x="7823"/>
        <item x="10242"/>
        <item x="2238"/>
        <item x="12215"/>
        <item x="14044"/>
        <item x="12932"/>
        <item x="2752"/>
        <item x="3966"/>
        <item x="590"/>
        <item x="4798"/>
        <item x="7496"/>
        <item x="5747"/>
        <item x="9185"/>
        <item x="13070"/>
        <item x="12845"/>
        <item x="7101"/>
        <item x="4767"/>
        <item x="7083"/>
        <item x="6067"/>
        <item x="206"/>
        <item x="3484"/>
        <item x="10833"/>
        <item x="3111"/>
        <item x="3788"/>
        <item x="7027"/>
        <item x="13313"/>
        <item x="13817"/>
        <item x="8019"/>
        <item x="8856"/>
        <item x="1261"/>
        <item x="2303"/>
        <item x="12255"/>
        <item x="14788"/>
        <item x="3863"/>
        <item x="6917"/>
        <item x="9885"/>
        <item x="14999"/>
        <item x="3315"/>
        <item x="2771"/>
        <item x="3145"/>
        <item x="4948"/>
        <item x="7343"/>
        <item x="2426"/>
        <item x="11106"/>
        <item x="595"/>
        <item x="11922"/>
        <item x="6425"/>
        <item x="9090"/>
        <item x="9135"/>
        <item x="5461"/>
        <item x="10508"/>
        <item x="12564"/>
        <item x="11350"/>
        <item x="12801"/>
        <item x="9696"/>
        <item x="14774"/>
        <item x="4637"/>
        <item x="4812"/>
        <item x="7314"/>
        <item x="8484"/>
        <item x="5017"/>
        <item x="2082"/>
        <item x="2345"/>
        <item x="2080"/>
        <item x="12795"/>
        <item x="2136"/>
        <item x="4165"/>
        <item x="453"/>
        <item x="3893"/>
        <item x="2369"/>
        <item x="3157"/>
        <item x="12481"/>
        <item x="1584"/>
        <item x="14023"/>
        <item x="14780"/>
        <item x="11399"/>
        <item x="13126"/>
        <item x="4126"/>
        <item x="7091"/>
        <item x="13019"/>
        <item x="7128"/>
        <item x="8149"/>
        <item x="3018"/>
        <item x="936"/>
        <item x="11416"/>
        <item x="2833"/>
        <item x="7628"/>
        <item x="1004"/>
        <item x="3221"/>
        <item x="14458"/>
        <item x="14242"/>
        <item x="14698"/>
        <item x="9415"/>
        <item x="2987"/>
        <item x="14636"/>
        <item x="4698"/>
        <item x="6"/>
        <item x="10048"/>
        <item x="10695"/>
        <item x="9393"/>
        <item x="11118"/>
        <item x="7014"/>
        <item x="307"/>
        <item x="14844"/>
        <item x="4774"/>
        <item x="8656"/>
        <item x="1949"/>
        <item x="8075"/>
        <item x="8933"/>
        <item x="1951"/>
        <item x="9709"/>
        <item x="11540"/>
        <item x="14174"/>
        <item x="7037"/>
        <item x="2714"/>
        <item x="7327"/>
        <item x="7783"/>
        <item x="10186"/>
        <item x="715"/>
        <item x="3174"/>
        <item x="11437"/>
        <item x="12363"/>
        <item x="14548"/>
        <item x="5147"/>
        <item x="10949"/>
        <item x="4218"/>
        <item x="2921"/>
        <item x="10519"/>
        <item x="1282"/>
        <item x="7709"/>
        <item x="5808"/>
        <item x="8005"/>
        <item x="3055"/>
        <item x="1591"/>
        <item x="1772"/>
        <item x="632"/>
        <item x="10602"/>
        <item x="742"/>
        <item x="14763"/>
        <item x="5036"/>
        <item x="1267"/>
        <item x="11241"/>
        <item x="3106"/>
        <item x="12170"/>
        <item x="12398"/>
        <item x="1529"/>
        <item x="2831"/>
        <item x="4524"/>
        <item x="3975"/>
        <item x="6492"/>
        <item x="3586"/>
        <item x="6094"/>
        <item x="5924"/>
        <item x="7725"/>
        <item x="9567"/>
        <item x="747"/>
        <item x="42"/>
        <item x="12231"/>
        <item x="14399"/>
        <item x="14114"/>
        <item x="11640"/>
        <item x="11271"/>
        <item x="5004"/>
        <item x="5007"/>
        <item x="7384"/>
        <item x="10153"/>
        <item x="11111"/>
        <item x="2216"/>
        <item x="10132"/>
        <item x="12044"/>
        <item x="13652"/>
        <item x="7948"/>
        <item x="10065"/>
        <item x="60"/>
        <item x="2184"/>
        <item x="2336"/>
        <item x="6609"/>
        <item x="350"/>
        <item x="3067"/>
        <item x="6398"/>
        <item x="3206"/>
        <item x="4286"/>
        <item x="6055"/>
        <item x="3612"/>
        <item x="6362"/>
        <item x="2556"/>
        <item x="10271"/>
        <item x="5959"/>
        <item x="5654"/>
        <item x="5304"/>
        <item x="9305"/>
        <item x="6161"/>
        <item x="2193"/>
        <item x="3508"/>
        <item x="14204"/>
        <item x="12229"/>
        <item x="7828"/>
        <item x="1338"/>
        <item x="8755"/>
        <item x="10958"/>
        <item x="12086"/>
        <item x="4125"/>
        <item x="105"/>
        <item x="10180"/>
        <item x="9834"/>
        <item x="5440"/>
        <item x="11197"/>
        <item x="4791"/>
        <item x="4699"/>
        <item x="894"/>
        <item x="2166"/>
        <item x="2062"/>
        <item x="6102"/>
        <item x="12336"/>
        <item x="12378"/>
        <item x="943"/>
        <item x="13979"/>
        <item x="2695"/>
        <item x="14690"/>
        <item x="11995"/>
        <item x="7269"/>
        <item x="14597"/>
        <item x="5074"/>
        <item x="9623"/>
        <item x="5358"/>
        <item x="9273"/>
        <item x="14369"/>
        <item x="3716"/>
        <item x="12967"/>
        <item x="7109"/>
        <item x="6328"/>
        <item x="8043"/>
        <item x="2608"/>
        <item x="13779"/>
        <item x="4067"/>
        <item x="7593"/>
        <item x="1787"/>
        <item x="14807"/>
        <item x="3220"/>
        <item x="14879"/>
        <item x="5260"/>
        <item x="12980"/>
        <item x="5211"/>
        <item x="3445"/>
        <item x="1197"/>
        <item x="13543"/>
        <item x="8049"/>
        <item x="7070"/>
        <item x="7830"/>
        <item x="2097"/>
        <item x="3016"/>
        <item x="11315"/>
        <item x="4068"/>
        <item x="14471"/>
        <item x="2403"/>
        <item x="8935"/>
        <item x="4371"/>
        <item x="10014"/>
        <item x="4925"/>
        <item x="9166"/>
        <item x="11832"/>
        <item x="13457"/>
        <item x="3149"/>
        <item x="521"/>
        <item x="6063"/>
        <item x="1901"/>
        <item x="2870"/>
        <item x="12026"/>
        <item x="2813"/>
        <item x="3374"/>
        <item x="7086"/>
        <item x="944"/>
        <item x="6421"/>
        <item x="10454"/>
        <item x="4321"/>
        <item x="3277"/>
        <item x="8785"/>
        <item x="6654"/>
        <item x="1265"/>
        <item x="9861"/>
        <item x="3399"/>
        <item x="3712"/>
        <item x="5057"/>
        <item x="12608"/>
        <item x="5602"/>
        <item x="13470"/>
        <item x="4761"/>
        <item x="7275"/>
        <item x="7500"/>
        <item x="3674"/>
        <item x="5804"/>
        <item x="4275"/>
        <item x="6231"/>
        <item x="12810"/>
        <item x="4521"/>
        <item x="9782"/>
        <item x="4201"/>
        <item x="8706"/>
        <item x="10991"/>
        <item x="11990"/>
        <item x="13482"/>
        <item x="6158"/>
        <item x="10267"/>
        <item x="524"/>
        <item x="7710"/>
        <item x="12812"/>
        <item x="13615"/>
        <item x="12640"/>
        <item x="1145"/>
        <item x="10020"/>
        <item x="520"/>
        <item x="11246"/>
        <item x="6311"/>
        <item x="13918"/>
        <item x="815"/>
        <item x="9198"/>
        <item x="12924"/>
        <item x="3680"/>
        <item x="7274"/>
        <item x="2937"/>
        <item x="3368"/>
        <item x="9486"/>
        <item x="9053"/>
        <item x="13995"/>
        <item x="8341"/>
        <item x="10231"/>
        <item x="11998"/>
        <item x="12869"/>
        <item x="5401"/>
        <item x="10786"/>
        <item x="11578"/>
        <item x="11931"/>
        <item x="9959"/>
        <item x="6217"/>
        <item x="11466"/>
        <item x="3541"/>
        <item x="8010"/>
        <item x="8833"/>
        <item x="11929"/>
        <item x="11239"/>
        <item x="10411"/>
        <item x="12347"/>
        <item x="570"/>
        <item x="12569"/>
        <item x="7062"/>
        <item x="10435"/>
        <item x="3648"/>
        <item x="3668"/>
        <item x="14896"/>
        <item x="3154"/>
        <item x="7284"/>
        <item x="14266"/>
        <item x="6287"/>
        <item x="9838"/>
        <item x="6046"/>
        <item x="8258"/>
        <item x="11858"/>
        <item x="11101"/>
        <item x="13549"/>
        <item x="373"/>
        <item x="11592"/>
        <item x="14539"/>
        <item x="3724"/>
        <item x="6702"/>
        <item x="8723"/>
        <item x="12591"/>
        <item x="14015"/>
        <item x="10636"/>
        <item x="1452"/>
        <item x="3226"/>
        <item x="9508"/>
        <item x="4486"/>
        <item x="9950"/>
        <item x="9571"/>
        <item x="1766"/>
        <item x="9672"/>
        <item x="9171"/>
        <item x="10016"/>
        <item x="12675"/>
        <item x="14013"/>
        <item x="12672"/>
        <item x="9261"/>
        <item x="6826"/>
        <item x="3298"/>
        <item x="7315"/>
        <item x="8353"/>
        <item x="1394"/>
        <item x="10545"/>
        <item x="10931"/>
        <item x="318"/>
        <item x="14932"/>
        <item x="11092"/>
        <item x="2488"/>
        <item x="1632"/>
        <item x="666"/>
        <item x="10111"/>
        <item x="11415"/>
        <item x="11644"/>
        <item x="10044"/>
        <item x="6018"/>
        <item x="9889"/>
        <item x="11608"/>
        <item x="12342"/>
        <item x="13586"/>
        <item x="2383"/>
        <item x="5076"/>
        <item x="2664"/>
        <item x="2546"/>
        <item x="10152"/>
        <item x="1531"/>
        <item x="9005"/>
        <item x="10923"/>
        <item x="4223"/>
        <item x="6835"/>
        <item x="6109"/>
        <item x="4236"/>
        <item x="9544"/>
        <item x="11103"/>
        <item x="4458"/>
        <item x="7338"/>
        <item x="6145"/>
        <item x="4065"/>
        <item x="14942"/>
        <item x="13003"/>
        <item x="14521"/>
        <item x="10950"/>
        <item x="8916"/>
        <item x="3108"/>
        <item x="1144"/>
        <item x="8228"/>
        <item x="6337"/>
        <item x="10899"/>
        <item x="11363"/>
        <item x="12918"/>
        <item x="824"/>
        <item x="12040"/>
        <item x="5966"/>
        <item x="9728"/>
        <item x="1929"/>
        <item x="10859"/>
        <item x="8371"/>
        <item x="7688"/>
        <item x="5439"/>
        <item x="10096"/>
        <item x="2406"/>
        <item x="5750"/>
        <item x="9688"/>
        <item x="10273"/>
        <item x="9669"/>
        <item x="8960"/>
        <item x="11645"/>
        <item x="2718"/>
        <item x="1971"/>
        <item x="8763"/>
        <item x="14718"/>
        <item x="6125"/>
        <item x="7661"/>
        <item x="10842"/>
        <item x="3187"/>
        <item x="10040"/>
        <item x="13530"/>
        <item x="4679"/>
        <item x="14490"/>
        <item x="10791"/>
        <item x="3088"/>
        <item x="9807"/>
        <item x="10736"/>
        <item x="14062"/>
        <item x="14798"/>
        <item x="864"/>
        <item x="9397"/>
        <item x="13795"/>
        <item x="4490"/>
        <item x="330"/>
        <item x="1563"/>
        <item x="3121"/>
        <item x="10708"/>
        <item x="3796"/>
        <item x="10693"/>
        <item x="11265"/>
        <item x="2894"/>
        <item x="8716"/>
        <item x="2168"/>
        <item x="2301"/>
        <item x="13852"/>
        <item x="5548"/>
        <item x="252"/>
        <item x="9722"/>
        <item x="438"/>
        <item x="160"/>
        <item x="2448"/>
        <item x="13448"/>
        <item x="13350"/>
        <item x="14524"/>
        <item x="7899"/>
        <item x="14249"/>
        <item x="13855"/>
        <item x="7867"/>
        <item x="1182"/>
        <item x="7930"/>
        <item x="5322"/>
        <item x="12728"/>
        <item x="4709"/>
        <item x="10472"/>
        <item x="1257"/>
        <item x="4644"/>
        <item x="8091"/>
        <item x="2338"/>
        <item x="4352"/>
        <item x="3079"/>
        <item x="12452"/>
        <item x="2087"/>
        <item x="816"/>
        <item x="4325"/>
        <item x="9880"/>
        <item x="2181"/>
        <item x="6552"/>
        <item x="4786"/>
        <item x="3795"/>
        <item x="4806"/>
        <item x="6618"/>
        <item x="613"/>
        <item x="5857"/>
        <item x="8317"/>
        <item x="396"/>
        <item x="10455"/>
        <item x="12416"/>
        <item x="4818"/>
        <item x="11078"/>
        <item x="4241"/>
        <item x="2311"/>
        <item x="7644"/>
        <item x="951"/>
        <item x="6064"/>
        <item x="10558"/>
        <item x="4980"/>
        <item x="4052"/>
        <item x="1722"/>
        <item x="12298"/>
        <item x="6896"/>
        <item x="416"/>
        <item x="10146"/>
        <item x="14175"/>
        <item x="8207"/>
        <item x="3306"/>
        <item x="8859"/>
        <item x="7110"/>
        <item x="12064"/>
        <item x="10940"/>
        <item x="9408"/>
        <item x="11817"/>
        <item x="2270"/>
        <item x="6651"/>
        <item x="9103"/>
        <item x="2071"/>
        <item x="5528"/>
        <item x="7015"/>
        <item x="5023"/>
        <item x="2916"/>
        <item x="10735"/>
        <item x="9371"/>
        <item x="12998"/>
        <item x="7350"/>
        <item x="429"/>
        <item x="2169"/>
        <item x="13322"/>
        <item x="6432"/>
        <item x="10331"/>
        <item x="6735"/>
        <item x="4941"/>
        <item x="12997"/>
        <item x="1236"/>
        <item x="9617"/>
        <item x="10055"/>
        <item x="2763"/>
        <item x="2037"/>
        <item x="7020"/>
        <item x="10773"/>
        <item x="5875"/>
        <item x="12254"/>
        <item x="12787"/>
        <item x="862"/>
        <item x="13592"/>
        <item x="7635"/>
        <item x="6954"/>
        <item x="11014"/>
        <item x="10750"/>
        <item x="12688"/>
        <item x="6135"/>
        <item x="7887"/>
        <item x="554"/>
        <item x="14619"/>
        <item x="4868"/>
        <item x="7799"/>
        <item x="6284"/>
        <item x="12953"/>
        <item x="3372"/>
        <item x="8922"/>
        <item x="5937"/>
        <item x="5312"/>
        <item x="14912"/>
        <item x="8861"/>
        <item x="2420"/>
        <item x="14682"/>
        <item x="3140"/>
        <item x="1031"/>
        <item x="4309"/>
        <item x="10290"/>
        <item x="3367"/>
        <item x="6098"/>
        <item x="615"/>
        <item x="12125"/>
        <item x="2660"/>
        <item x="14391"/>
        <item x="8158"/>
        <item x="5549"/>
        <item x="10315"/>
        <item x="13331"/>
        <item x="14647"/>
        <item x="13323"/>
        <item x="13411"/>
        <item x="4335"/>
        <item x="1326"/>
        <item x="1299"/>
        <item x="12448"/>
        <item x="4012"/>
        <item x="11502"/>
        <item x="11980"/>
        <item x="13717"/>
        <item x="12868"/>
        <item x="13107"/>
        <item x="2617"/>
        <item x="11080"/>
        <item x="2508"/>
        <item x="4461"/>
        <item x="12270"/>
        <item x="4010"/>
        <item x="2776"/>
        <item x="40"/>
        <item x="881"/>
        <item x="10177"/>
        <item x="5457"/>
        <item x="12093"/>
        <item x="5233"/>
        <item x="10906"/>
        <item x="14452"/>
        <item x="75"/>
        <item x="1450"/>
        <item x="5091"/>
        <item x="5629"/>
        <item x="17"/>
        <item x="11491"/>
        <item x="7812"/>
        <item x="13544"/>
        <item x="9837"/>
        <item x="9847"/>
        <item x="587"/>
        <item x="10574"/>
        <item x="417"/>
        <item x="11724"/>
        <item x="10281"/>
        <item x="6309"/>
        <item x="13195"/>
        <item x="3544"/>
        <item x="1757"/>
        <item x="3122"/>
        <item x="1038"/>
        <item x="2507"/>
        <item x="870"/>
        <item x="6854"/>
        <item x="950"/>
        <item x="5205"/>
        <item x="8779"/>
        <item x="14733"/>
        <item x="12838"/>
        <item x="1402"/>
        <item x="14705"/>
        <item x="11305"/>
        <item x="1658"/>
        <item x="6783"/>
        <item x="832"/>
        <item x="284"/>
        <item x="10627"/>
        <item x="2701"/>
        <item x="6470"/>
        <item x="2223"/>
        <item x="3878"/>
        <item x="4877"/>
        <item x="12757"/>
        <item x="6728"/>
        <item x="9873"/>
        <item x="8003"/>
        <item x="9388"/>
        <item x="14922"/>
        <item x="913"/>
        <item x="13153"/>
        <item x="1528"/>
        <item x="185"/>
        <item x="9203"/>
        <item x="1927"/>
        <item x="11134"/>
        <item x="8293"/>
        <item x="11803"/>
        <item x="1617"/>
        <item x="8165"/>
        <item x="7762"/>
        <item x="4056"/>
        <item x="12772"/>
        <item x="8164"/>
        <item x="3655"/>
        <item x="13225"/>
        <item x="14029"/>
        <item x="12575"/>
        <item x="12856"/>
        <item x="614"/>
        <item x="1385"/>
        <item x="11422"/>
        <item x="12759"/>
        <item x="652"/>
        <item x="375"/>
        <item x="10154"/>
        <item x="12979"/>
        <item x="4129"/>
        <item x="399"/>
        <item x="6149"/>
        <item x="9204"/>
        <item x="3525"/>
        <item x="1199"/>
        <item x="6204"/>
        <item x="763"/>
        <item x="4617"/>
        <item x="2896"/>
        <item x="4174"/>
        <item x="6277"/>
        <item x="3290"/>
        <item x="4358"/>
        <item x="12935"/>
        <item x="4822"/>
        <item x="8287"/>
        <item x="14028"/>
        <item x="12051"/>
        <item x="10625"/>
        <item x="2053"/>
        <item x="10240"/>
        <item x="8793"/>
        <item x="958"/>
        <item x="10188"/>
        <item x="9489"/>
        <item x="2632"/>
        <item x="10244"/>
        <item x="12315"/>
        <item x="9065"/>
        <item x="7844"/>
        <item x="196"/>
        <item x="5242"/>
        <item x="13376"/>
        <item x="6936"/>
        <item x="1785"/>
        <item x="46"/>
        <item x="8536"/>
        <item x="14355"/>
        <item x="12709"/>
        <item x="773"/>
        <item x="14676"/>
        <item x="11501"/>
        <item x="2273"/>
        <item x="10336"/>
        <item x="14076"/>
        <item x="1621"/>
        <item x="10771"/>
        <item x="8038"/>
        <item x="4252"/>
        <item x="8474"/>
        <item x="1703"/>
        <item x="2614"/>
        <item x="12507"/>
        <item x="12794"/>
        <item x="5850"/>
        <item x="4167"/>
        <item x="5332"/>
        <item x="9890"/>
        <item x="12854"/>
        <item x="9845"/>
        <item x="8721"/>
        <item x="6218"/>
        <item x="14445"/>
        <item x="6910"/>
        <item x="8029"/>
        <item x="5403"/>
        <item x="1683"/>
        <item x="14713"/>
        <item x="2154"/>
        <item x="4542"/>
        <item x="5402"/>
        <item x="14833"/>
        <item x="5956"/>
        <item x="10525"/>
        <item x="9934"/>
        <item x="2704"/>
        <item x="10339"/>
        <item x="3389"/>
        <item x="2158"/>
        <item x="9853"/>
        <item x="8284"/>
        <item x="6089"/>
        <item x="1209"/>
        <item x="8178"/>
        <item x="12076"/>
        <item x="12684"/>
        <item x="8651"/>
        <item x="5684"/>
        <item x="7405"/>
        <item x="3799"/>
        <item x="2941"/>
        <item x="12014"/>
        <item x="13419"/>
        <item x="2812"/>
        <item x="11169"/>
        <item x="12922"/>
        <item x="4291"/>
        <item x="7380"/>
        <item x="9517"/>
        <item x="9428"/>
        <item x="9167"/>
        <item x="12600"/>
        <item x="14836"/>
        <item x="4876"/>
        <item x="4935"/>
        <item x="3086"/>
        <item x="2935"/>
        <item x="13692"/>
        <item x="6339"/>
        <item x="14792"/>
        <item x="1075"/>
        <item x="9057"/>
        <item x="2315"/>
        <item x="14499"/>
        <item x="7423"/>
        <item x="5912"/>
        <item x="10564"/>
        <item x="1661"/>
        <item x="7973"/>
        <item x="4017"/>
        <item x="1176"/>
        <item x="3237"/>
        <item x="12136"/>
        <item x="5784"/>
        <item x="7506"/>
        <item x="1421"/>
        <item x="14947"/>
        <item x="14296"/>
        <item x="10108"/>
        <item x="12749"/>
        <item x="14395"/>
        <item x="4391"/>
        <item x="462"/>
        <item x="10453"/>
        <item x="2673"/>
        <item x="12377"/>
        <item x="8387"/>
        <item x="6518"/>
        <item x="442"/>
        <item x="3792"/>
        <item x="3569"/>
        <item x="10557"/>
        <item x="6908"/>
        <item x="3098"/>
        <item x="5631"/>
        <item x="11511"/>
        <item x="7690"/>
        <item x="4937"/>
        <item x="4856"/>
        <item x="11172"/>
        <item x="10716"/>
        <item x="4986"/>
        <item x="6171"/>
        <item x="4128"/>
        <item x="159"/>
        <item x="8945"/>
        <item x="5431"/>
        <item x="2509"/>
        <item x="5695"/>
        <item x="2823"/>
        <item x="13754"/>
        <item x="13700"/>
        <item x="13184"/>
        <item x="12581"/>
        <item x="10635"/>
        <item x="5619"/>
        <item x="1395"/>
        <item x="3507"/>
        <item x="4700"/>
        <item x="3951"/>
        <item x="10749"/>
        <item x="10260"/>
        <item x="5307"/>
        <item x="12322"/>
        <item x="4974"/>
        <item x="2952"/>
        <item x="11291"/>
        <item x="14052"/>
        <item x="2923"/>
        <item x="6203"/>
        <item x="435"/>
        <item x="13697"/>
        <item x="8174"/>
        <item x="5918"/>
        <item x="1107"/>
        <item x="3280"/>
        <item x="2423"/>
        <item x="8499"/>
        <item x="1017"/>
        <item x="12297"/>
        <item x="11933"/>
        <item x="2042"/>
        <item x="6733"/>
        <item x="14755"/>
        <item x="2984"/>
        <item x="7332"/>
        <item x="9054"/>
        <item x="1940"/>
        <item x="802"/>
        <item x="11361"/>
        <item x="5510"/>
        <item x="10882"/>
        <item x="5979"/>
        <item x="2717"/>
        <item x="10340"/>
        <item x="2753"/>
        <item x="4901"/>
        <item x="13801"/>
        <item x="5705"/>
        <item x="11104"/>
        <item x="3181"/>
        <item x="9460"/>
        <item x="14727"/>
        <item x="7958"/>
        <item x="4397"/>
        <item x="3050"/>
        <item x="6559"/>
        <item x="12159"/>
        <item x="1387"/>
        <item x="5969"/>
        <item x="12426"/>
        <item x="13479"/>
        <item x="6317"/>
        <item x="3733"/>
        <item x="5172"/>
        <item x="11941"/>
        <item x="6942"/>
        <item x="10088"/>
        <item x="14270"/>
        <item x="5819"/>
        <item x="14862"/>
        <item x="5901"/>
        <item x="13969"/>
        <item x="5590"/>
        <item x="3434"/>
        <item x="5390"/>
        <item x="13676"/>
        <item x="14196"/>
        <item x="3065"/>
        <item x="4159"/>
        <item x="50"/>
        <item x="6327"/>
        <item x="6056"/>
        <item x="9869"/>
        <item x="11398"/>
        <item x="13020"/>
        <item x="3405"/>
        <item x="14784"/>
        <item x="13933"/>
        <item x="7408"/>
        <item x="2103"/>
        <item x="4273"/>
        <item x="3584"/>
        <item x="14293"/>
        <item x="7203"/>
        <item x="3202"/>
        <item x="14396"/>
        <item x="2243"/>
        <item x="9924"/>
        <item x="13720"/>
        <item x="12972"/>
        <item x="6629"/>
        <item x="5801"/>
        <item x="5165"/>
        <item x="10741"/>
        <item x="14301"/>
        <item x="14283"/>
        <item x="14609"/>
        <item x="10378"/>
        <item x="3709"/>
        <item x="5459"/>
        <item x="5525"/>
        <item x="14818"/>
        <item x="2274"/>
        <item x="756"/>
        <item x="10119"/>
        <item x="4178"/>
        <item x="8996"/>
        <item x="13869"/>
        <item x="2834"/>
        <item x="10"/>
        <item x="10973"/>
        <item x="7220"/>
        <item x="10054"/>
        <item x="14230"/>
        <item x="7700"/>
        <item x="6938"/>
        <item x="5724"/>
        <item x="9026"/>
        <item x="3141"/>
        <item x="6090"/>
        <item x="7918"/>
        <item x="11269"/>
        <item x="14847"/>
        <item x="10046"/>
        <item x="8141"/>
        <item x="4249"/>
        <item x="6264"/>
        <item x="13821"/>
        <item x="13383"/>
        <item x="8649"/>
        <item x="6509"/>
        <item x="10828"/>
        <item x="13293"/>
        <item x="6871"/>
        <item x="9860"/>
        <item x="8354"/>
        <item x="4049"/>
        <item x="14776"/>
        <item x="10595"/>
        <item x="6271"/>
        <item x="4117"/>
        <item x="9701"/>
        <item x="8853"/>
        <item x="14874"/>
        <item x="8109"/>
        <item x="12879"/>
        <item x="13605"/>
        <item x="7914"/>
        <item x="1670"/>
        <item x="7401"/>
        <item x="2589"/>
        <item x="6430"/>
        <item x="9906"/>
        <item x="4412"/>
        <item x="10997"/>
        <item x="5240"/>
        <item x="6902"/>
        <item x="11807"/>
        <item x="13836"/>
        <item x="13917"/>
        <item x="10034"/>
        <item x="6174"/>
        <item x="14782"/>
        <item x="7291"/>
        <item x="574"/>
        <item x="1581"/>
        <item x="6329"/>
        <item x="8294"/>
        <item x="7925"/>
        <item x="11674"/>
        <item x="13477"/>
        <item x="2405"/>
        <item x="10661"/>
        <item x="8858"/>
        <item x="7947"/>
        <item x="14920"/>
        <item x="2584"/>
        <item x="12986"/>
        <item x="8196"/>
        <item x="4629"/>
        <item x="135"/>
        <item x="6851"/>
        <item x="12119"/>
        <item x="9099"/>
        <item x="7100"/>
        <item x="2567"/>
        <item x="531"/>
        <item x="78"/>
        <item x="4823"/>
        <item x="13002"/>
        <item x="9964"/>
        <item x="6977"/>
        <item x="9160"/>
        <item x="3956"/>
        <item x="5137"/>
        <item x="10665"/>
        <item x="12955"/>
        <item x="9984"/>
        <item x="5110"/>
        <item x="6182"/>
        <item x="8477"/>
        <item x="10394"/>
        <item x="13449"/>
        <item x="9396"/>
        <item x="8794"/>
        <item x="7528"/>
        <item x="4409"/>
        <item x="3689"/>
        <item x="2535"/>
        <item x="12182"/>
        <item x="12140"/>
        <item x="5296"/>
        <item x="10946"/>
        <item x="5136"/>
        <item x="11541"/>
        <item x="14026"/>
        <item x="13884"/>
        <item x="3519"/>
        <item x="3539"/>
        <item x="7810"/>
        <item x="9797"/>
        <item x="2830"/>
        <item x="2898"/>
        <item x="7706"/>
        <item x="10100"/>
        <item x="5885"/>
        <item x="14930"/>
        <item x="11418"/>
        <item x="8439"/>
        <item x="800"/>
        <item x="2708"/>
        <item x="13246"/>
        <item x="10571"/>
        <item x="4839"/>
        <item x="14188"/>
        <item x="12065"/>
        <item x="5104"/>
        <item x="5149"/>
        <item x="7007"/>
        <item x="11597"/>
        <item x="7603"/>
        <item x="10343"/>
        <item x="6709"/>
        <item x="2049"/>
        <item x="8008"/>
        <item x="11235"/>
        <item x="12532"/>
        <item x="9342"/>
        <item x="13997"/>
        <item x="5514"/>
        <item x="959"/>
        <item x="14685"/>
        <item x="8144"/>
        <item x="10631"/>
        <item x="2822"/>
        <item x="13875"/>
        <item x="23"/>
        <item x="10194"/>
        <item x="4543"/>
        <item x="4769"/>
        <item x="10529"/>
        <item x="9239"/>
        <item x="13362"/>
        <item x="10092"/>
        <item x="4872"/>
        <item x="4153"/>
        <item x="1588"/>
        <item x="4897"/>
        <item x="353"/>
        <item x="6784"/>
        <item x="8335"/>
        <item x="8060"/>
        <item x="11989"/>
        <item x="9469"/>
        <item x="14348"/>
        <item x="641"/>
        <item x="8734"/>
        <item x="5882"/>
        <item x="169"/>
        <item x="13092"/>
        <item x="3386"/>
        <item x="12376"/>
        <item x="8669"/>
        <item x="461"/>
        <item x="1653"/>
        <item x="13715"/>
        <item x="578"/>
        <item x="9282"/>
        <item x="13653"/>
        <item x="12178"/>
        <item x="5665"/>
        <item x="4489"/>
        <item x="5829"/>
        <item x="7842"/>
        <item x="14154"/>
        <item x="8447"/>
        <item x="13043"/>
        <item x="11538"/>
        <item x="5108"/>
        <item x="3057"/>
        <item x="2093"/>
        <item x="2780"/>
        <item x="1035"/>
        <item x="2925"/>
        <item x="11195"/>
        <item x="14673"/>
        <item x="11958"/>
        <item x="3749"/>
        <item x="44"/>
        <item x="12572"/>
        <item x="1262"/>
        <item x="437"/>
        <item x="1900"/>
        <item x="5866"/>
        <item x="576"/>
        <item x="4550"/>
        <item x="1135"/>
        <item x="8321"/>
        <item x="242"/>
        <item x="14011"/>
        <item x="12129"/>
        <item x="14159"/>
        <item x="13340"/>
        <item x="10778"/>
        <item x="189"/>
        <item x="4204"/>
        <item x="3196"/>
        <item x="2621"/>
        <item x="7733"/>
        <item x="11397"/>
        <item x="11046"/>
        <item x="2305"/>
        <item x="8347"/>
        <item x="14935"/>
        <item x="8689"/>
        <item x="5551"/>
        <item x="3114"/>
        <item x="11158"/>
        <item x="7404"/>
        <item x="12700"/>
        <item x="10707"/>
        <item x="6053"/>
        <item x="7236"/>
        <item x="890"/>
        <item x="13103"/>
        <item x="2627"/>
        <item x="210"/>
        <item x="5947"/>
        <item x="7054"/>
        <item x="5487"/>
        <item x="5835"/>
        <item x="14229"/>
        <item x="9430"/>
        <item x="8825"/>
        <item x="10171"/>
        <item x="4414"/>
        <item x="4895"/>
        <item x="4282"/>
        <item x="14169"/>
        <item x="8646"/>
        <item x="517"/>
        <item x="6762"/>
        <item x="11913"/>
        <item x="1891"/>
        <item x="3557"/>
        <item x="6097"/>
        <item x="3309"/>
        <item x="8406"/>
        <item x="4745"/>
        <item x="3939"/>
        <item x="3961"/>
        <item x="11180"/>
        <item x="1011"/>
        <item x="12611"/>
        <item x="4432"/>
        <item x="3815"/>
        <item x="4850"/>
        <item x="8401"/>
        <item x="13252"/>
        <item x="13152"/>
        <item x="3471"/>
        <item x="13595"/>
        <item x="2797"/>
        <item x="12120"/>
        <item x="7882"/>
        <item x="5464"/>
        <item x="6988"/>
        <item x="10820"/>
        <item x="7682"/>
        <item x="12584"/>
        <item x="10161"/>
        <item x="1547"/>
        <item x="12758"/>
        <item x="3554"/>
        <item x="10696"/>
        <item x="10444"/>
        <item x="109"/>
        <item x="1194"/>
        <item x="13045"/>
        <item x="9212"/>
        <item x="4202"/>
        <item x="2398"/>
        <item x="8476"/>
        <item x="9115"/>
        <item x="10155"/>
        <item x="14081"/>
        <item x="13341"/>
        <item x="14438"/>
        <item x="11497"/>
        <item x="4248"/>
        <item x="3942"/>
        <item x="2936"/>
        <item x="11474"/>
        <item x="12692"/>
        <item x="14651"/>
        <item x="3107"/>
        <item x="7945"/>
        <item x="2408"/>
        <item x="10747"/>
        <item x="11330"/>
        <item x="4586"/>
        <item x="5816"/>
        <item x="3498"/>
        <item x="6448"/>
        <item x="8334"/>
        <item x="13464"/>
        <item x="5991"/>
        <item x="13087"/>
        <item x="86"/>
        <item x="2612"/>
        <item x="6627"/>
        <item x="5142"/>
        <item x="4501"/>
        <item x="10961"/>
        <item x="12909"/>
        <item x="10130"/>
        <item x="10017"/>
        <item x="14434"/>
        <item x="7149"/>
        <item x="3269"/>
        <item x="1131"/>
        <item x="5207"/>
        <item x="9824"/>
        <item x="14839"/>
        <item x="9479"/>
        <item x="5756"/>
        <item x="7303"/>
        <item x="14122"/>
        <item x="14156"/>
        <item x="10918"/>
        <item x="14823"/>
        <item x="226"/>
        <item x="2561"/>
        <item x="10766"/>
        <item x="12048"/>
        <item x="14209"/>
        <item x="11505"/>
        <item x="1654"/>
        <item x="893"/>
        <item x="12249"/>
        <item x="13987"/>
        <item x="7280"/>
        <item x="8648"/>
        <item x="12241"/>
        <item x="14699"/>
        <item x="13297"/>
        <item x="1920"/>
        <item x="3762"/>
        <item x="6760"/>
        <item x="12912"/>
        <item x="877"/>
        <item x="6402"/>
        <item x="11494"/>
        <item x="3234"/>
        <item x="5046"/>
        <item x="7980"/>
        <item x="4826"/>
        <item x="9956"/>
        <item x="10369"/>
        <item x="9629"/>
        <item x="11027"/>
        <item x="13844"/>
        <item x="6030"/>
        <item x="14599"/>
        <item x="5760"/>
        <item x="8502"/>
        <item x="7371"/>
        <item x="6591"/>
        <item x="12610"/>
        <item x="12243"/>
        <item x="2825"/>
        <item x="14527"/>
        <item x="10438"/>
        <item x="7978"/>
        <item x="5053"/>
        <item x="12002"/>
        <item x="13073"/>
        <item x="13706"/>
        <item x="11947"/>
        <item x="12039"/>
        <item x="11088"/>
        <item x="7715"/>
        <item x="474"/>
        <item x="12454"/>
        <item x="8503"/>
        <item x="7483"/>
        <item x="3579"/>
        <item x="12561"/>
        <item x="9498"/>
        <item x="2293"/>
        <item x="4406"/>
        <item x="7879"/>
        <item x="10887"/>
        <item x="12519"/>
        <item x="5345"/>
        <item x="3439"/>
        <item x="33"/>
        <item x="10405"/>
        <item x="13010"/>
        <item x="8800"/>
        <item x="5123"/>
        <item x="7079"/>
        <item x="9534"/>
        <item x="889"/>
        <item x="5624"/>
        <item x="11896"/>
        <item x="9846"/>
        <item x="9811"/>
        <item x="2796"/>
        <item x="5234"/>
        <item x="12750"/>
        <item x="7540"/>
        <item x="4536"/>
        <item x="3719"/>
        <item x="11020"/>
        <item x="12635"/>
        <item x="225"/>
        <item x="3105"/>
        <item x="1737"/>
        <item x="4695"/>
        <item x="1172"/>
        <item x="2505"/>
        <item x="14302"/>
        <item x="13047"/>
        <item x="9917"/>
        <item x="322"/>
        <item x="10162"/>
        <item x="4685"/>
        <item x="3780"/>
        <item x="8657"/>
        <item x="6953"/>
        <item x="13965"/>
        <item x="3166"/>
        <item x="1398"/>
        <item x="11300"/>
        <item x="6040"/>
        <item x="9603"/>
        <item x="14590"/>
        <item x="3313"/>
        <item x="6156"/>
        <item x="2402"/>
        <item x="5599"/>
        <item x="13809"/>
        <item x="10474"/>
        <item x="10653"/>
        <item x="630"/>
        <item x="3060"/>
        <item x="11512"/>
        <item x="6333"/>
        <item x="7983"/>
        <item x="11516"/>
        <item x="9928"/>
        <item x="11675"/>
        <item x="9791"/>
        <item x="5833"/>
        <item x="3133"/>
        <item x="11478"/>
        <item x="9124"/>
        <item x="4270"/>
        <item x="6267"/>
        <item x="4000"/>
        <item x="5844"/>
        <item x="5144"/>
        <item x="14506"/>
        <item x="8789"/>
        <item x="11690"/>
        <item x="3193"/>
        <item x="3695"/>
        <item x="14875"/>
        <item x="13759"/>
        <item x="13401"/>
        <item x="12404"/>
        <item x="52"/>
        <item x="5847"/>
        <item x="14241"/>
        <item x="3979"/>
        <item x="9590"/>
        <item x="12937"/>
        <item x="7300"/>
        <item x="12883"/>
        <item x="13446"/>
        <item x="8747"/>
        <item x="14378"/>
        <item x="11039"/>
        <item x="13483"/>
        <item x="12671"/>
        <item x="1851"/>
        <item x="3101"/>
        <item x="11000"/>
        <item x="12488"/>
        <item x="8778"/>
        <item x="13268"/>
        <item x="12622"/>
        <item x="8270"/>
        <item x="10622"/>
        <item x="7221"/>
        <item x="6143"/>
        <item x="2641"/>
        <item x="2465"/>
        <item x="7448"/>
        <item x="7369"/>
        <item x="9876"/>
        <item x="163"/>
        <item x="840"/>
        <item x="543"/>
        <item x="3017"/>
        <item x="11061"/>
        <item x="797"/>
        <item x="9186"/>
        <item x="10929"/>
        <item x="5399"/>
        <item x="310"/>
        <item x="11691"/>
        <item x="6212"/>
        <item x="14871"/>
        <item x="5927"/>
        <item x="7829"/>
        <item x="204"/>
        <item x="2503"/>
        <item x="1368"/>
        <item x="4345"/>
        <item x="7884"/>
        <item x="3433"/>
        <item x="8233"/>
        <item x="13903"/>
        <item x="8732"/>
        <item x="13728"/>
        <item x="7529"/>
        <item x="4430"/>
        <item x="11638"/>
        <item x="12788"/>
        <item x="14991"/>
        <item x="1939"/>
        <item x="9108"/>
        <item x="13191"/>
        <item x="10507"/>
        <item x="10412"/>
        <item x="8597"/>
        <item x="4474"/>
        <item x="2685"/>
        <item x="1811"/>
        <item x="14224"/>
        <item x="9240"/>
        <item x="8999"/>
        <item x="6439"/>
        <item x="8129"/>
        <item x="560"/>
        <item x="12515"/>
        <item x="9189"/>
        <item x="13548"/>
        <item x="8917"/>
        <item x="4504"/>
        <item x="11565"/>
        <item x="13576"/>
        <item x="1049"/>
        <item x="14610"/>
        <item x="6918"/>
        <item x="276"/>
        <item x="12331"/>
        <item x="13608"/>
        <item x="10864"/>
        <item x="10646"/>
        <item x="11105"/>
        <item x="283"/>
        <item x="8122"/>
        <item x="4849"/>
        <item x="10201"/>
        <item x="11400"/>
        <item x="13053"/>
        <item x="3687"/>
        <item x="3096"/>
        <item x="9572"/>
        <item x="8404"/>
        <item x="7249"/>
        <item x="13480"/>
        <item x="10651"/>
        <item x="7979"/>
        <item x="12583"/>
        <item x="3837"/>
        <item x="2699"/>
        <item x="7782"/>
        <item x="6214"/>
        <item x="6601"/>
        <item x="99"/>
        <item x="14701"/>
        <item x="1384"/>
        <item x="3365"/>
        <item x="102"/>
        <item x="7935"/>
        <item x="13627"/>
        <item x="11554"/>
        <item x="11976"/>
        <item x="932"/>
        <item x="1337"/>
        <item x="1285"/>
        <item x="5171"/>
        <item x="6778"/>
        <item x="818"/>
        <item x="12870"/>
        <item x="11881"/>
        <item x="11660"/>
        <item x="3225"/>
        <item x="1724"/>
        <item x="324"/>
        <item x="10466"/>
        <item x="6788"/>
        <item x="7924"/>
        <item x="6009"/>
        <item x="10594"/>
        <item x="8001"/>
        <item x="11548"/>
        <item x="9628"/>
        <item x="7485"/>
        <item x="1765"/>
        <item x="14555"/>
        <item x="5871"/>
        <item x="8590"/>
        <item x="11585"/>
        <item x="12628"/>
        <item x="5164"/>
        <item x="8325"/>
        <item x="9266"/>
        <item x="10037"/>
        <item x="9581"/>
        <item x="10751"/>
        <item x="4972"/>
        <item x="332"/>
        <item x="7411"/>
        <item x="6260"/>
        <item x="14649"/>
        <item x="9111"/>
        <item x="899"/>
        <item x="10313"/>
        <item x="5740"/>
        <item x="7836"/>
        <item x="14626"/>
        <item x="12866"/>
        <item x="3270"/>
        <item x="11746"/>
        <item x="2430"/>
        <item x="5198"/>
        <item x="9496"/>
        <item x="9004"/>
        <item x="14858"/>
        <item x="6108"/>
        <item x="711"/>
        <item x="8331"/>
        <item x="11626"/>
        <item x="8840"/>
        <item x="7883"/>
        <item x="8055"/>
        <item x="14180"/>
        <item x="9311"/>
        <item x="8183"/>
        <item x="726"/>
        <item x="12312"/>
        <item x="5652"/>
        <item x="13787"/>
        <item x="8705"/>
        <item x="13233"/>
        <item x="11738"/>
        <item x="13816"/>
        <item x="6334"/>
        <item x="12370"/>
        <item x="4315"/>
        <item x="13044"/>
        <item x="9071"/>
        <item x="13410"/>
        <item x="14412"/>
        <item x="566"/>
        <item x="10366"/>
        <item x="11122"/>
        <item x="2645"/>
        <item x="2568"/>
        <item x="11372"/>
        <item x="8163"/>
        <item x="11451"/>
        <item x="1381"/>
        <item x="5199"/>
        <item x="8550"/>
        <item x="7016"/>
        <item x="14050"/>
        <item x="11974"/>
        <item x="3513"/>
        <item x="5614"/>
        <item x="3442"/>
        <item x="14576"/>
        <item x="3450"/>
        <item x="14126"/>
        <item x="7078"/>
        <item x="10762"/>
        <item x="13001"/>
        <item x="5958"/>
        <item x="268"/>
        <item x="8115"/>
        <item x="987"/>
        <item x="10787"/>
        <item x="8975"/>
        <item x="14944"/>
        <item x="9781"/>
        <item x="7564"/>
        <item x="12213"/>
        <item x="13192"/>
        <item x="3737"/>
        <item x="356"/>
        <item x="5477"/>
        <item x="1985"/>
        <item x="1830"/>
        <item x="13806"/>
        <item x="713"/>
        <item x="12371"/>
        <item x="12344"/>
        <item x="3944"/>
        <item x="4310"/>
        <item x="14908"/>
        <item x="7651"/>
        <item x="9345"/>
        <item x="3327"/>
        <item x="13899"/>
        <item x="12455"/>
        <item x="11542"/>
        <item x="12821"/>
        <item x="10450"/>
        <item x="6886"/>
        <item x="5656"/>
        <item x="4718"/>
        <item x="5131"/>
        <item x="4408"/>
        <item x="4717"/>
        <item x="10976"/>
        <item x="11920"/>
        <item x="5128"/>
        <item x="13996"/>
        <item x="13650"/>
        <item x="11266"/>
        <item x="12517"/>
        <item x="8617"/>
        <item x="2477"/>
        <item x="5202"/>
        <item x="2676"/>
        <item x="2339"/>
        <item x="8230"/>
        <item x="10720"/>
        <item x="14012"/>
        <item x="13967"/>
        <item x="4936"/>
        <item x="7680"/>
        <item x="11513"/>
        <item x="6175"/>
        <item x="3263"/>
        <item x="11163"/>
        <item x="4277"/>
        <item x="12212"/>
        <item x="866"/>
        <item x="8083"/>
        <item x="1756"/>
        <item x="485"/>
        <item x="2877"/>
        <item x="10124"/>
        <item x="5508"/>
        <item x="10280"/>
        <item x="1432"/>
        <item x="10944"/>
        <item x="1923"/>
        <item x="2573"/>
        <item x="2574"/>
        <item x="9714"/>
        <item x="9926"/>
        <item x="1451"/>
        <item x="6878"/>
        <item x="10296"/>
        <item x="11385"/>
        <item x="4707"/>
        <item x="13259"/>
        <item x="11063"/>
        <item x="4794"/>
        <item x="14163"/>
        <item x="6805"/>
        <item x="9799"/>
        <item x="10570"/>
        <item x="10948"/>
        <item x="7470"/>
        <item x="3521"/>
        <item x="2544"/>
        <item x="7144"/>
        <item x="5569"/>
        <item x="7068"/>
        <item x="14732"/>
        <item x="76"/>
        <item x="5155"/>
        <item x="8828"/>
        <item x="6586"/>
        <item x="2815"/>
        <item x="6134"/>
        <item x="28"/>
        <item x="11192"/>
        <item x="2219"/>
        <item x="5985"/>
        <item x="14817"/>
        <item x="10325"/>
        <item x="10035"/>
        <item x="11532"/>
        <item x="6245"/>
        <item x="4939"/>
        <item x="11659"/>
        <item x="7202"/>
        <item x="4284"/>
        <item x="12282"/>
        <item x="7494"/>
        <item x="6085"/>
        <item x="14363"/>
        <item x="11173"/>
        <item x="9700"/>
        <item x="924"/>
        <item x="14147"/>
        <item x="5977"/>
        <item x="12333"/>
        <item x="6695"/>
        <item x="13489"/>
        <item x="5097"/>
        <item x="177"/>
        <item x="3352"/>
        <item x="8490"/>
        <item x="4662"/>
        <item x="6356"/>
        <item x="3350"/>
        <item x="6881"/>
        <item x="2751"/>
        <item x="3477"/>
        <item x="7227"/>
        <item x="8117"/>
        <item x="5583"/>
        <item x="1684"/>
        <item x="4572"/>
        <item x="103"/>
        <item x="2323"/>
        <item x="14573"/>
        <item x="7792"/>
        <item x="4612"/>
        <item x="11184"/>
        <item x="10775"/>
        <item x="6400"/>
        <item x="13792"/>
        <item x="11529"/>
        <item x="6475"/>
        <item x="7190"/>
        <item x="6225"/>
        <item x="257"/>
        <item x="12578"/>
        <item x="7976"/>
        <item x="12238"/>
        <item x="3045"/>
        <item x="12324"/>
        <item x="12539"/>
        <item x="7213"/>
        <item x="4638"/>
        <item x="6660"/>
        <item x="9650"/>
        <item x="1604"/>
        <item x="779"/>
        <item x="4628"/>
        <item x="2736"/>
        <item x="11349"/>
        <item x="9157"/>
        <item x="6438"/>
        <item x="1801"/>
        <item x="6620"/>
        <item x="8292"/>
        <item x="2756"/>
        <item x="4701"/>
        <item x="7210"/>
        <item x="5534"/>
        <item x="6868"/>
        <item x="98"/>
        <item x="9931"/>
        <item x="14315"/>
        <item x="11065"/>
        <item x="14546"/>
        <item x="2118"/>
        <item x="5529"/>
        <item x="6489"/>
        <item x="2246"/>
        <item x="475"/>
        <item x="12639"/>
        <item x="12009"/>
        <item x="1244"/>
        <item x="7342"/>
        <item x="92"/>
        <item x="952"/>
        <item x="7238"/>
        <item x="8422"/>
        <item x="10026"/>
        <item x="3930"/>
        <item x="5410"/>
        <item x="5297"/>
        <item x="4930"/>
        <item x="957"/>
        <item x="7292"/>
        <item x="933"/>
        <item x="5333"/>
        <item x="9495"/>
        <item x="11779"/>
        <item x="5832"/>
        <item x="11572"/>
        <item x="5337"/>
        <item x="4954"/>
        <item x="1980"/>
        <item x="1798"/>
        <item x="1646"/>
        <item x="6663"/>
        <item x="1278"/>
        <item x="9975"/>
        <item x="6530"/>
        <item x="6821"/>
        <item x="3062"/>
        <item x="10381"/>
        <item x="7982"/>
        <item x="2905"/>
        <item x="8943"/>
        <item x="5962"/>
        <item x="6022"/>
        <item x="91"/>
        <item x="10473"/>
        <item x="8528"/>
        <item x="14835"/>
        <item x="14218"/>
        <item x="9410"/>
        <item x="8243"/>
        <item x="5283"/>
        <item x="12596"/>
        <item x="12329"/>
        <item x="12595"/>
        <item x="11295"/>
        <item x="5596"/>
        <item x="5437"/>
        <item x="3091"/>
        <item x="13292"/>
        <item x="1704"/>
        <item x="410"/>
        <item x="976"/>
        <item x="6179"/>
        <item x="2895"/>
        <item x="6558"/>
        <item x="11085"/>
        <item x="9340"/>
        <item x="3582"/>
        <item x="7176"/>
        <item x="4544"/>
        <item x="12913"/>
        <item x="9658"/>
        <item x="3198"/>
        <item x="761"/>
        <item x="949"/>
        <item x="10912"/>
        <item x="2202"/>
        <item x="6019"/>
        <item x="1712"/>
        <item x="11022"/>
        <item x="73"/>
        <item x="9808"/>
        <item x="6302"/>
        <item x="13802"/>
        <item x="7903"/>
        <item x="14759"/>
        <item x="1308"/>
        <item x="8551"/>
        <item x="699"/>
        <item x="11351"/>
        <item x="1814"/>
        <item x="7855"/>
        <item x="550"/>
        <item x="8932"/>
        <item x="2385"/>
        <item x="10117"/>
        <item x="14627"/>
        <item x="7922"/>
        <item x="13060"/>
        <item x="6095"/>
        <item x="10505"/>
        <item x="8688"/>
        <item x="5595"/>
        <item x="9896"/>
        <item x="14469"/>
        <item x="1343"/>
        <item x="6589"/>
        <item x="9802"/>
        <item x="829"/>
        <item x="8328"/>
        <item x="11622"/>
        <item x="2353"/>
        <item x="11991"/>
        <item x="14098"/>
        <item x="3482"/>
        <item x="11787"/>
        <item x="14632"/>
        <item x="14679"/>
        <item x="4893"/>
        <item x="11822"/>
        <item x="14620"/>
        <item x="12593"/>
        <item x="9195"/>
        <item x="4146"/>
        <item x="9985"/>
        <item x="13952"/>
        <item x="6621"/>
        <item x="4099"/>
        <item x="2942"/>
        <item x="9478"/>
        <item x="11293"/>
        <item x="12872"/>
        <item x="14957"/>
        <item x="8655"/>
        <item x="3300"/>
        <item x="4287"/>
        <item x="11827"/>
        <item x="10439"/>
        <item x="6596"/>
        <item x="6462"/>
        <item x="3976"/>
        <item x="4999"/>
        <item x="14176"/>
        <item x="2711"/>
        <item x="7457"/>
        <item x="8086"/>
        <item x="12890"/>
        <item x="13337"/>
        <item x="11744"/>
        <item x="4366"/>
        <item x="6697"/>
        <item x="7780"/>
        <item x="8514"/>
        <item x="1657"/>
        <item x="13462"/>
        <item x="3329"/>
        <item x="14642"/>
        <item x="10583"/>
        <item x="11083"/>
        <item x="5855"/>
        <item x="12574"/>
        <item x="14197"/>
        <item x="9380"/>
        <item x="2775"/>
        <item x="12609"/>
        <item x="4655"/>
        <item x="7075"/>
        <item x="10933"/>
        <item x="9704"/>
        <item x="11379"/>
        <item x="10848"/>
        <item x="314"/>
        <item x="14634"/>
        <item x="9485"/>
        <item x="1047"/>
        <item x="1884"/>
        <item x="8257"/>
        <item x="14460"/>
        <item x="22"/>
        <item x="3764"/>
        <item x="121"/>
        <item x="9237"/>
        <item x="6505"/>
        <item x="14227"/>
        <item x="164"/>
        <item x="6534"/>
        <item x="14753"/>
        <item x="12369"/>
        <item x="4605"/>
        <item x="2829"/>
        <item x="14901"/>
        <item x="13643"/>
        <item x="7735"/>
        <item x="13097"/>
        <item x="13998"/>
        <item x="3533"/>
        <item x="13039"/>
        <item x="8100"/>
        <item x="3457"/>
        <item x="2106"/>
        <item x="4886"/>
        <item x="7345"/>
        <item x="7972"/>
        <item x="14107"/>
        <item x="10818"/>
        <item x="7134"/>
        <item x="6797"/>
        <item x="5421"/>
        <item x="12799"/>
        <item x="5611"/>
        <item x="13564"/>
        <item x="7746"/>
        <item x="3563"/>
        <item x="13761"/>
        <item x="7243"/>
        <item x="4100"/>
        <item x="4166"/>
        <item x="1520"/>
        <item x="13189"/>
        <item x="1141"/>
        <item x="961"/>
        <item x="8418"/>
        <item x="3700"/>
        <item x="1048"/>
        <item x="11340"/>
        <item x="10772"/>
        <item x="9154"/>
        <item x="7776"/>
        <item x="8070"/>
        <item x="4611"/>
        <item x="11052"/>
        <item x="13892"/>
        <item x="7640"/>
        <item x="12862"/>
        <item x="921"/>
        <item x="1487"/>
        <item x="7252"/>
        <item x="1472"/>
        <item x="868"/>
        <item x="6678"/>
        <item x="4253"/>
        <item x="11075"/>
        <item x="4130"/>
        <item x="6440"/>
        <item x="10358"/>
        <item x="7839"/>
        <item x="3610"/>
        <item x="10604"/>
        <item x="14463"/>
        <item x="4110"/>
        <item x="7435"/>
        <item x="10881"/>
        <item x="11681"/>
        <item x="2078"/>
        <item x="7454"/>
        <item x="8772"/>
        <item x="2594"/>
        <item x="3458"/>
        <item x="12807"/>
        <item x="12499"/>
        <item x="5810"/>
        <item x="14789"/>
        <item x="12446"/>
        <item x="14092"/>
        <item x="1749"/>
        <item x="5192"/>
        <item x="3698"/>
        <item x="6016"/>
        <item x="12715"/>
        <item x="1460"/>
        <item x="7168"/>
        <item x="11782"/>
        <item x="10804"/>
        <item x="6520"/>
        <item x="1258"/>
        <item x="14840"/>
        <item x="43"/>
        <item x="7618"/>
        <item x="4852"/>
        <item x="11327"/>
        <item x="3355"/>
        <item x="6202"/>
        <item x="10703"/>
        <item x="5158"/>
        <item x="10554"/>
        <item x="11139"/>
        <item x="8538"/>
        <item x="2590"/>
        <item x="13804"/>
        <item x="8381"/>
        <item x="2069"/>
        <item x="996"/>
        <item x="503"/>
        <item x="8339"/>
        <item x="8058"/>
        <item x="13590"/>
        <item x="12317"/>
        <item x="11313"/>
        <item x="5257"/>
        <item x="13210"/>
        <item x="2578"/>
        <item x="8807"/>
        <item x="5674"/>
        <item x="6091"/>
        <item x="7028"/>
        <item x="7658"/>
        <item x="4616"/>
        <item x="7205"/>
        <item x="14407"/>
        <item x="6265"/>
        <item x="9385"/>
        <item x="6571"/>
        <item x="6153"/>
        <item x="4793"/>
        <item x="9475"/>
        <item x="2013"/>
        <item x="12619"/>
        <item x="4170"/>
        <item x="8612"/>
        <item x="4625"/>
        <item x="11374"/>
        <item x="14477"/>
        <item x="9381"/>
        <item x="13993"/>
        <item x="14655"/>
        <item x="486"/>
        <item x="8727"/>
        <item x="5621"/>
        <item x="14528"/>
        <item x="5252"/>
        <item x="9449"/>
        <item x="9771"/>
        <item x="4630"/>
        <item x="8015"/>
        <item x="8708"/>
        <item x="10816"/>
        <item x="11114"/>
        <item x="10183"/>
        <item x="7476"/>
        <item x="7911"/>
        <item x="13420"/>
        <item x="2793"/>
        <item x="7514"/>
        <item x="13390"/>
        <item x="3460"/>
        <item x="5953"/>
        <item x="2973"/>
        <item x="9898"/>
        <item x="4602"/>
        <item x="4919"/>
        <item x="6165"/>
        <item x="4269"/>
        <item x="9991"/>
        <item x="5710"/>
        <item x="12520"/>
        <item x="5041"/>
        <item x="4001"/>
        <item x="10239"/>
        <item x="9738"/>
        <item x="6752"/>
        <item x="11521"/>
        <item x="4169"/>
        <item x="1084"/>
        <item x="4885"/>
        <item x="12842"/>
        <item x="1023"/>
        <item x="8831"/>
        <item x="13518"/>
        <item x="6669"/>
        <item x="3646"/>
        <item x="9902"/>
        <item x="11356"/>
        <item x="13204"/>
        <item x="14639"/>
        <item x="7561"/>
        <item x="5778"/>
        <item x="13974"/>
        <item x="1155"/>
        <item x="14972"/>
        <item x="2397"/>
        <item x="11859"/>
        <item x="583"/>
        <item x="61"/>
        <item x="2460"/>
        <item x="2784"/>
        <item x="9211"/>
        <item x="2769"/>
        <item x="848"/>
        <item x="9615"/>
        <item x="14802"/>
        <item x="5660"/>
        <item x="11244"/>
        <item x="1616"/>
        <item x="674"/>
        <item x="2557"/>
        <item x="7129"/>
        <item x="1003"/>
        <item x="452"/>
        <item x="7138"/>
        <item x="14073"/>
        <item x="9494"/>
        <item x="10865"/>
        <item x="10572"/>
        <item x="8587"/>
        <item x="2452"/>
        <item x="4079"/>
        <item x="13625"/>
        <item x="14185"/>
        <item x="12827"/>
        <item x="9794"/>
        <item x="4127"/>
        <item x="9582"/>
        <item x="7627"/>
        <item x="6093"/>
        <item x="5309"/>
        <item x="6681"/>
        <item x="14736"/>
        <item x="9994"/>
        <item x="11839"/>
        <item x="8271"/>
        <item x="11488"/>
        <item x="7558"/>
        <item x="11908"/>
        <item x="11094"/>
        <item x="3940"/>
        <item x="14666"/>
        <item x="8865"/>
        <item x="2416"/>
        <item x="7125"/>
        <item x="12181"/>
        <item x="162"/>
        <item x="6269"/>
        <item x="7417"/>
        <item x="4924"/>
        <item x="775"/>
        <item x="7488"/>
        <item x="6246"/>
        <item x="10629"/>
        <item x="8285"/>
        <item x="825"/>
        <item x="13476"/>
        <item x="9290"/>
        <item x="7212"/>
        <item x="8919"/>
        <item x="8315"/>
        <item x="12400"/>
        <item x="9009"/>
        <item x="1854"/>
        <item x="5232"/>
        <item x="14598"/>
        <item x="6583"/>
        <item x="370"/>
        <item x="14841"/>
        <item x="8799"/>
        <item x="3338"/>
        <item x="11348"/>
        <item x="2174"/>
        <item x="992"/>
        <item x="4768"/>
        <item x="12335"/>
        <item x="3322"/>
        <item x="4809"/>
        <item x="1820"/>
        <item x="11499"/>
        <item x="6850"/>
        <item x="13934"/>
        <item x="7589"/>
        <item x="11894"/>
        <item x="13840"/>
        <item x="8685"/>
        <item x="13369"/>
        <item x="12929"/>
        <item x="6003"/>
        <item x="5372"/>
        <item x="3664"/>
        <item x="6542"/>
        <item x="2011"/>
        <item x="649"/>
        <item x="5886"/>
        <item x="13990"/>
        <item x="7468"/>
        <item x="4534"/>
        <item x="9110"/>
        <item x="14553"/>
        <item x="14082"/>
        <item x="11187"/>
        <item x="4293"/>
        <item x="14371"/>
        <item x="13120"/>
        <item x="13459"/>
        <item x="10403"/>
        <item x="3476"/>
        <item x="4984"/>
        <item x="10797"/>
        <item x="1458"/>
        <item x="1595"/>
        <item x="11477"/>
        <item x="4976"/>
        <item x="4058"/>
        <item x="9706"/>
        <item x="3598"/>
        <item x="3936"/>
        <item x="13475"/>
        <item x="1558"/>
        <item x="12307"/>
        <item x="1869"/>
        <item x="224"/>
        <item x="8744"/>
        <item x="12303"/>
        <item x="8691"/>
        <item x="9003"/>
        <item x="9314"/>
        <item x="942"/>
        <item x="4257"/>
        <item x="6170"/>
        <item x="2100"/>
        <item x="12756"/>
        <item x="623"/>
        <item x="2481"/>
        <item x="1050"/>
        <item x="10641"/>
        <item x="221"/>
        <item x="1297"/>
        <item x="7473"/>
        <item x="13707"/>
        <item x="14824"/>
        <item x="14473"/>
        <item x="12683"/>
        <item x="4540"/>
        <item x="4787"/>
        <item x="506"/>
        <item x="10095"/>
        <item x="11810"/>
        <item x="6380"/>
        <item x="9062"/>
        <item x="8437"/>
        <item x="7137"/>
        <item x="11801"/>
        <item x="10382"/>
        <item x="8680"/>
        <item x="5299"/>
        <item x="11815"/>
        <item x="4473"/>
        <item x="13465"/>
        <item x="2250"/>
        <item x="5723"/>
        <item x="10060"/>
        <item x="3113"/>
        <item x="13403"/>
        <item x="2083"/>
        <item x="5470"/>
        <item x="9540"/>
        <item x="10688"/>
        <item x="3897"/>
        <item x="7756"/>
        <item x="13389"/>
        <item x="14622"/>
        <item x="8516"/>
        <item x="10477"/>
        <item x="8739"/>
        <item x="8156"/>
        <item x="3591"/>
        <item x="3851"/>
        <item x="14739"/>
        <item x="14737"/>
        <item x="4864"/>
        <item x="2489"/>
        <item x="14562"/>
        <item x="8980"/>
        <item x="4789"/>
        <item x="6414"/>
        <item x="3183"/>
        <item x="4668"/>
        <item x="6812"/>
        <item x="9866"/>
        <item x="3462"/>
        <item x="8973"/>
        <item x="7446"/>
        <item x="8826"/>
        <item x="14921"/>
        <item x="6764"/>
        <item x="12408"/>
        <item x="4437"/>
        <item x="95"/>
        <item x="9102"/>
        <item x="12667"/>
        <item x="5605"/>
        <item x="9298"/>
        <item x="7727"/>
        <item x="1896"/>
        <item x="5231"/>
        <item x="8968"/>
        <item x="260"/>
        <item x="4492"/>
        <item x="945"/>
        <item x="2560"/>
        <item x="13136"/>
        <item x="13471"/>
        <item x="2506"/>
        <item x="2288"/>
        <item x="4494"/>
        <item x="5089"/>
        <item x="3097"/>
        <item x="2382"/>
        <item x="5346"/>
        <item x="8579"/>
        <item x="10413"/>
        <item x="2473"/>
        <item x="1352"/>
        <item x="12016"/>
        <item x="3662"/>
        <item x="11547"/>
        <item x="8892"/>
        <item x="9657"/>
        <item x="4264"/>
        <item x="8801"/>
        <item x="973"/>
        <item x="6624"/>
        <item x="7543"/>
        <item x="2947"/>
        <item x="11033"/>
        <item x="12624"/>
        <item x="8594"/>
        <item x="9184"/>
        <item x="11802"/>
        <item x="6190"/>
        <item x="3026"/>
        <item x="7761"/>
        <item x="4720"/>
        <item x="14380"/>
        <item x="6106"/>
        <item x="708"/>
        <item x="1313"/>
        <item x="9107"/>
        <item x="5374"/>
        <item x="2757"/>
        <item x="5068"/>
        <item x="12725"/>
        <item x="14542"/>
        <item x="9568"/>
        <item x="14931"/>
        <item x="8974"/>
        <item x="3475"/>
        <item x="5538"/>
        <item x="13324"/>
        <item x="860"/>
        <item x="2516"/>
        <item x="6685"/>
        <item x="13037"/>
        <item x="7325"/>
        <item x="6947"/>
        <item x="14415"/>
        <item x="6556"/>
        <item x="4805"/>
        <item x="6266"/>
        <item x="8056"/>
        <item x="7615"/>
        <item x="1443"/>
        <item x="5952"/>
        <item x="801"/>
        <item x="6714"/>
        <item x="5765"/>
        <item x="9421"/>
        <item x="14305"/>
        <item x="2840"/>
        <item x="5306"/>
        <item x="10301"/>
        <item x="9841"/>
        <item x="11636"/>
        <item x="10335"/>
        <item x="655"/>
        <item x="13506"/>
        <item x="2962"/>
        <item x="342"/>
        <item x="4198"/>
        <item x="11918"/>
        <item x="8620"/>
        <item x="676"/>
        <item x="6949"/>
        <item x="7920"/>
        <item x="3943"/>
        <item x="923"/>
        <item x="13442"/>
        <item x="6233"/>
        <item x="8896"/>
        <item x="7055"/>
        <item x="2090"/>
        <item x="2748"/>
        <item x="6354"/>
        <item x="13881"/>
        <item x="11722"/>
        <item x="7308"/>
        <item x="9792"/>
        <item x="4222"/>
        <item x="9179"/>
        <item x="5132"/>
        <item x="3725"/>
        <item x="8451"/>
        <item x="4710"/>
        <item x="6941"/>
        <item x="6736"/>
        <item x="1964"/>
        <item x="1342"/>
        <item x="4113"/>
        <item x="5225"/>
        <item x="7753"/>
        <item x="5327"/>
        <item x="12936"/>
        <item x="13513"/>
        <item x="6848"/>
        <item x="616"/>
        <item x="14722"/>
        <item x="7158"/>
        <item x="10541"/>
        <item x="5933"/>
        <item x="13542"/>
        <item x="4947"/>
        <item x="2000"/>
        <item x="13024"/>
        <item x="10873"/>
        <item x="6747"/>
        <item x="1926"/>
        <item x="3768"/>
        <item x="5923"/>
        <item x="5100"/>
        <item x="4055"/>
        <item x="11179"/>
        <item x="13957"/>
        <item x="1363"/>
        <item x="14192"/>
        <item x="12030"/>
        <item x="1671"/>
        <item x="6247"/>
        <item x="714"/>
        <item x="5483"/>
        <item x="7063"/>
        <item x="240"/>
        <item x="1026"/>
        <item x="1389"/>
        <item x="5837"/>
        <item x="9829"/>
        <item x="689"/>
        <item x="5422"/>
        <item x="5289"/>
        <item x="10490"/>
        <item x="10539"/>
        <item x="13569"/>
        <item x="11464"/>
        <item x="4054"/>
        <item x="8533"/>
        <item x="7951"/>
        <item x="13488"/>
        <item x="7025"/>
        <item x="12246"/>
        <item x="1509"/>
        <item x="14308"/>
        <item x="123"/>
        <item x="8632"/>
        <item x="2593"/>
        <item x="14016"/>
        <item x="1967"/>
        <item x="11107"/>
        <item x="1904"/>
        <item x="6047"/>
        <item x="1033"/>
        <item x="14414"/>
        <item x="7726"/>
        <item x="14410"/>
        <item x="24"/>
        <item x="5727"/>
        <item x="12636"/>
        <item x="4123"/>
        <item x="12571"/>
        <item x="5957"/>
        <item x="14436"/>
        <item x="4044"/>
        <item x="7173"/>
        <item x="7686"/>
        <item x="4517"/>
        <item x="8628"/>
        <item x="14617"/>
        <item x="3440"/>
        <item x="7469"/>
        <item x="10796"/>
        <item x="5895"/>
        <item x="12716"/>
        <item x="13128"/>
        <item x="5822"/>
        <item x="463"/>
        <item x="1639"/>
        <item x="11889"/>
        <item x="1008"/>
        <item x="13305"/>
        <item x="7670"/>
        <item x="2781"/>
        <item x="11543"/>
        <item x="8500"/>
        <item x="10728"/>
        <item x="13432"/>
        <item x="4095"/>
        <item x="6653"/>
        <item x="3070"/>
        <item x="3954"/>
        <item x="4705"/>
        <item x="4765"/>
        <item x="14964"/>
        <item x="3292"/>
        <item x="5495"/>
        <item x="117"/>
        <item x="10121"/>
        <item x="11333"/>
        <item x="2997"/>
        <item x="13245"/>
        <item x="5725"/>
        <item x="3321"/>
        <item x="8415"/>
        <item x="12157"/>
        <item x="5154"/>
        <item x="3910"/>
        <item x="575"/>
        <item x="2356"/>
        <item x="12558"/>
        <item x="6964"/>
        <item x="1911"/>
        <item x="12763"/>
        <item x="528"/>
        <item x="10752"/>
        <item x="1844"/>
        <item x="11283"/>
        <item x="13640"/>
        <item x="6224"/>
        <item x="14838"/>
        <item x="12057"/>
        <item x="1116"/>
        <item x="6409"/>
        <item x="2065"/>
        <item x="9432"/>
        <item x="795"/>
        <item x="378"/>
        <item x="14184"/>
        <item x="14958"/>
        <item x="11263"/>
        <item x="14370"/>
        <item x="6114"/>
        <item x="8283"/>
        <item x="10979"/>
        <item x="6237"/>
        <item x="14349"/>
        <item x="10210"/>
        <item x="14946"/>
        <item x="2239"/>
        <item x="152"/>
        <item x="13966"/>
        <item x="7268"/>
        <item x="11009"/>
        <item x="7328"/>
        <item x="10030"/>
        <item x="11978"/>
        <item x="14465"/>
        <item x="12993"/>
        <item x="9268"/>
        <item x="12736"/>
        <item x="831"/>
        <item x="11897"/>
        <item x="14373"/>
        <item x="14974"/>
        <item x="9614"/>
        <item x="9435"/>
        <item x="9267"/>
        <item x="5776"/>
        <item x="8254"/>
        <item x="7245"/>
        <item x="11614"/>
        <item x="3652"/>
        <item x="7609"/>
        <item x="14332"/>
        <item x="14994"/>
        <item x="12939"/>
        <item x="8410"/>
        <item x="5071"/>
        <item x="10838"/>
        <item x="8432"/>
        <item x="791"/>
        <item x="5817"/>
        <item x="2122"/>
        <item x="11066"/>
        <item x="6110"/>
        <item x="2868"/>
        <item x="7218"/>
        <item x="12466"/>
        <item x="10768"/>
        <item x="6253"/>
        <item x="4365"/>
        <item x="13478"/>
        <item x="551"/>
        <item x="12296"/>
        <item x="327"/>
        <item x="6342"/>
        <item x="11965"/>
        <item x="12585"/>
        <item x="5813"/>
        <item x="2208"/>
        <item x="4498"/>
        <item x="11050"/>
        <item x="37"/>
        <item x="3318"/>
        <item x="9525"/>
        <item x="8469"/>
        <item x="13712"/>
        <item x="7432"/>
        <item x="3205"/>
        <item x="13129"/>
        <item x="7596"/>
        <item x="7931"/>
        <item x="3400"/>
        <item x="4741"/>
        <item x="13042"/>
        <item x="14513"/>
        <item x="10135"/>
        <item x="14907"/>
        <item x="11986"/>
        <item x="6426"/>
        <item x="6272"/>
        <item x="1440"/>
        <item x="6860"/>
        <item x="3345"/>
        <item x="6973"/>
        <item x="1622"/>
        <item x="385"/>
        <item x="12886"/>
        <item x="3276"/>
        <item x="5406"/>
        <item x="8244"/>
        <item x="1615"/>
        <item x="4"/>
        <item x="10303"/>
        <item x="929"/>
        <item x="14261"/>
        <item x="1571"/>
        <item x="11581"/>
        <item x="12894"/>
        <item x="11030"/>
        <item x="3210"/>
        <item x="12089"/>
        <item x="6546"/>
        <item x="6847"/>
        <item x="14764"/>
        <item x="9927"/>
        <item x="6010"/>
        <item x="11099"/>
        <item x="9484"/>
        <item x="1140"/>
        <item x="13725"/>
        <item x="515"/>
        <item x="14298"/>
        <item x="2245"/>
        <item x="1365"/>
        <item x="11282"/>
        <item x="4594"/>
        <item x="12253"/>
        <item x="769"/>
        <item x="2971"/>
        <item x="6297"/>
        <item x="9651"/>
        <item x="11286"/>
        <item x="12712"/>
        <item x="5556"/>
        <item x="13451"/>
        <item x="4951"/>
        <item x="914"/>
        <item x="8308"/>
        <item x="10059"/>
        <item x="9558"/>
        <item x="5253"/>
        <item x="71"/>
        <item x="12346"/>
        <item x="11171"/>
        <item x="8939"/>
        <item x="2276"/>
        <item x="13174"/>
        <item x="534"/>
        <item x="4376"/>
        <item x="11821"/>
        <item x="12540"/>
        <item x="12077"/>
        <item x="3613"/>
        <item x="10097"/>
        <item x="9092"/>
        <item x="5982"/>
        <item x="7450"/>
        <item x="9751"/>
        <item x="2648"/>
        <item x="10827"/>
        <item x="10922"/>
        <item x="9916"/>
        <item x="853"/>
        <item x="10027"/>
        <item x="13916"/>
        <item x="9748"/>
        <item x="8971"/>
        <item x="8803"/>
        <item x="4609"/>
        <item x="8175"/>
        <item x="5029"/>
        <item x="4596"/>
        <item x="9327"/>
        <item x="6386"/>
        <item x="8630"/>
        <item x="459"/>
        <item x="13552"/>
        <item x="9710"/>
        <item x="12074"/>
        <item x="9986"/>
        <item x="14663"/>
        <item x="9831"/>
        <item x="5269"/>
        <item x="13950"/>
        <item x="3120"/>
        <item x="8173"/>
        <item x="11387"/>
        <item x="7851"/>
        <item x="1167"/>
        <item x="9521"/>
        <item x="14191"/>
        <item x="11570"/>
        <item x="6843"/>
        <item x="7508"/>
        <item x="3161"/>
        <item x="6839"/>
        <item x="9241"/>
        <item x="502"/>
        <item x="10452"/>
        <item x="6827"/>
        <item x="6494"/>
        <item x="1225"/>
        <item x="12100"/>
        <item x="5636"/>
        <item x="2832"/>
        <item x="11703"/>
        <item x="13633"/>
        <item x="13597"/>
        <item x="13770"/>
        <item x="3824"/>
        <item x="4747"/>
        <item x="13388"/>
        <item x="10537"/>
        <item x="4777"/>
        <item x="7567"/>
        <item x="14978"/>
        <item x="1339"/>
        <item x="10165"/>
        <item x="2228"/>
        <item x="1652"/>
        <item x="1762"/>
        <item x="9798"/>
        <item x="7081"/>
        <item x="2254"/>
        <item x="2948"/>
        <item x="13565"/>
        <item x="14198"/>
        <item x="12969"/>
        <item x="10195"/>
        <item x="681"/>
        <item x="456"/>
        <item x="6858"/>
        <item x="7294"/>
        <item x="13209"/>
        <item x="14133"/>
        <item x="9281"/>
        <item x="14421"/>
        <item x="10645"/>
        <item x="454"/>
        <item x="12774"/>
        <item x="8611"/>
        <item x="190"/>
        <item x="12195"/>
        <item x="5626"/>
        <item x="9938"/>
        <item x="12104"/>
        <item x="9193"/>
        <item x="6966"/>
        <item x="2153"/>
        <item x="4050"/>
        <item x="9255"/>
        <item x="7356"/>
        <item x="338"/>
        <item x="9668"/>
        <item x="8039"/>
        <item x="14347"/>
        <item x="6248"/>
        <item x="707"/>
        <item x="1979"/>
        <item x="8184"/>
        <item x="7095"/>
        <item x="1963"/>
        <item x="1714"/>
        <item x="6418"/>
        <item x="3357"/>
        <item x="4373"/>
        <item x="5497"/>
        <item x="6357"/>
        <item x="187"/>
        <item x="7683"/>
        <item x="9749"/>
        <item x="1915"/>
        <item x="14927"/>
        <item x="6101"/>
        <item x="577"/>
        <item x="10099"/>
        <item x="14478"/>
        <item x="5156"/>
        <item x="12873"/>
        <item x="2365"/>
        <item x="5378"/>
        <item x="2638"/>
        <item x="2485"/>
        <item x="7702"/>
        <item x="5141"/>
        <item x="3535"/>
        <item x="4311"/>
        <item x="1748"/>
        <item x="8695"/>
        <item x="12192"/>
        <item x="5145"/>
        <item x="5465"/>
        <item x="2858"/>
        <item x="12535"/>
        <item x="9173"/>
        <item x="7708"/>
        <item x="8822"/>
        <item x="13610"/>
        <item x="13461"/>
        <item x="7748"/>
        <item x="13299"/>
        <item x="14171"/>
        <item x="14346"/>
        <item x="3552"/>
        <item x="85"/>
        <item x="3310"/>
        <item x="3127"/>
        <item x="7595"/>
        <item x="8006"/>
        <item x="12041"/>
        <item x="14172"/>
        <item x="3632"/>
        <item x="892"/>
        <item x="11730"/>
        <item x="10745"/>
        <item x="9604"/>
        <item x="13467"/>
        <item x="7613"/>
        <item x="7354"/>
        <item x="12579"/>
        <item x="5134"/>
        <item x="5777"/>
        <item x="8145"/>
        <item x="4090"/>
        <item x="3294"/>
        <item x="11332"/>
        <item x="14212"/>
        <item x="9612"/>
        <item x="8942"/>
        <item x="14211"/>
        <item x="7442"/>
        <item x="2595"/>
        <item x="2860"/>
        <item x="14417"/>
        <item x="12534"/>
        <item x="673"/>
        <item x="10091"/>
        <item x="642"/>
        <item x="4407"/>
        <item x="5316"/>
        <item x="11598"/>
        <item x="10978"/>
        <item x="7846"/>
        <item x="6894"/>
        <item x="6866"/>
        <item x="5472"/>
        <item x="12067"/>
        <item x="3905"/>
        <item x="10610"/>
        <item x="12484"/>
        <item x="6937"/>
        <item x="10783"/>
        <item x="1562"/>
        <item x="8124"/>
        <item x="12024"/>
        <item x="5610"/>
        <item x="11420"/>
        <item x="5838"/>
        <item x="6124"/>
        <item x="3923"/>
        <item x="6322"/>
        <item x="14729"/>
        <item x="1426"/>
        <item x="13788"/>
        <item x="7107"/>
        <item x="13746"/>
        <item x="13622"/>
        <item x="1260"/>
        <item x="2352"/>
        <item x="13435"/>
        <item x="2939"/>
        <item x="8762"/>
        <item x="9029"/>
        <item x="3774"/>
        <item x="10376"/>
        <item x="13343"/>
        <item x="9206"/>
        <item x="14425"/>
        <item x="6229"/>
        <item x="10070"/>
        <item x="10987"/>
        <item x="6656"/>
        <item x="785"/>
        <item x="9527"/>
        <item x="4200"/>
        <item x="6197"/>
        <item x="6668"/>
        <item x="9708"/>
        <item x="11531"/>
        <item x="1161"/>
        <item x="8016"/>
        <item x="1580"/>
        <item x="4503"/>
        <item x="14743"/>
        <item x="14726"/>
        <item x="4089"/>
        <item x="1931"/>
        <item x="500"/>
        <item x="14766"/>
        <item x="5564"/>
        <item x="10370"/>
        <item x="7455"/>
        <item x="2298"/>
        <item x="8172"/>
        <item x="8997"/>
        <item x="3894"/>
        <item x="7854"/>
        <item x="14259"/>
        <item x="10447"/>
        <item x="8925"/>
        <item x="9736"/>
        <item x="10028"/>
        <item x="14758"/>
        <item x="7247"/>
        <item x="12496"/>
        <item x="11971"/>
        <item x="13261"/>
        <item x="1171"/>
        <item x="13436"/>
        <item x="2211"/>
        <item x="10795"/>
        <item x="928"/>
        <item x="1259"/>
        <item x="9679"/>
        <item x="4827"/>
        <item x="11324"/>
        <item x="7919"/>
        <item x="7516"/>
        <item x="2496"/>
        <item x="11010"/>
        <item x="4859"/>
        <item x="11490"/>
        <item x="8255"/>
        <item x="14235"/>
        <item x="1647"/>
        <item x="5408"/>
        <item x="13296"/>
        <item x="14633"/>
        <item x="1635"/>
        <item x="168"/>
        <item x="7431"/>
        <item x="7358"/>
        <item x="5579"/>
        <item x="3926"/>
        <item x="3872"/>
        <item x="7"/>
        <item x="3459"/>
        <item x="11593"/>
        <item x="13404"/>
        <item x="6195"/>
        <item x="2872"/>
        <item x="10727"/>
        <item x="13031"/>
        <item x="14767"/>
        <item x="11814"/>
        <item x="5735"/>
        <item x="9877"/>
        <item x="2104"/>
        <item x="5846"/>
        <item x="14449"/>
        <item x="9411"/>
        <item x="7768"/>
        <item x="13980"/>
        <item x="5851"/>
        <item x="6136"/>
        <item x="493"/>
        <item x="10291"/>
        <item x="145"/>
        <item x="7077"/>
        <item x="6026"/>
        <item x="11586"/>
        <item x="7273"/>
        <item x="2450"/>
        <item x="1593"/>
        <item x="7229"/>
        <item x="6604"/>
        <item x="1336"/>
        <item x="6786"/>
        <item x="11552"/>
        <item x="873"/>
        <item x="11116"/>
        <item x="1334"/>
        <item x="7515"/>
        <item x="11232"/>
        <item x="2435"/>
        <item x="4062"/>
        <item x="10348"/>
        <item x="12770"/>
        <item x="10302"/>
        <item x="112"/>
        <item x="6611"/>
        <item x="13385"/>
        <item x="12012"/>
        <item x="7729"/>
        <item x="8200"/>
        <item x="3917"/>
        <item x="10853"/>
        <item x="7447"/>
        <item x="6605"/>
        <item x="4979"/>
        <item x="10423"/>
        <item x="1888"/>
        <item x="13989"/>
        <item x="10373"/>
        <item x="9858"/>
        <item x="13771"/>
        <item x="1407"/>
        <item x="3958"/>
        <item x="10685"/>
        <item x="9196"/>
        <item x="7907"/>
        <item x="1397"/>
        <item x="12143"/>
        <item x="3675"/>
        <item x="2207"/>
        <item x="4240"/>
        <item x="5354"/>
        <item x="11472"/>
        <item x="49"/>
        <item x="4724"/>
        <item x="8969"/>
        <item x="12395"/>
        <item x="12544"/>
        <item x="3487"/>
        <item x="9493"/>
        <item x="8767"/>
        <item x="3742"/>
        <item x="12673"/>
        <item x="9336"/>
        <item x="10854"/>
        <item x="1240"/>
        <item x="6527"/>
        <item x="12999"/>
        <item x="3245"/>
        <item x="7895"/>
        <item x="6283"/>
        <item x="11769"/>
        <item x="11677"/>
        <item x="6006"/>
        <item x="8256"/>
        <item x="13954"/>
        <item x="11567"/>
        <item x="10295"/>
        <item x="142"/>
        <item x="10759"/>
        <item x="13830"/>
        <item x="4185"/>
        <item x="25"/>
        <item x="5916"/>
        <item x="8427"/>
        <item x="8718"/>
        <item x="13910"/>
        <item x="3763"/>
        <item x="2795"/>
        <item x="1701"/>
        <item x="2115"/>
        <item x="4952"/>
        <item x="9667"/>
        <item x="1675"/>
        <item x="6931"/>
        <item x="445"/>
        <item x="606"/>
        <item x="8787"/>
        <item x="13052"/>
        <item x="13417"/>
        <item x="3604"/>
        <item x="1960"/>
        <item x="7664"/>
        <item x="10715"/>
        <item x="6804"/>
        <item x="9253"/>
        <item x="9882"/>
        <item x="9644"/>
        <item x="12272"/>
        <item x="2467"/>
        <item x="8424"/>
        <item x="4635"/>
        <item x="11580"/>
        <item x="10425"/>
        <item x="3821"/>
        <item x="104"/>
        <item x="13877"/>
        <item x="11238"/>
        <item x="11117"/>
        <item x="6614"/>
        <item x="11961"/>
        <item x="12707"/>
        <item x="11267"/>
        <item x="420"/>
        <item x="740"/>
        <item x="9849"/>
        <item x="5608"/>
        <item x="14134"/>
        <item x="13361"/>
        <item x="1619"/>
        <item x="9595"/>
        <item x="6637"/>
        <item x="6824"/>
        <item x="6372"/>
        <item x="7873"/>
        <item x="9353"/>
        <item x="13215"/>
        <item x="6116"/>
        <item x="13270"/>
        <item x="7671"/>
        <item x="13023"/>
        <item x="9530"/>
        <item x="2920"/>
        <item x="9279"/>
        <item x="5370"/>
        <item x="5460"/>
        <item x="738"/>
        <item x="11110"/>
        <item x="5001"/>
        <item x="12590"/>
        <item x="2946"/>
        <item x="14532"/>
        <item x="5680"/>
        <item x="2821"/>
        <item x="6863"/>
        <item x="946"/>
        <item x="6607"/>
        <item x="2334"/>
        <item x="14289"/>
        <item x="136"/>
        <item x="13379"/>
        <item x="6186"/>
        <item x="13394"/>
        <item x="14566"/>
        <item x="9757"/>
        <item x="634"/>
        <item x="6898"/>
        <item x="934"/>
        <item x="4107"/>
        <item x="45"/>
        <item x="3256"/>
        <item x="5612"/>
        <item x="8463"/>
        <item x="13786"/>
        <item x="5570"/>
        <item x="2838"/>
        <item x="8652"/>
        <item x="9229"/>
        <item x="14659"/>
        <item x="5696"/>
        <item x="1700"/>
        <item x="11433"/>
        <item x="8139"/>
        <item x="2926"/>
        <item x="14323"/>
        <item x="12306"/>
        <item x="12357"/>
        <item x="3566"/>
        <item x="13182"/>
        <item x="13287"/>
        <item x="9720"/>
        <item x="14738"/>
        <item x="14518"/>
        <item x="9378"/>
        <item x="1307"/>
        <item x="7902"/>
        <item x="4229"/>
        <item x="8090"/>
        <item x="1192"/>
        <item x="4736"/>
        <item x="4715"/>
        <item x="12221"/>
        <item x="4226"/>
        <item x="4967"/>
        <item x="7634"/>
        <item x="10954"/>
        <item x="3906"/>
        <item x="9159"/>
        <item x="5042"/>
        <item x="11456"/>
        <item x="13132"/>
        <item x="4071"/>
        <item x="9019"/>
        <item x="1480"/>
        <item x="7472"/>
        <item x="2114"/>
        <item x="5375"/>
        <item x="3444"/>
        <item x="4180"/>
        <item x="9510"/>
        <item x="6367"/>
        <item x="11684"/>
        <item x="137"/>
        <item x="9085"/>
        <item x="1364"/>
        <item x="8481"/>
        <item x="14952"/>
        <item x="11682"/>
        <item x="7786"/>
        <item x="2766"/>
        <item x="7359"/>
        <item x="12719"/>
        <item x="660"/>
        <item x="9402"/>
        <item x="5388"/>
        <item x="3866"/>
        <item x="5701"/>
        <item x="7538"/>
        <item x="11892"/>
        <item x="5107"/>
        <item x="13049"/>
        <item x="11635"/>
        <item x="9843"/>
        <item x="6652"/>
        <item x="14276"/>
        <item x="1606"/>
        <item x="10911"/>
        <item x="9684"/>
        <item x="6564"/>
        <item x="13800"/>
        <item x="398"/>
        <item x="4918"/>
        <item x="2800"/>
        <item x="505"/>
        <item x="10417"/>
        <item x="14716"/>
        <item x="5275"/>
        <item x="8733"/>
        <item x="3240"/>
        <item x="9164"/>
        <item x="13005"/>
        <item x="10443"/>
        <item x="8378"/>
        <item x="14945"/>
        <item x="704"/>
        <item x="13609"/>
        <item x="857"/>
        <item x="5013"/>
        <item x="10056"/>
        <item x="9272"/>
        <item x="11237"/>
        <item x="9971"/>
        <item x="2370"/>
        <item x="3820"/>
        <item x="10712"/>
        <item x="1720"/>
        <item x="725"/>
        <item x="4091"/>
        <item x="4372"/>
        <item x="2591"/>
        <item x="8963"/>
        <item x="10943"/>
        <item x="8443"/>
        <item x="4179"/>
        <item x="14854"/>
        <item x="14173"/>
        <item x="12295"/>
        <item x="5671"/>
        <item x="11926"/>
        <item x="12851"/>
        <item x="3028"/>
        <item x="10959"/>
        <item x="3574"/>
        <item x="9961"/>
        <item x="313"/>
        <item x="2046"/>
        <item x="14571"/>
        <item x="5282"/>
        <item x="9773"/>
        <item x="2975"/>
        <item x="9850"/>
        <item x="9318"/>
        <item x="1037"/>
        <item x="3587"/>
        <item x="65"/>
        <item x="4738"/>
        <item x="5393"/>
        <item x="5582"/>
        <item x="6410"/>
        <item x="12310"/>
        <item x="9783"/>
        <item x="7285"/>
        <item x="3410"/>
        <item x="6371"/>
        <item x="4800"/>
        <item x="2316"/>
        <item x="239"/>
        <item x="8034"/>
        <item x="11353"/>
        <item x="1166"/>
        <item x="3419"/>
        <item x="5347"/>
        <item x="5381"/>
        <item x="13127"/>
        <item x="7672"/>
        <item x="599"/>
        <item x="9448"/>
        <item x="6803"/>
        <item x="3590"/>
        <item x="12423"/>
        <item x="12926"/>
        <item x="13408"/>
        <item x="1211"/>
        <item x="9933"/>
        <item x="238"/>
        <item x="3337"/>
        <item x="3021"/>
        <item x="4581"/>
        <item x="7198"/>
        <item x="11780"/>
        <item x="7344"/>
        <item x="2569"/>
        <item x="12808"/>
        <item x="1399"/>
        <item x="2626"/>
        <item x="8140"/>
        <item x="14054"/>
        <item x="3549"/>
        <item x="10684"/>
        <item x="8581"/>
        <item x="749"/>
        <item x="12118"/>
        <item x="13528"/>
        <item x="4704"/>
        <item x="8761"/>
        <item x="13496"/>
        <item x="14624"/>
        <item x="14382"/>
        <item x="11308"/>
        <item x="13978"/>
        <item x="3741"/>
        <item x="1294"/>
        <item x="12831"/>
        <item x="5830"/>
        <item x="7463"/>
        <item x="1263"/>
        <item x="4479"/>
        <item x="14709"/>
        <item x="11776"/>
        <item x="1243"/>
        <item x="8245"/>
        <item x="3084"/>
        <item x="9285"/>
        <item x="3920"/>
        <item x="4554"/>
        <item x="4894"/>
        <item x="14989"/>
        <item x="1770"/>
        <item x="1465"/>
        <item x="2555"/>
        <item x="8302"/>
        <item x="10532"/>
        <item x="12368"/>
        <item x="9251"/>
        <item x="838"/>
        <item x="7355"/>
        <item x="2317"/>
        <item x="5729"/>
        <item x="12658"/>
        <item x="14111"/>
        <item x="7052"/>
        <item x="10293"/>
        <item x="8161"/>
        <item x="12200"/>
        <item x="10633"/>
        <item x="5261"/>
        <item x="10884"/>
        <item x="1631"/>
        <item x="2194"/>
        <item x="5880"/>
        <item x="9041"/>
        <item x="10021"/>
        <item x="6763"/>
        <item x="3512"/>
        <item x="9620"/>
        <item x="1068"/>
        <item x="10372"/>
        <item x="12685"/>
        <item x="5342"/>
        <item x="8743"/>
        <item x="14244"/>
        <item x="12394"/>
        <item x="14201"/>
        <item x="2038"/>
        <item x="1819"/>
        <item x="9034"/>
        <item x="8061"/>
        <item x="12970"/>
        <item x="2271"/>
        <item x="2999"/>
        <item x="14693"/>
        <item x="12267"/>
        <item x="12625"/>
        <item x="14943"/>
        <item x="11026"/>
        <item x="8730"/>
        <item x="1795"/>
        <item x="4977"/>
        <item x="14728"/>
        <item x="1124"/>
        <item x="3775"/>
        <item x="8758"/>
        <item x="1746"/>
        <item x="4866"/>
        <item x="2624"/>
        <item x="7465"/>
        <item x="2455"/>
        <item x="12156"/>
        <item x="10398"/>
        <item x="2362"/>
        <item x="13721"/>
        <item x="3988"/>
        <item x="9870"/>
        <item x="11325"/>
        <item x="3734"/>
        <item x="1104"/>
        <item x="530"/>
        <item x="12385"/>
        <item x="14760"/>
        <item x="13119"/>
        <item x="14563"/>
        <item x="5763"/>
        <item x="10543"/>
        <item x="13846"/>
        <item x="8627"/>
        <item x="7080"/>
        <item x="469"/>
        <item x="3781"/>
        <item x="10626"/>
        <item x="588"/>
        <item x="12421"/>
        <item x="2373"/>
        <item x="12075"/>
        <item x="2964"/>
        <item x="1743"/>
        <item x="7711"/>
        <item x="11564"/>
        <item x="8365"/>
        <item x="13575"/>
        <item x="4331"/>
        <item x="3080"/>
        <item x="7226"/>
        <item x="12399"/>
        <item x="12337"/>
        <item x="9406"/>
        <item x="13201"/>
        <item x="8912"/>
        <item x="6675"/>
        <item x="8991"/>
        <item x="13028"/>
        <item x="13637"/>
        <item x="7788"/>
        <item x="803"/>
        <item x="3164"/>
        <item x="9737"/>
        <item x="9264"/>
        <item x="6661"/>
        <item x="598"/>
        <item x="8724"/>
        <item x="8887"/>
        <item x="6395"/>
        <item x="6957"/>
        <item x="13360"/>
        <item x="10402"/>
        <item x="2327"/>
        <item x="11969"/>
        <item x="3967"/>
        <item x="2197"/>
        <item x="3207"/>
        <item x="5352"/>
        <item x="5303"/>
        <item x="9562"/>
        <item x="13078"/>
        <item x="10888"/>
        <item x="11473"/>
        <item x="7678"/>
        <item x="7999"/>
        <item x="14351"/>
        <item x="10276"/>
        <item x="2787"/>
        <item x="11201"/>
        <item x="4842"/>
        <item x="9515"/>
        <item x="11515"/>
        <item x="11915"/>
        <item x="8343"/>
        <item x="8485"/>
        <item x="8023"/>
        <item x="4659"/>
        <item x="53"/>
        <item x="6485"/>
        <item x="12991"/>
        <item x="13532"/>
        <item x="2684"/>
        <item x="82"/>
        <item x="2199"/>
        <item x="14519"/>
        <item x="9156"/>
        <item x="3921"/>
        <item x="7541"/>
        <item x="13661"/>
        <item x="8213"/>
        <item x="852"/>
        <item x="4681"/>
        <item x="10947"/>
        <item x="10395"/>
        <item x="3571"/>
        <item x="118"/>
        <item x="2325"/>
        <item x="1303"/>
        <item x="1249"/>
        <item x="4858"/>
        <item x="3908"/>
        <item x="8608"/>
        <item x="12977"/>
        <item x="8478"/>
        <item x="13693"/>
        <item x="7766"/>
        <item x="12766"/>
        <item x="14700"/>
        <item x="8857"/>
        <item x="7330"/>
        <item x="2678"/>
        <item x="1361"/>
        <item x="2558"/>
        <item x="13811"/>
        <item x="13051"/>
        <item x="9979"/>
        <item x="5236"/>
        <item x="7719"/>
        <item x="3116"/>
        <item x="1713"/>
        <item x="395"/>
        <item x="408"/>
        <item x="9746"/>
        <item x="2931"/>
        <item x="7665"/>
        <item x="1396"/>
        <item x="1709"/>
        <item x="11448"/>
        <item x="13294"/>
        <item x="4746"/>
        <item x="12906"/>
        <item x="4975"/>
        <item x="3228"/>
        <item x="8042"/>
        <item x="8540"/>
        <item x="79"/>
        <item x="14707"/>
        <item x="3614"/>
        <item x="14517"/>
        <item x="5182"/>
        <item x="5127"/>
        <item x="6324"/>
        <item x="4036"/>
        <item x="3624"/>
        <item x="10015"/>
        <item x="9230"/>
        <item x="1203"/>
        <item x="6516"/>
        <item x="4645"/>
        <item x="2675"/>
        <item x="472"/>
        <item x="10342"/>
        <item x="14146"/>
        <item x="8125"/>
        <item x="2421"/>
        <item x="10341"/>
        <item x="7253"/>
        <item x="4111"/>
        <item x="13197"/>
        <item x="11928"/>
        <item x="4711"/>
        <item x="3466"/>
        <item x="10482"/>
        <item x="8388"/>
        <item x="11102"/>
        <item x="3480"/>
        <item x="636"/>
        <item x="1691"/>
        <item x="4755"/>
        <item x="3073"/>
        <item x="2995"/>
        <item x="2851"/>
        <item x="3004"/>
        <item x="6020"/>
        <item x="10036"/>
        <item x="843"/>
        <item x="9574"/>
        <item x="6206"/>
        <item x="3173"/>
        <item x="5473"/>
        <item x="13281"/>
        <item x="5389"/>
        <item x="3829"/>
        <item x="14141"/>
        <item x="10566"/>
        <item x="7599"/>
        <item x="4148"/>
        <item x="5152"/>
        <item x="2439"/>
        <item x="11783"/>
        <item x="9040"/>
        <item x="8002"/>
        <item x="10140"/>
        <item x="309"/>
        <item x="12471"/>
        <item x="1680"/>
        <item x="4900"/>
        <item x="11164"/>
        <item x="12204"/>
        <item x="8154"/>
        <item x="7046"/>
        <item x="10487"/>
        <item x="13880"/>
        <item x="3470"/>
        <item x="7051"/>
        <item x="8349"/>
        <item x="7673"/>
        <item x="12682"/>
        <item x="11875"/>
        <item x="6616"/>
        <item x="10157"/>
        <item x="9366"/>
        <item x="3252"/>
        <item x="14094"/>
        <item x="13205"/>
        <item x="922"/>
        <item x="10120"/>
        <item x="8756"/>
        <item x="9218"/>
        <item x="14522"/>
        <item x="7193"/>
        <item x="2917"/>
        <item x="3736"/>
        <item x="1306"/>
        <item x="3201"/>
        <item x="3592"/>
        <item x="345"/>
        <item x="11806"/>
        <item x="2012"/>
        <item x="14153"/>
        <item x="4137"/>
        <item x="5392"/>
        <item x="8696"/>
        <item x="2531"/>
        <item x="888"/>
        <item x="11625"/>
        <item x="2150"/>
        <item x="4998"/>
        <item x="13274"/>
        <item x="1699"/>
        <item x="5484"/>
        <item x="12614"/>
        <item x="8074"/>
        <item x="2588"/>
        <item x="3615"/>
        <item x="4420"/>
        <item x="9002"/>
        <item x="12494"/>
        <item x="1433"/>
        <item x="38"/>
        <item x="9144"/>
        <item x="8440"/>
        <item x="12113"/>
        <item x="9500"/>
        <item x="9293"/>
        <item x="13524"/>
        <item x="10176"/>
        <item x="14047"/>
        <item x="7162"/>
        <item x="567"/>
        <item x="12531"/>
        <item x="1698"/>
        <item x="10520"/>
        <item x="14680"/>
        <item x="11804"/>
        <item x="1216"/>
        <item x="13036"/>
        <item x="10829"/>
        <item x="541"/>
        <item x="7862"/>
        <item x="14933"/>
        <item x="13123"/>
        <item x="8593"/>
        <item x="11446"/>
        <item x="6753"/>
        <item x="11492"/>
        <item x="8829"/>
        <item x="11354"/>
        <item x="11215"/>
        <item x="5400"/>
        <item x="13492"/>
        <item x="1503"/>
        <item x="14749"/>
        <item x="5873"/>
        <item x="7649"/>
        <item x="4940"/>
        <item x="3747"/>
        <item x="7458"/>
        <item x="6830"/>
        <item x="14968"/>
        <item x="1628"/>
        <item x="10540"/>
        <item x="10287"/>
        <item x="4493"/>
        <item x="7576"/>
        <item x="12299"/>
        <item x="4803"/>
        <item x="14312"/>
        <item x="8668"/>
        <item x="4172"/>
        <item x="4441"/>
        <item x="6099"/>
        <item x="4754"/>
        <item x="11904"/>
        <item x="900"/>
        <item x="7915"/>
        <item x="11018"/>
        <item x="1969"/>
        <item x="9146"/>
        <item x="1495"/>
        <item x="176"/>
        <item x="3656"/>
        <item x="1018"/>
        <item x="4300"/>
        <item x="7296"/>
        <item x="6926"/>
        <item x="11200"/>
        <item x="629"/>
        <item x="2605"/>
        <item x="3260"/>
        <item x="6869"/>
        <item x="6088"/>
        <item x="14306"/>
        <item x="5910"/>
        <item x="8265"/>
        <item x="6874"/>
        <item x="94"/>
        <item x="8092"/>
        <item x="11747"/>
        <item x="6679"/>
        <item x="6129"/>
        <item x="5485"/>
        <item x="12196"/>
        <item x="6496"/>
        <item x="7547"/>
        <item x="4623"/>
        <item x="8322"/>
        <item x="4215"/>
        <item x="14004"/>
        <item x="10251"/>
        <item x="12266"/>
        <item x="10928"/>
        <item x="3087"/>
        <item x="1173"/>
        <item x="1164"/>
        <item x="5357"/>
        <item x="12959"/>
        <item x="11252"/>
        <item x="11391"/>
        <item x="3199"/>
        <item x="7407"/>
        <item x="1333"/>
        <item x="2744"/>
        <item x="4131"/>
        <item x="1642"/>
        <item x="13775"/>
        <item x="5336"/>
        <item x="12361"/>
        <item x="4194"/>
        <item x="10767"/>
        <item x="8552"/>
        <item x="14310"/>
        <item x="6215"/>
        <item x="6213"/>
        <item x="980"/>
        <item x="4440"/>
        <item x="12153"/>
        <item x="12174"/>
        <item x="455"/>
        <item x="270"/>
        <item x="2351"/>
        <item x="3006"/>
        <item x="4830"/>
        <item x="1054"/>
        <item x="3232"/>
        <item x="11493"/>
        <item x="10172"/>
        <item x="12442"/>
        <item x="7187"/>
        <item x="13179"/>
        <item x="5537"/>
        <item x="4507"/>
        <item x="3253"/>
        <item x="10008"/>
        <item x="9368"/>
        <item x="880"/>
        <item x="11419"/>
        <item x="11951"/>
        <item x="14925"/>
        <item x="9248"/>
        <item x="7697"/>
        <item x="11465"/>
        <item x="8978"/>
        <item x="3438"/>
        <item x="12796"/>
        <item x="7288"/>
        <item x="12896"/>
        <item x="7699"/>
        <item x="13949"/>
        <item x="10555"/>
        <item x="1391"/>
        <item x="2492"/>
        <item x="7346"/>
        <item x="11923"/>
        <item x="14203"/>
        <item x="8985"/>
        <item x="7913"/>
        <item x="998"/>
        <item x="14251"/>
        <item x="89"/>
        <item x="13387"/>
        <item x="14072"/>
        <item x="6779"/>
        <item x="14742"/>
        <item x="7770"/>
        <item x="11525"/>
        <item x="14"/>
        <item x="13882"/>
        <item x="14340"/>
        <item x="13986"/>
        <item x="7685"/>
        <item x="58"/>
        <item x="12402"/>
        <item x="12101"/>
        <item x="3136"/>
        <item x="11849"/>
        <item x="13441"/>
        <item x="4657"/>
        <item x="208"/>
        <item x="12350"/>
        <item x="4141"/>
        <item x="3830"/>
        <item x="8346"/>
        <item x="11719"/>
        <item x="8486"/>
        <item x="14459"/>
        <item x="11177"/>
        <item x="9379"/>
        <item x="2300"/>
        <item x="10652"/>
        <item x="8222"/>
        <item x="13117"/>
        <item x="5079"/>
        <item x="5761"/>
        <item x="12475"/>
        <item x="8959"/>
        <item x="4497"/>
        <item x="14533"/>
        <item x="6864"/>
        <item x="3964"/>
        <item x="288"/>
        <item x="7728"/>
        <item x="13168"/>
        <item x="12425"/>
        <item x="10223"/>
        <item x="8895"/>
        <item x="12050"/>
        <item x="6759"/>
        <item x="11693"/>
        <item x="5420"/>
        <item x="640"/>
        <item x="4606"/>
        <item x="13863"/>
        <item x="4563"/>
        <item x="2367"/>
        <item x="10921"/>
        <item x="5938"/>
        <item x="625"/>
        <item x="5540"/>
        <item x="13672"/>
        <item x="8414"/>
        <item x="13242"/>
        <item x="7478"/>
        <item x="11183"/>
        <item x="7069"/>
        <item x="6578"/>
        <item x="11705"/>
        <item x="14112"/>
        <item x="12311"/>
        <item x="8369"/>
        <item x="14447"/>
        <item x="8013"/>
        <item x="3846"/>
        <item x="11329"/>
        <item x="5503"/>
        <item x="3759"/>
        <item x="11556"/>
        <item x="14067"/>
        <item x="6531"/>
        <item x="4205"/>
        <item x="7720"/>
        <item x="9205"/>
        <item x="646"/>
        <item x="8155"/>
        <item x="12626"/>
        <item x="9112"/>
        <item x="14186"/>
        <item x="8687"/>
        <item x="4870"/>
        <item x="4324"/>
        <item x="12601"/>
        <item x="7822"/>
        <item x="14262"/>
        <item x="4719"/>
        <item x="5424"/>
        <item x="12294"/>
        <item x="13724"/>
        <item x="8099"/>
        <item x="9491"/>
        <item x="13915"/>
        <item x="14538"/>
        <item x="5267"/>
        <item x="6352"/>
        <item x="3871"/>
        <item x="1707"/>
        <item x="8642"/>
        <item x="11758"/>
        <item x="5279"/>
        <item x="9815"/>
        <item x="13507"/>
        <item x="4219"/>
        <item x="6535"/>
        <item x="6434"/>
        <item x="10013"/>
        <item x="4363"/>
        <item x="2885"/>
        <item x="178"/>
        <item x="8250"/>
        <item x="2817"/>
        <item x="10023"/>
        <item x="8157"/>
        <item x="10125"/>
        <item x="3970"/>
        <item x="796"/>
        <item x="14376"/>
        <item x="11279"/>
        <item x="10597"/>
        <item x="12132"/>
        <item x="13303"/>
        <item x="6995"/>
        <item x="5770"/>
        <item x="11394"/>
        <item x="14290"/>
        <item x="686"/>
        <item x="7251"/>
        <item x="1997"/>
        <item x="7089"/>
        <item x="460"/>
        <item x="8774"/>
        <item x="8018"/>
        <item x="4020"/>
        <item x="8595"/>
        <item x="8660"/>
        <item x="12234"/>
        <item x="8085"/>
        <item x="12203"/>
        <item x="8512"/>
        <item x="10448"/>
        <item x="97"/>
        <item x="14695"/>
        <item x="2130"/>
        <item x="7771"/>
        <item x="14189"/>
        <item x="11127"/>
        <item x="14021"/>
        <item x="4726"/>
        <item x="4342"/>
        <item x="11954"/>
        <item x="13651"/>
        <item x="4250"/>
        <item x="10317"/>
        <item x="5999"/>
        <item x="9528"/>
        <item x="2259"/>
        <item x="1169"/>
        <item x="10624"/>
        <item x="9048"/>
        <item x="7340"/>
        <item x="12536"/>
        <item x="7076"/>
        <item x="7074"/>
        <item x="1992"/>
        <item x="9635"/>
        <item x="12597"/>
        <item x="4642"/>
        <item x="11248"/>
        <item x="2504"/>
        <item x="1000"/>
        <item x="9754"/>
        <item x="6365"/>
        <item x="9602"/>
        <item x="11096"/>
        <item x="3478"/>
        <item x="569"/>
        <item x="5745"/>
        <item x="12485"/>
        <item x="14234"/>
        <item x="9930"/>
        <item x="10657"/>
        <item x="14583"/>
        <item x="6468"/>
        <item x="9678"/>
        <item x="12526"/>
        <item x="605"/>
        <item x="8471"/>
        <item x="6015"/>
        <item x="14269"/>
        <item x="10322"/>
        <item x="7194"/>
        <item x="2758"/>
        <item x="10434"/>
        <item x="12516"/>
        <item x="13415"/>
        <item x="4297"/>
        <item x="2349"/>
        <item x="9199"/>
        <item x="10181"/>
        <item x="93"/>
        <item x="7633"/>
        <item x="13573"/>
        <item x="10831"/>
        <item x="14831"/>
        <item x="10897"/>
        <item x="14916"/>
        <item x="11737"/>
        <item x="8618"/>
        <item x="1179"/>
        <item x="12055"/>
        <item x="2313"/>
        <item x="11811"/>
        <item x="1190"/>
        <item x="5547"/>
        <item x="8701"/>
        <item x="2128"/>
        <item x="8186"/>
        <item x="12990"/>
        <item x="10189"/>
        <item x="2585"/>
        <item x="2746"/>
        <item x="11898"/>
        <item x="5827"/>
        <item x="1056"/>
        <item x="858"/>
        <item x="2088"/>
        <item x="1272"/>
        <item x="1779"/>
        <item x="8057"/>
        <item x="12189"/>
        <item x="3007"/>
        <item x="5251"/>
        <item x="8711"/>
        <item x="9681"/>
        <item x="4225"/>
        <item x="6674"/>
        <item x="2290"/>
        <item x="155"/>
        <item x="10426"/>
        <item x="1775"/>
        <item x="3332"/>
        <item x="4641"/>
        <item x="12380"/>
        <item x="6781"/>
        <item x="6290"/>
        <item x="14297"/>
        <item x="1277"/>
        <item x="3769"/>
        <item x="12696"/>
        <item x="6301"/>
        <item x="8389"/>
        <item x="9839"/>
        <item x="11404"/>
        <item x="8338"/>
        <item x="7464"/>
        <item x="13579"/>
        <item x="12176"/>
        <item x="3681"/>
        <item x="13831"/>
        <item x="11910"/>
        <item x="3528"/>
        <item x="7713"/>
        <item x="1429"/>
        <item x="4865"/>
        <item x="9758"/>
        <item x="5043"/>
        <item x="1435"/>
        <item x="4615"/>
        <item x="12782"/>
        <item x="9158"/>
        <item x="11561"/>
        <item x="12073"/>
        <item x="13510"/>
        <item x="2427"/>
        <item x="13568"/>
        <item x="7694"/>
        <item x="6785"/>
        <item x="13924"/>
        <item x="694"/>
        <item x="12546"/>
        <item x="3316"/>
        <item x="6911"/>
        <item x="12811"/>
        <item x="3344"/>
        <item x="3919"/>
        <item x="13988"/>
        <item x="349"/>
        <item x="2474"/>
        <item x="7207"/>
        <item x="6814"/>
        <item x="4650"/>
        <item x="13739"/>
        <item x="10615"/>
        <item x="4846"/>
        <item x="12314"/>
        <item x="4727"/>
        <item x="346"/>
        <item x="14084"/>
        <item x="2533"/>
        <item x="4990"/>
        <item x="8534"/>
        <item x="2058"/>
        <item x="9800"/>
        <item x="9881"/>
        <item x="9424"/>
        <item x="13973"/>
        <item x="12349"/>
        <item x="7154"/>
        <item x="6397"/>
        <item x="7577"/>
        <item x="5474"/>
        <item x="14226"/>
        <item x="1524"/>
        <item x="11848"/>
        <item x="13290"/>
        <item x="986"/>
        <item x="10598"/>
        <item x="5530"/>
        <item x="8929"/>
        <item x="856"/>
        <item x="13856"/>
        <item x="3497"/>
        <item x="4792"/>
        <item x="1899"/>
        <item x="13301"/>
        <item x="5169"/>
        <item x="12881"/>
        <item x="5606"/>
        <item x="8524"/>
        <item x="3455"/>
        <item x="4387"/>
        <item x="9033"/>
        <item x="14960"/>
        <item x="930"/>
        <item x="1758"/>
        <item x="564"/>
        <item x="4994"/>
        <item x="14280"/>
        <item x="2289"/>
        <item x="7278"/>
        <item x="2934"/>
        <item x="2743"/>
        <item x="3934"/>
        <item x="1076"/>
        <item x="11023"/>
        <item x="7737"/>
        <item x="4904"/>
        <item x="14419"/>
        <item x="7337"/>
        <item x="5996"/>
        <item x="319"/>
        <item x="2269"/>
        <item x="4896"/>
        <item x="9355"/>
        <item x="14079"/>
        <item x="7740"/>
        <item x="11019"/>
        <item x="1202"/>
        <item x="1715"/>
        <item x="5524"/>
        <item x="12201"/>
        <item x="2457"/>
        <item x="390"/>
        <item x="6731"/>
        <item x="5022"/>
        <item x="14060"/>
        <item x="10359"/>
        <item x="2464"/>
        <item x="3726"/>
        <item x="4213"/>
        <item x="11335"/>
        <item x="11077"/>
        <item x="9801"/>
        <item x="6730"/>
        <item x="14181"/>
        <item x="10164"/>
        <item x="14010"/>
        <item x="9868"/>
        <item x="10995"/>
        <item x="10908"/>
        <item x="5574"/>
        <item x="5673"/>
        <item x="3791"/>
        <item x="9369"/>
        <item x="9046"/>
        <item x="6066"/>
        <item x="11765"/>
        <item x="11575"/>
        <item x="6642"/>
        <item x="317"/>
        <item x="14051"/>
        <item x="11371"/>
        <item x="13962"/>
        <item x="2248"/>
        <item x="8110"/>
        <item x="8908"/>
        <item x="2705"/>
        <item x="7153"/>
        <item x="14139"/>
        <item x="12429"/>
        <item x="792"/>
        <item x="241"/>
        <item x="7096"/>
        <item x="10515"/>
        <item x="7604"/>
        <item x="11284"/>
        <item x="4481"/>
        <item x="8812"/>
        <item x="3570"/>
        <item x="9127"/>
        <item x="13095"/>
        <item x="918"/>
        <item x="7201"/>
        <item x="6117"/>
        <item x="11970"/>
        <item x="2671"/>
        <item x="1564"/>
        <item x="2816"/>
        <item x="5480"/>
        <item x="1521"/>
        <item x="8240"/>
        <item x="1739"/>
        <item x="9225"/>
        <item x="3745"/>
        <item x="8147"/>
        <item x="13026"/>
        <item x="7607"/>
        <item x="2060"/>
        <item x="9024"/>
        <item x="5463"/>
        <item x="1988"/>
        <item x="3666"/>
        <item x="10368"/>
        <item x="8263"/>
        <item x="7410"/>
        <item x="14671"/>
        <item x="13891"/>
        <item x="236"/>
        <item x="11661"/>
        <item x="4023"/>
        <item x="2836"/>
        <item x="14845"/>
        <item x="14281"/>
        <item x="9744"/>
        <item x="6465"/>
        <item x="5383"/>
        <item x="822"/>
        <item x="11919"/>
        <item x="7557"/>
        <item x="11234"/>
        <item x="12983"/>
        <item x="7341"/>
        <item x="3144"/>
        <item x="745"/>
        <item x="14453"/>
        <item x="13111"/>
        <item x="6673"/>
        <item x="11754"/>
        <item x="10677"/>
        <item x="1410"/>
        <item x="7559"/>
        <item x="11624"/>
        <item x="1835"/>
        <item x="7602"/>
        <item x="2960"/>
        <item x="7502"/>
        <item x="10825"/>
        <item x="5290"/>
        <item x="8707"/>
        <item x="9247"/>
        <item x="7139"/>
        <item x="1673"/>
        <item x="14325"/>
        <item x="12690"/>
        <item x="11055"/>
        <item x="13623"/>
        <item x="2583"/>
        <item x="4649"/>
        <item x="8876"/>
        <item x="12261"/>
        <item x="14898"/>
        <item x="2959"/>
        <item x="8011"/>
        <item x="12817"/>
        <item x="2511"/>
        <item x="128"/>
        <item x="9793"/>
        <item x="2886"/>
        <item x="11475"/>
        <item x="7565"/>
        <item x="2386"/>
        <item x="6304"/>
        <item x="7199"/>
        <item x="5553"/>
        <item x="11311"/>
        <item x="11845"/>
        <item x="9399"/>
        <item x="7536"/>
        <item x="3577"/>
        <item x="9013"/>
        <item x="3953"/>
        <item x="5995"/>
        <item x="7503"/>
        <item x="9990"/>
        <item x="9859"/>
        <item x="5228"/>
        <item x="9049"/>
        <item x="12512"/>
        <item x="4453"/>
        <item x="2700"/>
        <item x="10258"/>
        <item x="11863"/>
        <item x="1919"/>
        <item x="1269"/>
        <item x="11360"/>
        <item x="13238"/>
        <item x="6625"/>
        <item x="947"/>
        <item x="7282"/>
        <item x="4268"/>
        <item x="5318"/>
        <item x="2956"/>
        <item x="7395"/>
        <item x="5387"/>
        <item x="4355"/>
        <item x="2919"/>
        <item x="12632"/>
        <item x="10962"/>
        <item x="14416"/>
        <item x="9978"/>
        <item x="10149"/>
        <item x="5119"/>
        <item x="6581"/>
        <item x="10110"/>
        <item x="9333"/>
        <item x="3600"/>
        <item x="14329"/>
        <item x="2112"/>
        <item x="343"/>
        <item x="11461"/>
        <item x="3184"/>
        <item x="7237"/>
        <item x="4356"/>
        <item x="2021"/>
        <item x="11144"/>
        <item x="6286"/>
        <item x="13241"/>
        <item x="11846"/>
        <item x="8819"/>
        <item x="4529"/>
        <item x="14641"/>
        <item x="6127"/>
        <item x="6846"/>
        <item x="5694"/>
        <item x="3678"/>
        <item x="14829"/>
        <item x="9817"/>
        <item x="8903"/>
        <item x="4861"/>
        <item x="9344"/>
        <item x="1441"/>
        <item x="4989"/>
        <item x="6039"/>
        <item x="13827"/>
        <item x="14882"/>
        <item x="555"/>
        <item x="2002"/>
        <item x="12355"/>
        <item x="5973"/>
        <item x="228"/>
        <item x="2470"/>
        <item x="2848"/>
        <item x="5138"/>
        <item x="4802"/>
        <item x="7363"/>
        <item x="4332"/>
        <item x="13862"/>
        <item x="1080"/>
        <item x="2847"/>
        <item x="14071"/>
        <item x="4422"/>
        <item x="14821"/>
        <item x="5438"/>
        <item x="11955"/>
        <item x="2034"/>
        <item x="9014"/>
        <item x="2133"/>
        <item x="12518"/>
        <item x="9304"/>
        <item x="12146"/>
        <item x="1809"/>
        <item x="1486"/>
        <item x="4808"/>
        <item x="2227"/>
        <item x="11994"/>
        <item x="13514"/>
        <item x="10599"/>
        <item x="2928"/>
        <item x="11225"/>
        <item x="1831"/>
        <item x="13798"/>
        <item x="9376"/>
        <item x="2261"/>
        <item x="3077"/>
        <item x="9308"/>
        <item x="6480"/>
        <item x="8598"/>
        <item x="9270"/>
        <item x="12116"/>
        <item x="12563"/>
        <item x="654"/>
        <item x="6888"/>
        <item x="6446"/>
        <item x="11916"/>
        <item x="12834"/>
        <item x="5575"/>
        <item x="6529"/>
        <item x="12657"/>
        <item x="4545"/>
        <item x="12194"/>
        <item x="6952"/>
        <item x="10690"/>
        <item x="4025"/>
        <item x="10355"/>
        <item x="8847"/>
        <item x="8951"/>
        <item x="3916"/>
        <item x="13828"/>
        <item x="127"/>
        <item x="11569"/>
        <item x="13334"/>
        <item x="11866"/>
        <item x="2354"/>
        <item x="5012"/>
        <item x="597"/>
        <item x="6043"/>
        <item x="4987"/>
        <item x="10305"/>
        <item x="2601"/>
        <item x="9605"/>
        <item x="7936"/>
        <item x="13868"/>
        <item x="9214"/>
        <item x="1936"/>
        <item x="10936"/>
        <item x="3925"/>
        <item x="9100"/>
        <item x="10605"/>
        <item x="10760"/>
        <item x="9643"/>
        <item x="3491"/>
        <item x="8033"/>
        <item x="1205"/>
        <item x="13358"/>
        <item x="11812"/>
        <item x="13585"/>
        <item x="5917"/>
        <item x="11188"/>
        <item x="6059"/>
        <item x="8324"/>
        <item x="1073"/>
        <item x="9031"/>
        <item x="2237"/>
        <item x="471"/>
        <item x="6545"/>
        <item x="10584"/>
        <item x="6720"/>
        <item x="777"/>
        <item x="6716"/>
        <item x="13659"/>
        <item x="360"/>
        <item x="2549"/>
        <item x="755"/>
        <item x="2132"/>
        <item x="3413"/>
        <item x="10504"/>
        <item x="422"/>
        <item x="11740"/>
        <item x="13466"/>
        <item x="758"/>
        <item x="4678"/>
        <item x="6772"/>
        <item x="5262"/>
        <item x="12694"/>
        <item x="14966"/>
        <item x="12693"/>
        <item x="10722"/>
        <item x="9867"/>
        <item x="12287"/>
        <item x="4443"/>
        <item x="13842"/>
        <item x="4597"/>
        <item x="8788"/>
        <item x="5196"/>
        <item x="8483"/>
        <item x="8231"/>
        <item x="1117"/>
        <item x="3137"/>
        <item x="8359"/>
        <item x="14843"/>
        <item x="11673"/>
        <item x="10952"/>
        <item x="14669"/>
        <item x="6655"/>
        <item x="13994"/>
        <item x="11459"/>
        <item x="6914"/>
        <item x="10211"/>
        <item x="14068"/>
        <item x="5150"/>
        <item x="10493"/>
        <item x="8792"/>
        <item x="7259"/>
        <item x="13732"/>
        <item x="7621"/>
        <item x="8665"/>
        <item x="14389"/>
        <item x="1110"/>
        <item x="4243"/>
        <item x="5264"/>
        <item x="2137"/>
        <item x="8797"/>
        <item x="1912"/>
        <item x="1230"/>
        <item x="896"/>
        <item x="10737"/>
        <item x="4379"/>
        <item x="14579"/>
        <item x="12984"/>
        <item x="12005"/>
        <item x="4673"/>
        <item x="1810"/>
        <item x="12167"/>
        <item x="11168"/>
        <item x="4119"/>
        <item x="8990"/>
        <item x="4593"/>
        <item x="13709"/>
        <item x="12732"/>
        <item x="3039"/>
        <item x="8269"/>
        <item x="14480"/>
        <item x="10365"/>
        <item x="9507"/>
        <item x="8134"/>
        <item x="7152"/>
        <item x="7094"/>
        <item x="3504"/>
        <item x="4173"/>
        <item x="4995"/>
        <item x="1328"/>
        <item x="1099"/>
        <item x="1933"/>
        <item x="579"/>
        <item x="1534"/>
        <item x="7376"/>
        <item x="8906"/>
        <item x="12897"/>
        <item x="7704"/>
        <item x="13173"/>
        <item x="11029"/>
        <item x="12276"/>
        <item x="1483"/>
        <item x="12573"/>
        <item x="9764"/>
        <item x="1027"/>
        <item x="10067"/>
        <item x="10346"/>
        <item x="1015"/>
        <item x="2151"/>
        <item x="2891"/>
        <item x="9224"/>
        <item x="9365"/>
        <item x="6577"/>
        <item x="4927"/>
        <item x="13928"/>
        <item x="4878"/>
        <item x="14850"/>
        <item x="407"/>
        <item x="9142"/>
        <item x="897"/>
        <item x="13931"/>
        <item x="14791"/>
        <item x="6167"/>
        <item x="3414"/>
        <item x="2731"/>
        <item x="2869"/>
        <item x="10012"/>
        <item x="4160"/>
        <item x="13983"/>
        <item x="910"/>
        <item x="712"/>
        <item x="8543"/>
        <item x="8366"/>
        <item x="6791"/>
        <item x="8988"/>
        <item x="1777"/>
        <item x="14190"/>
        <item x="10980"/>
        <item x="13914"/>
        <item x="8647"/>
        <item x="12606"/>
        <item x="10993"/>
        <item x="14454"/>
        <item x="14110"/>
        <item x="1846"/>
        <item x="739"/>
        <item x="919"/>
        <item x="4267"/>
        <item x="2355"/>
        <item x="7695"/>
        <item x="7386"/>
        <item x="14593"/>
        <item x="1195"/>
        <item x="884"/>
        <item x="11342"/>
        <item x="9960"/>
        <item x="11899"/>
        <item x="5441"/>
        <item x="14137"/>
        <item x="13327"/>
        <item x="10484"/>
        <item x="5355"/>
        <item x="10298"/>
        <item x="9121"/>
        <item x="4959"/>
        <item x="11715"/>
        <item x="6169"/>
        <item x="5360"/>
        <item x="3153"/>
        <item x="4231"/>
        <item x="6002"/>
        <item x="4776"/>
        <item x="14236"/>
        <item x="3963"/>
        <item x="9563"/>
        <item x="433"/>
        <item x="13713"/>
        <item x="14440"/>
        <item x="7143"/>
        <item x="3880"/>
        <item x="11167"/>
        <item x="872"/>
        <item x="8913"/>
        <item x="5897"/>
        <item x="10731"/>
        <item x="6568"/>
        <item x="5932"/>
        <item x="14213"/>
        <item x="5550"/>
        <item x="8351"/>
        <item x="12508"/>
        <item x="3998"/>
        <item x="12305"/>
        <item x="11310"/>
        <item x="466"/>
        <item x="7997"/>
        <item x="2912"/>
        <item x="9445"/>
        <item x="3922"/>
        <item x="14491"/>
        <item x="8591"/>
        <item x="11728"/>
        <item x="1999"/>
        <item x="9836"/>
        <item x="10114"/>
        <item x="7414"/>
        <item x="10898"/>
        <item x="6071"/>
        <item x="8380"/>
        <item x="11316"/>
        <item x="2363"/>
        <item x="13522"/>
        <item x="8505"/>
        <item x="4660"/>
        <item x="8555"/>
        <item x="4097"/>
        <item x="13563"/>
        <item x="12720"/>
        <item x="4021"/>
        <item x="4566"/>
        <item x="5442"/>
        <item x="10041"/>
        <item x="13319"/>
        <item x="6373"/>
        <item x="4782"/>
        <item x="4255"/>
        <item x="8116"/>
        <item x="5186"/>
        <item x="2205"/>
        <item x="2244"/>
        <item x="6461"/>
        <item x="4964"/>
        <item x="3425"/>
        <item x="7835"/>
        <item x="5906"/>
        <item x="13375"/>
        <item x="11393"/>
        <item x="2965"/>
        <item x="10446"/>
        <item x="7462"/>
        <item x="5872"/>
        <item x="2783"/>
        <item x="1016"/>
        <item x="7271"/>
        <item x="5380"/>
        <item x="917"/>
        <item x="6378"/>
        <item x="9680"/>
        <item x="5627"/>
        <item x="5921"/>
        <item x="3779"/>
        <item x="6958"/>
        <item x="14003"/>
        <item x="9228"/>
        <item x="651"/>
        <item x="7832"/>
        <item x="12476"/>
        <item x="6021"/>
        <item x="4962"/>
        <item x="10623"/>
        <item x="6708"/>
        <item x="4913"/>
        <item x="4307"/>
        <item x="4361"/>
        <item x="9244"/>
        <item x="4314"/>
        <item x="12613"/>
        <item x="1060"/>
        <item x="11834"/>
        <item x="9506"/>
        <item x="8403"/>
        <item x="5511"/>
        <item x="10578"/>
        <item x="2441"/>
        <item x="8775"/>
        <item x="9621"/>
        <item x="10456"/>
        <item x="4978"/>
        <item x="2792"/>
        <item x="1095"/>
        <item x="12135"/>
        <item x="6069"/>
        <item x="8824"/>
        <item x="11854"/>
        <item x="2901"/>
        <item x="9254"/>
        <item x="9101"/>
        <item x="13452"/>
        <item x="8276"/>
        <item x="7957"/>
        <item x="9774"/>
        <item x="11186"/>
        <item x="13074"/>
        <item x="7258"/>
        <item x="5244"/>
        <item x="10550"/>
        <item x="11210"/>
        <item x="5950"/>
        <item x="14998"/>
        <item x="4237"/>
        <item x="14484"/>
        <item x="7159"/>
        <item x="6749"/>
        <item x="14678"/>
        <item x="11307"/>
        <item x="14366"/>
        <item x="9557"/>
        <item x="1826"/>
        <item x="7157"/>
        <item x="10672"/>
        <item x="12547"/>
        <item x="9596"/>
        <item x="13945"/>
        <item x="9169"/>
        <item x="3697"/>
        <item x="11272"/>
        <item x="5116"/>
        <item x="3879"/>
        <item x="9192"/>
        <item x="12384"/>
        <item x="6038"/>
        <item x="3673"/>
        <item x="6646"/>
        <item x="7989"/>
        <item x="8582"/>
        <item x="13368"/>
        <item x="3546"/>
        <item x="5741"/>
        <item x="13920"/>
        <item x="5678"/>
        <item x="6100"/>
        <item x="14656"/>
        <item x="5853"/>
        <item x="6296"/>
        <item x="3884"/>
        <item x="13249"/>
        <item x="10675"/>
        <item x="2147"/>
        <item x="11185"/>
        <item x="6239"/>
        <item x="10643"/>
        <item x="3881"/>
        <item x="11530"/>
        <item x="7833"/>
        <item x="9560"/>
        <item x="8765"/>
        <item x="6536"/>
        <item x="8323"/>
        <item x="14581"/>
        <item x="9097"/>
        <item x="4101"/>
        <item x="6151"/>
        <item x="3492"/>
        <item x="4537"/>
        <item x="5265"/>
        <item x="2047"/>
        <item x="1637"/>
        <item x="2045"/>
        <item x="457"/>
        <item x="13690"/>
        <item x="10163"/>
        <item x="4825"/>
        <item x="11600"/>
        <item x="11558"/>
        <item x="1393"/>
        <item x="11887"/>
        <item x="8703"/>
        <item x="8770"/>
        <item x="2932"/>
        <item x="13279"/>
        <item x="132"/>
        <item x="13939"/>
        <item x="10360"/>
        <item x="5744"/>
        <item x="5117"/>
        <item x="1464"/>
        <item x="4362"/>
        <item x="14200"/>
        <item x="9446"/>
        <item x="12920"/>
        <item x="2309"/>
        <item x="1930"/>
        <item x="10137"/>
        <item x="3903"/>
        <item x="9226"/>
        <item x="2857"/>
        <item x="13034"/>
        <item x="8059"/>
        <item x="3771"/>
        <item x="4891"/>
        <item x="14612"/>
        <item x="7093"/>
        <item x="3635"/>
        <item x="3022"/>
        <item x="377"/>
        <item x="2603"/>
        <item x="8596"/>
        <item x="2580"/>
        <item x="14338"/>
        <item x="14151"/>
        <item x="4491"/>
        <item x="6256"/>
        <item x="13151"/>
        <item x="8467"/>
        <item x="7263"/>
        <item x="6155"/>
        <item x="10061"/>
        <item x="12555"/>
        <item x="3993"/>
        <item x="13612"/>
        <item x="1431"/>
        <item x="13437"/>
        <item x="9619"/>
        <item x="9464"/>
        <item x="1127"/>
        <item x="11081"/>
        <item x="10781"/>
        <item x="3233"/>
        <item x="589"/>
        <item x="1918"/>
        <item x="7441"/>
        <item x="12319"/>
        <item x="9098"/>
        <item x="14790"/>
        <item x="10380"/>
        <item x="10868"/>
        <item x="5603"/>
        <item x="9093"/>
        <item x="2263"/>
        <item x="8636"/>
        <item x="2340"/>
        <item x="7224"/>
        <item x="2545"/>
        <item x="3411"/>
        <item x="10115"/>
        <item x="7712"/>
        <item x="8480"/>
        <item x="10656"/>
        <item x="11162"/>
        <item x="7378"/>
        <item x="4086"/>
        <item x="5874"/>
        <item x="13142"/>
        <item x="2737"/>
        <item x="927"/>
        <item x="12748"/>
        <item x="510"/>
        <item x="6122"/>
        <item x="2296"/>
        <item x="1437"/>
        <item x="2393"/>
        <item x="14826"/>
        <item x="3860"/>
        <item x="10445"/>
        <item x="5259"/>
        <item x="213"/>
        <item x="7039"/>
        <item x="9675"/>
        <item x="14605"/>
        <item x="9535"/>
        <item x="3081"/>
        <item x="4043"/>
        <item x="11109"/>
        <item x="2138"/>
        <item x="13860"/>
        <item x="11793"/>
        <item x="12072"/>
        <item x="13674"/>
        <item x="194"/>
        <item x="580"/>
        <item x="5398"/>
        <item x="13463"/>
        <item x="6343"/>
        <item x="303"/>
        <item x="13407"/>
        <item x="4813"/>
        <item x="7679"/>
        <item x="9721"/>
        <item x="13229"/>
        <item x="7789"/>
        <item x="249"/>
        <item x="12273"/>
        <item x="7853"/>
        <item x="1340"/>
        <item x="4666"/>
        <item x="10218"/>
        <item x="11369"/>
        <item x="14223"/>
        <item x="12279"/>
        <item x="5386"/>
        <item x="4898"/>
        <item x="10314"/>
        <item x="5767"/>
        <item x="10724"/>
        <item x="6481"/>
        <item x="12708"/>
        <item x="10459"/>
        <item x="6562"/>
        <item x="3718"/>
        <item x="12458"/>
        <item x="2016"/>
        <item x="2710"/>
        <item x="325"/>
        <item x="11151"/>
        <item x="13186"/>
        <item x="4676"/>
        <item x="2247"/>
        <item x="9258"/>
        <item x="3131"/>
        <item x="13357"/>
        <item x="14140"/>
        <item x="7597"/>
        <item x="1238"/>
        <item x="9662"/>
        <item x="12960"/>
        <item x="11633"/>
        <item x="12670"/>
        <item x="4733"/>
        <item x="4122"/>
        <item x="6469"/>
        <item x="10431"/>
        <item x="7132"/>
        <item x="8613"/>
        <item x="5305"/>
        <item x="8426"/>
        <item x="7357"/>
        <item x="4360"/>
        <item x="10205"/>
        <item x="9461"/>
        <item x="9674"/>
        <item x="9476"/>
        <item x="5394"/>
        <item x="1275"/>
        <item x="8539"/>
        <item x="10463"/>
        <item x="2538"/>
        <item x="6385"/>
        <item x="10533"/>
        <item x="4832"/>
        <item x="1856"/>
        <item x="2502"/>
        <item x="1439"/>
        <item x="12806"/>
        <item x="3807"/>
        <item x="9384"/>
        <item x="247"/>
        <item x="3054"/>
        <item x="6358"/>
        <item x="9969"/>
        <item x="12062"/>
        <item x="10321"/>
        <item x="7906"/>
        <item x="7848"/>
        <item x="8190"/>
        <item x="12629"/>
        <item x="1006"/>
        <item x="12633"/>
        <item x="13118"/>
        <item x="5568"/>
        <item x="7820"/>
        <item x="3572"/>
        <item x="1356"/>
        <item x="8576"/>
        <item x="12098"/>
        <item x="10568"/>
        <item x="1444"/>
        <item x="13222"/>
        <item x="14594"/>
        <item x="8465"/>
        <item x="2636"/>
        <item x="1418"/>
        <item x="10510"/>
        <item x="5334"/>
        <item x="7266"/>
        <item x="3324"/>
        <item x="63"/>
        <item x="3082"/>
        <item x="4063"/>
        <item x="10219"/>
        <item x="9761"/>
        <item x="9259"/>
        <item x="1543"/>
        <item x="10907"/>
        <item x="8367"/>
        <item x="11792"/>
        <item x="13977"/>
        <item x="8934"/>
        <item x="14551"/>
        <item x="12537"/>
        <item x="7060"/>
        <item x="11132"/>
        <item x="4339"/>
        <item x="8567"/>
        <item x="10318"/>
        <item x="4464"/>
        <item x="13143"/>
        <item x="981"/>
        <item x="10323"/>
        <item x="7824"/>
        <item x="2017"/>
        <item x="11347"/>
        <item x="11129"/>
        <item x="3128"/>
        <item x="8198"/>
        <item x="6442"/>
        <item x="7127"/>
        <item x="13018"/>
        <item x="1905"/>
        <item x="11230"/>
        <item x="11130"/>
        <item x="5915"/>
        <item x="568"/>
        <item x="10007"/>
        <item x="10894"/>
        <item x="9066"/>
        <item x="156"/>
        <item x="1512"/>
        <item x="10823"/>
        <item x="4909"/>
        <item x="6758"/>
        <item x="7654"/>
        <item x="8875"/>
        <item x="4639"/>
        <item x="8374"/>
        <item x="11090"/>
        <item x="12123"/>
        <item x="8769"/>
        <item x="11649"/>
        <item x="8927"/>
        <item x="1776"/>
        <item x="7486"/>
        <item x="7519"/>
        <item x="14801"/>
        <item x="13887"/>
        <item x="513"/>
        <item x="9076"/>
        <item x="4693"/>
        <item x="12142"/>
        <item x="13065"/>
        <item x="175"/>
        <item x="7192"/>
        <item x="7929"/>
        <item x="3262"/>
        <item x="5667"/>
        <item x="8523"/>
        <item x="7876"/>
        <item x="8360"/>
        <item x="6180"/>
        <item x="5060"/>
        <item x="7718"/>
        <item x="13645"/>
        <item x="5789"/>
        <item x="7588"/>
        <item x="13066"/>
        <item x="12244"/>
        <item x="7660"/>
        <item x="1010"/>
        <item x="12620"/>
        <item x="6453"/>
        <item x="12036"/>
        <item x="5368"/>
        <item x="13778"/>
        <item x="1695"/>
        <item x="4907"/>
        <item x="5083"/>
        <item x="11429"/>
        <item x="10964"/>
        <item x="4383"/>
        <item x="11053"/>
        <item x="321"/>
        <item x="3155"/>
        <item x="8827"/>
        <item x="3631"/>
        <item x="13638"/>
        <item x="2706"/>
        <item x="6507"/>
        <item x="9288"/>
        <item x="12885"/>
        <item x="1378"/>
        <item x="8295"/>
        <item x="10506"/>
        <item x="8301"/>
        <item x="11156"/>
        <item x="14145"/>
        <item x="7804"/>
        <item x="8725"/>
        <item x="9937"/>
        <item x="1039"/>
        <item x="6424"/>
        <item x="920"/>
        <item x="7429"/>
        <item x="11373"/>
        <item x="5103"/>
        <item x="9022"/>
        <item x="14155"/>
        <item x="12661"/>
        <item x="8076"/>
        <item x="9028"/>
        <item x="3506"/>
        <item x="4680"/>
        <item x="13753"/>
        <item x="10562"/>
        <item x="1355"/>
        <item x="720"/>
        <item x="12338"/>
        <item x="5655"/>
        <item x="7113"/>
        <item x="4485"/>
        <item x="4824"/>
        <item x="11257"/>
        <item x="2014"/>
        <item x="7299"/>
        <item x="14138"/>
        <item x="11667"/>
        <item x="9119"/>
        <item x="14238"/>
        <item x="5353"/>
        <item x="837"/>
        <item x="4992"/>
        <item x="14724"/>
        <item x="14384"/>
        <item x="13227"/>
        <item x="3995"/>
        <item x="11799"/>
        <item x="3123"/>
        <item x="10113"/>
        <item x="11853"/>
        <item x="1526"/>
        <item x="13090"/>
        <item x="14552"/>
        <item x="8282"/>
        <item x="9883"/>
        <item x="2447"/>
        <item x="12169"/>
        <item x="9921"/>
        <item x="5496"/>
        <item x="10212"/>
        <item x="6451"/>
        <item x="10785"/>
        <item x="10620"/>
        <item x="4232"/>
        <item x="4996"/>
        <item x="12017"/>
        <item x="11985"/>
        <item x="12414"/>
        <item x="5793"/>
        <item x="13093"/>
        <item x="14543"/>
        <item x="12705"/>
        <item x="13413"/>
        <item x="10670"/>
        <item x="3814"/>
        <item x="9833"/>
        <item x="9080"/>
        <item x="7235"/>
        <item x="11457"/>
        <item x="7289"/>
        <item x="13406"/>
        <item x="7826"/>
        <item x="9795"/>
        <item x="4211"/>
        <item x="12456"/>
        <item x="5018"/>
        <item x="8726"/>
        <item x="7453"/>
        <item x="2196"/>
        <item x="8624"/>
        <item x="10269"/>
        <item x="11620"/>
        <item x="4908"/>
        <item x="9949"/>
        <item x="3435"/>
        <item x="6569"/>
        <item x="6775"/>
        <item x="3630"/>
        <item x="13055"/>
        <item x="1982"/>
        <item x="12503"/>
        <item x="3255"/>
        <item x="4732"/>
        <item x="8864"/>
        <item x="7188"/>
        <item x="1838"/>
        <item x="9788"/>
        <item x="10502"/>
        <item x="11450"/>
        <item x="2961"/>
        <item x="2409"/>
        <item x="267"/>
        <item x="7815"/>
        <item x="154"/>
        <item x="14357"/>
        <item x="8"/>
        <item x="7389"/>
        <item x="14120"/>
        <item x="1242"/>
        <item x="3907"/>
        <item x="2172"/>
        <item x="10419"/>
        <item x="13696"/>
        <item x="12332"/>
        <item x="10802"/>
        <item x="12180"/>
        <item x="11290"/>
        <item x="9768"/>
        <item x="12091"/>
        <item x="1567"/>
        <item x="3945"/>
        <item x="13412"/>
        <item x="7987"/>
        <item x="811"/>
        <item x="1551"/>
        <item x="5300"/>
        <item x="10858"/>
        <item x="3534"/>
        <item x="12211"/>
        <item x="8522"/>
        <item x="4002"/>
        <item x="11436"/>
        <item x="7852"/>
        <item x="2001"/>
        <item x="2924"/>
        <item x="12602"/>
        <item x="12911"/>
        <item x="7917"/>
        <item x="9047"/>
        <item x="8569"/>
        <item x="8209"/>
        <item x="13363"/>
        <item x="11643"/>
        <item x="2551"/>
        <item x="14595"/>
        <item x="4057"/>
        <item x="8962"/>
        <item x="2652"/>
        <item x="6729"/>
        <item x="8898"/>
        <item x="4230"/>
        <item x="7524"/>
        <item x="8297"/>
        <item x="11618"/>
        <item x="2278"/>
        <item x="13901"/>
        <item x="6278"/>
        <item x="2307"/>
        <item x="11434"/>
        <item x="3665"/>
        <item x="13416"/>
        <item x="12994"/>
        <item x="4981"/>
        <item x="2970"/>
        <item x="14406"/>
        <item x="8957"/>
        <item x="7297"/>
        <item x="7156"/>
        <item x="5533"/>
        <item x="1302"/>
        <item x="14751"/>
        <item x="7807"/>
        <item x="1226"/>
        <item x="14256"/>
        <item x="10496"/>
        <item x="1732"/>
        <item x="2095"/>
        <item x="3287"/>
        <item x="3385"/>
        <item x="5987"/>
        <item x="13059"/>
        <item x="2389"/>
        <item x="1070"/>
        <item x="9778"/>
        <item x="4370"/>
        <item x="7734"/>
        <item x="6845"/>
        <item x="10185"/>
        <item x="2890"/>
        <item x="1827"/>
        <item x="4961"/>
        <item x="994"/>
        <item x="5445"/>
        <item x="6005"/>
        <item x="14295"/>
        <item x="5015"/>
        <item x="5077"/>
        <item x="10427"/>
        <item x="7467"/>
        <item x="14402"/>
        <item x="9872"/>
        <item x="6734"/>
        <item x="66"/>
        <item x="10711"/>
        <item x="504"/>
        <item x="7305"/>
        <item x="7397"/>
        <item x="13284"/>
        <item x="819"/>
        <item x="1251"/>
        <item x="13785"/>
        <item x="1517"/>
        <item x="2951"/>
        <item x="3020"/>
        <item x="5450"/>
        <item x="10996"/>
        <item x="12863"/>
        <item x="2466"/>
        <item x="12321"/>
        <item x="1849"/>
        <item x="6074"/>
        <item x="3532"/>
        <item x="5405"/>
        <item x="6999"/>
        <item x="11948"/>
        <item x="1072"/>
        <item x="8783"/>
        <item x="14592"/>
        <item x="11074"/>
        <item x="10106"/>
        <item x="2974"/>
        <item x="3565"/>
        <item x="9341"/>
        <item x="6344"/>
        <item x="535"/>
        <item x="12791"/>
        <item x="6377"/>
        <item x="6897"/>
        <item x="13193"/>
        <item x="12921"/>
        <item x="2171"/>
        <item x="13347"/>
        <item x="11288"/>
        <item x="10404"/>
        <item x="8911"/>
        <item x="111"/>
        <item x="8131"/>
        <item x="12663"/>
        <item x="13858"/>
        <item x="7120"/>
        <item x="2600"/>
        <item x="3305"/>
        <item x="12431"/>
        <item x="6856"/>
        <item x="2741"/>
        <item x="10577"/>
        <item x="9018"/>
        <item x="5451"/>
        <item x="8007"/>
        <item x="1298"/>
        <item x="12381"/>
        <item x="13273"/>
        <item x="12567"/>
        <item x="13751"/>
        <item x="6809"/>
        <item x="8159"/>
        <item x="5326"/>
        <item x="8712"/>
        <item x="768"/>
        <item x="9766"/>
        <item x="2027"/>
        <item x="5286"/>
        <item x="3259"/>
        <item x="3325"/>
        <item x="13308"/>
        <item x="2471"/>
        <item x="3927"/>
        <item x="1696"/>
        <item x="7732"/>
        <item x="2217"/>
        <item x="6251"/>
        <item x="8846"/>
        <item x="7241"/>
        <item x="8088"/>
        <item x="14046"/>
        <item x="2029"/>
        <item x="9313"/>
        <item x="665"/>
        <item x="151"/>
        <item x="13512"/>
        <item x="14803"/>
        <item x="14321"/>
        <item x="302"/>
        <item x="13158"/>
        <item x="13418"/>
        <item x="13071"/>
        <item x="13670"/>
        <item x="11837"/>
        <item x="7946"/>
        <item x="11037"/>
        <item x="721"/>
        <item x="8738"/>
        <item x="8804"/>
        <item x="9466"/>
        <item x="1059"/>
        <item x="12941"/>
        <item x="8494"/>
        <item x="7196"/>
        <item x="8309"/>
        <item x="2253"/>
        <item x="12687"/>
        <item x="393"/>
        <item x="10531"/>
        <item x="14161"/>
        <item x="10811"/>
        <item x="7525"/>
        <item x="392"/>
        <item x="12627"/>
        <item x="935"/>
        <item x="5585"/>
        <item x="1318"/>
        <item x="931"/>
        <item x="7412"/>
        <item x="5842"/>
        <item x="281"/>
        <item x="12968"/>
        <item x="6249"/>
        <item x="11937"/>
        <item x="12008"/>
        <item x="13366"/>
        <item x="1160"/>
        <item x="6732"/>
        <item x="14866"/>
        <item x="12313"/>
        <item x="21"/>
        <item x="13355"/>
        <item x="74"/>
        <item x="2903"/>
        <item x="11068"/>
        <item x="13144"/>
        <item x="1620"/>
        <item x="5016"/>
        <item x="12478"/>
        <item x="2691"/>
        <item x="8030"/>
        <item x="13502"/>
        <item x="6665"/>
        <item x="10043"/>
        <item x="12428"/>
        <item x="817"/>
        <item x="14658"/>
        <item x="12557"/>
        <item x="1213"/>
        <item x="5771"/>
        <item x="4819"/>
        <item x="3162"/>
        <item x="7437"/>
        <item x="14108"/>
        <item x="11264"/>
        <item x="9427"/>
        <item x="5831"/>
        <item x="2475"/>
        <item x="13102"/>
        <item x="5562"/>
        <item x="9804"/>
        <item x="11165"/>
        <item x="2609"/>
        <item x="12803"/>
        <item x="3843"/>
        <item x="820"/>
        <item x="6715"/>
        <item x="6001"/>
        <item x="5166"/>
        <item x="9711"/>
        <item x="6570"/>
        <item x="3822"/>
        <item x="9471"/>
        <item x="661"/>
        <item x="11760"/>
        <item x="8458"/>
        <item x="8813"/>
        <item x="13710"/>
        <item x="5203"/>
        <item x="4576"/>
        <item x="8395"/>
        <item x="7232"/>
        <item x="4821"/>
        <item x="13582"/>
        <item x="6189"/>
        <item x="4713"/>
        <item x="4910"/>
        <item x="2321"/>
        <item x="12252"/>
        <item x="6664"/>
        <item x="7021"/>
        <item x="4759"/>
        <item x="11786"/>
        <item x="6694"/>
        <item x="12768"/>
        <item x="4914"/>
        <item x="12304"/>
        <item x="14455"/>
        <item x="4548"/>
        <item x="6613"/>
        <item x="491"/>
        <item x="5978"/>
        <item x="11414"/>
        <item x="13032"/>
        <item x="13298"/>
        <item x="3348"/>
        <item x="2143"/>
        <item x="7570"/>
        <item x="7064"/>
        <item x="1233"/>
        <item x="7908"/>
        <item x="12522"/>
        <item x="13764"/>
        <item x="11689"/>
        <item x="10264"/>
        <item x="8262"/>
        <item x="11294"/>
        <item x="5948"/>
        <item x="14165"/>
        <item x="2456"/>
        <item x="6515"/>
        <item x="2163"/>
        <item x="19"/>
        <item x="7967"/>
        <item x="1859"/>
        <item x="10277"/>
        <item x="6062"/>
        <item x="12958"/>
        <item x="1934"/>
        <item x="14387"/>
        <item x="14265"/>
        <item x="13110"/>
        <item x="10256"/>
        <item x="6200"/>
        <item x="8809"/>
        <item x="7813"/>
        <item x="9467"/>
        <item x="2510"/>
        <item x="512"/>
        <item x="11396"/>
        <item x="3379"/>
        <item x="8027"/>
        <item x="10666"/>
        <item x="1815"/>
        <item x="10977"/>
        <item x="6880"/>
        <item x="7944"/>
        <item x="659"/>
        <item x="6133"/>
        <item x="13067"/>
        <item x="4553"/>
        <item x="1970"/>
        <item x="10660"/>
        <item x="13747"/>
        <item x="1310"/>
        <item x="13057"/>
        <item x="5700"/>
        <item x="516"/>
        <item x="14132"/>
        <item x="7195"/>
        <item x="5037"/>
        <item x="10810"/>
        <item x="11717"/>
        <item x="6473"/>
        <item x="11044"/>
        <item x="6657"/>
        <item x="13381"/>
        <item x="14834"/>
        <item x="3802"/>
        <item x="7360"/>
        <item x="12586"/>
        <item x="9401"/>
        <item x="12943"/>
        <item x="14822"/>
        <item x="9576"/>
        <item x="8464"/>
        <item x="14800"/>
        <item x="1212"/>
        <item x="418"/>
        <item x="262"/>
        <item x="13247"/>
        <item x="5221"/>
        <item x="14428"/>
        <item x="1993"/>
        <item x="6141"/>
        <item x="1525"/>
        <item x="1234"/>
        <item x="6259"/>
        <item x="2124"/>
        <item x="4722"/>
        <item x="2587"/>
        <item x="7242"/>
        <item x="1694"/>
        <item x="13243"/>
        <item x="7123"/>
        <item x="8679"/>
        <item x="9420"/>
        <item x="3264"/>
        <item x="11174"/>
        <item x="13619"/>
        <item x="9779"/>
        <item x="6228"/>
        <item x="9363"/>
        <item x="6935"/>
        <item x="6381"/>
        <item x="11550"/>
        <item x="1852"/>
        <item x="14526"/>
        <item x="3085"/>
        <item x="7181"/>
        <item x="4965"/>
        <item x="14085"/>
        <item x="7085"/>
        <item x="2630"/>
        <item x="2161"/>
        <item x="1609"/>
        <item x="6313"/>
        <item x="476"/>
        <item x="8714"/>
        <item x="3531"/>
        <item x="1245"/>
        <item x="11447"/>
        <item x="7489"/>
        <item x="2157"/>
        <item x="14586"/>
        <item x="2742"/>
        <item x="5324"/>
        <item x="12080"/>
        <item x="4384"/>
        <item x="7552"/>
        <item x="10788"/>
        <item x="14808"/>
        <item x="4538"/>
        <item x="6877"/>
        <item x="2483"/>
        <item x="14918"/>
        <item x="1327"/>
        <item x="497"/>
        <item x="1279"/>
        <item x="940"/>
        <item x="5224"/>
        <item x="7264"/>
        <item x="8561"/>
        <item x="9131"/>
        <item x="5453"/>
        <item x="13079"/>
        <item x="11791"/>
        <item x="5395"/>
        <item x="14345"/>
        <item x="8525"/>
        <item x="8237"/>
        <item x="4009"/>
        <item x="14512"/>
        <item x="10878"/>
        <item x="8340"/>
        <item x="14744"/>
        <item x="8760"/>
        <item x="7520"/>
        <item x="8162"/>
        <item x="2428"/>
        <item x="7542"/>
        <item x="1214"/>
        <item x="905"/>
        <item x="639"/>
        <item x="13423"/>
        <item x="13679"/>
        <item x="2185"/>
        <item x="12444"/>
        <item x="1989"/>
        <item x="9988"/>
        <item x="1149"/>
        <item x="6776"/>
        <item x="10942"/>
        <item x="4419"/>
        <item x="3427"/>
        <item x="1506"/>
        <item x="2729"/>
        <item x="10514"/>
        <item x="10042"/>
        <item x="11909"/>
        <item x="2010"/>
        <item x="12786"/>
        <item x="3142"/>
        <item x="5423"/>
        <item x="3595"/>
        <item x="5266"/>
        <item x="13873"/>
        <item x="12250"/>
        <item x="12465"/>
        <item x="8838"/>
        <item x="14178"/>
        <item x="13970"/>
        <item x="3195"/>
        <item x="211"/>
        <item x="8399"/>
        <item x="6120"/>
        <item x="1648"/>
        <item x="7324"/>
        <item x="11211"/>
        <item x="6326"/>
        <item x="8497"/>
        <item x="14278"/>
        <item x="4847"/>
        <item x="1667"/>
        <item x="12434"/>
        <item x="8079"/>
        <item x="9587"/>
        <item x="11805"/>
        <item x="7544"/>
        <item x="10892"/>
        <item x="3559"/>
        <item x="7594"/>
        <item x="2979"/>
        <item x="5005"/>
        <item x="8386"/>
        <item x="3376"/>
        <item x="6163"/>
        <item x="4656"/>
        <item x="14066"/>
        <item x="6490"/>
        <item x="12353"/>
        <item x="372"/>
        <item x="2798"/>
        <item x="9021"/>
        <item x="14929"/>
        <item x="14977"/>
        <item x="14529"/>
        <item x="8246"/>
        <item x="13112"/>
        <item x="14504"/>
        <item x="7927"/>
        <item x="2842"/>
        <item x="1274"/>
        <item x="12232"/>
        <item x="13235"/>
        <item x="14501"/>
        <item x="7056"/>
        <item x="11500"/>
        <item x="10846"/>
        <item x="7057"/>
        <item x="2008"/>
        <item x="5102"/>
        <item x="2985"/>
        <item x="5159"/>
        <item x="3558"/>
        <item x="14869"/>
        <item x="13680"/>
        <item x="3887"/>
        <item x="6837"/>
        <item x="3243"/>
        <item x="6065"/>
        <item x="3842"/>
        <item x="11203"/>
        <item x="3751"/>
        <item x="6719"/>
        <item x="5704"/>
        <item x="12530"/>
        <item x="14475"/>
        <item x="8601"/>
        <item x="10467"/>
        <item x="5542"/>
        <item x="4703"/>
        <item x="8095"/>
        <item x="1577"/>
        <item x="4565"/>
        <item x="8764"/>
        <item x="7765"/>
        <item x="2091"/>
        <item x="14392"/>
        <item x="5161"/>
        <item x="11401"/>
        <item x="11745"/>
        <item x="273"/>
        <item x="6796"/>
        <item x="14961"/>
        <item x="5578"/>
        <item x="7061"/>
        <item x="11741"/>
        <item x="12259"/>
        <item x="13642"/>
        <item x="14103"/>
        <item x="11445"/>
        <item x="3864"/>
        <item x="8650"/>
        <item x="7310"/>
        <item x="9088"/>
        <item x="9291"/>
        <item x="4033"/>
        <item x="3731"/>
        <item x="10530"/>
        <item x="4968"/>
        <item x="10630"/>
        <item x="11632"/>
        <item x="1638"/>
        <item x="4770"/>
        <item x="2799"/>
        <item x="4931"/>
        <item x="12439"/>
        <item x="6879"/>
        <item x="8457"/>
        <item x="1474"/>
        <item x="12188"/>
        <item x="9091"/>
        <item x="6773"/>
        <item x="972"/>
        <item x="1693"/>
        <item x="10839"/>
        <item x="8215"/>
        <item x="6528"/>
        <item x="3611"/>
        <item x="8961"/>
        <item x="2602"/>
        <item x="11781"/>
        <item x="1276"/>
        <item x="3810"/>
        <item x="2268"/>
        <item x="13805"/>
        <item x="2283"/>
        <item x="5382"/>
        <item x="13134"/>
        <item x="11604"/>
        <item x="328"/>
        <item x="9826"/>
        <item x="1624"/>
        <item x="4450"/>
        <item x="14409"/>
        <item x="14635"/>
        <item x="11229"/>
        <item x="3556"/>
        <item x="5773"/>
        <item x="2747"/>
        <item x="1463"/>
        <item x="3653"/>
        <item x="7018"/>
        <item x="7167"/>
        <item x="3527"/>
        <item x="12441"/>
        <item x="9703"/>
        <item x="6497"/>
        <item x="2131"/>
        <item x="5803"/>
        <item x="8316"/>
        <item x="3616"/>
        <item x="6181"/>
        <item x="11648"/>
        <item x="3391"/>
        <item x="11902"/>
        <item x="11067"/>
        <item x="6682"/>
        <item x="1103"/>
        <item x="12175"/>
        <item x="6555"/>
        <item x="3151"/>
        <item x="5730"/>
        <item x="6576"/>
        <item x="13526"/>
        <item x="1448"/>
        <item x="8194"/>
        <item x="7767"/>
        <item x="8152"/>
        <item x="13487"/>
        <item x="7367"/>
        <item x="1925"/>
        <item x="7677"/>
        <item x="4933"/>
        <item x="10138"/>
        <item x="12902"/>
        <item x="6929"/>
        <item x="8678"/>
        <item x="6273"/>
        <item x="237"/>
        <item x="9201"/>
        <item x="8671"/>
        <item x="1874"/>
        <item x="10167"/>
        <item x="11268"/>
        <item x="6538"/>
        <item x="12634"/>
        <item x="10206"/>
        <item x="14317"/>
        <item x="3986"/>
        <item x="5930"/>
        <item x="14033"/>
        <item x="5094"/>
        <item x="9692"/>
        <item x="1717"/>
        <item x="9586"/>
        <item x="10187"/>
        <item x="2295"/>
        <item x="6891"/>
        <item x="7088"/>
        <item x="12462"/>
        <item x="3286"/>
        <item x="11138"/>
        <item x="3056"/>
        <item x="7736"/>
        <item x="12489"/>
        <item x="9762"/>
        <item x="3266"/>
        <item x="11560"/>
        <item x="2109"/>
        <item x="4921"/>
        <item x="3909"/>
        <item x="13654"/>
        <item x="2152"/>
        <item x="13447"/>
        <item x="3836"/>
        <item x="8234"/>
        <item x="9130"/>
        <item x="11442"/>
        <item x="13758"/>
        <item x="5335"/>
        <item x="9161"/>
        <item x="6612"/>
        <item x="6415"/>
        <item x="5554"/>
        <item x="13188"/>
        <item x="9242"/>
        <item x="1154"/>
        <item x="11883"/>
        <item x="2213"/>
        <item x="11672"/>
        <item x="7781"/>
        <item x="7189"/>
        <item x="835"/>
        <item x="8541"/>
        <item x="4039"/>
        <item x="6258"/>
        <item x="11217"/>
        <item x="1585"/>
        <item x="5160"/>
        <item x="6602"/>
        <item x="9141"/>
        <item x="6740"/>
        <item x="6115"/>
        <item x="12919"/>
        <item x="13784"/>
        <item x="7082"/>
        <item x="4739"/>
        <item x="1469"/>
        <item x="11270"/>
        <item x="4059"/>
        <item x="14525"/>
        <item x="4853"/>
        <item x="3891"/>
        <item x="5443"/>
        <item x="846"/>
        <item x="8902"/>
        <item x="4445"/>
        <item x="3046"/>
        <item x="8602"/>
        <item x="1674"/>
        <item x="13556"/>
        <item x="2341"/>
        <item x="13254"/>
        <item x="4828"/>
        <item x="3599"/>
        <item x="11601"/>
        <item x="5523"/>
        <item x="11344"/>
        <item x="4175"/>
        <item x="3279"/>
        <item x="2280"/>
        <item x="9257"/>
        <item x="5722"/>
        <item x="5493"/>
        <item x="7184"/>
        <item x="1742"/>
        <item x="7939"/>
        <item x="6945"/>
        <item x="7279"/>
        <item x="6388"/>
        <item x="4074"/>
        <item x="5876"/>
        <item x="11885"/>
        <item x="9373"/>
        <item x="2059"/>
        <item x="3715"/>
        <item x="2651"/>
        <item x="13440"/>
        <item x="480"/>
        <item x="13485"/>
        <item x="3049"/>
        <item x="7023"/>
        <item x="6913"/>
        <item x="6647"/>
        <item x="3048"/>
        <item x="13909"/>
        <item x="1423"/>
        <item x="14035"/>
        <item x="14143"/>
        <item x="2806"/>
        <item x="4333"/>
        <item x="14008"/>
        <item x="7969"/>
        <item x="10499"/>
        <item x="13847"/>
        <item x="80"/>
        <item x="11878"/>
        <item x="523"/>
        <item x="9370"/>
        <item x="11768"/>
        <item x="10475"/>
        <item x="5532"/>
        <item x="7183"/>
        <item x="9235"/>
        <item x="11925"/>
        <item x="1126"/>
        <item x="7509"/>
        <item x="4192"/>
        <item x="1366"/>
        <item x="8188"/>
        <item x="14910"/>
        <item x="5971"/>
        <item x="3899"/>
        <item x="1488"/>
        <item x="5194"/>
        <item x="13255"/>
        <item x="7956"/>
        <item x="13230"/>
        <item x="1497"/>
        <item x="11487"/>
        <item x="1128"/>
        <item x="4096"/>
        <item x="6488"/>
        <item x="845"/>
        <item x="5527"/>
        <item x="6903"/>
        <item x="157"/>
        <item x="8482"/>
        <item x="133"/>
        <item x="13115"/>
        <item x="1845"/>
        <item x="10158"/>
        <item x="10895"/>
        <item x="772"/>
        <item x="1570"/>
        <item x="2866"/>
        <item x="14450"/>
        <item x="8064"/>
        <item x="14637"/>
        <item x="7277"/>
        <item x="2994"/>
        <item x="14962"/>
        <item x="11443"/>
        <item x="2728"/>
        <item x="3437"/>
        <item x="8261"/>
        <item x="54"/>
        <item x="11850"/>
        <item x="7923"/>
        <item x="9505"/>
        <item x="1208"/>
        <item x="13004"/>
        <item x="8150"/>
        <item x="11274"/>
        <item x="798"/>
        <item x="11032"/>
        <item x="5734"/>
        <item x="12824"/>
        <item x="3212"/>
        <item x="8664"/>
        <item x="14350"/>
        <item x="9330"/>
        <item x="11662"/>
        <item x="533"/>
        <item x="7731"/>
        <item x="10279"/>
        <item x="14771"/>
        <item x="9606"/>
        <item x="14398"/>
        <item x="96"/>
        <item x="3848"/>
        <item x="1502"/>
        <item x="5859"/>
        <item x="14437"/>
        <item x="6623"/>
        <item x="6689"/>
        <item x="3852"/>
        <item x="6870"/>
        <item x="735"/>
        <item x="4177"/>
        <item x="14018"/>
        <item x="8329"/>
        <item x="3778"/>
        <item x="4262"/>
        <item x="13929"/>
        <item x="5237"/>
        <item x="10969"/>
        <item x="7135"/>
        <item x="9441"/>
        <item x="13515"/>
        <item x="9912"/>
        <item x="6331"/>
        <item x="5758"/>
        <item x="14919"/>
        <item x="12109"/>
        <item x="5670"/>
        <item x="9818"/>
        <item x="6506"/>
        <item x="8036"/>
        <item x="13649"/>
        <item x="6517"/>
        <item x="6887"/>
        <item x="13946"/>
        <item x="6768"/>
        <item x="1825"/>
        <item x="9155"/>
        <item x="2727"/>
        <item x="7994"/>
        <item x="8891"/>
        <item x="12985"/>
        <item x="10011"/>
        <item x="9036"/>
        <item x="14550"/>
        <item x="11987"/>
        <item x="9935"/>
        <item x="12949"/>
        <item x="12225"/>
        <item x="6630"/>
        <item x="11927"/>
        <item x="6188"/>
        <item x="10603"/>
        <item x="6012"/>
        <item x="7234"/>
        <item x="13364"/>
        <item x="3247"/>
        <item x="2768"/>
        <item x="1786"/>
        <item x="9598"/>
        <item x="5476"/>
        <item x="83"/>
        <item x="9106"/>
        <item x="13964"/>
        <item x="7475"/>
        <item x="13169"/>
        <item x="12804"/>
        <item x="1147"/>
        <item x="7943"/>
        <item x="9593"/>
        <item x="9559"/>
        <item x="7191"/>
        <item x="13236"/>
        <item x="14055"/>
        <item x="4013"/>
        <item x="10268"/>
        <item x="7225"/>
        <item x="1582"/>
        <item x="9953"/>
        <item x="1878"/>
        <item x="7847"/>
        <item x="8197"/>
        <item x="2490"/>
        <item x="9509"/>
        <item x="1548"/>
        <item x="11380"/>
        <item x="4552"/>
        <item x="14644"/>
        <item x="12258"/>
        <item x="8153"/>
        <item x="7151"/>
        <item x="14336"/>
        <item x="3727"/>
        <item x="3853"/>
        <item x="7744"/>
        <item x="13890"/>
        <item x="2725"/>
        <item x="14168"/>
        <item x="5291"/>
        <item x="1283"/>
        <item x="12904"/>
        <item x="9150"/>
        <item x="4304"/>
        <item x="14983"/>
        <item x="7904"/>
        <item x="13618"/>
        <item x="7841"/>
        <item x="941"/>
        <item x="12637"/>
        <item x="13734"/>
        <item x="14000"/>
        <item x="4134"/>
        <item x="13766"/>
        <item x="3785"/>
        <item x="1532"/>
        <item x="13109"/>
        <item x="11950"/>
        <item x="13681"/>
        <item x="1914"/>
        <item x="1305"/>
        <item x="11874"/>
        <item x="14263"/>
        <item x="12274"/>
        <item x="3580"/>
        <item x="5963"/>
        <item x="3241"/>
        <item x="4094"/>
        <item x="1029"/>
        <item x="10024"/>
        <item x="5686"/>
        <item x="8268"/>
        <item x="9163"/>
        <item x="5669"/>
        <item x="4281"/>
        <item x="9545"/>
        <item x="1280"/>
        <item x="810"/>
        <item x="12576"/>
        <item x="4613"/>
        <item x="11775"/>
        <item x="9546"/>
        <item x="1447"/>
        <item x="2693"/>
        <item x="2599"/>
        <item x="13223"/>
        <item x="13666"/>
        <item x="5190"/>
        <item x="7825"/>
        <item x="3284"/>
        <item x="5965"/>
        <item x="14393"/>
        <item x="14024"/>
        <item x="3422"/>
        <item x="7092"/>
        <item x="217"/>
        <item x="3064"/>
        <item x="5491"/>
        <item x="11219"/>
        <item x="6413"/>
        <item x="14272"/>
        <item x="12114"/>
        <item x="3423"/>
        <item x="8805"/>
        <item x="14820"/>
        <item x="9025"/>
        <item x="10743"/>
        <item x="2135"/>
        <item x="362"/>
        <item x="14061"/>
        <item x="5320"/>
        <item x="1879"/>
        <item x="3397"/>
        <item x="3841"/>
        <item x="1344"/>
        <item x="2167"/>
        <item x="8918"/>
        <item x="9422"/>
        <item x="9549"/>
        <item x="9564"/>
        <item x="1972"/>
        <item x="6244"/>
        <item x="13687"/>
        <item x="9632"/>
        <item x="5478"/>
        <item x="2943"/>
        <item x="9943"/>
        <item x="13832"/>
        <item x="11146"/>
        <item x="10691"/>
        <item x="627"/>
        <item x="4837"/>
        <item x="2907"/>
        <item x="2101"/>
        <item x="9970"/>
        <item x="5685"/>
        <item x="4985"/>
        <item x="14304"/>
        <item x="215"/>
        <item x="14507"/>
        <item x="12785"/>
        <item x="14915"/>
        <item x="5038"/>
        <item x="4212"/>
        <item x="14872"/>
        <item x="13354"/>
        <item x="2726"/>
        <item x="13628"/>
        <item x="2810"/>
        <item x="1177"/>
        <item x="12900"/>
        <item x="2085"/>
        <item x="11008"/>
        <item x="14233"/>
        <item x="484"/>
        <item x="4143"/>
        <item x="6000"/>
        <item x="2422"/>
        <item x="11533"/>
        <item x="10464"/>
        <item x="1527"/>
        <item x="258"/>
        <item x="8021"/>
        <item x="14689"/>
        <item x="804"/>
        <item x="12802"/>
        <item x="5218"/>
        <item x="9423"/>
        <item x="5432"/>
        <item x="6036"/>
        <item x="2072"/>
        <item x="13086"/>
        <item x="4971"/>
        <item x="293"/>
        <item x="5797"/>
        <item x="6932"/>
        <item x="6323"/>
        <item x="7307"/>
        <item x="6744"/>
        <item x="1012"/>
        <item x="556"/>
        <item x="6944"/>
        <item x="10617"/>
        <item x="5019"/>
        <item x="3663"/>
        <item x="10972"/>
        <item x="1367"/>
        <item x="1557"/>
        <item x="12505"/>
        <item x="14745"/>
        <item x="3104"/>
        <item x="14970"/>
        <item x="2940"/>
        <item x="14210"/>
        <item x="13353"/>
        <item x="2218"/>
        <item x="5113"/>
        <item x="11820"/>
        <item x="13521"/>
        <item x="12438"/>
        <item x="1763"/>
        <item x="680"/>
        <item x="7281"/>
        <item x="6257"/>
        <item x="8077"/>
        <item x="12320"/>
        <item x="10420"/>
        <item x="5098"/>
        <item x="12054"/>
        <item x="9645"/>
        <item x="6989"/>
        <item x="11711"/>
        <item x="8278"/>
        <item x="3607"/>
        <item x="3268"/>
        <item x="14264"/>
        <item x="9729"/>
        <item x="11788"/>
        <item x="299"/>
        <item x="3721"/>
        <item x="13923"/>
        <item x="10609"/>
        <item x="5469"/>
        <item x="5940"/>
        <item x="2004"/>
        <item x="5862"/>
        <item x="1676"/>
        <item x="11245"/>
        <item x="9190"/>
        <item x="6739"/>
        <item x="12742"/>
        <item x="3605"/>
        <item x="5040"/>
        <item x="110"/>
        <item x="5633"/>
        <item x="5284"/>
        <item x="9070"/>
        <item x="11028"/>
        <item x="4851"/>
        <item x="2661"/>
        <item x="11176"/>
        <item x="4740"/>
        <item x="12473"/>
        <item x="11301"/>
        <item x="4015"/>
        <item x="13316"/>
        <item x="4199"/>
        <item x="12084"/>
        <item x="8666"/>
        <item x="7784"/>
        <item x="14849"/>
        <item x="14388"/>
        <item x="10876"/>
        <item x="13351"/>
        <item x="13069"/>
        <item x="7222"/>
        <item x="3817"/>
        <item x="14222"/>
        <item x="789"/>
        <item x="3633"/>
        <item x="11409"/>
        <item x="10488"/>
        <item x="9063"/>
        <item x="7396"/>
        <item x="3849"/>
        <item x="14468"/>
        <item x="3215"/>
        <item x="14692"/>
        <item x="13749"/>
        <item x="14643"/>
        <item x="12901"/>
        <item x="677"/>
        <item x="6387"/>
        <item x="12650"/>
        <item x="9903"/>
        <item x="6692"/>
        <item x="10133"/>
        <item x="3115"/>
        <item x="6376"/>
        <item x="9550"/>
        <item x="1924"/>
        <item x="11637"/>
        <item x="3873"/>
        <item x="6048"/>
        <item x="10236"/>
        <item x="2378"/>
        <item x="5623"/>
        <item x="6341"/>
        <item x="3671"/>
        <item x="1590"/>
        <item x="5543"/>
        <item x="11886"/>
        <item x="6196"/>
        <item x="11555"/>
        <item x="13508"/>
        <item x="10553"/>
        <item x="12023"/>
        <item x="7260"/>
        <item x="12978"/>
        <item x="6335"/>
        <item x="8453"/>
        <item x="2472"/>
        <item x="8072"/>
        <item x="1350"/>
        <item x="12472"/>
        <item x="13080"/>
        <item x="6793"/>
        <item x="6407"/>
        <item x="12648"/>
        <item x="10337"/>
        <item x="3634"/>
        <item x="1932"/>
        <item x="1943"/>
        <item x="14232"/>
        <item x="12145"/>
        <item x="1996"/>
        <item x="12382"/>
        <item x="5162"/>
        <item x="1382"/>
        <item x="2575"/>
        <item x="6406"/>
        <item x="4796"/>
        <item x="6867"/>
        <item x="11611"/>
        <item x="10560"/>
        <item x="7175"/>
        <item x="9089"/>
        <item x="13161"/>
        <item x="12767"/>
        <item x="4047"/>
        <item x="4512"/>
        <item x="5796"/>
        <item x="10227"/>
        <item x="2635"/>
        <item x="483"/>
        <item x="7722"/>
        <item x="1357"/>
        <item x="4303"/>
        <item x="8048"/>
        <item x="10985"/>
        <item x="10548"/>
        <item x="6444"/>
        <item x="7460"/>
        <item x="3244"/>
        <item x="4088"/>
        <item x="11346"/>
        <item x="8166"/>
        <item x="2286"/>
        <item x="120"/>
        <item x="14694"/>
        <item x="5806"/>
        <item x="6295"/>
        <item x="397"/>
        <item x="311"/>
        <item x="7692"/>
        <item x="1415"/>
        <item x="3875"/>
        <item x="8065"/>
        <item x="11045"/>
        <item x="4404"/>
        <item x="8446"/>
        <item x="11170"/>
        <item x="1804"/>
        <item x="7863"/>
        <item x="5361"/>
        <item x="7801"/>
        <item x="5891"/>
        <item x="214"/>
        <item x="3265"/>
        <item x="9830"/>
        <item x="10567"/>
        <item x="13748"/>
        <item x="3537"/>
        <item x="9835"/>
        <item x="1877"/>
        <item x="8658"/>
        <item x="6920"/>
        <item x="2054"/>
        <item x="13835"/>
        <item x="3027"/>
        <item x="2993"/>
        <item x="2486"/>
        <item x="1994"/>
        <item x="8586"/>
        <item x="7148"/>
        <item x="11384"/>
        <item x="9584"/>
        <item x="5151"/>
        <item x="10738"/>
        <item x="11778"/>
        <item x="11609"/>
        <item x="6390"/>
        <item x="1871"/>
        <item x="13175"/>
        <item x="1663"/>
        <item x="1143"/>
        <item x="2527"/>
        <item x="6007"/>
        <item x="7650"/>
        <item x="5061"/>
        <item x="6582"/>
        <item x="1422"/>
        <item x="8096"/>
        <item x="3275"/>
        <item x="1153"/>
        <item x="2299"/>
        <item x="1816"/>
        <item x="6346"/>
        <item x="14660"/>
        <item x="4585"/>
        <item x="7147"/>
        <item x="10815"/>
        <item x="10142"/>
        <item x="9312"/>
        <item x="230"/>
        <item x="10308"/>
        <item x="13149"/>
        <item x="11678"/>
        <item x="4427"/>
        <item x="11623"/>
        <item x="5651"/>
        <item x="8430"/>
        <item x="1188"/>
        <item x="11688"/>
        <item x="1375"/>
        <item x="12746"/>
        <item x="593"/>
        <item x="9750"/>
        <item x="7318"/>
        <item x="1090"/>
        <item x="14148"/>
        <item x="12097"/>
        <item x="139"/>
        <item x="8905"/>
        <item x="546"/>
        <item x="9819"/>
        <item x="13017"/>
        <item x="9561"/>
        <item x="754"/>
        <item x="7755"/>
        <item x="12638"/>
        <item x="6312"/>
        <item x="734"/>
        <item x="6347"/>
        <item x="11723"/>
        <item x="6770"/>
        <item x="1514"/>
        <item x="916"/>
        <item x="14217"/>
        <item x="5288"/>
        <item x="6982"/>
        <item x="13285"/>
        <item x="153"/>
        <item x="10286"/>
        <item x="6389"/>
        <item x="10192"/>
        <item x="12677"/>
        <item x="11207"/>
        <item x="9725"/>
        <item x="2541"/>
        <item x="8289"/>
        <item x="8544"/>
        <item x="14750"/>
        <item x="13213"/>
        <item x="11836"/>
        <item x="14059"/>
        <item x="6370"/>
        <item x="1555"/>
        <item x="1944"/>
        <item x="8614"/>
        <item x="3229"/>
        <item x="10259"/>
        <item x="333"/>
        <item x="13588"/>
        <item x="7645"/>
        <item x="12291"/>
        <item x="7385"/>
        <item x="3418"/>
        <item x="11136"/>
        <item x="12372"/>
        <item x="11519"/>
        <item x="8683"/>
        <item x="13320"/>
        <item x="9000"/>
        <item x="9806"/>
        <item x="449"/>
        <item x="1413"/>
        <item x="13574"/>
        <item x="3585"/>
        <item x="4029"/>
        <item x="2258"/>
        <item x="8526"/>
        <item x="11251"/>
        <item x="6834"/>
        <item x="7246"/>
        <item x="2240"/>
        <item x="12094"/>
        <item x="8890"/>
        <item x="6368"/>
        <item x="6853"/>
        <item x="4579"/>
        <item x="7419"/>
        <item x="6142"/>
        <item x="4889"/>
        <item x="9037"/>
        <item x="8311"/>
        <item x="9759"/>
        <item x="7626"/>
        <item x="3339"/>
        <item x="6112"/>
        <item x="7534"/>
        <item x="14446"/>
        <item x="1392"/>
        <item x="11411"/>
        <item x="9481"/>
        <item x="7617"/>
        <item x="4477"/>
        <item x="12880"/>
        <item x="2530"/>
        <item x="12820"/>
        <item x="5955"/>
        <item x="14937"/>
        <item x="965"/>
        <item x="13438"/>
        <item x="6724"/>
        <item x="10389"/>
        <item x="14830"/>
        <item x="9648"/>
        <item x="9613"/>
        <item x="9511"/>
        <item x="12061"/>
        <item x="7312"/>
        <item x="1206"/>
        <item x="3797"/>
        <item x="7545"/>
        <item x="5069"/>
        <item x="2722"/>
        <item x="3304"/>
        <item x="9618"/>
        <item x="14045"/>
        <item x="4006"/>
        <item x="13342"/>
        <item x="173"/>
        <item x="11381"/>
        <item x="8022"/>
        <item x="13926"/>
        <item x="5839"/>
        <item x="2665"/>
        <item x="4589"/>
        <item x="13932"/>
        <item x="7871"/>
        <item x="2827"/>
        <item x="12373"/>
        <item x="9360"/>
        <item x="3918"/>
        <item x="14356"/>
        <item x="8548"/>
        <item x="13289"/>
        <item x="12155"/>
        <item x="6972"/>
        <item x="2252"/>
        <item x="5961"/>
        <item x="9848"/>
        <item x="282"/>
        <item x="13286"/>
        <item x="8835"/>
        <item x="2955"/>
        <item x="4435"/>
        <item x="4708"/>
        <item x="9213"/>
        <item x="13695"/>
        <item x="11702"/>
        <item x="7684"/>
        <item x="1494"/>
        <item x="776"/>
        <item x="4459"/>
        <item x="13396"/>
        <item x="7894"/>
        <item x="5404"/>
        <item x="10479"/>
        <item x="10538"/>
        <item x="7491"/>
        <item x="737"/>
        <item x="6540"/>
        <item x="3805"/>
        <item x="12944"/>
        <item x="12286"/>
        <item x="14327"/>
        <item x="9976"/>
        <item x="11357"/>
        <item x="329"/>
        <item x="14219"/>
        <item x="5139"/>
        <item x="9455"/>
        <item x="13491"/>
        <item x="14427"/>
        <item x="4436"/>
        <item x="8796"/>
        <item x="1507"/>
        <item x="1662"/>
        <item x="11993"/>
        <item x="4080"/>
        <item x="1093"/>
        <item x="13063"/>
        <item x="371"/>
        <item x="6177"/>
        <item x="13501"/>
        <item x="4844"/>
        <item x="10052"/>
        <item x="10222"/>
        <item x="13797"/>
        <item x="8362"/>
        <item x="7868"/>
        <item x="10491"/>
        <item x="11634"/>
        <item x="12069"/>
        <item x="12951"/>
        <item x="11322"/>
        <item x="13763"/>
        <item x="13181"/>
        <item x="4155"/>
        <item x="4216"/>
        <item x="2553"/>
        <item x="12269"/>
        <item x="5967"/>
        <item x="548"/>
        <item x="14479"/>
        <item x="1157"/>
        <item x="13886"/>
        <item x="9661"/>
        <item x="11256"/>
        <item x="8259"/>
        <item x="12779"/>
        <item x="1716"/>
        <item x="12392"/>
        <item x="1041"/>
        <item x="9300"/>
        <item x="8851"/>
        <item x="14819"/>
        <item x="4516"/>
        <item x="10900"/>
        <item x="11943"/>
        <item x="2855"/>
        <item x="12013"/>
        <item x="9663"/>
        <item x="12809"/>
        <item x="11508"/>
        <item x="10935"/>
        <item x="3548"/>
        <item x="9731"/>
        <item x="8791"/>
        <item x="7038"/>
        <item x="13372"/>
        <item x="14662"/>
        <item x="13677"/>
        <item x="8673"/>
        <item x="8631"/>
        <item x="13632"/>
        <item x="4518"/>
        <item x="9307"/>
        <item x="8333"/>
        <item x="13879"/>
        <item x="2577"/>
        <item x="14936"/>
        <item x="13317"/>
        <item x="14536"/>
        <item x="9548"/>
        <item x="11076"/>
        <item x="2437"/>
        <item x="14470"/>
        <item x="8487"/>
        <item x="2379"/>
        <item x="11289"/>
        <item x="4835"/>
        <item x="4743"/>
        <item x="3416"/>
        <item x="1610"/>
        <item x="7409"/>
        <item x="8690"/>
        <item x="11298"/>
        <item x="1522"/>
        <item x="2015"/>
        <item x="5881"/>
        <item x="9008"/>
        <item x="6802"/>
        <item x="3928"/>
        <item x="14837"/>
        <item x="12197"/>
        <item x="3809"/>
        <item x="366"/>
        <item x="5964"/>
        <item x="6836"/>
        <item x="8102"/>
        <item x="4997"/>
        <item x="8068"/>
        <item x="6514"/>
        <item x="13726"/>
        <item x="11086"/>
        <item x="1902"/>
        <item x="956"/>
        <item x="14547"/>
        <item x="8823"/>
        <item x="339"/>
        <item x="10527"/>
        <item x="5981"/>
        <item x="9126"/>
        <item x="5539"/>
        <item x="514"/>
        <item x="4019"/>
        <item x="9210"/>
        <item x="13344"/>
        <item x="8815"/>
        <item x="2329"/>
        <item x="4665"/>
        <item x="2607"/>
        <item x="5173"/>
        <item x="14852"/>
        <item x="3168"/>
        <item x="5414"/>
        <item x="3723"/>
        <item x="5397"/>
        <item x="3119"/>
        <item x="8078"/>
        <item x="6401"/>
        <item x="14541"/>
        <item x="4860"/>
        <item x="5179"/>
        <item x="13662"/>
        <item x="3383"/>
        <item x="9997"/>
        <item x="10874"/>
        <item x="5970"/>
        <item x="6058"/>
        <item x="6513"/>
        <item x="3588"/>
        <item x="2376"/>
        <item x="5325"/>
        <item x="9676"/>
        <item x="2543"/>
        <item x="8860"/>
        <item x="671"/>
        <item x="12046"/>
        <item x="6502"/>
        <item x="13631"/>
        <item x="5929"/>
        <item x="8937"/>
        <item x="14769"/>
        <item x="3235"/>
        <item x="948"/>
        <item x="4400"/>
        <item x="7087"/>
        <item x="9502"/>
        <item x="975"/>
        <item x="12020"/>
        <item x="10805"/>
        <item x="1990"/>
        <item x="7549"/>
        <item x="6476"/>
        <item x="11141"/>
        <item x="14208"/>
        <item x="12284"/>
        <item x="3536"/>
        <item x="1565"/>
        <item x="861"/>
        <item x="11996"/>
        <item x="7479"/>
        <item x="8773"/>
        <item x="11727"/>
        <item x="4670"/>
        <item x="4189"/>
        <item x="5733"/>
        <item x="4834"/>
        <item x="12479"/>
        <item x="12165"/>
        <item x="1702"/>
        <item x="1797"/>
        <item x="7616"/>
        <item x="3033"/>
        <item x="12405"/>
        <item x="12168"/>
        <item x="2160"/>
        <item x="4046"/>
        <item x="5373"/>
        <item x="106"/>
        <item x="9958"/>
        <item x="7400"/>
        <item x="340"/>
        <item x="48"/>
        <item x="402"/>
        <item x="10663"/>
        <item x="11199"/>
        <item x="13511"/>
        <item x="9911"/>
        <item x="8103"/>
        <item x="8637"/>
        <item x="10204"/>
        <item x="11639"/>
        <item x="11658"/>
        <item x="13777"/>
        <item x="6306"/>
        <item x="13772"/>
        <item x="10131"/>
        <item x="8737"/>
        <item x="11250"/>
        <item x="6369"/>
        <item x="12354"/>
        <item x="4804"/>
        <item x="12914"/>
        <item x="10601"/>
        <item x="6553"/>
        <item x="14853"/>
        <item x="13857"/>
        <item x="5613"/>
        <item x="10920"/>
        <item x="1284"/>
        <item x="8171"/>
        <item x="14911"/>
        <item x="8583"/>
        <item x="12031"/>
        <item x="8605"/>
        <item x="6316"/>
        <item x="3644"/>
        <item x="1587"/>
        <item x="11641"/>
        <item x="5227"/>
        <item x="14587"/>
        <item x="1490"/>
        <item x="7714"/>
        <item x="9492"/>
        <item x="2878"/>
        <item x="6808"/>
        <item x="3704"/>
        <item x="3069"/>
        <item x="2983"/>
        <item x="9138"/>
        <item x="3429"/>
        <item x="304"/>
        <item x="5732"/>
        <item x="13765"/>
        <item x="8425"/>
        <item x="4312"/>
        <item x="5070"/>
        <item x="13458"/>
        <item x="5531"/>
        <item x="7495"/>
        <item x="13629"/>
        <item x="13870"/>
        <item x="11358"/>
        <item x="1086"/>
        <item x="909"/>
        <item x="14187"/>
        <item x="11339"/>
        <item x="685"/>
        <item x="10849"/>
        <item x="6510"/>
        <item x="8818"/>
        <item x="3520"/>
        <item x="5786"/>
        <item x="13533"/>
        <item x="5879"/>
        <item x="7888"/>
        <item x="12733"/>
        <item x="7553"/>
        <item x="12659"/>
        <item x="13306"/>
        <item x="8468"/>
        <item x="7352"/>
        <item x="13056"/>
        <item x="11523"/>
        <item x="1083"/>
        <item x="4424"/>
        <item x="7379"/>
        <item x="4983"/>
        <item x="8227"/>
        <item x="11873"/>
        <item x="522"/>
        <item x="988"/>
        <item x="1669"/>
        <item x="12717"/>
        <item x="6032"/>
        <item x="11870"/>
        <item x="9488"/>
        <item x="2548"/>
        <item x="1386"/>
        <item x="3409"/>
        <item x="7625"/>
        <item x="11145"/>
        <item x="4890"/>
        <item x="6111"/>
        <item x="1424"/>
        <item x="2445"/>
        <item x="10634"/>
        <item x="3542"/>
        <item x="9324"/>
        <item x="3840"/>
        <item x="7608"/>
        <item x="149"/>
        <item x="5544"/>
        <item x="355"/>
        <item x="3626"/>
        <item x="3793"/>
        <item x="1223"/>
        <item x="3997"/>
        <item x="1406"/>
        <item x="367"/>
        <item x="1948"/>
        <item x="2929"/>
        <item x="9739"/>
        <item x="10387"/>
        <item x="9894"/>
        <item x="600"/>
        <item x="6482"/>
        <item x="3340"/>
        <item x="1829"/>
        <item x="11872"/>
        <item x="12239"/>
        <item x="8260"/>
        <item x="13698"/>
        <item x="6885"/>
        <item x="6717"/>
        <item x="14162"/>
        <item x="14367"/>
        <item x="10692"/>
        <item x="10904"/>
        <item x="11749"/>
        <item x="9756"/>
        <item x="12853"/>
        <item x="14509"/>
        <item x="10683"/>
        <item x="8537"/>
        <item x="7579"/>
        <item x="12741"/>
        <item x="12148"/>
        <item x="6872"/>
        <item x="9223"/>
        <item x="7563"/>
        <item x="6107"/>
        <item x="12230"/>
        <item x="12403"/>
        <item x="13845"/>
        <item x="4863"/>
        <item x="8123"/>
        <item x="13783"/>
        <item x="14569"/>
        <item x="9299"/>
        <item x="5085"/>
        <item x="5209"/>
        <item x="7215"/>
        <item x="7556"/>
        <item x="14494"/>
        <item x="2230"/>
        <item x="4556"/>
        <item x="4357"/>
        <item x="12158"/>
        <item x="13068"/>
        <item x="15"/>
        <item x="12878"/>
        <item x="5593"/>
        <item x="1078"/>
        <item x="9165"/>
        <item x="8025"/>
        <item x="12704"/>
        <item x="11865"/>
        <item x="11725"/>
        <item x="3282"/>
        <item x="14867"/>
        <item x="2862"/>
        <item x="2634"/>
        <item x="9770"/>
        <item x="12435"/>
        <item x="3393"/>
        <item x="11147"/>
        <item x="9487"/>
        <item x="11963"/>
        <item x="14561"/>
        <item x="2494"/>
        <item x="11317"/>
        <item x="3360"/>
        <item x="4795"/>
        <item x="5088"/>
        <item x="12248"/>
        <item x="4604"/>
        <item x="6671"/>
        <item x="4418"/>
        <item x="14314"/>
        <item x="1102"/>
        <item x="14260"/>
        <item x="13865"/>
        <item x="5301"/>
        <item x="2547"/>
        <item x="4632"/>
        <item x="13561"/>
        <item x="11868"/>
        <item x="4684"/>
        <item x="5718"/>
        <item x="9147"/>
        <item x="13790"/>
        <item x="14030"/>
        <item x="10391"/>
        <item x="14577"/>
        <item x="11424"/>
        <item x="200"/>
        <item x="8217"/>
        <item x="542"/>
        <item x="11435"/>
        <item x="2633"/>
        <item x="743"/>
        <item x="12318"/>
        <item x="744"/>
        <item x="10430"/>
        <item x="1246"/>
        <item x="7326"/>
        <item x="5178"/>
        <item x="821"/>
        <item x="3356"/>
        <item x="13943"/>
        <item x="4239"/>
        <item x="9044"/>
        <item x="9067"/>
        <item x="5032"/>
        <item x="10076"/>
        <item x="8193"/>
        <item x="511"/>
        <item x="8208"/>
        <item x="12877"/>
        <item x="7950"/>
        <item x="1781"/>
        <item x="359"/>
        <item x="14608"/>
        <item x="4476"/>
        <item x="7598"/>
        <item x="13894"/>
        <item x="9609"/>
        <item x="8874"/>
        <item x="12256"/>
        <item x="8266"/>
        <item x="5349"/>
        <item x="464"/>
        <item x="14418"/>
        <item x="14448"/>
        <item x="8466"/>
        <item x="10107"/>
        <item x="9347"/>
        <item x="4109"/>
        <item x="643"/>
        <item x="13741"/>
        <item x="14917"/>
        <item x="3516"/>
        <item x="13520"/>
        <item x="830"/>
        <item x="3009"/>
        <item x="7391"/>
        <item x="3931"/>
        <item x="11392"/>
        <item x="7738"/>
        <item x="12139"/>
        <item x="5481"/>
        <item x="13468"/>
        <item x="10581"/>
        <item x="12695"/>
        <item x="906"/>
        <item x="11247"/>
        <item x="14686"/>
        <item x="11441"/>
        <item x="3238"/>
        <item x="11590"/>
        <item x="2522"/>
        <item x="4496"/>
        <item x="212"/>
        <item x="81"/>
        <item x="5646"/>
        <item x="2597"/>
        <item x="290"/>
        <item x="4737"/>
        <item x="6243"/>
        <item x="5664"/>
        <item x="4233"/>
        <item x="10984"/>
        <item x="5675"/>
        <item x="13722"/>
        <item x="134"/>
        <item x="6993"/>
        <item x="644"/>
        <item x="1475"/>
        <item x="14330"/>
        <item x="6308"/>
        <item x="11131"/>
        <item x="11825"/>
        <item x="10215"/>
        <item x="8878"/>
        <item x="14309"/>
        <item x="8635"/>
        <item x="6383"/>
        <item x="5366"/>
        <item x="6811"/>
        <item x="6795"/>
        <item x="6471"/>
        <item x="11559"/>
        <item x="8409"/>
        <item x="7402"/>
        <item x="7606"/>
        <item x="4509"/>
        <item x="9719"/>
        <item x="10782"/>
        <item x="6104"/>
        <item x="165"/>
        <item x="4871"/>
        <item x="10535"/>
        <item x="764"/>
        <item x="1730"/>
        <item x="5798"/>
        <item x="12957"/>
        <item x="11278"/>
        <item x="2539"/>
        <item x="3861"/>
        <item x="13922"/>
        <item x="11227"/>
        <item x="12436"/>
        <item x="8181"/>
        <item x="4181"/>
        <item x="13878"/>
        <item x="2521"/>
        <item x="4258"/>
        <item x="5429"/>
        <item x="6543"/>
        <item x="7186"/>
        <item x="13400"/>
        <item x="9854"/>
        <item x="11579"/>
        <item x="6666"/>
        <item x="11115"/>
        <item x="6050"/>
        <item x="1605"/>
        <item x="6320"/>
        <item x="5889"/>
        <item x="14240"/>
        <item x="4651"/>
        <item x="1304"/>
        <item x="5434"/>
        <item x="1553"/>
        <item x="5638"/>
        <item x="3511"/>
        <item x="5367"/>
        <item x="9296"/>
        <item x="10639"/>
        <item x="12615"/>
        <item x="14177"/>
        <item x="8626"/>
        <item x="443"/>
        <item x="2468"/>
        <item x="4042"/>
        <item x="10364"/>
        <item x="6348"/>
        <item x="4467"/>
        <item x="1380"/>
        <item x="14560"/>
        <item x="5586"/>
        <item x="4035"/>
        <item x="381"/>
        <item x="14268"/>
        <item x="807"/>
        <item x="9862"/>
        <item x="6152"/>
        <item x="8659"/>
        <item x="8108"/>
        <item x="3377"/>
        <item x="6737"/>
        <item x="5298"/>
        <item x="7898"/>
        <item x="11275"/>
        <item x="421"/>
        <item x="8393"/>
        <item x="10919"/>
        <item x="2804"/>
        <item x="6588"/>
        <item x="8748"/>
        <item x="9983"/>
        <item x="5657"/>
        <item x="12559"/>
        <item x="4622"/>
        <item x="14486"/>
        <item x="9763"/>
        <item x="2212"/>
        <item x="1505"/>
        <item x="827"/>
        <item x="9723"/>
        <item x="10300"/>
        <item x="9375"/>
        <item x="13616"/>
        <item x="14170"/>
        <item x="6984"/>
        <item x="14358"/>
        <item x="4643"/>
        <item x="14520"/>
        <item x="13704"/>
        <item x="13190"/>
        <item x="8433"/>
        <item x="682"/>
        <item x="7611"/>
        <item x="14510"/>
        <item x="3990"/>
        <item x="13630"/>
        <item x="3983"/>
        <item x="11495"/>
        <item x="6710"/>
        <item x="4840"/>
        <item x="5255"/>
        <item x="14031"/>
        <item x="2487"/>
        <item x="1705"/>
        <item x="12096"/>
        <item x="14288"/>
        <item x="9666"/>
        <item x="8272"/>
        <item x="10294"/>
        <item x="6305"/>
        <item x="5135"/>
        <item x="8210"/>
        <item x="10345"/>
        <item x="3808"/>
        <item x="6221"/>
        <item x="4522"/>
        <item x="5852"/>
        <item x="3095"/>
        <item x="8336"/>
        <item x="4340"/>
        <item x="186"/>
        <item x="6303"/>
        <item x="876"/>
        <item x="12309"/>
        <item x="4272"/>
        <item x="14360"/>
        <item x="1870"/>
        <item x="7033"/>
        <item x="6375"/>
        <item x="12942"/>
        <item x="14985"/>
        <item x="7265"/>
        <item x="5868"/>
        <item x="12038"/>
        <item x="4336"/>
        <item x="1578"/>
        <item x="3303"/>
        <item x="4883"/>
        <item x="7968"/>
        <item x="3464"/>
        <item x="323"/>
        <item x="4692"/>
        <item x="5713"/>
        <item x="6298"/>
        <item x="11006"/>
        <item x="10536"/>
        <item x="14277"/>
        <item x="14485"/>
        <item x="14934"/>
        <item x="10867"/>
        <item x="11962"/>
        <item x="12124"/>
        <item x="14206"/>
        <item x="12852"/>
        <item x="8148"/>
        <item x="1232"/>
        <item x="2204"/>
        <item x="1589"/>
        <item x="4316"/>
        <item x="14043"/>
        <item x="13029"/>
        <item x="8967"/>
        <item x="8277"/>
        <item x="9760"/>
        <item x="2220"/>
        <item x="1688"/>
        <item x="10793"/>
        <item x="10072"/>
        <item x="7440"/>
        <item x="9555"/>
        <item x="12568"/>
        <item x="347"/>
        <item x="5122"/>
        <item x="9348"/>
        <item x="13397"/>
        <item x="3370"/>
        <item x="6572"/>
        <item x="7301"/>
        <item x="5111"/>
        <item x="9660"/>
        <item x="1974"/>
        <item x="13668"/>
        <item x="14992"/>
        <item x="6998"/>
        <item x="13469"/>
        <item x="14231"/>
        <item x="13685"/>
        <item x="3987"/>
        <item x="7072"/>
        <item x="11752"/>
        <item x="13807"/>
        <item x="9772"/>
        <item x="10226"/>
        <item x="12850"/>
        <item x="6137"/>
        <item x="14078"/>
        <item x="11489"/>
        <item x="5371"/>
        <item x="11007"/>
        <item x="9993"/>
        <item x="1771"/>
        <item x="10569"/>
        <item x="13756"/>
        <item x="12646"/>
        <item x="3981"/>
        <item x="13312"/>
        <item x="5592"/>
        <item x="11181"/>
        <item x="7865"/>
        <item x="8071"/>
        <item x="363"/>
        <item x="8084"/>
        <item x="5642"/>
        <item x="11228"/>
        <item x="13425"/>
        <item x="7399"/>
        <item x="3529"/>
        <item x="9416"/>
        <item x="12092"/>
        <item x="10375"/>
        <item x="4344"/>
        <item x="13826"/>
        <item x="14225"/>
        <item x="14237"/>
        <item x="5512"/>
        <item x="6235"/>
        <item x="4082"/>
        <item x="8177"/>
        <item x="10974"/>
        <item x="1728"/>
        <item x="898"/>
        <item x="14245"/>
        <item x="8735"/>
        <item x="12861"/>
        <item x="3576"/>
        <item x="3274"/>
        <item x="1791"/>
        <item x="13551"/>
        <item x="911"/>
        <item x="3074"/>
        <item x="9580"/>
        <item x="6829"/>
        <item x="5653"/>
        <item x="13972"/>
        <item x="5343"/>
        <item x="10089"/>
        <item x="3169"/>
        <item x="12617"/>
        <item x="4085"/>
        <item x="4061"/>
        <item x="3349"/>
        <item x="1028"/>
        <item x="4993"/>
        <item x="4161"/>
        <item x="14064"/>
        <item x="5925"/>
        <item x="4405"/>
        <item x="850"/>
        <item x="2281"/>
        <item x="2401"/>
        <item x="14001"/>
        <item x="4530"/>
        <item x="11376"/>
        <item x="7487"/>
        <item x="191"/>
        <item x="9249"/>
        <item x="4027"/>
        <item x="3622"/>
        <item x="3219"/>
        <item x="9438"/>
        <item x="14757"/>
        <item x="594"/>
        <item x="5814"/>
        <item x="6723"/>
        <item x="3850"/>
        <item x="14886"/>
        <item x="12463"/>
        <item x="13226"/>
        <item x="11882"/>
        <item x="12469"/>
        <item x="9633"/>
        <item x="11671"/>
        <item x="5858"/>
        <item x="7231"/>
        <item x="10955"/>
        <item x="14703"/>
        <item x="6512"/>
        <item x="12090"/>
        <item x="13794"/>
        <item x="2148"/>
        <item x="5520"/>
        <item x="11704"/>
        <item x="969"/>
        <item x="2225"/>
        <item x="8750"/>
        <item x="4771"/>
        <item x="4040"/>
        <item x="6640"/>
        <item x="11816"/>
        <item x="8545"/>
        <item x="4260"/>
        <item x="7111"/>
        <item x="9694"/>
        <item x="1007"/>
        <item x="2972"/>
        <item x="2658"/>
        <item x="6460"/>
        <item x="4449"/>
        <item x="6626"/>
        <item x="4469"/>
        <item x="14483"/>
        <item x="5292"/>
        <item x="3856"/>
        <item x="2873"/>
        <item x="6597"/>
        <item x="1170"/>
        <item x="5486"/>
        <item x="6617"/>
        <item x="8377"/>
        <item x="7991"/>
        <item x="2030"/>
        <item x="8337"/>
        <item x="10769"/>
        <item x="3636"/>
        <item x="5466"/>
        <item x="2140"/>
        <item x="1181"/>
        <item x="3932"/>
        <item x="2846"/>
        <item x="6011"/>
        <item x="5518"/>
        <item x="2754"/>
        <item x="3177"/>
        <item x="4026"/>
        <item x="8873"/>
        <item x="3124"/>
        <item x="7691"/>
        <item x="13711"/>
        <item x="1774"/>
        <item x="13094"/>
        <item x="10914"/>
        <item x="13757"/>
        <item x="13648"/>
        <item x="8589"/>
        <item x="967"/>
        <item x="9888"/>
        <item x="14413"/>
        <item x="3913"/>
        <item x="2105"/>
        <item x="7179"/>
        <item x="12483"/>
        <item x="5630"/>
        <item x="11507"/>
        <item x="4413"/>
        <item x="7667"/>
        <item x="7336"/>
        <item x="13895"/>
        <item x="4347"/>
        <item x="351"/>
        <item x="188"/>
        <item x="4353"/>
        <item x="2845"/>
        <item x="232"/>
        <item x="9616"/>
        <item x="4926"/>
        <item x="10410"/>
        <item x="5689"/>
        <item x="1769"/>
        <item x="3502"/>
        <item x="4138"/>
        <item x="12495"/>
        <item x="14488"/>
        <item x="10350"/>
        <item x="3972"/>
        <item x="13472"/>
        <item x="14053"/>
        <item x="6162"/>
        <item x="2121"/>
        <item x="834"/>
        <item x="1542"/>
        <item x="895"/>
        <item x="13072"/>
        <item x="4688"/>
        <item x="3167"/>
        <item x="11773"/>
        <item x="6754"/>
        <item x="3617"/>
        <item x="6199"/>
        <item x="7739"/>
        <item x="11098"/>
        <item x="12556"/>
        <item x="1913"/>
        <item x="5640"/>
        <item x="10698"/>
        <item x="11089"/>
        <item x="14747"/>
        <item x="1150"/>
        <item x="7890"/>
        <item x="9900"/>
        <item x="11100"/>
        <item x="14725"/>
        <item x="1461"/>
        <item x="10697"/>
        <item x="14239"/>
        <item x="4775"/>
        <item x="12141"/>
        <item x="5687"/>
        <item x="2696"/>
        <item x="10148"/>
        <item x="9061"/>
        <item x="1255"/>
        <item x="5919"/>
        <item x="13217"/>
        <item x="8535"/>
        <item x="2222"/>
        <item x="8854"/>
        <item x="4308"/>
        <item x="6254"/>
        <item x="9134"/>
        <item x="4969"/>
        <item x="1973"/>
        <item x="11368"/>
        <item x="14307"/>
        <item x="799"/>
        <item x="5618"/>
        <item x="14443"/>
        <item x="11377"/>
        <item x="10066"/>
        <item x="2969"/>
        <item x="8216"/>
        <item x="9864"/>
        <item x="14657"/>
        <item x="1518"/>
        <item x="13380"/>
        <item x="5063"/>
        <item x="5115"/>
        <item x="3489"/>
        <item x="6645"/>
        <item x="9579"/>
        <item x="4568"/>
        <item x="11890"/>
        <item x="741"/>
        <item x="11818"/>
        <item x="10512"/>
        <item x="9265"/>
        <item x="4346"/>
        <item x="8373"/>
        <item x="4415"/>
        <item x="8372"/>
        <item x="4171"/>
        <item x="12000"/>
        <item x="3314"/>
        <item x="2142"/>
        <item x="12034"/>
        <item x="7584"/>
        <item x="9920"/>
        <item x="9051"/>
        <item x="13160"/>
        <item x="3317"/>
        <item x="14752"/>
        <item x="3036"/>
        <item x="14130"/>
        <item x="619"/>
        <item x="9852"/>
        <item x="7166"/>
        <item x="2882"/>
        <item x="9453"/>
        <item x="9776"/>
        <item x="2155"/>
        <item x="13167"/>
        <item x="14953"/>
        <item x="3023"/>
        <item x="2698"/>
        <item x="13474"/>
        <item x="2843"/>
        <item x="3171"/>
        <item x="7317"/>
        <item x="379"/>
        <item x="519"/>
        <item x="1598"/>
        <item x="5241"/>
        <item x="915"/>
        <item x="8879"/>
        <item x="2805"/>
        <item x="7010"/>
        <item x="7510"/>
        <item x="3068"/>
        <item x="14493"/>
        <item x="9857"/>
        <item x="11166"/>
        <item x="5753"/>
        <item x="9503"/>
        <item x="7675"/>
        <item x="2052"/>
        <item x="9429"/>
        <item x="13176"/>
        <item x="1729"/>
        <item x="3608"/>
        <item x="1383"/>
        <item x="6522"/>
        <item x="1354"/>
        <item x="14812"/>
        <item x="5628"/>
        <item x="6996"/>
        <item x="4535"/>
        <item x="6921"/>
        <item x="10983"/>
        <item x="5561"/>
        <item x="10903"/>
        <item x="13203"/>
        <item x="762"/>
        <item x="7428"/>
        <item x="5943"/>
        <item x="9810"/>
        <item x="1098"/>
        <item x="12356"/>
        <item x="1782"/>
        <item x="8983"/>
        <item x="1660"/>
        <item x="7048"/>
        <item x="8710"/>
        <item x="2715"/>
        <item x="14993"/>
        <item x="7416"/>
        <item x="7165"/>
        <item x="7769"/>
        <item x="11553"/>
        <item x="11664"/>
        <item x="8527"/>
        <item x="233"/>
        <item x="6950"/>
        <item x="12147"/>
        <item x="5587"/>
        <item x="7302"/>
        <item x="8715"/>
        <item x="10270"/>
        <item x="11038"/>
        <item x="1608"/>
        <item x="14629"/>
        <item x="13275"/>
        <item x="14426"/>
        <item x="12940"/>
        <item x="9925"/>
        <item x="4298"/>
        <item x="11701"/>
        <item x="7811"/>
        <item x="977"/>
        <item x="8062"/>
        <item x="12989"/>
        <item x="3948"/>
        <item x="3354"/>
        <item x="2415"/>
        <item x="7858"/>
        <item x="5693"/>
        <item x="3014"/>
        <item x="6688"/>
        <item x="12778"/>
        <item x="3158"/>
        <item x="6992"/>
        <item x="3493"/>
        <item x="14375"/>
        <item x="8442"/>
        <item x="1111"/>
        <item x="29"/>
        <item x="9320"/>
        <item x="14805"/>
        <item x="2377"/>
        <item x="788"/>
        <item x="11178"/>
        <item x="12451"/>
        <item x="13108"/>
        <item x="7022"/>
        <item x="13248"/>
        <item x="11150"/>
        <item x="10175"/>
        <item x="12974"/>
        <item x="5845"/>
        <item x="7029"/>
        <item x="1685"/>
        <item x="6971"/>
        <item x="14285"/>
        <item x="8585"/>
        <item x="1455"/>
        <item x="1224"/>
        <item x="12388"/>
        <item x="4591"/>
        <item x="10416"/>
        <item x="4302"/>
        <item x="9183"/>
        <item x="7261"/>
        <item x="1063"/>
        <item x="3481"/>
        <item x="14811"/>
        <item x="1649"/>
        <item x="10960"/>
        <item x="7211"/>
        <item x="6349"/>
        <item x="14891"/>
        <item x="13743"/>
        <item x="9813"/>
        <item x="35"/>
        <item x="13393"/>
        <item x="1165"/>
        <item x="6806"/>
        <item x="498"/>
        <item x="13859"/>
        <item x="10671"/>
        <item x="8168"/>
        <item x="999"/>
        <item x="1761"/>
        <item x="2881"/>
        <item x="3093"/>
        <item x="376"/>
        <item x="2333"/>
        <item x="14615"/>
        <item x="9631"/>
        <item x="4337"/>
        <item x="9856"/>
        <item x="2694"/>
        <item x="10870"/>
        <item x="7962"/>
        <item x="8640"/>
        <item x="10871"/>
        <item x="1319"/>
        <item x="9998"/>
        <item x="6722"/>
        <item x="4829"/>
        <item x="1250"/>
        <item x="1853"/>
        <item x="1554"/>
        <item x="219"/>
        <item x="9321"/>
        <item x="8392"/>
        <item x="8810"/>
        <item x="2880"/>
        <item x="10763"/>
        <item x="6493"/>
        <item x="11389"/>
        <item x="2235"/>
        <item x="14002"/>
        <item x="8938"/>
        <item x="5082"/>
        <item x="7150"/>
        <item x="12805"/>
        <item x="12162"/>
        <item x="6193"/>
        <item x="4271"/>
        <item x="3754"/>
        <item x="6659"/>
        <item x="9277"/>
        <item x="1030"/>
        <item x="8684"/>
        <item x="7745"/>
        <item x="3110"/>
        <item x="8054"/>
        <item x="5031"/>
        <item x="11013"/>
        <item x="9591"/>
        <item x="1889"/>
        <item x="10101"/>
        <item x="558"/>
        <item x="3146"/>
        <item x="904"/>
        <item x="14362"/>
        <item x="7698"/>
        <item x="1457"/>
        <item x="4578"/>
        <item x="8592"/>
        <item x="9822"/>
        <item x="7869"/>
        <item x="2791"/>
        <item x="2272"/>
        <item x="532"/>
        <item x="1644"/>
        <item x="8578"/>
        <item x="2674"/>
        <item x="10694"/>
        <item x="5026"/>
        <item x="9433"/>
        <item x="3947"/>
        <item x="8529"/>
        <item x="5396"/>
        <item x="2400"/>
        <item x="67"/>
        <item x="9087"/>
        <item x="5726"/>
        <item x="859"/>
        <item x="12268"/>
        <item x="4465"/>
        <item x="4966"/>
        <item x="14271"/>
        <item x="14630"/>
        <item x="2950"/>
        <item x="1953"/>
        <item x="1137"/>
        <item x="4729"/>
        <item x="5914"/>
        <item x="14279"/>
        <item x="14090"/>
        <item x="495"/>
        <item x="10988"/>
        <item x="13896"/>
        <item x="5666"/>
        <item x="1618"/>
        <item x="5458"/>
        <item x="759"/>
        <item x="11851"/>
        <item x="10704"/>
        <item x="6027"/>
        <item x="13755"/>
        <item x="5506"/>
        <item x="5419"/>
        <item x="631"/>
        <item x="13776"/>
        <item x="3670"/>
        <item x="12691"/>
        <item x="3857"/>
        <item x="11642"/>
        <item x="4527"/>
        <item x="10282"/>
        <item x="6648"/>
        <item x="8549"/>
        <item x="5226"/>
        <item x="10680"/>
        <item x="2347"/>
        <item x="11619"/>
        <item x="3609"/>
        <item x="8151"/>
        <item x="7002"/>
        <item x="3640"/>
        <item x="5588"/>
        <item x="11119"/>
        <item x="1442"/>
        <item x="10074"/>
        <item x="8305"/>
        <item x="14495"/>
        <item x="8012"/>
        <item x="8063"/>
        <item x="3448"/>
        <item x="5078"/>
        <item x="7017"/>
        <item x="5341"/>
        <item x="6865"/>
        <item x="4374"/>
        <item x="354"/>
        <item x="220"/>
        <item x="2119"/>
        <item x="6633"/>
        <item x="8704"/>
        <item x="7216"/>
        <item x="9232"/>
        <item x="320"/>
        <item x="7316"/>
        <item x="10927"/>
        <item x="2864"/>
        <item x="10817"/>
        <item x="3380"/>
        <item x="9274"/>
        <item x="10275"/>
        <item x="3231"/>
        <item x="8391"/>
        <item x="6969"/>
        <item x="5622"/>
        <item x="5425"/>
        <item x="14381"/>
        <item x="12263"/>
        <item x="8050"/>
        <item x="5565"/>
        <item x="12855"/>
        <item x="5772"/>
        <item x="14311"/>
        <item x="4195"/>
        <item x="10170"/>
        <item x="8306"/>
        <item x="3978"/>
        <item x="10559"/>
        <item x="1600"/>
        <item x="1420"/>
        <item x="9915"/>
        <item x="620"/>
        <item x="1942"/>
        <item x="13429"/>
        <item x="1539"/>
        <item x="12163"/>
        <item x="3606"/>
        <item x="4208"/>
        <item x="5189"/>
        <item x="4381"/>
        <item x="13014"/>
        <item x="1741"/>
        <item x="7283"/>
        <item x="2770"/>
        <item x="4087"/>
        <item x="9016"/>
        <item x="2390"/>
        <item x="7555"/>
        <item x="1895"/>
        <item x="527"/>
        <item x="12348"/>
        <item x="11403"/>
        <item x="11402"/>
        <item x="1941"/>
        <item x="13812"/>
        <item x="9060"/>
        <item x="10667"/>
        <item x="13667"/>
        <item x="12173"/>
        <item x="6353"/>
        <item x="7425"/>
        <item x="7118"/>
        <item x="5148"/>
        <item x="13015"/>
        <item x="8571"/>
        <item x="2677"/>
        <item x="12765"/>
        <item x="11469"/>
        <item x="430"/>
        <item x="1290"/>
        <item x="4187"/>
        <item x="3870"/>
        <item x="5206"/>
        <item x="7856"/>
        <item x="8229"/>
        <item x="3485"/>
        <item x="8045"/>
        <item x="10706"/>
        <item x="4577"/>
        <item x="14361"/>
        <item x="2643"/>
        <item x="10717"/>
        <item x="8310"/>
        <item x="4037"/>
        <item x="27"/>
        <item x="14895"/>
        <item x="12411"/>
        <item x="4694"/>
        <item x="1817"/>
        <item x="684"/>
        <item x="9271"/>
        <item x="1207"/>
        <item x="5706"/>
        <item x="5792"/>
        <item x="11108"/>
        <item x="9208"/>
        <item x="10168"/>
        <item x="3165"/>
        <item x="1784"/>
        <item x="10109"/>
        <item x="2867"/>
        <item x="718"/>
        <item x="2215"/>
        <item x="8532"/>
        <item x="12082"/>
        <item x="7024"/>
        <item x="902"/>
        <item x="10956"/>
        <item x="5601"/>
        <item x="2814"/>
        <item x="14339"/>
        <item x="3957"/>
        <item x="5050"/>
        <item x="13656"/>
        <item x="8138"/>
        <item x="1417"/>
        <item x="12187"/>
        <item x="7116"/>
        <item x="1129"/>
        <item x="8633"/>
        <item x="9140"/>
        <item x="2436"/>
        <item x="13499"/>
        <item x="13162"/>
        <item x="11852"/>
        <item x="4124"/>
        <item x="2653"/>
        <item x="9220"/>
        <item x="7532"/>
        <item x="7044"/>
        <item x="5703"/>
        <item x="4038"/>
        <item x="4831"/>
        <item x="5426"/>
        <item x="254"/>
        <item x="6282"/>
        <item x="6833"/>
        <item x="11034"/>
        <item x="11504"/>
        <item x="4098"/>
        <item x="6705"/>
        <item x="5157"/>
        <item x="717"/>
        <item x="841"/>
        <item x="14809"/>
        <item x="11359"/>
        <item x="1348"/>
        <item x="6072"/>
        <item x="10143"/>
        <item x="10200"/>
        <item x="9989"/>
        <item x="13218"/>
        <item x="7797"/>
        <item x="1922"/>
        <item x="7084"/>
        <item x="2332"/>
        <item x="6121"/>
        <item x="12365"/>
        <item x="3538"/>
        <item x="12988"/>
        <item x="1510"/>
        <item x="7180"/>
        <item x="2501"/>
        <item x="8423"/>
        <item x="8952"/>
        <item x="4452"/>
        <item x="8251"/>
        <item x="6573"/>
        <item x="9504"/>
        <item x="2688"/>
        <item x="55"/>
        <item x="13100"/>
        <item x="4731"/>
        <item x="7937"/>
        <item x="11154"/>
        <item x="3911"/>
        <item x="2260"/>
        <item x="6713"/>
        <item x="4887"/>
        <item x="9519"/>
        <item x="5545"/>
        <item x="358"/>
        <item x="9742"/>
        <item x="13921"/>
        <item x="847"/>
        <item x="14956"/>
        <item x="3765"/>
        <item x="2606"/>
        <item x="6643"/>
        <item x="12339"/>
        <item x="10792"/>
        <item x="11907"/>
        <item x="9250"/>
        <item x="13992"/>
        <item x="5609"/>
        <item x="10069"/>
        <item x="8319"/>
        <item x="12731"/>
        <item x="9554"/>
        <item x="4944"/>
        <item x="9454"/>
        <item x="10073"/>
        <item x="12523"/>
        <item x="6994"/>
        <item x="4120"/>
        <item x="13231"/>
        <item x="436"/>
        <item x="4151"/>
        <item x="11439"/>
        <item x="11544"/>
        <item x="2874"/>
        <item x="4394"/>
        <item x="6693"/>
        <item x="14702"/>
        <item x="10397"/>
        <item x="716"/>
        <item x="11113"/>
        <item x="6841"/>
        <item x="4076"/>
        <item x="1651"/>
        <item x="3618"/>
        <item x="7696"/>
        <item x="14902"/>
        <item x="995"/>
        <item x="9624"/>
        <item x="12668"/>
        <item x="14299"/>
        <item x="3568"/>
        <item x="2998"/>
        <item x="1740"/>
        <item x="8402"/>
        <item x="10913"/>
        <item x="11189"/>
        <item x="12884"/>
        <item x="14976"/>
        <item x="11612"/>
        <item x="10399"/>
        <item x="1252"/>
        <item x="6587"/>
        <item x="12790"/>
        <item x="14105"/>
        <item x="10489"/>
        <item x="14334"/>
        <item x="14243"/>
        <item x="7814"/>
        <item x="10248"/>
        <item x="5546"/>
        <item x="3859"/>
        <item x="3638"/>
        <item x="6703"/>
        <item x="4702"/>
        <item x="7703"/>
        <item x="10022"/>
        <item x="9977"/>
        <item x="518"/>
        <item x="14125"/>
        <item x="11498"/>
        <item x="11739"/>
        <item x="4121"/>
        <item x="11049"/>
        <item x="4426"/>
        <item x="7217"/>
        <item x="7861"/>
        <item x="7605"/>
        <item x="13271"/>
        <item x="9827"/>
        <item x="9472"/>
        <item x="5941"/>
        <item x="7554"/>
        <item x="12655"/>
        <item x="5176"/>
        <item x="7572"/>
        <item x="12651"/>
        <item x="9536"/>
        <item x="14717"/>
        <item x="3053"/>
        <item x="13525"/>
        <item x="4369"/>
        <item x="2734"/>
        <item x="8344"/>
        <item x="14846"/>
        <item x="12265"/>
        <item x="12945"/>
        <item x="12364"/>
        <item x="4290"/>
        <item x="14128"/>
        <item x="12401"/>
        <item x="874"/>
        <item x="7568"/>
        <item x="6979"/>
        <item x="3395"/>
        <item x="3977"/>
        <item x="7499"/>
        <item x="7214"/>
        <item x="9755"/>
        <item x="7377"/>
        <item x="12179"/>
        <item x="11193"/>
        <item x="13819"/>
        <item x="1832"/>
        <item x="4751"/>
        <item x="4867"/>
        <item x="7533"/>
        <item x="14083"/>
        <item x="4184"/>
        <item x="14926"/>
        <item x="12498"/>
        <item x="9967"/>
        <item x="2500"/>
        <item x="9451"/>
        <item x="1217"/>
        <item x="2778"/>
        <item x="4279"/>
        <item x="1718"/>
        <item x="6070"/>
        <item x="1320"/>
        <item x="2735"/>
        <item x="2343"/>
        <item x="4564"/>
        <item x="14441"/>
        <item x="4142"/>
        <item x="4790"/>
        <item x="12649"/>
        <item x="11938"/>
        <item x="11966"/>
        <item x="9335"/>
        <item x="7977"/>
        <item x="12775"/>
        <item x="1745"/>
        <item x="3686"/>
        <item x="335"/>
        <item x="4280"/>
        <item x="12033"/>
        <item x="12281"/>
        <item x="5869"/>
        <item x="14794"/>
        <item x="8496"/>
        <item x="12102"/>
        <item x="4289"/>
        <item x="1986"/>
        <item x="2412"/>
        <item x="122"/>
        <item x="1540"/>
        <item x="6024"/>
        <item x="11535"/>
        <item x="4884"/>
        <item x="6590"/>
        <item x="13718"/>
        <item x="11653"/>
        <item x="2679"/>
        <item x="3456"/>
        <item x="11755"/>
        <item x="2003"/>
        <item x="13639"/>
        <item x="3935"/>
        <item x="12011"/>
        <item x="341"/>
        <item x="12351"/>
        <item x="3888"/>
        <item x="9419"/>
        <item x="12236"/>
        <item x="10320"/>
        <item x="4920"/>
        <item x="9575"/>
        <item x="2765"/>
        <item x="11901"/>
        <item x="10031"/>
        <item x="12511"/>
        <item x="14292"/>
        <item x="1057"/>
        <item x="5246"/>
        <item x="14119"/>
        <item x="12686"/>
        <item x="10989"/>
        <item x="7900"/>
        <item x="2342"/>
        <item x="261"/>
        <item x="7779"/>
        <item x="3426"/>
        <item x="4051"/>
        <item x="12217"/>
        <item x="2096"/>
        <item x="7493"/>
        <item x="11073"/>
        <item x="12070"/>
        <item x="8751"/>
        <item x="3738"/>
        <item x="6042"/>
        <item x="3732"/>
        <item x="8781"/>
        <item x="4227"/>
        <item x="14267"/>
        <item x="6236"/>
        <item x="3261"/>
        <item x="8848"/>
        <item x="5488"/>
        <item x="9501"/>
        <item x="1536"/>
        <item x="8211"/>
        <item x="12829"/>
        <item x="1984"/>
        <item x="10006"/>
        <item x="3985"/>
        <item x="13702"/>
        <item x="5294"/>
        <item x="8599"/>
        <item x="13874"/>
        <item x="1411"/>
        <item x="2762"/>
        <item x="8180"/>
        <item x="12599"/>
        <item x="4092"/>
        <item x="14063"/>
        <item x="8546"/>
        <item x="295"/>
        <item x="12964"/>
        <item x="12618"/>
        <item x="3904"/>
        <item x="11864"/>
        <item x="10528"/>
        <item x="13611"/>
        <item x="1362"/>
        <item x="2479"/>
        <item x="2871"/>
        <item x="5412"/>
        <item x="13498"/>
        <item x="6838"/>
        <item x="10324"/>
        <item x="6220"/>
        <item x="9904"/>
        <item x="8454"/>
        <item x="5391"/>
        <item x="8621"/>
        <item x="10265"/>
        <item x="14403"/>
        <item x="11631"/>
        <item x="9042"/>
        <item x="7182"/>
        <item x="675"/>
        <item x="9952"/>
        <item x="11406"/>
        <item x="6765"/>
        <item x="14575"/>
        <item x="2451"/>
        <item x="766"/>
        <item x="12202"/>
        <item x="4810"/>
        <item x="2099"/>
        <item x="5448"/>
        <item x="1489"/>
        <item x="14075"/>
        <item x="10038"/>
        <item x="4417"/>
        <item x="1626"/>
        <item x="10765"/>
        <item x="11306"/>
        <item x="10032"/>
        <item x="6092"/>
        <item x="10589"/>
        <item x="12367"/>
        <item x="13657"/>
        <item x="12410"/>
        <item x="7562"/>
        <item x="11603"/>
        <item x="3384"/>
        <item x="12056"/>
        <item x="11860"/>
        <item x="6594"/>
        <item x="7909"/>
        <item x="11423"/>
        <item x="425"/>
        <item x="12081"/>
        <item x="8566"/>
        <item x="9482"/>
        <item x="13276"/>
        <item x="13088"/>
        <item x="14019"/>
        <item x="12773"/>
        <item x="6441"/>
        <item x="259"/>
        <item x="8842"/>
        <item x="11338"/>
        <item x="2350"/>
        <item x="5125"/>
        <item x="406"/>
        <item x="9499"/>
        <item x="978"/>
        <item x="4869"/>
        <item x="6412"/>
        <item x="10800"/>
        <item x="4756"/>
        <item x="13062"/>
        <item x="6924"/>
        <item x="14093"/>
        <item x="10600"/>
        <item x="4483"/>
        <item x="2986"/>
        <item x="11386"/>
        <item x="9899"/>
        <item x="3766"/>
        <item x="13460"/>
        <item x="2312"/>
        <item x="1614"/>
        <item x="4209"/>
        <item x="12642"/>
        <item x="6539"/>
        <item x="6187"/>
        <item x="13577"/>
        <item x="9414"/>
        <item x="8849"/>
        <item x="7874"/>
        <item x="5936"/>
        <item x="4600"/>
        <item x="2231"/>
        <item x="10585"/>
        <item x="10826"/>
        <item x="7885"/>
        <item x="6484"/>
        <item x="8357"/>
        <item x="13058"/>
        <item x="7916"/>
        <item x="6291"/>
        <item x="12487"/>
        <item x="12605"/>
        <item x="129"/>
        <item x="14951"/>
        <item x="3250"/>
        <item x="3421"/>
        <item x="8530"/>
        <item x="7796"/>
        <item x="3043"/>
        <item x="6970"/>
        <item x="13027"/>
        <item x="2284"/>
        <item x="2111"/>
        <item x="13172"/>
        <item x="12841"/>
        <item x="13402"/>
        <item x="10718"/>
        <item x="4626"/>
        <item x="11756"/>
        <item x="184"/>
        <item x="14585"/>
        <item x="7390"/>
        <item x="13837"/>
        <item x="10082"/>
        <item x="10299"/>
        <item x="5054"/>
        <item x="11952"/>
        <item x="3823"/>
        <item x="11697"/>
        <item x="10432"/>
        <item x="12643"/>
        <item x="1040"/>
        <item x="10009"/>
        <item x="12445"/>
        <item x="13981"/>
        <item x="12134"/>
        <item x="7375"/>
        <item x="9665"/>
        <item x="4323"/>
        <item x="1607"/>
        <item x="1721"/>
        <item x="6603"/>
        <item x="753"/>
        <item x="650"/>
        <item x="2933"/>
        <item x="2360"/>
        <item x="8332"/>
        <item x="5843"/>
        <item x="7102"/>
        <item x="2712"/>
        <item x="4393"/>
        <item x="559"/>
        <item x="5766"/>
        <item x="6794"/>
        <item x="12095"/>
        <item x="7587"/>
        <item x="12751"/>
        <item x="7415"/>
        <item x="751"/>
        <item x="6443"/>
        <item x="9468"/>
        <item x="2596"/>
        <item x="1468"/>
        <item x="5883"/>
        <item x="8431"/>
        <item x="13735"/>
        <item x="13799"/>
        <item x="5482"/>
        <item x="9780"/>
        <item x="5344"/>
        <item x="10351"/>
        <item x="901"/>
        <item x="14514"/>
        <item x="9520"/>
        <item x="14199"/>
        <item x="13335"/>
        <item x="7011"/>
        <item x="13157"/>
        <item x="7655"/>
        <item x="3760"/>
        <item x="6849"/>
        <item x="1530"/>
        <item x="14584"/>
        <item x="11709"/>
        <item x="3296"/>
        <item x="10169"/>
        <item x="12110"/>
        <item x="9712"/>
        <item x="13606"/>
        <item x="7178"/>
        <item x="9306"/>
        <item x="6126"/>
        <item x="5249"/>
        <item x="13729"/>
        <item x="4398"/>
        <item x="7934"/>
        <item x="2125"/>
        <item x="6706"/>
        <item x="12844"/>
        <item x="3886"/>
        <item x="10891"/>
        <item x="525"/>
        <item x="4276"/>
        <item x="9145"/>
        <item x="14106"/>
        <item x="7942"/>
        <item x="9382"/>
        <item x="8697"/>
        <item x="3787"/>
        <item x="14048"/>
        <item x="3139"/>
        <item x="2482"/>
        <item x="12301"/>
        <item x="12022"/>
        <item x="32"/>
        <item x="9246"/>
        <item x="5951"/>
        <item x="6449"/>
        <item x="5788"/>
        <item x="3883"/>
        <item x="9689"/>
        <item x="2782"/>
        <item x="6676"/>
        <item x="5949"/>
        <item x="5230"/>
        <item x="3213"/>
        <item x="678"/>
        <item x="14065"/>
        <item x="6606"/>
        <item x="14979"/>
        <item x="7798"/>
        <item x="11857"/>
        <item x="926"/>
        <item x="6825"/>
        <item x="14508"/>
        <item x="1983"/>
        <item x="11956"/>
        <item x="1561"/>
        <item x="10243"/>
        <item x="4470"/>
        <item x="12063"/>
        <item x="3402"/>
        <item x="9081"/>
        <item x="8082"/>
        <item x="3703"/>
        <item x="5699"/>
        <item x="14796"/>
        <item x="3706"/>
        <item x="13516"/>
        <item x="7333"/>
        <item x="2449"/>
        <item x="1025"/>
        <item x="13352"/>
        <item x="13154"/>
        <item x="10246"/>
        <item x="6828"/>
        <item x="7970"/>
        <item x="6234"/>
        <item x="2173"/>
        <item x="3784"/>
        <item x="3518"/>
        <item x="3901"/>
        <item x="5338"/>
        <item x="6600"/>
        <item x="790"/>
        <item x="11921"/>
        <item x="12858"/>
        <item x="10495"/>
        <item x="3"/>
        <item x="9297"/>
        <item x="8709"/>
        <item x="10678"/>
        <item x="5184"/>
        <item x="3041"/>
        <item x="11070"/>
        <item x="2745"/>
        <item x="997"/>
        <item x="9452"/>
        <item x="4906"/>
        <item x="10648"/>
        <item x="4196"/>
        <item x="1331"/>
        <item x="12417"/>
        <item x="709"/>
        <item x="5174"/>
        <item x="7819"/>
        <item x="1462"/>
        <item x="2024"/>
        <item x="1843"/>
        <item x="10705"/>
        <item x="13773"/>
        <item x="5648"/>
        <item x="9948"/>
        <item x="2033"/>
        <item x="10257"/>
        <item x="10883"/>
        <item x="12792"/>
        <item x="1807"/>
        <item x="693"/>
        <item x="7580"/>
        <item x="3312"/>
        <item x="11627"/>
        <item x="9386"/>
        <item x="14014"/>
        <item x="11054"/>
        <item x="1436"/>
        <item x="11945"/>
        <item x="3351"/>
        <item x="4421"/>
        <item x="12865"/>
        <item x="1329"/>
        <item x="8958"/>
        <item x="1686"/>
        <item x="2434"/>
        <item x="11884"/>
        <item x="6537"/>
        <item x="11258"/>
        <item x="6923"/>
        <item x="12366"/>
        <item x="6454"/>
        <item x="8508"/>
        <item x="8719"/>
        <item x="10353"/>
        <item x="2081"/>
        <item x="2344"/>
        <item x="7614"/>
        <item x="13481"/>
        <item x="4319"/>
        <item x="11452"/>
        <item x="3693"/>
        <item x="14167"/>
        <item x="13646"/>
        <item x="11733"/>
        <item x="10139"/>
        <item x="8248"/>
        <item x="8623"/>
        <item x="3311"/>
        <item x="13121"/>
        <item x="1281"/>
        <item x="8720"/>
        <item x="0"/>
        <item x="5920"/>
        <item x="5649"/>
        <item x="7630"/>
        <item x="14432"/>
        <item x="4317"/>
        <item x="5986"/>
        <item x="8610"/>
        <item x="11449"/>
        <item x="1138"/>
        <item x="8290"/>
        <item x="13216"/>
        <item x="10658"/>
        <item x="5617"/>
        <item x="3581"/>
        <item x="13141"/>
        <item x="9647"/>
        <item x="3003"/>
        <item x="8236"/>
        <item x="5075"/>
        <item x="8356"/>
        <item x="4327"/>
        <item x="14205"/>
        <item x="8350"/>
        <item x="3278"/>
        <item x="5129"/>
        <item x="1014"/>
        <item x="9011"/>
        <item x="9999"/>
        <item x="13384"/>
        <item x="3334"/>
        <item x="9187"/>
        <item x="14684"/>
        <item x="11025"/>
        <item x="11973"/>
        <item x="4007"/>
        <item x="10363"/>
        <item x="6201"/>
        <item x="12847"/>
        <item x="7629"/>
        <item x="7042"/>
        <item x="2519"/>
        <item x="10039"/>
        <item x="3061"/>
        <item x="3752"/>
        <item x="3505"/>
        <item x="10998"/>
        <item x="9123"/>
        <item x="9136"/>
        <item x="7892"/>
        <item x="13644"/>
        <item x="8296"/>
        <item x="10847"/>
        <item x="10608"/>
        <item x="9945"/>
        <item x="426"/>
        <item x="1538"/>
        <item x="2644"/>
        <item x="12888"/>
        <item x="7775"/>
        <item x="13333"/>
        <item x="5045"/>
        <item x="7717"/>
        <item x="3094"/>
        <item x="6060"/>
        <item x="12981"/>
        <item x="4574"/>
        <item x="8444"/>
        <item x="1633"/>
        <item x="11953"/>
        <item x="5446"/>
        <item x="8976"/>
        <item x="8436"/>
        <item x="14216"/>
        <item x="7474"/>
        <item x="1767"/>
        <item x="10937"/>
        <item x="10407"/>
        <item x="9188"/>
        <item x="13490"/>
        <item x="8223"/>
        <item x="836"/>
        <item x="11797"/>
        <item x="3773"/>
        <item x="6396"/>
        <item x="10803"/>
        <item x="5589"/>
        <item x="13535"/>
        <item x="2073"/>
        <item x="4515"/>
        <item x="9301"/>
        <item x="10418"/>
        <item x="886"/>
        <item x="383"/>
        <item x="1191"/>
        <item x="488"/>
        <item x="1788"/>
        <item x="6750"/>
        <item x="10004"/>
        <item x="9364"/>
        <item x="12151"/>
        <item x="14074"/>
        <item x="3203"/>
        <item x="7053"/>
        <item x="5413"/>
        <item x="5417"/>
        <item x="4627"/>
        <item x="14462"/>
        <item x="8314"/>
        <item x="4053"/>
        <item x="4157"/>
        <item x="13871"/>
        <item x="2107"/>
        <item x="11143"/>
        <item x="584"/>
        <item x="10184"/>
        <item x="4354"/>
        <item x="6549"/>
        <item x="14664"/>
        <item x="10437"/>
        <item x="4045"/>
        <item x="11751"/>
        <item x="4367"/>
        <item x="6192"/>
        <item x="6504"/>
        <item x="657"/>
        <item x="6757"/>
        <item x="14773"/>
        <item x="11759"/>
        <item x="6319"/>
        <item x="13626"/>
        <item x="3682"/>
        <item x="617"/>
        <item x="11716"/>
        <item x="10326"/>
        <item x="8979"/>
        <item x="11021"/>
        <item x="1898"/>
        <item x="344"/>
        <item x="3649"/>
        <item x="3642"/>
        <item x="12789"/>
        <item x="13546"/>
        <item x="3761"/>
        <item x="1374"/>
        <item x="6384"/>
        <item x="14924"/>
        <item x="6990"/>
        <item x="361"/>
        <item x="3789"/>
        <item x="9413"/>
        <item x="1560"/>
        <item x="415"/>
        <item x="14250"/>
        <item x="9367"/>
        <item x="8040"/>
        <item x="13942"/>
        <item x="2417"/>
        <item x="1909"/>
        <item x="5707"/>
        <item x="645"/>
        <item x="12449"/>
        <item x="3834"/>
        <item x="6139"/>
        <item x="8987"/>
        <item x="8989"/>
        <item x="8563"/>
        <item x="4881"/>
        <item x="10780"/>
        <item x="1573"/>
        <item x="13742"/>
        <item x="12226"/>
        <item x="3960"/>
        <item x="14740"/>
        <item x="10306"/>
        <item x="6330"/>
        <item x="2498"/>
        <item x="5698"/>
        <item x="3667"/>
        <item x="14113"/>
        <item x="11762"/>
        <item x="5697"/>
        <item x="9982"/>
        <item x="13146"/>
        <item x="209"/>
        <item x="13634"/>
        <item x="11692"/>
        <item x="13315"/>
        <item x="6997"/>
        <item x="7912"/>
        <item x="11084"/>
        <item x="8492"/>
        <item x="10123"/>
        <item x="4598"/>
        <item x="903"/>
        <item x="3058"/>
        <item x="4982"/>
        <item x="5894"/>
        <item x="2566"/>
        <item x="908"/>
        <item x="3835"/>
        <item x="526"/>
        <item x="3453"/>
        <item x="6363"/>
        <item x="10333"/>
        <item x="5229"/>
        <item x="7130"/>
        <item x="14497"/>
        <item x="2520"/>
        <item x="9001"/>
        <item x="2294"/>
        <item x="9851"/>
        <item x="9865"/>
        <item x="11588"/>
        <item x="3713"/>
        <item x="883"/>
        <item x="1101"/>
        <item x="4654"/>
        <item x="1734"/>
        <item x="11226"/>
        <item x="6325"/>
        <item x="3602"/>
        <item x="12117"/>
        <item x="8195"/>
        <item x="6096"/>
        <item x="2056"/>
        <item x="11771"/>
        <item x="7742"/>
        <item x="14136"/>
        <item x="4633"/>
        <item x="6075"/>
        <item x="4149"/>
        <item x="14645"/>
        <item x="1836"/>
        <item x="2192"/>
        <item x="12127"/>
        <item x="1833"/>
        <item x="6483"/>
        <item x="11432"/>
        <item x="10819"/>
        <item x="7612"/>
        <item x="14500"/>
        <item x="10549"/>
        <item x="14899"/>
        <item x="545"/>
        <item x="8121"/>
        <item x="2687"/>
        <item x="13527"/>
        <item x="3447"/>
        <item x="9069"/>
        <item x="5183"/>
        <item x="7026"/>
        <item x="13902"/>
        <item x="11321"/>
        <item x="2102"/>
        <item x="10808"/>
        <item x="11710"/>
        <item x="5683"/>
        <item x="9518"/>
        <item x="12323"/>
        <item x="4140"/>
        <item x="1533"/>
        <item x="13603"/>
        <item x="14793"/>
        <item x="4350"/>
        <item x="5247"/>
        <item x="8570"/>
        <item x="5526"/>
        <item x="5310"/>
        <item x="3189"/>
        <item x="14545"/>
        <item x="1106"/>
        <item x="14516"/>
        <item x="9682"/>
        <item x="9148"/>
        <item x="1113"/>
        <item x="5293"/>
        <item x="12710"/>
        <item x="14988"/>
        <item x="4014"/>
        <item x="7573"/>
        <item x="2226"/>
        <item x="492"/>
        <item x="5009"/>
        <item x="7638"/>
        <item x="13906"/>
        <item x="14913"/>
        <item x="6057"/>
        <item x="8995"/>
        <item x="4348"/>
        <item x="12598"/>
        <item x="3273"/>
        <item x="11345"/>
        <item x="6727"/>
        <item x="11576"/>
        <item x="8052"/>
        <item x="9693"/>
        <item x="10934"/>
        <item x="10755"/>
        <item x="9734"/>
        <item x="10147"/>
        <item x="12621"/>
        <item x="3755"/>
        <item x="1358"/>
        <item x="10029"/>
        <item x="5500"/>
        <item x="8355"/>
        <item x="7643"/>
        <item x="5997"/>
        <item x="6946"/>
        <item x="14618"/>
        <item x="4757"/>
        <item x="9796"/>
        <item x="3051"/>
        <item x="3628"/>
        <item x="626"/>
        <item x="11405"/>
        <item x="12467"/>
        <item x="12860"/>
        <item x="2318"/>
        <item x="11785"/>
        <item x="5580"/>
        <item x="13266"/>
        <item x="14069"/>
        <item x="10347"/>
        <item x="13897"/>
        <item x="8603"/>
        <item x="12053"/>
        <item x="1077"/>
        <item x="9909"/>
        <item x="3658"/>
        <item x="1862"/>
        <item x="10424"/>
        <item x="4242"/>
        <item x="6975"/>
        <item x="4447"/>
        <item x="5519"/>
        <item x="12697"/>
        <item x="5444"/>
        <item x="8928"/>
        <item x="432"/>
        <item x="3047"/>
        <item x="6049"/>
        <item x="7926"/>
        <item x="14971"/>
        <item x="3714"/>
        <item x="11546"/>
        <item x="508"/>
        <item x="2116"/>
        <item x="1293"/>
        <item x="5124"/>
        <item x="9200"/>
        <item x="2642"/>
        <item x="14451"/>
        <item x="7497"/>
        <item x="3898"/>
        <item x="8024"/>
        <item x="5287"/>
        <item x="331"/>
        <item x="8790"/>
        <item x="1955"/>
        <item x="9194"/>
        <item x="9443"/>
        <item x="9361"/>
        <item x="1552"/>
        <item x="143"/>
        <item x="9075"/>
        <item x="7974"/>
        <item x="14088"/>
        <item x="7730"/>
        <item x="2537"/>
        <item x="11370"/>
        <item x="13054"/>
        <item x="8126"/>
        <item x="5922"/>
        <item x="7471"/>
        <item x="11417"/>
        <item x="125"/>
        <item x="277"/>
        <item x="6366"/>
        <item x="7426"/>
        <item x="6081"/>
        <item x="7818"/>
        <item x="13083"/>
        <item x="6299"/>
        <item x="1064"/>
        <item x="14825"/>
        <item x="434"/>
        <item x="11309"/>
        <item x="9981"/>
        <item x="12186"/>
        <item x="9170"/>
        <item x="4669"/>
        <item x="7339"/>
        <item x="14333"/>
        <item x="10932"/>
        <item x="2637"/>
        <item x="11470"/>
        <item x="13374"/>
        <item x="9747"/>
        <item x="13604"/>
        <item x="2906"/>
        <item x="7126"/>
        <item x="3331"/>
        <item x="4748"/>
        <item x="5598"/>
        <item x="696"/>
        <item x="13581"/>
        <item x="608"/>
        <item x="1254"/>
        <item x="11656"/>
        <item x="7498"/>
        <item x="7676"/>
        <item x="2909"/>
        <item x="1484"/>
        <item x="2957"/>
        <item x="14876"/>
        <item x="1753"/>
        <item x="2592"/>
        <item x="9516"/>
        <item x="12923"/>
        <item x="13833"/>
        <item x="1813"/>
        <item x="2440"/>
        <item x="7724"/>
        <item x="5067"/>
        <item x="3530"/>
        <item x="1132"/>
        <item x="3683"/>
        <item x="10047"/>
        <item x="11382"/>
        <item x="3739"/>
        <item x="146"/>
        <item x="14938"/>
        <item x="939"/>
        <item x="1790"/>
        <item x="12737"/>
        <item x="11427"/>
        <item x="14888"/>
        <item x="13550"/>
        <item x="7030"/>
        <item x="14291"/>
        <item x="1867"/>
        <item x="4526"/>
        <item x="7794"/>
        <item x="101"/>
        <item x="12275"/>
        <item x="11367"/>
        <item x="9820"/>
        <item x="3877"/>
        <item x="1471"/>
        <item x="11595"/>
        <item x="5313"/>
        <item x="7995"/>
        <item x="7418"/>
        <item x="12525"/>
        <item x="7791"/>
        <item x="8031"/>
        <item x="6498"/>
        <item x="5223"/>
        <item x="2686"/>
        <item x="1227"/>
        <item x="14502"/>
        <item x="13130"/>
        <item x="2991"/>
        <item x="12961"/>
        <item x="150"/>
        <item x="11496"/>
        <item x="11708"/>
        <item x="6250"/>
        <item x="14903"/>
        <item x="5893"/>
        <item x="2988"/>
        <item x="8111"/>
        <item x="11471"/>
        <item x="1523"/>
        <item x="13332"/>
        <item x="2967"/>
        <item x="11557"/>
        <item x="12459"/>
        <item x="3620"/>
        <item x="3160"/>
        <item x="1115"/>
        <item x="10740"/>
        <item x="1292"/>
        <item x="4991"/>
        <item x="1231"/>
        <item x="1725"/>
        <item x="10798"/>
        <item x="11798"/>
        <item x="8977"/>
        <item x="13260"/>
        <item x="8832"/>
        <item x="7653"/>
        <item x="14220"/>
        <item x="12513"/>
        <item x="9395"/>
        <item x="10915"/>
        <item x="8580"/>
        <item x="6285"/>
        <item x="1052"/>
        <item x="2022"/>
        <item x="2655"/>
        <item x="12612"/>
        <item x="1802"/>
        <item x="1088"/>
        <item x="182"/>
        <item x="1042"/>
        <item x="12198"/>
        <item x="2785"/>
        <item x="5235"/>
        <item x="6726"/>
        <item x="10338"/>
        <item x="6876"/>
        <item x="8909"/>
        <item x="770"/>
        <item x="6417"/>
        <item x="719"/>
        <item x="9542"/>
        <item x="6034"/>
        <item x="6294"/>
        <item x="4403"/>
        <item x="234"/>
        <item x="10497"/>
        <item x="7591"/>
        <item x="7507"/>
        <item x="8998"/>
        <item x="13803"/>
        <item x="937"/>
        <item x="4382"/>
        <item x="8206"/>
        <item x="9356"/>
        <item x="10757"/>
        <item x="384"/>
        <item x="6636"/>
        <item x="4351"/>
        <item x="2639"/>
        <item x="10116"/>
        <item x="968"/>
        <item x="4716"/>
        <item x="14474"/>
        <item x="11566"/>
        <item x="5130"/>
        <item x="7311"/>
        <item x="8066"/>
        <item x="8672"/>
        <item x="12427"/>
        <item x="10835"/>
        <item x="3828"/>
        <item x="3912"/>
        <item x="13898"/>
        <item x="4857"/>
        <item x="11303"/>
        <item x="13377"/>
        <item x="11917"/>
        <item x="4480"/>
        <item x="10758"/>
        <item x="9176"/>
        <item x="3750"/>
        <item x="653"/>
        <item x="380"/>
        <item x="3767"/>
        <item x="4575"/>
        <item x="9409"/>
        <item x="7620"/>
        <item x="13621"/>
        <item x="9118"/>
        <item x="3647"/>
        <item x="989"/>
        <item x="4569"/>
        <item x="13559"/>
        <item x="1089"/>
        <item x="1950"/>
        <item x="6962"/>
        <item x="12271"/>
        <item x="3404"/>
        <item x="12133"/>
        <item x="2883"/>
        <item x="1071"/>
        <item x="7045"/>
        <item x="13958"/>
        <item x="490"/>
        <item x="4788"/>
        <item x="6255"/>
        <item x="13905"/>
        <item x="11594"/>
        <item x="489"/>
        <item x="6635"/>
        <item x="13199"/>
        <item x="6985"/>
        <item x="14049"/>
        <item x="1752"/>
        <item x="13114"/>
        <item x="970"/>
        <item x="13207"/>
        <item x="10999"/>
        <item x="8119"/>
        <item x="4457"/>
        <item x="6429"/>
        <item x="6023"/>
        <item x="4454"/>
        <item x="2064"/>
        <item x="10855"/>
        <item x="1001"/>
        <item x="2581"/>
        <item x="1349"/>
        <item x="12251"/>
        <item x="11589"/>
        <item x="10344"/>
        <item x="1185"/>
        <item x="1959"/>
        <item x="8557"/>
        <item x="10216"/>
        <item x="11485"/>
        <item x="10229"/>
        <item x="12898"/>
        <item x="11652"/>
        <item x="2996"/>
        <item x="14540"/>
        <item x="4163"/>
        <item x="1961"/>
        <item x="14670"/>
        <item x="4190"/>
        <item x="1105"/>
        <item x="991"/>
        <item x="2394"/>
        <item x="10776"/>
        <item x="8479"/>
        <item x="2540"/>
        <item x="12891"/>
        <item x="3109"/>
        <item x="6028"/>
        <item x="8986"/>
        <item x="8574"/>
        <item x="6761"/>
        <item x="3217"/>
        <item x="12822"/>
        <item x="703"/>
        <item x="2328"/>
        <item x="4903"/>
        <item x="10384"/>
        <item x="1222"/>
        <item x="13723"/>
        <item x="12131"/>
        <item x="1957"/>
        <item x="3623"/>
        <item x="13587"/>
        <item x="3757"/>
        <item x="13913"/>
        <item x="11680"/>
        <item x="9649"/>
        <item x="6437"/>
        <item x="8645"/>
        <item x="8654"/>
        <item x="11615"/>
        <item x="2692"/>
        <item x="11819"/>
        <item x="369"/>
        <item x="180"/>
        <item x="10966"/>
        <item x="14677"/>
        <item x="1009"/>
        <item x="3188"/>
        <item x="9699"/>
        <item x="1416"/>
        <item x="7522"/>
        <item x="14859"/>
        <item x="4784"/>
        <item x="13022"/>
        <item x="746"/>
        <item x="6799"/>
        <item x="4034"/>
        <item x="11545"/>
        <item x="1388"/>
        <item x="8489"/>
        <item x="7005"/>
        <item x="13326"/>
        <item x="8452"/>
        <item x="14247"/>
        <item x="7104"/>
        <item x="9784"/>
        <item x="6721"/>
        <item x="11959"/>
        <item x="2242"/>
        <item x="11467"/>
        <item x="451"/>
        <item x="10193"/>
        <item x="9045"/>
        <item x="8114"/>
        <item x="3436"/>
        <item x="12122"/>
        <item x="11932"/>
        <item x="4928"/>
        <item x="1453"/>
        <item x="10408"/>
        <item x="5960"/>
        <item x="4261"/>
        <item x="4152"/>
        <item x="10462"/>
        <item x="2179"/>
        <item x="255"/>
        <item x="3677"/>
        <item x="312"/>
        <item x="8345"/>
        <item x="8435"/>
        <item x="11743"/>
        <item x="7984"/>
        <item x="116"/>
        <item x="12111"/>
        <item x="7546"/>
        <item x="10371"/>
        <item x="1323"/>
        <item x="14715"/>
        <item x="13314"/>
        <item x="10235"/>
        <item x="7298"/>
        <item x="9392"/>
        <item x="1821"/>
        <item x="3291"/>
        <item x="5884"/>
        <item x="12947"/>
        <item x="11903"/>
        <item x="2524"/>
        <item x="2364"/>
        <item x="167"/>
        <item x="9359"/>
        <item x="13768"/>
        <item x="7886"/>
        <item x="473"/>
        <item x="12784"/>
        <item x="10207"/>
        <item x="5572"/>
        <item x="3254"/>
        <item x="12976"/>
        <item x="13774"/>
        <item x="1706"/>
        <item x="5632"/>
        <item x="3790"/>
        <item x="637"/>
        <item x="3044"/>
        <item x="2384"/>
        <item x="13453"/>
        <item x="4862"/>
        <item x="1456"/>
        <item x="11137"/>
        <item x="5153"/>
        <item x="9058"/>
        <item x="9262"/>
        <item x="8855"/>
        <item x="4433"/>
        <item x="12916"/>
        <item x="8643"/>
        <item x="9908"/>
        <item x="8105"/>
        <item x="10764"/>
        <item x="3896"/>
        <item x="2720"/>
        <item x="5647"/>
        <item x="5800"/>
        <item x="8475"/>
        <item x="11940"/>
        <item x="3720"/>
        <item x="2018"/>
        <item x="710"/>
        <item x="1476"/>
        <item x="2910"/>
        <item x="8014"/>
        <item x="3941"/>
        <item x="13818"/>
        <item x="12502"/>
        <item x="6619"/>
        <item x="13445"/>
        <item x="7364"/>
        <item x="11190"/>
        <item x="6459"/>
        <item x="12422"/>
        <item x="10209"/>
        <item x="4150"/>
        <item x="11610"/>
        <item x="12566"/>
        <item x="633"/>
        <item x="5635"/>
        <item x="14328"/>
        <item x="7764"/>
        <item x="11934"/>
        <item x="6435"/>
        <item x="3651"/>
        <item x="1220"/>
        <item x="12407"/>
        <item x="7071"/>
        <item x="7133"/>
        <item x="4301"/>
        <item x="7436"/>
        <item x="8554"/>
        <item x="1541"/>
        <item x="6889"/>
        <item x="11362"/>
        <item x="2958"/>
        <item x="13927"/>
        <item x="12714"/>
        <item x="14720"/>
        <item x="5188"/>
        <item x="683"/>
        <item x="6452"/>
        <item x="424"/>
        <item x="9901"/>
        <item x="10128"/>
        <item x="8189"/>
        <item x="3179"/>
        <item x="6080"/>
        <item x="6148"/>
        <item x="8713"/>
        <item x="9656"/>
        <item x="10556"/>
        <item x="11057"/>
        <item x="9655"/>
        <item x="7122"/>
        <item x="8885"/>
        <item x="990"/>
        <item x="12300"/>
        <item x="2788"/>
        <item x="10732"/>
        <item x="9907"/>
        <item x="8342"/>
        <item x="13263"/>
        <item x="11483"/>
        <item x="1881"/>
        <item x="13098"/>
        <item x="3468"/>
        <item x="12975"/>
        <item x="14034"/>
        <item x="14400"/>
        <item x="2178"/>
        <item x="11015"/>
        <item x="5277"/>
        <item x="7347"/>
        <item x="14614"/>
        <item x="13553"/>
        <item x="337"/>
        <item x="3900"/>
        <item x="3555"/>
        <item x="11583"/>
        <item x="12437"/>
        <item x="10901"/>
        <item x="11720"/>
        <item x="14628"/>
        <item x="10647"/>
        <item x="13269"/>
        <item x="13135"/>
        <item x="4531"/>
        <item x="199"/>
        <item x="10702"/>
        <item x="2542"/>
        <item x="3353"/>
        <item x="7230"/>
        <item x="1121"/>
        <item x="7592"/>
        <item x="6519"/>
        <item x="8830"/>
        <item x="732"/>
        <item x="6360"/>
        <item x="11031"/>
        <item x="2395"/>
        <item x="7383"/>
        <item x="9309"/>
        <item x="12647"/>
        <item x="447"/>
        <item x="8412"/>
        <item x="14160"/>
        <item x="7387"/>
        <item x="394"/>
        <item x="10457"/>
        <item x="7351"/>
        <item x="8511"/>
        <item x="4619"/>
        <item x="9286"/>
        <item x="4758"/>
        <item x="10902"/>
        <item x="5823"/>
        <item x="12656"/>
        <item x="565"/>
        <item x="9951"/>
        <item x="12928"/>
        <item x="13164"/>
        <item x="12744"/>
        <item x="13348"/>
        <item x="12137"/>
        <item x="12948"/>
        <item x="4929"/>
        <item x="9412"/>
        <item x="1311"/>
        <item x="9929"/>
        <item x="7859"/>
        <item x="4484"/>
        <item x="5877"/>
        <item x="11012"/>
        <item x="14574"/>
        <item x="11790"/>
        <item x="6288"/>
        <item x="1799"/>
        <item x="5681"/>
        <item x="222"/>
        <item x="7105"/>
        <item x="1122"/>
        <item x="10253"/>
        <item x="2559"/>
        <item x="4916"/>
        <item x="14252"/>
        <item x="13944"/>
        <item x="5659"/>
        <item x="9316"/>
        <item x="3593"/>
        <item x="9120"/>
        <item x="6478"/>
        <item x="12043"/>
        <item x="6184"/>
        <item x="1794"/>
        <item x="12193"/>
        <item x="8069"/>
        <item x="8693"/>
        <item x="6639"/>
        <item x="1300"/>
        <item x="3865"/>
        <item x="10501"/>
        <item x="9202"/>
        <item x="4875"/>
        <item x="11438"/>
        <item x="5820"/>
        <item x="4779"/>
        <item x="2579"/>
        <item x="7551"/>
        <item x="14681"/>
        <item x="12631"/>
        <item x="1473"/>
        <item x="13221"/>
        <item x="13228"/>
        <item x="5909"/>
        <item x="10377"/>
        <item x="2669"/>
        <item x="13750"/>
        <item x="925"/>
        <item x="1640"/>
        <item x="14537"/>
        <item x="10159"/>
        <item x="8205"/>
        <item x="9458"/>
        <item x="1747"/>
        <item x="8509"/>
        <item x="8972"/>
        <item x="5109"/>
        <item x="487"/>
        <item x="174"/>
        <item x="8214"/>
        <item x="3661"/>
        <item x="9996"/>
        <item x="2628"/>
        <item x="667"/>
        <item x="5058"/>
        <item x="6707"/>
        <item x="10062"/>
        <item x="10118"/>
        <item x="4385"/>
        <item x="7575"/>
        <item x="5317"/>
        <item x="7090"/>
        <item x="8326"/>
        <item x="8510"/>
        <item x="10713"/>
        <item x="11833"/>
        <item x="12360"/>
        <item x="4614"/>
        <item x="7001"/>
        <item x="3358"/>
        <item x="12334"/>
        <item x="2837"/>
        <item x="6219"/>
        <item x="12079"/>
        <item x="12412"/>
        <item x="2978"/>
        <item x="13427"/>
        <item x="13434"/>
        <item x="6014"/>
        <item x="7754"/>
        <item x="12713"/>
        <item x="6725"/>
        <item x="1937"/>
        <item x="3029"/>
        <item x="2835"/>
        <item x="14748"/>
        <item x="1430"/>
        <item x="494"/>
        <item x="12164"/>
        <item x="14949"/>
        <item x="6472"/>
        <item x="5193"/>
        <item x="8869"/>
        <item x="3342"/>
        <item x="1162"/>
        <item x="4533"/>
        <item x="9741"/>
        <item x="13583"/>
        <item x="14549"/>
        <item x="9450"/>
        <item x="1347"/>
        <item x="3882"/>
        <item x="7889"/>
        <item x="10174"/>
        <item x="14096"/>
        <item x="10238"/>
        <item x="2195"/>
        <item x="700"/>
        <item x="1345"/>
        <item x="7569"/>
        <item x="7831"/>
        <item x="3818"/>
        <item x="8348"/>
        <item x="14253"/>
        <item x="8081"/>
        <item x="8994"/>
        <item x="8547"/>
        <item x="5679"/>
        <item x="8253"/>
        <item x="10232"/>
        <item x="705"/>
        <item x="6575"/>
        <item x="3052"/>
        <item x="7031"/>
        <item x="8358"/>
        <item x="5721"/>
        <item x="6241"/>
        <item x="8219"/>
        <item x="8675"/>
        <item x="12150"/>
        <item x="11712"/>
        <item x="3826"/>
        <item x="7757"/>
        <item x="8192"/>
        <item x="10249"/>
        <item x="4573"/>
        <item x="11823"/>
        <item x="8170"/>
        <item x="12060"/>
        <item x="9659"/>
        <item x="14883"/>
        <item x="7099"/>
        <item x="6500"/>
        <item x="547"/>
        <item x="12582"/>
        <item x="7875"/>
        <item x="2025"/>
        <item x="13431"/>
        <item x="13430"/>
        <item x="4603"/>
        <item x="9805"/>
        <item x="12433"/>
        <item x="10087"/>
        <item x="6132"/>
        <item x="11334"/>
        <item x="3560"/>
        <item x="12152"/>
        <item x="12154"/>
        <item x="4254"/>
        <item x="3756"/>
        <item x="12004"/>
        <item x="2689"/>
        <item x="7444"/>
        <item x="13688"/>
        <item x="4963"/>
        <item x="585"/>
        <item x="10357"/>
        <item x="3929"/>
        <item x="4590"/>
        <item x="760"/>
        <item x="3782"/>
        <item x="4028"/>
        <item x="1175"/>
        <item x="4460"/>
        <item x="12652"/>
        <item x="4571"/>
        <item x="14667"/>
        <item x="2458"/>
        <item x="11841"/>
        <item x="271"/>
        <item x="14568"/>
        <item x="10654"/>
        <item x="10542"/>
        <item x="12533"/>
        <item x="3999"/>
        <item x="5517"/>
        <item x="3885"/>
        <item x="723"/>
        <item x="6209"/>
        <item x="3800"/>
        <item x="3248"/>
        <item x="12956"/>
        <item x="9532"/>
        <item x="11861"/>
        <item x="5688"/>
        <item x="11395"/>
        <item x="13744"/>
        <item x="11789"/>
        <item x="8203"/>
        <item x="10714"/>
        <item x="6782"/>
        <item x="1353"/>
        <item x="10400"/>
        <item x="8639"/>
        <item x="5330"/>
        <item x="170"/>
        <item x="985"/>
        <item x="10292"/>
        <item x="10544"/>
        <item x="3601"/>
        <item x="4511"/>
        <item x="14786"/>
        <item x="13689"/>
        <item x="10262"/>
        <item x="13283"/>
        <item x="14422"/>
        <item x="6813"/>
        <item x="12264"/>
        <item x="12848"/>
        <item x="809"/>
        <item x="8390"/>
        <item x="9343"/>
        <item x="13494"/>
        <item x="3002"/>
        <item x="1067"/>
        <item x="7996"/>
        <item x="3722"/>
        <item x="11537"/>
        <item x="9769"/>
        <item x="1404"/>
        <item x="11071"/>
        <item x="14704"/>
        <item x="14464"/>
        <item x="8267"/>
        <item x="6077"/>
        <item x="5489"/>
        <item x="12280"/>
        <item x="1545"/>
        <item x="9671"/>
        <item x="4114"/>
        <item x="13219"/>
        <item x="13935"/>
        <item x="13658"/>
        <item x="7313"/>
        <item x="553"/>
        <item x="13829"/>
        <item x="6467"/>
        <item x="1401"/>
        <item x="9713"/>
        <item x="4154"/>
        <item x="13570"/>
        <item x="3691"/>
        <item x="11520"/>
        <item x="10734"/>
        <item x="1201"/>
        <item x="11126"/>
        <item x="11337"/>
        <item x="3320"/>
        <item x="8542"/>
        <item x="2028"/>
        <item x="11539"/>
        <item x="8970"/>
        <item x="3005"/>
        <item x="1755"/>
        <item x="8821"/>
        <item x="7466"/>
        <item x="10304"/>
        <item x="12352"/>
        <item x="10649"/>
        <item x="7208"/>
        <item x="11679"/>
        <item x="3855"/>
        <item x="2264"/>
        <item x="9114"/>
        <item x="5841"/>
        <item x="10723"/>
        <item x="3984"/>
        <item x="1370"/>
        <item x="8638"/>
        <item x="115"/>
        <item x="8204"/>
        <item x="10843"/>
        <item x="2953"/>
        <item x="730"/>
        <item x="5600"/>
        <item x="10025"/>
        <item x="2764"/>
        <item x="14294"/>
        <item x="14195"/>
        <item x="4084"/>
        <item x="8607"/>
        <item x="7990"/>
        <item x="1156"/>
        <item x="1118"/>
        <item x="5270"/>
        <item x="6554"/>
        <item x="9717"/>
        <item x="11149"/>
        <item x="7963"/>
        <item x="14257"/>
        <item x="4549"/>
        <item x="8699"/>
        <item x="12107"/>
        <item x="7461"/>
        <item x="14423"/>
        <item x="11621"/>
        <item x="750"/>
        <item x="9477"/>
        <item x="14461"/>
        <item x="14005"/>
        <item x="9765"/>
        <item x="10362"/>
        <item x="6610"/>
        <item x="9913"/>
        <item x="10312"/>
        <item x="5219"/>
        <item x="14969"/>
        <item x="14567"/>
        <item x="12415"/>
        <item x="10992"/>
        <item x="10618"/>
        <item x="11375"/>
        <item x="13908"/>
        <item x="5779"/>
        <item x="5878"/>
        <item x="2977"/>
        <item x="13538"/>
        <item x="2945"/>
        <item x="13116"/>
        <item x="3514"/>
        <item x="12019"/>
        <item x="9480"/>
        <item x="6379"/>
        <item x="3959"/>
        <item x="11893"/>
        <item x="2586"/>
        <item x="11326"/>
        <item x="14779"/>
        <item x="11148"/>
        <item x="4677"/>
        <item x="3710"/>
        <item x="9006"/>
        <item x="9892"/>
        <item x="2853"/>
        <item x="3223"/>
        <item x="8653"/>
        <item x="582"/>
        <item x="6508"/>
        <item x="12662"/>
        <item x="5258"/>
        <item x="1196"/>
        <item x="9325"/>
        <item x="409"/>
        <item x="6076"/>
        <item x="3186"/>
        <item x="6622"/>
        <item x="8992"/>
        <item x="8717"/>
        <item x="2662"/>
        <item x="6270"/>
        <item x="3424"/>
        <item x="5802"/>
        <item x="8073"/>
        <item x="2459"/>
        <item x="13665"/>
        <item x="13178"/>
        <item x="2982"/>
        <item x="11259"/>
        <item x="4922"/>
        <item x="2322"/>
        <item x="8507"/>
        <item x="1952"/>
        <item x="5319"/>
        <item x="12470"/>
        <item x="6280"/>
        <item x="1189"/>
        <item x="2819"/>
        <item x="245"/>
        <item x="2139"/>
        <item x="2850"/>
        <item x="628"/>
        <item x="141"/>
        <item x="1288"/>
        <item x="14638"/>
        <item x="9172"/>
        <item x="3347"/>
        <item x="2911"/>
        <item x="6683"/>
        <item x="12316"/>
        <item x="953"/>
        <item x="13849"/>
        <item x="7501"/>
        <item x="256"/>
        <item x="765"/>
        <item x="6890"/>
        <item x="2201"/>
        <item x="4843"/>
        <item x="8098"/>
        <item x="14857"/>
        <item x="6777"/>
        <item x="13373"/>
        <item x="2186"/>
        <item x="4041"/>
        <item x="3589"/>
        <item x="5455"/>
        <item x="10890"/>
        <item x="306"/>
        <item x="8026"/>
        <item x="12085"/>
        <item x="1861"/>
        <item x="13006"/>
        <item x="1376"/>
        <item x="3366"/>
        <item x="4410"/>
        <item x="1091"/>
        <item x="7393"/>
        <item x="14142"/>
        <item x="9686"/>
        <item x="10190"/>
        <item x="1314"/>
        <item x="10676"/>
        <item x="14746"/>
        <item x="10401"/>
        <item x="13277"/>
        <item x="6495"/>
        <item x="6307"/>
        <item x="2773"/>
        <item x="3472"/>
        <item x="5216"/>
        <item x="656"/>
        <item x="10590"/>
        <item x="6925"/>
        <item x="8044"/>
        <item x="3428"/>
        <item x="5998"/>
        <item x="14430"/>
        <item x="6561"/>
        <item x="3524"/>
        <item x="6592"/>
        <item x="10050"/>
        <item x="4520"/>
        <item x="14127"/>
        <item x="5522"/>
        <item x="9963"/>
        <item x="11877"/>
        <item x="8667"/>
        <item x="10970"/>
        <item x="14039"/>
        <item x="1286"/>
        <item x="2844"/>
        <item x="1051"/>
        <item x="9547"/>
        <item x="389"/>
        <item x="8883"/>
        <item x="12798"/>
        <item x="10476"/>
        <item x="4294"/>
        <item x="1270"/>
        <item x="9256"/>
        <item x="993"/>
        <item x="14997"/>
        <item x="13682"/>
        <item x="9372"/>
        <item x="6198"/>
        <item x="4505"/>
        <item x="1764"/>
        <item x="2875"/>
        <item x="7286"/>
        <item x="13948"/>
        <item x="6857"/>
        <item x="13040"/>
        <item x="6738"/>
        <item x="2570"/>
        <item x="6154"/>
        <item x="1266"/>
        <item x="9357"/>
        <item x="14640"/>
        <item x="13614"/>
        <item x="3679"/>
        <item x="2165"/>
        <item x="11366"/>
        <item x="13392"/>
        <item x="11714"/>
        <item x="4066"/>
        <item x="10801"/>
        <item x="6130"/>
        <item x="13013"/>
        <item x="2251"/>
        <item x="6037"/>
        <item x="4618"/>
        <item x="10179"/>
        <item x="11408"/>
        <item x="8448"/>
        <item x="9523"/>
        <item x="1403"/>
        <item x="4836"/>
        <item x="4471"/>
        <item x="5140"/>
        <item x="3148"/>
        <item x="3236"/>
        <item x="1602"/>
        <item x="6819"/>
        <item x="4683"/>
        <item x="8169"/>
        <item x="7006"/>
        <item x="3753"/>
        <item x="4296"/>
        <item x="11900"/>
        <item x="10563"/>
        <item x="1445"/>
        <item x="5989"/>
        <item x="1148"/>
        <item x="4652"/>
        <item x="9083"/>
        <item x="9626"/>
        <item x="14873"/>
        <item x="5984"/>
        <item x="12390"/>
        <item x="1330"/>
        <item x="11431"/>
        <item x="2424"/>
        <item x="10134"/>
        <item x="8780"/>
        <item x="7760"/>
        <item x="11977"/>
        <item x="14616"/>
        <item x="1708"/>
        <item x="1995"/>
        <item x="2262"/>
        <item x="14646"/>
        <item x="7043"/>
        <item x="6211"/>
        <item x="11319"/>
        <item x="1074"/>
        <item x="14352"/>
        <item x="3488"/>
        <item x="2170"/>
        <item x="7785"/>
        <item x="2613"/>
        <item x="3072"/>
        <item x="12995"/>
        <item x="4742"/>
        <item x="5658"/>
        <item x="10799"/>
        <item x="964"/>
        <item x="771"/>
        <item x="6550"/>
        <item x="8455"/>
        <item x="2348"/>
        <item x="10742"/>
        <item x="10332"/>
        <item x="13345"/>
        <item x="1894"/>
        <item x="14653"/>
        <item x="2529"/>
        <item x="1377"/>
        <item x="13760"/>
        <item x="9234"/>
        <item x="11453"/>
        <item x="11051"/>
        <item x="3545"/>
        <item x="2324"/>
        <item x="9855"/>
        <item x="1419"/>
        <item x="2571"/>
        <item x="5278"/>
        <item x="5273"/>
        <item x="2031"/>
        <item x="5191"/>
        <item x="12228"/>
        <item x="11352"/>
        <item x="5736"/>
        <item x="13"/>
        <item x="414"/>
        <item x="1519"/>
        <item x="13839"/>
        <item x="12042"/>
        <item x="11133"/>
        <item x="2565"/>
        <item x="13156"/>
        <item x="14467"/>
        <item x="11011"/>
        <item x="3194"/>
        <item x="10126"/>
        <item x="7365"/>
        <item x="6641"/>
        <item x="11654"/>
        <item x="6832"/>
        <item x="5888"/>
        <item x="11830"/>
        <item x="4905"/>
        <item x="26"/>
        <item x="907"/>
        <item x="3838"/>
        <item x="448"/>
        <item x="1046"/>
        <item x="7293"/>
        <item x="6238"/>
        <item x="4364"/>
        <item x="10700"/>
        <item x="6240"/>
        <item x="12588"/>
        <item x="12721"/>
        <item x="6178"/>
        <item x="13484"/>
        <item x="5690"/>
        <item x="10790"/>
        <item x="9079"/>
        <item x="9350"/>
        <item x="8844"/>
        <item x="14481"/>
        <item x="5415"/>
        <item x="668"/>
        <item x="1253"/>
        <item x="10580"/>
        <item x="1120"/>
        <item x="9652"/>
        <item x="1315"/>
        <item x="12374"/>
        <item x="4329"/>
        <item x="692"/>
        <item x="13557"/>
        <item x="5170"/>
        <item x="7802"/>
        <item x="13125"/>
        <item x="440"/>
        <item x="5515"/>
        <item x="4416"/>
        <item x="13961"/>
        <item x="4955"/>
        <item x="13769"/>
        <item x="9879"/>
        <item x="14273"/>
        <item x="1873"/>
        <item x="10650"/>
        <item x="4631"/>
        <item x="6579"/>
        <item x="3729"/>
        <item x="10938"/>
        <item x="216"/>
        <item x="11842"/>
        <item x="3323"/>
        <item x="7705"/>
        <item x="7256"/>
        <item x="4390"/>
        <item x="12396"/>
        <item x="12813"/>
        <item x="6310"/>
        <item x="3308"/>
        <item x="5902"/>
        <item x="11843"/>
        <item x="10614"/>
        <item x="1058"/>
        <item x="6580"/>
        <item x="11646"/>
        <item x="12867"/>
        <item x="6817"/>
        <item x="13318"/>
        <item x="2888"/>
        <item x="3271"/>
        <item x="9809"/>
        <item x="8520"/>
        <item x="7492"/>
        <item x="10926"/>
        <item x="13257"/>
        <item x="5849"/>
        <item x="5449"/>
        <item x="1736"/>
        <item x="3038"/>
        <item x="2992"/>
        <item x="12874"/>
        <item x="10863"/>
        <item x="13272"/>
        <item x="12604"/>
        <item x="12359"/>
        <item x="8954"/>
        <item x="4934"/>
        <item x="12283"/>
        <item x="13864"/>
        <item x="266"/>
        <item x="11182"/>
        <item x="3770"/>
        <item x="12066"/>
        <item x="1271"/>
        <item x="3467"/>
        <item x="10637"/>
        <item x="2666"/>
        <item x="9332"/>
        <item x="4005"/>
        <item x="10861"/>
        <item x="9349"/>
        <item x="9537"/>
        <item x="10779"/>
        <item x="12702"/>
        <item x="8438"/>
        <item x="3816"/>
        <item x="2094"/>
        <item x="6769"/>
        <item x="855"/>
        <item x="3249"/>
        <item x="7322"/>
        <item x="9637"/>
        <item x="13953"/>
        <item x="7050"/>
        <item x="14815"/>
        <item x="13971"/>
        <item x="8946"/>
        <item x="13339"/>
        <item x="9269"/>
        <item x="13265"/>
        <item x="3387"/>
        <item x="401"/>
        <item x="14981"/>
        <item x="11831"/>
        <item x="662"/>
        <item x="5752"/>
        <item x="11777"/>
        <item x="10730"/>
        <item x="5177"/>
        <item x="9215"/>
        <item x="4799"/>
        <item x="844"/>
        <item x="7988"/>
        <item x="13813"/>
        <item x="4664"/>
        <item x="14559"/>
        <item x="12730"/>
        <item x="7439"/>
        <item x="11240"/>
        <item x="8888"/>
        <item x="11220"/>
        <item x="1907"/>
        <item x="439"/>
        <item x="12393"/>
        <item x="10851"/>
        <item x="1630"/>
        <item x="12903"/>
        <item x="12839"/>
        <item x="5781"/>
        <item x="8881"/>
        <item x="6083"/>
        <item x="8304"/>
        <item x="8757"/>
        <item x="4797"/>
        <item x="5890"/>
        <item x="13624"/>
        <item x="10486"/>
        <item x="12227"/>
        <item x="5369"/>
        <item x="13426"/>
        <item x="8808"/>
        <item x="13395"/>
        <item x="13041"/>
        <item x="8948"/>
        <item x="2319"/>
        <item x="14762"/>
        <item x="9181"/>
        <item x="2067"/>
        <item x="3100"/>
        <item x="6450"/>
        <item x="14129"/>
        <item x="9940"/>
        <item x="14017"/>
        <item x="14885"/>
        <item x="5433"/>
        <item x="1965"/>
        <item x="6392"/>
        <item x="301"/>
        <item x="727"/>
        <item x="12447"/>
        <item x="8606"/>
        <item x="14420"/>
        <item x="10523"/>
        <item x="4032"/>
        <item x="14878"/>
        <item x="13433"/>
        <item x="6780"/>
        <item x="2366"/>
        <item x="1100"/>
        <item x="12419"/>
        <item x="13414"/>
        <item x="2"/>
        <item x="12207"/>
        <item x="11035"/>
        <item x="6955"/>
        <item x="4778"/>
        <item x="11736"/>
        <item x="9149"/>
        <item x="5214"/>
        <item x="3242"/>
        <item x="14511"/>
        <item x="4661"/>
        <item x="7648"/>
        <item x="10856"/>
        <item x="1373"/>
        <item x="14768"/>
        <item x="7306"/>
        <item x="11979"/>
        <item x="1666"/>
        <item x="767"/>
        <item x="7504"/>
        <item x="8473"/>
        <item x="5782"/>
        <item x="4428"/>
        <item x="11312"/>
        <item x="9457"/>
        <item x="11428"/>
        <item x="10879"/>
        <item x="9151"/>
        <item x="14691"/>
        <item x="9891"/>
        <item x="13635"/>
        <item x="1842"/>
        <item x="8421"/>
        <item x="9442"/>
        <item x="7610"/>
        <item x="11939"/>
        <item x="10182"/>
        <item x="12800"/>
        <item x="14648"/>
        <item x="10880"/>
        <item x="1500"/>
        <item x="9974"/>
        <item x="3854"/>
        <item x="8681"/>
        <item x="11328"/>
        <item x="701"/>
        <item x="4326"/>
        <item x="1152"/>
        <item x="10640"/>
        <item x="1796"/>
        <item x="14109"/>
        <item x="9726"/>
        <item x="2774"/>
        <item x="7145"/>
        <item x="14095"/>
        <item x="1312"/>
        <item x="974"/>
        <item x="13686"/>
        <item x="9777"/>
        <item x="5860"/>
        <item x="4687"/>
        <item x="5552"/>
        <item x="11299"/>
        <item x="6207"/>
        <item x="13737"/>
        <item x="4608"/>
        <item x="1938"/>
        <item x="5968"/>
        <item x="7893"/>
        <item x="119"/>
        <item x="6862"/>
        <item x="9697"/>
        <item x="166"/>
        <item x="3371"/>
        <item x="14783"/>
        <item x="8179"/>
        <item x="3845"/>
        <item x="11774"/>
        <item x="14131"/>
        <item x="386"/>
        <item x="14714"/>
        <item x="4446"/>
        <item x="1597"/>
        <item x="1987"/>
        <item x="7248"/>
        <item x="7374"/>
        <item x="12541"/>
        <item x="9035"/>
        <item x="4752"/>
        <item x="11486"/>
        <item x="2306"/>
        <item x="12907"/>
        <item x="2414"/>
        <item x="14152"/>
        <item x="9787"/>
        <item x="5907"/>
        <item x="11676"/>
        <item x="13439"/>
        <item x="2203"/>
        <item x="2733"/>
        <item x="7952"/>
        <item x="11983"/>
        <item x="7331"/>
        <item x="14472"/>
        <item x="7681"/>
        <item x="2484"/>
        <item x="9918"/>
        <item x="13504"/>
        <item x="5945"/>
        <item x="3523"/>
        <item x="9310"/>
        <item x="7560"/>
        <item x="12876"/>
        <item x="8239"/>
        <item x="8615"/>
        <item x="1"/>
        <item x="7752"/>
        <item x="7034"/>
        <item x="2794"/>
        <item x="13601"/>
        <item x="12681"/>
        <item x="12864"/>
        <item x="2359"/>
        <item x="7511"/>
        <item x="9059"/>
        <item x="4958"/>
        <item x="5096"/>
        <item x="3035"/>
        <item x="4689"/>
        <item x="10104"/>
        <item x="9328"/>
        <item x="1594"/>
        <item x="7666"/>
        <item x="6831"/>
        <item x="8531"/>
        <item x="14601"/>
        <item x="12391"/>
        <item x="5607"/>
        <item x="1096"/>
        <item x="14554"/>
        <item x="5245"/>
        <item x="10144"/>
        <item x="586"/>
        <item x="13250"/>
        <item x="9733"/>
        <item x="14300"/>
        <item x="11729"/>
        <item x="13554"/>
        <item x="7422"/>
        <item x="11"/>
        <item x="1239"/>
        <item x="7430"/>
        <item x="9965"/>
        <item x="1066"/>
        <item x="11871"/>
        <item x="5826"/>
        <item x="12644"/>
        <item x="289"/>
        <item x="501"/>
        <item x="10546"/>
        <item x="9490"/>
        <item x="2375"/>
        <item x="5863"/>
        <item x="5418"/>
        <item x="12018"/>
        <item x="12565"/>
        <item x="14322"/>
        <item x="12233"/>
        <item x="264"/>
        <item x="11924"/>
        <item x="11855"/>
        <item x="14255"/>
        <item x="672"/>
        <item x="11292"/>
        <item x="6521"/>
        <item x="8379"/>
        <item x="11563"/>
        <item x="62"/>
        <item x="11221"/>
        <item x="10746"/>
        <item x="4431"/>
        <item x="10051"/>
        <item x="5711"/>
        <item x="11060"/>
        <item x="5563"/>
        <item x="5492"/>
        <item x="10492"/>
        <item x="5748"/>
        <item x="3030"/>
        <item x="10659"/>
        <item x="12895"/>
        <item x="11571"/>
        <item x="6698"/>
        <item x="7004"/>
        <item x="14893"/>
        <item x="9068"/>
        <item x="9786"/>
        <item x="1850"/>
        <item x="13810"/>
        <item x="733"/>
        <item x="6433"/>
        <item x="11824"/>
        <item x="5762"/>
        <item x="14157"/>
        <item x="11981"/>
        <item x="1360"/>
        <item x="3208"/>
        <item x="9589"/>
        <item x="10058"/>
        <item x="10001"/>
        <item x="5447"/>
        <item x="2476"/>
        <item x="3075"/>
        <item x="10586"/>
        <item x="5000"/>
        <item x="1024"/>
        <item x="10812"/>
        <item x="13082"/>
        <item x="6940"/>
        <item x="10547"/>
        <item x="1611"/>
        <item x="3420"/>
        <item x="4115"/>
        <item x="2954"/>
        <item x="11997"/>
        <item x="8731"/>
        <item x="7808"/>
        <item x="12088"/>
        <item x="9109"/>
        <item x="4438"/>
        <item x="1692"/>
        <item x="5095"/>
        <item x="2682"/>
        <item x="7480"/>
        <item x="468"/>
        <item x="4807"/>
        <item x="183"/>
        <item x="6745"/>
        <item x="161"/>
        <item x="4833"/>
        <item x="14202"/>
        <item x="34"/>
        <item x="10406"/>
        <item x="11838"/>
        <item x="679"/>
        <item x="1021"/>
        <item x="3130"/>
        <item x="6820"/>
        <item x="11482"/>
        <item x="7433"/>
        <item x="2314"/>
        <item x="7518"/>
        <item x="10085"/>
        <item x="2443"/>
        <item x="14102"/>
        <item x="11718"/>
        <item x="6909"/>
        <item x="1956"/>
        <item x="7537"/>
        <item x="1678"/>
        <item x="3230"/>
        <item x="12345"/>
        <item x="1359"/>
        <item x="3660"/>
        <item x="4265"/>
        <item x="8923"/>
        <item x="5456"/>
        <item x="10458"/>
        <item x="14032"/>
        <item x="2966"/>
        <item x="13455"/>
        <item x="2055"/>
        <item x="9287"/>
        <item x="7550"/>
        <item x="2680"/>
        <item x="5840"/>
        <item x="12724"/>
        <item x="5597"/>
        <item x="9038"/>
        <item x="12727"/>
        <item x="5677"/>
        <item x="13258"/>
        <item x="4820"/>
        <item x="10460"/>
        <item x="10079"/>
        <item x="4874"/>
        <item x="5008"/>
        <item x="7219"/>
        <item x="2419"/>
        <item x="1013"/>
        <item x="6054"/>
        <item x="2702"/>
        <item x="10045"/>
        <item x="9162"/>
        <item x="4283"/>
        <item x="7320"/>
        <item x="3172"/>
        <item x="1412"/>
        <item x="983"/>
        <item x="4749"/>
        <item x="9716"/>
        <item x="12698"/>
        <item x="11479"/>
        <item x="13185"/>
        <item x="3982"/>
        <item x="3547"/>
        <item x="1681"/>
        <item x="5566"/>
        <item x="4706"/>
        <item x="14710"/>
        <item x="2079"/>
        <item x="4539"/>
        <item x="11383"/>
        <item x="3968"/>
        <item x="400"/>
        <item x="3037"/>
        <item x="8242"/>
        <item x="12711"/>
        <item x="5187"/>
        <item x="10669"/>
        <item x="1903"/>
        <item x="7806"/>
        <item x="10905"/>
        <item x="5250"/>
        <item x="9630"/>
        <item x="499"/>
        <item x="5364"/>
        <item x="9972"/>
        <item x="11613"/>
        <item x="4696"/>
        <item x="11767"/>
        <item x="2051"/>
        <item x="14135"/>
        <item x="11587"/>
        <item x="8041"/>
        <item x="5010"/>
        <item x="12887"/>
        <item x="4648"/>
        <item x="11253"/>
        <item x="2526"/>
        <item x="4888"/>
        <item x="12083"/>
        <item x="3343"/>
        <item x="4207"/>
        <item x="1218"/>
        <item x="1544"/>
        <item x="10840"/>
        <item x="6185"/>
        <item x="2454"/>
        <item x="9541"/>
        <item x="8560"/>
        <item x="5759"/>
        <item x="4186"/>
        <item x="5928"/>
        <item x="248"/>
        <item x="2123"/>
        <item x="4455"/>
        <item x="3295"/>
        <item x="7652"/>
        <item x="30"/>
        <item x="2824"/>
        <item x="2927"/>
        <item x="2291"/>
        <item x="5133"/>
        <item x="431"/>
        <item x="481"/>
        <item x="7449"/>
        <item x="885"/>
        <item x="14326"/>
        <item x="11476"/>
        <item x="9132"/>
        <item x="13951"/>
        <item x="6477"/>
        <item x="14785"/>
        <item x="4514"/>
        <item x="11706"/>
        <item x="12468"/>
        <item x="4395"/>
        <item x="4214"/>
        <item x="12743"/>
        <item x="14435"/>
        <item x="12191"/>
        <item x="9653"/>
        <item x="2191"/>
        <item x="14810"/>
        <item x="3285"/>
        <item x="8504"/>
        <item x="8904"/>
        <item x="13278"/>
        <item x="3501"/>
        <item x="10872"/>
        <item x="10516"/>
        <item x="10093"/>
        <item x="5498"/>
        <item x="14941"/>
        <item x="11003"/>
        <item x="8981"/>
        <item x="5708"/>
        <item x="10220"/>
        <item x="1241"/>
        <item x="7530"/>
        <item x="7523"/>
        <item x="5052"/>
        <item x="2061"/>
        <item x="1316"/>
        <item x="8028"/>
        <item x="3076"/>
        <item x="13159"/>
        <item x="4168"/>
        <item x="10234"/>
        <item x="12755"/>
        <item x="13701"/>
        <item x="12144"/>
        <item x="2859"/>
        <item x="1916"/>
        <item x="2206"/>
        <item x="4429"/>
        <item x="11591"/>
        <item x="6746"/>
        <item x="13578"/>
        <item x="10284"/>
        <item x="13866"/>
        <item x="826"/>
        <item x="729"/>
        <item x="3025"/>
        <item x="13325"/>
        <item x="14183"/>
        <item x="3078"/>
        <item x="13138"/>
        <item x="1264"/>
        <item x="1296"/>
        <item x="8383"/>
        <item x="7636"/>
        <item x="5620"/>
        <item x="3567"/>
        <item x="10582"/>
        <item x="7877"/>
        <item x="12409"/>
        <item x="11999"/>
        <item x="2120"/>
        <item x="7459"/>
        <item x="5990"/>
        <item x="8619"/>
        <item x="2536"/>
        <item x="7790"/>
        <item x="2902"/>
        <item x="6595"/>
        <item x="10606"/>
        <item x="3408"/>
        <item x="1159"/>
        <item x="3758"/>
        <item x="1289"/>
        <item x="124"/>
        <item x="9812"/>
        <item x="9942"/>
        <item x="7548"/>
        <item x="5180"/>
        <item x="14303"/>
        <item x="10068"/>
        <item x="72"/>
        <item x="10588"/>
        <item x="11260"/>
        <item x="2724"/>
        <item x="3575"/>
        <item x="147"/>
        <item x="13009"/>
        <item x="13600"/>
        <item x="11510"/>
        <item x="2043"/>
        <item x="6951"/>
        <item x="13562"/>
        <item x="11914"/>
        <item x="5030"/>
        <item x="4444"/>
        <item x="9043"/>
        <item x="6687"/>
        <item x="7928"/>
        <item x="5983"/>
        <item x="4583"/>
        <item x="6855"/>
        <item x="7372"/>
        <item x="218"/>
        <item x="285"/>
        <item x="1119"/>
        <item x="11224"/>
        <item x="1438"/>
        <item x="1322"/>
        <item x="11249"/>
        <item x="2716"/>
        <item x="7860"/>
        <item x="10390"/>
        <item x="387"/>
        <item x="5807"/>
        <item x="5248"/>
        <item x="1906"/>
        <item x="10809"/>
        <item x="8868"/>
        <item x="8782"/>
        <item x="878"/>
        <item x="11302"/>
        <item x="971"/>
        <item x="1221"/>
        <item x="6138"/>
        <item x="3811"/>
        <item x="10789"/>
        <item x="7164"/>
        <item x="10806"/>
        <item x="13050"/>
        <item x="1800"/>
        <item x="9128"/>
        <item x="8445"/>
        <item x="5504"/>
        <item x="7361"/>
        <item x="9137"/>
        <item x="11700"/>
        <item x="10719"/>
        <item x="2265"/>
        <item x="7019"/>
        <item x="8521"/>
        <item x="11056"/>
        <item x="6978"/>
        <item x="1136"/>
        <item x="4389"/>
        <item x="13497"/>
        <item x="7619"/>
        <item x="13620"/>
        <item x="9444"/>
        <item x="2335"/>
        <item x="11388"/>
        <item x="1928"/>
        <item x="13033"/>
        <item x="13267"/>
        <item x="2444"/>
        <item x="10083"/>
        <item x="12623"/>
        <item x="1082"/>
        <item x="7891"/>
        <item x="4753"/>
        <item x="14865"/>
        <item x="4221"/>
        <item x="5118"/>
        <item x="8871"/>
        <item x="6696"/>
        <item x="9180"/>
        <item x="14892"/>
        <item x="12641"/>
        <item x="10278"/>
        <item x="10662"/>
        <item x="9354"/>
        <item x="1134"/>
        <item x="11194"/>
        <item x="6928"/>
        <item x="84"/>
        <item x="10441"/>
        <item x="2446"/>
        <item x="8235"/>
        <item x="1848"/>
        <item x="496"/>
        <item x="315"/>
        <item x="12938"/>
        <item x="9400"/>
        <item x="6904"/>
        <item x="1466"/>
        <item x="8137"/>
        <item x="2256"/>
        <item x="5020"/>
        <item x="11721"/>
        <item x="7897"/>
        <item x="6173"/>
        <item x="9182"/>
        <item x="3801"/>
        <item x="1034"/>
        <item x="8965"/>
        <item x="12021"/>
        <item x="1146"/>
        <item x="2279"/>
        <item x="4482"/>
        <item x="7174"/>
        <item x="1184"/>
        <item x="7821"/>
        <item x="4671"/>
        <item x="12500"/>
        <item x="8663"/>
        <item x="198"/>
        <item x="3832"/>
        <item x="2550"/>
        <item x="8160"/>
        <item x="11208"/>
        <item x="13081"/>
        <item x="6701"/>
        <item x="2913"/>
        <item x="7121"/>
        <item x="3283"/>
        <item x="13861"/>
        <item x="14607"/>
        <item x="14965"/>
        <item x="8964"/>
        <item x="1780"/>
        <item x="8187"/>
        <item x="6274"/>
        <item x="5002"/>
        <item x="3156"/>
        <item x="2610"/>
        <item x="2918"/>
        <item x="10592"/>
        <item x="9437"/>
        <item x="2019"/>
        <item x="8776"/>
        <item x="14731"/>
        <item x="2337"/>
        <item x="11528"/>
        <item x="12501"/>
        <item x="12450"/>
        <item x="14582"/>
        <item x="4359"/>
        <item x="14344"/>
        <item x="13106"/>
        <item x="9553"/>
        <item x="59"/>
        <item x="57"/>
        <item x="10471"/>
        <item x="11064"/>
        <item x="4244"/>
        <item x="3578"/>
        <item x="12290"/>
        <item x="13547"/>
        <item x="8519"/>
        <item x="10621"/>
        <item x="7800"/>
        <item x="197"/>
        <item x="14654"/>
        <item x="2649"/>
        <item x="5616"/>
        <item x="3833"/>
        <item x="12752"/>
        <item x="278"/>
        <item x="10591"/>
        <item x="13684"/>
        <item x="2623"/>
        <item x="11410"/>
        <item x="3293"/>
        <item x="10310"/>
        <item x="7986"/>
        <item x="9642"/>
        <item x="11687"/>
        <item x="9219"/>
        <item x="5081"/>
        <item x="6680"/>
        <item x="6292"/>
        <item x="478"/>
        <item x="9390"/>
        <item x="14089"/>
        <item x="4559"/>
        <item x="4070"/>
        <item x="458"/>
        <item x="1351"/>
        <item x="11040"/>
        <item x="10102"/>
        <item x="7721"/>
        <item x="126"/>
        <item x="8795"/>
        <item x="11975"/>
        <item x="2442"/>
        <item x="1405"/>
        <item x="8572"/>
        <item x="13808"/>
        <item x="13984"/>
        <item x="5467"/>
        <item x="7905"/>
        <item x="8307"/>
        <item x="8729"/>
        <item x="2200"/>
        <item x="12453"/>
        <item x="1822"/>
        <item x="6670"/>
        <item x="12783"/>
        <item x="3479"/>
        <item x="2899"/>
        <item x="10576"/>
        <item x="4658"/>
        <item x="10396"/>
        <item x="1414"/>
        <item x="14864"/>
        <item x="12210"/>
        <item x="1219"/>
        <item x="2801"/>
        <item x="10440"/>
        <item x="2066"/>
        <item x="5900"/>
        <item x="4502"/>
        <item x="8185"/>
        <item x="794"/>
        <item x="13736"/>
        <item x="4343"/>
        <item x="1493"/>
        <item x="1806"/>
        <item x="7723"/>
        <item x="10191"/>
        <item x="6226"/>
        <item x="10122"/>
        <item x="11128"/>
        <item x="6644"/>
        <item x="8698"/>
        <item x="8722"/>
        <item x="6787"/>
        <item x="9695"/>
        <item x="1335"/>
        <item x="8299"/>
        <item x="8313"/>
        <item x="10086"/>
        <item x="11153"/>
        <item x="4917"/>
        <item x="7373"/>
        <item x="6113"/>
        <item x="13244"/>
        <item x="6041"/>
        <item x="11296"/>
        <item x="11062"/>
        <item x="11942"/>
        <item x="2865"/>
        <item x="2145"/>
        <item x="11205"/>
        <item x="4425"/>
        <item x="7392"/>
        <item x="13012"/>
        <item x="8094"/>
        <item x="1690"/>
        <item x="1321"/>
        <item x="13155"/>
        <item x="4636"/>
        <item x="7381"/>
        <item x="11753"/>
        <item x="9524"/>
        <item x="9317"/>
        <item x="4674"/>
        <item x="3092"/>
        <item x="3659"/>
        <item x="12892"/>
        <item x="5175"/>
        <item x="863"/>
        <item x="10844"/>
        <item x="12443"/>
        <item x="11972"/>
        <item x="663"/>
        <item x="12003"/>
        <item x="1629"/>
        <item x="7953"/>
        <item x="7013"/>
        <item x="12237"/>
        <item x="13740"/>
        <item x="509"/>
        <item x="336"/>
        <item x="203"/>
        <item x="13300"/>
        <item x="14390"/>
        <item x="13517"/>
        <item x="8113"/>
        <item x="3430"/>
        <item x="1434"/>
        <item x="3564"/>
        <item x="11946"/>
        <item x="5200"/>
        <item x="14995"/>
        <item x="9027"/>
        <item x="3224"/>
        <item x="4551"/>
        <item x="10266"/>
        <item x="5452"/>
        <item x="6873"/>
        <item x="4506"/>
        <item x="1036"/>
        <item x="10468"/>
        <item x="5238"/>
        <item x="13077"/>
        <item x="3522"/>
        <item x="14948"/>
        <item x="7581"/>
        <item x="13183"/>
        <item x="5625"/>
        <item x="6044"/>
        <item x="8802"/>
        <item x="6205"/>
        <item x="12397"/>
        <item x="13814"/>
        <item x="9600"/>
        <item x="12992"/>
        <item x="8224"/>
        <item x="10285"/>
        <item x="10686"/>
        <item x="9284"/>
        <item x="14889"/>
        <item x="11161"/>
        <item x="9407"/>
        <item x="3562"/>
        <item x="9125"/>
        <item x="5167"/>
        <item x="7707"/>
        <item x="13780"/>
        <item x="6419"/>
        <item x="6801"/>
        <item x="11506"/>
        <item x="4811"/>
        <item x="13537"/>
        <item x="9954"/>
        <item x="10151"/>
        <item x="16"/>
        <item x="14040"/>
        <item x="13378"/>
        <item x="8413"/>
        <item x="6800"/>
        <item x="14939"/>
        <item x="5769"/>
        <item x="12288"/>
        <item x="56"/>
        <item x="2750"/>
        <item x="12183"/>
        <item x="11536"/>
        <item x="3132"/>
        <item x="780"/>
        <item x="2429"/>
        <item x="871"/>
        <item x="265"/>
        <item x="6565"/>
        <item x="13762"/>
        <item x="13963"/>
        <item x="9418"/>
        <item x="14036"/>
        <item x="12933"/>
        <item x="8112"/>
        <item x="8199"/>
        <item x="6905"/>
        <item x="7335"/>
        <item x="6464"/>
        <item x="3319"/>
        <item x="9968"/>
        <item x="2210"/>
        <item x="622"/>
        <item x="5637"/>
        <item x="14286"/>
        <item x="6222"/>
        <item x="305"/>
        <item x="12603"/>
        <item x="5790"/>
        <item x="2777"/>
        <item x="12745"/>
        <item x="3227"/>
        <item x="10579"/>
        <item x="1682"/>
        <item x="3204"/>
        <item x="403"/>
        <item x="9334"/>
        <item x="10511"/>
        <item x="31"/>
        <item x="12560"/>
        <item x="4116"/>
        <item x="9473"/>
        <item x="14596"/>
        <item x="14343"/>
        <item x="14914"/>
        <item x="8046"/>
        <item x="11255"/>
        <item x="8564"/>
        <item x="4956"/>
        <item x="7964"/>
        <item x="10644"/>
        <item x="12893"/>
        <item x="10319"/>
        <item x="4880"/>
        <item x="465"/>
        <item x="1883"/>
        <item x="2944"/>
        <item x="7250"/>
        <item x="13853"/>
        <item x="13960"/>
        <item x="11454"/>
        <item x="14558"/>
        <item x="6428"/>
        <item x="11650"/>
        <item x="6677"/>
        <item x="8982"/>
        <item x="13669"/>
        <item x="9641"/>
        <item x="9832"/>
        <item x="610"/>
        <item x="4285"/>
        <item x="10777"/>
        <item x="11191"/>
        <item x="7041"/>
        <item x="10709"/>
        <item x="5056"/>
        <item x="4766"/>
        <item x="3396"/>
        <item x="10701"/>
        <item x="6078"/>
        <item x="69"/>
        <item x="537"/>
        <item x="8863"/>
        <item x="3211"/>
        <item x="8931"/>
        <item x="10225"/>
        <item x="14600"/>
        <item x="6082"/>
        <item x="11484"/>
        <item x="2285"/>
        <item x="7059"/>
        <item x="8363"/>
        <item x="14215"/>
        <item x="8662"/>
        <item x="14556"/>
        <item x="5217"/>
        <item x="7287"/>
        <item x="14368"/>
        <item x="9905"/>
        <item x="11213"/>
        <item x="14668"/>
        <item x="7304"/>
        <item x="3971"/>
        <item x="1641"/>
        <item x="13237"/>
        <item x="11212"/>
        <item x="12510"/>
        <item x="7772"/>
        <item x="13329"/>
        <item x="13198"/>
        <item x="5028"/>
        <item x="8644"/>
        <item x="9074"/>
        <item x="2026"/>
        <item x="14827"/>
        <item x="2897"/>
        <item x="9283"/>
        <item x="5560"/>
        <item x="13636"/>
        <item x="8736"/>
        <item x="8498"/>
        <item x="3509"/>
        <item x="11524"/>
        <item x="6119"/>
        <item x="4210"/>
        <item x="9216"/>
        <item x="10409"/>
        <item x="11087"/>
        <item x="4915"/>
        <item x="4838"/>
        <item x="10963"/>
        <item x="5362"/>
        <item x="6956"/>
        <item x="12460"/>
        <item x="8291"/>
        <item x="8146"/>
        <item x="9023"/>
        <item x="13382"/>
        <item x="9512"/>
        <item x="13714"/>
        <item x="7623"/>
        <item x="7639"/>
        <item x="3746"/>
        <item x="5064"/>
        <item x="14228"/>
        <item x="5591"/>
        <item x="14708"/>
        <item x="1659"/>
        <item x="4093"/>
        <item x="9638"/>
        <item x="8866"/>
        <item x="9404"/>
        <item x="8745"/>
        <item x="5021"/>
        <item x="6351"/>
        <item x="14284"/>
        <item x="11214"/>
        <item x="7073"/>
        <item x="5892"/>
        <item x="6822"/>
        <item x="11209"/>
        <item x="202"/>
        <item x="10593"/>
        <item x="1868"/>
        <item x="7136"/>
        <item x="9863"/>
        <item x="5055"/>
        <item x="14787"/>
        <item x="9252"/>
        <item x="9260"/>
        <item x="4723"/>
        <item x="14221"/>
        <item x="9893"/>
        <item x="3550"/>
        <item x="9685"/>
        <item x="11867"/>
        <item x="9910"/>
        <item x="1579"/>
        <item x="2884"/>
        <item x="4841"/>
        <item x="592"/>
        <item x="11059"/>
        <item x="5268"/>
        <item x="4016"/>
        <item x="14531"/>
        <item x="12818"/>
        <item x="10628"/>
        <item x="13876"/>
        <item x="10094"/>
        <item x="5034"/>
        <item x="13099"/>
        <item x="3892"/>
        <item x="10877"/>
        <item x="11905"/>
        <item x="12493"/>
        <item x="10587"/>
        <item x="11048"/>
        <item x="13900"/>
        <item x="6008"/>
        <item x="7759"/>
        <item x="1546"/>
        <item x="1504"/>
        <item x="13493"/>
        <item x="879"/>
        <item x="9727"/>
        <item x="4133"/>
        <item x="8361"/>
        <item x="3369"/>
        <item x="90"/>
        <item x="14379"/>
        <item x="10449"/>
        <item x="1998"/>
        <item x="12930"/>
        <item x="4570"/>
        <item x="9352"/>
        <item x="2826"/>
        <item x="783"/>
        <item x="12007"/>
        <item x="10367"/>
        <item x="7624"/>
        <item x="1511"/>
        <item x="6361"/>
        <item x="2084"/>
        <item x="9753"/>
        <item x="1032"/>
        <item x="3190"/>
        <item x="11808"/>
        <item x="3744"/>
        <item x="4456"/>
        <item x="8461"/>
        <item x="11005"/>
        <item x="7348"/>
        <item x="13214"/>
        <item x="9871"/>
        <item x="8702"/>
        <item x="5356"/>
        <item x="11206"/>
        <item x="5641"/>
        <item x="6598"/>
        <item x="12247"/>
        <item x="9636"/>
        <item x="11726"/>
        <item x="12548"/>
        <item x="9191"/>
        <item x="6711"/>
        <item x="2469"/>
        <item x="5865"/>
        <item x="12738"/>
        <item x="12293"/>
        <item x="158"/>
        <item x="2622"/>
        <item x="4392"/>
        <item x="10084"/>
        <item x="7526"/>
        <item x="8915"/>
        <item x="5604"/>
        <item x="6892"/>
        <item x="5311"/>
        <item x="13820"/>
        <item x="13321"/>
        <item x="10551"/>
        <item x="2009"/>
        <item x="11378"/>
        <item x="6547"/>
        <item x="4263"/>
        <item x="10682"/>
        <item x="8936"/>
        <item x="88"/>
        <item x="979"/>
        <item x="3728"/>
        <item x="10451"/>
        <item x="13048"/>
        <item x="3924"/>
        <item x="11764"/>
        <item x="4139"/>
        <item x="3657"/>
        <item x="14353"/>
        <item x="728"/>
        <item x="7505"/>
        <item x="9992"/>
        <item x="11665"/>
        <item x="4970"/>
        <item x="5639"/>
        <item x="1650"/>
        <item x="4528"/>
        <item x="9588"/>
        <item x="5567"/>
        <item x="12739"/>
        <item x="10875"/>
        <item x="2086"/>
        <item x="10071"/>
        <item x="2659"/>
        <item x="3696"/>
        <item x="8694"/>
        <item x="13262"/>
        <item x="297"/>
        <item x="10845"/>
        <item x="9941"/>
        <item x="10112"/>
        <item x="4411"/>
        <item x="13224"/>
        <item x="14860"/>
        <item x="11617"/>
        <item x="4488"/>
        <item x="2514"/>
        <item x="9231"/>
        <item x="4912"/>
        <item x="12260"/>
        <item x="4176"/>
        <item x="14482"/>
        <item x="11514"/>
        <item x="624"/>
        <item x="2841"/>
        <item x="10642"/>
        <item x="691"/>
        <item x="12330"/>
        <item x="6919"/>
        <item x="9735"/>
        <item x="11135"/>
        <item x="5521"/>
        <item x="12570"/>
        <item x="13850"/>
        <item x="14772"/>
        <item x="6338"/>
        <item x="7185"/>
        <item x="8107"/>
        <item x="14613"/>
        <item x="13976"/>
        <item x="2134"/>
        <item x="10328"/>
        <item x="4945"/>
        <item x="8218"/>
        <item x="1390"/>
        <item x="13187"/>
        <item x="9816"/>
        <item x="5931"/>
        <item x="1248"/>
        <item x="4380"/>
        <item x="3135"/>
        <item x="12971"/>
        <item x="2719"/>
        <item x="12676"/>
        <item x="4525"/>
        <item x="14986"/>
        <item x="10156"/>
        <item x="1186"/>
        <item x="11757"/>
        <item x="14909"/>
        <item x="3449"/>
        <item x="11412"/>
        <item x="2668"/>
        <item x="3499"/>
        <item x="9426"/>
        <item x="7370"/>
        <item x="9715"/>
        <item x="11796"/>
        <item x="4943"/>
        <item x="12825"/>
        <item x="4266"/>
        <item x="4451"/>
        <item x="8238"/>
        <item x="3619"/>
        <item x="10465"/>
        <item x="280"/>
        <item x="9823"/>
        <item x="8087"/>
        <item x="2512"/>
        <item x="13727"/>
        <item x="1627"/>
        <item x="10053"/>
        <item x="7763"/>
        <item x="5114"/>
        <item x="1409"/>
        <item x="12149"/>
        <item x="7394"/>
        <item x="7209"/>
        <item x="12292"/>
        <item x="12184"/>
        <item x="4448"/>
        <item x="784"/>
        <item x="9139"/>
        <item x="13133"/>
        <item x="11944"/>
        <item x="4306"/>
        <item x="4191"/>
        <item x="4764"/>
        <item x="11355"/>
        <item x="14603"/>
        <item x="4508"/>
        <item x="3375"/>
        <item x="3216"/>
        <item x="3326"/>
        <item x="1446"/>
        <item x="269"/>
        <item x="11750"/>
        <item x="3267"/>
        <item x="10681"/>
        <item x="3831"/>
        <item x="9821"/>
        <item x="1130"/>
        <item x="4144"/>
        <item x="2647"/>
        <item x="963"/>
        <item x="1803"/>
        <item x="6884"/>
        <item x="10221"/>
        <item x="7843"/>
        <item x="6585"/>
        <item x="5791"/>
        <item x="5559"/>
        <item x="10813"/>
        <item x="1180"/>
        <item x="14631"/>
        <item x="10632"/>
        <item x="3625"/>
        <item x="8420"/>
        <item x="3112"/>
        <item x="7803"/>
        <item x="4256"/>
        <item x="9153"/>
        <item x="849"/>
        <item x="8286"/>
        <item x="12386"/>
        <item x="7163"/>
        <item x="13885"/>
        <item x="1187"/>
        <item x="2852"/>
        <item x="14990"/>
        <item x="1946"/>
        <item x="2141"/>
        <item x="10784"/>
        <item x="6563"/>
        <item x="2631"/>
        <item x="70"/>
        <item x="13694"/>
        <item x="5768"/>
        <item x="13288"/>
        <item x="1887"/>
        <item x="13104"/>
        <item x="571"/>
        <item x="12771"/>
        <item x="8741"/>
        <item x="8106"/>
        <item x="3336"/>
        <item x="4462"/>
        <item x="5271"/>
        <item x="5350"/>
        <item x="609"/>
        <item x="3083"/>
        <item x="10862"/>
        <item x="2713"/>
        <item x="11142"/>
        <item x="6427"/>
        <item x="9919"/>
        <item x="68"/>
        <item x="8559"/>
        <item x="1689"/>
        <item x="9434"/>
        <item x="12105"/>
        <item x="14009"/>
        <item x="8017"/>
        <item x="8252"/>
        <item x="6166"/>
        <item x="7295"/>
        <item x="3707"/>
        <item x="13663"/>
        <item x="3024"/>
        <item x="9243"/>
        <item x="2755"/>
        <item x="3603"/>
        <item x="12209"/>
        <item x="4763"/>
        <item x="368"/>
        <item x="7872"/>
        <item x="3415"/>
        <item x="14383"/>
        <item x="12776"/>
        <item x="10064"/>
        <item x="13310"/>
        <item x="14118"/>
        <item x="1679"/>
        <item x="12216"/>
        <item x="4197"/>
        <item x="5274"/>
        <item x="5825"/>
        <item x="5644"/>
        <item x="251"/>
        <item x="7837"/>
        <item x="9463"/>
        <item x="3170"/>
        <item x="4246"/>
        <item x="11042"/>
        <item x="607"/>
        <item x="14207"/>
        <item x="13021"/>
        <item x="658"/>
        <item x="12780"/>
        <item x="912"/>
        <item x="11001"/>
        <item x="12190"/>
        <item x="14319"/>
        <item x="274"/>
        <item x="11043"/>
        <item x="4730"/>
        <item x="11534"/>
        <item x="6943"/>
        <item x="391"/>
        <item x="6025"/>
        <item x="5714"/>
        <item x="1636"/>
        <item x="4338"/>
        <item x="5785"/>
        <item x="3583"/>
        <item x="7940"/>
        <item x="12915"/>
        <item x="14765"/>
        <item x="1125"/>
        <item x="11125"/>
        <item x="4334"/>
        <item x="3701"/>
        <item x="8771"/>
        <item x="4714"/>
        <item x="3688"/>
        <item x="3735"/>
        <item x="9447"/>
        <item x="4814"/>
        <item x="3490"/>
        <item x="14734"/>
        <item x="7058"/>
        <item x="4472"/>
        <item x="1566"/>
        <item x="8950"/>
        <item x="10198"/>
        <item x="14408"/>
        <item x="11318"/>
        <item x="11707"/>
        <item x="8364"/>
        <item x="10049"/>
        <item x="2005"/>
        <item x="12257"/>
        <item x="5014"/>
        <item x="8407"/>
        <item x="13346"/>
        <item x="11964"/>
        <item x="1482"/>
        <item x="8956"/>
        <item x="7106"/>
        <item x="8993"/>
        <item x="8897"/>
        <item x="1062"/>
        <item x="13540"/>
        <item x="11124"/>
        <item x="1655"/>
        <item x="10857"/>
        <item x="7445"/>
        <item x="5239"/>
        <item x="4561"/>
        <item x="12529"/>
        <item x="3486"/>
        <item x="7777"/>
        <item x="2532"/>
        <item x="2234"/>
        <item x="14194"/>
        <item x="12052"/>
        <item x="10687"/>
        <item x="7749"/>
        <item x="8142"/>
        <item x="10213"/>
        <item x="13867"/>
        <item x="7993"/>
        <item x="7687"/>
        <item x="14439"/>
        <item x="2949"/>
        <item x="7840"/>
        <item x="7778"/>
        <item x="14880"/>
        <item x="2164"/>
        <item x="8220"/>
        <item x="4073"/>
        <item x="5101"/>
        <item x="13558"/>
        <item x="12905"/>
        <item x="5204"/>
        <item x="5049"/>
        <item x="5475"/>
        <item x="3645"/>
        <item x="1168"/>
        <item x="5584"/>
        <item x="5854"/>
        <item x="539"/>
        <item x="9346"/>
        <item x="8118"/>
        <item x="602"/>
        <item x="8394"/>
        <item x="144"/>
        <item x="8127"/>
        <item x="9398"/>
        <item x="9611"/>
        <item x="6861"/>
        <item x="8067"/>
        <item x="9096"/>
        <item x="7632"/>
        <item x="6584"/>
        <item x="7578"/>
        <item x="6662"/>
        <item x="13208"/>
        <item x="9322"/>
        <item x="11784"/>
        <item x="11568"/>
        <item x="635"/>
        <item x="14027"/>
        <item x="6223"/>
        <item x="6416"/>
        <item x="4988"/>
        <item x="11157"/>
        <item x="11577"/>
        <item x="8495"/>
        <item x="14696"/>
        <item x="1981"/>
        <item x="10725"/>
        <item x="8000"/>
        <item x="14730"/>
        <item x="11160"/>
        <item x="2681"/>
        <item x="3373"/>
        <item x="3743"/>
        <item x="10860"/>
        <item x="7701"/>
        <item x="8966"/>
        <item x="450"/>
        <item x="9222"/>
        <item x="13655"/>
        <item x="9337"/>
        <item x="8670"/>
        <item x="10971"/>
        <item x="7586"/>
        <item x="5775"/>
        <item x="8899"/>
        <item x="8080"/>
        <item x="5121"/>
        <item x="9886"/>
        <item x="4682"/>
        <item x="11683"/>
        <item x="1643"/>
        <item x="14905"/>
        <item x="3669"/>
        <item x="2020"/>
        <item x="13085"/>
        <item x="9654"/>
        <item x="11093"/>
        <item x="13084"/>
        <item x="13834"/>
        <item x="11669"/>
        <item x="2413"/>
        <item x="7270"/>
        <item x="14723"/>
        <item x="13841"/>
        <item x="4582"/>
        <item x="3876"/>
        <item x="12389"/>
        <item x="10679"/>
        <item x="13907"/>
        <item x="9583"/>
        <item x="12032"/>
        <item x="2266"/>
        <item x="12660"/>
        <item x="10470"/>
        <item x="2493"/>
        <item x="4234"/>
        <item x="10925"/>
        <item x="3335"/>
        <item x="12754"/>
        <item x="9105"/>
        <item x="4217"/>
        <item x="11772"/>
        <item x="3827"/>
        <item x="6658"/>
        <item x="10214"/>
        <item x="10442"/>
        <item x="9601"/>
        <item x="11880"/>
        <item x="1183"/>
        <item x="6474"/>
        <item x="6981"/>
        <item x="2707"/>
        <item x="2209"/>
        <item x="9966"/>
        <item x="14604"/>
        <item x="7171"/>
        <item x="6408"/>
        <item x="51"/>
        <item x="10638"/>
        <item x="9289"/>
        <item x="2657"/>
        <item x="14535"/>
        <item x="3553"/>
        <item x="4601"/>
        <item x="6293"/>
        <item x="3406"/>
        <item x="13888"/>
        <item x="6315"/>
        <item x="13716"/>
        <item x="11430"/>
        <item x="6631"/>
        <item x="357"/>
        <item x="13251"/>
        <item x="7805"/>
        <item x="887"/>
        <item x="2625"/>
        <item x="6567"/>
        <item x="9015"/>
        <item x="14405"/>
        <item x="13330"/>
        <item x="10830"/>
        <item x="14377"/>
        <item x="2656"/>
        <item x="12665"/>
        <item x="12362"/>
        <item x="2803"/>
        <item x="8641"/>
        <item x="12826"/>
        <item x="13822"/>
        <item x="5059"/>
        <item x="4663"/>
        <item x="6548"/>
        <item x="13872"/>
        <item x="9730"/>
        <item x="4330"/>
        <item x="11426"/>
        <item x="2808"/>
        <item x="11876"/>
        <item x="12952"/>
        <item x="9177"/>
        <item x="3297"/>
        <item x="14813"/>
        <item x="2431"/>
        <item x="8143"/>
        <item x="4624"/>
        <item x="2372"/>
        <item x="7659"/>
        <item x="2893"/>
        <item x="8051"/>
        <item x="10228"/>
        <item x="11551"/>
        <item x="7036"/>
        <item x="7254"/>
        <item x="7257"/>
        <item x="3346"/>
        <item x="1379"/>
        <item x="5195"/>
        <item x="4136"/>
        <item x="6394"/>
        <item x="10951"/>
        <item x="5280"/>
        <item x="2854"/>
        <item x="2075"/>
        <item x="11847"/>
        <item x="1726"/>
        <item x="9887"/>
        <item x="7206"/>
        <item x="2619"/>
        <item x="9664"/>
        <item x="10834"/>
        <item x="7585"/>
        <item x="2690"/>
        <item x="412"/>
        <item x="3474"/>
        <item x="9543"/>
        <item x="12645"/>
        <item x="8692"/>
        <item x="5809"/>
        <item x="10939"/>
        <item x="8191"/>
        <item x="12551"/>
        <item x="6276"/>
        <item x="8506"/>
        <item x="9677"/>
        <item x="8766"/>
        <item x="8820"/>
        <item x="4855"/>
        <item x="13991"/>
        <item x="5811"/>
        <item x="9236"/>
        <item x="12680"/>
        <item x="6532"/>
        <item x="2563"/>
        <item x="10141"/>
        <item x="7108"/>
        <item x="9351"/>
        <item x="5934"/>
        <item x="6899"/>
        <item x="9439"/>
        <item x="7933"/>
        <item x="4953"/>
        <item x="2146"/>
        <item x="9217"/>
        <item x="3890"/>
        <item x="8753"/>
        <item x="5011"/>
        <item x="6079"/>
        <item x="10255"/>
        <item x="14984"/>
        <item x="14115"/>
        <item x="14602"/>
        <item x="4078"/>
        <item x="2113"/>
        <item x="596"/>
        <item x="2108"/>
        <item x="14625"/>
        <item x="9078"/>
        <item x="2564"/>
        <item x="1583"/>
        <item x="5774"/>
        <item x="5783"/>
        <item x="13580"/>
        <item x="11320"/>
        <item x="3654"/>
        <item x="5661"/>
        <item x="4932"/>
        <item x="9775"/>
        <item x="36"/>
        <item x="3974"/>
        <item x="1112"/>
        <item x="4892"/>
        <item x="8742"/>
        <item x="14246"/>
        <item x="3159"/>
        <item x="138"/>
        <item x="5795"/>
        <item x="5315"/>
        <item x="833"/>
        <item x="6541"/>
        <item x="10889"/>
        <item x="10105"/>
        <item x="8491"/>
        <item x="6118"/>
        <item x="14100"/>
        <item x="11844"/>
        <item x="10953"/>
        <item x="9825"/>
        <item x="14354"/>
        <item x="9840"/>
        <item x="11809"/>
        <item x="6422"/>
        <item x="2513"/>
        <item x="7490"/>
        <item x="6852"/>
        <item x="3950"/>
        <item x="1142"/>
        <item x="13165"/>
        <item x="11463"/>
        <item x="9431"/>
        <item x="14940"/>
        <item x="9039"/>
        <item x="10498"/>
        <item x="2856"/>
        <item x="14007"/>
        <item x="14498"/>
        <item x="11596"/>
        <item x="2232"/>
        <item x="11651"/>
        <item x="12562"/>
        <item x="3143"/>
        <item x="1324"/>
        <item x="14996"/>
        <item x="1890"/>
        <item x="13731"/>
        <item x="3330"/>
        <item x="9275"/>
        <item x="12108"/>
        <item x="12543"/>
        <item x="12277"/>
        <item x="11285"/>
        <item x="3938"/>
        <item x="3639"/>
        <item x="1733"/>
        <item x="13796"/>
        <item x="5505"/>
        <item x="9752"/>
        <item x="5746"/>
        <item x="7961"/>
        <item x="9095"/>
        <item x="1459"/>
        <item x="12130"/>
        <item x="7040"/>
        <item x="5903"/>
        <item x="12025"/>
        <item x="11121"/>
        <item x="6261"/>
        <item x="14804"/>
        <item x="3431"/>
        <item x="3748"/>
        <item x="2156"/>
        <item x="842"/>
        <item x="11828"/>
        <item x="13519"/>
        <item x="7170"/>
        <item x="6455"/>
        <item x="4610"/>
        <item x="1575"/>
        <item x="14688"/>
        <item x="11481"/>
        <item x="10500"/>
        <item x="1273"/>
        <item x="10197"/>
        <item x="9690"/>
        <item x="13594"/>
        <item x="2110"/>
        <item x="14870"/>
        <item x="1645"/>
        <item x="5210"/>
        <item x="1496"/>
        <item x="2035"/>
        <item x="8212"/>
        <item x="12440"/>
        <item x="12327"/>
        <item x="3451"/>
        <item x="8459"/>
        <item x="2396"/>
        <item x="5573"/>
        <item x="12815"/>
        <item x="7117"/>
        <item x="7098"/>
        <item x="2162"/>
        <item x="14038"/>
        <item x="14364"/>
        <item x="5715"/>
        <item x="9592"/>
        <item x="11748"/>
        <item x="10739"/>
        <item x="697"/>
        <item x="9995"/>
        <item x="8843"/>
        <item x="1478"/>
        <item x="12946"/>
        <item x="3034"/>
        <item x="4686"/>
        <item x="5409"/>
        <item x="6183"/>
        <item x="4911"/>
        <item x="12718"/>
        <item x="6393"/>
        <item x="10078"/>
        <item x="7321"/>
        <item x="10821"/>
        <item x="1668"/>
        <item x="5035"/>
        <item x="5072"/>
        <item x="2127"/>
        <item x="12722"/>
        <item x="3246"/>
        <item x="2499"/>
        <item x="4402"/>
        <item x="12477"/>
        <item x="11761"/>
        <item x="3103"/>
        <item x="2980"/>
        <item x="11216"/>
        <item x="4292"/>
        <item x="1081"/>
        <item x="10002"/>
        <item x="9718"/>
        <item x="8588"/>
        <item x="6700"/>
        <item x="4942"/>
        <item x="12302"/>
        <item x="1750"/>
        <item x="364"/>
        <item x="9539"/>
        <item x="7741"/>
        <item x="5535"/>
        <item x="1711"/>
        <item x="5645"/>
        <item x="10619"/>
        <item x="13999"/>
        <item x="14954"/>
        <item x="6160"/>
        <item x="8914"/>
        <item x="9032"/>
        <item x="9263"/>
        <item x="9627"/>
        <item x="4882"/>
        <item x="13422"/>
        <item x="13061"/>
        <item x="291"/>
        <item x="4278"/>
        <item x="10917"/>
        <item x="9030"/>
        <item x="5672"/>
        <item x="1178"/>
        <item x="5062"/>
        <item x="9"/>
        <item x="8836"/>
        <item x="4251"/>
        <item x="246"/>
        <item x="9687"/>
        <item x="4785"/>
        <item x="1309"/>
        <item x="10129"/>
        <item x="8419"/>
        <item x="2515"/>
        <item x="6816"/>
        <item x="8816"/>
        <item x="14761"/>
        <item x="181"/>
        <item x="4193"/>
        <item x="4584"/>
        <item x="6672"/>
        <item x="7880"/>
        <item x="6968"/>
        <item x="12764"/>
        <item x="6818"/>
        <item x="1860"/>
        <item x="12875"/>
        <item x="8120"/>
        <item x="2723"/>
        <item x="9077"/>
        <item t="default"/>
      </items>
    </pivotField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showAll="0"/>
    <pivotField showAll="0"/>
    <pivotField showAll="0"/>
    <pivotField axis="axisRow" showAll="0">
      <items count="9">
        <item x="7"/>
        <item x="1"/>
        <item x="2"/>
        <item x="3"/>
        <item x="4"/>
        <item x="6"/>
        <item x="5"/>
        <item h="1" x="0"/>
        <item t="default"/>
      </items>
    </pivotField>
    <pivotField showAll="0" sortType="descending">
      <items count="6">
        <item x="2"/>
        <item x="1"/>
        <item x="3"/>
        <item x="4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ransactionID" fld="0" subtotal="count" baseField="0" baseItem="0"/>
  </dataFields>
  <formats count="11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8" type="button" dataOnly="0" labelOnly="1" outline="0"/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7" type="button" dataOnly="0" labelOnly="1" outline="0" axis="axisRow" fieldPosition="0"/>
    </format>
    <format dxfId="49">
      <pivotArea dataOnly="0" labelOnly="1" fieldPosition="0">
        <references count="1">
          <reference field="7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</formats>
  <chartFormats count="2"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D51D4-496E-44F5-BABE-F43FF9234F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105:B111" firstHeaderRow="1" firstDataRow="1" firstDataCol="1" rowPageCount="1" colPageCount="1"/>
  <pivotFields count="13">
    <pivotField showAll="0"/>
    <pivotField showAll="0"/>
    <pivotField numFmtId="14" showAll="0">
      <items count="8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t="default"/>
      </items>
    </pivotField>
    <pivotField showAll="0"/>
    <pivotField dataField="1" showAll="0"/>
    <pivotField axis="axisPage" multipleItemSelectionAllowed="1" showAll="0">
      <items count="4">
        <item h="1" x="1"/>
        <item h="1" x="2"/>
        <item x="0"/>
        <item t="default"/>
      </items>
    </pivotField>
    <pivotField showAll="0"/>
    <pivotField showAll="0">
      <items count="9">
        <item x="7"/>
        <item x="1"/>
        <item x="2"/>
        <item x="3"/>
        <item x="4"/>
        <item x="6"/>
        <item x="5"/>
        <item x="0"/>
        <item t="default"/>
      </items>
    </pivotField>
    <pivotField axis="axisRow" showAll="0" sortType="ascending">
      <items count="6">
        <item x="0"/>
        <item x="4"/>
        <item x="3"/>
        <item x="1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um of Amount" fld="4" baseField="0" baseItem="0" numFmtId="1"/>
  </dataFields>
  <formats count="13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8" type="button" dataOnly="0" labelOnly="1" outline="0" axis="axisRow" fieldPosition="0"/>
    </format>
    <format dxfId="67">
      <pivotArea dataOnly="0" labelOnly="1" fieldPosition="0">
        <references count="1">
          <reference field="8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fieldPosition="0">
        <references count="1">
          <reference field="4294967294" count="1">
            <x v="0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8" type="button" dataOnly="0" labelOnly="1" outline="0" axis="axisRow" fieldPosition="0"/>
    </format>
    <format dxfId="60">
      <pivotArea dataOnly="0" labelOnly="1" fieldPosition="0">
        <references count="1">
          <reference field="8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C270F92-D1FE-4DC5-9F76-857A97C5FA84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ID" tableColumnId="1"/>
      <queryTableField id="2" name="MerchantID" tableColumnId="2"/>
      <queryTableField id="3" name="Date" tableColumnId="3"/>
      <queryTableField id="4" name="Hour" tableColumnId="4"/>
      <queryTableField id="5" name="Amount" tableColumnId="5"/>
      <queryTableField id="6" name="Status" tableColumnId="6"/>
      <queryTableField id="7" name="PaymentMethod" tableColumnId="7"/>
      <queryTableField id="8" name="FailureReason" tableColumnId="8"/>
      <queryTableField id="9" name="Market" tableColumnId="9"/>
      <queryTableField id="10" name="Channe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DD361D89-2BA2-4241-AFFC-FBA1314E9159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MerchantID" tableColumnId="1"/>
      <queryTableField id="2" name="MerchantName" tableColumnId="2"/>
      <queryTableField id="3" name="Segment" tableColumnId="3"/>
      <queryTableField id="4" name="Industry" tableColumnId="4"/>
      <queryTableField id="5" name="Market" tableColumnId="5"/>
      <queryTableField id="6" name="OnboardingDate" tableColumnId="6"/>
      <queryTableField id="7" name="LastTransactionDate" tableColumnId="7"/>
      <queryTableField id="8" name="DaysSinceLastTransaction" tableColumnId="8"/>
      <queryTableField id="9" name="RiskFlag" tableColumnId="9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185193FD-BE3C-4311-B260-A39CB39DE699}" autoFormatId="16" applyNumberFormats="0" applyBorderFormats="0" applyFontFormats="0" applyPatternFormats="0" applyAlignmentFormats="0" applyWidthHeightFormats="0">
  <queryTableRefresh nextId="5">
    <queryTableFields count="4">
      <queryTableField id="1" name="MarketID" tableColumnId="1"/>
      <queryTableField id="2" name="MarketName" tableColumnId="2"/>
      <queryTableField id="3" name="Currency" tableColumnId="3"/>
      <queryTableField id="4" name="Reg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C68D349-767F-4571-A694-BD0D337A14E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Day" tableColumnId="2"/>
      <queryTableField id="3" name="Month" tableColumnId="3"/>
      <queryTableField id="4" name="MonthName" tableColumnId="4"/>
      <queryTableField id="5" name="Quarter" tableColumnId="5"/>
      <queryTableField id="6" name="Year" tableColumnId="6"/>
      <queryTableField id="7" name="MonthYea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BA4EF-EED6-4D64-A22E-BBFF695A3757}" name="Transactions" displayName="Transactions" ref="A1:J15001" tableType="queryTable" totalsRowShown="0">
  <autoFilter ref="A1:J15001" xr:uid="{6A7BA4EF-EED6-4D64-A22E-BBFF695A3757}"/>
  <tableColumns count="10">
    <tableColumn id="1" xr3:uid="{F9357FB1-97A1-4570-A93E-3AA57095065D}" uniqueName="1" name="TransactionID" queryTableFieldId="1" dataDxfId="215"/>
    <tableColumn id="2" xr3:uid="{07FB41E5-ACC7-469E-9DFA-563DE40BBE98}" uniqueName="2" name="MerchantID" queryTableFieldId="2" dataDxfId="214"/>
    <tableColumn id="3" xr3:uid="{83D8F8E1-C54C-4AE5-AC7A-C05511FC4FC0}" uniqueName="3" name="Date" queryTableFieldId="3" dataDxfId="213"/>
    <tableColumn id="4" xr3:uid="{F6C9AB75-C19E-4E10-96B6-8EE25C4169F4}" uniqueName="4" name="Hour" queryTableFieldId="4"/>
    <tableColumn id="5" xr3:uid="{6A50DFDB-8B73-4584-8B49-83A0920D9B9B}" uniqueName="5" name="Amount" queryTableFieldId="5"/>
    <tableColumn id="6" xr3:uid="{C0FEC41A-3487-4305-8B47-55C789885303}" uniqueName="6" name="Status" queryTableFieldId="6" dataDxfId="212"/>
    <tableColumn id="7" xr3:uid="{D010EC65-971D-475B-9F70-902BDA1390F8}" uniqueName="7" name="PaymentMethod" queryTableFieldId="7" dataDxfId="211"/>
    <tableColumn id="8" xr3:uid="{46B29424-464C-4DC0-91D0-612065EAA720}" uniqueName="8" name="FailureReason" queryTableFieldId="8" dataDxfId="210"/>
    <tableColumn id="9" xr3:uid="{85629F6F-64B6-4867-B971-99BD21D7613A}" uniqueName="9" name="Market" queryTableFieldId="9" dataDxfId="209"/>
    <tableColumn id="10" xr3:uid="{B67D4678-D730-4278-9A61-E1D7F2608A72}" uniqueName="10" name="Channel" queryTableFieldId="10" dataDxfId="2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0789F-50E9-41DC-B219-FF83BD162AD2}" name="Merchants" displayName="Merchants" ref="A1:J51" tableType="queryTable" totalsRowShown="0">
  <autoFilter ref="A1:J51" xr:uid="{7AD0789F-50E9-41DC-B219-FF83BD162AD2}"/>
  <tableColumns count="10">
    <tableColumn id="1" xr3:uid="{A98462B0-431E-42AB-A444-3962B9967E53}" uniqueName="1" name="MerchantID" queryTableFieldId="1" dataDxfId="207"/>
    <tableColumn id="2" xr3:uid="{765398B4-8EC8-4D75-AE54-84A4831B044F}" uniqueName="2" name="MerchantName" queryTableFieldId="2" dataDxfId="206"/>
    <tableColumn id="3" xr3:uid="{DD0D28CF-ED02-4C0D-A0EF-C0566479458A}" uniqueName="3" name="Segment" queryTableFieldId="3" dataDxfId="205"/>
    <tableColumn id="4" xr3:uid="{93421815-E195-4B32-A2B4-6E26DF494A55}" uniqueName="4" name="Industry" queryTableFieldId="4" dataDxfId="204"/>
    <tableColumn id="5" xr3:uid="{276CDCED-6BF4-4D55-9792-53BE1F06E5CE}" uniqueName="5" name="Market" queryTableFieldId="5" dataDxfId="203"/>
    <tableColumn id="6" xr3:uid="{03F2C80A-8240-43F7-A0D1-8D7047733552}" uniqueName="6" name="OnboardingDate" queryTableFieldId="6" dataDxfId="202"/>
    <tableColumn id="7" xr3:uid="{8AF9184F-AC9E-4565-866B-D2B4643FB965}" uniqueName="7" name="LastTransactionDate" queryTableFieldId="7" dataDxfId="201"/>
    <tableColumn id="8" xr3:uid="{FC0EB391-D735-49B3-9A6F-175EE2BCD8A5}" uniqueName="8" name="DaysSinceLastTransaction" queryTableFieldId="8"/>
    <tableColumn id="9" xr3:uid="{8887A688-B3F5-4B5E-AE6F-0019D2D77695}" uniqueName="9" name="RiskFlag" queryTableFieldId="9" dataDxfId="200"/>
    <tableColumn id="11" xr3:uid="{ACDC5D98-9916-4116-97C3-D5FCEAE5D22D}" uniqueName="11" name="Merchant Tenure" queryTableFieldId="11" dataDxfId="199">
      <calculatedColumnFormula>ABS(Merchants[[#This Row],[OnboardingDate]]-Merchants[[#This Row],[LastTransactionDate]])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F9AEAA-97C2-42F2-8FA8-D33BD7A0C372}" name="Markets" displayName="Markets" ref="A1:D6" tableType="queryTable" totalsRowShown="0">
  <autoFilter ref="A1:D6" xr:uid="{CDF9AEAA-97C2-42F2-8FA8-D33BD7A0C372}"/>
  <tableColumns count="4">
    <tableColumn id="1" xr3:uid="{A4980343-08EF-4E81-80C3-7801BC48D0FA}" uniqueName="1" name="MarketID" queryTableFieldId="1" dataDxfId="198"/>
    <tableColumn id="2" xr3:uid="{1151A571-E6C5-4BCB-B37F-03D6911E98D0}" uniqueName="2" name="MarketName" queryTableFieldId="2" dataDxfId="197"/>
    <tableColumn id="3" xr3:uid="{A2A4ECDD-5FBD-4699-BAA4-7187EA0F1A36}" uniqueName="3" name="Currency" queryTableFieldId="3" dataDxfId="196"/>
    <tableColumn id="4" xr3:uid="{AD5FA139-3ACF-4DD2-BD46-F2843CF1915E}" uniqueName="4" name="Region" queryTableFieldId="4" dataDxfId="19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D46066-6A3B-4F59-A71E-C7AC400DDC14}" name="Calendar" displayName="Calendar" ref="A1:G822" tableType="queryTable" totalsRowShown="0">
  <autoFilter ref="A1:G822" xr:uid="{DDD46066-6A3B-4F59-A71E-C7AC400DDC14}"/>
  <tableColumns count="7">
    <tableColumn id="1" xr3:uid="{563A141E-1ADA-47A8-8FE1-A51E814779AC}" uniqueName="1" name="Date" queryTableFieldId="1" dataDxfId="194"/>
    <tableColumn id="2" xr3:uid="{89739F75-D490-453D-A367-733B754F6473}" uniqueName="2" name="Day" queryTableFieldId="2" dataDxfId="193"/>
    <tableColumn id="3" xr3:uid="{10794690-E0F4-4143-83CC-241F0C036A74}" uniqueName="3" name="Month" queryTableFieldId="3"/>
    <tableColumn id="4" xr3:uid="{ECFBE7DD-4F33-4750-BC5E-DADD8A7E5AF5}" uniqueName="4" name="MonthName" queryTableFieldId="4" dataDxfId="192"/>
    <tableColumn id="5" xr3:uid="{D5E6A0E3-B593-48CD-AD76-942397C17F98}" uniqueName="5" name="Quarter" queryTableFieldId="5"/>
    <tableColumn id="6" xr3:uid="{9EEF8E81-6D4B-44F6-B877-D929D951F3E8}" uniqueName="6" name="Year" queryTableFieldId="6"/>
    <tableColumn id="7" xr3:uid="{3FA3527B-A566-4E44-906A-B40E22EB7DD2}" uniqueName="7" name="MonthYear" queryTableFieldId="7" dataDxfId="19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11" Type="http://schemas.openxmlformats.org/officeDocument/2006/relationships/pivotTable" Target="../pivotTables/pivotTable19.xml"/><Relationship Id="rId5" Type="http://schemas.openxmlformats.org/officeDocument/2006/relationships/pivotTable" Target="../pivotTables/pivotTable13.xml"/><Relationship Id="rId10" Type="http://schemas.openxmlformats.org/officeDocument/2006/relationships/pivotTable" Target="../pivotTables/pivotTable18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7.xml"/><Relationship Id="rId3" Type="http://schemas.openxmlformats.org/officeDocument/2006/relationships/pivotTable" Target="../pivotTables/pivotTable22.xml"/><Relationship Id="rId7" Type="http://schemas.openxmlformats.org/officeDocument/2006/relationships/pivotTable" Target="../pivotTables/pivotTable26.xml"/><Relationship Id="rId12" Type="http://schemas.openxmlformats.org/officeDocument/2006/relationships/drawing" Target="../drawings/drawing3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6" Type="http://schemas.openxmlformats.org/officeDocument/2006/relationships/pivotTable" Target="../pivotTables/pivotTable25.xml"/><Relationship Id="rId11" Type="http://schemas.openxmlformats.org/officeDocument/2006/relationships/pivotTable" Target="../pivotTables/pivotTable30.xml"/><Relationship Id="rId5" Type="http://schemas.openxmlformats.org/officeDocument/2006/relationships/pivotTable" Target="../pivotTables/pivotTable24.xml"/><Relationship Id="rId10" Type="http://schemas.openxmlformats.org/officeDocument/2006/relationships/pivotTable" Target="../pivotTables/pivotTable29.xml"/><Relationship Id="rId4" Type="http://schemas.openxmlformats.org/officeDocument/2006/relationships/pivotTable" Target="../pivotTables/pivotTable23.xml"/><Relationship Id="rId9" Type="http://schemas.openxmlformats.org/officeDocument/2006/relationships/pivotTable" Target="../pivotTables/pivotTable28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8.xml"/><Relationship Id="rId3" Type="http://schemas.openxmlformats.org/officeDocument/2006/relationships/pivotTable" Target="../pivotTables/pivotTable33.xml"/><Relationship Id="rId7" Type="http://schemas.openxmlformats.org/officeDocument/2006/relationships/pivotTable" Target="../pivotTables/pivotTable37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6" Type="http://schemas.openxmlformats.org/officeDocument/2006/relationships/pivotTable" Target="../pivotTables/pivotTable36.xml"/><Relationship Id="rId5" Type="http://schemas.openxmlformats.org/officeDocument/2006/relationships/pivotTable" Target="../pivotTables/pivotTable35.xml"/><Relationship Id="rId10" Type="http://schemas.openxmlformats.org/officeDocument/2006/relationships/drawing" Target="../drawings/drawing4.xml"/><Relationship Id="rId4" Type="http://schemas.openxmlformats.org/officeDocument/2006/relationships/pivotTable" Target="../pivotTables/pivotTable34.xml"/><Relationship Id="rId9" Type="http://schemas.openxmlformats.org/officeDocument/2006/relationships/pivotTable" Target="../pivotTables/pivotTable3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7EA5B-C438-4C0C-AD97-6799B6D600E5}">
  <sheetPr codeName="Sheet1"/>
  <dimension ref="A1:J15001"/>
  <sheetViews>
    <sheetView topLeftCell="A14755" workbookViewId="0">
      <selection activeCell="D14763" sqref="D14763"/>
    </sheetView>
  </sheetViews>
  <sheetFormatPr defaultRowHeight="14.5"/>
  <cols>
    <col min="1" max="1" width="14.7265625" bestFit="1" customWidth="1"/>
    <col min="2" max="2" width="16.453125" customWidth="1"/>
    <col min="3" max="3" width="20.1796875" customWidth="1"/>
    <col min="4" max="4" width="21.08984375" customWidth="1"/>
    <col min="5" max="5" width="14.7265625" customWidth="1"/>
    <col min="6" max="6" width="17.90625" customWidth="1"/>
    <col min="7" max="7" width="35.81640625" customWidth="1"/>
    <col min="8" max="8" width="27.54296875" customWidth="1"/>
    <col min="9" max="9" width="21.54296875" customWidth="1"/>
    <col min="10" max="10" width="20.632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44927</v>
      </c>
      <c r="D2">
        <v>12</v>
      </c>
      <c r="E2">
        <v>3573.79</v>
      </c>
      <c r="F2" t="s">
        <v>12</v>
      </c>
      <c r="G2" t="s">
        <v>13</v>
      </c>
      <c r="I2" t="s">
        <v>14</v>
      </c>
      <c r="J2" t="s">
        <v>15</v>
      </c>
    </row>
    <row r="3" spans="1:10">
      <c r="A3" t="s">
        <v>16</v>
      </c>
      <c r="B3" t="s">
        <v>17</v>
      </c>
      <c r="C3" s="1">
        <v>44927</v>
      </c>
      <c r="D3">
        <v>15</v>
      </c>
      <c r="E3">
        <v>26352.22</v>
      </c>
      <c r="F3" t="s">
        <v>12</v>
      </c>
      <c r="G3" t="s">
        <v>18</v>
      </c>
      <c r="I3" t="s">
        <v>19</v>
      </c>
      <c r="J3" t="s">
        <v>20</v>
      </c>
    </row>
    <row r="4" spans="1:10">
      <c r="A4" t="s">
        <v>21</v>
      </c>
      <c r="B4" t="s">
        <v>22</v>
      </c>
      <c r="C4" s="1">
        <v>44927</v>
      </c>
      <c r="D4">
        <v>17</v>
      </c>
      <c r="E4">
        <v>4312.37</v>
      </c>
      <c r="F4" t="s">
        <v>12</v>
      </c>
      <c r="G4" t="s">
        <v>23</v>
      </c>
      <c r="I4" t="s">
        <v>24</v>
      </c>
      <c r="J4" t="s">
        <v>20</v>
      </c>
    </row>
    <row r="5" spans="1:10">
      <c r="A5" t="s">
        <v>25</v>
      </c>
      <c r="B5" t="s">
        <v>26</v>
      </c>
      <c r="C5" s="1">
        <v>44927</v>
      </c>
      <c r="D5">
        <v>8</v>
      </c>
      <c r="E5">
        <v>14159.75</v>
      </c>
      <c r="F5" t="s">
        <v>12</v>
      </c>
      <c r="G5" t="s">
        <v>13</v>
      </c>
      <c r="I5" t="s">
        <v>14</v>
      </c>
      <c r="J5" t="s">
        <v>15</v>
      </c>
    </row>
    <row r="6" spans="1:10">
      <c r="A6" t="s">
        <v>27</v>
      </c>
      <c r="B6" t="s">
        <v>28</v>
      </c>
      <c r="C6" s="1">
        <v>44927</v>
      </c>
      <c r="D6">
        <v>22</v>
      </c>
      <c r="E6">
        <v>3036.46</v>
      </c>
      <c r="F6" t="s">
        <v>12</v>
      </c>
      <c r="G6" t="s">
        <v>29</v>
      </c>
      <c r="I6" t="s">
        <v>14</v>
      </c>
      <c r="J6" t="s">
        <v>20</v>
      </c>
    </row>
    <row r="7" spans="1:10">
      <c r="A7" t="s">
        <v>30</v>
      </c>
      <c r="B7" t="s">
        <v>31</v>
      </c>
      <c r="C7" s="1">
        <v>44927</v>
      </c>
      <c r="D7">
        <v>17</v>
      </c>
      <c r="E7">
        <v>12792.69</v>
      </c>
      <c r="F7" t="s">
        <v>32</v>
      </c>
      <c r="G7" t="s">
        <v>23</v>
      </c>
      <c r="H7" t="s">
        <v>33</v>
      </c>
      <c r="I7" t="s">
        <v>34</v>
      </c>
      <c r="J7" t="s">
        <v>15</v>
      </c>
    </row>
    <row r="8" spans="1:10">
      <c r="A8" t="s">
        <v>35</v>
      </c>
      <c r="B8" t="s">
        <v>36</v>
      </c>
      <c r="C8" s="1">
        <v>44927</v>
      </c>
      <c r="D8">
        <v>17</v>
      </c>
      <c r="E8">
        <v>1450.27</v>
      </c>
      <c r="F8" t="s">
        <v>12</v>
      </c>
      <c r="G8" t="s">
        <v>29</v>
      </c>
      <c r="I8" t="s">
        <v>14</v>
      </c>
      <c r="J8" t="s">
        <v>15</v>
      </c>
    </row>
    <row r="9" spans="1:10">
      <c r="A9" t="s">
        <v>37</v>
      </c>
      <c r="B9" t="s">
        <v>38</v>
      </c>
      <c r="C9" s="1">
        <v>44927</v>
      </c>
      <c r="D9">
        <v>13</v>
      </c>
      <c r="E9">
        <v>2614.5700000000002</v>
      </c>
      <c r="F9" t="s">
        <v>12</v>
      </c>
      <c r="G9" t="s">
        <v>13</v>
      </c>
      <c r="I9" t="s">
        <v>34</v>
      </c>
      <c r="J9" t="s">
        <v>20</v>
      </c>
    </row>
    <row r="10" spans="1:10">
      <c r="A10" t="s">
        <v>39</v>
      </c>
      <c r="B10" t="s">
        <v>26</v>
      </c>
      <c r="C10" s="1">
        <v>44927</v>
      </c>
      <c r="D10">
        <v>16</v>
      </c>
      <c r="E10">
        <v>16942.900000000001</v>
      </c>
      <c r="F10" t="s">
        <v>12</v>
      </c>
      <c r="G10" t="s">
        <v>18</v>
      </c>
      <c r="I10" t="s">
        <v>14</v>
      </c>
      <c r="J10" t="s">
        <v>20</v>
      </c>
    </row>
    <row r="11" spans="1:10">
      <c r="A11" t="s">
        <v>40</v>
      </c>
      <c r="B11" t="s">
        <v>41</v>
      </c>
      <c r="C11" s="1">
        <v>44927</v>
      </c>
      <c r="D11">
        <v>6</v>
      </c>
      <c r="E11">
        <v>2951.72</v>
      </c>
      <c r="F11" t="s">
        <v>32</v>
      </c>
      <c r="G11" t="s">
        <v>23</v>
      </c>
      <c r="H11" t="s">
        <v>42</v>
      </c>
      <c r="I11" t="s">
        <v>14</v>
      </c>
      <c r="J11" t="s">
        <v>20</v>
      </c>
    </row>
    <row r="12" spans="1:10">
      <c r="A12" t="s">
        <v>43</v>
      </c>
      <c r="B12" t="s">
        <v>44</v>
      </c>
      <c r="C12" s="1">
        <v>44927</v>
      </c>
      <c r="D12">
        <v>14</v>
      </c>
      <c r="E12">
        <v>1080.01</v>
      </c>
      <c r="F12" t="s">
        <v>12</v>
      </c>
      <c r="G12" t="s">
        <v>13</v>
      </c>
      <c r="I12" t="s">
        <v>45</v>
      </c>
      <c r="J12" t="s">
        <v>15</v>
      </c>
    </row>
    <row r="13" spans="1:10">
      <c r="A13" t="s">
        <v>46</v>
      </c>
      <c r="B13" t="s">
        <v>47</v>
      </c>
      <c r="C13" s="1">
        <v>44927</v>
      </c>
      <c r="D13">
        <v>20</v>
      </c>
      <c r="E13">
        <v>17534.25</v>
      </c>
      <c r="F13" t="s">
        <v>12</v>
      </c>
      <c r="G13" t="s">
        <v>23</v>
      </c>
      <c r="I13" t="s">
        <v>19</v>
      </c>
      <c r="J13" t="s">
        <v>20</v>
      </c>
    </row>
    <row r="14" spans="1:10">
      <c r="A14" t="s">
        <v>48</v>
      </c>
      <c r="B14" t="s">
        <v>26</v>
      </c>
      <c r="C14" s="1">
        <v>44927</v>
      </c>
      <c r="D14">
        <v>18</v>
      </c>
      <c r="E14">
        <v>26404.15</v>
      </c>
      <c r="F14" t="s">
        <v>12</v>
      </c>
      <c r="G14" t="s">
        <v>18</v>
      </c>
      <c r="I14" t="s">
        <v>14</v>
      </c>
      <c r="J14" t="s">
        <v>15</v>
      </c>
    </row>
    <row r="15" spans="1:10">
      <c r="A15" t="s">
        <v>49</v>
      </c>
      <c r="B15" t="s">
        <v>47</v>
      </c>
      <c r="C15" s="1">
        <v>44927</v>
      </c>
      <c r="D15">
        <v>0</v>
      </c>
      <c r="E15">
        <v>19100.080000000002</v>
      </c>
      <c r="F15" t="s">
        <v>32</v>
      </c>
      <c r="G15" t="s">
        <v>13</v>
      </c>
      <c r="H15" t="s">
        <v>50</v>
      </c>
      <c r="I15" t="s">
        <v>19</v>
      </c>
      <c r="J15" t="s">
        <v>15</v>
      </c>
    </row>
    <row r="16" spans="1:10">
      <c r="A16" t="s">
        <v>51</v>
      </c>
      <c r="B16" t="s">
        <v>52</v>
      </c>
      <c r="C16" s="1">
        <v>44928</v>
      </c>
      <c r="D16">
        <v>22</v>
      </c>
      <c r="E16">
        <v>4000.31</v>
      </c>
      <c r="F16" t="s">
        <v>12</v>
      </c>
      <c r="G16" t="s">
        <v>23</v>
      </c>
      <c r="I16" t="s">
        <v>45</v>
      </c>
      <c r="J16" t="s">
        <v>20</v>
      </c>
    </row>
    <row r="17" spans="1:10">
      <c r="A17" t="s">
        <v>53</v>
      </c>
      <c r="B17" t="s">
        <v>54</v>
      </c>
      <c r="C17" s="1">
        <v>44928</v>
      </c>
      <c r="D17">
        <v>14</v>
      </c>
      <c r="E17">
        <v>4668.16</v>
      </c>
      <c r="F17" t="s">
        <v>12</v>
      </c>
      <c r="G17" t="s">
        <v>18</v>
      </c>
      <c r="I17" t="s">
        <v>24</v>
      </c>
      <c r="J17" t="s">
        <v>20</v>
      </c>
    </row>
    <row r="18" spans="1:10">
      <c r="A18" t="s">
        <v>55</v>
      </c>
      <c r="B18" t="s">
        <v>41</v>
      </c>
      <c r="C18" s="1">
        <v>44928</v>
      </c>
      <c r="D18">
        <v>18</v>
      </c>
      <c r="E18">
        <v>4522.21</v>
      </c>
      <c r="F18" t="s">
        <v>32</v>
      </c>
      <c r="G18" t="s">
        <v>13</v>
      </c>
      <c r="H18" t="s">
        <v>56</v>
      </c>
      <c r="I18" t="s">
        <v>14</v>
      </c>
      <c r="J18" t="s">
        <v>20</v>
      </c>
    </row>
    <row r="19" spans="1:10">
      <c r="A19" t="s">
        <v>57</v>
      </c>
      <c r="B19" t="s">
        <v>58</v>
      </c>
      <c r="C19" s="1">
        <v>44928</v>
      </c>
      <c r="D19">
        <v>15</v>
      </c>
      <c r="E19">
        <v>40484.26</v>
      </c>
      <c r="F19" t="s">
        <v>12</v>
      </c>
      <c r="G19" t="s">
        <v>13</v>
      </c>
      <c r="I19" t="s">
        <v>14</v>
      </c>
      <c r="J19" t="s">
        <v>15</v>
      </c>
    </row>
    <row r="20" spans="1:10">
      <c r="A20" t="s">
        <v>59</v>
      </c>
      <c r="B20" t="s">
        <v>60</v>
      </c>
      <c r="C20" s="1">
        <v>44928</v>
      </c>
      <c r="D20">
        <v>19</v>
      </c>
      <c r="E20">
        <v>2451.77</v>
      </c>
      <c r="F20" t="s">
        <v>12</v>
      </c>
      <c r="G20" t="s">
        <v>18</v>
      </c>
      <c r="I20" t="s">
        <v>19</v>
      </c>
      <c r="J20" t="s">
        <v>20</v>
      </c>
    </row>
    <row r="21" spans="1:10">
      <c r="A21" t="s">
        <v>61</v>
      </c>
      <c r="B21" t="s">
        <v>11</v>
      </c>
      <c r="C21" s="1">
        <v>44928</v>
      </c>
      <c r="D21">
        <v>18</v>
      </c>
      <c r="E21">
        <v>22821.87</v>
      </c>
      <c r="F21" t="s">
        <v>12</v>
      </c>
      <c r="G21" t="s">
        <v>23</v>
      </c>
      <c r="I21" t="s">
        <v>14</v>
      </c>
      <c r="J21" t="s">
        <v>15</v>
      </c>
    </row>
    <row r="22" spans="1:10">
      <c r="A22" t="s">
        <v>62</v>
      </c>
      <c r="B22" t="s">
        <v>63</v>
      </c>
      <c r="C22" s="1">
        <v>44928</v>
      </c>
      <c r="D22">
        <v>16</v>
      </c>
      <c r="E22">
        <v>30723.040000000001</v>
      </c>
      <c r="F22" t="s">
        <v>32</v>
      </c>
      <c r="G22" t="s">
        <v>29</v>
      </c>
      <c r="H22" t="s">
        <v>42</v>
      </c>
      <c r="I22" t="s">
        <v>45</v>
      </c>
      <c r="J22" t="s">
        <v>20</v>
      </c>
    </row>
    <row r="23" spans="1:10">
      <c r="A23" t="s">
        <v>64</v>
      </c>
      <c r="B23" t="s">
        <v>65</v>
      </c>
      <c r="C23" s="1">
        <v>44928</v>
      </c>
      <c r="D23">
        <v>19</v>
      </c>
      <c r="E23">
        <v>26146.959999999999</v>
      </c>
      <c r="F23" t="s">
        <v>12</v>
      </c>
      <c r="G23" t="s">
        <v>18</v>
      </c>
      <c r="I23" t="s">
        <v>34</v>
      </c>
      <c r="J23" t="s">
        <v>20</v>
      </c>
    </row>
    <row r="24" spans="1:10">
      <c r="A24" t="s">
        <v>66</v>
      </c>
      <c r="B24" t="s">
        <v>65</v>
      </c>
      <c r="C24" s="1">
        <v>44928</v>
      </c>
      <c r="D24">
        <v>15</v>
      </c>
      <c r="E24">
        <v>22382.51</v>
      </c>
      <c r="F24" t="s">
        <v>12</v>
      </c>
      <c r="G24" t="s">
        <v>13</v>
      </c>
      <c r="I24" t="s">
        <v>34</v>
      </c>
      <c r="J24" t="s">
        <v>20</v>
      </c>
    </row>
    <row r="25" spans="1:10">
      <c r="A25" t="s">
        <v>67</v>
      </c>
      <c r="B25" t="s">
        <v>68</v>
      </c>
      <c r="C25" s="1">
        <v>44928</v>
      </c>
      <c r="D25">
        <v>8</v>
      </c>
      <c r="E25">
        <v>4395.67</v>
      </c>
      <c r="F25" t="s">
        <v>12</v>
      </c>
      <c r="G25" t="s">
        <v>18</v>
      </c>
      <c r="I25" t="s">
        <v>24</v>
      </c>
      <c r="J25" t="s">
        <v>20</v>
      </c>
    </row>
    <row r="26" spans="1:10">
      <c r="A26" t="s">
        <v>69</v>
      </c>
      <c r="B26" t="s">
        <v>70</v>
      </c>
      <c r="C26" s="1">
        <v>44928</v>
      </c>
      <c r="D26">
        <v>13</v>
      </c>
      <c r="E26">
        <v>253.46</v>
      </c>
      <c r="F26" t="s">
        <v>12</v>
      </c>
      <c r="G26" t="s">
        <v>18</v>
      </c>
      <c r="I26" t="s">
        <v>45</v>
      </c>
      <c r="J26" t="s">
        <v>20</v>
      </c>
    </row>
    <row r="27" spans="1:10">
      <c r="A27" t="s">
        <v>71</v>
      </c>
      <c r="B27" t="s">
        <v>72</v>
      </c>
      <c r="C27" s="1">
        <v>44928</v>
      </c>
      <c r="D27">
        <v>9</v>
      </c>
      <c r="E27">
        <v>3614.12</v>
      </c>
      <c r="F27" t="s">
        <v>12</v>
      </c>
      <c r="G27" t="s">
        <v>29</v>
      </c>
      <c r="I27" t="s">
        <v>19</v>
      </c>
      <c r="J27" t="s">
        <v>15</v>
      </c>
    </row>
    <row r="28" spans="1:10">
      <c r="A28" t="s">
        <v>73</v>
      </c>
      <c r="B28" t="s">
        <v>74</v>
      </c>
      <c r="C28" s="1">
        <v>44928</v>
      </c>
      <c r="D28">
        <v>17</v>
      </c>
      <c r="E28">
        <v>11327.73</v>
      </c>
      <c r="F28" t="s">
        <v>12</v>
      </c>
      <c r="G28" t="s">
        <v>18</v>
      </c>
      <c r="I28" t="s">
        <v>34</v>
      </c>
      <c r="J28" t="s">
        <v>20</v>
      </c>
    </row>
    <row r="29" spans="1:10">
      <c r="A29" t="s">
        <v>75</v>
      </c>
      <c r="B29" t="s">
        <v>76</v>
      </c>
      <c r="C29" s="1">
        <v>44928</v>
      </c>
      <c r="D29">
        <v>12</v>
      </c>
      <c r="E29">
        <v>849.67</v>
      </c>
      <c r="F29" t="s">
        <v>32</v>
      </c>
      <c r="G29" t="s">
        <v>18</v>
      </c>
      <c r="H29" t="s">
        <v>33</v>
      </c>
      <c r="I29" t="s">
        <v>24</v>
      </c>
      <c r="J29" t="s">
        <v>15</v>
      </c>
    </row>
    <row r="30" spans="1:10">
      <c r="A30" t="s">
        <v>77</v>
      </c>
      <c r="B30" t="s">
        <v>38</v>
      </c>
      <c r="C30" s="1">
        <v>44928</v>
      </c>
      <c r="D30">
        <v>10</v>
      </c>
      <c r="E30">
        <v>1379.14</v>
      </c>
      <c r="F30" t="s">
        <v>12</v>
      </c>
      <c r="G30" t="s">
        <v>23</v>
      </c>
      <c r="I30" t="s">
        <v>34</v>
      </c>
      <c r="J30" t="s">
        <v>15</v>
      </c>
    </row>
    <row r="31" spans="1:10">
      <c r="A31" t="s">
        <v>78</v>
      </c>
      <c r="B31" t="s">
        <v>76</v>
      </c>
      <c r="C31" s="1">
        <v>44928</v>
      </c>
      <c r="D31">
        <v>15</v>
      </c>
      <c r="E31">
        <v>3592.66</v>
      </c>
      <c r="F31" t="s">
        <v>12</v>
      </c>
      <c r="G31" t="s">
        <v>29</v>
      </c>
      <c r="I31" t="s">
        <v>24</v>
      </c>
      <c r="J31" t="s">
        <v>20</v>
      </c>
    </row>
    <row r="32" spans="1:10">
      <c r="A32" t="s">
        <v>79</v>
      </c>
      <c r="B32" t="s">
        <v>80</v>
      </c>
      <c r="C32" s="1">
        <v>44928</v>
      </c>
      <c r="D32">
        <v>15</v>
      </c>
      <c r="E32">
        <v>3712.48</v>
      </c>
      <c r="F32" t="s">
        <v>32</v>
      </c>
      <c r="G32" t="s">
        <v>29</v>
      </c>
      <c r="H32" t="s">
        <v>56</v>
      </c>
      <c r="I32" t="s">
        <v>19</v>
      </c>
      <c r="J32" t="s">
        <v>20</v>
      </c>
    </row>
    <row r="33" spans="1:10">
      <c r="A33" t="s">
        <v>81</v>
      </c>
      <c r="B33" t="s">
        <v>54</v>
      </c>
      <c r="C33" s="1">
        <v>44928</v>
      </c>
      <c r="D33">
        <v>10</v>
      </c>
      <c r="E33">
        <v>520.47</v>
      </c>
      <c r="F33" t="s">
        <v>12</v>
      </c>
      <c r="G33" t="s">
        <v>29</v>
      </c>
      <c r="I33" t="s">
        <v>24</v>
      </c>
      <c r="J33" t="s">
        <v>20</v>
      </c>
    </row>
    <row r="34" spans="1:10">
      <c r="A34" t="s">
        <v>82</v>
      </c>
      <c r="B34" t="s">
        <v>47</v>
      </c>
      <c r="C34" s="1">
        <v>44928</v>
      </c>
      <c r="D34">
        <v>15</v>
      </c>
      <c r="E34">
        <v>15327.45</v>
      </c>
      <c r="F34" t="s">
        <v>12</v>
      </c>
      <c r="G34" t="s">
        <v>13</v>
      </c>
      <c r="I34" t="s">
        <v>19</v>
      </c>
      <c r="J34" t="s">
        <v>20</v>
      </c>
    </row>
    <row r="35" spans="1:10">
      <c r="A35" t="s">
        <v>83</v>
      </c>
      <c r="B35" t="s">
        <v>84</v>
      </c>
      <c r="C35" s="1">
        <v>44929</v>
      </c>
      <c r="D35">
        <v>17</v>
      </c>
      <c r="E35">
        <v>18709.29</v>
      </c>
      <c r="F35" t="s">
        <v>85</v>
      </c>
      <c r="G35" t="s">
        <v>18</v>
      </c>
      <c r="I35" t="s">
        <v>14</v>
      </c>
      <c r="J35" t="s">
        <v>15</v>
      </c>
    </row>
    <row r="36" spans="1:10">
      <c r="A36" t="s">
        <v>86</v>
      </c>
      <c r="B36" t="s">
        <v>87</v>
      </c>
      <c r="C36" s="1">
        <v>44929</v>
      </c>
      <c r="D36">
        <v>8</v>
      </c>
      <c r="E36">
        <v>866.64</v>
      </c>
      <c r="F36" t="s">
        <v>12</v>
      </c>
      <c r="G36" t="s">
        <v>29</v>
      </c>
      <c r="I36" t="s">
        <v>34</v>
      </c>
      <c r="J36" t="s">
        <v>15</v>
      </c>
    </row>
    <row r="37" spans="1:10">
      <c r="A37" t="s">
        <v>88</v>
      </c>
      <c r="B37" t="s">
        <v>63</v>
      </c>
      <c r="C37" s="1">
        <v>44929</v>
      </c>
      <c r="D37">
        <v>20</v>
      </c>
      <c r="E37">
        <v>26550.87</v>
      </c>
      <c r="F37" t="s">
        <v>12</v>
      </c>
      <c r="G37" t="s">
        <v>23</v>
      </c>
      <c r="I37" t="s">
        <v>45</v>
      </c>
      <c r="J37" t="s">
        <v>20</v>
      </c>
    </row>
    <row r="38" spans="1:10">
      <c r="A38" t="s">
        <v>89</v>
      </c>
      <c r="B38" t="s">
        <v>60</v>
      </c>
      <c r="C38" s="1">
        <v>44929</v>
      </c>
      <c r="D38">
        <v>8</v>
      </c>
      <c r="E38">
        <v>4019.43</v>
      </c>
      <c r="F38" t="s">
        <v>85</v>
      </c>
      <c r="G38" t="s">
        <v>23</v>
      </c>
      <c r="I38" t="s">
        <v>19</v>
      </c>
      <c r="J38" t="s">
        <v>20</v>
      </c>
    </row>
    <row r="39" spans="1:10">
      <c r="A39" t="s">
        <v>90</v>
      </c>
      <c r="B39" t="s">
        <v>91</v>
      </c>
      <c r="C39" s="1">
        <v>44929</v>
      </c>
      <c r="D39">
        <v>14</v>
      </c>
      <c r="E39">
        <v>4253.5</v>
      </c>
      <c r="F39" t="s">
        <v>12</v>
      </c>
      <c r="G39" t="s">
        <v>18</v>
      </c>
      <c r="I39" t="s">
        <v>24</v>
      </c>
      <c r="J39" t="s">
        <v>20</v>
      </c>
    </row>
    <row r="40" spans="1:10">
      <c r="A40" t="s">
        <v>92</v>
      </c>
      <c r="B40" t="s">
        <v>93</v>
      </c>
      <c r="C40" s="1">
        <v>44929</v>
      </c>
      <c r="D40">
        <v>6</v>
      </c>
      <c r="E40">
        <v>2647.54</v>
      </c>
      <c r="F40" t="s">
        <v>12</v>
      </c>
      <c r="G40" t="s">
        <v>13</v>
      </c>
      <c r="I40" t="s">
        <v>45</v>
      </c>
      <c r="J40" t="s">
        <v>15</v>
      </c>
    </row>
    <row r="41" spans="1:10">
      <c r="A41" t="s">
        <v>94</v>
      </c>
      <c r="B41" t="s">
        <v>47</v>
      </c>
      <c r="C41" s="1">
        <v>44929</v>
      </c>
      <c r="D41">
        <v>19</v>
      </c>
      <c r="E41">
        <v>20721.62</v>
      </c>
      <c r="F41" t="s">
        <v>12</v>
      </c>
      <c r="G41" t="s">
        <v>29</v>
      </c>
      <c r="I41" t="s">
        <v>19</v>
      </c>
      <c r="J41" t="s">
        <v>20</v>
      </c>
    </row>
    <row r="42" spans="1:10">
      <c r="A42" t="s">
        <v>95</v>
      </c>
      <c r="B42" t="s">
        <v>96</v>
      </c>
      <c r="C42" s="1">
        <v>44929</v>
      </c>
      <c r="D42">
        <v>21</v>
      </c>
      <c r="E42">
        <v>1305.73</v>
      </c>
      <c r="F42" t="s">
        <v>12</v>
      </c>
      <c r="G42" t="s">
        <v>29</v>
      </c>
      <c r="I42" t="s">
        <v>14</v>
      </c>
      <c r="J42" t="s">
        <v>15</v>
      </c>
    </row>
    <row r="43" spans="1:10">
      <c r="A43" t="s">
        <v>97</v>
      </c>
      <c r="B43" t="s">
        <v>98</v>
      </c>
      <c r="C43" s="1">
        <v>44929</v>
      </c>
      <c r="D43">
        <v>14</v>
      </c>
      <c r="E43">
        <v>3051.76</v>
      </c>
      <c r="F43" t="s">
        <v>85</v>
      </c>
      <c r="G43" t="s">
        <v>23</v>
      </c>
      <c r="I43" t="s">
        <v>24</v>
      </c>
      <c r="J43" t="s">
        <v>20</v>
      </c>
    </row>
    <row r="44" spans="1:10">
      <c r="A44" t="s">
        <v>99</v>
      </c>
      <c r="B44" t="s">
        <v>68</v>
      </c>
      <c r="C44" s="1">
        <v>44929</v>
      </c>
      <c r="D44">
        <v>8</v>
      </c>
      <c r="E44">
        <v>540.89</v>
      </c>
      <c r="F44" t="s">
        <v>12</v>
      </c>
      <c r="G44" t="s">
        <v>18</v>
      </c>
      <c r="I44" t="s">
        <v>24</v>
      </c>
      <c r="J44" t="s">
        <v>15</v>
      </c>
    </row>
    <row r="45" spans="1:10">
      <c r="A45" t="s">
        <v>100</v>
      </c>
      <c r="B45" t="s">
        <v>58</v>
      </c>
      <c r="C45" s="1">
        <v>44929</v>
      </c>
      <c r="D45">
        <v>19</v>
      </c>
      <c r="E45">
        <v>19238.060000000001</v>
      </c>
      <c r="F45" t="s">
        <v>12</v>
      </c>
      <c r="G45" t="s">
        <v>18</v>
      </c>
      <c r="I45" t="s">
        <v>14</v>
      </c>
      <c r="J45" t="s">
        <v>20</v>
      </c>
    </row>
    <row r="46" spans="1:10">
      <c r="A46" t="s">
        <v>101</v>
      </c>
      <c r="B46" t="s">
        <v>102</v>
      </c>
      <c r="C46" s="1">
        <v>44929</v>
      </c>
      <c r="D46">
        <v>10</v>
      </c>
      <c r="E46">
        <v>42930.14</v>
      </c>
      <c r="F46" t="s">
        <v>12</v>
      </c>
      <c r="G46" t="s">
        <v>29</v>
      </c>
      <c r="I46" t="s">
        <v>45</v>
      </c>
      <c r="J46" t="s">
        <v>20</v>
      </c>
    </row>
    <row r="47" spans="1:10">
      <c r="A47" t="s">
        <v>103</v>
      </c>
      <c r="B47" t="s">
        <v>96</v>
      </c>
      <c r="C47" s="1">
        <v>44929</v>
      </c>
      <c r="D47">
        <v>22</v>
      </c>
      <c r="E47">
        <v>33451.629999999997</v>
      </c>
      <c r="F47" t="s">
        <v>12</v>
      </c>
      <c r="G47" t="s">
        <v>18</v>
      </c>
      <c r="I47" t="s">
        <v>14</v>
      </c>
      <c r="J47" t="s">
        <v>15</v>
      </c>
    </row>
    <row r="48" spans="1:10">
      <c r="A48" t="s">
        <v>104</v>
      </c>
      <c r="B48" t="s">
        <v>84</v>
      </c>
      <c r="C48" s="1">
        <v>44929</v>
      </c>
      <c r="D48">
        <v>21</v>
      </c>
      <c r="E48">
        <v>34268.01</v>
      </c>
      <c r="F48" t="s">
        <v>12</v>
      </c>
      <c r="G48" t="s">
        <v>23</v>
      </c>
      <c r="I48" t="s">
        <v>14</v>
      </c>
      <c r="J48" t="s">
        <v>20</v>
      </c>
    </row>
    <row r="49" spans="1:10">
      <c r="A49" t="s">
        <v>105</v>
      </c>
      <c r="B49" t="s">
        <v>11</v>
      </c>
      <c r="C49" s="1">
        <v>44929</v>
      </c>
      <c r="D49">
        <v>11</v>
      </c>
      <c r="E49">
        <v>14225.1</v>
      </c>
      <c r="F49" t="s">
        <v>32</v>
      </c>
      <c r="G49" t="s">
        <v>18</v>
      </c>
      <c r="H49" t="s">
        <v>33</v>
      </c>
      <c r="I49" t="s">
        <v>14</v>
      </c>
      <c r="J49" t="s">
        <v>15</v>
      </c>
    </row>
    <row r="50" spans="1:10">
      <c r="A50" t="s">
        <v>106</v>
      </c>
      <c r="B50" t="s">
        <v>72</v>
      </c>
      <c r="C50" s="1">
        <v>44929</v>
      </c>
      <c r="D50">
        <v>21</v>
      </c>
      <c r="E50">
        <v>1697.13</v>
      </c>
      <c r="F50" t="s">
        <v>12</v>
      </c>
      <c r="G50" t="s">
        <v>23</v>
      </c>
      <c r="I50" t="s">
        <v>19</v>
      </c>
      <c r="J50" t="s">
        <v>15</v>
      </c>
    </row>
    <row r="51" spans="1:10">
      <c r="A51" t="s">
        <v>107</v>
      </c>
      <c r="B51" t="s">
        <v>108</v>
      </c>
      <c r="C51" s="1">
        <v>44929</v>
      </c>
      <c r="D51">
        <v>14</v>
      </c>
      <c r="E51">
        <v>4322.75</v>
      </c>
      <c r="F51" t="s">
        <v>12</v>
      </c>
      <c r="G51" t="s">
        <v>29</v>
      </c>
      <c r="I51" t="s">
        <v>45</v>
      </c>
      <c r="J51" t="s">
        <v>15</v>
      </c>
    </row>
    <row r="52" spans="1:10">
      <c r="A52" t="s">
        <v>109</v>
      </c>
      <c r="B52" t="s">
        <v>110</v>
      </c>
      <c r="C52" s="1">
        <v>44929</v>
      </c>
      <c r="D52">
        <v>8</v>
      </c>
      <c r="E52">
        <v>3588.2</v>
      </c>
      <c r="F52" t="s">
        <v>32</v>
      </c>
      <c r="G52" t="s">
        <v>13</v>
      </c>
      <c r="H52" t="s">
        <v>42</v>
      </c>
      <c r="I52" t="s">
        <v>24</v>
      </c>
      <c r="J52" t="s">
        <v>20</v>
      </c>
    </row>
    <row r="53" spans="1:10">
      <c r="A53" t="s">
        <v>111</v>
      </c>
      <c r="B53" t="s">
        <v>112</v>
      </c>
      <c r="C53" s="1">
        <v>44929</v>
      </c>
      <c r="D53">
        <v>18</v>
      </c>
      <c r="E53">
        <v>418.94</v>
      </c>
      <c r="F53" t="s">
        <v>12</v>
      </c>
      <c r="G53" t="s">
        <v>29</v>
      </c>
      <c r="I53" t="s">
        <v>34</v>
      </c>
      <c r="J53" t="s">
        <v>15</v>
      </c>
    </row>
    <row r="54" spans="1:10">
      <c r="A54" t="s">
        <v>113</v>
      </c>
      <c r="B54" t="s">
        <v>112</v>
      </c>
      <c r="C54" s="1">
        <v>44929</v>
      </c>
      <c r="D54">
        <v>23</v>
      </c>
      <c r="E54">
        <v>271.88</v>
      </c>
      <c r="F54" t="s">
        <v>12</v>
      </c>
      <c r="G54" t="s">
        <v>23</v>
      </c>
      <c r="I54" t="s">
        <v>34</v>
      </c>
      <c r="J54" t="s">
        <v>20</v>
      </c>
    </row>
    <row r="55" spans="1:10">
      <c r="A55" t="s">
        <v>114</v>
      </c>
      <c r="B55" t="s">
        <v>115</v>
      </c>
      <c r="C55" s="1">
        <v>44929</v>
      </c>
      <c r="D55">
        <v>14</v>
      </c>
      <c r="E55">
        <v>1477.77</v>
      </c>
      <c r="F55" t="s">
        <v>12</v>
      </c>
      <c r="G55" t="s">
        <v>29</v>
      </c>
      <c r="I55" t="s">
        <v>45</v>
      </c>
      <c r="J55" t="s">
        <v>20</v>
      </c>
    </row>
    <row r="56" spans="1:10">
      <c r="A56" t="s">
        <v>116</v>
      </c>
      <c r="B56" t="s">
        <v>76</v>
      </c>
      <c r="C56" s="1">
        <v>44929</v>
      </c>
      <c r="D56">
        <v>8</v>
      </c>
      <c r="E56">
        <v>789.77</v>
      </c>
      <c r="F56" t="s">
        <v>12</v>
      </c>
      <c r="G56" t="s">
        <v>29</v>
      </c>
      <c r="I56" t="s">
        <v>24</v>
      </c>
      <c r="J56" t="s">
        <v>20</v>
      </c>
    </row>
    <row r="57" spans="1:10">
      <c r="A57" t="s">
        <v>117</v>
      </c>
      <c r="B57" t="s">
        <v>74</v>
      </c>
      <c r="C57" s="1">
        <v>44929</v>
      </c>
      <c r="D57">
        <v>12</v>
      </c>
      <c r="E57">
        <v>46164.2</v>
      </c>
      <c r="F57" t="s">
        <v>12</v>
      </c>
      <c r="G57" t="s">
        <v>23</v>
      </c>
      <c r="I57" t="s">
        <v>34</v>
      </c>
      <c r="J57" t="s">
        <v>20</v>
      </c>
    </row>
    <row r="58" spans="1:10">
      <c r="A58" t="s">
        <v>118</v>
      </c>
      <c r="B58" t="s">
        <v>76</v>
      </c>
      <c r="C58" s="1">
        <v>44930</v>
      </c>
      <c r="D58">
        <v>10</v>
      </c>
      <c r="E58">
        <v>584.20000000000005</v>
      </c>
      <c r="F58" t="s">
        <v>85</v>
      </c>
      <c r="G58" t="s">
        <v>23</v>
      </c>
      <c r="I58" t="s">
        <v>24</v>
      </c>
      <c r="J58" t="s">
        <v>15</v>
      </c>
    </row>
    <row r="59" spans="1:10">
      <c r="A59" t="s">
        <v>119</v>
      </c>
      <c r="B59" t="s">
        <v>120</v>
      </c>
      <c r="C59" s="1">
        <v>44930</v>
      </c>
      <c r="D59">
        <v>17</v>
      </c>
      <c r="E59">
        <v>26215.39</v>
      </c>
      <c r="F59" t="s">
        <v>12</v>
      </c>
      <c r="G59" t="s">
        <v>23</v>
      </c>
      <c r="I59" t="s">
        <v>14</v>
      </c>
      <c r="J59" t="s">
        <v>20</v>
      </c>
    </row>
    <row r="60" spans="1:10">
      <c r="A60" t="s">
        <v>121</v>
      </c>
      <c r="B60" t="s">
        <v>122</v>
      </c>
      <c r="C60" s="1">
        <v>44930</v>
      </c>
      <c r="D60">
        <v>11</v>
      </c>
      <c r="E60">
        <v>3439.93</v>
      </c>
      <c r="F60" t="s">
        <v>85</v>
      </c>
      <c r="G60" t="s">
        <v>29</v>
      </c>
      <c r="I60" t="s">
        <v>34</v>
      </c>
      <c r="J60" t="s">
        <v>15</v>
      </c>
    </row>
    <row r="61" spans="1:10">
      <c r="A61" t="s">
        <v>123</v>
      </c>
      <c r="B61" t="s">
        <v>124</v>
      </c>
      <c r="C61" s="1">
        <v>44930</v>
      </c>
      <c r="D61">
        <v>7</v>
      </c>
      <c r="E61">
        <v>17847.759999999998</v>
      </c>
      <c r="F61" t="s">
        <v>32</v>
      </c>
      <c r="G61" t="s">
        <v>13</v>
      </c>
      <c r="H61" t="s">
        <v>125</v>
      </c>
      <c r="I61" t="s">
        <v>45</v>
      </c>
      <c r="J61" t="s">
        <v>20</v>
      </c>
    </row>
    <row r="62" spans="1:10">
      <c r="A62" t="s">
        <v>126</v>
      </c>
      <c r="B62" t="s">
        <v>91</v>
      </c>
      <c r="C62" s="1">
        <v>44930</v>
      </c>
      <c r="D62">
        <v>0</v>
      </c>
      <c r="E62">
        <v>4768.8599999999997</v>
      </c>
      <c r="F62" t="s">
        <v>12</v>
      </c>
      <c r="G62" t="s">
        <v>23</v>
      </c>
      <c r="I62" t="s">
        <v>24</v>
      </c>
      <c r="J62" t="s">
        <v>15</v>
      </c>
    </row>
    <row r="63" spans="1:10">
      <c r="A63" t="s">
        <v>127</v>
      </c>
      <c r="B63" t="s">
        <v>17</v>
      </c>
      <c r="C63" s="1">
        <v>44930</v>
      </c>
      <c r="D63">
        <v>10</v>
      </c>
      <c r="E63">
        <v>1050.56</v>
      </c>
      <c r="F63" t="s">
        <v>12</v>
      </c>
      <c r="G63" t="s">
        <v>18</v>
      </c>
      <c r="I63" t="s">
        <v>19</v>
      </c>
      <c r="J63" t="s">
        <v>15</v>
      </c>
    </row>
    <row r="64" spans="1:10">
      <c r="A64" t="s">
        <v>128</v>
      </c>
      <c r="B64" t="s">
        <v>54</v>
      </c>
      <c r="C64" s="1">
        <v>44930</v>
      </c>
      <c r="D64">
        <v>14</v>
      </c>
      <c r="E64">
        <v>2755.2</v>
      </c>
      <c r="F64" t="s">
        <v>12</v>
      </c>
      <c r="G64" t="s">
        <v>23</v>
      </c>
      <c r="I64" t="s">
        <v>24</v>
      </c>
      <c r="J64" t="s">
        <v>15</v>
      </c>
    </row>
    <row r="65" spans="1:10">
      <c r="A65" t="s">
        <v>129</v>
      </c>
      <c r="B65" t="s">
        <v>130</v>
      </c>
      <c r="C65" s="1">
        <v>44930</v>
      </c>
      <c r="D65">
        <v>20</v>
      </c>
      <c r="E65">
        <v>48145.45</v>
      </c>
      <c r="F65" t="s">
        <v>12</v>
      </c>
      <c r="G65" t="s">
        <v>29</v>
      </c>
      <c r="I65" t="s">
        <v>14</v>
      </c>
      <c r="J65" t="s">
        <v>20</v>
      </c>
    </row>
    <row r="66" spans="1:10">
      <c r="A66" t="s">
        <v>131</v>
      </c>
      <c r="B66" t="s">
        <v>132</v>
      </c>
      <c r="C66" s="1">
        <v>44930</v>
      </c>
      <c r="D66">
        <v>19</v>
      </c>
      <c r="E66">
        <v>16697.11</v>
      </c>
      <c r="F66" t="s">
        <v>12</v>
      </c>
      <c r="G66" t="s">
        <v>29</v>
      </c>
      <c r="I66" t="s">
        <v>34</v>
      </c>
      <c r="J66" t="s">
        <v>15</v>
      </c>
    </row>
    <row r="67" spans="1:10">
      <c r="A67" t="s">
        <v>133</v>
      </c>
      <c r="B67" t="s">
        <v>47</v>
      </c>
      <c r="C67" s="1">
        <v>44930</v>
      </c>
      <c r="D67">
        <v>10</v>
      </c>
      <c r="E67">
        <v>45645.62</v>
      </c>
      <c r="F67" t="s">
        <v>12</v>
      </c>
      <c r="G67" t="s">
        <v>23</v>
      </c>
      <c r="I67" t="s">
        <v>19</v>
      </c>
      <c r="J67" t="s">
        <v>15</v>
      </c>
    </row>
    <row r="68" spans="1:10">
      <c r="A68" t="s">
        <v>134</v>
      </c>
      <c r="B68" t="s">
        <v>135</v>
      </c>
      <c r="C68" s="1">
        <v>44930</v>
      </c>
      <c r="D68">
        <v>11</v>
      </c>
      <c r="E68">
        <v>23312.05</v>
      </c>
      <c r="F68" t="s">
        <v>12</v>
      </c>
      <c r="G68" t="s">
        <v>18</v>
      </c>
      <c r="I68" t="s">
        <v>45</v>
      </c>
      <c r="J68" t="s">
        <v>15</v>
      </c>
    </row>
    <row r="69" spans="1:10">
      <c r="A69" t="s">
        <v>136</v>
      </c>
      <c r="B69" t="s">
        <v>137</v>
      </c>
      <c r="C69" s="1">
        <v>44930</v>
      </c>
      <c r="D69">
        <v>13</v>
      </c>
      <c r="E69">
        <v>5876.24</v>
      </c>
      <c r="F69" t="s">
        <v>12</v>
      </c>
      <c r="G69" t="s">
        <v>18</v>
      </c>
      <c r="I69" t="s">
        <v>14</v>
      </c>
      <c r="J69" t="s">
        <v>20</v>
      </c>
    </row>
    <row r="70" spans="1:10">
      <c r="A70" t="s">
        <v>138</v>
      </c>
      <c r="B70" t="s">
        <v>139</v>
      </c>
      <c r="C70" s="1">
        <v>44930</v>
      </c>
      <c r="D70">
        <v>13</v>
      </c>
      <c r="E70">
        <v>4823.1400000000003</v>
      </c>
      <c r="F70" t="s">
        <v>32</v>
      </c>
      <c r="G70" t="s">
        <v>23</v>
      </c>
      <c r="H70" t="s">
        <v>50</v>
      </c>
      <c r="I70" t="s">
        <v>19</v>
      </c>
      <c r="J70" t="s">
        <v>20</v>
      </c>
    </row>
    <row r="71" spans="1:10">
      <c r="A71" t="s">
        <v>140</v>
      </c>
      <c r="B71" t="s">
        <v>70</v>
      </c>
      <c r="C71" s="1">
        <v>44930</v>
      </c>
      <c r="D71">
        <v>13</v>
      </c>
      <c r="E71">
        <v>509.93</v>
      </c>
      <c r="F71" t="s">
        <v>12</v>
      </c>
      <c r="G71" t="s">
        <v>23</v>
      </c>
      <c r="I71" t="s">
        <v>45</v>
      </c>
      <c r="J71" t="s">
        <v>15</v>
      </c>
    </row>
    <row r="72" spans="1:10">
      <c r="A72" t="s">
        <v>141</v>
      </c>
      <c r="B72" t="s">
        <v>142</v>
      </c>
      <c r="C72" s="1">
        <v>44930</v>
      </c>
      <c r="D72">
        <v>17</v>
      </c>
      <c r="E72">
        <v>25579.09</v>
      </c>
      <c r="F72" t="s">
        <v>12</v>
      </c>
      <c r="G72" t="s">
        <v>13</v>
      </c>
      <c r="I72" t="s">
        <v>14</v>
      </c>
      <c r="J72" t="s">
        <v>15</v>
      </c>
    </row>
    <row r="73" spans="1:10">
      <c r="A73" t="s">
        <v>143</v>
      </c>
      <c r="B73" t="s">
        <v>87</v>
      </c>
      <c r="C73" s="1">
        <v>44930</v>
      </c>
      <c r="D73">
        <v>13</v>
      </c>
      <c r="E73">
        <v>3462.45</v>
      </c>
      <c r="F73" t="s">
        <v>12</v>
      </c>
      <c r="G73" t="s">
        <v>29</v>
      </c>
      <c r="I73" t="s">
        <v>34</v>
      </c>
      <c r="J73" t="s">
        <v>15</v>
      </c>
    </row>
    <row r="74" spans="1:10">
      <c r="A74" t="s">
        <v>144</v>
      </c>
      <c r="B74" t="s">
        <v>130</v>
      </c>
      <c r="C74" s="1">
        <v>44930</v>
      </c>
      <c r="D74">
        <v>20</v>
      </c>
      <c r="E74">
        <v>10229.280000000001</v>
      </c>
      <c r="F74" t="s">
        <v>12</v>
      </c>
      <c r="G74" t="s">
        <v>23</v>
      </c>
      <c r="I74" t="s">
        <v>14</v>
      </c>
      <c r="J74" t="s">
        <v>20</v>
      </c>
    </row>
    <row r="75" spans="1:10">
      <c r="A75" t="s">
        <v>145</v>
      </c>
      <c r="B75" t="s">
        <v>130</v>
      </c>
      <c r="C75" s="1">
        <v>44930</v>
      </c>
      <c r="D75">
        <v>7</v>
      </c>
      <c r="E75">
        <v>40572.339999999997</v>
      </c>
      <c r="F75" t="s">
        <v>32</v>
      </c>
      <c r="G75" t="s">
        <v>13</v>
      </c>
      <c r="H75" t="s">
        <v>33</v>
      </c>
      <c r="I75" t="s">
        <v>14</v>
      </c>
      <c r="J75" t="s">
        <v>20</v>
      </c>
    </row>
    <row r="76" spans="1:10">
      <c r="A76" t="s">
        <v>146</v>
      </c>
      <c r="B76" t="s">
        <v>91</v>
      </c>
      <c r="C76" s="1">
        <v>44930</v>
      </c>
      <c r="D76">
        <v>14</v>
      </c>
      <c r="E76">
        <v>1260.4100000000001</v>
      </c>
      <c r="F76" t="s">
        <v>12</v>
      </c>
      <c r="G76" t="s">
        <v>18</v>
      </c>
      <c r="I76" t="s">
        <v>24</v>
      </c>
      <c r="J76" t="s">
        <v>20</v>
      </c>
    </row>
    <row r="77" spans="1:10">
      <c r="A77" t="s">
        <v>147</v>
      </c>
      <c r="B77" t="s">
        <v>96</v>
      </c>
      <c r="C77" s="1">
        <v>44930</v>
      </c>
      <c r="D77">
        <v>17</v>
      </c>
      <c r="E77">
        <v>18817.88</v>
      </c>
      <c r="F77" t="s">
        <v>32</v>
      </c>
      <c r="G77" t="s">
        <v>13</v>
      </c>
      <c r="H77" t="s">
        <v>42</v>
      </c>
      <c r="I77" t="s">
        <v>14</v>
      </c>
      <c r="J77" t="s">
        <v>15</v>
      </c>
    </row>
    <row r="78" spans="1:10">
      <c r="A78" t="s">
        <v>148</v>
      </c>
      <c r="B78" t="s">
        <v>26</v>
      </c>
      <c r="C78" s="1">
        <v>44930</v>
      </c>
      <c r="D78">
        <v>16</v>
      </c>
      <c r="E78">
        <v>48436.52</v>
      </c>
      <c r="F78" t="s">
        <v>12</v>
      </c>
      <c r="G78" t="s">
        <v>29</v>
      </c>
      <c r="I78" t="s">
        <v>14</v>
      </c>
      <c r="J78" t="s">
        <v>20</v>
      </c>
    </row>
    <row r="79" spans="1:10">
      <c r="A79" t="s">
        <v>149</v>
      </c>
      <c r="B79" t="s">
        <v>150</v>
      </c>
      <c r="C79" s="1">
        <v>44931</v>
      </c>
      <c r="D79">
        <v>13</v>
      </c>
      <c r="E79">
        <v>35384.410000000003</v>
      </c>
      <c r="F79" t="s">
        <v>12</v>
      </c>
      <c r="G79" t="s">
        <v>18</v>
      </c>
      <c r="I79" t="s">
        <v>19</v>
      </c>
      <c r="J79" t="s">
        <v>20</v>
      </c>
    </row>
    <row r="80" spans="1:10">
      <c r="A80" t="s">
        <v>151</v>
      </c>
      <c r="B80" t="s">
        <v>87</v>
      </c>
      <c r="C80" s="1">
        <v>44931</v>
      </c>
      <c r="D80">
        <v>9</v>
      </c>
      <c r="E80">
        <v>1728.71</v>
      </c>
      <c r="F80" t="s">
        <v>12</v>
      </c>
      <c r="G80" t="s">
        <v>18</v>
      </c>
      <c r="I80" t="s">
        <v>34</v>
      </c>
      <c r="J80" t="s">
        <v>20</v>
      </c>
    </row>
    <row r="81" spans="1:10">
      <c r="A81" t="s">
        <v>152</v>
      </c>
      <c r="B81" t="s">
        <v>108</v>
      </c>
      <c r="C81" s="1">
        <v>44931</v>
      </c>
      <c r="D81">
        <v>21</v>
      </c>
      <c r="E81">
        <v>672.96</v>
      </c>
      <c r="F81" t="s">
        <v>12</v>
      </c>
      <c r="G81" t="s">
        <v>29</v>
      </c>
      <c r="I81" t="s">
        <v>45</v>
      </c>
      <c r="J81" t="s">
        <v>20</v>
      </c>
    </row>
    <row r="82" spans="1:10">
      <c r="A82" t="s">
        <v>153</v>
      </c>
      <c r="B82" t="s">
        <v>154</v>
      </c>
      <c r="C82" s="1">
        <v>44931</v>
      </c>
      <c r="D82">
        <v>7</v>
      </c>
      <c r="E82">
        <v>5122.72</v>
      </c>
      <c r="F82" t="s">
        <v>12</v>
      </c>
      <c r="G82" t="s">
        <v>23</v>
      </c>
      <c r="I82" t="s">
        <v>24</v>
      </c>
      <c r="J82" t="s">
        <v>15</v>
      </c>
    </row>
    <row r="83" spans="1:10">
      <c r="A83" t="s">
        <v>155</v>
      </c>
      <c r="B83" t="s">
        <v>122</v>
      </c>
      <c r="C83" s="1">
        <v>44931</v>
      </c>
      <c r="D83">
        <v>20</v>
      </c>
      <c r="E83">
        <v>2015.3</v>
      </c>
      <c r="F83" t="s">
        <v>12</v>
      </c>
      <c r="G83" t="s">
        <v>18</v>
      </c>
      <c r="I83" t="s">
        <v>34</v>
      </c>
      <c r="J83" t="s">
        <v>15</v>
      </c>
    </row>
    <row r="84" spans="1:10">
      <c r="A84" t="s">
        <v>156</v>
      </c>
      <c r="B84" t="s">
        <v>102</v>
      </c>
      <c r="C84" s="1">
        <v>44931</v>
      </c>
      <c r="D84">
        <v>7</v>
      </c>
      <c r="E84">
        <v>1829.76</v>
      </c>
      <c r="F84" t="s">
        <v>12</v>
      </c>
      <c r="G84" t="s">
        <v>13</v>
      </c>
      <c r="I84" t="s">
        <v>45</v>
      </c>
      <c r="J84" t="s">
        <v>15</v>
      </c>
    </row>
    <row r="85" spans="1:10">
      <c r="A85" t="s">
        <v>157</v>
      </c>
      <c r="B85" t="s">
        <v>158</v>
      </c>
      <c r="C85" s="1">
        <v>44931</v>
      </c>
      <c r="D85">
        <v>8</v>
      </c>
      <c r="E85">
        <v>23478.18</v>
      </c>
      <c r="F85" t="s">
        <v>12</v>
      </c>
      <c r="G85" t="s">
        <v>13</v>
      </c>
      <c r="I85" t="s">
        <v>14</v>
      </c>
      <c r="J85" t="s">
        <v>15</v>
      </c>
    </row>
    <row r="86" spans="1:10">
      <c r="A86" t="s">
        <v>159</v>
      </c>
      <c r="B86" t="s">
        <v>80</v>
      </c>
      <c r="C86" s="1">
        <v>44931</v>
      </c>
      <c r="D86">
        <v>17</v>
      </c>
      <c r="E86">
        <v>2574.27</v>
      </c>
      <c r="F86" t="s">
        <v>12</v>
      </c>
      <c r="G86" t="s">
        <v>18</v>
      </c>
      <c r="I86" t="s">
        <v>19</v>
      </c>
      <c r="J86" t="s">
        <v>20</v>
      </c>
    </row>
    <row r="87" spans="1:10">
      <c r="A87" t="s">
        <v>160</v>
      </c>
      <c r="B87" t="s">
        <v>80</v>
      </c>
      <c r="C87" s="1">
        <v>44931</v>
      </c>
      <c r="D87">
        <v>19</v>
      </c>
      <c r="E87">
        <v>301.39999999999998</v>
      </c>
      <c r="F87" t="s">
        <v>12</v>
      </c>
      <c r="G87" t="s">
        <v>23</v>
      </c>
      <c r="I87" t="s">
        <v>19</v>
      </c>
      <c r="J87" t="s">
        <v>15</v>
      </c>
    </row>
    <row r="88" spans="1:10">
      <c r="A88" t="s">
        <v>161</v>
      </c>
      <c r="B88" t="s">
        <v>158</v>
      </c>
      <c r="C88" s="1">
        <v>44931</v>
      </c>
      <c r="D88">
        <v>8</v>
      </c>
      <c r="E88">
        <v>28768.55</v>
      </c>
      <c r="F88" t="s">
        <v>12</v>
      </c>
      <c r="G88" t="s">
        <v>18</v>
      </c>
      <c r="I88" t="s">
        <v>14</v>
      </c>
      <c r="J88" t="s">
        <v>15</v>
      </c>
    </row>
    <row r="89" spans="1:10">
      <c r="A89" t="s">
        <v>162</v>
      </c>
      <c r="B89" t="s">
        <v>76</v>
      </c>
      <c r="C89" s="1">
        <v>44931</v>
      </c>
      <c r="D89">
        <v>23</v>
      </c>
      <c r="E89">
        <v>4851.3500000000004</v>
      </c>
      <c r="F89" t="s">
        <v>12</v>
      </c>
      <c r="G89" t="s">
        <v>13</v>
      </c>
      <c r="I89" t="s">
        <v>24</v>
      </c>
      <c r="J89" t="s">
        <v>15</v>
      </c>
    </row>
    <row r="90" spans="1:10">
      <c r="A90" t="s">
        <v>163</v>
      </c>
      <c r="B90" t="s">
        <v>80</v>
      </c>
      <c r="C90" s="1">
        <v>44931</v>
      </c>
      <c r="D90">
        <v>8</v>
      </c>
      <c r="E90">
        <v>2428.46</v>
      </c>
      <c r="F90" t="s">
        <v>12</v>
      </c>
      <c r="G90" t="s">
        <v>13</v>
      </c>
      <c r="I90" t="s">
        <v>19</v>
      </c>
      <c r="J90" t="s">
        <v>20</v>
      </c>
    </row>
    <row r="91" spans="1:10">
      <c r="A91" t="s">
        <v>164</v>
      </c>
      <c r="B91" t="s">
        <v>102</v>
      </c>
      <c r="C91" s="1">
        <v>44931</v>
      </c>
      <c r="D91">
        <v>8</v>
      </c>
      <c r="E91">
        <v>47093.93</v>
      </c>
      <c r="F91" t="s">
        <v>12</v>
      </c>
      <c r="G91" t="s">
        <v>18</v>
      </c>
      <c r="I91" t="s">
        <v>45</v>
      </c>
      <c r="J91" t="s">
        <v>15</v>
      </c>
    </row>
    <row r="92" spans="1:10">
      <c r="A92" t="s">
        <v>165</v>
      </c>
      <c r="B92" t="s">
        <v>17</v>
      </c>
      <c r="C92" s="1">
        <v>44931</v>
      </c>
      <c r="D92">
        <v>7</v>
      </c>
      <c r="E92">
        <v>31416.83</v>
      </c>
      <c r="F92" t="s">
        <v>12</v>
      </c>
      <c r="G92" t="s">
        <v>13</v>
      </c>
      <c r="I92" t="s">
        <v>19</v>
      </c>
      <c r="J92" t="s">
        <v>15</v>
      </c>
    </row>
    <row r="93" spans="1:10">
      <c r="A93" t="s">
        <v>166</v>
      </c>
      <c r="B93" t="s">
        <v>102</v>
      </c>
      <c r="C93" s="1">
        <v>44931</v>
      </c>
      <c r="D93">
        <v>12</v>
      </c>
      <c r="E93">
        <v>40287.69</v>
      </c>
      <c r="F93" t="s">
        <v>12</v>
      </c>
      <c r="G93" t="s">
        <v>29</v>
      </c>
      <c r="I93" t="s">
        <v>45</v>
      </c>
      <c r="J93" t="s">
        <v>20</v>
      </c>
    </row>
    <row r="94" spans="1:10">
      <c r="A94" t="s">
        <v>167</v>
      </c>
      <c r="B94" t="s">
        <v>84</v>
      </c>
      <c r="C94" s="1">
        <v>44931</v>
      </c>
      <c r="D94">
        <v>9</v>
      </c>
      <c r="E94">
        <v>6084.78</v>
      </c>
      <c r="F94" t="s">
        <v>12</v>
      </c>
      <c r="G94" t="s">
        <v>18</v>
      </c>
      <c r="I94" t="s">
        <v>14</v>
      </c>
      <c r="J94" t="s">
        <v>20</v>
      </c>
    </row>
    <row r="95" spans="1:10">
      <c r="A95" t="s">
        <v>168</v>
      </c>
      <c r="B95" t="s">
        <v>26</v>
      </c>
      <c r="C95" s="1">
        <v>44931</v>
      </c>
      <c r="D95">
        <v>11</v>
      </c>
      <c r="E95">
        <v>3425.94</v>
      </c>
      <c r="F95" t="s">
        <v>12</v>
      </c>
      <c r="G95" t="s">
        <v>13</v>
      </c>
      <c r="I95" t="s">
        <v>14</v>
      </c>
      <c r="J95" t="s">
        <v>15</v>
      </c>
    </row>
    <row r="96" spans="1:10">
      <c r="A96" t="s">
        <v>169</v>
      </c>
      <c r="B96" t="s">
        <v>93</v>
      </c>
      <c r="C96" s="1">
        <v>44931</v>
      </c>
      <c r="D96">
        <v>14</v>
      </c>
      <c r="E96">
        <v>3863.97</v>
      </c>
      <c r="F96" t="s">
        <v>12</v>
      </c>
      <c r="G96" t="s">
        <v>18</v>
      </c>
      <c r="I96" t="s">
        <v>45</v>
      </c>
      <c r="J96" t="s">
        <v>20</v>
      </c>
    </row>
    <row r="97" spans="1:10">
      <c r="A97" t="s">
        <v>170</v>
      </c>
      <c r="B97" t="s">
        <v>112</v>
      </c>
      <c r="C97" s="1">
        <v>44931</v>
      </c>
      <c r="D97">
        <v>9</v>
      </c>
      <c r="E97">
        <v>116.54</v>
      </c>
      <c r="F97" t="s">
        <v>12</v>
      </c>
      <c r="G97" t="s">
        <v>23</v>
      </c>
      <c r="I97" t="s">
        <v>34</v>
      </c>
      <c r="J97" t="s">
        <v>20</v>
      </c>
    </row>
    <row r="98" spans="1:10">
      <c r="A98" t="s">
        <v>171</v>
      </c>
      <c r="B98" t="s">
        <v>31</v>
      </c>
      <c r="C98" s="1">
        <v>44932</v>
      </c>
      <c r="D98">
        <v>12</v>
      </c>
      <c r="E98">
        <v>48673.120000000003</v>
      </c>
      <c r="F98" t="s">
        <v>12</v>
      </c>
      <c r="G98" t="s">
        <v>18</v>
      </c>
      <c r="I98" t="s">
        <v>34</v>
      </c>
      <c r="J98" t="s">
        <v>20</v>
      </c>
    </row>
    <row r="99" spans="1:10">
      <c r="A99" t="s">
        <v>172</v>
      </c>
      <c r="B99" t="s">
        <v>47</v>
      </c>
      <c r="C99" s="1">
        <v>44932</v>
      </c>
      <c r="D99">
        <v>15</v>
      </c>
      <c r="E99">
        <v>41124.14</v>
      </c>
      <c r="F99" t="s">
        <v>12</v>
      </c>
      <c r="G99" t="s">
        <v>18</v>
      </c>
      <c r="I99" t="s">
        <v>19</v>
      </c>
      <c r="J99" t="s">
        <v>20</v>
      </c>
    </row>
    <row r="100" spans="1:10">
      <c r="A100" t="s">
        <v>173</v>
      </c>
      <c r="B100" t="s">
        <v>93</v>
      </c>
      <c r="C100" s="1">
        <v>44932</v>
      </c>
      <c r="D100">
        <v>22</v>
      </c>
      <c r="E100">
        <v>4793.7</v>
      </c>
      <c r="F100" t="s">
        <v>32</v>
      </c>
      <c r="G100" t="s">
        <v>18</v>
      </c>
      <c r="H100" t="s">
        <v>56</v>
      </c>
      <c r="I100" t="s">
        <v>45</v>
      </c>
      <c r="J100" t="s">
        <v>15</v>
      </c>
    </row>
    <row r="101" spans="1:10">
      <c r="A101" t="s">
        <v>174</v>
      </c>
      <c r="B101" t="s">
        <v>54</v>
      </c>
      <c r="C101" s="1">
        <v>44932</v>
      </c>
      <c r="D101">
        <v>23</v>
      </c>
      <c r="E101">
        <v>54.11</v>
      </c>
      <c r="F101" t="s">
        <v>12</v>
      </c>
      <c r="G101" t="s">
        <v>29</v>
      </c>
      <c r="I101" t="s">
        <v>24</v>
      </c>
      <c r="J101" t="s">
        <v>15</v>
      </c>
    </row>
    <row r="102" spans="1:10">
      <c r="A102" t="s">
        <v>175</v>
      </c>
      <c r="B102" t="s">
        <v>28</v>
      </c>
      <c r="C102" s="1">
        <v>44932</v>
      </c>
      <c r="D102">
        <v>22</v>
      </c>
      <c r="E102">
        <v>21179.71</v>
      </c>
      <c r="F102" t="s">
        <v>12</v>
      </c>
      <c r="G102" t="s">
        <v>23</v>
      </c>
      <c r="I102" t="s">
        <v>14</v>
      </c>
      <c r="J102" t="s">
        <v>15</v>
      </c>
    </row>
    <row r="103" spans="1:10">
      <c r="A103" t="s">
        <v>176</v>
      </c>
      <c r="B103" t="s">
        <v>130</v>
      </c>
      <c r="C103" s="1">
        <v>44932</v>
      </c>
      <c r="D103">
        <v>17</v>
      </c>
      <c r="E103">
        <v>21532.97</v>
      </c>
      <c r="F103" t="s">
        <v>12</v>
      </c>
      <c r="G103" t="s">
        <v>13</v>
      </c>
      <c r="I103" t="s">
        <v>14</v>
      </c>
      <c r="J103" t="s">
        <v>20</v>
      </c>
    </row>
    <row r="104" spans="1:10">
      <c r="A104" t="s">
        <v>177</v>
      </c>
      <c r="B104" t="s">
        <v>58</v>
      </c>
      <c r="C104" s="1">
        <v>44932</v>
      </c>
      <c r="D104">
        <v>15</v>
      </c>
      <c r="E104">
        <v>7614.15</v>
      </c>
      <c r="F104" t="s">
        <v>12</v>
      </c>
      <c r="G104" t="s">
        <v>18</v>
      </c>
      <c r="I104" t="s">
        <v>14</v>
      </c>
      <c r="J104" t="s">
        <v>15</v>
      </c>
    </row>
    <row r="105" spans="1:10">
      <c r="A105" t="s">
        <v>178</v>
      </c>
      <c r="B105" t="s">
        <v>112</v>
      </c>
      <c r="C105" s="1">
        <v>44932</v>
      </c>
      <c r="D105">
        <v>20</v>
      </c>
      <c r="E105">
        <v>1993.15</v>
      </c>
      <c r="F105" t="s">
        <v>12</v>
      </c>
      <c r="G105" t="s">
        <v>18</v>
      </c>
      <c r="I105" t="s">
        <v>34</v>
      </c>
      <c r="J105" t="s">
        <v>20</v>
      </c>
    </row>
    <row r="106" spans="1:10">
      <c r="A106" t="s">
        <v>179</v>
      </c>
      <c r="B106" t="s">
        <v>180</v>
      </c>
      <c r="C106" s="1">
        <v>44932</v>
      </c>
      <c r="D106">
        <v>23</v>
      </c>
      <c r="E106">
        <v>42314.71</v>
      </c>
      <c r="F106" t="s">
        <v>12</v>
      </c>
      <c r="G106" t="s">
        <v>13</v>
      </c>
      <c r="I106" t="s">
        <v>14</v>
      </c>
      <c r="J106" t="s">
        <v>20</v>
      </c>
    </row>
    <row r="107" spans="1:10">
      <c r="A107" t="s">
        <v>181</v>
      </c>
      <c r="B107" t="s">
        <v>87</v>
      </c>
      <c r="C107" s="1">
        <v>44932</v>
      </c>
      <c r="D107">
        <v>11</v>
      </c>
      <c r="E107">
        <v>3413.43</v>
      </c>
      <c r="F107" t="s">
        <v>12</v>
      </c>
      <c r="G107" t="s">
        <v>13</v>
      </c>
      <c r="I107" t="s">
        <v>34</v>
      </c>
      <c r="J107" t="s">
        <v>20</v>
      </c>
    </row>
    <row r="108" spans="1:10">
      <c r="A108" t="s">
        <v>182</v>
      </c>
      <c r="B108" t="s">
        <v>38</v>
      </c>
      <c r="C108" s="1">
        <v>44932</v>
      </c>
      <c r="D108">
        <v>10</v>
      </c>
      <c r="E108">
        <v>2093.67</v>
      </c>
      <c r="F108" t="s">
        <v>12</v>
      </c>
      <c r="G108" t="s">
        <v>13</v>
      </c>
      <c r="I108" t="s">
        <v>34</v>
      </c>
      <c r="J108" t="s">
        <v>20</v>
      </c>
    </row>
    <row r="109" spans="1:10">
      <c r="A109" t="s">
        <v>183</v>
      </c>
      <c r="B109" t="s">
        <v>122</v>
      </c>
      <c r="C109" s="1">
        <v>44932</v>
      </c>
      <c r="D109">
        <v>13</v>
      </c>
      <c r="E109">
        <v>4671.87</v>
      </c>
      <c r="F109" t="s">
        <v>12</v>
      </c>
      <c r="G109" t="s">
        <v>23</v>
      </c>
      <c r="I109" t="s">
        <v>34</v>
      </c>
      <c r="J109" t="s">
        <v>20</v>
      </c>
    </row>
    <row r="110" spans="1:10">
      <c r="A110" t="s">
        <v>184</v>
      </c>
      <c r="B110" t="s">
        <v>120</v>
      </c>
      <c r="C110" s="1">
        <v>44932</v>
      </c>
      <c r="D110">
        <v>22</v>
      </c>
      <c r="E110">
        <v>17811.22</v>
      </c>
      <c r="F110" t="s">
        <v>12</v>
      </c>
      <c r="G110" t="s">
        <v>18</v>
      </c>
      <c r="I110" t="s">
        <v>14</v>
      </c>
      <c r="J110" t="s">
        <v>20</v>
      </c>
    </row>
    <row r="111" spans="1:10">
      <c r="A111" t="s">
        <v>185</v>
      </c>
      <c r="B111" t="s">
        <v>186</v>
      </c>
      <c r="C111" s="1">
        <v>44932</v>
      </c>
      <c r="D111">
        <v>9</v>
      </c>
      <c r="E111">
        <v>2708.86</v>
      </c>
      <c r="F111" t="s">
        <v>12</v>
      </c>
      <c r="G111" t="s">
        <v>23</v>
      </c>
      <c r="I111" t="s">
        <v>14</v>
      </c>
      <c r="J111" t="s">
        <v>15</v>
      </c>
    </row>
    <row r="112" spans="1:10">
      <c r="A112" t="s">
        <v>187</v>
      </c>
      <c r="B112" t="s">
        <v>74</v>
      </c>
      <c r="C112" s="1">
        <v>44932</v>
      </c>
      <c r="D112">
        <v>11</v>
      </c>
      <c r="E112">
        <v>24604.68</v>
      </c>
      <c r="F112" t="s">
        <v>12</v>
      </c>
      <c r="G112" t="s">
        <v>13</v>
      </c>
      <c r="I112" t="s">
        <v>34</v>
      </c>
      <c r="J112" t="s">
        <v>20</v>
      </c>
    </row>
    <row r="113" spans="1:10">
      <c r="A113" t="s">
        <v>188</v>
      </c>
      <c r="B113" t="s">
        <v>26</v>
      </c>
      <c r="C113" s="1">
        <v>44932</v>
      </c>
      <c r="D113">
        <v>8</v>
      </c>
      <c r="E113">
        <v>24361.67</v>
      </c>
      <c r="F113" t="s">
        <v>85</v>
      </c>
      <c r="G113" t="s">
        <v>29</v>
      </c>
      <c r="I113" t="s">
        <v>14</v>
      </c>
      <c r="J113" t="s">
        <v>20</v>
      </c>
    </row>
    <row r="114" spans="1:10">
      <c r="A114" t="s">
        <v>189</v>
      </c>
      <c r="B114" t="s">
        <v>154</v>
      </c>
      <c r="C114" s="1">
        <v>44933</v>
      </c>
      <c r="D114">
        <v>9</v>
      </c>
      <c r="E114">
        <v>23222.61</v>
      </c>
      <c r="F114" t="s">
        <v>12</v>
      </c>
      <c r="G114" t="s">
        <v>18</v>
      </c>
      <c r="I114" t="s">
        <v>24</v>
      </c>
      <c r="J114" t="s">
        <v>15</v>
      </c>
    </row>
    <row r="115" spans="1:10">
      <c r="A115" t="s">
        <v>190</v>
      </c>
      <c r="B115" t="s">
        <v>11</v>
      </c>
      <c r="C115" s="1">
        <v>44933</v>
      </c>
      <c r="D115">
        <v>10</v>
      </c>
      <c r="E115">
        <v>25340.93</v>
      </c>
      <c r="F115" t="s">
        <v>12</v>
      </c>
      <c r="G115" t="s">
        <v>18</v>
      </c>
      <c r="I115" t="s">
        <v>14</v>
      </c>
      <c r="J115" t="s">
        <v>20</v>
      </c>
    </row>
    <row r="116" spans="1:10">
      <c r="A116" t="s">
        <v>191</v>
      </c>
      <c r="B116" t="s">
        <v>192</v>
      </c>
      <c r="C116" s="1">
        <v>44933</v>
      </c>
      <c r="D116">
        <v>12</v>
      </c>
      <c r="E116">
        <v>586.91</v>
      </c>
      <c r="F116" t="s">
        <v>12</v>
      </c>
      <c r="G116" t="s">
        <v>13</v>
      </c>
      <c r="I116" t="s">
        <v>24</v>
      </c>
      <c r="J116" t="s">
        <v>20</v>
      </c>
    </row>
    <row r="117" spans="1:10">
      <c r="A117" t="s">
        <v>193</v>
      </c>
      <c r="B117" t="s">
        <v>58</v>
      </c>
      <c r="C117" s="1">
        <v>44933</v>
      </c>
      <c r="D117">
        <v>18</v>
      </c>
      <c r="E117">
        <v>30077.23</v>
      </c>
      <c r="F117" t="s">
        <v>12</v>
      </c>
      <c r="G117" t="s">
        <v>23</v>
      </c>
      <c r="I117" t="s">
        <v>14</v>
      </c>
      <c r="J117" t="s">
        <v>15</v>
      </c>
    </row>
    <row r="118" spans="1:10">
      <c r="A118" t="s">
        <v>194</v>
      </c>
      <c r="B118" t="s">
        <v>186</v>
      </c>
      <c r="C118" s="1">
        <v>44933</v>
      </c>
      <c r="D118">
        <v>21</v>
      </c>
      <c r="E118">
        <v>596.4</v>
      </c>
      <c r="F118" t="s">
        <v>12</v>
      </c>
      <c r="G118" t="s">
        <v>23</v>
      </c>
      <c r="I118" t="s">
        <v>14</v>
      </c>
      <c r="J118" t="s">
        <v>20</v>
      </c>
    </row>
    <row r="119" spans="1:10">
      <c r="A119" t="s">
        <v>195</v>
      </c>
      <c r="B119" t="s">
        <v>36</v>
      </c>
      <c r="C119" s="1">
        <v>44933</v>
      </c>
      <c r="D119">
        <v>16</v>
      </c>
      <c r="E119">
        <v>338.99</v>
      </c>
      <c r="F119" t="s">
        <v>12</v>
      </c>
      <c r="G119" t="s">
        <v>29</v>
      </c>
      <c r="I119" t="s">
        <v>14</v>
      </c>
      <c r="J119" t="s">
        <v>15</v>
      </c>
    </row>
    <row r="120" spans="1:10">
      <c r="A120" t="s">
        <v>196</v>
      </c>
      <c r="B120" t="s">
        <v>22</v>
      </c>
      <c r="C120" s="1">
        <v>44933</v>
      </c>
      <c r="D120">
        <v>14</v>
      </c>
      <c r="E120">
        <v>3700.49</v>
      </c>
      <c r="F120" t="s">
        <v>32</v>
      </c>
      <c r="G120" t="s">
        <v>13</v>
      </c>
      <c r="H120" t="s">
        <v>197</v>
      </c>
      <c r="I120" t="s">
        <v>24</v>
      </c>
      <c r="J120" t="s">
        <v>15</v>
      </c>
    </row>
    <row r="121" spans="1:10">
      <c r="A121" t="s">
        <v>198</v>
      </c>
      <c r="B121" t="s">
        <v>31</v>
      </c>
      <c r="C121" s="1">
        <v>44933</v>
      </c>
      <c r="D121">
        <v>22</v>
      </c>
      <c r="E121">
        <v>44531.63</v>
      </c>
      <c r="F121" t="s">
        <v>12</v>
      </c>
      <c r="G121" t="s">
        <v>13</v>
      </c>
      <c r="I121" t="s">
        <v>34</v>
      </c>
      <c r="J121" t="s">
        <v>15</v>
      </c>
    </row>
    <row r="122" spans="1:10">
      <c r="A122" t="s">
        <v>199</v>
      </c>
      <c r="B122" t="s">
        <v>58</v>
      </c>
      <c r="C122" s="1">
        <v>44933</v>
      </c>
      <c r="D122">
        <v>21</v>
      </c>
      <c r="E122">
        <v>47752.7</v>
      </c>
      <c r="F122" t="s">
        <v>12</v>
      </c>
      <c r="G122" t="s">
        <v>13</v>
      </c>
      <c r="I122" t="s">
        <v>14</v>
      </c>
      <c r="J122" t="s">
        <v>20</v>
      </c>
    </row>
    <row r="123" spans="1:10">
      <c r="A123" t="s">
        <v>200</v>
      </c>
      <c r="B123" t="s">
        <v>96</v>
      </c>
      <c r="C123" s="1">
        <v>44933</v>
      </c>
      <c r="D123">
        <v>9</v>
      </c>
      <c r="E123">
        <v>6981.14</v>
      </c>
      <c r="F123" t="s">
        <v>12</v>
      </c>
      <c r="G123" t="s">
        <v>29</v>
      </c>
      <c r="I123" t="s">
        <v>14</v>
      </c>
      <c r="J123" t="s">
        <v>20</v>
      </c>
    </row>
    <row r="124" spans="1:10">
      <c r="A124" t="s">
        <v>201</v>
      </c>
      <c r="B124" t="s">
        <v>17</v>
      </c>
      <c r="C124" s="1">
        <v>44933</v>
      </c>
      <c r="D124">
        <v>6</v>
      </c>
      <c r="E124">
        <v>10055.379999999999</v>
      </c>
      <c r="F124" t="s">
        <v>12</v>
      </c>
      <c r="G124" t="s">
        <v>29</v>
      </c>
      <c r="I124" t="s">
        <v>19</v>
      </c>
      <c r="J124" t="s">
        <v>15</v>
      </c>
    </row>
    <row r="125" spans="1:10">
      <c r="A125" t="s">
        <v>202</v>
      </c>
      <c r="B125" t="s">
        <v>180</v>
      </c>
      <c r="C125" s="1">
        <v>44933</v>
      </c>
      <c r="D125">
        <v>18</v>
      </c>
      <c r="E125">
        <v>18581.919999999998</v>
      </c>
      <c r="F125" t="s">
        <v>12</v>
      </c>
      <c r="G125" t="s">
        <v>23</v>
      </c>
      <c r="I125" t="s">
        <v>14</v>
      </c>
      <c r="J125" t="s">
        <v>20</v>
      </c>
    </row>
    <row r="126" spans="1:10">
      <c r="A126" t="s">
        <v>203</v>
      </c>
      <c r="B126" t="s">
        <v>102</v>
      </c>
      <c r="C126" s="1">
        <v>44933</v>
      </c>
      <c r="D126">
        <v>11</v>
      </c>
      <c r="E126">
        <v>1966.32</v>
      </c>
      <c r="F126" t="s">
        <v>12</v>
      </c>
      <c r="G126" t="s">
        <v>13</v>
      </c>
      <c r="I126" t="s">
        <v>45</v>
      </c>
      <c r="J126" t="s">
        <v>20</v>
      </c>
    </row>
    <row r="127" spans="1:10">
      <c r="A127" t="s">
        <v>204</v>
      </c>
      <c r="B127" t="s">
        <v>87</v>
      </c>
      <c r="C127" s="1">
        <v>44933</v>
      </c>
      <c r="D127">
        <v>19</v>
      </c>
      <c r="E127">
        <v>3012.95</v>
      </c>
      <c r="F127" t="s">
        <v>12</v>
      </c>
      <c r="G127" t="s">
        <v>23</v>
      </c>
      <c r="I127" t="s">
        <v>34</v>
      </c>
      <c r="J127" t="s">
        <v>15</v>
      </c>
    </row>
    <row r="128" spans="1:10">
      <c r="A128" t="s">
        <v>205</v>
      </c>
      <c r="B128" t="s">
        <v>112</v>
      </c>
      <c r="C128" s="1">
        <v>44933</v>
      </c>
      <c r="D128">
        <v>6</v>
      </c>
      <c r="E128">
        <v>941.93</v>
      </c>
      <c r="F128" t="s">
        <v>12</v>
      </c>
      <c r="G128" t="s">
        <v>23</v>
      </c>
      <c r="I128" t="s">
        <v>34</v>
      </c>
      <c r="J128" t="s">
        <v>15</v>
      </c>
    </row>
    <row r="129" spans="1:10">
      <c r="A129" t="s">
        <v>206</v>
      </c>
      <c r="B129" t="s">
        <v>135</v>
      </c>
      <c r="C129" s="1">
        <v>44933</v>
      </c>
      <c r="D129">
        <v>18</v>
      </c>
      <c r="E129">
        <v>31054.91</v>
      </c>
      <c r="F129" t="s">
        <v>12</v>
      </c>
      <c r="G129" t="s">
        <v>18</v>
      </c>
      <c r="I129" t="s">
        <v>45</v>
      </c>
      <c r="J129" t="s">
        <v>15</v>
      </c>
    </row>
    <row r="130" spans="1:10">
      <c r="A130" t="s">
        <v>207</v>
      </c>
      <c r="B130" t="s">
        <v>68</v>
      </c>
      <c r="C130" s="1">
        <v>44933</v>
      </c>
      <c r="D130">
        <v>12</v>
      </c>
      <c r="E130">
        <v>1851.6</v>
      </c>
      <c r="F130" t="s">
        <v>12</v>
      </c>
      <c r="G130" t="s">
        <v>23</v>
      </c>
      <c r="I130" t="s">
        <v>24</v>
      </c>
      <c r="J130" t="s">
        <v>15</v>
      </c>
    </row>
    <row r="131" spans="1:10">
      <c r="A131" t="s">
        <v>208</v>
      </c>
      <c r="B131" t="s">
        <v>150</v>
      </c>
      <c r="C131" s="1">
        <v>44933</v>
      </c>
      <c r="D131">
        <v>11</v>
      </c>
      <c r="E131">
        <v>48294.22</v>
      </c>
      <c r="F131" t="s">
        <v>32</v>
      </c>
      <c r="G131" t="s">
        <v>13</v>
      </c>
      <c r="H131" t="s">
        <v>56</v>
      </c>
      <c r="I131" t="s">
        <v>19</v>
      </c>
      <c r="J131" t="s">
        <v>15</v>
      </c>
    </row>
    <row r="132" spans="1:10">
      <c r="A132" t="s">
        <v>209</v>
      </c>
      <c r="B132" t="s">
        <v>22</v>
      </c>
      <c r="C132" s="1">
        <v>44933</v>
      </c>
      <c r="D132">
        <v>19</v>
      </c>
      <c r="E132">
        <v>4745.1400000000003</v>
      </c>
      <c r="F132" t="s">
        <v>85</v>
      </c>
      <c r="G132" t="s">
        <v>13</v>
      </c>
      <c r="I132" t="s">
        <v>24</v>
      </c>
      <c r="J132" t="s">
        <v>15</v>
      </c>
    </row>
    <row r="133" spans="1:10">
      <c r="A133" t="s">
        <v>210</v>
      </c>
      <c r="B133" t="s">
        <v>137</v>
      </c>
      <c r="C133" s="1">
        <v>44933</v>
      </c>
      <c r="D133">
        <v>12</v>
      </c>
      <c r="E133">
        <v>20913.419999999998</v>
      </c>
      <c r="F133" t="s">
        <v>12</v>
      </c>
      <c r="G133" t="s">
        <v>18</v>
      </c>
      <c r="I133" t="s">
        <v>14</v>
      </c>
      <c r="J133" t="s">
        <v>20</v>
      </c>
    </row>
    <row r="134" spans="1:10">
      <c r="A134" t="s">
        <v>211</v>
      </c>
      <c r="B134" t="s">
        <v>58</v>
      </c>
      <c r="C134" s="1">
        <v>44933</v>
      </c>
      <c r="D134">
        <v>7</v>
      </c>
      <c r="E134">
        <v>2157.35</v>
      </c>
      <c r="F134" t="s">
        <v>12</v>
      </c>
      <c r="G134" t="s">
        <v>23</v>
      </c>
      <c r="I134" t="s">
        <v>14</v>
      </c>
      <c r="J134" t="s">
        <v>15</v>
      </c>
    </row>
    <row r="135" spans="1:10">
      <c r="A135" t="s">
        <v>212</v>
      </c>
      <c r="B135" t="s">
        <v>120</v>
      </c>
      <c r="C135" s="1">
        <v>44933</v>
      </c>
      <c r="D135">
        <v>10</v>
      </c>
      <c r="E135">
        <v>46001.26</v>
      </c>
      <c r="F135" t="s">
        <v>12</v>
      </c>
      <c r="G135" t="s">
        <v>18</v>
      </c>
      <c r="I135" t="s">
        <v>14</v>
      </c>
      <c r="J135" t="s">
        <v>20</v>
      </c>
    </row>
    <row r="136" spans="1:10">
      <c r="A136" t="s">
        <v>213</v>
      </c>
      <c r="B136" t="s">
        <v>112</v>
      </c>
      <c r="C136" s="1">
        <v>44933</v>
      </c>
      <c r="D136">
        <v>13</v>
      </c>
      <c r="E136">
        <v>3312.35</v>
      </c>
      <c r="F136" t="s">
        <v>12</v>
      </c>
      <c r="G136" t="s">
        <v>13</v>
      </c>
      <c r="I136" t="s">
        <v>34</v>
      </c>
      <c r="J136" t="s">
        <v>20</v>
      </c>
    </row>
    <row r="137" spans="1:10">
      <c r="A137" t="s">
        <v>214</v>
      </c>
      <c r="B137" t="s">
        <v>110</v>
      </c>
      <c r="C137" s="1">
        <v>44934</v>
      </c>
      <c r="D137">
        <v>22</v>
      </c>
      <c r="E137">
        <v>31518.25</v>
      </c>
      <c r="F137" t="s">
        <v>32</v>
      </c>
      <c r="G137" t="s">
        <v>13</v>
      </c>
      <c r="H137" t="s">
        <v>197</v>
      </c>
      <c r="I137" t="s">
        <v>24</v>
      </c>
      <c r="J137" t="s">
        <v>15</v>
      </c>
    </row>
    <row r="138" spans="1:10">
      <c r="A138" t="s">
        <v>215</v>
      </c>
      <c r="B138" t="s">
        <v>137</v>
      </c>
      <c r="C138" s="1">
        <v>44934</v>
      </c>
      <c r="D138">
        <v>19</v>
      </c>
      <c r="E138">
        <v>15425.35</v>
      </c>
      <c r="F138" t="s">
        <v>12</v>
      </c>
      <c r="G138" t="s">
        <v>23</v>
      </c>
      <c r="I138" t="s">
        <v>14</v>
      </c>
      <c r="J138" t="s">
        <v>15</v>
      </c>
    </row>
    <row r="139" spans="1:10">
      <c r="A139" t="s">
        <v>216</v>
      </c>
      <c r="B139" t="s">
        <v>91</v>
      </c>
      <c r="C139" s="1">
        <v>44934</v>
      </c>
      <c r="D139">
        <v>9</v>
      </c>
      <c r="E139">
        <v>58.36</v>
      </c>
      <c r="F139" t="s">
        <v>32</v>
      </c>
      <c r="G139" t="s">
        <v>13</v>
      </c>
      <c r="H139" t="s">
        <v>197</v>
      </c>
      <c r="I139" t="s">
        <v>24</v>
      </c>
      <c r="J139" t="s">
        <v>15</v>
      </c>
    </row>
    <row r="140" spans="1:10">
      <c r="A140" t="s">
        <v>217</v>
      </c>
      <c r="B140" t="s">
        <v>80</v>
      </c>
      <c r="C140" s="1">
        <v>44934</v>
      </c>
      <c r="D140">
        <v>10</v>
      </c>
      <c r="E140">
        <v>851.06</v>
      </c>
      <c r="F140" t="s">
        <v>12</v>
      </c>
      <c r="G140" t="s">
        <v>18</v>
      </c>
      <c r="I140" t="s">
        <v>19</v>
      </c>
      <c r="J140" t="s">
        <v>20</v>
      </c>
    </row>
    <row r="141" spans="1:10">
      <c r="A141" t="s">
        <v>218</v>
      </c>
      <c r="B141" t="s">
        <v>87</v>
      </c>
      <c r="C141" s="1">
        <v>44934</v>
      </c>
      <c r="D141">
        <v>14</v>
      </c>
      <c r="E141">
        <v>4752.67</v>
      </c>
      <c r="F141" t="s">
        <v>12</v>
      </c>
      <c r="G141" t="s">
        <v>13</v>
      </c>
      <c r="I141" t="s">
        <v>34</v>
      </c>
      <c r="J141" t="s">
        <v>15</v>
      </c>
    </row>
    <row r="142" spans="1:10">
      <c r="A142" t="s">
        <v>219</v>
      </c>
      <c r="B142" t="s">
        <v>135</v>
      </c>
      <c r="C142" s="1">
        <v>44934</v>
      </c>
      <c r="D142">
        <v>23</v>
      </c>
      <c r="E142">
        <v>19063.98</v>
      </c>
      <c r="F142" t="s">
        <v>12</v>
      </c>
      <c r="G142" t="s">
        <v>18</v>
      </c>
      <c r="I142" t="s">
        <v>45</v>
      </c>
      <c r="J142" t="s">
        <v>15</v>
      </c>
    </row>
    <row r="143" spans="1:10">
      <c r="A143" t="s">
        <v>220</v>
      </c>
      <c r="B143" t="s">
        <v>96</v>
      </c>
      <c r="C143" s="1">
        <v>44934</v>
      </c>
      <c r="D143">
        <v>12</v>
      </c>
      <c r="E143">
        <v>38335.53</v>
      </c>
      <c r="F143" t="s">
        <v>12</v>
      </c>
      <c r="G143" t="s">
        <v>23</v>
      </c>
      <c r="I143" t="s">
        <v>14</v>
      </c>
      <c r="J143" t="s">
        <v>15</v>
      </c>
    </row>
    <row r="144" spans="1:10">
      <c r="A144" t="s">
        <v>221</v>
      </c>
      <c r="B144" t="s">
        <v>135</v>
      </c>
      <c r="C144" s="1">
        <v>44934</v>
      </c>
      <c r="D144">
        <v>20</v>
      </c>
      <c r="E144">
        <v>19042.580000000002</v>
      </c>
      <c r="F144" t="s">
        <v>12</v>
      </c>
      <c r="G144" t="s">
        <v>18</v>
      </c>
      <c r="I144" t="s">
        <v>45</v>
      </c>
      <c r="J144" t="s">
        <v>15</v>
      </c>
    </row>
    <row r="145" spans="1:10">
      <c r="A145" t="s">
        <v>222</v>
      </c>
      <c r="B145" t="s">
        <v>52</v>
      </c>
      <c r="C145" s="1">
        <v>44934</v>
      </c>
      <c r="D145">
        <v>11</v>
      </c>
      <c r="E145">
        <v>2946.8</v>
      </c>
      <c r="F145" t="s">
        <v>12</v>
      </c>
      <c r="G145" t="s">
        <v>23</v>
      </c>
      <c r="I145" t="s">
        <v>45</v>
      </c>
      <c r="J145" t="s">
        <v>20</v>
      </c>
    </row>
    <row r="146" spans="1:10">
      <c r="A146" t="s">
        <v>223</v>
      </c>
      <c r="B146" t="s">
        <v>31</v>
      </c>
      <c r="C146" s="1">
        <v>44934</v>
      </c>
      <c r="D146">
        <v>14</v>
      </c>
      <c r="E146">
        <v>3072.99</v>
      </c>
      <c r="F146" t="s">
        <v>12</v>
      </c>
      <c r="G146" t="s">
        <v>13</v>
      </c>
      <c r="I146" t="s">
        <v>34</v>
      </c>
      <c r="J146" t="s">
        <v>15</v>
      </c>
    </row>
    <row r="147" spans="1:10">
      <c r="A147" t="s">
        <v>224</v>
      </c>
      <c r="B147" t="s">
        <v>47</v>
      </c>
      <c r="C147" s="1">
        <v>44934</v>
      </c>
      <c r="D147">
        <v>18</v>
      </c>
      <c r="E147">
        <v>49357.06</v>
      </c>
      <c r="F147" t="s">
        <v>12</v>
      </c>
      <c r="G147" t="s">
        <v>29</v>
      </c>
      <c r="I147" t="s">
        <v>19</v>
      </c>
      <c r="J147" t="s">
        <v>15</v>
      </c>
    </row>
    <row r="148" spans="1:10">
      <c r="A148" t="s">
        <v>225</v>
      </c>
      <c r="B148" t="s">
        <v>192</v>
      </c>
      <c r="C148" s="1">
        <v>44934</v>
      </c>
      <c r="D148">
        <v>23</v>
      </c>
      <c r="E148">
        <v>1033.92</v>
      </c>
      <c r="F148" t="s">
        <v>12</v>
      </c>
      <c r="G148" t="s">
        <v>13</v>
      </c>
      <c r="I148" t="s">
        <v>24</v>
      </c>
      <c r="J148" t="s">
        <v>20</v>
      </c>
    </row>
    <row r="149" spans="1:10">
      <c r="A149" t="s">
        <v>226</v>
      </c>
      <c r="B149" t="s">
        <v>227</v>
      </c>
      <c r="C149" s="1">
        <v>44934</v>
      </c>
      <c r="D149">
        <v>16</v>
      </c>
      <c r="E149">
        <v>35105.160000000003</v>
      </c>
      <c r="F149" t="s">
        <v>12</v>
      </c>
      <c r="G149" t="s">
        <v>13</v>
      </c>
      <c r="I149" t="s">
        <v>24</v>
      </c>
      <c r="J149" t="s">
        <v>20</v>
      </c>
    </row>
    <row r="150" spans="1:10">
      <c r="A150" t="s">
        <v>228</v>
      </c>
      <c r="B150" t="s">
        <v>76</v>
      </c>
      <c r="C150" s="1">
        <v>44934</v>
      </c>
      <c r="D150">
        <v>9</v>
      </c>
      <c r="E150">
        <v>2975.9</v>
      </c>
      <c r="F150" t="s">
        <v>12</v>
      </c>
      <c r="G150" t="s">
        <v>13</v>
      </c>
      <c r="I150" t="s">
        <v>24</v>
      </c>
      <c r="J150" t="s">
        <v>15</v>
      </c>
    </row>
    <row r="151" spans="1:10">
      <c r="A151" t="s">
        <v>229</v>
      </c>
      <c r="B151" t="s">
        <v>31</v>
      </c>
      <c r="C151" s="1">
        <v>44934</v>
      </c>
      <c r="D151">
        <v>9</v>
      </c>
      <c r="E151">
        <v>30117.67</v>
      </c>
      <c r="F151" t="s">
        <v>12</v>
      </c>
      <c r="G151" t="s">
        <v>29</v>
      </c>
      <c r="I151" t="s">
        <v>34</v>
      </c>
      <c r="J151" t="s">
        <v>15</v>
      </c>
    </row>
    <row r="152" spans="1:10">
      <c r="A152" t="s">
        <v>230</v>
      </c>
      <c r="B152" t="s">
        <v>87</v>
      </c>
      <c r="C152" s="1">
        <v>44934</v>
      </c>
      <c r="D152">
        <v>8</v>
      </c>
      <c r="E152">
        <v>2897.36</v>
      </c>
      <c r="F152" t="s">
        <v>12</v>
      </c>
      <c r="G152" t="s">
        <v>29</v>
      </c>
      <c r="I152" t="s">
        <v>34</v>
      </c>
      <c r="J152" t="s">
        <v>20</v>
      </c>
    </row>
    <row r="153" spans="1:10">
      <c r="A153" t="s">
        <v>231</v>
      </c>
      <c r="B153" t="s">
        <v>76</v>
      </c>
      <c r="C153" s="1">
        <v>44934</v>
      </c>
      <c r="D153">
        <v>10</v>
      </c>
      <c r="E153">
        <v>2204.7800000000002</v>
      </c>
      <c r="F153" t="s">
        <v>12</v>
      </c>
      <c r="G153" t="s">
        <v>13</v>
      </c>
      <c r="I153" t="s">
        <v>24</v>
      </c>
      <c r="J153" t="s">
        <v>15</v>
      </c>
    </row>
    <row r="154" spans="1:10">
      <c r="A154" t="s">
        <v>232</v>
      </c>
      <c r="B154" t="s">
        <v>44</v>
      </c>
      <c r="C154" s="1">
        <v>44934</v>
      </c>
      <c r="D154">
        <v>19</v>
      </c>
      <c r="E154">
        <v>4578.76</v>
      </c>
      <c r="F154" t="s">
        <v>12</v>
      </c>
      <c r="G154" t="s">
        <v>18</v>
      </c>
      <c r="I154" t="s">
        <v>45</v>
      </c>
      <c r="J154" t="s">
        <v>15</v>
      </c>
    </row>
    <row r="155" spans="1:10">
      <c r="A155" t="s">
        <v>233</v>
      </c>
      <c r="B155" t="s">
        <v>54</v>
      </c>
      <c r="C155" s="1">
        <v>44934</v>
      </c>
      <c r="D155">
        <v>20</v>
      </c>
      <c r="E155">
        <v>256.25</v>
      </c>
      <c r="F155" t="s">
        <v>32</v>
      </c>
      <c r="G155" t="s">
        <v>29</v>
      </c>
      <c r="H155" t="s">
        <v>197</v>
      </c>
      <c r="I155" t="s">
        <v>24</v>
      </c>
      <c r="J155" t="s">
        <v>15</v>
      </c>
    </row>
    <row r="156" spans="1:10">
      <c r="A156" t="s">
        <v>234</v>
      </c>
      <c r="B156" t="s">
        <v>186</v>
      </c>
      <c r="C156" s="1">
        <v>44935</v>
      </c>
      <c r="D156">
        <v>13</v>
      </c>
      <c r="E156">
        <v>1837.98</v>
      </c>
      <c r="F156" t="s">
        <v>12</v>
      </c>
      <c r="G156" t="s">
        <v>23</v>
      </c>
      <c r="I156" t="s">
        <v>14</v>
      </c>
      <c r="J156" t="s">
        <v>20</v>
      </c>
    </row>
    <row r="157" spans="1:10">
      <c r="A157" t="s">
        <v>235</v>
      </c>
      <c r="B157" t="s">
        <v>65</v>
      </c>
      <c r="C157" s="1">
        <v>44935</v>
      </c>
      <c r="D157">
        <v>8</v>
      </c>
      <c r="E157">
        <v>18526.419999999998</v>
      </c>
      <c r="F157" t="s">
        <v>12</v>
      </c>
      <c r="G157" t="s">
        <v>18</v>
      </c>
      <c r="I157" t="s">
        <v>34</v>
      </c>
      <c r="J157" t="s">
        <v>15</v>
      </c>
    </row>
    <row r="158" spans="1:10">
      <c r="A158" t="s">
        <v>236</v>
      </c>
      <c r="B158" t="s">
        <v>11</v>
      </c>
      <c r="C158" s="1">
        <v>44935</v>
      </c>
      <c r="D158">
        <v>16</v>
      </c>
      <c r="E158">
        <v>26208.43</v>
      </c>
      <c r="F158" t="s">
        <v>12</v>
      </c>
      <c r="G158" t="s">
        <v>29</v>
      </c>
      <c r="I158" t="s">
        <v>14</v>
      </c>
      <c r="J158" t="s">
        <v>20</v>
      </c>
    </row>
    <row r="159" spans="1:10">
      <c r="A159" t="s">
        <v>237</v>
      </c>
      <c r="B159" t="s">
        <v>122</v>
      </c>
      <c r="C159" s="1">
        <v>44935</v>
      </c>
      <c r="D159">
        <v>12</v>
      </c>
      <c r="E159">
        <v>1902.08</v>
      </c>
      <c r="F159" t="s">
        <v>12</v>
      </c>
      <c r="G159" t="s">
        <v>23</v>
      </c>
      <c r="I159" t="s">
        <v>34</v>
      </c>
      <c r="J159" t="s">
        <v>15</v>
      </c>
    </row>
    <row r="160" spans="1:10">
      <c r="A160" t="s">
        <v>238</v>
      </c>
      <c r="B160" t="s">
        <v>142</v>
      </c>
      <c r="C160" s="1">
        <v>44935</v>
      </c>
      <c r="D160">
        <v>9</v>
      </c>
      <c r="E160">
        <v>44417.89</v>
      </c>
      <c r="F160" t="s">
        <v>12</v>
      </c>
      <c r="G160" t="s">
        <v>29</v>
      </c>
      <c r="I160" t="s">
        <v>14</v>
      </c>
      <c r="J160" t="s">
        <v>15</v>
      </c>
    </row>
    <row r="161" spans="1:10">
      <c r="A161" t="s">
        <v>239</v>
      </c>
      <c r="B161" t="s">
        <v>120</v>
      </c>
      <c r="C161" s="1">
        <v>44935</v>
      </c>
      <c r="D161">
        <v>16</v>
      </c>
      <c r="E161">
        <v>49886.46</v>
      </c>
      <c r="F161" t="s">
        <v>12</v>
      </c>
      <c r="G161" t="s">
        <v>29</v>
      </c>
      <c r="I161" t="s">
        <v>14</v>
      </c>
      <c r="J161" t="s">
        <v>20</v>
      </c>
    </row>
    <row r="162" spans="1:10">
      <c r="A162" t="s">
        <v>240</v>
      </c>
      <c r="B162" t="s">
        <v>68</v>
      </c>
      <c r="C162" s="1">
        <v>44935</v>
      </c>
      <c r="D162">
        <v>23</v>
      </c>
      <c r="E162">
        <v>2890.62</v>
      </c>
      <c r="F162" t="s">
        <v>32</v>
      </c>
      <c r="G162" t="s">
        <v>13</v>
      </c>
      <c r="H162" t="s">
        <v>241</v>
      </c>
      <c r="I162" t="s">
        <v>24</v>
      </c>
      <c r="J162" t="s">
        <v>15</v>
      </c>
    </row>
    <row r="163" spans="1:10">
      <c r="A163" t="s">
        <v>242</v>
      </c>
      <c r="B163" t="s">
        <v>17</v>
      </c>
      <c r="C163" s="1">
        <v>44935</v>
      </c>
      <c r="D163">
        <v>20</v>
      </c>
      <c r="E163">
        <v>34489.440000000002</v>
      </c>
      <c r="F163" t="s">
        <v>32</v>
      </c>
      <c r="G163" t="s">
        <v>29</v>
      </c>
      <c r="H163" t="s">
        <v>197</v>
      </c>
      <c r="I163" t="s">
        <v>19</v>
      </c>
      <c r="J163" t="s">
        <v>15</v>
      </c>
    </row>
    <row r="164" spans="1:10">
      <c r="A164" t="s">
        <v>243</v>
      </c>
      <c r="B164" t="s">
        <v>54</v>
      </c>
      <c r="C164" s="1">
        <v>44935</v>
      </c>
      <c r="D164">
        <v>14</v>
      </c>
      <c r="E164">
        <v>3972.3</v>
      </c>
      <c r="F164" t="s">
        <v>12</v>
      </c>
      <c r="G164" t="s">
        <v>18</v>
      </c>
      <c r="I164" t="s">
        <v>24</v>
      </c>
      <c r="J164" t="s">
        <v>20</v>
      </c>
    </row>
    <row r="165" spans="1:10">
      <c r="A165" t="s">
        <v>244</v>
      </c>
      <c r="B165" t="s">
        <v>54</v>
      </c>
      <c r="C165" s="1">
        <v>44935</v>
      </c>
      <c r="D165">
        <v>10</v>
      </c>
      <c r="E165">
        <v>3126.74</v>
      </c>
      <c r="F165" t="s">
        <v>12</v>
      </c>
      <c r="G165" t="s">
        <v>23</v>
      </c>
      <c r="I165" t="s">
        <v>24</v>
      </c>
      <c r="J165" t="s">
        <v>20</v>
      </c>
    </row>
    <row r="166" spans="1:10">
      <c r="A166" t="s">
        <v>245</v>
      </c>
      <c r="B166" t="s">
        <v>54</v>
      </c>
      <c r="C166" s="1">
        <v>44935</v>
      </c>
      <c r="D166">
        <v>15</v>
      </c>
      <c r="E166">
        <v>3030.84</v>
      </c>
      <c r="F166" t="s">
        <v>12</v>
      </c>
      <c r="G166" t="s">
        <v>18</v>
      </c>
      <c r="I166" t="s">
        <v>24</v>
      </c>
      <c r="J166" t="s">
        <v>15</v>
      </c>
    </row>
    <row r="167" spans="1:10">
      <c r="A167" t="s">
        <v>246</v>
      </c>
      <c r="B167" t="s">
        <v>17</v>
      </c>
      <c r="C167" s="1">
        <v>44935</v>
      </c>
      <c r="D167">
        <v>13</v>
      </c>
      <c r="E167">
        <v>47070.83</v>
      </c>
      <c r="F167" t="s">
        <v>12</v>
      </c>
      <c r="G167" t="s">
        <v>29</v>
      </c>
      <c r="I167" t="s">
        <v>19</v>
      </c>
      <c r="J167" t="s">
        <v>15</v>
      </c>
    </row>
    <row r="168" spans="1:10">
      <c r="A168" t="s">
        <v>247</v>
      </c>
      <c r="B168" t="s">
        <v>70</v>
      </c>
      <c r="C168" s="1">
        <v>44935</v>
      </c>
      <c r="D168">
        <v>8</v>
      </c>
      <c r="E168">
        <v>46.27</v>
      </c>
      <c r="F168" t="s">
        <v>12</v>
      </c>
      <c r="G168" t="s">
        <v>18</v>
      </c>
      <c r="I168" t="s">
        <v>45</v>
      </c>
      <c r="J168" t="s">
        <v>15</v>
      </c>
    </row>
    <row r="169" spans="1:10">
      <c r="A169" t="s">
        <v>248</v>
      </c>
      <c r="B169" t="s">
        <v>31</v>
      </c>
      <c r="C169" s="1">
        <v>44935</v>
      </c>
      <c r="D169">
        <v>10</v>
      </c>
      <c r="E169">
        <v>33036.730000000003</v>
      </c>
      <c r="F169" t="s">
        <v>12</v>
      </c>
      <c r="G169" t="s">
        <v>18</v>
      </c>
      <c r="I169" t="s">
        <v>34</v>
      </c>
      <c r="J169" t="s">
        <v>20</v>
      </c>
    </row>
    <row r="170" spans="1:10">
      <c r="A170" t="s">
        <v>249</v>
      </c>
      <c r="B170" t="s">
        <v>180</v>
      </c>
      <c r="C170" s="1">
        <v>44935</v>
      </c>
      <c r="D170">
        <v>8</v>
      </c>
      <c r="E170">
        <v>38515.69</v>
      </c>
      <c r="F170" t="s">
        <v>12</v>
      </c>
      <c r="G170" t="s">
        <v>13</v>
      </c>
      <c r="I170" t="s">
        <v>14</v>
      </c>
      <c r="J170" t="s">
        <v>20</v>
      </c>
    </row>
    <row r="171" spans="1:10">
      <c r="A171" t="s">
        <v>250</v>
      </c>
      <c r="B171" t="s">
        <v>158</v>
      </c>
      <c r="C171" s="1">
        <v>44935</v>
      </c>
      <c r="D171">
        <v>15</v>
      </c>
      <c r="E171">
        <v>15085.63</v>
      </c>
      <c r="F171" t="s">
        <v>12</v>
      </c>
      <c r="G171" t="s">
        <v>18</v>
      </c>
      <c r="I171" t="s">
        <v>14</v>
      </c>
      <c r="J171" t="s">
        <v>20</v>
      </c>
    </row>
    <row r="172" spans="1:10">
      <c r="A172" t="s">
        <v>251</v>
      </c>
      <c r="B172" t="s">
        <v>63</v>
      </c>
      <c r="C172" s="1">
        <v>44935</v>
      </c>
      <c r="D172">
        <v>13</v>
      </c>
      <c r="E172">
        <v>9561.01</v>
      </c>
      <c r="F172" t="s">
        <v>12</v>
      </c>
      <c r="G172" t="s">
        <v>13</v>
      </c>
      <c r="I172" t="s">
        <v>45</v>
      </c>
      <c r="J172" t="s">
        <v>20</v>
      </c>
    </row>
    <row r="173" spans="1:10">
      <c r="A173" t="s">
        <v>252</v>
      </c>
      <c r="B173" t="s">
        <v>158</v>
      </c>
      <c r="C173" s="1">
        <v>44935</v>
      </c>
      <c r="D173">
        <v>17</v>
      </c>
      <c r="E173">
        <v>11648.88</v>
      </c>
      <c r="F173" t="s">
        <v>12</v>
      </c>
      <c r="G173" t="s">
        <v>29</v>
      </c>
      <c r="I173" t="s">
        <v>14</v>
      </c>
      <c r="J173" t="s">
        <v>20</v>
      </c>
    </row>
    <row r="174" spans="1:10">
      <c r="A174" t="s">
        <v>253</v>
      </c>
      <c r="B174" t="s">
        <v>122</v>
      </c>
      <c r="C174" s="1">
        <v>44935</v>
      </c>
      <c r="D174">
        <v>20</v>
      </c>
      <c r="E174">
        <v>3445.09</v>
      </c>
      <c r="F174" t="s">
        <v>32</v>
      </c>
      <c r="G174" t="s">
        <v>29</v>
      </c>
      <c r="H174" t="s">
        <v>56</v>
      </c>
      <c r="I174" t="s">
        <v>34</v>
      </c>
      <c r="J174" t="s">
        <v>15</v>
      </c>
    </row>
    <row r="175" spans="1:10">
      <c r="A175" t="s">
        <v>254</v>
      </c>
      <c r="B175" t="s">
        <v>65</v>
      </c>
      <c r="C175" s="1">
        <v>44935</v>
      </c>
      <c r="D175">
        <v>16</v>
      </c>
      <c r="E175">
        <v>560.52</v>
      </c>
      <c r="F175" t="s">
        <v>12</v>
      </c>
      <c r="G175" t="s">
        <v>29</v>
      </c>
      <c r="I175" t="s">
        <v>34</v>
      </c>
      <c r="J175" t="s">
        <v>15</v>
      </c>
    </row>
    <row r="176" spans="1:10">
      <c r="A176" t="s">
        <v>255</v>
      </c>
      <c r="B176" t="s">
        <v>122</v>
      </c>
      <c r="C176" s="1">
        <v>44935</v>
      </c>
      <c r="D176">
        <v>14</v>
      </c>
      <c r="E176">
        <v>4142.8999999999996</v>
      </c>
      <c r="F176" t="s">
        <v>12</v>
      </c>
      <c r="G176" t="s">
        <v>13</v>
      </c>
      <c r="I176" t="s">
        <v>34</v>
      </c>
      <c r="J176" t="s">
        <v>15</v>
      </c>
    </row>
    <row r="177" spans="1:10">
      <c r="A177" t="s">
        <v>256</v>
      </c>
      <c r="B177" t="s">
        <v>122</v>
      </c>
      <c r="C177" s="1">
        <v>44936</v>
      </c>
      <c r="D177">
        <v>5</v>
      </c>
      <c r="E177">
        <v>4587.2700000000004</v>
      </c>
      <c r="F177" t="s">
        <v>12</v>
      </c>
      <c r="G177" t="s">
        <v>18</v>
      </c>
      <c r="I177" t="s">
        <v>34</v>
      </c>
      <c r="J177" t="s">
        <v>15</v>
      </c>
    </row>
    <row r="178" spans="1:10">
      <c r="A178" t="s">
        <v>257</v>
      </c>
      <c r="B178" t="s">
        <v>60</v>
      </c>
      <c r="C178" s="1">
        <v>44936</v>
      </c>
      <c r="D178">
        <v>15</v>
      </c>
      <c r="E178">
        <v>529.83000000000004</v>
      </c>
      <c r="F178" t="s">
        <v>12</v>
      </c>
      <c r="G178" t="s">
        <v>18</v>
      </c>
      <c r="I178" t="s">
        <v>19</v>
      </c>
      <c r="J178" t="s">
        <v>20</v>
      </c>
    </row>
    <row r="179" spans="1:10">
      <c r="A179" t="s">
        <v>258</v>
      </c>
      <c r="B179" t="s">
        <v>93</v>
      </c>
      <c r="C179" s="1">
        <v>44936</v>
      </c>
      <c r="D179">
        <v>9</v>
      </c>
      <c r="E179">
        <v>2666.89</v>
      </c>
      <c r="F179" t="s">
        <v>12</v>
      </c>
      <c r="G179" t="s">
        <v>18</v>
      </c>
      <c r="I179" t="s">
        <v>45</v>
      </c>
      <c r="J179" t="s">
        <v>20</v>
      </c>
    </row>
    <row r="180" spans="1:10">
      <c r="A180" t="s">
        <v>259</v>
      </c>
      <c r="B180" t="s">
        <v>74</v>
      </c>
      <c r="C180" s="1">
        <v>44936</v>
      </c>
      <c r="D180">
        <v>8</v>
      </c>
      <c r="E180">
        <v>15763.41</v>
      </c>
      <c r="F180" t="s">
        <v>12</v>
      </c>
      <c r="G180" t="s">
        <v>29</v>
      </c>
      <c r="I180" t="s">
        <v>34</v>
      </c>
      <c r="J180" t="s">
        <v>15</v>
      </c>
    </row>
    <row r="181" spans="1:10">
      <c r="A181" t="s">
        <v>260</v>
      </c>
      <c r="B181" t="s">
        <v>102</v>
      </c>
      <c r="C181" s="1">
        <v>44936</v>
      </c>
      <c r="D181">
        <v>15</v>
      </c>
      <c r="E181">
        <v>48457.33</v>
      </c>
      <c r="F181" t="s">
        <v>12</v>
      </c>
      <c r="G181" t="s">
        <v>29</v>
      </c>
      <c r="I181" t="s">
        <v>45</v>
      </c>
      <c r="J181" t="s">
        <v>20</v>
      </c>
    </row>
    <row r="182" spans="1:10">
      <c r="A182" t="s">
        <v>261</v>
      </c>
      <c r="B182" t="s">
        <v>102</v>
      </c>
      <c r="C182" s="1">
        <v>44936</v>
      </c>
      <c r="D182">
        <v>9</v>
      </c>
      <c r="E182">
        <v>10361.16</v>
      </c>
      <c r="F182" t="s">
        <v>12</v>
      </c>
      <c r="G182" t="s">
        <v>29</v>
      </c>
      <c r="I182" t="s">
        <v>45</v>
      </c>
      <c r="J182" t="s">
        <v>20</v>
      </c>
    </row>
    <row r="183" spans="1:10">
      <c r="A183" t="s">
        <v>262</v>
      </c>
      <c r="B183" t="s">
        <v>87</v>
      </c>
      <c r="C183" s="1">
        <v>44936</v>
      </c>
      <c r="D183">
        <v>18</v>
      </c>
      <c r="E183">
        <v>1681.2</v>
      </c>
      <c r="F183" t="s">
        <v>12</v>
      </c>
      <c r="G183" t="s">
        <v>23</v>
      </c>
      <c r="I183" t="s">
        <v>34</v>
      </c>
      <c r="J183" t="s">
        <v>15</v>
      </c>
    </row>
    <row r="184" spans="1:10">
      <c r="A184" t="s">
        <v>263</v>
      </c>
      <c r="B184" t="s">
        <v>52</v>
      </c>
      <c r="C184" s="1">
        <v>44936</v>
      </c>
      <c r="D184">
        <v>9</v>
      </c>
      <c r="E184">
        <v>1794.17</v>
      </c>
      <c r="F184" t="s">
        <v>12</v>
      </c>
      <c r="G184" t="s">
        <v>13</v>
      </c>
      <c r="I184" t="s">
        <v>45</v>
      </c>
      <c r="J184" t="s">
        <v>20</v>
      </c>
    </row>
    <row r="185" spans="1:10">
      <c r="A185" t="s">
        <v>264</v>
      </c>
      <c r="B185" t="s">
        <v>31</v>
      </c>
      <c r="C185" s="1">
        <v>44936</v>
      </c>
      <c r="D185">
        <v>11</v>
      </c>
      <c r="E185">
        <v>47348.63</v>
      </c>
      <c r="F185" t="s">
        <v>12</v>
      </c>
      <c r="G185" t="s">
        <v>13</v>
      </c>
      <c r="I185" t="s">
        <v>34</v>
      </c>
      <c r="J185" t="s">
        <v>20</v>
      </c>
    </row>
    <row r="186" spans="1:10">
      <c r="A186" t="s">
        <v>265</v>
      </c>
      <c r="B186" t="s">
        <v>112</v>
      </c>
      <c r="C186" s="1">
        <v>44936</v>
      </c>
      <c r="D186">
        <v>17</v>
      </c>
      <c r="E186">
        <v>1714.11</v>
      </c>
      <c r="F186" t="s">
        <v>12</v>
      </c>
      <c r="G186" t="s">
        <v>18</v>
      </c>
      <c r="I186" t="s">
        <v>34</v>
      </c>
      <c r="J186" t="s">
        <v>20</v>
      </c>
    </row>
    <row r="187" spans="1:10">
      <c r="A187" t="s">
        <v>266</v>
      </c>
      <c r="B187" t="s">
        <v>130</v>
      </c>
      <c r="C187" s="1">
        <v>44936</v>
      </c>
      <c r="D187">
        <v>16</v>
      </c>
      <c r="E187">
        <v>29906.3</v>
      </c>
      <c r="F187" t="s">
        <v>32</v>
      </c>
      <c r="G187" t="s">
        <v>13</v>
      </c>
      <c r="H187" t="s">
        <v>125</v>
      </c>
      <c r="I187" t="s">
        <v>14</v>
      </c>
      <c r="J187" t="s">
        <v>20</v>
      </c>
    </row>
    <row r="188" spans="1:10">
      <c r="A188" t="s">
        <v>267</v>
      </c>
      <c r="B188" t="s">
        <v>112</v>
      </c>
      <c r="C188" s="1">
        <v>44936</v>
      </c>
      <c r="D188">
        <v>12</v>
      </c>
      <c r="E188">
        <v>1710.71</v>
      </c>
      <c r="F188" t="s">
        <v>85</v>
      </c>
      <c r="G188" t="s">
        <v>29</v>
      </c>
      <c r="I188" t="s">
        <v>34</v>
      </c>
      <c r="J188" t="s">
        <v>15</v>
      </c>
    </row>
    <row r="189" spans="1:10">
      <c r="A189" t="s">
        <v>268</v>
      </c>
      <c r="B189" t="s">
        <v>158</v>
      </c>
      <c r="C189" s="1">
        <v>44936</v>
      </c>
      <c r="D189">
        <v>8</v>
      </c>
      <c r="E189">
        <v>11927.93</v>
      </c>
      <c r="F189" t="s">
        <v>12</v>
      </c>
      <c r="G189" t="s">
        <v>23</v>
      </c>
      <c r="I189" t="s">
        <v>14</v>
      </c>
      <c r="J189" t="s">
        <v>20</v>
      </c>
    </row>
    <row r="190" spans="1:10">
      <c r="A190" t="s">
        <v>269</v>
      </c>
      <c r="B190" t="s">
        <v>154</v>
      </c>
      <c r="C190" s="1">
        <v>44936</v>
      </c>
      <c r="D190">
        <v>9</v>
      </c>
      <c r="E190">
        <v>32731.08</v>
      </c>
      <c r="F190" t="s">
        <v>12</v>
      </c>
      <c r="G190" t="s">
        <v>13</v>
      </c>
      <c r="I190" t="s">
        <v>24</v>
      </c>
      <c r="J190" t="s">
        <v>20</v>
      </c>
    </row>
    <row r="191" spans="1:10">
      <c r="A191" t="s">
        <v>270</v>
      </c>
      <c r="B191" t="s">
        <v>124</v>
      </c>
      <c r="C191" s="1">
        <v>44936</v>
      </c>
      <c r="D191">
        <v>11</v>
      </c>
      <c r="E191">
        <v>31619.97</v>
      </c>
      <c r="F191" t="s">
        <v>12</v>
      </c>
      <c r="G191" t="s">
        <v>23</v>
      </c>
      <c r="I191" t="s">
        <v>45</v>
      </c>
      <c r="J191" t="s">
        <v>15</v>
      </c>
    </row>
    <row r="192" spans="1:10">
      <c r="A192" t="s">
        <v>271</v>
      </c>
      <c r="B192" t="s">
        <v>135</v>
      </c>
      <c r="C192" s="1">
        <v>44936</v>
      </c>
      <c r="D192">
        <v>11</v>
      </c>
      <c r="E192">
        <v>39176.870000000003</v>
      </c>
      <c r="F192" t="s">
        <v>85</v>
      </c>
      <c r="G192" t="s">
        <v>29</v>
      </c>
      <c r="I192" t="s">
        <v>45</v>
      </c>
      <c r="J192" t="s">
        <v>20</v>
      </c>
    </row>
    <row r="193" spans="1:10">
      <c r="A193" t="s">
        <v>272</v>
      </c>
      <c r="B193" t="s">
        <v>36</v>
      </c>
      <c r="C193" s="1">
        <v>44936</v>
      </c>
      <c r="D193">
        <v>10</v>
      </c>
      <c r="E193">
        <v>3199.67</v>
      </c>
      <c r="F193" t="s">
        <v>12</v>
      </c>
      <c r="G193" t="s">
        <v>23</v>
      </c>
      <c r="I193" t="s">
        <v>14</v>
      </c>
      <c r="J193" t="s">
        <v>15</v>
      </c>
    </row>
    <row r="194" spans="1:10">
      <c r="A194" t="s">
        <v>273</v>
      </c>
      <c r="B194" t="s">
        <v>227</v>
      </c>
      <c r="C194" s="1">
        <v>44936</v>
      </c>
      <c r="D194">
        <v>10</v>
      </c>
      <c r="E194">
        <v>15189.18</v>
      </c>
      <c r="F194" t="s">
        <v>32</v>
      </c>
      <c r="G194" t="s">
        <v>29</v>
      </c>
      <c r="H194" t="s">
        <v>42</v>
      </c>
      <c r="I194" t="s">
        <v>24</v>
      </c>
      <c r="J194" t="s">
        <v>15</v>
      </c>
    </row>
    <row r="195" spans="1:10">
      <c r="A195" t="s">
        <v>274</v>
      </c>
      <c r="B195" t="s">
        <v>54</v>
      </c>
      <c r="C195" s="1">
        <v>44937</v>
      </c>
      <c r="D195">
        <v>8</v>
      </c>
      <c r="E195">
        <v>507.78</v>
      </c>
      <c r="F195" t="s">
        <v>12</v>
      </c>
      <c r="G195" t="s">
        <v>18</v>
      </c>
      <c r="I195" t="s">
        <v>24</v>
      </c>
      <c r="J195" t="s">
        <v>20</v>
      </c>
    </row>
    <row r="196" spans="1:10">
      <c r="A196" t="s">
        <v>275</v>
      </c>
      <c r="B196" t="s">
        <v>47</v>
      </c>
      <c r="C196" s="1">
        <v>44937</v>
      </c>
      <c r="D196">
        <v>17</v>
      </c>
      <c r="E196">
        <v>7538.05</v>
      </c>
      <c r="F196" t="s">
        <v>12</v>
      </c>
      <c r="G196" t="s">
        <v>23</v>
      </c>
      <c r="I196" t="s">
        <v>19</v>
      </c>
      <c r="J196" t="s">
        <v>15</v>
      </c>
    </row>
    <row r="197" spans="1:10">
      <c r="A197" t="s">
        <v>276</v>
      </c>
      <c r="B197" t="s">
        <v>120</v>
      </c>
      <c r="C197" s="1">
        <v>44937</v>
      </c>
      <c r="D197">
        <v>17</v>
      </c>
      <c r="E197">
        <v>5381.02</v>
      </c>
      <c r="F197" t="s">
        <v>12</v>
      </c>
      <c r="G197" t="s">
        <v>18</v>
      </c>
      <c r="I197" t="s">
        <v>14</v>
      </c>
      <c r="J197" t="s">
        <v>20</v>
      </c>
    </row>
    <row r="198" spans="1:10">
      <c r="A198" t="s">
        <v>277</v>
      </c>
      <c r="B198" t="s">
        <v>139</v>
      </c>
      <c r="C198" s="1">
        <v>44937</v>
      </c>
      <c r="D198">
        <v>21</v>
      </c>
      <c r="E198">
        <v>3372.17</v>
      </c>
      <c r="F198" t="s">
        <v>12</v>
      </c>
      <c r="G198" t="s">
        <v>23</v>
      </c>
      <c r="I198" t="s">
        <v>19</v>
      </c>
      <c r="J198" t="s">
        <v>20</v>
      </c>
    </row>
    <row r="199" spans="1:10">
      <c r="A199" t="s">
        <v>278</v>
      </c>
      <c r="B199" t="s">
        <v>91</v>
      </c>
      <c r="C199" s="1">
        <v>44937</v>
      </c>
      <c r="D199">
        <v>20</v>
      </c>
      <c r="E199">
        <v>4571.92</v>
      </c>
      <c r="F199" t="s">
        <v>12</v>
      </c>
      <c r="G199" t="s">
        <v>18</v>
      </c>
      <c r="I199" t="s">
        <v>24</v>
      </c>
      <c r="J199" t="s">
        <v>20</v>
      </c>
    </row>
    <row r="200" spans="1:10">
      <c r="A200" t="s">
        <v>279</v>
      </c>
      <c r="B200" t="s">
        <v>47</v>
      </c>
      <c r="C200" s="1">
        <v>44937</v>
      </c>
      <c r="D200">
        <v>10</v>
      </c>
      <c r="E200">
        <v>42192.35</v>
      </c>
      <c r="F200" t="s">
        <v>12</v>
      </c>
      <c r="G200" t="s">
        <v>18</v>
      </c>
      <c r="I200" t="s">
        <v>19</v>
      </c>
      <c r="J200" t="s">
        <v>20</v>
      </c>
    </row>
    <row r="201" spans="1:10">
      <c r="A201" t="s">
        <v>280</v>
      </c>
      <c r="B201" t="s">
        <v>11</v>
      </c>
      <c r="C201" s="1">
        <v>44937</v>
      </c>
      <c r="D201">
        <v>8</v>
      </c>
      <c r="E201">
        <v>35273.65</v>
      </c>
      <c r="F201" t="s">
        <v>12</v>
      </c>
      <c r="G201" t="s">
        <v>13</v>
      </c>
      <c r="I201" t="s">
        <v>14</v>
      </c>
      <c r="J201" t="s">
        <v>20</v>
      </c>
    </row>
    <row r="202" spans="1:10">
      <c r="A202" t="s">
        <v>281</v>
      </c>
      <c r="B202" t="s">
        <v>63</v>
      </c>
      <c r="C202" s="1">
        <v>44937</v>
      </c>
      <c r="D202">
        <v>10</v>
      </c>
      <c r="E202">
        <v>9923.51</v>
      </c>
      <c r="F202" t="s">
        <v>12</v>
      </c>
      <c r="G202" t="s">
        <v>13</v>
      </c>
      <c r="I202" t="s">
        <v>45</v>
      </c>
      <c r="J202" t="s">
        <v>20</v>
      </c>
    </row>
    <row r="203" spans="1:10">
      <c r="A203" t="s">
        <v>282</v>
      </c>
      <c r="B203" t="s">
        <v>17</v>
      </c>
      <c r="C203" s="1">
        <v>44937</v>
      </c>
      <c r="D203">
        <v>14</v>
      </c>
      <c r="E203">
        <v>10193.89</v>
      </c>
      <c r="F203" t="s">
        <v>12</v>
      </c>
      <c r="G203" t="s">
        <v>13</v>
      </c>
      <c r="I203" t="s">
        <v>19</v>
      </c>
      <c r="J203" t="s">
        <v>20</v>
      </c>
    </row>
    <row r="204" spans="1:10">
      <c r="A204" t="s">
        <v>283</v>
      </c>
      <c r="B204" t="s">
        <v>91</v>
      </c>
      <c r="C204" s="1">
        <v>44937</v>
      </c>
      <c r="D204">
        <v>14</v>
      </c>
      <c r="E204">
        <v>411.5</v>
      </c>
      <c r="F204" t="s">
        <v>12</v>
      </c>
      <c r="G204" t="s">
        <v>29</v>
      </c>
      <c r="I204" t="s">
        <v>24</v>
      </c>
      <c r="J204" t="s">
        <v>20</v>
      </c>
    </row>
    <row r="205" spans="1:10">
      <c r="A205" t="s">
        <v>284</v>
      </c>
      <c r="B205" t="s">
        <v>68</v>
      </c>
      <c r="C205" s="1">
        <v>44937</v>
      </c>
      <c r="D205">
        <v>7</v>
      </c>
      <c r="E205">
        <v>3604.88</v>
      </c>
      <c r="F205" t="s">
        <v>12</v>
      </c>
      <c r="G205" t="s">
        <v>13</v>
      </c>
      <c r="I205" t="s">
        <v>24</v>
      </c>
      <c r="J205" t="s">
        <v>20</v>
      </c>
    </row>
    <row r="206" spans="1:10">
      <c r="A206" t="s">
        <v>285</v>
      </c>
      <c r="B206" t="s">
        <v>115</v>
      </c>
      <c r="C206" s="1">
        <v>44937</v>
      </c>
      <c r="D206">
        <v>12</v>
      </c>
      <c r="E206">
        <v>1495.74</v>
      </c>
      <c r="F206" t="s">
        <v>12</v>
      </c>
      <c r="G206" t="s">
        <v>18</v>
      </c>
      <c r="I206" t="s">
        <v>45</v>
      </c>
      <c r="J206" t="s">
        <v>15</v>
      </c>
    </row>
    <row r="207" spans="1:10">
      <c r="A207" t="s">
        <v>286</v>
      </c>
      <c r="B207" t="s">
        <v>108</v>
      </c>
      <c r="C207" s="1">
        <v>44937</v>
      </c>
      <c r="D207">
        <v>16</v>
      </c>
      <c r="E207">
        <v>2355.0300000000002</v>
      </c>
      <c r="F207" t="s">
        <v>32</v>
      </c>
      <c r="G207" t="s">
        <v>13</v>
      </c>
      <c r="H207" t="s">
        <v>56</v>
      </c>
      <c r="I207" t="s">
        <v>45</v>
      </c>
      <c r="J207" t="s">
        <v>20</v>
      </c>
    </row>
    <row r="208" spans="1:10">
      <c r="A208" t="s">
        <v>287</v>
      </c>
      <c r="B208" t="s">
        <v>120</v>
      </c>
      <c r="C208" s="1">
        <v>44937</v>
      </c>
      <c r="D208">
        <v>16</v>
      </c>
      <c r="E208">
        <v>34349.279999999999</v>
      </c>
      <c r="F208" t="s">
        <v>32</v>
      </c>
      <c r="G208" t="s">
        <v>23</v>
      </c>
      <c r="H208" t="s">
        <v>56</v>
      </c>
      <c r="I208" t="s">
        <v>14</v>
      </c>
      <c r="J208" t="s">
        <v>20</v>
      </c>
    </row>
    <row r="209" spans="1:10">
      <c r="A209" t="s">
        <v>288</v>
      </c>
      <c r="B209" t="s">
        <v>186</v>
      </c>
      <c r="C209" s="1">
        <v>44937</v>
      </c>
      <c r="D209">
        <v>12</v>
      </c>
      <c r="E209">
        <v>2592.8000000000002</v>
      </c>
      <c r="F209" t="s">
        <v>12</v>
      </c>
      <c r="G209" t="s">
        <v>18</v>
      </c>
      <c r="I209" t="s">
        <v>14</v>
      </c>
      <c r="J209" t="s">
        <v>15</v>
      </c>
    </row>
    <row r="210" spans="1:10">
      <c r="A210" t="s">
        <v>289</v>
      </c>
      <c r="B210" t="s">
        <v>68</v>
      </c>
      <c r="C210" s="1">
        <v>44937</v>
      </c>
      <c r="D210">
        <v>10</v>
      </c>
      <c r="E210">
        <v>978.62</v>
      </c>
      <c r="F210" t="s">
        <v>12</v>
      </c>
      <c r="G210" t="s">
        <v>29</v>
      </c>
      <c r="I210" t="s">
        <v>24</v>
      </c>
      <c r="J210" t="s">
        <v>20</v>
      </c>
    </row>
    <row r="211" spans="1:10">
      <c r="A211" t="s">
        <v>290</v>
      </c>
      <c r="B211" t="s">
        <v>135</v>
      </c>
      <c r="C211" s="1">
        <v>44937</v>
      </c>
      <c r="D211">
        <v>5</v>
      </c>
      <c r="E211">
        <v>38398.99</v>
      </c>
      <c r="F211" t="s">
        <v>12</v>
      </c>
      <c r="G211" t="s">
        <v>18</v>
      </c>
      <c r="I211" t="s">
        <v>45</v>
      </c>
      <c r="J211" t="s">
        <v>15</v>
      </c>
    </row>
    <row r="212" spans="1:10">
      <c r="A212" t="s">
        <v>291</v>
      </c>
      <c r="B212" t="s">
        <v>158</v>
      </c>
      <c r="C212" s="1">
        <v>44937</v>
      </c>
      <c r="D212">
        <v>18</v>
      </c>
      <c r="E212">
        <v>15420.67</v>
      </c>
      <c r="F212" t="s">
        <v>12</v>
      </c>
      <c r="G212" t="s">
        <v>23</v>
      </c>
      <c r="I212" t="s">
        <v>14</v>
      </c>
      <c r="J212" t="s">
        <v>20</v>
      </c>
    </row>
    <row r="213" spans="1:10">
      <c r="A213" t="s">
        <v>292</v>
      </c>
      <c r="B213" t="s">
        <v>68</v>
      </c>
      <c r="C213" s="1">
        <v>44937</v>
      </c>
      <c r="D213">
        <v>19</v>
      </c>
      <c r="E213">
        <v>1043.81</v>
      </c>
      <c r="F213" t="s">
        <v>12</v>
      </c>
      <c r="G213" t="s">
        <v>29</v>
      </c>
      <c r="I213" t="s">
        <v>24</v>
      </c>
      <c r="J213" t="s">
        <v>20</v>
      </c>
    </row>
    <row r="214" spans="1:10">
      <c r="A214" t="s">
        <v>293</v>
      </c>
      <c r="B214" t="s">
        <v>28</v>
      </c>
      <c r="C214" s="1">
        <v>44938</v>
      </c>
      <c r="D214">
        <v>16</v>
      </c>
      <c r="E214">
        <v>48010.52</v>
      </c>
      <c r="F214" t="s">
        <v>32</v>
      </c>
      <c r="G214" t="s">
        <v>13</v>
      </c>
      <c r="H214" t="s">
        <v>56</v>
      </c>
      <c r="I214" t="s">
        <v>14</v>
      </c>
      <c r="J214" t="s">
        <v>20</v>
      </c>
    </row>
    <row r="215" spans="1:10">
      <c r="A215" t="s">
        <v>294</v>
      </c>
      <c r="B215" t="s">
        <v>139</v>
      </c>
      <c r="C215" s="1">
        <v>44938</v>
      </c>
      <c r="D215">
        <v>11</v>
      </c>
      <c r="E215">
        <v>157.77000000000001</v>
      </c>
      <c r="F215" t="s">
        <v>12</v>
      </c>
      <c r="G215" t="s">
        <v>13</v>
      </c>
      <c r="I215" t="s">
        <v>19</v>
      </c>
      <c r="J215" t="s">
        <v>20</v>
      </c>
    </row>
    <row r="216" spans="1:10">
      <c r="A216" t="s">
        <v>295</v>
      </c>
      <c r="B216" t="s">
        <v>137</v>
      </c>
      <c r="C216" s="1">
        <v>44938</v>
      </c>
      <c r="D216">
        <v>5</v>
      </c>
      <c r="E216">
        <v>28497.68</v>
      </c>
      <c r="F216" t="s">
        <v>12</v>
      </c>
      <c r="G216" t="s">
        <v>29</v>
      </c>
      <c r="I216" t="s">
        <v>14</v>
      </c>
      <c r="J216" t="s">
        <v>15</v>
      </c>
    </row>
    <row r="217" spans="1:10">
      <c r="A217" t="s">
        <v>296</v>
      </c>
      <c r="B217" t="s">
        <v>38</v>
      </c>
      <c r="C217" s="1">
        <v>44938</v>
      </c>
      <c r="D217">
        <v>15</v>
      </c>
      <c r="E217">
        <v>2336.0700000000002</v>
      </c>
      <c r="F217" t="s">
        <v>85</v>
      </c>
      <c r="G217" t="s">
        <v>13</v>
      </c>
      <c r="I217" t="s">
        <v>34</v>
      </c>
      <c r="J217" t="s">
        <v>15</v>
      </c>
    </row>
    <row r="218" spans="1:10">
      <c r="A218" t="s">
        <v>297</v>
      </c>
      <c r="B218" t="s">
        <v>96</v>
      </c>
      <c r="C218" s="1">
        <v>44938</v>
      </c>
      <c r="D218">
        <v>9</v>
      </c>
      <c r="E218">
        <v>38580.550000000003</v>
      </c>
      <c r="F218" t="s">
        <v>85</v>
      </c>
      <c r="G218" t="s">
        <v>13</v>
      </c>
      <c r="I218" t="s">
        <v>14</v>
      </c>
      <c r="J218" t="s">
        <v>20</v>
      </c>
    </row>
    <row r="219" spans="1:10">
      <c r="A219" t="s">
        <v>298</v>
      </c>
      <c r="B219" t="s">
        <v>132</v>
      </c>
      <c r="C219" s="1">
        <v>44938</v>
      </c>
      <c r="D219">
        <v>15</v>
      </c>
      <c r="E219">
        <v>571.49</v>
      </c>
      <c r="F219" t="s">
        <v>12</v>
      </c>
      <c r="G219" t="s">
        <v>18</v>
      </c>
      <c r="I219" t="s">
        <v>34</v>
      </c>
      <c r="J219" t="s">
        <v>15</v>
      </c>
    </row>
    <row r="220" spans="1:10">
      <c r="A220" t="s">
        <v>299</v>
      </c>
      <c r="B220" t="s">
        <v>11</v>
      </c>
      <c r="C220" s="1">
        <v>44938</v>
      </c>
      <c r="D220">
        <v>13</v>
      </c>
      <c r="E220">
        <v>43522.34</v>
      </c>
      <c r="F220" t="s">
        <v>12</v>
      </c>
      <c r="G220" t="s">
        <v>13</v>
      </c>
      <c r="I220" t="s">
        <v>14</v>
      </c>
      <c r="J220" t="s">
        <v>20</v>
      </c>
    </row>
    <row r="221" spans="1:10">
      <c r="A221" t="s">
        <v>300</v>
      </c>
      <c r="B221" t="s">
        <v>139</v>
      </c>
      <c r="C221" s="1">
        <v>44938</v>
      </c>
      <c r="D221">
        <v>9</v>
      </c>
      <c r="E221">
        <v>2804.39</v>
      </c>
      <c r="F221" t="s">
        <v>12</v>
      </c>
      <c r="G221" t="s">
        <v>29</v>
      </c>
      <c r="I221" t="s">
        <v>19</v>
      </c>
      <c r="J221" t="s">
        <v>15</v>
      </c>
    </row>
    <row r="222" spans="1:10">
      <c r="A222" t="s">
        <v>301</v>
      </c>
      <c r="B222" t="s">
        <v>47</v>
      </c>
      <c r="C222" s="1">
        <v>44938</v>
      </c>
      <c r="D222">
        <v>16</v>
      </c>
      <c r="E222">
        <v>6026.75</v>
      </c>
      <c r="F222" t="s">
        <v>12</v>
      </c>
      <c r="G222" t="s">
        <v>18</v>
      </c>
      <c r="I222" t="s">
        <v>19</v>
      </c>
      <c r="J222" t="s">
        <v>15</v>
      </c>
    </row>
    <row r="223" spans="1:10">
      <c r="A223" t="s">
        <v>302</v>
      </c>
      <c r="B223" t="s">
        <v>80</v>
      </c>
      <c r="C223" s="1">
        <v>44938</v>
      </c>
      <c r="D223">
        <v>12</v>
      </c>
      <c r="E223">
        <v>2322.61</v>
      </c>
      <c r="F223" t="s">
        <v>12</v>
      </c>
      <c r="G223" t="s">
        <v>18</v>
      </c>
      <c r="I223" t="s">
        <v>19</v>
      </c>
      <c r="J223" t="s">
        <v>15</v>
      </c>
    </row>
    <row r="224" spans="1:10">
      <c r="A224" t="s">
        <v>303</v>
      </c>
      <c r="B224" t="s">
        <v>120</v>
      </c>
      <c r="C224" s="1">
        <v>44938</v>
      </c>
      <c r="D224">
        <v>18</v>
      </c>
      <c r="E224">
        <v>49471.64</v>
      </c>
      <c r="F224" t="s">
        <v>12</v>
      </c>
      <c r="G224" t="s">
        <v>29</v>
      </c>
      <c r="I224" t="s">
        <v>14</v>
      </c>
      <c r="J224" t="s">
        <v>20</v>
      </c>
    </row>
    <row r="225" spans="1:10">
      <c r="A225" t="s">
        <v>304</v>
      </c>
      <c r="B225" t="s">
        <v>115</v>
      </c>
      <c r="C225" s="1">
        <v>44938</v>
      </c>
      <c r="D225">
        <v>13</v>
      </c>
      <c r="E225">
        <v>1340.76</v>
      </c>
      <c r="F225" t="s">
        <v>12</v>
      </c>
      <c r="G225" t="s">
        <v>18</v>
      </c>
      <c r="I225" t="s">
        <v>45</v>
      </c>
      <c r="J225" t="s">
        <v>15</v>
      </c>
    </row>
    <row r="226" spans="1:10">
      <c r="A226" t="s">
        <v>305</v>
      </c>
      <c r="B226" t="s">
        <v>150</v>
      </c>
      <c r="C226" s="1">
        <v>44938</v>
      </c>
      <c r="D226">
        <v>12</v>
      </c>
      <c r="E226">
        <v>10181.959999999999</v>
      </c>
      <c r="F226" t="s">
        <v>85</v>
      </c>
      <c r="G226" t="s">
        <v>29</v>
      </c>
      <c r="I226" t="s">
        <v>19</v>
      </c>
      <c r="J226" t="s">
        <v>15</v>
      </c>
    </row>
    <row r="227" spans="1:10">
      <c r="A227" t="s">
        <v>306</v>
      </c>
      <c r="B227" t="s">
        <v>96</v>
      </c>
      <c r="C227" s="1">
        <v>44938</v>
      </c>
      <c r="D227">
        <v>16</v>
      </c>
      <c r="E227">
        <v>36921.339999999997</v>
      </c>
      <c r="F227" t="s">
        <v>85</v>
      </c>
      <c r="G227" t="s">
        <v>13</v>
      </c>
      <c r="I227" t="s">
        <v>14</v>
      </c>
      <c r="J227" t="s">
        <v>20</v>
      </c>
    </row>
    <row r="228" spans="1:10">
      <c r="A228" t="s">
        <v>307</v>
      </c>
      <c r="B228" t="s">
        <v>11</v>
      </c>
      <c r="C228" s="1">
        <v>44938</v>
      </c>
      <c r="D228">
        <v>19</v>
      </c>
      <c r="E228">
        <v>39509.019999999997</v>
      </c>
      <c r="F228" t="s">
        <v>12</v>
      </c>
      <c r="G228" t="s">
        <v>29</v>
      </c>
      <c r="I228" t="s">
        <v>14</v>
      </c>
      <c r="J228" t="s">
        <v>15</v>
      </c>
    </row>
    <row r="229" spans="1:10">
      <c r="A229" t="s">
        <v>308</v>
      </c>
      <c r="B229" t="s">
        <v>139</v>
      </c>
      <c r="C229" s="1">
        <v>44938</v>
      </c>
      <c r="D229">
        <v>11</v>
      </c>
      <c r="E229">
        <v>1504.92</v>
      </c>
      <c r="F229" t="s">
        <v>12</v>
      </c>
      <c r="G229" t="s">
        <v>18</v>
      </c>
      <c r="I229" t="s">
        <v>19</v>
      </c>
      <c r="J229" t="s">
        <v>20</v>
      </c>
    </row>
    <row r="230" spans="1:10">
      <c r="A230" t="s">
        <v>309</v>
      </c>
      <c r="B230" t="s">
        <v>154</v>
      </c>
      <c r="C230" s="1">
        <v>44939</v>
      </c>
      <c r="D230">
        <v>10</v>
      </c>
      <c r="E230">
        <v>2017.31</v>
      </c>
      <c r="F230" t="s">
        <v>12</v>
      </c>
      <c r="G230" t="s">
        <v>23</v>
      </c>
      <c r="I230" t="s">
        <v>24</v>
      </c>
      <c r="J230" t="s">
        <v>15</v>
      </c>
    </row>
    <row r="231" spans="1:10">
      <c r="A231" t="s">
        <v>310</v>
      </c>
      <c r="B231" t="s">
        <v>186</v>
      </c>
      <c r="C231" s="1">
        <v>44939</v>
      </c>
      <c r="D231">
        <v>13</v>
      </c>
      <c r="E231">
        <v>1727.89</v>
      </c>
      <c r="F231" t="s">
        <v>12</v>
      </c>
      <c r="G231" t="s">
        <v>13</v>
      </c>
      <c r="I231" t="s">
        <v>14</v>
      </c>
      <c r="J231" t="s">
        <v>15</v>
      </c>
    </row>
    <row r="232" spans="1:10">
      <c r="A232" t="s">
        <v>311</v>
      </c>
      <c r="B232" t="s">
        <v>108</v>
      </c>
      <c r="C232" s="1">
        <v>44939</v>
      </c>
      <c r="D232">
        <v>8</v>
      </c>
      <c r="E232">
        <v>3249.04</v>
      </c>
      <c r="F232" t="s">
        <v>12</v>
      </c>
      <c r="G232" t="s">
        <v>13</v>
      </c>
      <c r="I232" t="s">
        <v>45</v>
      </c>
      <c r="J232" t="s">
        <v>20</v>
      </c>
    </row>
    <row r="233" spans="1:10">
      <c r="A233" t="s">
        <v>312</v>
      </c>
      <c r="B233" t="s">
        <v>91</v>
      </c>
      <c r="C233" s="1">
        <v>44939</v>
      </c>
      <c r="D233">
        <v>20</v>
      </c>
      <c r="E233">
        <v>3545.35</v>
      </c>
      <c r="F233" t="s">
        <v>12</v>
      </c>
      <c r="G233" t="s">
        <v>23</v>
      </c>
      <c r="I233" t="s">
        <v>24</v>
      </c>
      <c r="J233" t="s">
        <v>15</v>
      </c>
    </row>
    <row r="234" spans="1:10">
      <c r="A234" t="s">
        <v>313</v>
      </c>
      <c r="B234" t="s">
        <v>11</v>
      </c>
      <c r="C234" s="1">
        <v>44939</v>
      </c>
      <c r="D234">
        <v>13</v>
      </c>
      <c r="E234">
        <v>49272.23</v>
      </c>
      <c r="F234" t="s">
        <v>85</v>
      </c>
      <c r="G234" t="s">
        <v>29</v>
      </c>
      <c r="I234" t="s">
        <v>14</v>
      </c>
      <c r="J234" t="s">
        <v>15</v>
      </c>
    </row>
    <row r="235" spans="1:10">
      <c r="A235" t="s">
        <v>314</v>
      </c>
      <c r="B235" t="s">
        <v>84</v>
      </c>
      <c r="C235" s="1">
        <v>44939</v>
      </c>
      <c r="D235">
        <v>18</v>
      </c>
      <c r="E235">
        <v>6035.46</v>
      </c>
      <c r="F235" t="s">
        <v>12</v>
      </c>
      <c r="G235" t="s">
        <v>29</v>
      </c>
      <c r="I235" t="s">
        <v>14</v>
      </c>
      <c r="J235" t="s">
        <v>15</v>
      </c>
    </row>
    <row r="236" spans="1:10">
      <c r="A236" t="s">
        <v>315</v>
      </c>
      <c r="B236" t="s">
        <v>80</v>
      </c>
      <c r="C236" s="1">
        <v>44939</v>
      </c>
      <c r="D236">
        <v>20</v>
      </c>
      <c r="E236">
        <v>3385.51</v>
      </c>
      <c r="F236" t="s">
        <v>85</v>
      </c>
      <c r="G236" t="s">
        <v>29</v>
      </c>
      <c r="I236" t="s">
        <v>19</v>
      </c>
      <c r="J236" t="s">
        <v>20</v>
      </c>
    </row>
    <row r="237" spans="1:10">
      <c r="A237" t="s">
        <v>316</v>
      </c>
      <c r="B237" t="s">
        <v>150</v>
      </c>
      <c r="C237" s="1">
        <v>44939</v>
      </c>
      <c r="D237">
        <v>5</v>
      </c>
      <c r="E237">
        <v>14946.44</v>
      </c>
      <c r="F237" t="s">
        <v>12</v>
      </c>
      <c r="G237" t="s">
        <v>29</v>
      </c>
      <c r="I237" t="s">
        <v>19</v>
      </c>
      <c r="J237" t="s">
        <v>20</v>
      </c>
    </row>
    <row r="238" spans="1:10">
      <c r="A238" t="s">
        <v>317</v>
      </c>
      <c r="B238" t="s">
        <v>72</v>
      </c>
      <c r="C238" s="1">
        <v>44939</v>
      </c>
      <c r="D238">
        <v>6</v>
      </c>
      <c r="E238">
        <v>1482.45</v>
      </c>
      <c r="F238" t="s">
        <v>12</v>
      </c>
      <c r="G238" t="s">
        <v>18</v>
      </c>
      <c r="I238" t="s">
        <v>19</v>
      </c>
      <c r="J238" t="s">
        <v>20</v>
      </c>
    </row>
    <row r="239" spans="1:10">
      <c r="A239" t="s">
        <v>318</v>
      </c>
      <c r="B239" t="s">
        <v>186</v>
      </c>
      <c r="C239" s="1">
        <v>44939</v>
      </c>
      <c r="D239">
        <v>13</v>
      </c>
      <c r="E239">
        <v>889.3</v>
      </c>
      <c r="F239" t="s">
        <v>12</v>
      </c>
      <c r="G239" t="s">
        <v>13</v>
      </c>
      <c r="I239" t="s">
        <v>14</v>
      </c>
      <c r="J239" t="s">
        <v>15</v>
      </c>
    </row>
    <row r="240" spans="1:10">
      <c r="A240" t="s">
        <v>319</v>
      </c>
      <c r="B240" t="s">
        <v>110</v>
      </c>
      <c r="C240" s="1">
        <v>44939</v>
      </c>
      <c r="D240">
        <v>12</v>
      </c>
      <c r="E240">
        <v>36499.67</v>
      </c>
      <c r="F240" t="s">
        <v>12</v>
      </c>
      <c r="G240" t="s">
        <v>18</v>
      </c>
      <c r="I240" t="s">
        <v>24</v>
      </c>
      <c r="J240" t="s">
        <v>15</v>
      </c>
    </row>
    <row r="241" spans="1:10">
      <c r="A241" t="s">
        <v>320</v>
      </c>
      <c r="B241" t="s">
        <v>130</v>
      </c>
      <c r="C241" s="1">
        <v>44939</v>
      </c>
      <c r="D241">
        <v>22</v>
      </c>
      <c r="E241">
        <v>7453.68</v>
      </c>
      <c r="F241" t="s">
        <v>32</v>
      </c>
      <c r="G241" t="s">
        <v>13</v>
      </c>
      <c r="H241" t="s">
        <v>33</v>
      </c>
      <c r="I241" t="s">
        <v>14</v>
      </c>
      <c r="J241" t="s">
        <v>20</v>
      </c>
    </row>
    <row r="242" spans="1:10">
      <c r="A242" t="s">
        <v>321</v>
      </c>
      <c r="B242" t="s">
        <v>80</v>
      </c>
      <c r="C242" s="1">
        <v>44939</v>
      </c>
      <c r="D242">
        <v>13</v>
      </c>
      <c r="E242">
        <v>4492.95</v>
      </c>
      <c r="F242" t="s">
        <v>12</v>
      </c>
      <c r="G242" t="s">
        <v>18</v>
      </c>
      <c r="I242" t="s">
        <v>19</v>
      </c>
      <c r="J242" t="s">
        <v>20</v>
      </c>
    </row>
    <row r="243" spans="1:10">
      <c r="A243" t="s">
        <v>322</v>
      </c>
      <c r="B243" t="s">
        <v>60</v>
      </c>
      <c r="C243" s="1">
        <v>44939</v>
      </c>
      <c r="D243">
        <v>14</v>
      </c>
      <c r="E243">
        <v>1612.05</v>
      </c>
      <c r="F243" t="s">
        <v>12</v>
      </c>
      <c r="G243" t="s">
        <v>13</v>
      </c>
      <c r="I243" t="s">
        <v>19</v>
      </c>
      <c r="J243" t="s">
        <v>15</v>
      </c>
    </row>
    <row r="244" spans="1:10">
      <c r="A244" t="s">
        <v>323</v>
      </c>
      <c r="B244" t="s">
        <v>38</v>
      </c>
      <c r="C244" s="1">
        <v>44940</v>
      </c>
      <c r="D244">
        <v>18</v>
      </c>
      <c r="E244">
        <v>1065.0899999999999</v>
      </c>
      <c r="F244" t="s">
        <v>12</v>
      </c>
      <c r="G244" t="s">
        <v>29</v>
      </c>
      <c r="I244" t="s">
        <v>34</v>
      </c>
      <c r="J244" t="s">
        <v>20</v>
      </c>
    </row>
    <row r="245" spans="1:10">
      <c r="A245" t="s">
        <v>324</v>
      </c>
      <c r="B245" t="s">
        <v>180</v>
      </c>
      <c r="C245" s="1">
        <v>44940</v>
      </c>
      <c r="D245">
        <v>6</v>
      </c>
      <c r="E245">
        <v>26375.13</v>
      </c>
      <c r="F245" t="s">
        <v>12</v>
      </c>
      <c r="G245" t="s">
        <v>23</v>
      </c>
      <c r="I245" t="s">
        <v>14</v>
      </c>
      <c r="J245" t="s">
        <v>20</v>
      </c>
    </row>
    <row r="246" spans="1:10">
      <c r="A246" t="s">
        <v>325</v>
      </c>
      <c r="B246" t="s">
        <v>76</v>
      </c>
      <c r="C246" s="1">
        <v>44940</v>
      </c>
      <c r="D246">
        <v>15</v>
      </c>
      <c r="E246">
        <v>3336.84</v>
      </c>
      <c r="F246" t="s">
        <v>12</v>
      </c>
      <c r="G246" t="s">
        <v>29</v>
      </c>
      <c r="I246" t="s">
        <v>24</v>
      </c>
      <c r="J246" t="s">
        <v>20</v>
      </c>
    </row>
    <row r="247" spans="1:10">
      <c r="A247" t="s">
        <v>326</v>
      </c>
      <c r="B247" t="s">
        <v>76</v>
      </c>
      <c r="C247" s="1">
        <v>44940</v>
      </c>
      <c r="D247">
        <v>15</v>
      </c>
      <c r="E247">
        <v>1619.68</v>
      </c>
      <c r="F247" t="s">
        <v>12</v>
      </c>
      <c r="G247" t="s">
        <v>13</v>
      </c>
      <c r="I247" t="s">
        <v>24</v>
      </c>
      <c r="J247" t="s">
        <v>20</v>
      </c>
    </row>
    <row r="248" spans="1:10">
      <c r="A248" t="s">
        <v>327</v>
      </c>
      <c r="B248" t="s">
        <v>58</v>
      </c>
      <c r="C248" s="1">
        <v>44940</v>
      </c>
      <c r="D248">
        <v>9</v>
      </c>
      <c r="E248">
        <v>21826.67</v>
      </c>
      <c r="F248" t="s">
        <v>12</v>
      </c>
      <c r="G248" t="s">
        <v>13</v>
      </c>
      <c r="I248" t="s">
        <v>14</v>
      </c>
      <c r="J248" t="s">
        <v>20</v>
      </c>
    </row>
    <row r="249" spans="1:10">
      <c r="A249" t="s">
        <v>328</v>
      </c>
      <c r="B249" t="s">
        <v>227</v>
      </c>
      <c r="C249" s="1">
        <v>44940</v>
      </c>
      <c r="D249">
        <v>21</v>
      </c>
      <c r="E249">
        <v>8149.76</v>
      </c>
      <c r="F249" t="s">
        <v>12</v>
      </c>
      <c r="G249" t="s">
        <v>29</v>
      </c>
      <c r="I249" t="s">
        <v>24</v>
      </c>
      <c r="J249" t="s">
        <v>20</v>
      </c>
    </row>
    <row r="250" spans="1:10">
      <c r="A250" t="s">
        <v>329</v>
      </c>
      <c r="B250" t="s">
        <v>139</v>
      </c>
      <c r="C250" s="1">
        <v>44940</v>
      </c>
      <c r="D250">
        <v>19</v>
      </c>
      <c r="E250">
        <v>316.64</v>
      </c>
      <c r="F250" t="s">
        <v>12</v>
      </c>
      <c r="G250" t="s">
        <v>18</v>
      </c>
      <c r="I250" t="s">
        <v>19</v>
      </c>
      <c r="J250" t="s">
        <v>20</v>
      </c>
    </row>
    <row r="251" spans="1:10">
      <c r="A251" t="s">
        <v>330</v>
      </c>
      <c r="B251" t="s">
        <v>180</v>
      </c>
      <c r="C251" s="1">
        <v>44940</v>
      </c>
      <c r="D251">
        <v>17</v>
      </c>
      <c r="E251">
        <v>8786.7199999999993</v>
      </c>
      <c r="F251" t="s">
        <v>12</v>
      </c>
      <c r="G251" t="s">
        <v>13</v>
      </c>
      <c r="I251" t="s">
        <v>14</v>
      </c>
      <c r="J251" t="s">
        <v>15</v>
      </c>
    </row>
    <row r="252" spans="1:10">
      <c r="A252" t="s">
        <v>331</v>
      </c>
      <c r="B252" t="s">
        <v>76</v>
      </c>
      <c r="C252" s="1">
        <v>44940</v>
      </c>
      <c r="D252">
        <v>18</v>
      </c>
      <c r="E252">
        <v>702.01</v>
      </c>
      <c r="F252" t="s">
        <v>12</v>
      </c>
      <c r="G252" t="s">
        <v>13</v>
      </c>
      <c r="I252" t="s">
        <v>24</v>
      </c>
      <c r="J252" t="s">
        <v>15</v>
      </c>
    </row>
    <row r="253" spans="1:10">
      <c r="A253" t="s">
        <v>332</v>
      </c>
      <c r="B253" t="s">
        <v>54</v>
      </c>
      <c r="C253" s="1">
        <v>44940</v>
      </c>
      <c r="D253">
        <v>9</v>
      </c>
      <c r="E253">
        <v>532.02</v>
      </c>
      <c r="F253" t="s">
        <v>12</v>
      </c>
      <c r="G253" t="s">
        <v>13</v>
      </c>
      <c r="I253" t="s">
        <v>24</v>
      </c>
      <c r="J253" t="s">
        <v>15</v>
      </c>
    </row>
    <row r="254" spans="1:10">
      <c r="A254" t="s">
        <v>333</v>
      </c>
      <c r="B254" t="s">
        <v>122</v>
      </c>
      <c r="C254" s="1">
        <v>44940</v>
      </c>
      <c r="D254">
        <v>12</v>
      </c>
      <c r="E254">
        <v>3308.48</v>
      </c>
      <c r="F254" t="s">
        <v>12</v>
      </c>
      <c r="G254" t="s">
        <v>29</v>
      </c>
      <c r="I254" t="s">
        <v>34</v>
      </c>
      <c r="J254" t="s">
        <v>15</v>
      </c>
    </row>
    <row r="255" spans="1:10">
      <c r="A255" t="s">
        <v>334</v>
      </c>
      <c r="B255" t="s">
        <v>91</v>
      </c>
      <c r="C255" s="1">
        <v>44940</v>
      </c>
      <c r="D255">
        <v>7</v>
      </c>
      <c r="E255">
        <v>3821.96</v>
      </c>
      <c r="F255" t="s">
        <v>12</v>
      </c>
      <c r="G255" t="s">
        <v>23</v>
      </c>
      <c r="I255" t="s">
        <v>24</v>
      </c>
      <c r="J255" t="s">
        <v>20</v>
      </c>
    </row>
    <row r="256" spans="1:10">
      <c r="A256" t="s">
        <v>335</v>
      </c>
      <c r="B256" t="s">
        <v>120</v>
      </c>
      <c r="C256" s="1">
        <v>44940</v>
      </c>
      <c r="D256">
        <v>8</v>
      </c>
      <c r="E256">
        <v>1307.95</v>
      </c>
      <c r="F256" t="s">
        <v>12</v>
      </c>
      <c r="G256" t="s">
        <v>18</v>
      </c>
      <c r="I256" t="s">
        <v>14</v>
      </c>
      <c r="J256" t="s">
        <v>20</v>
      </c>
    </row>
    <row r="257" spans="1:10">
      <c r="A257" t="s">
        <v>336</v>
      </c>
      <c r="B257" t="s">
        <v>36</v>
      </c>
      <c r="C257" s="1">
        <v>44940</v>
      </c>
      <c r="D257">
        <v>17</v>
      </c>
      <c r="E257">
        <v>2614.08</v>
      </c>
      <c r="F257" t="s">
        <v>12</v>
      </c>
      <c r="G257" t="s">
        <v>18</v>
      </c>
      <c r="I257" t="s">
        <v>14</v>
      </c>
      <c r="J257" t="s">
        <v>15</v>
      </c>
    </row>
    <row r="258" spans="1:10">
      <c r="A258" t="s">
        <v>337</v>
      </c>
      <c r="B258" t="s">
        <v>44</v>
      </c>
      <c r="C258" s="1">
        <v>44940</v>
      </c>
      <c r="D258">
        <v>16</v>
      </c>
      <c r="E258">
        <v>2202.79</v>
      </c>
      <c r="F258" t="s">
        <v>12</v>
      </c>
      <c r="G258" t="s">
        <v>23</v>
      </c>
      <c r="I258" t="s">
        <v>45</v>
      </c>
      <c r="J258" t="s">
        <v>20</v>
      </c>
    </row>
    <row r="259" spans="1:10">
      <c r="A259" t="s">
        <v>338</v>
      </c>
      <c r="B259" t="s">
        <v>115</v>
      </c>
      <c r="C259" s="1">
        <v>44940</v>
      </c>
      <c r="D259">
        <v>15</v>
      </c>
      <c r="E259">
        <v>3916.21</v>
      </c>
      <c r="F259" t="s">
        <v>12</v>
      </c>
      <c r="G259" t="s">
        <v>23</v>
      </c>
      <c r="I259" t="s">
        <v>45</v>
      </c>
      <c r="J259" t="s">
        <v>15</v>
      </c>
    </row>
    <row r="260" spans="1:10">
      <c r="A260" t="s">
        <v>339</v>
      </c>
      <c r="B260" t="s">
        <v>112</v>
      </c>
      <c r="C260" s="1">
        <v>44940</v>
      </c>
      <c r="D260">
        <v>11</v>
      </c>
      <c r="E260">
        <v>1759.15</v>
      </c>
      <c r="F260" t="s">
        <v>12</v>
      </c>
      <c r="G260" t="s">
        <v>29</v>
      </c>
      <c r="I260" t="s">
        <v>34</v>
      </c>
      <c r="J260" t="s">
        <v>20</v>
      </c>
    </row>
    <row r="261" spans="1:10">
      <c r="A261" t="s">
        <v>340</v>
      </c>
      <c r="B261" t="s">
        <v>87</v>
      </c>
      <c r="C261" s="1">
        <v>44940</v>
      </c>
      <c r="D261">
        <v>15</v>
      </c>
      <c r="E261">
        <v>1466.28</v>
      </c>
      <c r="F261" t="s">
        <v>12</v>
      </c>
      <c r="G261" t="s">
        <v>18</v>
      </c>
      <c r="I261" t="s">
        <v>34</v>
      </c>
      <c r="J261" t="s">
        <v>20</v>
      </c>
    </row>
    <row r="262" spans="1:10">
      <c r="A262" t="s">
        <v>341</v>
      </c>
      <c r="B262" t="s">
        <v>84</v>
      </c>
      <c r="C262" s="1">
        <v>44940</v>
      </c>
      <c r="D262">
        <v>15</v>
      </c>
      <c r="E262">
        <v>28856.81</v>
      </c>
      <c r="F262" t="s">
        <v>12</v>
      </c>
      <c r="G262" t="s">
        <v>13</v>
      </c>
      <c r="I262" t="s">
        <v>14</v>
      </c>
      <c r="J262" t="s">
        <v>15</v>
      </c>
    </row>
    <row r="263" spans="1:10">
      <c r="A263" t="s">
        <v>342</v>
      </c>
      <c r="B263" t="s">
        <v>154</v>
      </c>
      <c r="C263" s="1">
        <v>44941</v>
      </c>
      <c r="D263">
        <v>23</v>
      </c>
      <c r="E263">
        <v>46973.13</v>
      </c>
      <c r="F263" t="s">
        <v>12</v>
      </c>
      <c r="G263" t="s">
        <v>18</v>
      </c>
      <c r="I263" t="s">
        <v>24</v>
      </c>
      <c r="J263" t="s">
        <v>15</v>
      </c>
    </row>
    <row r="264" spans="1:10">
      <c r="A264" t="s">
        <v>343</v>
      </c>
      <c r="B264" t="s">
        <v>54</v>
      </c>
      <c r="C264" s="1">
        <v>44941</v>
      </c>
      <c r="D264">
        <v>14</v>
      </c>
      <c r="E264">
        <v>1610.71</v>
      </c>
      <c r="F264" t="s">
        <v>12</v>
      </c>
      <c r="G264" t="s">
        <v>23</v>
      </c>
      <c r="I264" t="s">
        <v>24</v>
      </c>
      <c r="J264" t="s">
        <v>20</v>
      </c>
    </row>
    <row r="265" spans="1:10">
      <c r="A265" t="s">
        <v>344</v>
      </c>
      <c r="B265" t="s">
        <v>158</v>
      </c>
      <c r="C265" s="1">
        <v>44941</v>
      </c>
      <c r="D265">
        <v>20</v>
      </c>
      <c r="E265">
        <v>17187.27</v>
      </c>
      <c r="F265" t="s">
        <v>12</v>
      </c>
      <c r="G265" t="s">
        <v>18</v>
      </c>
      <c r="I265" t="s">
        <v>14</v>
      </c>
      <c r="J265" t="s">
        <v>20</v>
      </c>
    </row>
    <row r="266" spans="1:10">
      <c r="A266" t="s">
        <v>345</v>
      </c>
      <c r="B266" t="s">
        <v>80</v>
      </c>
      <c r="C266" s="1">
        <v>44941</v>
      </c>
      <c r="D266">
        <v>11</v>
      </c>
      <c r="E266">
        <v>79.930000000000007</v>
      </c>
      <c r="F266" t="s">
        <v>12</v>
      </c>
      <c r="G266" t="s">
        <v>23</v>
      </c>
      <c r="I266" t="s">
        <v>19</v>
      </c>
      <c r="J266" t="s">
        <v>15</v>
      </c>
    </row>
    <row r="267" spans="1:10">
      <c r="A267" t="s">
        <v>346</v>
      </c>
      <c r="B267" t="s">
        <v>192</v>
      </c>
      <c r="C267" s="1">
        <v>44941</v>
      </c>
      <c r="D267">
        <v>7</v>
      </c>
      <c r="E267">
        <v>3967.34</v>
      </c>
      <c r="F267" t="s">
        <v>12</v>
      </c>
      <c r="G267" t="s">
        <v>23</v>
      </c>
      <c r="I267" t="s">
        <v>24</v>
      </c>
      <c r="J267" t="s">
        <v>15</v>
      </c>
    </row>
    <row r="268" spans="1:10">
      <c r="A268" t="s">
        <v>347</v>
      </c>
      <c r="B268" t="s">
        <v>102</v>
      </c>
      <c r="C268" s="1">
        <v>44941</v>
      </c>
      <c r="D268">
        <v>15</v>
      </c>
      <c r="E268">
        <v>35276.11</v>
      </c>
      <c r="F268" t="s">
        <v>12</v>
      </c>
      <c r="G268" t="s">
        <v>23</v>
      </c>
      <c r="I268" t="s">
        <v>45</v>
      </c>
      <c r="J268" t="s">
        <v>20</v>
      </c>
    </row>
    <row r="269" spans="1:10">
      <c r="A269" t="s">
        <v>348</v>
      </c>
      <c r="B269" t="s">
        <v>135</v>
      </c>
      <c r="C269" s="1">
        <v>44941</v>
      </c>
      <c r="D269">
        <v>15</v>
      </c>
      <c r="E269">
        <v>46475.49</v>
      </c>
      <c r="F269" t="s">
        <v>12</v>
      </c>
      <c r="G269" t="s">
        <v>18</v>
      </c>
      <c r="I269" t="s">
        <v>45</v>
      </c>
      <c r="J269" t="s">
        <v>15</v>
      </c>
    </row>
    <row r="270" spans="1:10">
      <c r="A270" t="s">
        <v>349</v>
      </c>
      <c r="B270" t="s">
        <v>58</v>
      </c>
      <c r="C270" s="1">
        <v>44941</v>
      </c>
      <c r="D270">
        <v>16</v>
      </c>
      <c r="E270">
        <v>29366.560000000001</v>
      </c>
      <c r="F270" t="s">
        <v>12</v>
      </c>
      <c r="G270" t="s">
        <v>13</v>
      </c>
      <c r="I270" t="s">
        <v>14</v>
      </c>
      <c r="J270" t="s">
        <v>15</v>
      </c>
    </row>
    <row r="271" spans="1:10">
      <c r="A271" t="s">
        <v>350</v>
      </c>
      <c r="B271" t="s">
        <v>135</v>
      </c>
      <c r="C271" s="1">
        <v>44941</v>
      </c>
      <c r="D271">
        <v>19</v>
      </c>
      <c r="E271">
        <v>5453.1</v>
      </c>
      <c r="F271" t="s">
        <v>32</v>
      </c>
      <c r="G271" t="s">
        <v>23</v>
      </c>
      <c r="H271" t="s">
        <v>33</v>
      </c>
      <c r="I271" t="s">
        <v>45</v>
      </c>
      <c r="J271" t="s">
        <v>20</v>
      </c>
    </row>
    <row r="272" spans="1:10">
      <c r="A272" t="s">
        <v>351</v>
      </c>
      <c r="B272" t="s">
        <v>180</v>
      </c>
      <c r="C272" s="1">
        <v>44941</v>
      </c>
      <c r="D272">
        <v>14</v>
      </c>
      <c r="E272">
        <v>19582.61</v>
      </c>
      <c r="F272" t="s">
        <v>12</v>
      </c>
      <c r="G272" t="s">
        <v>13</v>
      </c>
      <c r="I272" t="s">
        <v>14</v>
      </c>
      <c r="J272" t="s">
        <v>15</v>
      </c>
    </row>
    <row r="273" spans="1:10">
      <c r="A273" t="s">
        <v>352</v>
      </c>
      <c r="B273" t="s">
        <v>17</v>
      </c>
      <c r="C273" s="1">
        <v>44941</v>
      </c>
      <c r="D273">
        <v>7</v>
      </c>
      <c r="E273">
        <v>1304.6400000000001</v>
      </c>
      <c r="F273" t="s">
        <v>12</v>
      </c>
      <c r="G273" t="s">
        <v>29</v>
      </c>
      <c r="I273" t="s">
        <v>19</v>
      </c>
      <c r="J273" t="s">
        <v>20</v>
      </c>
    </row>
    <row r="274" spans="1:10">
      <c r="A274" t="s">
        <v>353</v>
      </c>
      <c r="B274" t="s">
        <v>135</v>
      </c>
      <c r="C274" s="1">
        <v>44941</v>
      </c>
      <c r="D274">
        <v>14</v>
      </c>
      <c r="E274">
        <v>47056.99</v>
      </c>
      <c r="F274" t="s">
        <v>12</v>
      </c>
      <c r="G274" t="s">
        <v>29</v>
      </c>
      <c r="I274" t="s">
        <v>45</v>
      </c>
      <c r="J274" t="s">
        <v>20</v>
      </c>
    </row>
    <row r="275" spans="1:10">
      <c r="A275" t="s">
        <v>354</v>
      </c>
      <c r="B275" t="s">
        <v>154</v>
      </c>
      <c r="C275" s="1">
        <v>44941</v>
      </c>
      <c r="D275">
        <v>17</v>
      </c>
      <c r="E275">
        <v>44488.18</v>
      </c>
      <c r="F275" t="s">
        <v>12</v>
      </c>
      <c r="G275" t="s">
        <v>23</v>
      </c>
      <c r="I275" t="s">
        <v>24</v>
      </c>
      <c r="J275" t="s">
        <v>20</v>
      </c>
    </row>
    <row r="276" spans="1:10">
      <c r="A276" t="s">
        <v>355</v>
      </c>
      <c r="B276" t="s">
        <v>120</v>
      </c>
      <c r="C276" s="1">
        <v>44941</v>
      </c>
      <c r="D276">
        <v>7</v>
      </c>
      <c r="E276">
        <v>42717.59</v>
      </c>
      <c r="F276" t="s">
        <v>12</v>
      </c>
      <c r="G276" t="s">
        <v>13</v>
      </c>
      <c r="I276" t="s">
        <v>14</v>
      </c>
      <c r="J276" t="s">
        <v>20</v>
      </c>
    </row>
    <row r="277" spans="1:10">
      <c r="A277" t="s">
        <v>356</v>
      </c>
      <c r="B277" t="s">
        <v>227</v>
      </c>
      <c r="C277" s="1">
        <v>44941</v>
      </c>
      <c r="D277">
        <v>9</v>
      </c>
      <c r="E277">
        <v>31006.19</v>
      </c>
      <c r="F277" t="s">
        <v>12</v>
      </c>
      <c r="G277" t="s">
        <v>23</v>
      </c>
      <c r="I277" t="s">
        <v>24</v>
      </c>
      <c r="J277" t="s">
        <v>15</v>
      </c>
    </row>
    <row r="278" spans="1:10">
      <c r="A278" t="s">
        <v>357</v>
      </c>
      <c r="B278" t="s">
        <v>47</v>
      </c>
      <c r="C278" s="1">
        <v>44941</v>
      </c>
      <c r="D278">
        <v>7</v>
      </c>
      <c r="E278">
        <v>42217.1</v>
      </c>
      <c r="F278" t="s">
        <v>12</v>
      </c>
      <c r="G278" t="s">
        <v>18</v>
      </c>
      <c r="I278" t="s">
        <v>19</v>
      </c>
      <c r="J278" t="s">
        <v>20</v>
      </c>
    </row>
    <row r="279" spans="1:10">
      <c r="A279" t="s">
        <v>358</v>
      </c>
      <c r="B279" t="s">
        <v>135</v>
      </c>
      <c r="C279" s="1">
        <v>44941</v>
      </c>
      <c r="D279">
        <v>21</v>
      </c>
      <c r="E279">
        <v>20411.5</v>
      </c>
      <c r="F279" t="s">
        <v>12</v>
      </c>
      <c r="G279" t="s">
        <v>23</v>
      </c>
      <c r="I279" t="s">
        <v>45</v>
      </c>
      <c r="J279" t="s">
        <v>15</v>
      </c>
    </row>
    <row r="280" spans="1:10">
      <c r="A280" t="s">
        <v>359</v>
      </c>
      <c r="B280" t="s">
        <v>11</v>
      </c>
      <c r="C280" s="1">
        <v>44941</v>
      </c>
      <c r="D280">
        <v>18</v>
      </c>
      <c r="E280">
        <v>13077.58</v>
      </c>
      <c r="F280" t="s">
        <v>12</v>
      </c>
      <c r="G280" t="s">
        <v>29</v>
      </c>
      <c r="I280" t="s">
        <v>14</v>
      </c>
      <c r="J280" t="s">
        <v>15</v>
      </c>
    </row>
    <row r="281" spans="1:10">
      <c r="A281" t="s">
        <v>360</v>
      </c>
      <c r="B281" t="s">
        <v>96</v>
      </c>
      <c r="C281" s="1">
        <v>44941</v>
      </c>
      <c r="D281">
        <v>18</v>
      </c>
      <c r="E281">
        <v>6073.04</v>
      </c>
      <c r="F281" t="s">
        <v>12</v>
      </c>
      <c r="G281" t="s">
        <v>18</v>
      </c>
      <c r="I281" t="s">
        <v>14</v>
      </c>
      <c r="J281" t="s">
        <v>15</v>
      </c>
    </row>
    <row r="282" spans="1:10">
      <c r="A282" t="s">
        <v>361</v>
      </c>
      <c r="B282" t="s">
        <v>132</v>
      </c>
      <c r="C282" s="1">
        <v>44941</v>
      </c>
      <c r="D282">
        <v>9</v>
      </c>
      <c r="E282">
        <v>7262.66</v>
      </c>
      <c r="F282" t="s">
        <v>12</v>
      </c>
      <c r="G282" t="s">
        <v>23</v>
      </c>
      <c r="I282" t="s">
        <v>34</v>
      </c>
      <c r="J282" t="s">
        <v>15</v>
      </c>
    </row>
    <row r="283" spans="1:10">
      <c r="A283" t="s">
        <v>362</v>
      </c>
      <c r="B283" t="s">
        <v>74</v>
      </c>
      <c r="C283" s="1">
        <v>44941</v>
      </c>
      <c r="D283">
        <v>22</v>
      </c>
      <c r="E283">
        <v>12232.01</v>
      </c>
      <c r="F283" t="s">
        <v>12</v>
      </c>
      <c r="G283" t="s">
        <v>23</v>
      </c>
      <c r="I283" t="s">
        <v>34</v>
      </c>
      <c r="J283" t="s">
        <v>15</v>
      </c>
    </row>
    <row r="284" spans="1:10">
      <c r="A284" t="s">
        <v>363</v>
      </c>
      <c r="B284" t="s">
        <v>28</v>
      </c>
      <c r="C284" s="1">
        <v>44941</v>
      </c>
      <c r="D284">
        <v>17</v>
      </c>
      <c r="E284">
        <v>10022.620000000001</v>
      </c>
      <c r="F284" t="s">
        <v>12</v>
      </c>
      <c r="G284" t="s">
        <v>13</v>
      </c>
      <c r="I284" t="s">
        <v>14</v>
      </c>
      <c r="J284" t="s">
        <v>15</v>
      </c>
    </row>
    <row r="285" spans="1:10">
      <c r="A285" t="s">
        <v>364</v>
      </c>
      <c r="B285" t="s">
        <v>93</v>
      </c>
      <c r="C285" s="1">
        <v>44941</v>
      </c>
      <c r="D285">
        <v>10</v>
      </c>
      <c r="E285">
        <v>4336.54</v>
      </c>
      <c r="F285" t="s">
        <v>12</v>
      </c>
      <c r="G285" t="s">
        <v>18</v>
      </c>
      <c r="I285" t="s">
        <v>45</v>
      </c>
      <c r="J285" t="s">
        <v>15</v>
      </c>
    </row>
    <row r="286" spans="1:10">
      <c r="A286" t="s">
        <v>365</v>
      </c>
      <c r="B286" t="s">
        <v>41</v>
      </c>
      <c r="C286" s="1">
        <v>44942</v>
      </c>
      <c r="D286">
        <v>9</v>
      </c>
      <c r="E286">
        <v>42.93</v>
      </c>
      <c r="F286" t="s">
        <v>12</v>
      </c>
      <c r="G286" t="s">
        <v>29</v>
      </c>
      <c r="I286" t="s">
        <v>14</v>
      </c>
      <c r="J286" t="s">
        <v>20</v>
      </c>
    </row>
    <row r="287" spans="1:10">
      <c r="A287" t="s">
        <v>366</v>
      </c>
      <c r="B287" t="s">
        <v>120</v>
      </c>
      <c r="C287" s="1">
        <v>44942</v>
      </c>
      <c r="D287">
        <v>10</v>
      </c>
      <c r="E287">
        <v>11216.18</v>
      </c>
      <c r="F287" t="s">
        <v>12</v>
      </c>
      <c r="G287" t="s">
        <v>13</v>
      </c>
      <c r="I287" t="s">
        <v>14</v>
      </c>
      <c r="J287" t="s">
        <v>15</v>
      </c>
    </row>
    <row r="288" spans="1:10">
      <c r="A288" t="s">
        <v>367</v>
      </c>
      <c r="B288" t="s">
        <v>158</v>
      </c>
      <c r="C288" s="1">
        <v>44942</v>
      </c>
      <c r="D288">
        <v>16</v>
      </c>
      <c r="E288">
        <v>37261.269999999997</v>
      </c>
      <c r="F288" t="s">
        <v>12</v>
      </c>
      <c r="G288" t="s">
        <v>18</v>
      </c>
      <c r="I288" t="s">
        <v>14</v>
      </c>
      <c r="J288" t="s">
        <v>15</v>
      </c>
    </row>
    <row r="289" spans="1:10">
      <c r="A289" t="s">
        <v>368</v>
      </c>
      <c r="B289" t="s">
        <v>91</v>
      </c>
      <c r="C289" s="1">
        <v>44942</v>
      </c>
      <c r="D289">
        <v>16</v>
      </c>
      <c r="E289">
        <v>4792.32</v>
      </c>
      <c r="F289" t="s">
        <v>12</v>
      </c>
      <c r="G289" t="s">
        <v>23</v>
      </c>
      <c r="I289" t="s">
        <v>24</v>
      </c>
      <c r="J289" t="s">
        <v>15</v>
      </c>
    </row>
    <row r="290" spans="1:10">
      <c r="A290" t="s">
        <v>369</v>
      </c>
      <c r="B290" t="s">
        <v>150</v>
      </c>
      <c r="C290" s="1">
        <v>44942</v>
      </c>
      <c r="D290">
        <v>10</v>
      </c>
      <c r="E290">
        <v>46222.28</v>
      </c>
      <c r="F290" t="s">
        <v>12</v>
      </c>
      <c r="G290" t="s">
        <v>13</v>
      </c>
      <c r="I290" t="s">
        <v>19</v>
      </c>
      <c r="J290" t="s">
        <v>15</v>
      </c>
    </row>
    <row r="291" spans="1:10">
      <c r="A291" t="s">
        <v>370</v>
      </c>
      <c r="B291" t="s">
        <v>36</v>
      </c>
      <c r="C291" s="1">
        <v>44942</v>
      </c>
      <c r="D291">
        <v>14</v>
      </c>
      <c r="E291">
        <v>849.28</v>
      </c>
      <c r="F291" t="s">
        <v>12</v>
      </c>
      <c r="G291" t="s">
        <v>18</v>
      </c>
      <c r="I291" t="s">
        <v>14</v>
      </c>
      <c r="J291" t="s">
        <v>15</v>
      </c>
    </row>
    <row r="292" spans="1:10">
      <c r="A292" t="s">
        <v>371</v>
      </c>
      <c r="B292" t="s">
        <v>122</v>
      </c>
      <c r="C292" s="1">
        <v>44942</v>
      </c>
      <c r="D292">
        <v>7</v>
      </c>
      <c r="E292">
        <v>1103.17</v>
      </c>
      <c r="F292" t="s">
        <v>12</v>
      </c>
      <c r="G292" t="s">
        <v>23</v>
      </c>
      <c r="I292" t="s">
        <v>34</v>
      </c>
      <c r="J292" t="s">
        <v>15</v>
      </c>
    </row>
    <row r="293" spans="1:10">
      <c r="A293" t="s">
        <v>372</v>
      </c>
      <c r="B293" t="s">
        <v>137</v>
      </c>
      <c r="C293" s="1">
        <v>44942</v>
      </c>
      <c r="D293">
        <v>11</v>
      </c>
      <c r="E293">
        <v>29709.43</v>
      </c>
      <c r="F293" t="s">
        <v>12</v>
      </c>
      <c r="G293" t="s">
        <v>23</v>
      </c>
      <c r="I293" t="s">
        <v>14</v>
      </c>
      <c r="J293" t="s">
        <v>15</v>
      </c>
    </row>
    <row r="294" spans="1:10">
      <c r="A294" t="s">
        <v>373</v>
      </c>
      <c r="B294" t="s">
        <v>58</v>
      </c>
      <c r="C294" s="1">
        <v>44942</v>
      </c>
      <c r="D294">
        <v>11</v>
      </c>
      <c r="E294">
        <v>22965.98</v>
      </c>
      <c r="F294" t="s">
        <v>12</v>
      </c>
      <c r="G294" t="s">
        <v>18</v>
      </c>
      <c r="I294" t="s">
        <v>14</v>
      </c>
      <c r="J294" t="s">
        <v>20</v>
      </c>
    </row>
    <row r="295" spans="1:10">
      <c r="A295" t="s">
        <v>374</v>
      </c>
      <c r="B295" t="s">
        <v>54</v>
      </c>
      <c r="C295" s="1">
        <v>44942</v>
      </c>
      <c r="D295">
        <v>22</v>
      </c>
      <c r="E295">
        <v>2979.29</v>
      </c>
      <c r="F295" t="s">
        <v>12</v>
      </c>
      <c r="G295" t="s">
        <v>18</v>
      </c>
      <c r="I295" t="s">
        <v>24</v>
      </c>
      <c r="J295" t="s">
        <v>15</v>
      </c>
    </row>
    <row r="296" spans="1:10">
      <c r="A296" t="s">
        <v>375</v>
      </c>
      <c r="B296" t="s">
        <v>120</v>
      </c>
      <c r="C296" s="1">
        <v>44942</v>
      </c>
      <c r="D296">
        <v>18</v>
      </c>
      <c r="E296">
        <v>7559.81</v>
      </c>
      <c r="F296" t="s">
        <v>12</v>
      </c>
      <c r="G296" t="s">
        <v>13</v>
      </c>
      <c r="I296" t="s">
        <v>14</v>
      </c>
      <c r="J296" t="s">
        <v>20</v>
      </c>
    </row>
    <row r="297" spans="1:10">
      <c r="A297" t="s">
        <v>376</v>
      </c>
      <c r="B297" t="s">
        <v>38</v>
      </c>
      <c r="C297" s="1">
        <v>44942</v>
      </c>
      <c r="D297">
        <v>20</v>
      </c>
      <c r="E297">
        <v>1428.06</v>
      </c>
      <c r="F297" t="s">
        <v>12</v>
      </c>
      <c r="G297" t="s">
        <v>23</v>
      </c>
      <c r="I297" t="s">
        <v>34</v>
      </c>
      <c r="J297" t="s">
        <v>15</v>
      </c>
    </row>
    <row r="298" spans="1:10">
      <c r="A298" t="s">
        <v>377</v>
      </c>
      <c r="B298" t="s">
        <v>135</v>
      </c>
      <c r="C298" s="1">
        <v>44942</v>
      </c>
      <c r="D298">
        <v>17</v>
      </c>
      <c r="E298">
        <v>36977.81</v>
      </c>
      <c r="F298" t="s">
        <v>85</v>
      </c>
      <c r="G298" t="s">
        <v>23</v>
      </c>
      <c r="I298" t="s">
        <v>45</v>
      </c>
      <c r="J298" t="s">
        <v>15</v>
      </c>
    </row>
    <row r="299" spans="1:10">
      <c r="A299" t="s">
        <v>378</v>
      </c>
      <c r="B299" t="s">
        <v>38</v>
      </c>
      <c r="C299" s="1">
        <v>44942</v>
      </c>
      <c r="D299">
        <v>18</v>
      </c>
      <c r="E299">
        <v>2538.1999999999998</v>
      </c>
      <c r="F299" t="s">
        <v>12</v>
      </c>
      <c r="G299" t="s">
        <v>23</v>
      </c>
      <c r="I299" t="s">
        <v>34</v>
      </c>
      <c r="J299" t="s">
        <v>20</v>
      </c>
    </row>
    <row r="300" spans="1:10">
      <c r="A300" t="s">
        <v>379</v>
      </c>
      <c r="B300" t="s">
        <v>93</v>
      </c>
      <c r="C300" s="1">
        <v>44942</v>
      </c>
      <c r="D300">
        <v>20</v>
      </c>
      <c r="E300">
        <v>853.45</v>
      </c>
      <c r="F300" t="s">
        <v>12</v>
      </c>
      <c r="G300" t="s">
        <v>13</v>
      </c>
      <c r="I300" t="s">
        <v>45</v>
      </c>
      <c r="J300" t="s">
        <v>15</v>
      </c>
    </row>
    <row r="301" spans="1:10">
      <c r="A301" t="s">
        <v>380</v>
      </c>
      <c r="B301" t="s">
        <v>22</v>
      </c>
      <c r="C301" s="1">
        <v>44942</v>
      </c>
      <c r="D301">
        <v>23</v>
      </c>
      <c r="E301">
        <v>2648.06</v>
      </c>
      <c r="F301" t="s">
        <v>12</v>
      </c>
      <c r="G301" t="s">
        <v>13</v>
      </c>
      <c r="I301" t="s">
        <v>24</v>
      </c>
      <c r="J301" t="s">
        <v>20</v>
      </c>
    </row>
    <row r="302" spans="1:10">
      <c r="A302" t="s">
        <v>381</v>
      </c>
      <c r="B302" t="s">
        <v>22</v>
      </c>
      <c r="C302" s="1">
        <v>44942</v>
      </c>
      <c r="D302">
        <v>17</v>
      </c>
      <c r="E302">
        <v>1074.8</v>
      </c>
      <c r="F302" t="s">
        <v>85</v>
      </c>
      <c r="G302" t="s">
        <v>18</v>
      </c>
      <c r="I302" t="s">
        <v>24</v>
      </c>
      <c r="J302" t="s">
        <v>20</v>
      </c>
    </row>
    <row r="303" spans="1:10">
      <c r="A303" t="s">
        <v>382</v>
      </c>
      <c r="B303" t="s">
        <v>11</v>
      </c>
      <c r="C303" s="1">
        <v>44942</v>
      </c>
      <c r="D303">
        <v>7</v>
      </c>
      <c r="E303">
        <v>38168.26</v>
      </c>
      <c r="F303" t="s">
        <v>32</v>
      </c>
      <c r="G303" t="s">
        <v>13</v>
      </c>
      <c r="H303" t="s">
        <v>50</v>
      </c>
      <c r="I303" t="s">
        <v>14</v>
      </c>
      <c r="J303" t="s">
        <v>15</v>
      </c>
    </row>
    <row r="304" spans="1:10">
      <c r="A304" t="s">
        <v>383</v>
      </c>
      <c r="B304" t="s">
        <v>41</v>
      </c>
      <c r="C304" s="1">
        <v>44942</v>
      </c>
      <c r="D304">
        <v>20</v>
      </c>
      <c r="E304">
        <v>4615.32</v>
      </c>
      <c r="F304" t="s">
        <v>12</v>
      </c>
      <c r="G304" t="s">
        <v>18</v>
      </c>
      <c r="I304" t="s">
        <v>14</v>
      </c>
      <c r="J304" t="s">
        <v>20</v>
      </c>
    </row>
    <row r="305" spans="1:10">
      <c r="A305" t="s">
        <v>384</v>
      </c>
      <c r="B305" t="s">
        <v>72</v>
      </c>
      <c r="C305" s="1">
        <v>44942</v>
      </c>
      <c r="D305">
        <v>9</v>
      </c>
      <c r="E305">
        <v>4786.8100000000004</v>
      </c>
      <c r="F305" t="s">
        <v>12</v>
      </c>
      <c r="G305" t="s">
        <v>23</v>
      </c>
      <c r="I305" t="s">
        <v>19</v>
      </c>
      <c r="J305" t="s">
        <v>20</v>
      </c>
    </row>
    <row r="306" spans="1:10">
      <c r="A306" t="s">
        <v>385</v>
      </c>
      <c r="B306" t="s">
        <v>58</v>
      </c>
      <c r="C306" s="1">
        <v>44942</v>
      </c>
      <c r="D306">
        <v>9</v>
      </c>
      <c r="E306">
        <v>42816.5</v>
      </c>
      <c r="F306" t="s">
        <v>12</v>
      </c>
      <c r="G306" t="s">
        <v>23</v>
      </c>
      <c r="I306" t="s">
        <v>14</v>
      </c>
      <c r="J306" t="s">
        <v>20</v>
      </c>
    </row>
    <row r="307" spans="1:10">
      <c r="A307" t="s">
        <v>386</v>
      </c>
      <c r="B307" t="s">
        <v>74</v>
      </c>
      <c r="C307" s="1">
        <v>44942</v>
      </c>
      <c r="D307">
        <v>23</v>
      </c>
      <c r="E307">
        <v>32447.39</v>
      </c>
      <c r="F307" t="s">
        <v>12</v>
      </c>
      <c r="G307" t="s">
        <v>18</v>
      </c>
      <c r="I307" t="s">
        <v>34</v>
      </c>
      <c r="J307" t="s">
        <v>15</v>
      </c>
    </row>
    <row r="308" spans="1:10">
      <c r="A308" t="s">
        <v>387</v>
      </c>
      <c r="B308" t="s">
        <v>84</v>
      </c>
      <c r="C308" s="1">
        <v>44942</v>
      </c>
      <c r="D308">
        <v>12</v>
      </c>
      <c r="E308">
        <v>43929.82</v>
      </c>
      <c r="F308" t="s">
        <v>12</v>
      </c>
      <c r="G308" t="s">
        <v>23</v>
      </c>
      <c r="I308" t="s">
        <v>14</v>
      </c>
      <c r="J308" t="s">
        <v>15</v>
      </c>
    </row>
    <row r="309" spans="1:10">
      <c r="A309" t="s">
        <v>388</v>
      </c>
      <c r="B309" t="s">
        <v>137</v>
      </c>
      <c r="C309" s="1">
        <v>44943</v>
      </c>
      <c r="D309">
        <v>16</v>
      </c>
      <c r="E309">
        <v>11170.74</v>
      </c>
      <c r="F309" t="s">
        <v>12</v>
      </c>
      <c r="G309" t="s">
        <v>18</v>
      </c>
      <c r="I309" t="s">
        <v>14</v>
      </c>
      <c r="J309" t="s">
        <v>20</v>
      </c>
    </row>
    <row r="310" spans="1:10">
      <c r="A310" t="s">
        <v>389</v>
      </c>
      <c r="B310" t="s">
        <v>98</v>
      </c>
      <c r="C310" s="1">
        <v>44943</v>
      </c>
      <c r="D310">
        <v>10</v>
      </c>
      <c r="E310">
        <v>737.1</v>
      </c>
      <c r="F310" t="s">
        <v>12</v>
      </c>
      <c r="G310" t="s">
        <v>29</v>
      </c>
      <c r="I310" t="s">
        <v>24</v>
      </c>
      <c r="J310" t="s">
        <v>20</v>
      </c>
    </row>
    <row r="311" spans="1:10">
      <c r="A311" t="s">
        <v>390</v>
      </c>
      <c r="B311" t="s">
        <v>91</v>
      </c>
      <c r="C311" s="1">
        <v>44943</v>
      </c>
      <c r="D311">
        <v>22</v>
      </c>
      <c r="E311">
        <v>3107.27</v>
      </c>
      <c r="F311" t="s">
        <v>12</v>
      </c>
      <c r="G311" t="s">
        <v>18</v>
      </c>
      <c r="I311" t="s">
        <v>24</v>
      </c>
      <c r="J311" t="s">
        <v>20</v>
      </c>
    </row>
    <row r="312" spans="1:10">
      <c r="A312" t="s">
        <v>391</v>
      </c>
      <c r="B312" t="s">
        <v>186</v>
      </c>
      <c r="C312" s="1">
        <v>44943</v>
      </c>
      <c r="D312">
        <v>15</v>
      </c>
      <c r="E312">
        <v>3160.5</v>
      </c>
      <c r="F312" t="s">
        <v>12</v>
      </c>
      <c r="G312" t="s">
        <v>23</v>
      </c>
      <c r="I312" t="s">
        <v>14</v>
      </c>
      <c r="J312" t="s">
        <v>15</v>
      </c>
    </row>
    <row r="313" spans="1:10">
      <c r="A313" t="s">
        <v>392</v>
      </c>
      <c r="B313" t="s">
        <v>120</v>
      </c>
      <c r="C313" s="1">
        <v>44943</v>
      </c>
      <c r="D313">
        <v>14</v>
      </c>
      <c r="E313">
        <v>33950.19</v>
      </c>
      <c r="F313" t="s">
        <v>12</v>
      </c>
      <c r="G313" t="s">
        <v>18</v>
      </c>
      <c r="I313" t="s">
        <v>14</v>
      </c>
      <c r="J313" t="s">
        <v>15</v>
      </c>
    </row>
    <row r="314" spans="1:10">
      <c r="A314" t="s">
        <v>393</v>
      </c>
      <c r="B314" t="s">
        <v>135</v>
      </c>
      <c r="C314" s="1">
        <v>44943</v>
      </c>
      <c r="D314">
        <v>15</v>
      </c>
      <c r="E314">
        <v>24873.040000000001</v>
      </c>
      <c r="F314" t="s">
        <v>12</v>
      </c>
      <c r="G314" t="s">
        <v>18</v>
      </c>
      <c r="I314" t="s">
        <v>45</v>
      </c>
      <c r="J314" t="s">
        <v>20</v>
      </c>
    </row>
    <row r="315" spans="1:10">
      <c r="A315" t="s">
        <v>394</v>
      </c>
      <c r="B315" t="s">
        <v>93</v>
      </c>
      <c r="C315" s="1">
        <v>44943</v>
      </c>
      <c r="D315">
        <v>9</v>
      </c>
      <c r="E315">
        <v>2010.68</v>
      </c>
      <c r="F315" t="s">
        <v>12</v>
      </c>
      <c r="G315" t="s">
        <v>13</v>
      </c>
      <c r="I315" t="s">
        <v>45</v>
      </c>
      <c r="J315" t="s">
        <v>15</v>
      </c>
    </row>
    <row r="316" spans="1:10">
      <c r="A316" t="s">
        <v>395</v>
      </c>
      <c r="B316" t="s">
        <v>93</v>
      </c>
      <c r="C316" s="1">
        <v>44943</v>
      </c>
      <c r="D316">
        <v>14</v>
      </c>
      <c r="E316">
        <v>2051.84</v>
      </c>
      <c r="F316" t="s">
        <v>32</v>
      </c>
      <c r="G316" t="s">
        <v>23</v>
      </c>
      <c r="H316" t="s">
        <v>56</v>
      </c>
      <c r="I316" t="s">
        <v>45</v>
      </c>
      <c r="J316" t="s">
        <v>20</v>
      </c>
    </row>
    <row r="317" spans="1:10">
      <c r="A317" t="s">
        <v>396</v>
      </c>
      <c r="B317" t="s">
        <v>115</v>
      </c>
      <c r="C317" s="1">
        <v>44943</v>
      </c>
      <c r="D317">
        <v>18</v>
      </c>
      <c r="E317">
        <v>1359.83</v>
      </c>
      <c r="F317" t="s">
        <v>12</v>
      </c>
      <c r="G317" t="s">
        <v>23</v>
      </c>
      <c r="I317" t="s">
        <v>45</v>
      </c>
      <c r="J317" t="s">
        <v>15</v>
      </c>
    </row>
    <row r="318" spans="1:10">
      <c r="A318" t="s">
        <v>397</v>
      </c>
      <c r="B318" t="s">
        <v>93</v>
      </c>
      <c r="C318" s="1">
        <v>44943</v>
      </c>
      <c r="D318">
        <v>8</v>
      </c>
      <c r="E318">
        <v>575.16999999999996</v>
      </c>
      <c r="F318" t="s">
        <v>32</v>
      </c>
      <c r="G318" t="s">
        <v>13</v>
      </c>
      <c r="H318" t="s">
        <v>42</v>
      </c>
      <c r="I318" t="s">
        <v>45</v>
      </c>
      <c r="J318" t="s">
        <v>15</v>
      </c>
    </row>
    <row r="319" spans="1:10">
      <c r="A319" t="s">
        <v>398</v>
      </c>
      <c r="B319" t="s">
        <v>150</v>
      </c>
      <c r="C319" s="1">
        <v>44943</v>
      </c>
      <c r="D319">
        <v>9</v>
      </c>
      <c r="E319">
        <v>28820.95</v>
      </c>
      <c r="F319" t="s">
        <v>12</v>
      </c>
      <c r="G319" t="s">
        <v>13</v>
      </c>
      <c r="I319" t="s">
        <v>19</v>
      </c>
      <c r="J319" t="s">
        <v>20</v>
      </c>
    </row>
    <row r="320" spans="1:10">
      <c r="A320" t="s">
        <v>399</v>
      </c>
      <c r="B320" t="s">
        <v>122</v>
      </c>
      <c r="C320" s="1">
        <v>44943</v>
      </c>
      <c r="D320">
        <v>8</v>
      </c>
      <c r="E320">
        <v>4766.37</v>
      </c>
      <c r="F320" t="s">
        <v>12</v>
      </c>
      <c r="G320" t="s">
        <v>18</v>
      </c>
      <c r="I320" t="s">
        <v>34</v>
      </c>
      <c r="J320" t="s">
        <v>20</v>
      </c>
    </row>
    <row r="321" spans="1:10">
      <c r="A321" t="s">
        <v>400</v>
      </c>
      <c r="B321" t="s">
        <v>142</v>
      </c>
      <c r="C321" s="1">
        <v>44943</v>
      </c>
      <c r="D321">
        <v>9</v>
      </c>
      <c r="E321">
        <v>3552.38</v>
      </c>
      <c r="F321" t="s">
        <v>12</v>
      </c>
      <c r="G321" t="s">
        <v>29</v>
      </c>
      <c r="I321" t="s">
        <v>14</v>
      </c>
      <c r="J321" t="s">
        <v>20</v>
      </c>
    </row>
    <row r="322" spans="1:10">
      <c r="A322" t="s">
        <v>401</v>
      </c>
      <c r="B322" t="s">
        <v>108</v>
      </c>
      <c r="C322" s="1">
        <v>44943</v>
      </c>
      <c r="D322">
        <v>12</v>
      </c>
      <c r="E322">
        <v>2516.34</v>
      </c>
      <c r="F322" t="s">
        <v>12</v>
      </c>
      <c r="G322" t="s">
        <v>23</v>
      </c>
      <c r="I322" t="s">
        <v>45</v>
      </c>
      <c r="J322" t="s">
        <v>20</v>
      </c>
    </row>
    <row r="323" spans="1:10">
      <c r="A323" t="s">
        <v>402</v>
      </c>
      <c r="B323" t="s">
        <v>186</v>
      </c>
      <c r="C323" s="1">
        <v>44943</v>
      </c>
      <c r="D323">
        <v>20</v>
      </c>
      <c r="E323">
        <v>3446.02</v>
      </c>
      <c r="F323" t="s">
        <v>12</v>
      </c>
      <c r="G323" t="s">
        <v>13</v>
      </c>
      <c r="I323" t="s">
        <v>14</v>
      </c>
      <c r="J323" t="s">
        <v>20</v>
      </c>
    </row>
    <row r="324" spans="1:10">
      <c r="A324" t="s">
        <v>403</v>
      </c>
      <c r="B324" t="s">
        <v>41</v>
      </c>
      <c r="C324" s="1">
        <v>44943</v>
      </c>
      <c r="D324">
        <v>20</v>
      </c>
      <c r="E324">
        <v>4855.07</v>
      </c>
      <c r="F324" t="s">
        <v>12</v>
      </c>
      <c r="G324" t="s">
        <v>29</v>
      </c>
      <c r="I324" t="s">
        <v>14</v>
      </c>
      <c r="J324" t="s">
        <v>15</v>
      </c>
    </row>
    <row r="325" spans="1:10">
      <c r="A325" t="s">
        <v>404</v>
      </c>
      <c r="B325" t="s">
        <v>11</v>
      </c>
      <c r="C325" s="1">
        <v>44944</v>
      </c>
      <c r="D325">
        <v>9</v>
      </c>
      <c r="E325">
        <v>23172.15</v>
      </c>
      <c r="F325" t="s">
        <v>12</v>
      </c>
      <c r="G325" t="s">
        <v>18</v>
      </c>
      <c r="I325" t="s">
        <v>14</v>
      </c>
      <c r="J325" t="s">
        <v>20</v>
      </c>
    </row>
    <row r="326" spans="1:10">
      <c r="A326" t="s">
        <v>405</v>
      </c>
      <c r="B326" t="s">
        <v>74</v>
      </c>
      <c r="C326" s="1">
        <v>44944</v>
      </c>
      <c r="D326">
        <v>5</v>
      </c>
      <c r="E326">
        <v>23697.87</v>
      </c>
      <c r="F326" t="s">
        <v>12</v>
      </c>
      <c r="G326" t="s">
        <v>13</v>
      </c>
      <c r="I326" t="s">
        <v>34</v>
      </c>
      <c r="J326" t="s">
        <v>20</v>
      </c>
    </row>
    <row r="327" spans="1:10">
      <c r="A327" t="s">
        <v>406</v>
      </c>
      <c r="B327" t="s">
        <v>17</v>
      </c>
      <c r="C327" s="1">
        <v>44944</v>
      </c>
      <c r="D327">
        <v>9</v>
      </c>
      <c r="E327">
        <v>16754.900000000001</v>
      </c>
      <c r="F327" t="s">
        <v>85</v>
      </c>
      <c r="G327" t="s">
        <v>29</v>
      </c>
      <c r="I327" t="s">
        <v>19</v>
      </c>
      <c r="J327" t="s">
        <v>15</v>
      </c>
    </row>
    <row r="328" spans="1:10">
      <c r="A328" t="s">
        <v>407</v>
      </c>
      <c r="B328" t="s">
        <v>112</v>
      </c>
      <c r="C328" s="1">
        <v>44944</v>
      </c>
      <c r="D328">
        <v>18</v>
      </c>
      <c r="E328">
        <v>1854.42</v>
      </c>
      <c r="F328" t="s">
        <v>32</v>
      </c>
      <c r="G328" t="s">
        <v>23</v>
      </c>
      <c r="H328" t="s">
        <v>33</v>
      </c>
      <c r="I328" t="s">
        <v>34</v>
      </c>
      <c r="J328" t="s">
        <v>15</v>
      </c>
    </row>
    <row r="329" spans="1:10">
      <c r="A329" t="s">
        <v>408</v>
      </c>
      <c r="B329" t="s">
        <v>28</v>
      </c>
      <c r="C329" s="1">
        <v>44944</v>
      </c>
      <c r="D329">
        <v>15</v>
      </c>
      <c r="E329">
        <v>9595.2099999999991</v>
      </c>
      <c r="F329" t="s">
        <v>12</v>
      </c>
      <c r="G329" t="s">
        <v>18</v>
      </c>
      <c r="I329" t="s">
        <v>14</v>
      </c>
      <c r="J329" t="s">
        <v>15</v>
      </c>
    </row>
    <row r="330" spans="1:10">
      <c r="A330" t="s">
        <v>409</v>
      </c>
      <c r="B330" t="s">
        <v>31</v>
      </c>
      <c r="C330" s="1">
        <v>44944</v>
      </c>
      <c r="D330">
        <v>20</v>
      </c>
      <c r="E330">
        <v>44286.18</v>
      </c>
      <c r="F330" t="s">
        <v>12</v>
      </c>
      <c r="G330" t="s">
        <v>18</v>
      </c>
      <c r="I330" t="s">
        <v>34</v>
      </c>
      <c r="J330" t="s">
        <v>20</v>
      </c>
    </row>
    <row r="331" spans="1:10">
      <c r="A331" t="s">
        <v>410</v>
      </c>
      <c r="B331" t="s">
        <v>26</v>
      </c>
      <c r="C331" s="1">
        <v>44944</v>
      </c>
      <c r="D331">
        <v>11</v>
      </c>
      <c r="E331">
        <v>749.83</v>
      </c>
      <c r="F331" t="s">
        <v>12</v>
      </c>
      <c r="G331" t="s">
        <v>23</v>
      </c>
      <c r="I331" t="s">
        <v>14</v>
      </c>
      <c r="J331" t="s">
        <v>20</v>
      </c>
    </row>
    <row r="332" spans="1:10">
      <c r="A332" t="s">
        <v>411</v>
      </c>
      <c r="B332" t="s">
        <v>84</v>
      </c>
      <c r="C332" s="1">
        <v>44944</v>
      </c>
      <c r="D332">
        <v>0</v>
      </c>
      <c r="E332">
        <v>14267.44</v>
      </c>
      <c r="F332" t="s">
        <v>12</v>
      </c>
      <c r="G332" t="s">
        <v>13</v>
      </c>
      <c r="I332" t="s">
        <v>14</v>
      </c>
      <c r="J332" t="s">
        <v>15</v>
      </c>
    </row>
    <row r="333" spans="1:10">
      <c r="A333" t="s">
        <v>412</v>
      </c>
      <c r="B333" t="s">
        <v>36</v>
      </c>
      <c r="C333" s="1">
        <v>44944</v>
      </c>
      <c r="D333">
        <v>16</v>
      </c>
      <c r="E333">
        <v>2050.54</v>
      </c>
      <c r="F333" t="s">
        <v>12</v>
      </c>
      <c r="G333" t="s">
        <v>18</v>
      </c>
      <c r="I333" t="s">
        <v>14</v>
      </c>
      <c r="J333" t="s">
        <v>15</v>
      </c>
    </row>
    <row r="334" spans="1:10">
      <c r="A334" t="s">
        <v>413</v>
      </c>
      <c r="B334" t="s">
        <v>76</v>
      </c>
      <c r="C334" s="1">
        <v>44944</v>
      </c>
      <c r="D334">
        <v>18</v>
      </c>
      <c r="E334">
        <v>3432.53</v>
      </c>
      <c r="F334" t="s">
        <v>12</v>
      </c>
      <c r="G334" t="s">
        <v>29</v>
      </c>
      <c r="I334" t="s">
        <v>24</v>
      </c>
      <c r="J334" t="s">
        <v>20</v>
      </c>
    </row>
    <row r="335" spans="1:10">
      <c r="A335" t="s">
        <v>414</v>
      </c>
      <c r="B335" t="s">
        <v>22</v>
      </c>
      <c r="C335" s="1">
        <v>44944</v>
      </c>
      <c r="D335">
        <v>14</v>
      </c>
      <c r="E335">
        <v>1478.94</v>
      </c>
      <c r="F335" t="s">
        <v>12</v>
      </c>
      <c r="G335" t="s">
        <v>18</v>
      </c>
      <c r="I335" t="s">
        <v>24</v>
      </c>
      <c r="J335" t="s">
        <v>15</v>
      </c>
    </row>
    <row r="336" spans="1:10">
      <c r="A336" t="s">
        <v>415</v>
      </c>
      <c r="B336" t="s">
        <v>192</v>
      </c>
      <c r="C336" s="1">
        <v>44944</v>
      </c>
      <c r="D336">
        <v>18</v>
      </c>
      <c r="E336">
        <v>1009.41</v>
      </c>
      <c r="F336" t="s">
        <v>12</v>
      </c>
      <c r="G336" t="s">
        <v>13</v>
      </c>
      <c r="I336" t="s">
        <v>24</v>
      </c>
      <c r="J336" t="s">
        <v>20</v>
      </c>
    </row>
    <row r="337" spans="1:10">
      <c r="A337" t="s">
        <v>416</v>
      </c>
      <c r="B337" t="s">
        <v>72</v>
      </c>
      <c r="C337" s="1">
        <v>44944</v>
      </c>
      <c r="D337">
        <v>18</v>
      </c>
      <c r="E337">
        <v>3357.05</v>
      </c>
      <c r="F337" t="s">
        <v>12</v>
      </c>
      <c r="G337" t="s">
        <v>23</v>
      </c>
      <c r="I337" t="s">
        <v>19</v>
      </c>
      <c r="J337" t="s">
        <v>15</v>
      </c>
    </row>
    <row r="338" spans="1:10">
      <c r="A338" t="s">
        <v>417</v>
      </c>
      <c r="B338" t="s">
        <v>72</v>
      </c>
      <c r="C338" s="1">
        <v>44944</v>
      </c>
      <c r="D338">
        <v>9</v>
      </c>
      <c r="E338">
        <v>4433.95</v>
      </c>
      <c r="F338" t="s">
        <v>12</v>
      </c>
      <c r="G338" t="s">
        <v>23</v>
      </c>
      <c r="I338" t="s">
        <v>19</v>
      </c>
      <c r="J338" t="s">
        <v>20</v>
      </c>
    </row>
    <row r="339" spans="1:10">
      <c r="A339" t="s">
        <v>418</v>
      </c>
      <c r="B339" t="s">
        <v>60</v>
      </c>
      <c r="C339" s="1">
        <v>44944</v>
      </c>
      <c r="D339">
        <v>15</v>
      </c>
      <c r="E339">
        <v>4345.0200000000004</v>
      </c>
      <c r="F339" t="s">
        <v>12</v>
      </c>
      <c r="G339" t="s">
        <v>29</v>
      </c>
      <c r="I339" t="s">
        <v>19</v>
      </c>
      <c r="J339" t="s">
        <v>15</v>
      </c>
    </row>
    <row r="340" spans="1:10">
      <c r="A340" t="s">
        <v>419</v>
      </c>
      <c r="B340" t="s">
        <v>122</v>
      </c>
      <c r="C340" s="1">
        <v>44944</v>
      </c>
      <c r="D340">
        <v>12</v>
      </c>
      <c r="E340">
        <v>182.06</v>
      </c>
      <c r="F340" t="s">
        <v>12</v>
      </c>
      <c r="G340" t="s">
        <v>18</v>
      </c>
      <c r="I340" t="s">
        <v>34</v>
      </c>
      <c r="J340" t="s">
        <v>15</v>
      </c>
    </row>
    <row r="341" spans="1:10">
      <c r="A341" t="s">
        <v>420</v>
      </c>
      <c r="B341" t="s">
        <v>98</v>
      </c>
      <c r="C341" s="1">
        <v>44944</v>
      </c>
      <c r="D341">
        <v>8</v>
      </c>
      <c r="E341">
        <v>1824.61</v>
      </c>
      <c r="F341" t="s">
        <v>32</v>
      </c>
      <c r="G341" t="s">
        <v>23</v>
      </c>
      <c r="H341" t="s">
        <v>197</v>
      </c>
      <c r="I341" t="s">
        <v>24</v>
      </c>
      <c r="J341" t="s">
        <v>20</v>
      </c>
    </row>
    <row r="342" spans="1:10">
      <c r="A342" t="s">
        <v>421</v>
      </c>
      <c r="B342" t="s">
        <v>58</v>
      </c>
      <c r="C342" s="1">
        <v>44944</v>
      </c>
      <c r="D342">
        <v>15</v>
      </c>
      <c r="E342">
        <v>38231.480000000003</v>
      </c>
      <c r="F342" t="s">
        <v>12</v>
      </c>
      <c r="G342" t="s">
        <v>18</v>
      </c>
      <c r="I342" t="s">
        <v>14</v>
      </c>
      <c r="J342" t="s">
        <v>15</v>
      </c>
    </row>
    <row r="343" spans="1:10">
      <c r="A343" t="s">
        <v>422</v>
      </c>
      <c r="B343" t="s">
        <v>47</v>
      </c>
      <c r="C343" s="1">
        <v>44945</v>
      </c>
      <c r="D343">
        <v>19</v>
      </c>
      <c r="E343">
        <v>42991.77</v>
      </c>
      <c r="F343" t="s">
        <v>12</v>
      </c>
      <c r="G343" t="s">
        <v>18</v>
      </c>
      <c r="I343" t="s">
        <v>19</v>
      </c>
      <c r="J343" t="s">
        <v>15</v>
      </c>
    </row>
    <row r="344" spans="1:10">
      <c r="A344" t="s">
        <v>423</v>
      </c>
      <c r="B344" t="s">
        <v>58</v>
      </c>
      <c r="C344" s="1">
        <v>44945</v>
      </c>
      <c r="D344">
        <v>11</v>
      </c>
      <c r="E344">
        <v>23572.45</v>
      </c>
      <c r="F344" t="s">
        <v>12</v>
      </c>
      <c r="G344" t="s">
        <v>18</v>
      </c>
      <c r="I344" t="s">
        <v>14</v>
      </c>
      <c r="J344" t="s">
        <v>20</v>
      </c>
    </row>
    <row r="345" spans="1:10">
      <c r="A345" t="s">
        <v>424</v>
      </c>
      <c r="B345" t="s">
        <v>154</v>
      </c>
      <c r="C345" s="1">
        <v>44945</v>
      </c>
      <c r="D345">
        <v>6</v>
      </c>
      <c r="E345">
        <v>6218.82</v>
      </c>
      <c r="F345" t="s">
        <v>12</v>
      </c>
      <c r="G345" t="s">
        <v>23</v>
      </c>
      <c r="I345" t="s">
        <v>24</v>
      </c>
      <c r="J345" t="s">
        <v>20</v>
      </c>
    </row>
    <row r="346" spans="1:10">
      <c r="A346" t="s">
        <v>425</v>
      </c>
      <c r="B346" t="s">
        <v>108</v>
      </c>
      <c r="C346" s="1">
        <v>44945</v>
      </c>
      <c r="D346">
        <v>7</v>
      </c>
      <c r="E346">
        <v>660.97</v>
      </c>
      <c r="F346" t="s">
        <v>12</v>
      </c>
      <c r="G346" t="s">
        <v>13</v>
      </c>
      <c r="I346" t="s">
        <v>45</v>
      </c>
      <c r="J346" t="s">
        <v>20</v>
      </c>
    </row>
    <row r="347" spans="1:10">
      <c r="A347" t="s">
        <v>426</v>
      </c>
      <c r="B347" t="s">
        <v>11</v>
      </c>
      <c r="C347" s="1">
        <v>44945</v>
      </c>
      <c r="D347">
        <v>11</v>
      </c>
      <c r="E347">
        <v>44929.51</v>
      </c>
      <c r="F347" t="s">
        <v>12</v>
      </c>
      <c r="G347" t="s">
        <v>18</v>
      </c>
      <c r="I347" t="s">
        <v>14</v>
      </c>
      <c r="J347" t="s">
        <v>15</v>
      </c>
    </row>
    <row r="348" spans="1:10">
      <c r="A348" t="s">
        <v>427</v>
      </c>
      <c r="B348" t="s">
        <v>227</v>
      </c>
      <c r="C348" s="1">
        <v>44945</v>
      </c>
      <c r="D348">
        <v>17</v>
      </c>
      <c r="E348">
        <v>39721.589999999997</v>
      </c>
      <c r="F348" t="s">
        <v>12</v>
      </c>
      <c r="G348" t="s">
        <v>29</v>
      </c>
      <c r="I348" t="s">
        <v>24</v>
      </c>
      <c r="J348" t="s">
        <v>15</v>
      </c>
    </row>
    <row r="349" spans="1:10">
      <c r="A349" t="s">
        <v>428</v>
      </c>
      <c r="B349" t="s">
        <v>11</v>
      </c>
      <c r="C349" s="1">
        <v>44945</v>
      </c>
      <c r="D349">
        <v>18</v>
      </c>
      <c r="E349">
        <v>48642.1</v>
      </c>
      <c r="F349" t="s">
        <v>12</v>
      </c>
      <c r="G349" t="s">
        <v>13</v>
      </c>
      <c r="I349" t="s">
        <v>14</v>
      </c>
      <c r="J349" t="s">
        <v>20</v>
      </c>
    </row>
    <row r="350" spans="1:10">
      <c r="A350" t="s">
        <v>429</v>
      </c>
      <c r="B350" t="s">
        <v>58</v>
      </c>
      <c r="C350" s="1">
        <v>44945</v>
      </c>
      <c r="D350">
        <v>7</v>
      </c>
      <c r="E350">
        <v>32361.5</v>
      </c>
      <c r="F350" t="s">
        <v>85</v>
      </c>
      <c r="G350" t="s">
        <v>23</v>
      </c>
      <c r="I350" t="s">
        <v>14</v>
      </c>
      <c r="J350" t="s">
        <v>15</v>
      </c>
    </row>
    <row r="351" spans="1:10">
      <c r="A351" t="s">
        <v>430</v>
      </c>
      <c r="B351" t="s">
        <v>63</v>
      </c>
      <c r="C351" s="1">
        <v>44945</v>
      </c>
      <c r="D351">
        <v>13</v>
      </c>
      <c r="E351">
        <v>4852.5600000000004</v>
      </c>
      <c r="F351" t="s">
        <v>12</v>
      </c>
      <c r="G351" t="s">
        <v>29</v>
      </c>
      <c r="I351" t="s">
        <v>45</v>
      </c>
      <c r="J351" t="s">
        <v>20</v>
      </c>
    </row>
    <row r="352" spans="1:10">
      <c r="A352" t="s">
        <v>431</v>
      </c>
      <c r="B352" t="s">
        <v>130</v>
      </c>
      <c r="C352" s="1">
        <v>44945</v>
      </c>
      <c r="D352">
        <v>8</v>
      </c>
      <c r="E352">
        <v>45590.54</v>
      </c>
      <c r="F352" t="s">
        <v>32</v>
      </c>
      <c r="G352" t="s">
        <v>23</v>
      </c>
      <c r="H352" t="s">
        <v>241</v>
      </c>
      <c r="I352" t="s">
        <v>14</v>
      </c>
      <c r="J352" t="s">
        <v>20</v>
      </c>
    </row>
    <row r="353" spans="1:10">
      <c r="A353" t="s">
        <v>432</v>
      </c>
      <c r="B353" t="s">
        <v>26</v>
      </c>
      <c r="C353" s="1">
        <v>44945</v>
      </c>
      <c r="D353">
        <v>17</v>
      </c>
      <c r="E353">
        <v>39625.11</v>
      </c>
      <c r="F353" t="s">
        <v>12</v>
      </c>
      <c r="G353" t="s">
        <v>29</v>
      </c>
      <c r="I353" t="s">
        <v>14</v>
      </c>
      <c r="J353" t="s">
        <v>20</v>
      </c>
    </row>
    <row r="354" spans="1:10">
      <c r="A354" t="s">
        <v>433</v>
      </c>
      <c r="B354" t="s">
        <v>122</v>
      </c>
      <c r="C354" s="1">
        <v>44945</v>
      </c>
      <c r="D354">
        <v>18</v>
      </c>
      <c r="E354">
        <v>49.12</v>
      </c>
      <c r="F354" t="s">
        <v>12</v>
      </c>
      <c r="G354" t="s">
        <v>23</v>
      </c>
      <c r="I354" t="s">
        <v>34</v>
      </c>
      <c r="J354" t="s">
        <v>15</v>
      </c>
    </row>
    <row r="355" spans="1:10">
      <c r="A355" t="s">
        <v>434</v>
      </c>
      <c r="B355" t="s">
        <v>76</v>
      </c>
      <c r="C355" s="1">
        <v>44945</v>
      </c>
      <c r="D355">
        <v>8</v>
      </c>
      <c r="E355">
        <v>961.78</v>
      </c>
      <c r="F355" t="s">
        <v>85</v>
      </c>
      <c r="G355" t="s">
        <v>13</v>
      </c>
      <c r="I355" t="s">
        <v>24</v>
      </c>
      <c r="J355" t="s">
        <v>20</v>
      </c>
    </row>
    <row r="356" spans="1:10">
      <c r="A356" t="s">
        <v>435</v>
      </c>
      <c r="B356" t="s">
        <v>76</v>
      </c>
      <c r="C356" s="1">
        <v>44945</v>
      </c>
      <c r="D356">
        <v>10</v>
      </c>
      <c r="E356">
        <v>195.67</v>
      </c>
      <c r="F356" t="s">
        <v>12</v>
      </c>
      <c r="G356" t="s">
        <v>18</v>
      </c>
      <c r="I356" t="s">
        <v>24</v>
      </c>
      <c r="J356" t="s">
        <v>20</v>
      </c>
    </row>
    <row r="357" spans="1:10">
      <c r="A357" t="s">
        <v>436</v>
      </c>
      <c r="B357" t="s">
        <v>60</v>
      </c>
      <c r="C357" s="1">
        <v>44945</v>
      </c>
      <c r="D357">
        <v>18</v>
      </c>
      <c r="E357">
        <v>3659</v>
      </c>
      <c r="F357" t="s">
        <v>12</v>
      </c>
      <c r="G357" t="s">
        <v>18</v>
      </c>
      <c r="I357" t="s">
        <v>19</v>
      </c>
      <c r="J357" t="s">
        <v>15</v>
      </c>
    </row>
    <row r="358" spans="1:10">
      <c r="A358" t="s">
        <v>437</v>
      </c>
      <c r="B358" t="s">
        <v>139</v>
      </c>
      <c r="C358" s="1">
        <v>44946</v>
      </c>
      <c r="D358">
        <v>14</v>
      </c>
      <c r="E358">
        <v>3382.89</v>
      </c>
      <c r="F358" t="s">
        <v>12</v>
      </c>
      <c r="G358" t="s">
        <v>18</v>
      </c>
      <c r="I358" t="s">
        <v>19</v>
      </c>
      <c r="J358" t="s">
        <v>20</v>
      </c>
    </row>
    <row r="359" spans="1:10">
      <c r="A359" t="s">
        <v>438</v>
      </c>
      <c r="B359" t="s">
        <v>26</v>
      </c>
      <c r="C359" s="1">
        <v>44946</v>
      </c>
      <c r="D359">
        <v>18</v>
      </c>
      <c r="E359">
        <v>14362.51</v>
      </c>
      <c r="F359" t="s">
        <v>32</v>
      </c>
      <c r="G359" t="s">
        <v>29</v>
      </c>
      <c r="H359" t="s">
        <v>241</v>
      </c>
      <c r="I359" t="s">
        <v>14</v>
      </c>
      <c r="J359" t="s">
        <v>15</v>
      </c>
    </row>
    <row r="360" spans="1:10">
      <c r="A360" t="s">
        <v>439</v>
      </c>
      <c r="B360" t="s">
        <v>80</v>
      </c>
      <c r="C360" s="1">
        <v>44946</v>
      </c>
      <c r="D360">
        <v>15</v>
      </c>
      <c r="E360">
        <v>1935.3</v>
      </c>
      <c r="F360" t="s">
        <v>12</v>
      </c>
      <c r="G360" t="s">
        <v>23</v>
      </c>
      <c r="I360" t="s">
        <v>19</v>
      </c>
      <c r="J360" t="s">
        <v>15</v>
      </c>
    </row>
    <row r="361" spans="1:10">
      <c r="A361" t="s">
        <v>440</v>
      </c>
      <c r="B361" t="s">
        <v>192</v>
      </c>
      <c r="C361" s="1">
        <v>44946</v>
      </c>
      <c r="D361">
        <v>17</v>
      </c>
      <c r="E361">
        <v>1641.68</v>
      </c>
      <c r="F361" t="s">
        <v>85</v>
      </c>
      <c r="G361" t="s">
        <v>23</v>
      </c>
      <c r="I361" t="s">
        <v>24</v>
      </c>
      <c r="J361" t="s">
        <v>20</v>
      </c>
    </row>
    <row r="362" spans="1:10">
      <c r="A362" t="s">
        <v>441</v>
      </c>
      <c r="B362" t="s">
        <v>87</v>
      </c>
      <c r="C362" s="1">
        <v>44946</v>
      </c>
      <c r="D362">
        <v>11</v>
      </c>
      <c r="E362">
        <v>1424.63</v>
      </c>
      <c r="F362" t="s">
        <v>12</v>
      </c>
      <c r="G362" t="s">
        <v>18</v>
      </c>
      <c r="I362" t="s">
        <v>34</v>
      </c>
      <c r="J362" t="s">
        <v>15</v>
      </c>
    </row>
    <row r="363" spans="1:10">
      <c r="A363" t="s">
        <v>442</v>
      </c>
      <c r="B363" t="s">
        <v>60</v>
      </c>
      <c r="C363" s="1">
        <v>44946</v>
      </c>
      <c r="D363">
        <v>20</v>
      </c>
      <c r="E363">
        <v>277.87</v>
      </c>
      <c r="F363" t="s">
        <v>12</v>
      </c>
      <c r="G363" t="s">
        <v>23</v>
      </c>
      <c r="I363" t="s">
        <v>19</v>
      </c>
      <c r="J363" t="s">
        <v>15</v>
      </c>
    </row>
    <row r="364" spans="1:10">
      <c r="A364" t="s">
        <v>443</v>
      </c>
      <c r="B364" t="s">
        <v>124</v>
      </c>
      <c r="C364" s="1">
        <v>44946</v>
      </c>
      <c r="D364">
        <v>17</v>
      </c>
      <c r="E364">
        <v>13304.87</v>
      </c>
      <c r="F364" t="s">
        <v>12</v>
      </c>
      <c r="G364" t="s">
        <v>18</v>
      </c>
      <c r="I364" t="s">
        <v>45</v>
      </c>
      <c r="J364" t="s">
        <v>15</v>
      </c>
    </row>
    <row r="365" spans="1:10">
      <c r="A365" t="s">
        <v>444</v>
      </c>
      <c r="B365" t="s">
        <v>139</v>
      </c>
      <c r="C365" s="1">
        <v>44946</v>
      </c>
      <c r="D365">
        <v>14</v>
      </c>
      <c r="E365">
        <v>3577</v>
      </c>
      <c r="F365" t="s">
        <v>85</v>
      </c>
      <c r="G365" t="s">
        <v>18</v>
      </c>
      <c r="I365" t="s">
        <v>19</v>
      </c>
      <c r="J365" t="s">
        <v>20</v>
      </c>
    </row>
    <row r="366" spans="1:10">
      <c r="A366" t="s">
        <v>445</v>
      </c>
      <c r="B366" t="s">
        <v>120</v>
      </c>
      <c r="C366" s="1">
        <v>44946</v>
      </c>
      <c r="D366">
        <v>15</v>
      </c>
      <c r="E366">
        <v>5949.6</v>
      </c>
      <c r="F366" t="s">
        <v>12</v>
      </c>
      <c r="G366" t="s">
        <v>23</v>
      </c>
      <c r="I366" t="s">
        <v>14</v>
      </c>
      <c r="J366" t="s">
        <v>20</v>
      </c>
    </row>
    <row r="367" spans="1:10">
      <c r="A367" t="s">
        <v>446</v>
      </c>
      <c r="B367" t="s">
        <v>135</v>
      </c>
      <c r="C367" s="1">
        <v>44946</v>
      </c>
      <c r="D367">
        <v>16</v>
      </c>
      <c r="E367">
        <v>21389.23</v>
      </c>
      <c r="F367" t="s">
        <v>12</v>
      </c>
      <c r="G367" t="s">
        <v>13</v>
      </c>
      <c r="I367" t="s">
        <v>45</v>
      </c>
      <c r="J367" t="s">
        <v>15</v>
      </c>
    </row>
    <row r="368" spans="1:10">
      <c r="A368" t="s">
        <v>447</v>
      </c>
      <c r="B368" t="s">
        <v>68</v>
      </c>
      <c r="C368" s="1">
        <v>44946</v>
      </c>
      <c r="D368">
        <v>17</v>
      </c>
      <c r="E368">
        <v>291.43</v>
      </c>
      <c r="F368" t="s">
        <v>12</v>
      </c>
      <c r="G368" t="s">
        <v>13</v>
      </c>
      <c r="I368" t="s">
        <v>24</v>
      </c>
      <c r="J368" t="s">
        <v>15</v>
      </c>
    </row>
    <row r="369" spans="1:10">
      <c r="A369" t="s">
        <v>448</v>
      </c>
      <c r="B369" t="s">
        <v>96</v>
      </c>
      <c r="C369" s="1">
        <v>44946</v>
      </c>
      <c r="D369">
        <v>13</v>
      </c>
      <c r="E369">
        <v>44542.09</v>
      </c>
      <c r="F369" t="s">
        <v>12</v>
      </c>
      <c r="G369" t="s">
        <v>13</v>
      </c>
      <c r="I369" t="s">
        <v>14</v>
      </c>
      <c r="J369" t="s">
        <v>20</v>
      </c>
    </row>
    <row r="370" spans="1:10">
      <c r="A370" t="s">
        <v>449</v>
      </c>
      <c r="B370" t="s">
        <v>65</v>
      </c>
      <c r="C370" s="1">
        <v>44946</v>
      </c>
      <c r="D370">
        <v>12</v>
      </c>
      <c r="E370">
        <v>14559.44</v>
      </c>
      <c r="F370" t="s">
        <v>12</v>
      </c>
      <c r="G370" t="s">
        <v>23</v>
      </c>
      <c r="I370" t="s">
        <v>34</v>
      </c>
      <c r="J370" t="s">
        <v>20</v>
      </c>
    </row>
    <row r="371" spans="1:10">
      <c r="A371" t="s">
        <v>450</v>
      </c>
      <c r="B371" t="s">
        <v>63</v>
      </c>
      <c r="C371" s="1">
        <v>44946</v>
      </c>
      <c r="D371">
        <v>16</v>
      </c>
      <c r="E371">
        <v>46524.39</v>
      </c>
      <c r="F371" t="s">
        <v>12</v>
      </c>
      <c r="G371" t="s">
        <v>29</v>
      </c>
      <c r="I371" t="s">
        <v>45</v>
      </c>
      <c r="J371" t="s">
        <v>20</v>
      </c>
    </row>
    <row r="372" spans="1:10">
      <c r="A372" t="s">
        <v>451</v>
      </c>
      <c r="B372" t="s">
        <v>112</v>
      </c>
      <c r="C372" s="1">
        <v>44946</v>
      </c>
      <c r="D372">
        <v>9</v>
      </c>
      <c r="E372">
        <v>1820.99</v>
      </c>
      <c r="F372" t="s">
        <v>12</v>
      </c>
      <c r="G372" t="s">
        <v>13</v>
      </c>
      <c r="I372" t="s">
        <v>34</v>
      </c>
      <c r="J372" t="s">
        <v>15</v>
      </c>
    </row>
    <row r="373" spans="1:10">
      <c r="A373" t="s">
        <v>452</v>
      </c>
      <c r="B373" t="s">
        <v>98</v>
      </c>
      <c r="C373" s="1">
        <v>44946</v>
      </c>
      <c r="D373">
        <v>9</v>
      </c>
      <c r="E373">
        <v>2526.81</v>
      </c>
      <c r="F373" t="s">
        <v>12</v>
      </c>
      <c r="G373" t="s">
        <v>13</v>
      </c>
      <c r="I373" t="s">
        <v>24</v>
      </c>
      <c r="J373" t="s">
        <v>15</v>
      </c>
    </row>
    <row r="374" spans="1:10">
      <c r="A374" t="s">
        <v>453</v>
      </c>
      <c r="B374" t="s">
        <v>154</v>
      </c>
      <c r="C374" s="1">
        <v>44946</v>
      </c>
      <c r="D374">
        <v>20</v>
      </c>
      <c r="E374">
        <v>31436.06</v>
      </c>
      <c r="F374" t="s">
        <v>12</v>
      </c>
      <c r="G374" t="s">
        <v>18</v>
      </c>
      <c r="I374" t="s">
        <v>24</v>
      </c>
      <c r="J374" t="s">
        <v>20</v>
      </c>
    </row>
    <row r="375" spans="1:10">
      <c r="A375" t="s">
        <v>454</v>
      </c>
      <c r="B375" t="s">
        <v>72</v>
      </c>
      <c r="C375" s="1">
        <v>44946</v>
      </c>
      <c r="D375">
        <v>16</v>
      </c>
      <c r="E375">
        <v>2786.21</v>
      </c>
      <c r="F375" t="s">
        <v>12</v>
      </c>
      <c r="G375" t="s">
        <v>23</v>
      </c>
      <c r="I375" t="s">
        <v>19</v>
      </c>
      <c r="J375" t="s">
        <v>15</v>
      </c>
    </row>
    <row r="376" spans="1:10">
      <c r="A376" t="s">
        <v>455</v>
      </c>
      <c r="B376" t="s">
        <v>142</v>
      </c>
      <c r="C376" s="1">
        <v>44946</v>
      </c>
      <c r="D376">
        <v>7</v>
      </c>
      <c r="E376">
        <v>39211.5</v>
      </c>
      <c r="F376" t="s">
        <v>12</v>
      </c>
      <c r="G376" t="s">
        <v>18</v>
      </c>
      <c r="I376" t="s">
        <v>14</v>
      </c>
      <c r="J376" t="s">
        <v>15</v>
      </c>
    </row>
    <row r="377" spans="1:10">
      <c r="A377" t="s">
        <v>456</v>
      </c>
      <c r="B377" t="s">
        <v>98</v>
      </c>
      <c r="C377" s="1">
        <v>44946</v>
      </c>
      <c r="D377">
        <v>7</v>
      </c>
      <c r="E377">
        <v>2000.96</v>
      </c>
      <c r="F377" t="s">
        <v>32</v>
      </c>
      <c r="G377" t="s">
        <v>29</v>
      </c>
      <c r="H377" t="s">
        <v>197</v>
      </c>
      <c r="I377" t="s">
        <v>24</v>
      </c>
      <c r="J377" t="s">
        <v>20</v>
      </c>
    </row>
    <row r="378" spans="1:10">
      <c r="A378" t="s">
        <v>457</v>
      </c>
      <c r="B378" t="s">
        <v>96</v>
      </c>
      <c r="C378" s="1">
        <v>44946</v>
      </c>
      <c r="D378">
        <v>20</v>
      </c>
      <c r="E378">
        <v>38329.300000000003</v>
      </c>
      <c r="F378" t="s">
        <v>12</v>
      </c>
      <c r="G378" t="s">
        <v>23</v>
      </c>
      <c r="I378" t="s">
        <v>14</v>
      </c>
      <c r="J378" t="s">
        <v>20</v>
      </c>
    </row>
    <row r="379" spans="1:10">
      <c r="A379" t="s">
        <v>458</v>
      </c>
      <c r="B379" t="s">
        <v>150</v>
      </c>
      <c r="C379" s="1">
        <v>44946</v>
      </c>
      <c r="D379">
        <v>23</v>
      </c>
      <c r="E379">
        <v>26417.040000000001</v>
      </c>
      <c r="F379" t="s">
        <v>12</v>
      </c>
      <c r="G379" t="s">
        <v>13</v>
      </c>
      <c r="I379" t="s">
        <v>19</v>
      </c>
      <c r="J379" t="s">
        <v>20</v>
      </c>
    </row>
    <row r="380" spans="1:10">
      <c r="A380" t="s">
        <v>459</v>
      </c>
      <c r="B380" t="s">
        <v>102</v>
      </c>
      <c r="C380" s="1">
        <v>44947</v>
      </c>
      <c r="D380">
        <v>9</v>
      </c>
      <c r="E380">
        <v>13108.99</v>
      </c>
      <c r="F380" t="s">
        <v>85</v>
      </c>
      <c r="G380" t="s">
        <v>13</v>
      </c>
      <c r="I380" t="s">
        <v>45</v>
      </c>
      <c r="J380" t="s">
        <v>20</v>
      </c>
    </row>
    <row r="381" spans="1:10">
      <c r="A381" t="s">
        <v>460</v>
      </c>
      <c r="B381" t="s">
        <v>227</v>
      </c>
      <c r="C381" s="1">
        <v>44947</v>
      </c>
      <c r="D381">
        <v>19</v>
      </c>
      <c r="E381">
        <v>18200.13</v>
      </c>
      <c r="F381" t="s">
        <v>12</v>
      </c>
      <c r="G381" t="s">
        <v>18</v>
      </c>
      <c r="I381" t="s">
        <v>24</v>
      </c>
      <c r="J381" t="s">
        <v>15</v>
      </c>
    </row>
    <row r="382" spans="1:10">
      <c r="A382" t="s">
        <v>461</v>
      </c>
      <c r="B382" t="s">
        <v>132</v>
      </c>
      <c r="C382" s="1">
        <v>44947</v>
      </c>
      <c r="D382">
        <v>8</v>
      </c>
      <c r="E382">
        <v>47839.4</v>
      </c>
      <c r="F382" t="s">
        <v>12</v>
      </c>
      <c r="G382" t="s">
        <v>29</v>
      </c>
      <c r="I382" t="s">
        <v>34</v>
      </c>
      <c r="J382" t="s">
        <v>20</v>
      </c>
    </row>
    <row r="383" spans="1:10">
      <c r="A383" t="s">
        <v>462</v>
      </c>
      <c r="B383" t="s">
        <v>139</v>
      </c>
      <c r="C383" s="1">
        <v>44947</v>
      </c>
      <c r="D383">
        <v>20</v>
      </c>
      <c r="E383">
        <v>1395.73</v>
      </c>
      <c r="F383" t="s">
        <v>12</v>
      </c>
      <c r="G383" t="s">
        <v>13</v>
      </c>
      <c r="I383" t="s">
        <v>19</v>
      </c>
      <c r="J383" t="s">
        <v>20</v>
      </c>
    </row>
    <row r="384" spans="1:10">
      <c r="A384" t="s">
        <v>463</v>
      </c>
      <c r="B384" t="s">
        <v>84</v>
      </c>
      <c r="C384" s="1">
        <v>44947</v>
      </c>
      <c r="D384">
        <v>22</v>
      </c>
      <c r="E384">
        <v>31256.12</v>
      </c>
      <c r="F384" t="s">
        <v>12</v>
      </c>
      <c r="G384" t="s">
        <v>18</v>
      </c>
      <c r="I384" t="s">
        <v>14</v>
      </c>
      <c r="J384" t="s">
        <v>20</v>
      </c>
    </row>
    <row r="385" spans="1:10">
      <c r="A385" t="s">
        <v>464</v>
      </c>
      <c r="B385" t="s">
        <v>74</v>
      </c>
      <c r="C385" s="1">
        <v>44947</v>
      </c>
      <c r="D385">
        <v>16</v>
      </c>
      <c r="E385">
        <v>37887.43</v>
      </c>
      <c r="F385" t="s">
        <v>12</v>
      </c>
      <c r="G385" t="s">
        <v>29</v>
      </c>
      <c r="I385" t="s">
        <v>34</v>
      </c>
      <c r="J385" t="s">
        <v>20</v>
      </c>
    </row>
    <row r="386" spans="1:10">
      <c r="A386" t="s">
        <v>465</v>
      </c>
      <c r="B386" t="s">
        <v>47</v>
      </c>
      <c r="C386" s="1">
        <v>44947</v>
      </c>
      <c r="D386">
        <v>9</v>
      </c>
      <c r="E386">
        <v>22223.25</v>
      </c>
      <c r="F386" t="s">
        <v>12</v>
      </c>
      <c r="G386" t="s">
        <v>29</v>
      </c>
      <c r="I386" t="s">
        <v>19</v>
      </c>
      <c r="J386" t="s">
        <v>20</v>
      </c>
    </row>
    <row r="387" spans="1:10">
      <c r="A387" t="s">
        <v>466</v>
      </c>
      <c r="B387" t="s">
        <v>186</v>
      </c>
      <c r="C387" s="1">
        <v>44947</v>
      </c>
      <c r="D387">
        <v>13</v>
      </c>
      <c r="E387">
        <v>2621.0500000000002</v>
      </c>
      <c r="F387" t="s">
        <v>32</v>
      </c>
      <c r="G387" t="s">
        <v>23</v>
      </c>
      <c r="H387" t="s">
        <v>50</v>
      </c>
      <c r="I387" t="s">
        <v>14</v>
      </c>
      <c r="J387" t="s">
        <v>15</v>
      </c>
    </row>
    <row r="388" spans="1:10">
      <c r="A388" t="s">
        <v>467</v>
      </c>
      <c r="B388" t="s">
        <v>132</v>
      </c>
      <c r="C388" s="1">
        <v>44947</v>
      </c>
      <c r="D388">
        <v>15</v>
      </c>
      <c r="E388">
        <v>5715.14</v>
      </c>
      <c r="F388" t="s">
        <v>12</v>
      </c>
      <c r="G388" t="s">
        <v>18</v>
      </c>
      <c r="I388" t="s">
        <v>34</v>
      </c>
      <c r="J388" t="s">
        <v>20</v>
      </c>
    </row>
    <row r="389" spans="1:10">
      <c r="A389" t="s">
        <v>468</v>
      </c>
      <c r="B389" t="s">
        <v>63</v>
      </c>
      <c r="C389" s="1">
        <v>44947</v>
      </c>
      <c r="D389">
        <v>18</v>
      </c>
      <c r="E389">
        <v>32694.76</v>
      </c>
      <c r="F389" t="s">
        <v>12</v>
      </c>
      <c r="G389" t="s">
        <v>23</v>
      </c>
      <c r="I389" t="s">
        <v>45</v>
      </c>
      <c r="J389" t="s">
        <v>15</v>
      </c>
    </row>
    <row r="390" spans="1:10">
      <c r="A390" t="s">
        <v>469</v>
      </c>
      <c r="B390" t="s">
        <v>72</v>
      </c>
      <c r="C390" s="1">
        <v>44947</v>
      </c>
      <c r="D390">
        <v>20</v>
      </c>
      <c r="E390">
        <v>2070.5700000000002</v>
      </c>
      <c r="F390" t="s">
        <v>32</v>
      </c>
      <c r="G390" t="s">
        <v>13</v>
      </c>
      <c r="H390" t="s">
        <v>33</v>
      </c>
      <c r="I390" t="s">
        <v>19</v>
      </c>
      <c r="J390" t="s">
        <v>20</v>
      </c>
    </row>
    <row r="391" spans="1:10">
      <c r="A391" t="s">
        <v>470</v>
      </c>
      <c r="B391" t="s">
        <v>22</v>
      </c>
      <c r="C391" s="1">
        <v>44947</v>
      </c>
      <c r="D391">
        <v>19</v>
      </c>
      <c r="E391">
        <v>1462.73</v>
      </c>
      <c r="F391" t="s">
        <v>12</v>
      </c>
      <c r="G391" t="s">
        <v>29</v>
      </c>
      <c r="I391" t="s">
        <v>24</v>
      </c>
      <c r="J391" t="s">
        <v>15</v>
      </c>
    </row>
    <row r="392" spans="1:10">
      <c r="A392" t="s">
        <v>471</v>
      </c>
      <c r="B392" t="s">
        <v>87</v>
      </c>
      <c r="C392" s="1">
        <v>44947</v>
      </c>
      <c r="D392">
        <v>10</v>
      </c>
      <c r="E392">
        <v>799.89</v>
      </c>
      <c r="F392" t="s">
        <v>12</v>
      </c>
      <c r="G392" t="s">
        <v>18</v>
      </c>
      <c r="I392" t="s">
        <v>34</v>
      </c>
      <c r="J392" t="s">
        <v>15</v>
      </c>
    </row>
    <row r="393" spans="1:10">
      <c r="A393" t="s">
        <v>472</v>
      </c>
      <c r="B393" t="s">
        <v>36</v>
      </c>
      <c r="C393" s="1">
        <v>44947</v>
      </c>
      <c r="D393">
        <v>11</v>
      </c>
      <c r="E393">
        <v>2760.5</v>
      </c>
      <c r="F393" t="s">
        <v>12</v>
      </c>
      <c r="G393" t="s">
        <v>29</v>
      </c>
      <c r="I393" t="s">
        <v>14</v>
      </c>
      <c r="J393" t="s">
        <v>15</v>
      </c>
    </row>
    <row r="394" spans="1:10">
      <c r="A394" t="s">
        <v>473</v>
      </c>
      <c r="B394" t="s">
        <v>72</v>
      </c>
      <c r="C394" s="1">
        <v>44947</v>
      </c>
      <c r="D394">
        <v>8</v>
      </c>
      <c r="E394">
        <v>2640.11</v>
      </c>
      <c r="F394" t="s">
        <v>12</v>
      </c>
      <c r="G394" t="s">
        <v>23</v>
      </c>
      <c r="I394" t="s">
        <v>19</v>
      </c>
      <c r="J394" t="s">
        <v>15</v>
      </c>
    </row>
    <row r="395" spans="1:10">
      <c r="A395" t="s">
        <v>474</v>
      </c>
      <c r="B395" t="s">
        <v>108</v>
      </c>
      <c r="C395" s="1">
        <v>44947</v>
      </c>
      <c r="D395">
        <v>21</v>
      </c>
      <c r="E395">
        <v>2782.29</v>
      </c>
      <c r="F395" t="s">
        <v>12</v>
      </c>
      <c r="G395" t="s">
        <v>23</v>
      </c>
      <c r="I395" t="s">
        <v>45</v>
      </c>
      <c r="J395" t="s">
        <v>20</v>
      </c>
    </row>
    <row r="396" spans="1:10">
      <c r="A396" t="s">
        <v>475</v>
      </c>
      <c r="B396" t="s">
        <v>132</v>
      </c>
      <c r="C396" s="1">
        <v>44947</v>
      </c>
      <c r="D396">
        <v>9</v>
      </c>
      <c r="E396">
        <v>41378.03</v>
      </c>
      <c r="F396" t="s">
        <v>12</v>
      </c>
      <c r="G396" t="s">
        <v>13</v>
      </c>
      <c r="I396" t="s">
        <v>34</v>
      </c>
      <c r="J396" t="s">
        <v>20</v>
      </c>
    </row>
    <row r="397" spans="1:10">
      <c r="A397" t="s">
        <v>476</v>
      </c>
      <c r="B397" t="s">
        <v>102</v>
      </c>
      <c r="C397" s="1">
        <v>44947</v>
      </c>
      <c r="D397">
        <v>17</v>
      </c>
      <c r="E397">
        <v>44893.47</v>
      </c>
      <c r="F397" t="s">
        <v>85</v>
      </c>
      <c r="G397" t="s">
        <v>23</v>
      </c>
      <c r="I397" t="s">
        <v>45</v>
      </c>
      <c r="J397" t="s">
        <v>15</v>
      </c>
    </row>
    <row r="398" spans="1:10">
      <c r="A398" t="s">
        <v>477</v>
      </c>
      <c r="B398" t="s">
        <v>38</v>
      </c>
      <c r="C398" s="1">
        <v>44947</v>
      </c>
      <c r="D398">
        <v>11</v>
      </c>
      <c r="E398">
        <v>3750.13</v>
      </c>
      <c r="F398" t="s">
        <v>12</v>
      </c>
      <c r="G398" t="s">
        <v>13</v>
      </c>
      <c r="I398" t="s">
        <v>34</v>
      </c>
      <c r="J398" t="s">
        <v>20</v>
      </c>
    </row>
    <row r="399" spans="1:10">
      <c r="A399" t="s">
        <v>478</v>
      </c>
      <c r="B399" t="s">
        <v>132</v>
      </c>
      <c r="C399" s="1">
        <v>44948</v>
      </c>
      <c r="D399">
        <v>15</v>
      </c>
      <c r="E399">
        <v>47952.31</v>
      </c>
      <c r="F399" t="s">
        <v>12</v>
      </c>
      <c r="G399" t="s">
        <v>13</v>
      </c>
      <c r="I399" t="s">
        <v>34</v>
      </c>
      <c r="J399" t="s">
        <v>15</v>
      </c>
    </row>
    <row r="400" spans="1:10">
      <c r="A400" t="s">
        <v>479</v>
      </c>
      <c r="B400" t="s">
        <v>80</v>
      </c>
      <c r="C400" s="1">
        <v>44948</v>
      </c>
      <c r="D400">
        <v>13</v>
      </c>
      <c r="E400">
        <v>3326.46</v>
      </c>
      <c r="F400" t="s">
        <v>85</v>
      </c>
      <c r="G400" t="s">
        <v>29</v>
      </c>
      <c r="I400" t="s">
        <v>19</v>
      </c>
      <c r="J400" t="s">
        <v>20</v>
      </c>
    </row>
    <row r="401" spans="1:10">
      <c r="A401" t="s">
        <v>480</v>
      </c>
      <c r="B401" t="s">
        <v>70</v>
      </c>
      <c r="C401" s="1">
        <v>44948</v>
      </c>
      <c r="D401">
        <v>5</v>
      </c>
      <c r="E401">
        <v>33.840000000000003</v>
      </c>
      <c r="F401" t="s">
        <v>12</v>
      </c>
      <c r="G401" t="s">
        <v>29</v>
      </c>
      <c r="I401" t="s">
        <v>45</v>
      </c>
      <c r="J401" t="s">
        <v>20</v>
      </c>
    </row>
    <row r="402" spans="1:10">
      <c r="A402" t="s">
        <v>481</v>
      </c>
      <c r="B402" t="s">
        <v>28</v>
      </c>
      <c r="C402" s="1">
        <v>44948</v>
      </c>
      <c r="D402">
        <v>8</v>
      </c>
      <c r="E402">
        <v>29078.12</v>
      </c>
      <c r="F402" t="s">
        <v>12</v>
      </c>
      <c r="G402" t="s">
        <v>18</v>
      </c>
      <c r="I402" t="s">
        <v>14</v>
      </c>
      <c r="J402" t="s">
        <v>15</v>
      </c>
    </row>
    <row r="403" spans="1:10">
      <c r="A403" t="s">
        <v>482</v>
      </c>
      <c r="B403" t="s">
        <v>93</v>
      </c>
      <c r="C403" s="1">
        <v>44948</v>
      </c>
      <c r="D403">
        <v>13</v>
      </c>
      <c r="E403">
        <v>3047.07</v>
      </c>
      <c r="F403" t="s">
        <v>12</v>
      </c>
      <c r="G403" t="s">
        <v>23</v>
      </c>
      <c r="I403" t="s">
        <v>45</v>
      </c>
      <c r="J403" t="s">
        <v>20</v>
      </c>
    </row>
    <row r="404" spans="1:10">
      <c r="A404" t="s">
        <v>483</v>
      </c>
      <c r="B404" t="s">
        <v>54</v>
      </c>
      <c r="C404" s="1">
        <v>44948</v>
      </c>
      <c r="D404">
        <v>9</v>
      </c>
      <c r="E404">
        <v>2589.14</v>
      </c>
      <c r="F404" t="s">
        <v>12</v>
      </c>
      <c r="G404" t="s">
        <v>23</v>
      </c>
      <c r="I404" t="s">
        <v>24</v>
      </c>
      <c r="J404" t="s">
        <v>20</v>
      </c>
    </row>
    <row r="405" spans="1:10">
      <c r="A405" t="s">
        <v>484</v>
      </c>
      <c r="B405" t="s">
        <v>11</v>
      </c>
      <c r="C405" s="1">
        <v>44948</v>
      </c>
      <c r="D405">
        <v>22</v>
      </c>
      <c r="E405">
        <v>40304.69</v>
      </c>
      <c r="F405" t="s">
        <v>12</v>
      </c>
      <c r="G405" t="s">
        <v>23</v>
      </c>
      <c r="I405" t="s">
        <v>14</v>
      </c>
      <c r="J405" t="s">
        <v>20</v>
      </c>
    </row>
    <row r="406" spans="1:10">
      <c r="A406" t="s">
        <v>485</v>
      </c>
      <c r="B406" t="s">
        <v>108</v>
      </c>
      <c r="C406" s="1">
        <v>44948</v>
      </c>
      <c r="D406">
        <v>17</v>
      </c>
      <c r="E406">
        <v>4264.68</v>
      </c>
      <c r="F406" t="s">
        <v>12</v>
      </c>
      <c r="G406" t="s">
        <v>18</v>
      </c>
      <c r="I406" t="s">
        <v>45</v>
      </c>
      <c r="J406" t="s">
        <v>15</v>
      </c>
    </row>
    <row r="407" spans="1:10">
      <c r="A407" t="s">
        <v>486</v>
      </c>
      <c r="B407" t="s">
        <v>102</v>
      </c>
      <c r="C407" s="1">
        <v>44948</v>
      </c>
      <c r="D407">
        <v>17</v>
      </c>
      <c r="E407">
        <v>42947.8</v>
      </c>
      <c r="F407" t="s">
        <v>12</v>
      </c>
      <c r="G407" t="s">
        <v>29</v>
      </c>
      <c r="I407" t="s">
        <v>45</v>
      </c>
      <c r="J407" t="s">
        <v>15</v>
      </c>
    </row>
    <row r="408" spans="1:10">
      <c r="A408" t="s">
        <v>487</v>
      </c>
      <c r="B408" t="s">
        <v>142</v>
      </c>
      <c r="C408" s="1">
        <v>44948</v>
      </c>
      <c r="D408">
        <v>10</v>
      </c>
      <c r="E408">
        <v>30767.16</v>
      </c>
      <c r="F408" t="s">
        <v>12</v>
      </c>
      <c r="G408" t="s">
        <v>18</v>
      </c>
      <c r="I408" t="s">
        <v>14</v>
      </c>
      <c r="J408" t="s">
        <v>15</v>
      </c>
    </row>
    <row r="409" spans="1:10">
      <c r="A409" t="s">
        <v>488</v>
      </c>
      <c r="B409" t="s">
        <v>186</v>
      </c>
      <c r="C409" s="1">
        <v>44948</v>
      </c>
      <c r="D409">
        <v>9</v>
      </c>
      <c r="E409">
        <v>4737.3100000000004</v>
      </c>
      <c r="F409" t="s">
        <v>12</v>
      </c>
      <c r="G409" t="s">
        <v>29</v>
      </c>
      <c r="I409" t="s">
        <v>14</v>
      </c>
      <c r="J409" t="s">
        <v>15</v>
      </c>
    </row>
    <row r="410" spans="1:10">
      <c r="A410" t="s">
        <v>489</v>
      </c>
      <c r="B410" t="s">
        <v>31</v>
      </c>
      <c r="C410" s="1">
        <v>44948</v>
      </c>
      <c r="D410">
        <v>16</v>
      </c>
      <c r="E410">
        <v>20323.939999999999</v>
      </c>
      <c r="F410" t="s">
        <v>12</v>
      </c>
      <c r="G410" t="s">
        <v>13</v>
      </c>
      <c r="I410" t="s">
        <v>34</v>
      </c>
      <c r="J410" t="s">
        <v>15</v>
      </c>
    </row>
    <row r="411" spans="1:10">
      <c r="A411" t="s">
        <v>490</v>
      </c>
      <c r="B411" t="s">
        <v>52</v>
      </c>
      <c r="C411" s="1">
        <v>44948</v>
      </c>
      <c r="D411">
        <v>16</v>
      </c>
      <c r="E411">
        <v>670.49</v>
      </c>
      <c r="F411" t="s">
        <v>12</v>
      </c>
      <c r="G411" t="s">
        <v>23</v>
      </c>
      <c r="I411" t="s">
        <v>45</v>
      </c>
      <c r="J411" t="s">
        <v>15</v>
      </c>
    </row>
    <row r="412" spans="1:10">
      <c r="A412" t="s">
        <v>491</v>
      </c>
      <c r="B412" t="s">
        <v>80</v>
      </c>
      <c r="C412" s="1">
        <v>44948</v>
      </c>
      <c r="D412">
        <v>9</v>
      </c>
      <c r="E412">
        <v>1821.99</v>
      </c>
      <c r="F412" t="s">
        <v>12</v>
      </c>
      <c r="G412" t="s">
        <v>13</v>
      </c>
      <c r="I412" t="s">
        <v>19</v>
      </c>
      <c r="J412" t="s">
        <v>20</v>
      </c>
    </row>
    <row r="413" spans="1:10">
      <c r="A413" t="s">
        <v>492</v>
      </c>
      <c r="B413" t="s">
        <v>108</v>
      </c>
      <c r="C413" s="1">
        <v>44948</v>
      </c>
      <c r="D413">
        <v>13</v>
      </c>
      <c r="E413">
        <v>63.17</v>
      </c>
      <c r="F413" t="s">
        <v>12</v>
      </c>
      <c r="G413" t="s">
        <v>23</v>
      </c>
      <c r="I413" t="s">
        <v>45</v>
      </c>
      <c r="J413" t="s">
        <v>20</v>
      </c>
    </row>
    <row r="414" spans="1:10">
      <c r="A414" t="s">
        <v>493</v>
      </c>
      <c r="B414" t="s">
        <v>192</v>
      </c>
      <c r="C414" s="1">
        <v>44948</v>
      </c>
      <c r="D414">
        <v>8</v>
      </c>
      <c r="E414">
        <v>3138.92</v>
      </c>
      <c r="F414" t="s">
        <v>12</v>
      </c>
      <c r="G414" t="s">
        <v>23</v>
      </c>
      <c r="I414" t="s">
        <v>24</v>
      </c>
      <c r="J414" t="s">
        <v>20</v>
      </c>
    </row>
    <row r="415" spans="1:10">
      <c r="A415" t="s">
        <v>494</v>
      </c>
      <c r="B415" t="s">
        <v>120</v>
      </c>
      <c r="C415" s="1">
        <v>44948</v>
      </c>
      <c r="D415">
        <v>6</v>
      </c>
      <c r="E415">
        <v>41656.559999999998</v>
      </c>
      <c r="F415" t="s">
        <v>12</v>
      </c>
      <c r="G415" t="s">
        <v>18</v>
      </c>
      <c r="I415" t="s">
        <v>14</v>
      </c>
      <c r="J415" t="s">
        <v>20</v>
      </c>
    </row>
    <row r="416" spans="1:10">
      <c r="A416" t="s">
        <v>495</v>
      </c>
      <c r="B416" t="s">
        <v>137</v>
      </c>
      <c r="C416" s="1">
        <v>44948</v>
      </c>
      <c r="D416">
        <v>6</v>
      </c>
      <c r="E416">
        <v>3923.87</v>
      </c>
      <c r="F416" t="s">
        <v>12</v>
      </c>
      <c r="G416" t="s">
        <v>29</v>
      </c>
      <c r="I416" t="s">
        <v>14</v>
      </c>
      <c r="J416" t="s">
        <v>15</v>
      </c>
    </row>
    <row r="417" spans="1:10">
      <c r="A417" t="s">
        <v>496</v>
      </c>
      <c r="B417" t="s">
        <v>91</v>
      </c>
      <c r="C417" s="1">
        <v>44948</v>
      </c>
      <c r="D417">
        <v>16</v>
      </c>
      <c r="E417">
        <v>4835.45</v>
      </c>
      <c r="F417" t="s">
        <v>12</v>
      </c>
      <c r="G417" t="s">
        <v>18</v>
      </c>
      <c r="I417" t="s">
        <v>24</v>
      </c>
      <c r="J417" t="s">
        <v>20</v>
      </c>
    </row>
    <row r="418" spans="1:10">
      <c r="A418" t="s">
        <v>497</v>
      </c>
      <c r="B418" t="s">
        <v>115</v>
      </c>
      <c r="C418" s="1">
        <v>44949</v>
      </c>
      <c r="D418">
        <v>17</v>
      </c>
      <c r="E418">
        <v>3660.16</v>
      </c>
      <c r="F418" t="s">
        <v>32</v>
      </c>
      <c r="G418" t="s">
        <v>13</v>
      </c>
      <c r="H418" t="s">
        <v>33</v>
      </c>
      <c r="I418" t="s">
        <v>45</v>
      </c>
      <c r="J418" t="s">
        <v>20</v>
      </c>
    </row>
    <row r="419" spans="1:10">
      <c r="A419" t="s">
        <v>498</v>
      </c>
      <c r="B419" t="s">
        <v>36</v>
      </c>
      <c r="C419" s="1">
        <v>44949</v>
      </c>
      <c r="D419">
        <v>22</v>
      </c>
      <c r="E419">
        <v>4717.47</v>
      </c>
      <c r="F419" t="s">
        <v>12</v>
      </c>
      <c r="G419" t="s">
        <v>18</v>
      </c>
      <c r="I419" t="s">
        <v>14</v>
      </c>
      <c r="J419" t="s">
        <v>15</v>
      </c>
    </row>
    <row r="420" spans="1:10">
      <c r="A420" t="s">
        <v>499</v>
      </c>
      <c r="B420" t="s">
        <v>154</v>
      </c>
      <c r="C420" s="1">
        <v>44949</v>
      </c>
      <c r="D420">
        <v>19</v>
      </c>
      <c r="E420">
        <v>36278.9</v>
      </c>
      <c r="F420" t="s">
        <v>12</v>
      </c>
      <c r="G420" t="s">
        <v>13</v>
      </c>
      <c r="I420" t="s">
        <v>24</v>
      </c>
      <c r="J420" t="s">
        <v>20</v>
      </c>
    </row>
    <row r="421" spans="1:10">
      <c r="A421" t="s">
        <v>500</v>
      </c>
      <c r="B421" t="s">
        <v>130</v>
      </c>
      <c r="C421" s="1">
        <v>44949</v>
      </c>
      <c r="D421">
        <v>19</v>
      </c>
      <c r="E421">
        <v>20099.46</v>
      </c>
      <c r="F421" t="s">
        <v>12</v>
      </c>
      <c r="G421" t="s">
        <v>23</v>
      </c>
      <c r="I421" t="s">
        <v>14</v>
      </c>
      <c r="J421" t="s">
        <v>20</v>
      </c>
    </row>
    <row r="422" spans="1:10">
      <c r="A422" t="s">
        <v>501</v>
      </c>
      <c r="B422" t="s">
        <v>26</v>
      </c>
      <c r="C422" s="1">
        <v>44949</v>
      </c>
      <c r="D422">
        <v>18</v>
      </c>
      <c r="E422">
        <v>14964.21</v>
      </c>
      <c r="F422" t="s">
        <v>12</v>
      </c>
      <c r="G422" t="s">
        <v>18</v>
      </c>
      <c r="I422" t="s">
        <v>14</v>
      </c>
      <c r="J422" t="s">
        <v>20</v>
      </c>
    </row>
    <row r="423" spans="1:10">
      <c r="A423" t="s">
        <v>502</v>
      </c>
      <c r="B423" t="s">
        <v>17</v>
      </c>
      <c r="C423" s="1">
        <v>44949</v>
      </c>
      <c r="D423">
        <v>8</v>
      </c>
      <c r="E423">
        <v>36692.86</v>
      </c>
      <c r="F423" t="s">
        <v>12</v>
      </c>
      <c r="G423" t="s">
        <v>18</v>
      </c>
      <c r="I423" t="s">
        <v>19</v>
      </c>
      <c r="J423" t="s">
        <v>15</v>
      </c>
    </row>
    <row r="424" spans="1:10">
      <c r="A424" t="s">
        <v>503</v>
      </c>
      <c r="B424" t="s">
        <v>68</v>
      </c>
      <c r="C424" s="1">
        <v>44949</v>
      </c>
      <c r="D424">
        <v>17</v>
      </c>
      <c r="E424">
        <v>2207.1799999999998</v>
      </c>
      <c r="F424" t="s">
        <v>12</v>
      </c>
      <c r="G424" t="s">
        <v>23</v>
      </c>
      <c r="I424" t="s">
        <v>24</v>
      </c>
      <c r="J424" t="s">
        <v>15</v>
      </c>
    </row>
    <row r="425" spans="1:10">
      <c r="A425" t="s">
        <v>504</v>
      </c>
      <c r="B425" t="s">
        <v>84</v>
      </c>
      <c r="C425" s="1">
        <v>44949</v>
      </c>
      <c r="D425">
        <v>15</v>
      </c>
      <c r="E425">
        <v>25117.46</v>
      </c>
      <c r="F425" t="s">
        <v>12</v>
      </c>
      <c r="G425" t="s">
        <v>18</v>
      </c>
      <c r="I425" t="s">
        <v>14</v>
      </c>
      <c r="J425" t="s">
        <v>15</v>
      </c>
    </row>
    <row r="426" spans="1:10">
      <c r="A426" t="s">
        <v>505</v>
      </c>
      <c r="B426" t="s">
        <v>186</v>
      </c>
      <c r="C426" s="1">
        <v>44949</v>
      </c>
      <c r="D426">
        <v>3</v>
      </c>
      <c r="E426">
        <v>245.54</v>
      </c>
      <c r="F426" t="s">
        <v>12</v>
      </c>
      <c r="G426" t="s">
        <v>13</v>
      </c>
      <c r="I426" t="s">
        <v>14</v>
      </c>
      <c r="J426" t="s">
        <v>20</v>
      </c>
    </row>
    <row r="427" spans="1:10">
      <c r="A427" t="s">
        <v>506</v>
      </c>
      <c r="B427" t="s">
        <v>70</v>
      </c>
      <c r="C427" s="1">
        <v>44949</v>
      </c>
      <c r="D427">
        <v>16</v>
      </c>
      <c r="E427">
        <v>1753.82</v>
      </c>
      <c r="F427" t="s">
        <v>12</v>
      </c>
      <c r="G427" t="s">
        <v>29</v>
      </c>
      <c r="I427" t="s">
        <v>45</v>
      </c>
      <c r="J427" t="s">
        <v>20</v>
      </c>
    </row>
    <row r="428" spans="1:10">
      <c r="A428" t="s">
        <v>507</v>
      </c>
      <c r="B428" t="s">
        <v>120</v>
      </c>
      <c r="C428" s="1">
        <v>44949</v>
      </c>
      <c r="D428">
        <v>19</v>
      </c>
      <c r="E428">
        <v>35825.11</v>
      </c>
      <c r="F428" t="s">
        <v>12</v>
      </c>
      <c r="G428" t="s">
        <v>29</v>
      </c>
      <c r="I428" t="s">
        <v>14</v>
      </c>
      <c r="J428" t="s">
        <v>15</v>
      </c>
    </row>
    <row r="429" spans="1:10">
      <c r="A429" t="s">
        <v>508</v>
      </c>
      <c r="B429" t="s">
        <v>60</v>
      </c>
      <c r="C429" s="1">
        <v>44949</v>
      </c>
      <c r="D429">
        <v>15</v>
      </c>
      <c r="E429">
        <v>4929.1099999999997</v>
      </c>
      <c r="F429" t="s">
        <v>12</v>
      </c>
      <c r="G429" t="s">
        <v>29</v>
      </c>
      <c r="I429" t="s">
        <v>19</v>
      </c>
      <c r="J429" t="s">
        <v>15</v>
      </c>
    </row>
    <row r="430" spans="1:10">
      <c r="A430" t="s">
        <v>509</v>
      </c>
      <c r="B430" t="s">
        <v>52</v>
      </c>
      <c r="C430" s="1">
        <v>44949</v>
      </c>
      <c r="D430">
        <v>15</v>
      </c>
      <c r="E430">
        <v>4985.8599999999997</v>
      </c>
      <c r="F430" t="s">
        <v>12</v>
      </c>
      <c r="G430" t="s">
        <v>18</v>
      </c>
      <c r="I430" t="s">
        <v>45</v>
      </c>
      <c r="J430" t="s">
        <v>15</v>
      </c>
    </row>
    <row r="431" spans="1:10">
      <c r="A431" t="s">
        <v>510</v>
      </c>
      <c r="B431" t="s">
        <v>180</v>
      </c>
      <c r="C431" s="1">
        <v>44949</v>
      </c>
      <c r="D431">
        <v>18</v>
      </c>
      <c r="E431">
        <v>31350.33</v>
      </c>
      <c r="F431" t="s">
        <v>12</v>
      </c>
      <c r="G431" t="s">
        <v>23</v>
      </c>
      <c r="I431" t="s">
        <v>14</v>
      </c>
      <c r="J431" t="s">
        <v>20</v>
      </c>
    </row>
    <row r="432" spans="1:10">
      <c r="A432" t="s">
        <v>511</v>
      </c>
      <c r="B432" t="s">
        <v>80</v>
      </c>
      <c r="C432" s="1">
        <v>44949</v>
      </c>
      <c r="D432">
        <v>11</v>
      </c>
      <c r="E432">
        <v>246.27</v>
      </c>
      <c r="F432" t="s">
        <v>12</v>
      </c>
      <c r="G432" t="s">
        <v>29</v>
      </c>
      <c r="I432" t="s">
        <v>19</v>
      </c>
      <c r="J432" t="s">
        <v>15</v>
      </c>
    </row>
    <row r="433" spans="1:10">
      <c r="A433" t="s">
        <v>512</v>
      </c>
      <c r="B433" t="s">
        <v>38</v>
      </c>
      <c r="C433" s="1">
        <v>44949</v>
      </c>
      <c r="D433">
        <v>11</v>
      </c>
      <c r="E433">
        <v>2016.97</v>
      </c>
      <c r="F433" t="s">
        <v>12</v>
      </c>
      <c r="G433" t="s">
        <v>18</v>
      </c>
      <c r="I433" t="s">
        <v>34</v>
      </c>
      <c r="J433" t="s">
        <v>15</v>
      </c>
    </row>
    <row r="434" spans="1:10">
      <c r="A434" t="s">
        <v>513</v>
      </c>
      <c r="B434" t="s">
        <v>11</v>
      </c>
      <c r="C434" s="1">
        <v>44949</v>
      </c>
      <c r="D434">
        <v>11</v>
      </c>
      <c r="E434">
        <v>27265.34</v>
      </c>
      <c r="F434" t="s">
        <v>12</v>
      </c>
      <c r="G434" t="s">
        <v>13</v>
      </c>
      <c r="I434" t="s">
        <v>14</v>
      </c>
      <c r="J434" t="s">
        <v>15</v>
      </c>
    </row>
    <row r="435" spans="1:10">
      <c r="A435" t="s">
        <v>514</v>
      </c>
      <c r="B435" t="s">
        <v>36</v>
      </c>
      <c r="C435" s="1">
        <v>44949</v>
      </c>
      <c r="D435">
        <v>7</v>
      </c>
      <c r="E435">
        <v>4839.51</v>
      </c>
      <c r="F435" t="s">
        <v>12</v>
      </c>
      <c r="G435" t="s">
        <v>23</v>
      </c>
      <c r="I435" t="s">
        <v>14</v>
      </c>
      <c r="J435" t="s">
        <v>20</v>
      </c>
    </row>
    <row r="436" spans="1:10">
      <c r="A436" t="s">
        <v>515</v>
      </c>
      <c r="B436" t="s">
        <v>17</v>
      </c>
      <c r="C436" s="1">
        <v>44949</v>
      </c>
      <c r="D436">
        <v>11</v>
      </c>
      <c r="E436">
        <v>20924.38</v>
      </c>
      <c r="F436" t="s">
        <v>12</v>
      </c>
      <c r="G436" t="s">
        <v>13</v>
      </c>
      <c r="I436" t="s">
        <v>19</v>
      </c>
      <c r="J436" t="s">
        <v>15</v>
      </c>
    </row>
    <row r="437" spans="1:10">
      <c r="A437" t="s">
        <v>516</v>
      </c>
      <c r="B437" t="s">
        <v>70</v>
      </c>
      <c r="C437" s="1">
        <v>44949</v>
      </c>
      <c r="D437">
        <v>15</v>
      </c>
      <c r="E437">
        <v>1112.9100000000001</v>
      </c>
      <c r="F437" t="s">
        <v>12</v>
      </c>
      <c r="G437" t="s">
        <v>13</v>
      </c>
      <c r="I437" t="s">
        <v>45</v>
      </c>
      <c r="J437" t="s">
        <v>15</v>
      </c>
    </row>
    <row r="438" spans="1:10">
      <c r="A438" t="s">
        <v>517</v>
      </c>
      <c r="B438" t="s">
        <v>124</v>
      </c>
      <c r="C438" s="1">
        <v>44950</v>
      </c>
      <c r="D438">
        <v>20</v>
      </c>
      <c r="E438">
        <v>19150.96</v>
      </c>
      <c r="F438" t="s">
        <v>12</v>
      </c>
      <c r="G438" t="s">
        <v>18</v>
      </c>
      <c r="I438" t="s">
        <v>45</v>
      </c>
      <c r="J438" t="s">
        <v>20</v>
      </c>
    </row>
    <row r="439" spans="1:10">
      <c r="A439" t="s">
        <v>518</v>
      </c>
      <c r="B439" t="s">
        <v>122</v>
      </c>
      <c r="C439" s="1">
        <v>44950</v>
      </c>
      <c r="D439">
        <v>13</v>
      </c>
      <c r="E439">
        <v>4965.5</v>
      </c>
      <c r="F439" t="s">
        <v>12</v>
      </c>
      <c r="G439" t="s">
        <v>29</v>
      </c>
      <c r="I439" t="s">
        <v>34</v>
      </c>
      <c r="J439" t="s">
        <v>20</v>
      </c>
    </row>
    <row r="440" spans="1:10">
      <c r="A440" t="s">
        <v>519</v>
      </c>
      <c r="B440" t="s">
        <v>58</v>
      </c>
      <c r="C440" s="1">
        <v>44950</v>
      </c>
      <c r="D440">
        <v>18</v>
      </c>
      <c r="E440">
        <v>39596.93</v>
      </c>
      <c r="F440" t="s">
        <v>12</v>
      </c>
      <c r="G440" t="s">
        <v>29</v>
      </c>
      <c r="I440" t="s">
        <v>14</v>
      </c>
      <c r="J440" t="s">
        <v>20</v>
      </c>
    </row>
    <row r="441" spans="1:10">
      <c r="A441" t="s">
        <v>520</v>
      </c>
      <c r="B441" t="s">
        <v>76</v>
      </c>
      <c r="C441" s="1">
        <v>44950</v>
      </c>
      <c r="D441">
        <v>16</v>
      </c>
      <c r="E441">
        <v>2369.5100000000002</v>
      </c>
      <c r="F441" t="s">
        <v>12</v>
      </c>
      <c r="G441" t="s">
        <v>18</v>
      </c>
      <c r="I441" t="s">
        <v>24</v>
      </c>
      <c r="J441" t="s">
        <v>15</v>
      </c>
    </row>
    <row r="442" spans="1:10">
      <c r="A442" t="s">
        <v>521</v>
      </c>
      <c r="B442" t="s">
        <v>84</v>
      </c>
      <c r="C442" s="1">
        <v>44950</v>
      </c>
      <c r="D442">
        <v>9</v>
      </c>
      <c r="E442">
        <v>7123.06</v>
      </c>
      <c r="F442" t="s">
        <v>12</v>
      </c>
      <c r="G442" t="s">
        <v>18</v>
      </c>
      <c r="I442" t="s">
        <v>14</v>
      </c>
      <c r="J442" t="s">
        <v>15</v>
      </c>
    </row>
    <row r="443" spans="1:10">
      <c r="A443" t="s">
        <v>522</v>
      </c>
      <c r="B443" t="s">
        <v>65</v>
      </c>
      <c r="C443" s="1">
        <v>44950</v>
      </c>
      <c r="D443">
        <v>17</v>
      </c>
      <c r="E443">
        <v>4957.43</v>
      </c>
      <c r="F443" t="s">
        <v>12</v>
      </c>
      <c r="G443" t="s">
        <v>29</v>
      </c>
      <c r="I443" t="s">
        <v>34</v>
      </c>
      <c r="J443" t="s">
        <v>20</v>
      </c>
    </row>
    <row r="444" spans="1:10">
      <c r="A444" t="s">
        <v>523</v>
      </c>
      <c r="B444" t="s">
        <v>38</v>
      </c>
      <c r="C444" s="1">
        <v>44950</v>
      </c>
      <c r="D444">
        <v>18</v>
      </c>
      <c r="E444">
        <v>2045.4</v>
      </c>
      <c r="F444" t="s">
        <v>12</v>
      </c>
      <c r="G444" t="s">
        <v>13</v>
      </c>
      <c r="I444" t="s">
        <v>34</v>
      </c>
      <c r="J444" t="s">
        <v>20</v>
      </c>
    </row>
    <row r="445" spans="1:10">
      <c r="A445" t="s">
        <v>524</v>
      </c>
      <c r="B445" t="s">
        <v>112</v>
      </c>
      <c r="C445" s="1">
        <v>44950</v>
      </c>
      <c r="D445">
        <v>10</v>
      </c>
      <c r="E445">
        <v>218.32</v>
      </c>
      <c r="F445" t="s">
        <v>12</v>
      </c>
      <c r="G445" t="s">
        <v>18</v>
      </c>
      <c r="I445" t="s">
        <v>34</v>
      </c>
      <c r="J445" t="s">
        <v>15</v>
      </c>
    </row>
    <row r="446" spans="1:10">
      <c r="A446" t="s">
        <v>525</v>
      </c>
      <c r="B446" t="s">
        <v>54</v>
      </c>
      <c r="C446" s="1">
        <v>44950</v>
      </c>
      <c r="D446">
        <v>13</v>
      </c>
      <c r="E446">
        <v>3520.33</v>
      </c>
      <c r="F446" t="s">
        <v>12</v>
      </c>
      <c r="G446" t="s">
        <v>29</v>
      </c>
      <c r="I446" t="s">
        <v>24</v>
      </c>
      <c r="J446" t="s">
        <v>20</v>
      </c>
    </row>
    <row r="447" spans="1:10">
      <c r="A447" t="s">
        <v>526</v>
      </c>
      <c r="B447" t="s">
        <v>68</v>
      </c>
      <c r="C447" s="1">
        <v>44950</v>
      </c>
      <c r="D447">
        <v>8</v>
      </c>
      <c r="E447">
        <v>4730.2700000000004</v>
      </c>
      <c r="F447" t="s">
        <v>12</v>
      </c>
      <c r="G447" t="s">
        <v>13</v>
      </c>
      <c r="I447" t="s">
        <v>24</v>
      </c>
      <c r="J447" t="s">
        <v>20</v>
      </c>
    </row>
    <row r="448" spans="1:10">
      <c r="A448" t="s">
        <v>527</v>
      </c>
      <c r="B448" t="s">
        <v>137</v>
      </c>
      <c r="C448" s="1">
        <v>44950</v>
      </c>
      <c r="D448">
        <v>13</v>
      </c>
      <c r="E448">
        <v>37693.730000000003</v>
      </c>
      <c r="F448" t="s">
        <v>12</v>
      </c>
      <c r="G448" t="s">
        <v>13</v>
      </c>
      <c r="I448" t="s">
        <v>14</v>
      </c>
      <c r="J448" t="s">
        <v>15</v>
      </c>
    </row>
    <row r="449" spans="1:10">
      <c r="A449" t="s">
        <v>528</v>
      </c>
      <c r="B449" t="s">
        <v>63</v>
      </c>
      <c r="C449" s="1">
        <v>44950</v>
      </c>
      <c r="D449">
        <v>19</v>
      </c>
      <c r="E449">
        <v>48132.35</v>
      </c>
      <c r="F449" t="s">
        <v>12</v>
      </c>
      <c r="G449" t="s">
        <v>18</v>
      </c>
      <c r="I449" t="s">
        <v>45</v>
      </c>
      <c r="J449" t="s">
        <v>20</v>
      </c>
    </row>
    <row r="450" spans="1:10">
      <c r="A450" t="s">
        <v>529</v>
      </c>
      <c r="B450" t="s">
        <v>84</v>
      </c>
      <c r="C450" s="1">
        <v>44950</v>
      </c>
      <c r="D450">
        <v>8</v>
      </c>
      <c r="E450">
        <v>29877.279999999999</v>
      </c>
      <c r="F450" t="s">
        <v>12</v>
      </c>
      <c r="G450" t="s">
        <v>23</v>
      </c>
      <c r="I450" t="s">
        <v>14</v>
      </c>
      <c r="J450" t="s">
        <v>15</v>
      </c>
    </row>
    <row r="451" spans="1:10">
      <c r="A451" t="s">
        <v>530</v>
      </c>
      <c r="B451" t="s">
        <v>124</v>
      </c>
      <c r="C451" s="1">
        <v>44950</v>
      </c>
      <c r="D451">
        <v>7</v>
      </c>
      <c r="E451">
        <v>1686.54</v>
      </c>
      <c r="F451" t="s">
        <v>12</v>
      </c>
      <c r="G451" t="s">
        <v>23</v>
      </c>
      <c r="I451" t="s">
        <v>45</v>
      </c>
      <c r="J451" t="s">
        <v>15</v>
      </c>
    </row>
    <row r="452" spans="1:10">
      <c r="A452" t="s">
        <v>531</v>
      </c>
      <c r="B452" t="s">
        <v>120</v>
      </c>
      <c r="C452" s="1">
        <v>44950</v>
      </c>
      <c r="D452">
        <v>16</v>
      </c>
      <c r="E452">
        <v>35430.21</v>
      </c>
      <c r="F452" t="s">
        <v>12</v>
      </c>
      <c r="G452" t="s">
        <v>18</v>
      </c>
      <c r="I452" t="s">
        <v>14</v>
      </c>
      <c r="J452" t="s">
        <v>15</v>
      </c>
    </row>
    <row r="453" spans="1:10">
      <c r="A453" t="s">
        <v>532</v>
      </c>
      <c r="B453" t="s">
        <v>58</v>
      </c>
      <c r="C453" s="1">
        <v>44950</v>
      </c>
      <c r="D453">
        <v>12</v>
      </c>
      <c r="E453">
        <v>3493.01</v>
      </c>
      <c r="F453" t="s">
        <v>12</v>
      </c>
      <c r="G453" t="s">
        <v>29</v>
      </c>
      <c r="I453" t="s">
        <v>14</v>
      </c>
      <c r="J453" t="s">
        <v>15</v>
      </c>
    </row>
    <row r="454" spans="1:10">
      <c r="A454" t="s">
        <v>533</v>
      </c>
      <c r="B454" t="s">
        <v>60</v>
      </c>
      <c r="C454" s="1">
        <v>44950</v>
      </c>
      <c r="D454">
        <v>19</v>
      </c>
      <c r="E454">
        <v>4425.91</v>
      </c>
      <c r="F454" t="s">
        <v>12</v>
      </c>
      <c r="G454" t="s">
        <v>23</v>
      </c>
      <c r="I454" t="s">
        <v>19</v>
      </c>
      <c r="J454" t="s">
        <v>20</v>
      </c>
    </row>
    <row r="455" spans="1:10">
      <c r="A455" t="s">
        <v>534</v>
      </c>
      <c r="B455" t="s">
        <v>76</v>
      </c>
      <c r="C455" s="1">
        <v>44950</v>
      </c>
      <c r="D455">
        <v>8</v>
      </c>
      <c r="E455">
        <v>2777.48</v>
      </c>
      <c r="F455" t="s">
        <v>12</v>
      </c>
      <c r="G455" t="s">
        <v>13</v>
      </c>
      <c r="I455" t="s">
        <v>24</v>
      </c>
      <c r="J455" t="s">
        <v>20</v>
      </c>
    </row>
    <row r="456" spans="1:10">
      <c r="A456" t="s">
        <v>535</v>
      </c>
      <c r="B456" t="s">
        <v>80</v>
      </c>
      <c r="C456" s="1">
        <v>44950</v>
      </c>
      <c r="D456">
        <v>22</v>
      </c>
      <c r="E456">
        <v>88.05</v>
      </c>
      <c r="F456" t="s">
        <v>12</v>
      </c>
      <c r="G456" t="s">
        <v>13</v>
      </c>
      <c r="I456" t="s">
        <v>19</v>
      </c>
      <c r="J456" t="s">
        <v>15</v>
      </c>
    </row>
    <row r="457" spans="1:10">
      <c r="A457" t="s">
        <v>536</v>
      </c>
      <c r="B457" t="s">
        <v>80</v>
      </c>
      <c r="C457" s="1">
        <v>44950</v>
      </c>
      <c r="D457">
        <v>8</v>
      </c>
      <c r="E457">
        <v>733.42</v>
      </c>
      <c r="F457" t="s">
        <v>12</v>
      </c>
      <c r="G457" t="s">
        <v>13</v>
      </c>
      <c r="I457" t="s">
        <v>19</v>
      </c>
      <c r="J457" t="s">
        <v>20</v>
      </c>
    </row>
    <row r="458" spans="1:10">
      <c r="A458" t="s">
        <v>537</v>
      </c>
      <c r="B458" t="s">
        <v>47</v>
      </c>
      <c r="C458" s="1">
        <v>44950</v>
      </c>
      <c r="D458">
        <v>15</v>
      </c>
      <c r="E458">
        <v>38290.400000000001</v>
      </c>
      <c r="F458" t="s">
        <v>12</v>
      </c>
      <c r="G458" t="s">
        <v>18</v>
      </c>
      <c r="I458" t="s">
        <v>19</v>
      </c>
      <c r="J458" t="s">
        <v>15</v>
      </c>
    </row>
    <row r="459" spans="1:10">
      <c r="A459" t="s">
        <v>538</v>
      </c>
      <c r="B459" t="s">
        <v>60</v>
      </c>
      <c r="C459" s="1">
        <v>44950</v>
      </c>
      <c r="D459">
        <v>11</v>
      </c>
      <c r="E459">
        <v>151.13999999999999</v>
      </c>
      <c r="F459" t="s">
        <v>12</v>
      </c>
      <c r="G459" t="s">
        <v>29</v>
      </c>
      <c r="I459" t="s">
        <v>19</v>
      </c>
      <c r="J459" t="s">
        <v>15</v>
      </c>
    </row>
    <row r="460" spans="1:10">
      <c r="A460" t="s">
        <v>539</v>
      </c>
      <c r="B460" t="s">
        <v>80</v>
      </c>
      <c r="C460" s="1">
        <v>44950</v>
      </c>
      <c r="D460">
        <v>12</v>
      </c>
      <c r="E460">
        <v>3061.57</v>
      </c>
      <c r="F460" t="s">
        <v>12</v>
      </c>
      <c r="G460" t="s">
        <v>13</v>
      </c>
      <c r="I460" t="s">
        <v>19</v>
      </c>
      <c r="J460" t="s">
        <v>15</v>
      </c>
    </row>
    <row r="461" spans="1:10">
      <c r="A461" t="s">
        <v>540</v>
      </c>
      <c r="B461" t="s">
        <v>115</v>
      </c>
      <c r="C461" s="1">
        <v>44950</v>
      </c>
      <c r="D461">
        <v>21</v>
      </c>
      <c r="E461">
        <v>1574.62</v>
      </c>
      <c r="F461" t="s">
        <v>12</v>
      </c>
      <c r="G461" t="s">
        <v>18</v>
      </c>
      <c r="I461" t="s">
        <v>45</v>
      </c>
      <c r="J461" t="s">
        <v>20</v>
      </c>
    </row>
    <row r="462" spans="1:10">
      <c r="A462" t="s">
        <v>541</v>
      </c>
      <c r="B462" t="s">
        <v>52</v>
      </c>
      <c r="C462" s="1">
        <v>44951</v>
      </c>
      <c r="D462">
        <v>12</v>
      </c>
      <c r="E462">
        <v>2093.7399999999998</v>
      </c>
      <c r="F462" t="s">
        <v>12</v>
      </c>
      <c r="G462" t="s">
        <v>29</v>
      </c>
      <c r="I462" t="s">
        <v>45</v>
      </c>
      <c r="J462" t="s">
        <v>15</v>
      </c>
    </row>
    <row r="463" spans="1:10">
      <c r="A463" t="s">
        <v>542</v>
      </c>
      <c r="B463" t="s">
        <v>87</v>
      </c>
      <c r="C463" s="1">
        <v>44951</v>
      </c>
      <c r="D463">
        <v>8</v>
      </c>
      <c r="E463">
        <v>287.83</v>
      </c>
      <c r="F463" t="s">
        <v>12</v>
      </c>
      <c r="G463" t="s">
        <v>18</v>
      </c>
      <c r="I463" t="s">
        <v>34</v>
      </c>
      <c r="J463" t="s">
        <v>20</v>
      </c>
    </row>
    <row r="464" spans="1:10">
      <c r="A464" t="s">
        <v>543</v>
      </c>
      <c r="B464" t="s">
        <v>72</v>
      </c>
      <c r="C464" s="1">
        <v>44951</v>
      </c>
      <c r="D464">
        <v>14</v>
      </c>
      <c r="E464">
        <v>3877.49</v>
      </c>
      <c r="F464" t="s">
        <v>12</v>
      </c>
      <c r="G464" t="s">
        <v>29</v>
      </c>
      <c r="I464" t="s">
        <v>19</v>
      </c>
      <c r="J464" t="s">
        <v>15</v>
      </c>
    </row>
    <row r="465" spans="1:10">
      <c r="A465" t="s">
        <v>544</v>
      </c>
      <c r="B465" t="s">
        <v>154</v>
      </c>
      <c r="C465" s="1">
        <v>44951</v>
      </c>
      <c r="D465">
        <v>18</v>
      </c>
      <c r="E465">
        <v>30447.49</v>
      </c>
      <c r="F465" t="s">
        <v>12</v>
      </c>
      <c r="G465" t="s">
        <v>23</v>
      </c>
      <c r="I465" t="s">
        <v>24</v>
      </c>
      <c r="J465" t="s">
        <v>15</v>
      </c>
    </row>
    <row r="466" spans="1:10">
      <c r="A466" t="s">
        <v>545</v>
      </c>
      <c r="B466" t="s">
        <v>22</v>
      </c>
      <c r="C466" s="1">
        <v>44951</v>
      </c>
      <c r="D466">
        <v>19</v>
      </c>
      <c r="E466">
        <v>2052.02</v>
      </c>
      <c r="F466" t="s">
        <v>12</v>
      </c>
      <c r="G466" t="s">
        <v>29</v>
      </c>
      <c r="I466" t="s">
        <v>24</v>
      </c>
      <c r="J466" t="s">
        <v>15</v>
      </c>
    </row>
    <row r="467" spans="1:10">
      <c r="A467" t="s">
        <v>546</v>
      </c>
      <c r="B467" t="s">
        <v>132</v>
      </c>
      <c r="C467" s="1">
        <v>44951</v>
      </c>
      <c r="D467">
        <v>12</v>
      </c>
      <c r="E467">
        <v>47685.31</v>
      </c>
      <c r="F467" t="s">
        <v>12</v>
      </c>
      <c r="G467" t="s">
        <v>29</v>
      </c>
      <c r="I467" t="s">
        <v>34</v>
      </c>
      <c r="J467" t="s">
        <v>15</v>
      </c>
    </row>
    <row r="468" spans="1:10">
      <c r="A468" t="s">
        <v>547</v>
      </c>
      <c r="B468" t="s">
        <v>26</v>
      </c>
      <c r="C468" s="1">
        <v>44951</v>
      </c>
      <c r="D468">
        <v>14</v>
      </c>
      <c r="E468">
        <v>39021.5</v>
      </c>
      <c r="F468" t="s">
        <v>12</v>
      </c>
      <c r="G468" t="s">
        <v>18</v>
      </c>
      <c r="I468" t="s">
        <v>14</v>
      </c>
      <c r="J468" t="s">
        <v>15</v>
      </c>
    </row>
    <row r="469" spans="1:10">
      <c r="A469" t="s">
        <v>548</v>
      </c>
      <c r="B469" t="s">
        <v>192</v>
      </c>
      <c r="C469" s="1">
        <v>44951</v>
      </c>
      <c r="D469">
        <v>15</v>
      </c>
      <c r="E469">
        <v>2722.89</v>
      </c>
      <c r="F469" t="s">
        <v>12</v>
      </c>
      <c r="G469" t="s">
        <v>18</v>
      </c>
      <c r="I469" t="s">
        <v>24</v>
      </c>
      <c r="J469" t="s">
        <v>15</v>
      </c>
    </row>
    <row r="470" spans="1:10">
      <c r="A470" t="s">
        <v>549</v>
      </c>
      <c r="B470" t="s">
        <v>68</v>
      </c>
      <c r="C470" s="1">
        <v>44951</v>
      </c>
      <c r="D470">
        <v>13</v>
      </c>
      <c r="E470">
        <v>1826.86</v>
      </c>
      <c r="F470" t="s">
        <v>12</v>
      </c>
      <c r="G470" t="s">
        <v>13</v>
      </c>
      <c r="I470" t="s">
        <v>24</v>
      </c>
      <c r="J470" t="s">
        <v>15</v>
      </c>
    </row>
    <row r="471" spans="1:10">
      <c r="A471" t="s">
        <v>550</v>
      </c>
      <c r="B471" t="s">
        <v>154</v>
      </c>
      <c r="C471" s="1">
        <v>44951</v>
      </c>
      <c r="D471">
        <v>10</v>
      </c>
      <c r="E471">
        <v>23655.53</v>
      </c>
      <c r="F471" t="s">
        <v>12</v>
      </c>
      <c r="G471" t="s">
        <v>13</v>
      </c>
      <c r="I471" t="s">
        <v>24</v>
      </c>
      <c r="J471" t="s">
        <v>15</v>
      </c>
    </row>
    <row r="472" spans="1:10">
      <c r="A472" t="s">
        <v>551</v>
      </c>
      <c r="B472" t="s">
        <v>115</v>
      </c>
      <c r="C472" s="1">
        <v>44951</v>
      </c>
      <c r="D472">
        <v>23</v>
      </c>
      <c r="E472">
        <v>3475.97</v>
      </c>
      <c r="F472" t="s">
        <v>12</v>
      </c>
      <c r="G472" t="s">
        <v>29</v>
      </c>
      <c r="I472" t="s">
        <v>45</v>
      </c>
      <c r="J472" t="s">
        <v>20</v>
      </c>
    </row>
    <row r="473" spans="1:10">
      <c r="A473" t="s">
        <v>552</v>
      </c>
      <c r="B473" t="s">
        <v>38</v>
      </c>
      <c r="C473" s="1">
        <v>44951</v>
      </c>
      <c r="D473">
        <v>8</v>
      </c>
      <c r="E473">
        <v>376.34</v>
      </c>
      <c r="F473" t="s">
        <v>32</v>
      </c>
      <c r="G473" t="s">
        <v>13</v>
      </c>
      <c r="H473" t="s">
        <v>50</v>
      </c>
      <c r="I473" t="s">
        <v>34</v>
      </c>
      <c r="J473" t="s">
        <v>15</v>
      </c>
    </row>
    <row r="474" spans="1:10">
      <c r="A474" t="s">
        <v>553</v>
      </c>
      <c r="B474" t="s">
        <v>108</v>
      </c>
      <c r="C474" s="1">
        <v>44951</v>
      </c>
      <c r="D474">
        <v>18</v>
      </c>
      <c r="E474">
        <v>4538.3500000000004</v>
      </c>
      <c r="F474" t="s">
        <v>12</v>
      </c>
      <c r="G474" t="s">
        <v>23</v>
      </c>
      <c r="I474" t="s">
        <v>45</v>
      </c>
      <c r="J474" t="s">
        <v>20</v>
      </c>
    </row>
    <row r="475" spans="1:10">
      <c r="A475" t="s">
        <v>554</v>
      </c>
      <c r="B475" t="s">
        <v>120</v>
      </c>
      <c r="C475" s="1">
        <v>44951</v>
      </c>
      <c r="D475">
        <v>23</v>
      </c>
      <c r="E475">
        <v>40570.160000000003</v>
      </c>
      <c r="F475" t="s">
        <v>12</v>
      </c>
      <c r="G475" t="s">
        <v>29</v>
      </c>
      <c r="I475" t="s">
        <v>14</v>
      </c>
      <c r="J475" t="s">
        <v>15</v>
      </c>
    </row>
    <row r="476" spans="1:10">
      <c r="A476" t="s">
        <v>555</v>
      </c>
      <c r="B476" t="s">
        <v>227</v>
      </c>
      <c r="C476" s="1">
        <v>44951</v>
      </c>
      <c r="D476">
        <v>13</v>
      </c>
      <c r="E476">
        <v>37223.599999999999</v>
      </c>
      <c r="F476" t="s">
        <v>12</v>
      </c>
      <c r="G476" t="s">
        <v>13</v>
      </c>
      <c r="I476" t="s">
        <v>24</v>
      </c>
      <c r="J476" t="s">
        <v>15</v>
      </c>
    </row>
    <row r="477" spans="1:10">
      <c r="A477" t="s">
        <v>556</v>
      </c>
      <c r="B477" t="s">
        <v>80</v>
      </c>
      <c r="C477" s="1">
        <v>44951</v>
      </c>
      <c r="D477">
        <v>12</v>
      </c>
      <c r="E477">
        <v>1033.99</v>
      </c>
      <c r="F477" t="s">
        <v>12</v>
      </c>
      <c r="G477" t="s">
        <v>18</v>
      </c>
      <c r="I477" t="s">
        <v>19</v>
      </c>
      <c r="J477" t="s">
        <v>15</v>
      </c>
    </row>
    <row r="478" spans="1:10">
      <c r="A478" t="s">
        <v>557</v>
      </c>
      <c r="B478" t="s">
        <v>112</v>
      </c>
      <c r="C478" s="1">
        <v>44951</v>
      </c>
      <c r="D478">
        <v>14</v>
      </c>
      <c r="E478">
        <v>4713.28</v>
      </c>
      <c r="F478" t="s">
        <v>12</v>
      </c>
      <c r="G478" t="s">
        <v>18</v>
      </c>
      <c r="I478" t="s">
        <v>34</v>
      </c>
      <c r="J478" t="s">
        <v>15</v>
      </c>
    </row>
    <row r="479" spans="1:10">
      <c r="A479" t="s">
        <v>558</v>
      </c>
      <c r="B479" t="s">
        <v>65</v>
      </c>
      <c r="C479" s="1">
        <v>44951</v>
      </c>
      <c r="D479">
        <v>12</v>
      </c>
      <c r="E479">
        <v>33647.279999999999</v>
      </c>
      <c r="F479" t="s">
        <v>12</v>
      </c>
      <c r="G479" t="s">
        <v>29</v>
      </c>
      <c r="I479" t="s">
        <v>34</v>
      </c>
      <c r="J479" t="s">
        <v>20</v>
      </c>
    </row>
    <row r="480" spans="1:10">
      <c r="A480" t="s">
        <v>559</v>
      </c>
      <c r="B480" t="s">
        <v>93</v>
      </c>
      <c r="C480" s="1">
        <v>44951</v>
      </c>
      <c r="D480">
        <v>16</v>
      </c>
      <c r="E480">
        <v>3542.36</v>
      </c>
      <c r="F480" t="s">
        <v>12</v>
      </c>
      <c r="G480" t="s">
        <v>29</v>
      </c>
      <c r="I480" t="s">
        <v>45</v>
      </c>
      <c r="J480" t="s">
        <v>15</v>
      </c>
    </row>
    <row r="481" spans="1:10">
      <c r="A481" t="s">
        <v>560</v>
      </c>
      <c r="B481" t="s">
        <v>87</v>
      </c>
      <c r="C481" s="1">
        <v>44952</v>
      </c>
      <c r="D481">
        <v>19</v>
      </c>
      <c r="E481">
        <v>913.22</v>
      </c>
      <c r="F481" t="s">
        <v>12</v>
      </c>
      <c r="G481" t="s">
        <v>13</v>
      </c>
      <c r="I481" t="s">
        <v>34</v>
      </c>
      <c r="J481" t="s">
        <v>15</v>
      </c>
    </row>
    <row r="482" spans="1:10">
      <c r="A482" t="s">
        <v>561</v>
      </c>
      <c r="B482" t="s">
        <v>115</v>
      </c>
      <c r="C482" s="1">
        <v>44952</v>
      </c>
      <c r="D482">
        <v>11</v>
      </c>
      <c r="E482">
        <v>1827.39</v>
      </c>
      <c r="F482" t="s">
        <v>12</v>
      </c>
      <c r="G482" t="s">
        <v>29</v>
      </c>
      <c r="I482" t="s">
        <v>45</v>
      </c>
      <c r="J482" t="s">
        <v>15</v>
      </c>
    </row>
    <row r="483" spans="1:10">
      <c r="A483" t="s">
        <v>562</v>
      </c>
      <c r="B483" t="s">
        <v>11</v>
      </c>
      <c r="C483" s="1">
        <v>44952</v>
      </c>
      <c r="D483">
        <v>13</v>
      </c>
      <c r="E483">
        <v>31988.3</v>
      </c>
      <c r="F483" t="s">
        <v>12</v>
      </c>
      <c r="G483" t="s">
        <v>18</v>
      </c>
      <c r="I483" t="s">
        <v>14</v>
      </c>
      <c r="J483" t="s">
        <v>20</v>
      </c>
    </row>
    <row r="484" spans="1:10">
      <c r="A484" t="s">
        <v>563</v>
      </c>
      <c r="B484" t="s">
        <v>22</v>
      </c>
      <c r="C484" s="1">
        <v>44952</v>
      </c>
      <c r="D484">
        <v>12</v>
      </c>
      <c r="E484">
        <v>2020.12</v>
      </c>
      <c r="F484" t="s">
        <v>12</v>
      </c>
      <c r="G484" t="s">
        <v>18</v>
      </c>
      <c r="I484" t="s">
        <v>24</v>
      </c>
      <c r="J484" t="s">
        <v>20</v>
      </c>
    </row>
    <row r="485" spans="1:10">
      <c r="A485" t="s">
        <v>564</v>
      </c>
      <c r="B485" t="s">
        <v>70</v>
      </c>
      <c r="C485" s="1">
        <v>44952</v>
      </c>
      <c r="D485">
        <v>13</v>
      </c>
      <c r="E485">
        <v>56.82</v>
      </c>
      <c r="F485" t="s">
        <v>12</v>
      </c>
      <c r="G485" t="s">
        <v>18</v>
      </c>
      <c r="I485" t="s">
        <v>45</v>
      </c>
      <c r="J485" t="s">
        <v>15</v>
      </c>
    </row>
    <row r="486" spans="1:10">
      <c r="A486" t="s">
        <v>565</v>
      </c>
      <c r="B486" t="s">
        <v>44</v>
      </c>
      <c r="C486" s="1">
        <v>44952</v>
      </c>
      <c r="D486">
        <v>11</v>
      </c>
      <c r="E486">
        <v>2024.66</v>
      </c>
      <c r="F486" t="s">
        <v>32</v>
      </c>
      <c r="G486" t="s">
        <v>23</v>
      </c>
      <c r="H486" t="s">
        <v>125</v>
      </c>
      <c r="I486" t="s">
        <v>45</v>
      </c>
      <c r="J486" t="s">
        <v>15</v>
      </c>
    </row>
    <row r="487" spans="1:10">
      <c r="A487" t="s">
        <v>566</v>
      </c>
      <c r="B487" t="s">
        <v>192</v>
      </c>
      <c r="C487" s="1">
        <v>44952</v>
      </c>
      <c r="D487">
        <v>8</v>
      </c>
      <c r="E487">
        <v>256.85000000000002</v>
      </c>
      <c r="F487" t="s">
        <v>12</v>
      </c>
      <c r="G487" t="s">
        <v>13</v>
      </c>
      <c r="I487" t="s">
        <v>24</v>
      </c>
      <c r="J487" t="s">
        <v>20</v>
      </c>
    </row>
    <row r="488" spans="1:10">
      <c r="A488" t="s">
        <v>567</v>
      </c>
      <c r="B488" t="s">
        <v>58</v>
      </c>
      <c r="C488" s="1">
        <v>44952</v>
      </c>
      <c r="D488">
        <v>9</v>
      </c>
      <c r="E488">
        <v>13624.35</v>
      </c>
      <c r="F488" t="s">
        <v>12</v>
      </c>
      <c r="G488" t="s">
        <v>18</v>
      </c>
      <c r="I488" t="s">
        <v>14</v>
      </c>
      <c r="J488" t="s">
        <v>15</v>
      </c>
    </row>
    <row r="489" spans="1:10">
      <c r="A489" t="s">
        <v>568</v>
      </c>
      <c r="B489" t="s">
        <v>54</v>
      </c>
      <c r="C489" s="1">
        <v>44952</v>
      </c>
      <c r="D489">
        <v>22</v>
      </c>
      <c r="E489">
        <v>3473.98</v>
      </c>
      <c r="F489" t="s">
        <v>85</v>
      </c>
      <c r="G489" t="s">
        <v>13</v>
      </c>
      <c r="I489" t="s">
        <v>24</v>
      </c>
      <c r="J489" t="s">
        <v>15</v>
      </c>
    </row>
    <row r="490" spans="1:10">
      <c r="A490" t="s">
        <v>569</v>
      </c>
      <c r="B490" t="s">
        <v>124</v>
      </c>
      <c r="C490" s="1">
        <v>44952</v>
      </c>
      <c r="D490">
        <v>8</v>
      </c>
      <c r="E490">
        <v>14998.41</v>
      </c>
      <c r="F490" t="s">
        <v>12</v>
      </c>
      <c r="G490" t="s">
        <v>18</v>
      </c>
      <c r="I490" t="s">
        <v>45</v>
      </c>
      <c r="J490" t="s">
        <v>20</v>
      </c>
    </row>
    <row r="491" spans="1:10">
      <c r="A491" t="s">
        <v>570</v>
      </c>
      <c r="B491" t="s">
        <v>115</v>
      </c>
      <c r="C491" s="1">
        <v>44952</v>
      </c>
      <c r="D491">
        <v>13</v>
      </c>
      <c r="E491">
        <v>2995.79</v>
      </c>
      <c r="F491" t="s">
        <v>12</v>
      </c>
      <c r="G491" t="s">
        <v>13</v>
      </c>
      <c r="I491" t="s">
        <v>45</v>
      </c>
      <c r="J491" t="s">
        <v>15</v>
      </c>
    </row>
    <row r="492" spans="1:10">
      <c r="A492" t="s">
        <v>571</v>
      </c>
      <c r="B492" t="s">
        <v>26</v>
      </c>
      <c r="C492" s="1">
        <v>44952</v>
      </c>
      <c r="D492">
        <v>11</v>
      </c>
      <c r="E492">
        <v>34303.879999999997</v>
      </c>
      <c r="F492" t="s">
        <v>12</v>
      </c>
      <c r="G492" t="s">
        <v>13</v>
      </c>
      <c r="I492" t="s">
        <v>14</v>
      </c>
      <c r="J492" t="s">
        <v>20</v>
      </c>
    </row>
    <row r="493" spans="1:10">
      <c r="A493" t="s">
        <v>572</v>
      </c>
      <c r="B493" t="s">
        <v>70</v>
      </c>
      <c r="C493" s="1">
        <v>44952</v>
      </c>
      <c r="D493">
        <v>17</v>
      </c>
      <c r="E493">
        <v>674.64</v>
      </c>
      <c r="F493" t="s">
        <v>85</v>
      </c>
      <c r="G493" t="s">
        <v>29</v>
      </c>
      <c r="I493" t="s">
        <v>45</v>
      </c>
      <c r="J493" t="s">
        <v>20</v>
      </c>
    </row>
    <row r="494" spans="1:10">
      <c r="A494" t="s">
        <v>573</v>
      </c>
      <c r="B494" t="s">
        <v>44</v>
      </c>
      <c r="C494" s="1">
        <v>44952</v>
      </c>
      <c r="D494">
        <v>7</v>
      </c>
      <c r="E494">
        <v>4396.9799999999996</v>
      </c>
      <c r="F494" t="s">
        <v>12</v>
      </c>
      <c r="G494" t="s">
        <v>13</v>
      </c>
      <c r="I494" t="s">
        <v>45</v>
      </c>
      <c r="J494" t="s">
        <v>20</v>
      </c>
    </row>
    <row r="495" spans="1:10">
      <c r="A495" t="s">
        <v>574</v>
      </c>
      <c r="B495" t="s">
        <v>186</v>
      </c>
      <c r="C495" s="1">
        <v>44952</v>
      </c>
      <c r="D495">
        <v>15</v>
      </c>
      <c r="E495">
        <v>1668.97</v>
      </c>
      <c r="F495" t="s">
        <v>12</v>
      </c>
      <c r="G495" t="s">
        <v>18</v>
      </c>
      <c r="I495" t="s">
        <v>14</v>
      </c>
      <c r="J495" t="s">
        <v>15</v>
      </c>
    </row>
    <row r="496" spans="1:10">
      <c r="A496" t="s">
        <v>575</v>
      </c>
      <c r="B496" t="s">
        <v>102</v>
      </c>
      <c r="C496" s="1">
        <v>44952</v>
      </c>
      <c r="D496">
        <v>11</v>
      </c>
      <c r="E496">
        <v>33121.32</v>
      </c>
      <c r="F496" t="s">
        <v>12</v>
      </c>
      <c r="G496" t="s">
        <v>29</v>
      </c>
      <c r="I496" t="s">
        <v>45</v>
      </c>
      <c r="J496" t="s">
        <v>15</v>
      </c>
    </row>
    <row r="497" spans="1:10">
      <c r="A497" t="s">
        <v>576</v>
      </c>
      <c r="B497" t="s">
        <v>58</v>
      </c>
      <c r="C497" s="1">
        <v>44952</v>
      </c>
      <c r="D497">
        <v>4</v>
      </c>
      <c r="E497">
        <v>31631.09</v>
      </c>
      <c r="F497" t="s">
        <v>12</v>
      </c>
      <c r="G497" t="s">
        <v>13</v>
      </c>
      <c r="I497" t="s">
        <v>14</v>
      </c>
      <c r="J497" t="s">
        <v>15</v>
      </c>
    </row>
    <row r="498" spans="1:10">
      <c r="A498" t="s">
        <v>577</v>
      </c>
      <c r="B498" t="s">
        <v>110</v>
      </c>
      <c r="C498" s="1">
        <v>44952</v>
      </c>
      <c r="D498">
        <v>23</v>
      </c>
      <c r="E498">
        <v>1663.64</v>
      </c>
      <c r="F498" t="s">
        <v>12</v>
      </c>
      <c r="G498" t="s">
        <v>18</v>
      </c>
      <c r="I498" t="s">
        <v>24</v>
      </c>
      <c r="J498" t="s">
        <v>15</v>
      </c>
    </row>
    <row r="499" spans="1:10">
      <c r="A499" t="s">
        <v>578</v>
      </c>
      <c r="B499" t="s">
        <v>72</v>
      </c>
      <c r="C499" s="1">
        <v>44953</v>
      </c>
      <c r="D499">
        <v>10</v>
      </c>
      <c r="E499">
        <v>2605.42</v>
      </c>
      <c r="F499" t="s">
        <v>12</v>
      </c>
      <c r="G499" t="s">
        <v>23</v>
      </c>
      <c r="I499" t="s">
        <v>19</v>
      </c>
      <c r="J499" t="s">
        <v>15</v>
      </c>
    </row>
    <row r="500" spans="1:10">
      <c r="A500" t="s">
        <v>579</v>
      </c>
      <c r="B500" t="s">
        <v>112</v>
      </c>
      <c r="C500" s="1">
        <v>44953</v>
      </c>
      <c r="D500">
        <v>19</v>
      </c>
      <c r="E500">
        <v>2472.63</v>
      </c>
      <c r="F500" t="s">
        <v>12</v>
      </c>
      <c r="G500" t="s">
        <v>18</v>
      </c>
      <c r="I500" t="s">
        <v>34</v>
      </c>
      <c r="J500" t="s">
        <v>15</v>
      </c>
    </row>
    <row r="501" spans="1:10">
      <c r="A501" t="s">
        <v>580</v>
      </c>
      <c r="B501" t="s">
        <v>74</v>
      </c>
      <c r="C501" s="1">
        <v>44953</v>
      </c>
      <c r="D501">
        <v>17</v>
      </c>
      <c r="E501">
        <v>32999.480000000003</v>
      </c>
      <c r="F501" t="s">
        <v>12</v>
      </c>
      <c r="G501" t="s">
        <v>13</v>
      </c>
      <c r="I501" t="s">
        <v>34</v>
      </c>
      <c r="J501" t="s">
        <v>20</v>
      </c>
    </row>
    <row r="502" spans="1:10">
      <c r="A502" t="s">
        <v>581</v>
      </c>
      <c r="B502" t="s">
        <v>192</v>
      </c>
      <c r="C502" s="1">
        <v>44953</v>
      </c>
      <c r="D502">
        <v>11</v>
      </c>
      <c r="E502">
        <v>853.4</v>
      </c>
      <c r="F502" t="s">
        <v>12</v>
      </c>
      <c r="G502" t="s">
        <v>13</v>
      </c>
      <c r="I502" t="s">
        <v>24</v>
      </c>
      <c r="J502" t="s">
        <v>15</v>
      </c>
    </row>
    <row r="503" spans="1:10">
      <c r="A503" t="s">
        <v>582</v>
      </c>
      <c r="B503" t="s">
        <v>36</v>
      </c>
      <c r="C503" s="1">
        <v>44953</v>
      </c>
      <c r="D503">
        <v>11</v>
      </c>
      <c r="E503">
        <v>2372.58</v>
      </c>
      <c r="F503" t="s">
        <v>32</v>
      </c>
      <c r="G503" t="s">
        <v>29</v>
      </c>
      <c r="H503" t="s">
        <v>42</v>
      </c>
      <c r="I503" t="s">
        <v>14</v>
      </c>
      <c r="J503" t="s">
        <v>20</v>
      </c>
    </row>
    <row r="504" spans="1:10">
      <c r="A504" t="s">
        <v>583</v>
      </c>
      <c r="B504" t="s">
        <v>124</v>
      </c>
      <c r="C504" s="1">
        <v>44953</v>
      </c>
      <c r="D504">
        <v>15</v>
      </c>
      <c r="E504">
        <v>44606.1</v>
      </c>
      <c r="F504" t="s">
        <v>32</v>
      </c>
      <c r="G504" t="s">
        <v>13</v>
      </c>
      <c r="H504" t="s">
        <v>241</v>
      </c>
      <c r="I504" t="s">
        <v>45</v>
      </c>
      <c r="J504" t="s">
        <v>15</v>
      </c>
    </row>
    <row r="505" spans="1:10">
      <c r="A505" t="s">
        <v>584</v>
      </c>
      <c r="B505" t="s">
        <v>108</v>
      </c>
      <c r="C505" s="1">
        <v>44953</v>
      </c>
      <c r="D505">
        <v>9</v>
      </c>
      <c r="E505">
        <v>4817.6000000000004</v>
      </c>
      <c r="F505" t="s">
        <v>12</v>
      </c>
      <c r="G505" t="s">
        <v>18</v>
      </c>
      <c r="I505" t="s">
        <v>45</v>
      </c>
      <c r="J505" t="s">
        <v>15</v>
      </c>
    </row>
    <row r="506" spans="1:10">
      <c r="A506" t="s">
        <v>585</v>
      </c>
      <c r="B506" t="s">
        <v>124</v>
      </c>
      <c r="C506" s="1">
        <v>44953</v>
      </c>
      <c r="D506">
        <v>22</v>
      </c>
      <c r="E506">
        <v>5578.2</v>
      </c>
      <c r="F506" t="s">
        <v>12</v>
      </c>
      <c r="G506" t="s">
        <v>13</v>
      </c>
      <c r="I506" t="s">
        <v>45</v>
      </c>
      <c r="J506" t="s">
        <v>15</v>
      </c>
    </row>
    <row r="507" spans="1:10">
      <c r="A507" t="s">
        <v>586</v>
      </c>
      <c r="B507" t="s">
        <v>87</v>
      </c>
      <c r="C507" s="1">
        <v>44953</v>
      </c>
      <c r="D507">
        <v>16</v>
      </c>
      <c r="E507">
        <v>3805.23</v>
      </c>
      <c r="F507" t="s">
        <v>12</v>
      </c>
      <c r="G507" t="s">
        <v>29</v>
      </c>
      <c r="I507" t="s">
        <v>34</v>
      </c>
      <c r="J507" t="s">
        <v>20</v>
      </c>
    </row>
    <row r="508" spans="1:10">
      <c r="A508" t="s">
        <v>587</v>
      </c>
      <c r="B508" t="s">
        <v>91</v>
      </c>
      <c r="C508" s="1">
        <v>44953</v>
      </c>
      <c r="D508">
        <v>16</v>
      </c>
      <c r="E508">
        <v>4382.8900000000003</v>
      </c>
      <c r="F508" t="s">
        <v>12</v>
      </c>
      <c r="G508" t="s">
        <v>23</v>
      </c>
      <c r="I508" t="s">
        <v>24</v>
      </c>
      <c r="J508" t="s">
        <v>20</v>
      </c>
    </row>
    <row r="509" spans="1:10">
      <c r="A509" t="s">
        <v>588</v>
      </c>
      <c r="B509" t="s">
        <v>120</v>
      </c>
      <c r="C509" s="1">
        <v>44953</v>
      </c>
      <c r="D509">
        <v>8</v>
      </c>
      <c r="E509">
        <v>4936.13</v>
      </c>
      <c r="F509" t="s">
        <v>12</v>
      </c>
      <c r="G509" t="s">
        <v>23</v>
      </c>
      <c r="I509" t="s">
        <v>14</v>
      </c>
      <c r="J509" t="s">
        <v>15</v>
      </c>
    </row>
    <row r="510" spans="1:10">
      <c r="A510" t="s">
        <v>589</v>
      </c>
      <c r="B510" t="s">
        <v>142</v>
      </c>
      <c r="C510" s="1">
        <v>44953</v>
      </c>
      <c r="D510">
        <v>18</v>
      </c>
      <c r="E510">
        <v>24005.19</v>
      </c>
      <c r="F510" t="s">
        <v>12</v>
      </c>
      <c r="G510" t="s">
        <v>29</v>
      </c>
      <c r="I510" t="s">
        <v>14</v>
      </c>
      <c r="J510" t="s">
        <v>15</v>
      </c>
    </row>
    <row r="511" spans="1:10">
      <c r="A511" t="s">
        <v>590</v>
      </c>
      <c r="B511" t="s">
        <v>87</v>
      </c>
      <c r="C511" s="1">
        <v>44954</v>
      </c>
      <c r="D511">
        <v>13</v>
      </c>
      <c r="E511">
        <v>1852.51</v>
      </c>
      <c r="F511" t="s">
        <v>12</v>
      </c>
      <c r="G511" t="s">
        <v>29</v>
      </c>
      <c r="I511" t="s">
        <v>34</v>
      </c>
      <c r="J511" t="s">
        <v>20</v>
      </c>
    </row>
    <row r="512" spans="1:10">
      <c r="A512" t="s">
        <v>591</v>
      </c>
      <c r="B512" t="s">
        <v>124</v>
      </c>
      <c r="C512" s="1">
        <v>44954</v>
      </c>
      <c r="D512">
        <v>23</v>
      </c>
      <c r="E512">
        <v>6045.73</v>
      </c>
      <c r="F512" t="s">
        <v>12</v>
      </c>
      <c r="G512" t="s">
        <v>29</v>
      </c>
      <c r="I512" t="s">
        <v>45</v>
      </c>
      <c r="J512" t="s">
        <v>15</v>
      </c>
    </row>
    <row r="513" spans="1:10">
      <c r="A513" t="s">
        <v>592</v>
      </c>
      <c r="B513" t="s">
        <v>87</v>
      </c>
      <c r="C513" s="1">
        <v>44954</v>
      </c>
      <c r="D513">
        <v>7</v>
      </c>
      <c r="E513">
        <v>1775.64</v>
      </c>
      <c r="F513" t="s">
        <v>32</v>
      </c>
      <c r="G513" t="s">
        <v>13</v>
      </c>
      <c r="H513" t="s">
        <v>42</v>
      </c>
      <c r="I513" t="s">
        <v>34</v>
      </c>
      <c r="J513" t="s">
        <v>15</v>
      </c>
    </row>
    <row r="514" spans="1:10">
      <c r="A514" t="s">
        <v>593</v>
      </c>
      <c r="B514" t="s">
        <v>132</v>
      </c>
      <c r="C514" s="1">
        <v>44954</v>
      </c>
      <c r="D514">
        <v>12</v>
      </c>
      <c r="E514">
        <v>19161.849999999999</v>
      </c>
      <c r="F514" t="s">
        <v>12</v>
      </c>
      <c r="G514" t="s">
        <v>23</v>
      </c>
      <c r="I514" t="s">
        <v>34</v>
      </c>
      <c r="J514" t="s">
        <v>15</v>
      </c>
    </row>
    <row r="515" spans="1:10">
      <c r="A515" t="s">
        <v>594</v>
      </c>
      <c r="B515" t="s">
        <v>22</v>
      </c>
      <c r="C515" s="1">
        <v>44954</v>
      </c>
      <c r="D515">
        <v>4</v>
      </c>
      <c r="E515">
        <v>3058.01</v>
      </c>
      <c r="F515" t="s">
        <v>12</v>
      </c>
      <c r="G515" t="s">
        <v>29</v>
      </c>
      <c r="I515" t="s">
        <v>24</v>
      </c>
      <c r="J515" t="s">
        <v>15</v>
      </c>
    </row>
    <row r="516" spans="1:10">
      <c r="A516" t="s">
        <v>595</v>
      </c>
      <c r="B516" t="s">
        <v>26</v>
      </c>
      <c r="C516" s="1">
        <v>44954</v>
      </c>
      <c r="D516">
        <v>17</v>
      </c>
      <c r="E516">
        <v>21666.63</v>
      </c>
      <c r="F516" t="s">
        <v>12</v>
      </c>
      <c r="G516" t="s">
        <v>18</v>
      </c>
      <c r="I516" t="s">
        <v>14</v>
      </c>
      <c r="J516" t="s">
        <v>20</v>
      </c>
    </row>
    <row r="517" spans="1:10">
      <c r="A517" t="s">
        <v>596</v>
      </c>
      <c r="B517" t="s">
        <v>68</v>
      </c>
      <c r="C517" s="1">
        <v>44954</v>
      </c>
      <c r="D517">
        <v>20</v>
      </c>
      <c r="E517">
        <v>2833.39</v>
      </c>
      <c r="F517" t="s">
        <v>12</v>
      </c>
      <c r="G517" t="s">
        <v>29</v>
      </c>
      <c r="I517" t="s">
        <v>24</v>
      </c>
      <c r="J517" t="s">
        <v>15</v>
      </c>
    </row>
    <row r="518" spans="1:10">
      <c r="A518" t="s">
        <v>597</v>
      </c>
      <c r="B518" t="s">
        <v>28</v>
      </c>
      <c r="C518" s="1">
        <v>44954</v>
      </c>
      <c r="D518">
        <v>16</v>
      </c>
      <c r="E518">
        <v>44547.75</v>
      </c>
      <c r="F518" t="s">
        <v>12</v>
      </c>
      <c r="G518" t="s">
        <v>23</v>
      </c>
      <c r="I518" t="s">
        <v>14</v>
      </c>
      <c r="J518" t="s">
        <v>20</v>
      </c>
    </row>
    <row r="519" spans="1:10">
      <c r="A519" t="s">
        <v>598</v>
      </c>
      <c r="B519" t="s">
        <v>120</v>
      </c>
      <c r="C519" s="1">
        <v>44954</v>
      </c>
      <c r="D519">
        <v>18</v>
      </c>
      <c r="E519">
        <v>23304.28</v>
      </c>
      <c r="F519" t="s">
        <v>12</v>
      </c>
      <c r="G519" t="s">
        <v>23</v>
      </c>
      <c r="I519" t="s">
        <v>14</v>
      </c>
      <c r="J519" t="s">
        <v>15</v>
      </c>
    </row>
    <row r="520" spans="1:10">
      <c r="A520" t="s">
        <v>599</v>
      </c>
      <c r="B520" t="s">
        <v>87</v>
      </c>
      <c r="C520" s="1">
        <v>44954</v>
      </c>
      <c r="D520">
        <v>17</v>
      </c>
      <c r="E520">
        <v>3585.03</v>
      </c>
      <c r="F520" t="s">
        <v>32</v>
      </c>
      <c r="G520" t="s">
        <v>29</v>
      </c>
      <c r="H520" t="s">
        <v>33</v>
      </c>
      <c r="I520" t="s">
        <v>34</v>
      </c>
      <c r="J520" t="s">
        <v>15</v>
      </c>
    </row>
    <row r="521" spans="1:10">
      <c r="A521" t="s">
        <v>600</v>
      </c>
      <c r="B521" t="s">
        <v>124</v>
      </c>
      <c r="C521" s="1">
        <v>44954</v>
      </c>
      <c r="D521">
        <v>20</v>
      </c>
      <c r="E521">
        <v>46236.54</v>
      </c>
      <c r="F521" t="s">
        <v>12</v>
      </c>
      <c r="G521" t="s">
        <v>29</v>
      </c>
      <c r="I521" t="s">
        <v>45</v>
      </c>
      <c r="J521" t="s">
        <v>20</v>
      </c>
    </row>
    <row r="522" spans="1:10">
      <c r="A522" t="s">
        <v>601</v>
      </c>
      <c r="B522" t="s">
        <v>68</v>
      </c>
      <c r="C522" s="1">
        <v>44954</v>
      </c>
      <c r="D522">
        <v>19</v>
      </c>
      <c r="E522">
        <v>2941.05</v>
      </c>
      <c r="F522" t="s">
        <v>12</v>
      </c>
      <c r="G522" t="s">
        <v>29</v>
      </c>
      <c r="I522" t="s">
        <v>24</v>
      </c>
      <c r="J522" t="s">
        <v>20</v>
      </c>
    </row>
    <row r="523" spans="1:10">
      <c r="A523" t="s">
        <v>602</v>
      </c>
      <c r="B523" t="s">
        <v>192</v>
      </c>
      <c r="C523" s="1">
        <v>44954</v>
      </c>
      <c r="D523">
        <v>22</v>
      </c>
      <c r="E523">
        <v>3881.02</v>
      </c>
      <c r="F523" t="s">
        <v>12</v>
      </c>
      <c r="G523" t="s">
        <v>23</v>
      </c>
      <c r="I523" t="s">
        <v>24</v>
      </c>
      <c r="J523" t="s">
        <v>20</v>
      </c>
    </row>
    <row r="524" spans="1:10">
      <c r="A524" t="s">
        <v>603</v>
      </c>
      <c r="B524" t="s">
        <v>186</v>
      </c>
      <c r="C524" s="1">
        <v>44954</v>
      </c>
      <c r="D524">
        <v>10</v>
      </c>
      <c r="E524">
        <v>1221.1600000000001</v>
      </c>
      <c r="F524" t="s">
        <v>12</v>
      </c>
      <c r="G524" t="s">
        <v>18</v>
      </c>
      <c r="I524" t="s">
        <v>14</v>
      </c>
      <c r="J524" t="s">
        <v>15</v>
      </c>
    </row>
    <row r="525" spans="1:10">
      <c r="A525" t="s">
        <v>604</v>
      </c>
      <c r="B525" t="s">
        <v>186</v>
      </c>
      <c r="C525" s="1">
        <v>44954</v>
      </c>
      <c r="D525">
        <v>15</v>
      </c>
      <c r="E525">
        <v>2665.49</v>
      </c>
      <c r="F525" t="s">
        <v>12</v>
      </c>
      <c r="G525" t="s">
        <v>18</v>
      </c>
      <c r="I525" t="s">
        <v>14</v>
      </c>
      <c r="J525" t="s">
        <v>15</v>
      </c>
    </row>
    <row r="526" spans="1:10">
      <c r="A526" t="s">
        <v>605</v>
      </c>
      <c r="B526" t="s">
        <v>142</v>
      </c>
      <c r="C526" s="1">
        <v>44954</v>
      </c>
      <c r="D526">
        <v>10</v>
      </c>
      <c r="E526">
        <v>49864.52</v>
      </c>
      <c r="F526" t="s">
        <v>12</v>
      </c>
      <c r="G526" t="s">
        <v>23</v>
      </c>
      <c r="I526" t="s">
        <v>14</v>
      </c>
      <c r="J526" t="s">
        <v>15</v>
      </c>
    </row>
    <row r="527" spans="1:10">
      <c r="A527" t="s">
        <v>606</v>
      </c>
      <c r="B527" t="s">
        <v>91</v>
      </c>
      <c r="C527" s="1">
        <v>44955</v>
      </c>
      <c r="D527">
        <v>21</v>
      </c>
      <c r="E527">
        <v>1881.1</v>
      </c>
      <c r="F527" t="s">
        <v>12</v>
      </c>
      <c r="G527" t="s">
        <v>29</v>
      </c>
      <c r="I527" t="s">
        <v>24</v>
      </c>
      <c r="J527" t="s">
        <v>20</v>
      </c>
    </row>
    <row r="528" spans="1:10">
      <c r="A528" t="s">
        <v>607</v>
      </c>
      <c r="B528" t="s">
        <v>130</v>
      </c>
      <c r="C528" s="1">
        <v>44955</v>
      </c>
      <c r="D528">
        <v>7</v>
      </c>
      <c r="E528">
        <v>32018.71</v>
      </c>
      <c r="F528" t="s">
        <v>12</v>
      </c>
      <c r="G528" t="s">
        <v>18</v>
      </c>
      <c r="I528" t="s">
        <v>14</v>
      </c>
      <c r="J528" t="s">
        <v>15</v>
      </c>
    </row>
    <row r="529" spans="1:10">
      <c r="A529" t="s">
        <v>608</v>
      </c>
      <c r="B529" t="s">
        <v>26</v>
      </c>
      <c r="C529" s="1">
        <v>44955</v>
      </c>
      <c r="D529">
        <v>13</v>
      </c>
      <c r="E529">
        <v>26191.56</v>
      </c>
      <c r="F529" t="s">
        <v>12</v>
      </c>
      <c r="G529" t="s">
        <v>18</v>
      </c>
      <c r="I529" t="s">
        <v>14</v>
      </c>
      <c r="J529" t="s">
        <v>20</v>
      </c>
    </row>
    <row r="530" spans="1:10">
      <c r="A530" t="s">
        <v>609</v>
      </c>
      <c r="B530" t="s">
        <v>186</v>
      </c>
      <c r="C530" s="1">
        <v>44955</v>
      </c>
      <c r="D530">
        <v>11</v>
      </c>
      <c r="E530">
        <v>517.26</v>
      </c>
      <c r="F530" t="s">
        <v>12</v>
      </c>
      <c r="G530" t="s">
        <v>23</v>
      </c>
      <c r="I530" t="s">
        <v>14</v>
      </c>
      <c r="J530" t="s">
        <v>15</v>
      </c>
    </row>
    <row r="531" spans="1:10">
      <c r="A531" t="s">
        <v>610</v>
      </c>
      <c r="B531" t="s">
        <v>158</v>
      </c>
      <c r="C531" s="1">
        <v>44955</v>
      </c>
      <c r="D531">
        <v>9</v>
      </c>
      <c r="E531">
        <v>44570.81</v>
      </c>
      <c r="F531" t="s">
        <v>12</v>
      </c>
      <c r="G531" t="s">
        <v>13</v>
      </c>
      <c r="I531" t="s">
        <v>14</v>
      </c>
      <c r="J531" t="s">
        <v>15</v>
      </c>
    </row>
    <row r="532" spans="1:10">
      <c r="A532" t="s">
        <v>611</v>
      </c>
      <c r="B532" t="s">
        <v>68</v>
      </c>
      <c r="C532" s="1">
        <v>44955</v>
      </c>
      <c r="D532">
        <v>11</v>
      </c>
      <c r="E532">
        <v>4631.7700000000004</v>
      </c>
      <c r="F532" t="s">
        <v>12</v>
      </c>
      <c r="G532" t="s">
        <v>29</v>
      </c>
      <c r="I532" t="s">
        <v>24</v>
      </c>
      <c r="J532" t="s">
        <v>15</v>
      </c>
    </row>
    <row r="533" spans="1:10">
      <c r="A533" t="s">
        <v>612</v>
      </c>
      <c r="B533" t="s">
        <v>80</v>
      </c>
      <c r="C533" s="1">
        <v>44955</v>
      </c>
      <c r="D533">
        <v>7</v>
      </c>
      <c r="E533">
        <v>4279.2</v>
      </c>
      <c r="F533" t="s">
        <v>32</v>
      </c>
      <c r="G533" t="s">
        <v>29</v>
      </c>
      <c r="H533" t="s">
        <v>42</v>
      </c>
      <c r="I533" t="s">
        <v>19</v>
      </c>
      <c r="J533" t="s">
        <v>15</v>
      </c>
    </row>
    <row r="534" spans="1:10">
      <c r="A534" t="s">
        <v>613</v>
      </c>
      <c r="B534" t="s">
        <v>102</v>
      </c>
      <c r="C534" s="1">
        <v>44955</v>
      </c>
      <c r="D534">
        <v>19</v>
      </c>
      <c r="E534">
        <v>40728.019999999997</v>
      </c>
      <c r="F534" t="s">
        <v>12</v>
      </c>
      <c r="G534" t="s">
        <v>13</v>
      </c>
      <c r="I534" t="s">
        <v>45</v>
      </c>
      <c r="J534" t="s">
        <v>20</v>
      </c>
    </row>
    <row r="535" spans="1:10">
      <c r="A535" t="s">
        <v>614</v>
      </c>
      <c r="B535" t="s">
        <v>130</v>
      </c>
      <c r="C535" s="1">
        <v>44955</v>
      </c>
      <c r="D535">
        <v>19</v>
      </c>
      <c r="E535">
        <v>8188.51</v>
      </c>
      <c r="F535" t="s">
        <v>12</v>
      </c>
      <c r="G535" t="s">
        <v>23</v>
      </c>
      <c r="I535" t="s">
        <v>14</v>
      </c>
      <c r="J535" t="s">
        <v>20</v>
      </c>
    </row>
    <row r="536" spans="1:10">
      <c r="A536" t="s">
        <v>615</v>
      </c>
      <c r="B536" t="s">
        <v>80</v>
      </c>
      <c r="C536" s="1">
        <v>44955</v>
      </c>
      <c r="D536">
        <v>11</v>
      </c>
      <c r="E536">
        <v>3293.01</v>
      </c>
      <c r="F536" t="s">
        <v>12</v>
      </c>
      <c r="G536" t="s">
        <v>13</v>
      </c>
      <c r="I536" t="s">
        <v>19</v>
      </c>
      <c r="J536" t="s">
        <v>20</v>
      </c>
    </row>
    <row r="537" spans="1:10">
      <c r="A537" t="s">
        <v>616</v>
      </c>
      <c r="B537" t="s">
        <v>41</v>
      </c>
      <c r="C537" s="1">
        <v>44955</v>
      </c>
      <c r="D537">
        <v>13</v>
      </c>
      <c r="E537">
        <v>3861.63</v>
      </c>
      <c r="F537" t="s">
        <v>32</v>
      </c>
      <c r="G537" t="s">
        <v>13</v>
      </c>
      <c r="H537" t="s">
        <v>197</v>
      </c>
      <c r="I537" t="s">
        <v>14</v>
      </c>
      <c r="J537" t="s">
        <v>20</v>
      </c>
    </row>
    <row r="538" spans="1:10">
      <c r="A538" t="s">
        <v>617</v>
      </c>
      <c r="B538" t="s">
        <v>76</v>
      </c>
      <c r="C538" s="1">
        <v>44955</v>
      </c>
      <c r="D538">
        <v>11</v>
      </c>
      <c r="E538">
        <v>1431.44</v>
      </c>
      <c r="F538" t="s">
        <v>12</v>
      </c>
      <c r="G538" t="s">
        <v>23</v>
      </c>
      <c r="I538" t="s">
        <v>24</v>
      </c>
      <c r="J538" t="s">
        <v>20</v>
      </c>
    </row>
    <row r="539" spans="1:10">
      <c r="A539" t="s">
        <v>618</v>
      </c>
      <c r="B539" t="s">
        <v>65</v>
      </c>
      <c r="C539" s="1">
        <v>44955</v>
      </c>
      <c r="D539">
        <v>18</v>
      </c>
      <c r="E539">
        <v>39545.410000000003</v>
      </c>
      <c r="F539" t="s">
        <v>12</v>
      </c>
      <c r="G539" t="s">
        <v>23</v>
      </c>
      <c r="I539" t="s">
        <v>34</v>
      </c>
      <c r="J539" t="s">
        <v>20</v>
      </c>
    </row>
    <row r="540" spans="1:10">
      <c r="A540" t="s">
        <v>619</v>
      </c>
      <c r="B540" t="s">
        <v>122</v>
      </c>
      <c r="C540" s="1">
        <v>44955</v>
      </c>
      <c r="D540">
        <v>12</v>
      </c>
      <c r="E540">
        <v>255.09</v>
      </c>
      <c r="F540" t="s">
        <v>12</v>
      </c>
      <c r="G540" t="s">
        <v>13</v>
      </c>
      <c r="I540" t="s">
        <v>34</v>
      </c>
      <c r="J540" t="s">
        <v>15</v>
      </c>
    </row>
    <row r="541" spans="1:10">
      <c r="A541" t="s">
        <v>620</v>
      </c>
      <c r="B541" t="s">
        <v>98</v>
      </c>
      <c r="C541" s="1">
        <v>44955</v>
      </c>
      <c r="D541">
        <v>14</v>
      </c>
      <c r="E541">
        <v>4463.05</v>
      </c>
      <c r="F541" t="s">
        <v>12</v>
      </c>
      <c r="G541" t="s">
        <v>29</v>
      </c>
      <c r="I541" t="s">
        <v>24</v>
      </c>
      <c r="J541" t="s">
        <v>20</v>
      </c>
    </row>
    <row r="542" spans="1:10">
      <c r="A542" t="s">
        <v>621</v>
      </c>
      <c r="B542" t="s">
        <v>137</v>
      </c>
      <c r="C542" s="1">
        <v>44955</v>
      </c>
      <c r="D542">
        <v>21</v>
      </c>
      <c r="E542">
        <v>17376.75</v>
      </c>
      <c r="F542" t="s">
        <v>85</v>
      </c>
      <c r="G542" t="s">
        <v>29</v>
      </c>
      <c r="I542" t="s">
        <v>14</v>
      </c>
      <c r="J542" t="s">
        <v>20</v>
      </c>
    </row>
    <row r="543" spans="1:10">
      <c r="A543" t="s">
        <v>622</v>
      </c>
      <c r="B543" t="s">
        <v>17</v>
      </c>
      <c r="C543" s="1">
        <v>44956</v>
      </c>
      <c r="D543">
        <v>13</v>
      </c>
      <c r="E543">
        <v>5273.45</v>
      </c>
      <c r="F543" t="s">
        <v>12</v>
      </c>
      <c r="G543" t="s">
        <v>23</v>
      </c>
      <c r="I543" t="s">
        <v>19</v>
      </c>
      <c r="J543" t="s">
        <v>20</v>
      </c>
    </row>
    <row r="544" spans="1:10">
      <c r="A544" t="s">
        <v>623</v>
      </c>
      <c r="B544" t="s">
        <v>139</v>
      </c>
      <c r="C544" s="1">
        <v>44956</v>
      </c>
      <c r="D544">
        <v>10</v>
      </c>
      <c r="E544">
        <v>3977.85</v>
      </c>
      <c r="F544" t="s">
        <v>12</v>
      </c>
      <c r="G544" t="s">
        <v>13</v>
      </c>
      <c r="I544" t="s">
        <v>19</v>
      </c>
      <c r="J544" t="s">
        <v>20</v>
      </c>
    </row>
    <row r="545" spans="1:10">
      <c r="A545" t="s">
        <v>624</v>
      </c>
      <c r="B545" t="s">
        <v>132</v>
      </c>
      <c r="C545" s="1">
        <v>44956</v>
      </c>
      <c r="D545">
        <v>21</v>
      </c>
      <c r="E545">
        <v>7586.54</v>
      </c>
      <c r="F545" t="s">
        <v>12</v>
      </c>
      <c r="G545" t="s">
        <v>18</v>
      </c>
      <c r="I545" t="s">
        <v>34</v>
      </c>
      <c r="J545" t="s">
        <v>15</v>
      </c>
    </row>
    <row r="546" spans="1:10">
      <c r="A546" t="s">
        <v>625</v>
      </c>
      <c r="B546" t="s">
        <v>68</v>
      </c>
      <c r="C546" s="1">
        <v>44956</v>
      </c>
      <c r="D546">
        <v>10</v>
      </c>
      <c r="E546">
        <v>2481.65</v>
      </c>
      <c r="F546" t="s">
        <v>12</v>
      </c>
      <c r="G546" t="s">
        <v>13</v>
      </c>
      <c r="I546" t="s">
        <v>24</v>
      </c>
      <c r="J546" t="s">
        <v>20</v>
      </c>
    </row>
    <row r="547" spans="1:10">
      <c r="A547" t="s">
        <v>626</v>
      </c>
      <c r="B547" t="s">
        <v>31</v>
      </c>
      <c r="C547" s="1">
        <v>44956</v>
      </c>
      <c r="D547">
        <v>8</v>
      </c>
      <c r="E547">
        <v>4562.13</v>
      </c>
      <c r="F547" t="s">
        <v>12</v>
      </c>
      <c r="G547" t="s">
        <v>13</v>
      </c>
      <c r="I547" t="s">
        <v>34</v>
      </c>
      <c r="J547" t="s">
        <v>20</v>
      </c>
    </row>
    <row r="548" spans="1:10">
      <c r="A548" t="s">
        <v>627</v>
      </c>
      <c r="B548" t="s">
        <v>74</v>
      </c>
      <c r="C548" s="1">
        <v>44956</v>
      </c>
      <c r="D548">
        <v>14</v>
      </c>
      <c r="E548">
        <v>3595.52</v>
      </c>
      <c r="F548" t="s">
        <v>12</v>
      </c>
      <c r="G548" t="s">
        <v>23</v>
      </c>
      <c r="I548" t="s">
        <v>34</v>
      </c>
      <c r="J548" t="s">
        <v>15</v>
      </c>
    </row>
    <row r="549" spans="1:10">
      <c r="A549" t="s">
        <v>628</v>
      </c>
      <c r="B549" t="s">
        <v>72</v>
      </c>
      <c r="C549" s="1">
        <v>44956</v>
      </c>
      <c r="D549">
        <v>16</v>
      </c>
      <c r="E549">
        <v>1204.49</v>
      </c>
      <c r="F549" t="s">
        <v>12</v>
      </c>
      <c r="G549" t="s">
        <v>13</v>
      </c>
      <c r="I549" t="s">
        <v>19</v>
      </c>
      <c r="J549" t="s">
        <v>20</v>
      </c>
    </row>
    <row r="550" spans="1:10">
      <c r="A550" t="s">
        <v>629</v>
      </c>
      <c r="B550" t="s">
        <v>96</v>
      </c>
      <c r="C550" s="1">
        <v>44956</v>
      </c>
      <c r="D550">
        <v>16</v>
      </c>
      <c r="E550">
        <v>21094.38</v>
      </c>
      <c r="F550" t="s">
        <v>12</v>
      </c>
      <c r="G550" t="s">
        <v>18</v>
      </c>
      <c r="I550" t="s">
        <v>14</v>
      </c>
      <c r="J550" t="s">
        <v>15</v>
      </c>
    </row>
    <row r="551" spans="1:10">
      <c r="A551" t="s">
        <v>630</v>
      </c>
      <c r="B551" t="s">
        <v>36</v>
      </c>
      <c r="C551" s="1">
        <v>44956</v>
      </c>
      <c r="D551">
        <v>13</v>
      </c>
      <c r="E551">
        <v>2364.2600000000002</v>
      </c>
      <c r="F551" t="s">
        <v>12</v>
      </c>
      <c r="G551" t="s">
        <v>23</v>
      </c>
      <c r="I551" t="s">
        <v>14</v>
      </c>
      <c r="J551" t="s">
        <v>20</v>
      </c>
    </row>
    <row r="552" spans="1:10">
      <c r="A552" t="s">
        <v>631</v>
      </c>
      <c r="B552" t="s">
        <v>98</v>
      </c>
      <c r="C552" s="1">
        <v>44956</v>
      </c>
      <c r="D552">
        <v>15</v>
      </c>
      <c r="E552">
        <v>3792.19</v>
      </c>
      <c r="F552" t="s">
        <v>12</v>
      </c>
      <c r="G552" t="s">
        <v>23</v>
      </c>
      <c r="I552" t="s">
        <v>24</v>
      </c>
      <c r="J552" t="s">
        <v>15</v>
      </c>
    </row>
    <row r="553" spans="1:10">
      <c r="A553" t="s">
        <v>632</v>
      </c>
      <c r="B553" t="s">
        <v>38</v>
      </c>
      <c r="C553" s="1">
        <v>44956</v>
      </c>
      <c r="D553">
        <v>12</v>
      </c>
      <c r="E553">
        <v>2607.35</v>
      </c>
      <c r="F553" t="s">
        <v>12</v>
      </c>
      <c r="G553" t="s">
        <v>18</v>
      </c>
      <c r="I553" t="s">
        <v>34</v>
      </c>
      <c r="J553" t="s">
        <v>15</v>
      </c>
    </row>
    <row r="554" spans="1:10">
      <c r="A554" t="s">
        <v>633</v>
      </c>
      <c r="B554" t="s">
        <v>112</v>
      </c>
      <c r="C554" s="1">
        <v>44956</v>
      </c>
      <c r="D554">
        <v>15</v>
      </c>
      <c r="E554">
        <v>2049.3200000000002</v>
      </c>
      <c r="F554" t="s">
        <v>12</v>
      </c>
      <c r="G554" t="s">
        <v>18</v>
      </c>
      <c r="I554" t="s">
        <v>34</v>
      </c>
      <c r="J554" t="s">
        <v>20</v>
      </c>
    </row>
    <row r="555" spans="1:10">
      <c r="A555" t="s">
        <v>634</v>
      </c>
      <c r="B555" t="s">
        <v>110</v>
      </c>
      <c r="C555" s="1">
        <v>44956</v>
      </c>
      <c r="D555">
        <v>7</v>
      </c>
      <c r="E555">
        <v>24339.57</v>
      </c>
      <c r="F555" t="s">
        <v>12</v>
      </c>
      <c r="G555" t="s">
        <v>13</v>
      </c>
      <c r="I555" t="s">
        <v>24</v>
      </c>
      <c r="J555" t="s">
        <v>15</v>
      </c>
    </row>
    <row r="556" spans="1:10">
      <c r="A556" t="s">
        <v>635</v>
      </c>
      <c r="B556" t="s">
        <v>122</v>
      </c>
      <c r="C556" s="1">
        <v>44956</v>
      </c>
      <c r="D556">
        <v>16</v>
      </c>
      <c r="E556">
        <v>2864.63</v>
      </c>
      <c r="F556" t="s">
        <v>12</v>
      </c>
      <c r="G556" t="s">
        <v>13</v>
      </c>
      <c r="I556" t="s">
        <v>34</v>
      </c>
      <c r="J556" t="s">
        <v>20</v>
      </c>
    </row>
    <row r="557" spans="1:10">
      <c r="A557" t="s">
        <v>636</v>
      </c>
      <c r="B557" t="s">
        <v>80</v>
      </c>
      <c r="C557" s="1">
        <v>44956</v>
      </c>
      <c r="D557">
        <v>14</v>
      </c>
      <c r="E557">
        <v>1947.02</v>
      </c>
      <c r="F557" t="s">
        <v>12</v>
      </c>
      <c r="G557" t="s">
        <v>18</v>
      </c>
      <c r="I557" t="s">
        <v>19</v>
      </c>
      <c r="J557" t="s">
        <v>20</v>
      </c>
    </row>
    <row r="558" spans="1:10">
      <c r="A558" t="s">
        <v>637</v>
      </c>
      <c r="B558" t="s">
        <v>124</v>
      </c>
      <c r="C558" s="1">
        <v>44956</v>
      </c>
      <c r="D558">
        <v>14</v>
      </c>
      <c r="E558">
        <v>49233.3</v>
      </c>
      <c r="F558" t="s">
        <v>12</v>
      </c>
      <c r="G558" t="s">
        <v>23</v>
      </c>
      <c r="I558" t="s">
        <v>45</v>
      </c>
      <c r="J558" t="s">
        <v>15</v>
      </c>
    </row>
    <row r="559" spans="1:10">
      <c r="A559" t="s">
        <v>638</v>
      </c>
      <c r="B559" t="s">
        <v>227</v>
      </c>
      <c r="C559" s="1">
        <v>44956</v>
      </c>
      <c r="D559">
        <v>19</v>
      </c>
      <c r="E559">
        <v>37000.720000000001</v>
      </c>
      <c r="F559" t="s">
        <v>12</v>
      </c>
      <c r="G559" t="s">
        <v>18</v>
      </c>
      <c r="I559" t="s">
        <v>24</v>
      </c>
      <c r="J559" t="s">
        <v>15</v>
      </c>
    </row>
    <row r="560" spans="1:10">
      <c r="A560" t="s">
        <v>639</v>
      </c>
      <c r="B560" t="s">
        <v>139</v>
      </c>
      <c r="C560" s="1">
        <v>44956</v>
      </c>
      <c r="D560">
        <v>22</v>
      </c>
      <c r="E560">
        <v>4055.3</v>
      </c>
      <c r="F560" t="s">
        <v>12</v>
      </c>
      <c r="G560" t="s">
        <v>29</v>
      </c>
      <c r="I560" t="s">
        <v>19</v>
      </c>
      <c r="J560" t="s">
        <v>15</v>
      </c>
    </row>
    <row r="561" spans="1:10">
      <c r="A561" t="s">
        <v>640</v>
      </c>
      <c r="B561" t="s">
        <v>112</v>
      </c>
      <c r="C561" s="1">
        <v>44957</v>
      </c>
      <c r="D561">
        <v>13</v>
      </c>
      <c r="E561">
        <v>94.77</v>
      </c>
      <c r="F561" t="s">
        <v>12</v>
      </c>
      <c r="G561" t="s">
        <v>29</v>
      </c>
      <c r="I561" t="s">
        <v>34</v>
      </c>
      <c r="J561" t="s">
        <v>15</v>
      </c>
    </row>
    <row r="562" spans="1:10">
      <c r="A562" t="s">
        <v>641</v>
      </c>
      <c r="B562" t="s">
        <v>91</v>
      </c>
      <c r="C562" s="1">
        <v>44957</v>
      </c>
      <c r="D562">
        <v>14</v>
      </c>
      <c r="E562">
        <v>38.83</v>
      </c>
      <c r="F562" t="s">
        <v>12</v>
      </c>
      <c r="G562" t="s">
        <v>29</v>
      </c>
      <c r="I562" t="s">
        <v>24</v>
      </c>
      <c r="J562" t="s">
        <v>20</v>
      </c>
    </row>
    <row r="563" spans="1:10">
      <c r="A563" t="s">
        <v>642</v>
      </c>
      <c r="B563" t="s">
        <v>186</v>
      </c>
      <c r="C563" s="1">
        <v>44957</v>
      </c>
      <c r="D563">
        <v>20</v>
      </c>
      <c r="E563">
        <v>1886.01</v>
      </c>
      <c r="F563" t="s">
        <v>12</v>
      </c>
      <c r="G563" t="s">
        <v>18</v>
      </c>
      <c r="I563" t="s">
        <v>14</v>
      </c>
      <c r="J563" t="s">
        <v>20</v>
      </c>
    </row>
    <row r="564" spans="1:10">
      <c r="A564" t="s">
        <v>643</v>
      </c>
      <c r="B564" t="s">
        <v>72</v>
      </c>
      <c r="C564" s="1">
        <v>44957</v>
      </c>
      <c r="D564">
        <v>13</v>
      </c>
      <c r="E564">
        <v>2782.36</v>
      </c>
      <c r="F564" t="s">
        <v>12</v>
      </c>
      <c r="G564" t="s">
        <v>18</v>
      </c>
      <c r="I564" t="s">
        <v>19</v>
      </c>
      <c r="J564" t="s">
        <v>20</v>
      </c>
    </row>
    <row r="565" spans="1:10">
      <c r="A565" t="s">
        <v>644</v>
      </c>
      <c r="B565" t="s">
        <v>47</v>
      </c>
      <c r="C565" s="1">
        <v>44957</v>
      </c>
      <c r="D565">
        <v>19</v>
      </c>
      <c r="E565">
        <v>25128.99</v>
      </c>
      <c r="F565" t="s">
        <v>12</v>
      </c>
      <c r="G565" t="s">
        <v>13</v>
      </c>
      <c r="I565" t="s">
        <v>19</v>
      </c>
      <c r="J565" t="s">
        <v>15</v>
      </c>
    </row>
    <row r="566" spans="1:10">
      <c r="A566" t="s">
        <v>645</v>
      </c>
      <c r="B566" t="s">
        <v>63</v>
      </c>
      <c r="C566" s="1">
        <v>44957</v>
      </c>
      <c r="D566">
        <v>22</v>
      </c>
      <c r="E566">
        <v>47800.77</v>
      </c>
      <c r="F566" t="s">
        <v>12</v>
      </c>
      <c r="G566" t="s">
        <v>29</v>
      </c>
      <c r="I566" t="s">
        <v>45</v>
      </c>
      <c r="J566" t="s">
        <v>20</v>
      </c>
    </row>
    <row r="567" spans="1:10">
      <c r="A567" t="s">
        <v>646</v>
      </c>
      <c r="B567" t="s">
        <v>227</v>
      </c>
      <c r="C567" s="1">
        <v>44957</v>
      </c>
      <c r="D567">
        <v>9</v>
      </c>
      <c r="E567">
        <v>39771.620000000003</v>
      </c>
      <c r="F567" t="s">
        <v>12</v>
      </c>
      <c r="G567" t="s">
        <v>18</v>
      </c>
      <c r="I567" t="s">
        <v>24</v>
      </c>
      <c r="J567" t="s">
        <v>15</v>
      </c>
    </row>
    <row r="568" spans="1:10">
      <c r="A568" t="s">
        <v>647</v>
      </c>
      <c r="B568" t="s">
        <v>17</v>
      </c>
      <c r="C568" s="1">
        <v>44957</v>
      </c>
      <c r="D568">
        <v>14</v>
      </c>
      <c r="E568">
        <v>28969.33</v>
      </c>
      <c r="F568" t="s">
        <v>12</v>
      </c>
      <c r="G568" t="s">
        <v>29</v>
      </c>
      <c r="I568" t="s">
        <v>19</v>
      </c>
      <c r="J568" t="s">
        <v>20</v>
      </c>
    </row>
    <row r="569" spans="1:10">
      <c r="A569" t="s">
        <v>648</v>
      </c>
      <c r="B569" t="s">
        <v>124</v>
      </c>
      <c r="C569" s="1">
        <v>44957</v>
      </c>
      <c r="D569">
        <v>7</v>
      </c>
      <c r="E569">
        <v>9349.1200000000008</v>
      </c>
      <c r="F569" t="s">
        <v>12</v>
      </c>
      <c r="G569" t="s">
        <v>23</v>
      </c>
      <c r="I569" t="s">
        <v>45</v>
      </c>
      <c r="J569" t="s">
        <v>20</v>
      </c>
    </row>
    <row r="570" spans="1:10">
      <c r="A570" t="s">
        <v>649</v>
      </c>
      <c r="B570" t="s">
        <v>36</v>
      </c>
      <c r="C570" s="1">
        <v>44957</v>
      </c>
      <c r="D570">
        <v>15</v>
      </c>
      <c r="E570">
        <v>4190.68</v>
      </c>
      <c r="F570" t="s">
        <v>12</v>
      </c>
      <c r="G570" t="s">
        <v>13</v>
      </c>
      <c r="I570" t="s">
        <v>14</v>
      </c>
      <c r="J570" t="s">
        <v>20</v>
      </c>
    </row>
    <row r="571" spans="1:10">
      <c r="A571" t="s">
        <v>650</v>
      </c>
      <c r="B571" t="s">
        <v>110</v>
      </c>
      <c r="C571" s="1">
        <v>44957</v>
      </c>
      <c r="D571">
        <v>17</v>
      </c>
      <c r="E571">
        <v>5103.1099999999997</v>
      </c>
      <c r="F571" t="s">
        <v>12</v>
      </c>
      <c r="G571" t="s">
        <v>13</v>
      </c>
      <c r="I571" t="s">
        <v>24</v>
      </c>
      <c r="J571" t="s">
        <v>15</v>
      </c>
    </row>
    <row r="572" spans="1:10">
      <c r="A572" t="s">
        <v>651</v>
      </c>
      <c r="B572" t="s">
        <v>68</v>
      </c>
      <c r="C572" s="1">
        <v>44957</v>
      </c>
      <c r="D572">
        <v>7</v>
      </c>
      <c r="E572">
        <v>2755.28</v>
      </c>
      <c r="F572" t="s">
        <v>12</v>
      </c>
      <c r="G572" t="s">
        <v>18</v>
      </c>
      <c r="I572" t="s">
        <v>24</v>
      </c>
      <c r="J572" t="s">
        <v>15</v>
      </c>
    </row>
    <row r="573" spans="1:10">
      <c r="A573" t="s">
        <v>652</v>
      </c>
      <c r="B573" t="s">
        <v>186</v>
      </c>
      <c r="C573" s="1">
        <v>44957</v>
      </c>
      <c r="D573">
        <v>16</v>
      </c>
      <c r="E573">
        <v>2002.3</v>
      </c>
      <c r="F573" t="s">
        <v>12</v>
      </c>
      <c r="G573" t="s">
        <v>18</v>
      </c>
      <c r="I573" t="s">
        <v>14</v>
      </c>
      <c r="J573" t="s">
        <v>15</v>
      </c>
    </row>
    <row r="574" spans="1:10">
      <c r="A574" t="s">
        <v>653</v>
      </c>
      <c r="B574" t="s">
        <v>150</v>
      </c>
      <c r="C574" s="1">
        <v>44957</v>
      </c>
      <c r="D574">
        <v>7</v>
      </c>
      <c r="E574">
        <v>47234.77</v>
      </c>
      <c r="F574" t="s">
        <v>12</v>
      </c>
      <c r="G574" t="s">
        <v>13</v>
      </c>
      <c r="I574" t="s">
        <v>19</v>
      </c>
      <c r="J574" t="s">
        <v>15</v>
      </c>
    </row>
    <row r="575" spans="1:10">
      <c r="A575" t="s">
        <v>654</v>
      </c>
      <c r="B575" t="s">
        <v>98</v>
      </c>
      <c r="C575" s="1">
        <v>44957</v>
      </c>
      <c r="D575">
        <v>18</v>
      </c>
      <c r="E575">
        <v>180.73</v>
      </c>
      <c r="F575" t="s">
        <v>12</v>
      </c>
      <c r="G575" t="s">
        <v>29</v>
      </c>
      <c r="I575" t="s">
        <v>24</v>
      </c>
      <c r="J575" t="s">
        <v>15</v>
      </c>
    </row>
    <row r="576" spans="1:10">
      <c r="A576" t="s">
        <v>655</v>
      </c>
      <c r="B576" t="s">
        <v>132</v>
      </c>
      <c r="C576" s="1">
        <v>44957</v>
      </c>
      <c r="D576">
        <v>19</v>
      </c>
      <c r="E576">
        <v>10891.04</v>
      </c>
      <c r="F576" t="s">
        <v>12</v>
      </c>
      <c r="G576" t="s">
        <v>13</v>
      </c>
      <c r="I576" t="s">
        <v>34</v>
      </c>
      <c r="J576" t="s">
        <v>20</v>
      </c>
    </row>
    <row r="577" spans="1:10">
      <c r="A577" t="s">
        <v>656</v>
      </c>
      <c r="B577" t="s">
        <v>186</v>
      </c>
      <c r="C577" s="1">
        <v>44957</v>
      </c>
      <c r="D577">
        <v>8</v>
      </c>
      <c r="E577">
        <v>4325.05</v>
      </c>
      <c r="F577" t="s">
        <v>12</v>
      </c>
      <c r="G577" t="s">
        <v>23</v>
      </c>
      <c r="I577" t="s">
        <v>14</v>
      </c>
      <c r="J577" t="s">
        <v>15</v>
      </c>
    </row>
    <row r="578" spans="1:10">
      <c r="A578" t="s">
        <v>657</v>
      </c>
      <c r="B578" t="s">
        <v>102</v>
      </c>
      <c r="C578" s="1">
        <v>44957</v>
      </c>
      <c r="D578">
        <v>14</v>
      </c>
      <c r="E578">
        <v>6363.96</v>
      </c>
      <c r="F578" t="s">
        <v>12</v>
      </c>
      <c r="G578" t="s">
        <v>29</v>
      </c>
      <c r="I578" t="s">
        <v>45</v>
      </c>
      <c r="J578" t="s">
        <v>15</v>
      </c>
    </row>
    <row r="579" spans="1:10">
      <c r="A579" t="s">
        <v>658</v>
      </c>
      <c r="B579" t="s">
        <v>154</v>
      </c>
      <c r="C579" s="1">
        <v>44957</v>
      </c>
      <c r="D579">
        <v>19</v>
      </c>
      <c r="E579">
        <v>39154.18</v>
      </c>
      <c r="F579" t="s">
        <v>12</v>
      </c>
      <c r="G579" t="s">
        <v>23</v>
      </c>
      <c r="I579" t="s">
        <v>24</v>
      </c>
      <c r="J579" t="s">
        <v>15</v>
      </c>
    </row>
    <row r="580" spans="1:10">
      <c r="A580" t="s">
        <v>659</v>
      </c>
      <c r="B580" t="s">
        <v>36</v>
      </c>
      <c r="C580" s="1">
        <v>44957</v>
      </c>
      <c r="D580">
        <v>18</v>
      </c>
      <c r="E580">
        <v>3281.22</v>
      </c>
      <c r="F580" t="s">
        <v>32</v>
      </c>
      <c r="G580" t="s">
        <v>13</v>
      </c>
      <c r="H580" t="s">
        <v>42</v>
      </c>
      <c r="I580" t="s">
        <v>14</v>
      </c>
      <c r="J580" t="s">
        <v>15</v>
      </c>
    </row>
    <row r="581" spans="1:10">
      <c r="A581" t="s">
        <v>660</v>
      </c>
      <c r="B581" t="s">
        <v>93</v>
      </c>
      <c r="C581" s="1">
        <v>44957</v>
      </c>
      <c r="D581">
        <v>20</v>
      </c>
      <c r="E581">
        <v>413.16</v>
      </c>
      <c r="F581" t="s">
        <v>12</v>
      </c>
      <c r="G581" t="s">
        <v>18</v>
      </c>
      <c r="I581" t="s">
        <v>45</v>
      </c>
      <c r="J581" t="s">
        <v>20</v>
      </c>
    </row>
    <row r="582" spans="1:10">
      <c r="A582" t="s">
        <v>661</v>
      </c>
      <c r="B582" t="s">
        <v>108</v>
      </c>
      <c r="C582" s="1">
        <v>44957</v>
      </c>
      <c r="D582">
        <v>22</v>
      </c>
      <c r="E582">
        <v>4145.46</v>
      </c>
      <c r="F582" t="s">
        <v>12</v>
      </c>
      <c r="G582" t="s">
        <v>29</v>
      </c>
      <c r="I582" t="s">
        <v>45</v>
      </c>
      <c r="J582" t="s">
        <v>15</v>
      </c>
    </row>
    <row r="583" spans="1:10">
      <c r="A583" t="s">
        <v>662</v>
      </c>
      <c r="B583" t="s">
        <v>65</v>
      </c>
      <c r="C583" s="1">
        <v>44957</v>
      </c>
      <c r="D583">
        <v>10</v>
      </c>
      <c r="E583">
        <v>19445.11</v>
      </c>
      <c r="F583" t="s">
        <v>12</v>
      </c>
      <c r="G583" t="s">
        <v>29</v>
      </c>
      <c r="I583" t="s">
        <v>34</v>
      </c>
      <c r="J583" t="s">
        <v>20</v>
      </c>
    </row>
    <row r="584" spans="1:10">
      <c r="A584" t="s">
        <v>663</v>
      </c>
      <c r="B584" t="s">
        <v>47</v>
      </c>
      <c r="C584" s="1">
        <v>44958</v>
      </c>
      <c r="D584">
        <v>10</v>
      </c>
      <c r="E584">
        <v>50994.3</v>
      </c>
      <c r="F584" t="s">
        <v>12</v>
      </c>
      <c r="G584" t="s">
        <v>29</v>
      </c>
      <c r="I584" t="s">
        <v>19</v>
      </c>
      <c r="J584" t="s">
        <v>20</v>
      </c>
    </row>
    <row r="585" spans="1:10">
      <c r="A585" t="s">
        <v>664</v>
      </c>
      <c r="B585" t="s">
        <v>76</v>
      </c>
      <c r="C585" s="1">
        <v>44958</v>
      </c>
      <c r="D585">
        <v>13</v>
      </c>
      <c r="E585">
        <v>2829.36</v>
      </c>
      <c r="F585" t="s">
        <v>12</v>
      </c>
      <c r="G585" t="s">
        <v>13</v>
      </c>
      <c r="I585" t="s">
        <v>24</v>
      </c>
      <c r="J585" t="s">
        <v>20</v>
      </c>
    </row>
    <row r="586" spans="1:10">
      <c r="A586" t="s">
        <v>665</v>
      </c>
      <c r="B586" t="s">
        <v>76</v>
      </c>
      <c r="C586" s="1">
        <v>44958</v>
      </c>
      <c r="D586">
        <v>16</v>
      </c>
      <c r="E586">
        <v>4059.14</v>
      </c>
      <c r="F586" t="s">
        <v>12</v>
      </c>
      <c r="G586" t="s">
        <v>18</v>
      </c>
      <c r="I586" t="s">
        <v>24</v>
      </c>
      <c r="J586" t="s">
        <v>15</v>
      </c>
    </row>
    <row r="587" spans="1:10">
      <c r="A587" t="s">
        <v>666</v>
      </c>
      <c r="B587" t="s">
        <v>91</v>
      </c>
      <c r="C587" s="1">
        <v>44958</v>
      </c>
      <c r="D587">
        <v>16</v>
      </c>
      <c r="E587">
        <v>4478.13</v>
      </c>
      <c r="F587" t="s">
        <v>32</v>
      </c>
      <c r="G587" t="s">
        <v>29</v>
      </c>
      <c r="H587" t="s">
        <v>42</v>
      </c>
      <c r="I587" t="s">
        <v>24</v>
      </c>
      <c r="J587" t="s">
        <v>20</v>
      </c>
    </row>
    <row r="588" spans="1:10">
      <c r="A588" t="s">
        <v>667</v>
      </c>
      <c r="B588" t="s">
        <v>58</v>
      </c>
      <c r="C588" s="1">
        <v>44958</v>
      </c>
      <c r="D588">
        <v>13</v>
      </c>
      <c r="E588">
        <v>48015.58</v>
      </c>
      <c r="F588" t="s">
        <v>12</v>
      </c>
      <c r="G588" t="s">
        <v>13</v>
      </c>
      <c r="I588" t="s">
        <v>14</v>
      </c>
      <c r="J588" t="s">
        <v>20</v>
      </c>
    </row>
    <row r="589" spans="1:10">
      <c r="A589" t="s">
        <v>668</v>
      </c>
      <c r="B589" t="s">
        <v>124</v>
      </c>
      <c r="C589" s="1">
        <v>44958</v>
      </c>
      <c r="D589">
        <v>9</v>
      </c>
      <c r="E589">
        <v>20104.62</v>
      </c>
      <c r="F589" t="s">
        <v>12</v>
      </c>
      <c r="G589" t="s">
        <v>29</v>
      </c>
      <c r="I589" t="s">
        <v>45</v>
      </c>
      <c r="J589" t="s">
        <v>15</v>
      </c>
    </row>
    <row r="590" spans="1:10">
      <c r="A590" t="s">
        <v>669</v>
      </c>
      <c r="B590" t="s">
        <v>80</v>
      </c>
      <c r="C590" s="1">
        <v>44958</v>
      </c>
      <c r="D590">
        <v>9</v>
      </c>
      <c r="E590">
        <v>2358.5</v>
      </c>
      <c r="F590" t="s">
        <v>12</v>
      </c>
      <c r="G590" t="s">
        <v>18</v>
      </c>
      <c r="I590" t="s">
        <v>19</v>
      </c>
      <c r="J590" t="s">
        <v>20</v>
      </c>
    </row>
    <row r="591" spans="1:10">
      <c r="A591" t="s">
        <v>670</v>
      </c>
      <c r="B591" t="s">
        <v>137</v>
      </c>
      <c r="C591" s="1">
        <v>44958</v>
      </c>
      <c r="D591">
        <v>7</v>
      </c>
      <c r="E591">
        <v>28244.080000000002</v>
      </c>
      <c r="F591" t="s">
        <v>85</v>
      </c>
      <c r="G591" t="s">
        <v>23</v>
      </c>
      <c r="I591" t="s">
        <v>14</v>
      </c>
      <c r="J591" t="s">
        <v>20</v>
      </c>
    </row>
    <row r="592" spans="1:10">
      <c r="A592" t="s">
        <v>671</v>
      </c>
      <c r="B592" t="s">
        <v>158</v>
      </c>
      <c r="C592" s="1">
        <v>44958</v>
      </c>
      <c r="D592">
        <v>10</v>
      </c>
      <c r="E592">
        <v>16136.85</v>
      </c>
      <c r="F592" t="s">
        <v>12</v>
      </c>
      <c r="G592" t="s">
        <v>18</v>
      </c>
      <c r="I592" t="s">
        <v>14</v>
      </c>
      <c r="J592" t="s">
        <v>20</v>
      </c>
    </row>
    <row r="593" spans="1:10">
      <c r="A593" t="s">
        <v>672</v>
      </c>
      <c r="B593" t="s">
        <v>110</v>
      </c>
      <c r="C593" s="1">
        <v>44958</v>
      </c>
      <c r="D593">
        <v>23</v>
      </c>
      <c r="E593">
        <v>23287.18</v>
      </c>
      <c r="F593" t="s">
        <v>12</v>
      </c>
      <c r="G593" t="s">
        <v>18</v>
      </c>
      <c r="I593" t="s">
        <v>24</v>
      </c>
      <c r="J593" t="s">
        <v>15</v>
      </c>
    </row>
    <row r="594" spans="1:10">
      <c r="A594" t="s">
        <v>673</v>
      </c>
      <c r="B594" t="s">
        <v>38</v>
      </c>
      <c r="C594" s="1">
        <v>44958</v>
      </c>
      <c r="D594">
        <v>7</v>
      </c>
      <c r="E594">
        <v>5131.6899999999996</v>
      </c>
      <c r="F594" t="s">
        <v>12</v>
      </c>
      <c r="G594" t="s">
        <v>13</v>
      </c>
      <c r="I594" t="s">
        <v>34</v>
      </c>
      <c r="J594" t="s">
        <v>15</v>
      </c>
    </row>
    <row r="595" spans="1:10">
      <c r="A595" t="s">
        <v>674</v>
      </c>
      <c r="B595" t="s">
        <v>98</v>
      </c>
      <c r="C595" s="1">
        <v>44958</v>
      </c>
      <c r="D595">
        <v>20</v>
      </c>
      <c r="E595">
        <v>4963.2299999999996</v>
      </c>
      <c r="F595" t="s">
        <v>12</v>
      </c>
      <c r="G595" t="s">
        <v>29</v>
      </c>
      <c r="I595" t="s">
        <v>24</v>
      </c>
      <c r="J595" t="s">
        <v>15</v>
      </c>
    </row>
    <row r="596" spans="1:10">
      <c r="A596" t="s">
        <v>675</v>
      </c>
      <c r="B596" t="s">
        <v>17</v>
      </c>
      <c r="C596" s="1">
        <v>44958</v>
      </c>
      <c r="D596">
        <v>9</v>
      </c>
      <c r="E596">
        <v>30160.41</v>
      </c>
      <c r="F596" t="s">
        <v>12</v>
      </c>
      <c r="G596" t="s">
        <v>18</v>
      </c>
      <c r="I596" t="s">
        <v>19</v>
      </c>
      <c r="J596" t="s">
        <v>15</v>
      </c>
    </row>
    <row r="597" spans="1:10">
      <c r="A597" t="s">
        <v>676</v>
      </c>
      <c r="B597" t="s">
        <v>11</v>
      </c>
      <c r="C597" s="1">
        <v>44958</v>
      </c>
      <c r="D597">
        <v>21</v>
      </c>
      <c r="E597">
        <v>22548.25</v>
      </c>
      <c r="F597" t="s">
        <v>12</v>
      </c>
      <c r="G597" t="s">
        <v>23</v>
      </c>
      <c r="I597" t="s">
        <v>14</v>
      </c>
      <c r="J597" t="s">
        <v>20</v>
      </c>
    </row>
    <row r="598" spans="1:10">
      <c r="A598" t="s">
        <v>677</v>
      </c>
      <c r="B598" t="s">
        <v>17</v>
      </c>
      <c r="C598" s="1">
        <v>44958</v>
      </c>
      <c r="D598">
        <v>21</v>
      </c>
      <c r="E598">
        <v>3685.31</v>
      </c>
      <c r="F598" t="s">
        <v>12</v>
      </c>
      <c r="G598" t="s">
        <v>23</v>
      </c>
      <c r="I598" t="s">
        <v>19</v>
      </c>
      <c r="J598" t="s">
        <v>20</v>
      </c>
    </row>
    <row r="599" spans="1:10">
      <c r="A599" t="s">
        <v>678</v>
      </c>
      <c r="B599" t="s">
        <v>22</v>
      </c>
      <c r="C599" s="1">
        <v>44958</v>
      </c>
      <c r="D599">
        <v>14</v>
      </c>
      <c r="E599">
        <v>2354.58</v>
      </c>
      <c r="F599" t="s">
        <v>85</v>
      </c>
      <c r="G599" t="s">
        <v>29</v>
      </c>
      <c r="I599" t="s">
        <v>24</v>
      </c>
      <c r="J599" t="s">
        <v>20</v>
      </c>
    </row>
    <row r="600" spans="1:10">
      <c r="A600" t="s">
        <v>679</v>
      </c>
      <c r="B600" t="s">
        <v>70</v>
      </c>
      <c r="C600" s="1">
        <v>44958</v>
      </c>
      <c r="D600">
        <v>17</v>
      </c>
      <c r="E600">
        <v>3552.17</v>
      </c>
      <c r="F600" t="s">
        <v>12</v>
      </c>
      <c r="G600" t="s">
        <v>13</v>
      </c>
      <c r="I600" t="s">
        <v>45</v>
      </c>
      <c r="J600" t="s">
        <v>20</v>
      </c>
    </row>
    <row r="601" spans="1:10">
      <c r="A601" t="s">
        <v>680</v>
      </c>
      <c r="B601" t="s">
        <v>110</v>
      </c>
      <c r="C601" s="1">
        <v>44958</v>
      </c>
      <c r="D601">
        <v>16</v>
      </c>
      <c r="E601">
        <v>6234.21</v>
      </c>
      <c r="F601" t="s">
        <v>32</v>
      </c>
      <c r="G601" t="s">
        <v>13</v>
      </c>
      <c r="H601" t="s">
        <v>241</v>
      </c>
      <c r="I601" t="s">
        <v>24</v>
      </c>
      <c r="J601" t="s">
        <v>20</v>
      </c>
    </row>
    <row r="602" spans="1:10">
      <c r="A602" t="s">
        <v>681</v>
      </c>
      <c r="B602" t="s">
        <v>120</v>
      </c>
      <c r="C602" s="1">
        <v>44958</v>
      </c>
      <c r="D602">
        <v>15</v>
      </c>
      <c r="E602">
        <v>21630.32</v>
      </c>
      <c r="F602" t="s">
        <v>32</v>
      </c>
      <c r="G602" t="s">
        <v>13</v>
      </c>
      <c r="H602" t="s">
        <v>42</v>
      </c>
      <c r="I602" t="s">
        <v>14</v>
      </c>
      <c r="J602" t="s">
        <v>20</v>
      </c>
    </row>
    <row r="603" spans="1:10">
      <c r="A603" t="s">
        <v>682</v>
      </c>
      <c r="B603" t="s">
        <v>52</v>
      </c>
      <c r="C603" s="1">
        <v>44958</v>
      </c>
      <c r="D603">
        <v>14</v>
      </c>
      <c r="E603">
        <v>1119.99</v>
      </c>
      <c r="F603" t="s">
        <v>12</v>
      </c>
      <c r="G603" t="s">
        <v>29</v>
      </c>
      <c r="I603" t="s">
        <v>45</v>
      </c>
      <c r="J603" t="s">
        <v>15</v>
      </c>
    </row>
    <row r="604" spans="1:10">
      <c r="A604" t="s">
        <v>683</v>
      </c>
      <c r="B604" t="s">
        <v>70</v>
      </c>
      <c r="C604" s="1">
        <v>44959</v>
      </c>
      <c r="D604">
        <v>11</v>
      </c>
      <c r="E604">
        <v>1327.45</v>
      </c>
      <c r="F604" t="s">
        <v>12</v>
      </c>
      <c r="G604" t="s">
        <v>29</v>
      </c>
      <c r="I604" t="s">
        <v>45</v>
      </c>
      <c r="J604" t="s">
        <v>15</v>
      </c>
    </row>
    <row r="605" spans="1:10">
      <c r="A605" t="s">
        <v>684</v>
      </c>
      <c r="B605" t="s">
        <v>186</v>
      </c>
      <c r="C605" s="1">
        <v>44959</v>
      </c>
      <c r="D605">
        <v>8</v>
      </c>
      <c r="E605">
        <v>714.73</v>
      </c>
      <c r="F605" t="s">
        <v>12</v>
      </c>
      <c r="G605" t="s">
        <v>23</v>
      </c>
      <c r="I605" t="s">
        <v>14</v>
      </c>
      <c r="J605" t="s">
        <v>20</v>
      </c>
    </row>
    <row r="606" spans="1:10">
      <c r="A606" t="s">
        <v>685</v>
      </c>
      <c r="B606" t="s">
        <v>110</v>
      </c>
      <c r="C606" s="1">
        <v>44959</v>
      </c>
      <c r="D606">
        <v>6</v>
      </c>
      <c r="E606">
        <v>14855.62</v>
      </c>
      <c r="F606" t="s">
        <v>12</v>
      </c>
      <c r="G606" t="s">
        <v>23</v>
      </c>
      <c r="I606" t="s">
        <v>24</v>
      </c>
      <c r="J606" t="s">
        <v>20</v>
      </c>
    </row>
    <row r="607" spans="1:10">
      <c r="A607" t="s">
        <v>686</v>
      </c>
      <c r="B607" t="s">
        <v>142</v>
      </c>
      <c r="C607" s="1">
        <v>44959</v>
      </c>
      <c r="D607">
        <v>7</v>
      </c>
      <c r="E607">
        <v>25528.05</v>
      </c>
      <c r="F607" t="s">
        <v>12</v>
      </c>
      <c r="G607" t="s">
        <v>18</v>
      </c>
      <c r="I607" t="s">
        <v>14</v>
      </c>
      <c r="J607" t="s">
        <v>15</v>
      </c>
    </row>
    <row r="608" spans="1:10">
      <c r="A608" t="s">
        <v>687</v>
      </c>
      <c r="B608" t="s">
        <v>87</v>
      </c>
      <c r="C608" s="1">
        <v>44959</v>
      </c>
      <c r="D608">
        <v>8</v>
      </c>
      <c r="E608">
        <v>1007.06</v>
      </c>
      <c r="F608" t="s">
        <v>12</v>
      </c>
      <c r="G608" t="s">
        <v>29</v>
      </c>
      <c r="I608" t="s">
        <v>34</v>
      </c>
      <c r="J608" t="s">
        <v>15</v>
      </c>
    </row>
    <row r="609" spans="1:10">
      <c r="A609" t="s">
        <v>688</v>
      </c>
      <c r="B609" t="s">
        <v>110</v>
      </c>
      <c r="C609" s="1">
        <v>44959</v>
      </c>
      <c r="D609">
        <v>14</v>
      </c>
      <c r="E609">
        <v>20379.11</v>
      </c>
      <c r="F609" t="s">
        <v>12</v>
      </c>
      <c r="G609" t="s">
        <v>13</v>
      </c>
      <c r="I609" t="s">
        <v>24</v>
      </c>
      <c r="J609" t="s">
        <v>20</v>
      </c>
    </row>
    <row r="610" spans="1:10">
      <c r="A610" t="s">
        <v>689</v>
      </c>
      <c r="B610" t="s">
        <v>80</v>
      </c>
      <c r="C610" s="1">
        <v>44959</v>
      </c>
      <c r="D610">
        <v>14</v>
      </c>
      <c r="E610">
        <v>3135.11</v>
      </c>
      <c r="F610" t="s">
        <v>12</v>
      </c>
      <c r="G610" t="s">
        <v>23</v>
      </c>
      <c r="I610" t="s">
        <v>19</v>
      </c>
      <c r="J610" t="s">
        <v>20</v>
      </c>
    </row>
    <row r="611" spans="1:10">
      <c r="A611" t="s">
        <v>690</v>
      </c>
      <c r="B611" t="s">
        <v>74</v>
      </c>
      <c r="C611" s="1">
        <v>44959</v>
      </c>
      <c r="D611">
        <v>23</v>
      </c>
      <c r="E611">
        <v>12560.05</v>
      </c>
      <c r="F611" t="s">
        <v>12</v>
      </c>
      <c r="G611" t="s">
        <v>18</v>
      </c>
      <c r="I611" t="s">
        <v>34</v>
      </c>
      <c r="J611" t="s">
        <v>15</v>
      </c>
    </row>
    <row r="612" spans="1:10">
      <c r="A612" t="s">
        <v>691</v>
      </c>
      <c r="B612" t="s">
        <v>36</v>
      </c>
      <c r="C612" s="1">
        <v>44959</v>
      </c>
      <c r="D612">
        <v>16</v>
      </c>
      <c r="E612">
        <v>1250.28</v>
      </c>
      <c r="F612" t="s">
        <v>12</v>
      </c>
      <c r="G612" t="s">
        <v>23</v>
      </c>
      <c r="I612" t="s">
        <v>14</v>
      </c>
      <c r="J612" t="s">
        <v>20</v>
      </c>
    </row>
    <row r="613" spans="1:10">
      <c r="A613" t="s">
        <v>692</v>
      </c>
      <c r="B613" t="s">
        <v>96</v>
      </c>
      <c r="C613" s="1">
        <v>44959</v>
      </c>
      <c r="D613">
        <v>21</v>
      </c>
      <c r="E613">
        <v>11193.48</v>
      </c>
      <c r="F613" t="s">
        <v>12</v>
      </c>
      <c r="G613" t="s">
        <v>29</v>
      </c>
      <c r="I613" t="s">
        <v>14</v>
      </c>
      <c r="J613" t="s">
        <v>20</v>
      </c>
    </row>
    <row r="614" spans="1:10">
      <c r="A614" t="s">
        <v>693</v>
      </c>
      <c r="B614" t="s">
        <v>36</v>
      </c>
      <c r="C614" s="1">
        <v>44959</v>
      </c>
      <c r="D614">
        <v>15</v>
      </c>
      <c r="E614">
        <v>3695.18</v>
      </c>
      <c r="F614" t="s">
        <v>12</v>
      </c>
      <c r="G614" t="s">
        <v>23</v>
      </c>
      <c r="I614" t="s">
        <v>14</v>
      </c>
      <c r="J614" t="s">
        <v>20</v>
      </c>
    </row>
    <row r="615" spans="1:10">
      <c r="A615" t="s">
        <v>694</v>
      </c>
      <c r="B615" t="s">
        <v>158</v>
      </c>
      <c r="C615" s="1">
        <v>44959</v>
      </c>
      <c r="D615">
        <v>18</v>
      </c>
      <c r="E615">
        <v>3570.53</v>
      </c>
      <c r="F615" t="s">
        <v>12</v>
      </c>
      <c r="G615" t="s">
        <v>13</v>
      </c>
      <c r="I615" t="s">
        <v>14</v>
      </c>
      <c r="J615" t="s">
        <v>15</v>
      </c>
    </row>
    <row r="616" spans="1:10">
      <c r="A616" t="s">
        <v>695</v>
      </c>
      <c r="B616" t="s">
        <v>36</v>
      </c>
      <c r="C616" s="1">
        <v>44959</v>
      </c>
      <c r="D616">
        <v>17</v>
      </c>
      <c r="E616">
        <v>4682.7700000000004</v>
      </c>
      <c r="F616" t="s">
        <v>12</v>
      </c>
      <c r="G616" t="s">
        <v>29</v>
      </c>
      <c r="I616" t="s">
        <v>14</v>
      </c>
      <c r="J616" t="s">
        <v>15</v>
      </c>
    </row>
    <row r="617" spans="1:10">
      <c r="A617" t="s">
        <v>696</v>
      </c>
      <c r="B617" t="s">
        <v>44</v>
      </c>
      <c r="C617" s="1">
        <v>44959</v>
      </c>
      <c r="D617">
        <v>12</v>
      </c>
      <c r="E617">
        <v>3608.19</v>
      </c>
      <c r="F617" t="s">
        <v>12</v>
      </c>
      <c r="G617" t="s">
        <v>29</v>
      </c>
      <c r="I617" t="s">
        <v>45</v>
      </c>
      <c r="J617" t="s">
        <v>15</v>
      </c>
    </row>
    <row r="618" spans="1:10">
      <c r="A618" t="s">
        <v>697</v>
      </c>
      <c r="B618" t="s">
        <v>122</v>
      </c>
      <c r="C618" s="1">
        <v>44959</v>
      </c>
      <c r="D618">
        <v>18</v>
      </c>
      <c r="E618">
        <v>3712.37</v>
      </c>
      <c r="F618" t="s">
        <v>12</v>
      </c>
      <c r="G618" t="s">
        <v>29</v>
      </c>
      <c r="I618" t="s">
        <v>34</v>
      </c>
      <c r="J618" t="s">
        <v>20</v>
      </c>
    </row>
    <row r="619" spans="1:10">
      <c r="A619" t="s">
        <v>698</v>
      </c>
      <c r="B619" t="s">
        <v>36</v>
      </c>
      <c r="C619" s="1">
        <v>44959</v>
      </c>
      <c r="D619">
        <v>6</v>
      </c>
      <c r="E619">
        <v>461.95</v>
      </c>
      <c r="F619" t="s">
        <v>12</v>
      </c>
      <c r="G619" t="s">
        <v>29</v>
      </c>
      <c r="I619" t="s">
        <v>14</v>
      </c>
      <c r="J619" t="s">
        <v>20</v>
      </c>
    </row>
    <row r="620" spans="1:10">
      <c r="A620" t="s">
        <v>699</v>
      </c>
      <c r="B620" t="s">
        <v>112</v>
      </c>
      <c r="C620" s="1">
        <v>44960</v>
      </c>
      <c r="D620">
        <v>11</v>
      </c>
      <c r="E620">
        <v>3983.3</v>
      </c>
      <c r="F620" t="s">
        <v>32</v>
      </c>
      <c r="G620" t="s">
        <v>13</v>
      </c>
      <c r="H620" t="s">
        <v>50</v>
      </c>
      <c r="I620" t="s">
        <v>34</v>
      </c>
      <c r="J620" t="s">
        <v>15</v>
      </c>
    </row>
    <row r="621" spans="1:10">
      <c r="A621" t="s">
        <v>700</v>
      </c>
      <c r="B621" t="s">
        <v>124</v>
      </c>
      <c r="C621" s="1">
        <v>44960</v>
      </c>
      <c r="D621">
        <v>14</v>
      </c>
      <c r="E621">
        <v>5005.7700000000004</v>
      </c>
      <c r="F621" t="s">
        <v>12</v>
      </c>
      <c r="G621" t="s">
        <v>23</v>
      </c>
      <c r="I621" t="s">
        <v>45</v>
      </c>
      <c r="J621" t="s">
        <v>20</v>
      </c>
    </row>
    <row r="622" spans="1:10">
      <c r="A622" t="s">
        <v>701</v>
      </c>
      <c r="B622" t="s">
        <v>150</v>
      </c>
      <c r="C622" s="1">
        <v>44960</v>
      </c>
      <c r="D622">
        <v>9</v>
      </c>
      <c r="E622">
        <v>27343.64</v>
      </c>
      <c r="F622" t="s">
        <v>12</v>
      </c>
      <c r="G622" t="s">
        <v>18</v>
      </c>
      <c r="I622" t="s">
        <v>19</v>
      </c>
      <c r="J622" t="s">
        <v>20</v>
      </c>
    </row>
    <row r="623" spans="1:10">
      <c r="A623" t="s">
        <v>702</v>
      </c>
      <c r="B623" t="s">
        <v>22</v>
      </c>
      <c r="C623" s="1">
        <v>44960</v>
      </c>
      <c r="D623">
        <v>15</v>
      </c>
      <c r="E623">
        <v>2408.2399999999998</v>
      </c>
      <c r="F623" t="s">
        <v>32</v>
      </c>
      <c r="G623" t="s">
        <v>13</v>
      </c>
      <c r="H623" t="s">
        <v>50</v>
      </c>
      <c r="I623" t="s">
        <v>24</v>
      </c>
      <c r="J623" t="s">
        <v>15</v>
      </c>
    </row>
    <row r="624" spans="1:10">
      <c r="A624" t="s">
        <v>703</v>
      </c>
      <c r="B624" t="s">
        <v>135</v>
      </c>
      <c r="C624" s="1">
        <v>44960</v>
      </c>
      <c r="D624">
        <v>21</v>
      </c>
      <c r="E624">
        <v>46205.63</v>
      </c>
      <c r="F624" t="s">
        <v>12</v>
      </c>
      <c r="G624" t="s">
        <v>18</v>
      </c>
      <c r="I624" t="s">
        <v>45</v>
      </c>
      <c r="J624" t="s">
        <v>15</v>
      </c>
    </row>
    <row r="625" spans="1:10">
      <c r="A625" t="s">
        <v>704</v>
      </c>
      <c r="B625" t="s">
        <v>28</v>
      </c>
      <c r="C625" s="1">
        <v>44960</v>
      </c>
      <c r="D625">
        <v>8</v>
      </c>
      <c r="E625">
        <v>51454.6</v>
      </c>
      <c r="F625" t="s">
        <v>12</v>
      </c>
      <c r="G625" t="s">
        <v>29</v>
      </c>
      <c r="I625" t="s">
        <v>14</v>
      </c>
      <c r="J625" t="s">
        <v>20</v>
      </c>
    </row>
    <row r="626" spans="1:10">
      <c r="A626" t="s">
        <v>705</v>
      </c>
      <c r="B626" t="s">
        <v>84</v>
      </c>
      <c r="C626" s="1">
        <v>44960</v>
      </c>
      <c r="D626">
        <v>18</v>
      </c>
      <c r="E626">
        <v>35639.5</v>
      </c>
      <c r="F626" t="s">
        <v>12</v>
      </c>
      <c r="G626" t="s">
        <v>29</v>
      </c>
      <c r="I626" t="s">
        <v>14</v>
      </c>
      <c r="J626" t="s">
        <v>20</v>
      </c>
    </row>
    <row r="627" spans="1:10">
      <c r="A627" t="s">
        <v>706</v>
      </c>
      <c r="B627" t="s">
        <v>41</v>
      </c>
      <c r="C627" s="1">
        <v>44960</v>
      </c>
      <c r="D627">
        <v>20</v>
      </c>
      <c r="E627">
        <v>3012.32</v>
      </c>
      <c r="F627" t="s">
        <v>12</v>
      </c>
      <c r="G627" t="s">
        <v>23</v>
      </c>
      <c r="I627" t="s">
        <v>14</v>
      </c>
      <c r="J627" t="s">
        <v>20</v>
      </c>
    </row>
    <row r="628" spans="1:10">
      <c r="A628" t="s">
        <v>707</v>
      </c>
      <c r="B628" t="s">
        <v>84</v>
      </c>
      <c r="C628" s="1">
        <v>44960</v>
      </c>
      <c r="D628">
        <v>9</v>
      </c>
      <c r="E628">
        <v>52026.74</v>
      </c>
      <c r="F628" t="s">
        <v>12</v>
      </c>
      <c r="G628" t="s">
        <v>23</v>
      </c>
      <c r="I628" t="s">
        <v>14</v>
      </c>
      <c r="J628" t="s">
        <v>15</v>
      </c>
    </row>
    <row r="629" spans="1:10">
      <c r="A629" t="s">
        <v>708</v>
      </c>
      <c r="B629" t="s">
        <v>142</v>
      </c>
      <c r="C629" s="1">
        <v>44960</v>
      </c>
      <c r="D629">
        <v>21</v>
      </c>
      <c r="E629">
        <v>19606.36</v>
      </c>
      <c r="F629" t="s">
        <v>12</v>
      </c>
      <c r="G629" t="s">
        <v>29</v>
      </c>
      <c r="I629" t="s">
        <v>14</v>
      </c>
      <c r="J629" t="s">
        <v>15</v>
      </c>
    </row>
    <row r="630" spans="1:10">
      <c r="A630" t="s">
        <v>709</v>
      </c>
      <c r="B630" t="s">
        <v>108</v>
      </c>
      <c r="C630" s="1">
        <v>44960</v>
      </c>
      <c r="D630">
        <v>11</v>
      </c>
      <c r="E630">
        <v>1134.8800000000001</v>
      </c>
      <c r="F630" t="s">
        <v>12</v>
      </c>
      <c r="G630" t="s">
        <v>18</v>
      </c>
      <c r="I630" t="s">
        <v>45</v>
      </c>
      <c r="J630" t="s">
        <v>15</v>
      </c>
    </row>
    <row r="631" spans="1:10">
      <c r="A631" t="s">
        <v>710</v>
      </c>
      <c r="B631" t="s">
        <v>47</v>
      </c>
      <c r="C631" s="1">
        <v>44960</v>
      </c>
      <c r="D631">
        <v>17</v>
      </c>
      <c r="E631">
        <v>49670.39</v>
      </c>
      <c r="F631" t="s">
        <v>12</v>
      </c>
      <c r="G631" t="s">
        <v>23</v>
      </c>
      <c r="I631" t="s">
        <v>19</v>
      </c>
      <c r="J631" t="s">
        <v>15</v>
      </c>
    </row>
    <row r="632" spans="1:10">
      <c r="A632" t="s">
        <v>711</v>
      </c>
      <c r="B632" t="s">
        <v>36</v>
      </c>
      <c r="C632" s="1">
        <v>44960</v>
      </c>
      <c r="D632">
        <v>19</v>
      </c>
      <c r="E632">
        <v>3160.33</v>
      </c>
      <c r="F632" t="s">
        <v>12</v>
      </c>
      <c r="G632" t="s">
        <v>29</v>
      </c>
      <c r="I632" t="s">
        <v>14</v>
      </c>
      <c r="J632" t="s">
        <v>15</v>
      </c>
    </row>
    <row r="633" spans="1:10">
      <c r="A633" t="s">
        <v>712</v>
      </c>
      <c r="B633" t="s">
        <v>130</v>
      </c>
      <c r="C633" s="1">
        <v>44960</v>
      </c>
      <c r="D633">
        <v>7</v>
      </c>
      <c r="E633">
        <v>23016.19</v>
      </c>
      <c r="F633" t="s">
        <v>12</v>
      </c>
      <c r="G633" t="s">
        <v>13</v>
      </c>
      <c r="I633" t="s">
        <v>14</v>
      </c>
      <c r="J633" t="s">
        <v>15</v>
      </c>
    </row>
    <row r="634" spans="1:10">
      <c r="A634" t="s">
        <v>713</v>
      </c>
      <c r="B634" t="s">
        <v>96</v>
      </c>
      <c r="C634" s="1">
        <v>44960</v>
      </c>
      <c r="D634">
        <v>13</v>
      </c>
      <c r="E634">
        <v>7574.74</v>
      </c>
      <c r="F634" t="s">
        <v>12</v>
      </c>
      <c r="G634" t="s">
        <v>13</v>
      </c>
      <c r="I634" t="s">
        <v>14</v>
      </c>
      <c r="J634" t="s">
        <v>15</v>
      </c>
    </row>
    <row r="635" spans="1:10">
      <c r="A635" t="s">
        <v>714</v>
      </c>
      <c r="B635" t="s">
        <v>17</v>
      </c>
      <c r="C635" s="1">
        <v>44961</v>
      </c>
      <c r="D635">
        <v>12</v>
      </c>
      <c r="E635">
        <v>10713.48</v>
      </c>
      <c r="F635" t="s">
        <v>12</v>
      </c>
      <c r="G635" t="s">
        <v>29</v>
      </c>
      <c r="I635" t="s">
        <v>19</v>
      </c>
      <c r="J635" t="s">
        <v>15</v>
      </c>
    </row>
    <row r="636" spans="1:10">
      <c r="A636" t="s">
        <v>715</v>
      </c>
      <c r="B636" t="s">
        <v>108</v>
      </c>
      <c r="C636" s="1">
        <v>44961</v>
      </c>
      <c r="D636">
        <v>21</v>
      </c>
      <c r="E636">
        <v>1977.39</v>
      </c>
      <c r="F636" t="s">
        <v>12</v>
      </c>
      <c r="G636" t="s">
        <v>18</v>
      </c>
      <c r="I636" t="s">
        <v>45</v>
      </c>
      <c r="J636" t="s">
        <v>20</v>
      </c>
    </row>
    <row r="637" spans="1:10">
      <c r="A637" t="s">
        <v>716</v>
      </c>
      <c r="B637" t="s">
        <v>192</v>
      </c>
      <c r="C637" s="1">
        <v>44961</v>
      </c>
      <c r="D637">
        <v>19</v>
      </c>
      <c r="E637">
        <v>4247.29</v>
      </c>
      <c r="F637" t="s">
        <v>12</v>
      </c>
      <c r="G637" t="s">
        <v>23</v>
      </c>
      <c r="I637" t="s">
        <v>24</v>
      </c>
      <c r="J637" t="s">
        <v>20</v>
      </c>
    </row>
    <row r="638" spans="1:10">
      <c r="A638" t="s">
        <v>717</v>
      </c>
      <c r="B638" t="s">
        <v>96</v>
      </c>
      <c r="C638" s="1">
        <v>44961</v>
      </c>
      <c r="D638">
        <v>16</v>
      </c>
      <c r="E638">
        <v>44489.78</v>
      </c>
      <c r="F638" t="s">
        <v>85</v>
      </c>
      <c r="G638" t="s">
        <v>29</v>
      </c>
      <c r="I638" t="s">
        <v>14</v>
      </c>
      <c r="J638" t="s">
        <v>15</v>
      </c>
    </row>
    <row r="639" spans="1:10">
      <c r="A639" t="s">
        <v>718</v>
      </c>
      <c r="B639" t="s">
        <v>91</v>
      </c>
      <c r="C639" s="1">
        <v>44961</v>
      </c>
      <c r="D639">
        <v>14</v>
      </c>
      <c r="E639">
        <v>941.01</v>
      </c>
      <c r="F639" t="s">
        <v>12</v>
      </c>
      <c r="G639" t="s">
        <v>18</v>
      </c>
      <c r="I639" t="s">
        <v>24</v>
      </c>
      <c r="J639" t="s">
        <v>15</v>
      </c>
    </row>
    <row r="640" spans="1:10">
      <c r="A640" t="s">
        <v>719</v>
      </c>
      <c r="B640" t="s">
        <v>135</v>
      </c>
      <c r="C640" s="1">
        <v>44961</v>
      </c>
      <c r="D640">
        <v>6</v>
      </c>
      <c r="E640">
        <v>44797.62</v>
      </c>
      <c r="F640" t="s">
        <v>32</v>
      </c>
      <c r="G640" t="s">
        <v>23</v>
      </c>
      <c r="H640" t="s">
        <v>42</v>
      </c>
      <c r="I640" t="s">
        <v>45</v>
      </c>
      <c r="J640" t="s">
        <v>20</v>
      </c>
    </row>
    <row r="641" spans="1:10">
      <c r="A641" t="s">
        <v>720</v>
      </c>
      <c r="B641" t="s">
        <v>124</v>
      </c>
      <c r="C641" s="1">
        <v>44961</v>
      </c>
      <c r="D641">
        <v>14</v>
      </c>
      <c r="E641">
        <v>3431.51</v>
      </c>
      <c r="F641" t="s">
        <v>32</v>
      </c>
      <c r="G641" t="s">
        <v>18</v>
      </c>
      <c r="H641" t="s">
        <v>50</v>
      </c>
      <c r="I641" t="s">
        <v>45</v>
      </c>
      <c r="J641" t="s">
        <v>15</v>
      </c>
    </row>
    <row r="642" spans="1:10">
      <c r="A642" t="s">
        <v>721</v>
      </c>
      <c r="B642" t="s">
        <v>112</v>
      </c>
      <c r="C642" s="1">
        <v>44961</v>
      </c>
      <c r="D642">
        <v>15</v>
      </c>
      <c r="E642">
        <v>1707.2</v>
      </c>
      <c r="F642" t="s">
        <v>12</v>
      </c>
      <c r="G642" t="s">
        <v>29</v>
      </c>
      <c r="I642" t="s">
        <v>34</v>
      </c>
      <c r="J642" t="s">
        <v>20</v>
      </c>
    </row>
    <row r="643" spans="1:10">
      <c r="A643" t="s">
        <v>722</v>
      </c>
      <c r="B643" t="s">
        <v>76</v>
      </c>
      <c r="C643" s="1">
        <v>44961</v>
      </c>
      <c r="D643">
        <v>10</v>
      </c>
      <c r="E643">
        <v>2838.92</v>
      </c>
      <c r="F643" t="s">
        <v>12</v>
      </c>
      <c r="G643" t="s">
        <v>23</v>
      </c>
      <c r="I643" t="s">
        <v>24</v>
      </c>
      <c r="J643" t="s">
        <v>15</v>
      </c>
    </row>
    <row r="644" spans="1:10">
      <c r="A644" t="s">
        <v>723</v>
      </c>
      <c r="B644" t="s">
        <v>154</v>
      </c>
      <c r="C644" s="1">
        <v>44961</v>
      </c>
      <c r="D644">
        <v>14</v>
      </c>
      <c r="E644">
        <v>11316.66</v>
      </c>
      <c r="F644" t="s">
        <v>12</v>
      </c>
      <c r="G644" t="s">
        <v>29</v>
      </c>
      <c r="I644" t="s">
        <v>24</v>
      </c>
      <c r="J644" t="s">
        <v>20</v>
      </c>
    </row>
    <row r="645" spans="1:10">
      <c r="A645" t="s">
        <v>724</v>
      </c>
      <c r="B645" t="s">
        <v>52</v>
      </c>
      <c r="C645" s="1">
        <v>44961</v>
      </c>
      <c r="D645">
        <v>15</v>
      </c>
      <c r="E645">
        <v>939.42</v>
      </c>
      <c r="F645" t="s">
        <v>12</v>
      </c>
      <c r="G645" t="s">
        <v>29</v>
      </c>
      <c r="I645" t="s">
        <v>45</v>
      </c>
      <c r="J645" t="s">
        <v>15</v>
      </c>
    </row>
    <row r="646" spans="1:10">
      <c r="A646" t="s">
        <v>725</v>
      </c>
      <c r="B646" t="s">
        <v>52</v>
      </c>
      <c r="C646" s="1">
        <v>44961</v>
      </c>
      <c r="D646">
        <v>16</v>
      </c>
      <c r="E646">
        <v>2893.27</v>
      </c>
      <c r="F646" t="s">
        <v>12</v>
      </c>
      <c r="G646" t="s">
        <v>13</v>
      </c>
      <c r="I646" t="s">
        <v>45</v>
      </c>
      <c r="J646" t="s">
        <v>20</v>
      </c>
    </row>
    <row r="647" spans="1:10">
      <c r="A647" t="s">
        <v>726</v>
      </c>
      <c r="B647" t="s">
        <v>139</v>
      </c>
      <c r="C647" s="1">
        <v>44961</v>
      </c>
      <c r="D647">
        <v>8</v>
      </c>
      <c r="E647">
        <v>3108.21</v>
      </c>
      <c r="F647" t="s">
        <v>12</v>
      </c>
      <c r="G647" t="s">
        <v>29</v>
      </c>
      <c r="I647" t="s">
        <v>19</v>
      </c>
      <c r="J647" t="s">
        <v>15</v>
      </c>
    </row>
    <row r="648" spans="1:10">
      <c r="A648" t="s">
        <v>727</v>
      </c>
      <c r="B648" t="s">
        <v>137</v>
      </c>
      <c r="C648" s="1">
        <v>44961</v>
      </c>
      <c r="D648">
        <v>9</v>
      </c>
      <c r="E648">
        <v>46670.59</v>
      </c>
      <c r="F648" t="s">
        <v>85</v>
      </c>
      <c r="G648" t="s">
        <v>23</v>
      </c>
      <c r="I648" t="s">
        <v>14</v>
      </c>
      <c r="J648" t="s">
        <v>15</v>
      </c>
    </row>
    <row r="649" spans="1:10">
      <c r="A649" t="s">
        <v>728</v>
      </c>
      <c r="B649" t="s">
        <v>84</v>
      </c>
      <c r="C649" s="1">
        <v>44961</v>
      </c>
      <c r="D649">
        <v>19</v>
      </c>
      <c r="E649">
        <v>41890.36</v>
      </c>
      <c r="F649" t="s">
        <v>12</v>
      </c>
      <c r="G649" t="s">
        <v>18</v>
      </c>
      <c r="I649" t="s">
        <v>14</v>
      </c>
      <c r="J649" t="s">
        <v>20</v>
      </c>
    </row>
    <row r="650" spans="1:10">
      <c r="A650" t="s">
        <v>729</v>
      </c>
      <c r="B650" t="s">
        <v>142</v>
      </c>
      <c r="C650" s="1">
        <v>44961</v>
      </c>
      <c r="D650">
        <v>12</v>
      </c>
      <c r="E650">
        <v>43264.59</v>
      </c>
      <c r="F650" t="s">
        <v>12</v>
      </c>
      <c r="G650" t="s">
        <v>23</v>
      </c>
      <c r="I650" t="s">
        <v>14</v>
      </c>
      <c r="J650" t="s">
        <v>15</v>
      </c>
    </row>
    <row r="651" spans="1:10">
      <c r="A651" t="s">
        <v>730</v>
      </c>
      <c r="B651" t="s">
        <v>28</v>
      </c>
      <c r="C651" s="1">
        <v>44961</v>
      </c>
      <c r="D651">
        <v>22</v>
      </c>
      <c r="E651">
        <v>26323.62</v>
      </c>
      <c r="F651" t="s">
        <v>12</v>
      </c>
      <c r="G651" t="s">
        <v>29</v>
      </c>
      <c r="I651" t="s">
        <v>14</v>
      </c>
      <c r="J651" t="s">
        <v>20</v>
      </c>
    </row>
    <row r="652" spans="1:10">
      <c r="A652" t="s">
        <v>731</v>
      </c>
      <c r="B652" t="s">
        <v>41</v>
      </c>
      <c r="C652" s="1">
        <v>44961</v>
      </c>
      <c r="D652">
        <v>13</v>
      </c>
      <c r="E652">
        <v>4487.42</v>
      </c>
      <c r="F652" t="s">
        <v>12</v>
      </c>
      <c r="G652" t="s">
        <v>18</v>
      </c>
      <c r="I652" t="s">
        <v>14</v>
      </c>
      <c r="J652" t="s">
        <v>20</v>
      </c>
    </row>
    <row r="653" spans="1:10">
      <c r="A653" t="s">
        <v>732</v>
      </c>
      <c r="B653" t="s">
        <v>72</v>
      </c>
      <c r="C653" s="1">
        <v>44961</v>
      </c>
      <c r="D653">
        <v>12</v>
      </c>
      <c r="E653">
        <v>5065.8900000000003</v>
      </c>
      <c r="F653" t="s">
        <v>12</v>
      </c>
      <c r="G653" t="s">
        <v>29</v>
      </c>
      <c r="I653" t="s">
        <v>19</v>
      </c>
      <c r="J653" t="s">
        <v>20</v>
      </c>
    </row>
    <row r="654" spans="1:10">
      <c r="A654" t="s">
        <v>733</v>
      </c>
      <c r="B654" t="s">
        <v>52</v>
      </c>
      <c r="C654" s="1">
        <v>44961</v>
      </c>
      <c r="D654">
        <v>21</v>
      </c>
      <c r="E654">
        <v>336.18</v>
      </c>
      <c r="F654" t="s">
        <v>12</v>
      </c>
      <c r="G654" t="s">
        <v>29</v>
      </c>
      <c r="I654" t="s">
        <v>45</v>
      </c>
      <c r="J654" t="s">
        <v>20</v>
      </c>
    </row>
    <row r="655" spans="1:10">
      <c r="A655" t="s">
        <v>734</v>
      </c>
      <c r="B655" t="s">
        <v>11</v>
      </c>
      <c r="C655" s="1">
        <v>44962</v>
      </c>
      <c r="D655">
        <v>17</v>
      </c>
      <c r="E655">
        <v>34022.239999999998</v>
      </c>
      <c r="F655" t="s">
        <v>12</v>
      </c>
      <c r="G655" t="s">
        <v>18</v>
      </c>
      <c r="I655" t="s">
        <v>14</v>
      </c>
      <c r="J655" t="s">
        <v>20</v>
      </c>
    </row>
    <row r="656" spans="1:10">
      <c r="A656" t="s">
        <v>735</v>
      </c>
      <c r="B656" t="s">
        <v>96</v>
      </c>
      <c r="C656" s="1">
        <v>44962</v>
      </c>
      <c r="D656">
        <v>10</v>
      </c>
      <c r="E656">
        <v>23707.3</v>
      </c>
      <c r="F656" t="s">
        <v>12</v>
      </c>
      <c r="G656" t="s">
        <v>18</v>
      </c>
      <c r="I656" t="s">
        <v>14</v>
      </c>
      <c r="J656" t="s">
        <v>15</v>
      </c>
    </row>
    <row r="657" spans="1:10">
      <c r="A657" t="s">
        <v>736</v>
      </c>
      <c r="B657" t="s">
        <v>135</v>
      </c>
      <c r="C657" s="1">
        <v>44962</v>
      </c>
      <c r="D657">
        <v>12</v>
      </c>
      <c r="E657">
        <v>1167.5899999999999</v>
      </c>
      <c r="F657" t="s">
        <v>12</v>
      </c>
      <c r="G657" t="s">
        <v>18</v>
      </c>
      <c r="I657" t="s">
        <v>45</v>
      </c>
      <c r="J657" t="s">
        <v>20</v>
      </c>
    </row>
    <row r="658" spans="1:10">
      <c r="A658" t="s">
        <v>737</v>
      </c>
      <c r="B658" t="s">
        <v>154</v>
      </c>
      <c r="C658" s="1">
        <v>44962</v>
      </c>
      <c r="D658">
        <v>22</v>
      </c>
      <c r="E658">
        <v>42856.28</v>
      </c>
      <c r="F658" t="s">
        <v>12</v>
      </c>
      <c r="G658" t="s">
        <v>23</v>
      </c>
      <c r="I658" t="s">
        <v>24</v>
      </c>
      <c r="J658" t="s">
        <v>15</v>
      </c>
    </row>
    <row r="659" spans="1:10">
      <c r="A659" t="s">
        <v>738</v>
      </c>
      <c r="B659" t="s">
        <v>115</v>
      </c>
      <c r="C659" s="1">
        <v>44962</v>
      </c>
      <c r="D659">
        <v>20</v>
      </c>
      <c r="E659">
        <v>1901.95</v>
      </c>
      <c r="F659" t="s">
        <v>12</v>
      </c>
      <c r="G659" t="s">
        <v>23</v>
      </c>
      <c r="I659" t="s">
        <v>45</v>
      </c>
      <c r="J659" t="s">
        <v>15</v>
      </c>
    </row>
    <row r="660" spans="1:10">
      <c r="A660" t="s">
        <v>739</v>
      </c>
      <c r="B660" t="s">
        <v>76</v>
      </c>
      <c r="C660" s="1">
        <v>44962</v>
      </c>
      <c r="D660">
        <v>10</v>
      </c>
      <c r="E660">
        <v>4407.57</v>
      </c>
      <c r="F660" t="s">
        <v>12</v>
      </c>
      <c r="G660" t="s">
        <v>23</v>
      </c>
      <c r="I660" t="s">
        <v>24</v>
      </c>
      <c r="J660" t="s">
        <v>20</v>
      </c>
    </row>
    <row r="661" spans="1:10">
      <c r="A661" t="s">
        <v>740</v>
      </c>
      <c r="B661" t="s">
        <v>63</v>
      </c>
      <c r="C661" s="1">
        <v>44962</v>
      </c>
      <c r="D661">
        <v>5</v>
      </c>
      <c r="E661">
        <v>50650.86</v>
      </c>
      <c r="F661" t="s">
        <v>12</v>
      </c>
      <c r="G661" t="s">
        <v>23</v>
      </c>
      <c r="I661" t="s">
        <v>45</v>
      </c>
      <c r="J661" t="s">
        <v>20</v>
      </c>
    </row>
    <row r="662" spans="1:10">
      <c r="A662" t="s">
        <v>741</v>
      </c>
      <c r="B662" t="s">
        <v>130</v>
      </c>
      <c r="C662" s="1">
        <v>44962</v>
      </c>
      <c r="D662">
        <v>13</v>
      </c>
      <c r="E662">
        <v>16601.259999999998</v>
      </c>
      <c r="F662" t="s">
        <v>12</v>
      </c>
      <c r="G662" t="s">
        <v>23</v>
      </c>
      <c r="I662" t="s">
        <v>14</v>
      </c>
      <c r="J662" t="s">
        <v>15</v>
      </c>
    </row>
    <row r="663" spans="1:10">
      <c r="A663" t="s">
        <v>742</v>
      </c>
      <c r="B663" t="s">
        <v>26</v>
      </c>
      <c r="C663" s="1">
        <v>44962</v>
      </c>
      <c r="D663">
        <v>15</v>
      </c>
      <c r="E663">
        <v>41539.120000000003</v>
      </c>
      <c r="F663" t="s">
        <v>32</v>
      </c>
      <c r="G663" t="s">
        <v>18</v>
      </c>
      <c r="H663" t="s">
        <v>125</v>
      </c>
      <c r="I663" t="s">
        <v>14</v>
      </c>
      <c r="J663" t="s">
        <v>15</v>
      </c>
    </row>
    <row r="664" spans="1:10">
      <c r="A664" t="s">
        <v>743</v>
      </c>
      <c r="B664" t="s">
        <v>72</v>
      </c>
      <c r="C664" s="1">
        <v>44962</v>
      </c>
      <c r="D664">
        <v>9</v>
      </c>
      <c r="E664">
        <v>3545.76</v>
      </c>
      <c r="F664" t="s">
        <v>12</v>
      </c>
      <c r="G664" t="s">
        <v>13</v>
      </c>
      <c r="I664" t="s">
        <v>19</v>
      </c>
      <c r="J664" t="s">
        <v>20</v>
      </c>
    </row>
    <row r="665" spans="1:10">
      <c r="A665" t="s">
        <v>744</v>
      </c>
      <c r="B665" t="s">
        <v>122</v>
      </c>
      <c r="C665" s="1">
        <v>44963</v>
      </c>
      <c r="D665">
        <v>15</v>
      </c>
      <c r="E665">
        <v>2451.14</v>
      </c>
      <c r="F665" t="s">
        <v>12</v>
      </c>
      <c r="G665" t="s">
        <v>18</v>
      </c>
      <c r="I665" t="s">
        <v>34</v>
      </c>
      <c r="J665" t="s">
        <v>15</v>
      </c>
    </row>
    <row r="666" spans="1:10">
      <c r="A666" t="s">
        <v>745</v>
      </c>
      <c r="B666" t="s">
        <v>122</v>
      </c>
      <c r="C666" s="1">
        <v>44963</v>
      </c>
      <c r="D666">
        <v>15</v>
      </c>
      <c r="E666">
        <v>4450.87</v>
      </c>
      <c r="F666" t="s">
        <v>12</v>
      </c>
      <c r="G666" t="s">
        <v>18</v>
      </c>
      <c r="I666" t="s">
        <v>34</v>
      </c>
      <c r="J666" t="s">
        <v>20</v>
      </c>
    </row>
    <row r="667" spans="1:10">
      <c r="A667" t="s">
        <v>746</v>
      </c>
      <c r="B667" t="s">
        <v>139</v>
      </c>
      <c r="C667" s="1">
        <v>44963</v>
      </c>
      <c r="D667">
        <v>16</v>
      </c>
      <c r="E667">
        <v>2657.93</v>
      </c>
      <c r="F667" t="s">
        <v>85</v>
      </c>
      <c r="G667" t="s">
        <v>29</v>
      </c>
      <c r="I667" t="s">
        <v>19</v>
      </c>
      <c r="J667" t="s">
        <v>20</v>
      </c>
    </row>
    <row r="668" spans="1:10">
      <c r="A668" t="s">
        <v>747</v>
      </c>
      <c r="B668" t="s">
        <v>137</v>
      </c>
      <c r="C668" s="1">
        <v>44963</v>
      </c>
      <c r="D668">
        <v>8</v>
      </c>
      <c r="E668">
        <v>37212.129999999997</v>
      </c>
      <c r="F668" t="s">
        <v>12</v>
      </c>
      <c r="G668" t="s">
        <v>29</v>
      </c>
      <c r="I668" t="s">
        <v>14</v>
      </c>
      <c r="J668" t="s">
        <v>20</v>
      </c>
    </row>
    <row r="669" spans="1:10">
      <c r="A669" t="s">
        <v>748</v>
      </c>
      <c r="B669" t="s">
        <v>108</v>
      </c>
      <c r="C669" s="1">
        <v>44963</v>
      </c>
      <c r="D669">
        <v>15</v>
      </c>
      <c r="E669">
        <v>2933.15</v>
      </c>
      <c r="F669" t="s">
        <v>85</v>
      </c>
      <c r="G669" t="s">
        <v>18</v>
      </c>
      <c r="I669" t="s">
        <v>45</v>
      </c>
      <c r="J669" t="s">
        <v>20</v>
      </c>
    </row>
    <row r="670" spans="1:10">
      <c r="A670" t="s">
        <v>749</v>
      </c>
      <c r="B670" t="s">
        <v>158</v>
      </c>
      <c r="C670" s="1">
        <v>44963</v>
      </c>
      <c r="D670">
        <v>22</v>
      </c>
      <c r="E670">
        <v>4612.6899999999996</v>
      </c>
      <c r="F670" t="s">
        <v>12</v>
      </c>
      <c r="G670" t="s">
        <v>13</v>
      </c>
      <c r="I670" t="s">
        <v>14</v>
      </c>
      <c r="J670" t="s">
        <v>15</v>
      </c>
    </row>
    <row r="671" spans="1:10">
      <c r="A671" t="s">
        <v>750</v>
      </c>
      <c r="B671" t="s">
        <v>122</v>
      </c>
      <c r="C671" s="1">
        <v>44963</v>
      </c>
      <c r="D671">
        <v>11</v>
      </c>
      <c r="E671">
        <v>3298.44</v>
      </c>
      <c r="F671" t="s">
        <v>12</v>
      </c>
      <c r="G671" t="s">
        <v>18</v>
      </c>
      <c r="I671" t="s">
        <v>34</v>
      </c>
      <c r="J671" t="s">
        <v>15</v>
      </c>
    </row>
    <row r="672" spans="1:10">
      <c r="A672" t="s">
        <v>751</v>
      </c>
      <c r="B672" t="s">
        <v>11</v>
      </c>
      <c r="C672" s="1">
        <v>44963</v>
      </c>
      <c r="D672">
        <v>21</v>
      </c>
      <c r="E672">
        <v>40696.17</v>
      </c>
      <c r="F672" t="s">
        <v>12</v>
      </c>
      <c r="G672" t="s">
        <v>18</v>
      </c>
      <c r="I672" t="s">
        <v>14</v>
      </c>
      <c r="J672" t="s">
        <v>20</v>
      </c>
    </row>
    <row r="673" spans="1:10">
      <c r="A673" t="s">
        <v>752</v>
      </c>
      <c r="B673" t="s">
        <v>47</v>
      </c>
      <c r="C673" s="1">
        <v>44963</v>
      </c>
      <c r="D673">
        <v>17</v>
      </c>
      <c r="E673">
        <v>31144.93</v>
      </c>
      <c r="F673" t="s">
        <v>12</v>
      </c>
      <c r="G673" t="s">
        <v>18</v>
      </c>
      <c r="I673" t="s">
        <v>19</v>
      </c>
      <c r="J673" t="s">
        <v>20</v>
      </c>
    </row>
    <row r="674" spans="1:10">
      <c r="A674" t="s">
        <v>753</v>
      </c>
      <c r="B674" t="s">
        <v>115</v>
      </c>
      <c r="C674" s="1">
        <v>44963</v>
      </c>
      <c r="D674">
        <v>6</v>
      </c>
      <c r="E674">
        <v>501.35</v>
      </c>
      <c r="F674" t="s">
        <v>12</v>
      </c>
      <c r="G674" t="s">
        <v>23</v>
      </c>
      <c r="I674" t="s">
        <v>45</v>
      </c>
      <c r="J674" t="s">
        <v>20</v>
      </c>
    </row>
    <row r="675" spans="1:10">
      <c r="A675" t="s">
        <v>754</v>
      </c>
      <c r="B675" t="s">
        <v>120</v>
      </c>
      <c r="C675" s="1">
        <v>44963</v>
      </c>
      <c r="D675">
        <v>15</v>
      </c>
      <c r="E675">
        <v>12828.8</v>
      </c>
      <c r="F675" t="s">
        <v>12</v>
      </c>
      <c r="G675" t="s">
        <v>18</v>
      </c>
      <c r="I675" t="s">
        <v>14</v>
      </c>
      <c r="J675" t="s">
        <v>20</v>
      </c>
    </row>
    <row r="676" spans="1:10">
      <c r="A676" t="s">
        <v>755</v>
      </c>
      <c r="B676" t="s">
        <v>142</v>
      </c>
      <c r="C676" s="1">
        <v>44963</v>
      </c>
      <c r="D676">
        <v>13</v>
      </c>
      <c r="E676">
        <v>5479.59</v>
      </c>
      <c r="F676" t="s">
        <v>12</v>
      </c>
      <c r="G676" t="s">
        <v>29</v>
      </c>
      <c r="I676" t="s">
        <v>14</v>
      </c>
      <c r="J676" t="s">
        <v>15</v>
      </c>
    </row>
    <row r="677" spans="1:10">
      <c r="A677" t="s">
        <v>756</v>
      </c>
      <c r="B677" t="s">
        <v>98</v>
      </c>
      <c r="C677" s="1">
        <v>44963</v>
      </c>
      <c r="D677">
        <v>11</v>
      </c>
      <c r="E677">
        <v>1246.9000000000001</v>
      </c>
      <c r="F677" t="s">
        <v>12</v>
      </c>
      <c r="G677" t="s">
        <v>23</v>
      </c>
      <c r="I677" t="s">
        <v>24</v>
      </c>
      <c r="J677" t="s">
        <v>20</v>
      </c>
    </row>
    <row r="678" spans="1:10">
      <c r="A678" t="s">
        <v>757</v>
      </c>
      <c r="B678" t="s">
        <v>28</v>
      </c>
      <c r="C678" s="1">
        <v>44963</v>
      </c>
      <c r="D678">
        <v>19</v>
      </c>
      <c r="E678">
        <v>50323.71</v>
      </c>
      <c r="F678" t="s">
        <v>12</v>
      </c>
      <c r="G678" t="s">
        <v>29</v>
      </c>
      <c r="I678" t="s">
        <v>14</v>
      </c>
      <c r="J678" t="s">
        <v>15</v>
      </c>
    </row>
    <row r="679" spans="1:10">
      <c r="A679" t="s">
        <v>758</v>
      </c>
      <c r="B679" t="s">
        <v>142</v>
      </c>
      <c r="C679" s="1">
        <v>44963</v>
      </c>
      <c r="D679">
        <v>12</v>
      </c>
      <c r="E679">
        <v>33412.57</v>
      </c>
      <c r="F679" t="s">
        <v>85</v>
      </c>
      <c r="G679" t="s">
        <v>18</v>
      </c>
      <c r="I679" t="s">
        <v>14</v>
      </c>
      <c r="J679" t="s">
        <v>20</v>
      </c>
    </row>
    <row r="680" spans="1:10">
      <c r="A680" t="s">
        <v>759</v>
      </c>
      <c r="B680" t="s">
        <v>158</v>
      </c>
      <c r="C680" s="1">
        <v>44963</v>
      </c>
      <c r="D680">
        <v>10</v>
      </c>
      <c r="E680">
        <v>6874.23</v>
      </c>
      <c r="F680" t="s">
        <v>12</v>
      </c>
      <c r="G680" t="s">
        <v>23</v>
      </c>
      <c r="I680" t="s">
        <v>14</v>
      </c>
      <c r="J680" t="s">
        <v>15</v>
      </c>
    </row>
    <row r="681" spans="1:10">
      <c r="A681" t="s">
        <v>760</v>
      </c>
      <c r="B681" t="s">
        <v>47</v>
      </c>
      <c r="C681" s="1">
        <v>44963</v>
      </c>
      <c r="D681">
        <v>8</v>
      </c>
      <c r="E681">
        <v>5797.95</v>
      </c>
      <c r="F681" t="s">
        <v>12</v>
      </c>
      <c r="G681" t="s">
        <v>29</v>
      </c>
      <c r="I681" t="s">
        <v>19</v>
      </c>
      <c r="J681" t="s">
        <v>20</v>
      </c>
    </row>
    <row r="682" spans="1:10">
      <c r="A682" t="s">
        <v>761</v>
      </c>
      <c r="B682" t="s">
        <v>108</v>
      </c>
      <c r="C682" s="1">
        <v>44963</v>
      </c>
      <c r="D682">
        <v>20</v>
      </c>
      <c r="E682">
        <v>41.11</v>
      </c>
      <c r="F682" t="s">
        <v>32</v>
      </c>
      <c r="G682" t="s">
        <v>29</v>
      </c>
      <c r="H682" t="s">
        <v>56</v>
      </c>
      <c r="I682" t="s">
        <v>45</v>
      </c>
      <c r="J682" t="s">
        <v>20</v>
      </c>
    </row>
    <row r="683" spans="1:10">
      <c r="A683" t="s">
        <v>762</v>
      </c>
      <c r="B683" t="s">
        <v>58</v>
      </c>
      <c r="C683" s="1">
        <v>44963</v>
      </c>
      <c r="D683">
        <v>20</v>
      </c>
      <c r="E683">
        <v>17470.25</v>
      </c>
      <c r="F683" t="s">
        <v>12</v>
      </c>
      <c r="G683" t="s">
        <v>23</v>
      </c>
      <c r="I683" t="s">
        <v>14</v>
      </c>
      <c r="J683" t="s">
        <v>20</v>
      </c>
    </row>
    <row r="684" spans="1:10">
      <c r="A684" t="s">
        <v>763</v>
      </c>
      <c r="B684" t="s">
        <v>102</v>
      </c>
      <c r="C684" s="1">
        <v>44963</v>
      </c>
      <c r="D684">
        <v>16</v>
      </c>
      <c r="E684">
        <v>43101.17</v>
      </c>
      <c r="F684" t="s">
        <v>12</v>
      </c>
      <c r="G684" t="s">
        <v>18</v>
      </c>
      <c r="I684" t="s">
        <v>45</v>
      </c>
      <c r="J684" t="s">
        <v>20</v>
      </c>
    </row>
    <row r="685" spans="1:10">
      <c r="A685" t="s">
        <v>764</v>
      </c>
      <c r="B685" t="s">
        <v>52</v>
      </c>
      <c r="C685" s="1">
        <v>44963</v>
      </c>
      <c r="D685">
        <v>11</v>
      </c>
      <c r="E685">
        <v>504.57</v>
      </c>
      <c r="F685" t="s">
        <v>12</v>
      </c>
      <c r="G685" t="s">
        <v>18</v>
      </c>
      <c r="I685" t="s">
        <v>45</v>
      </c>
      <c r="J685" t="s">
        <v>15</v>
      </c>
    </row>
    <row r="686" spans="1:10">
      <c r="A686" t="s">
        <v>765</v>
      </c>
      <c r="B686" t="s">
        <v>38</v>
      </c>
      <c r="C686" s="1">
        <v>44963</v>
      </c>
      <c r="D686">
        <v>8</v>
      </c>
      <c r="E686">
        <v>3145.69</v>
      </c>
      <c r="F686" t="s">
        <v>85</v>
      </c>
      <c r="G686" t="s">
        <v>13</v>
      </c>
      <c r="I686" t="s">
        <v>34</v>
      </c>
      <c r="J686" t="s">
        <v>15</v>
      </c>
    </row>
    <row r="687" spans="1:10">
      <c r="A687" t="s">
        <v>766</v>
      </c>
      <c r="B687" t="s">
        <v>227</v>
      </c>
      <c r="C687" s="1">
        <v>44963</v>
      </c>
      <c r="D687">
        <v>13</v>
      </c>
      <c r="E687">
        <v>3067.77</v>
      </c>
      <c r="F687" t="s">
        <v>12</v>
      </c>
      <c r="G687" t="s">
        <v>13</v>
      </c>
      <c r="I687" t="s">
        <v>24</v>
      </c>
      <c r="J687" t="s">
        <v>20</v>
      </c>
    </row>
    <row r="688" spans="1:10">
      <c r="A688" t="s">
        <v>767</v>
      </c>
      <c r="B688" t="s">
        <v>108</v>
      </c>
      <c r="C688" s="1">
        <v>44964</v>
      </c>
      <c r="D688">
        <v>6</v>
      </c>
      <c r="E688">
        <v>2052.1999999999998</v>
      </c>
      <c r="F688" t="s">
        <v>12</v>
      </c>
      <c r="G688" t="s">
        <v>29</v>
      </c>
      <c r="I688" t="s">
        <v>45</v>
      </c>
      <c r="J688" t="s">
        <v>20</v>
      </c>
    </row>
    <row r="689" spans="1:10">
      <c r="A689" t="s">
        <v>768</v>
      </c>
      <c r="B689" t="s">
        <v>122</v>
      </c>
      <c r="C689" s="1">
        <v>44964</v>
      </c>
      <c r="D689">
        <v>18</v>
      </c>
      <c r="E689">
        <v>4218.01</v>
      </c>
      <c r="F689" t="s">
        <v>12</v>
      </c>
      <c r="G689" t="s">
        <v>13</v>
      </c>
      <c r="I689" t="s">
        <v>34</v>
      </c>
      <c r="J689" t="s">
        <v>20</v>
      </c>
    </row>
    <row r="690" spans="1:10">
      <c r="A690" t="s">
        <v>769</v>
      </c>
      <c r="B690" t="s">
        <v>52</v>
      </c>
      <c r="C690" s="1">
        <v>44964</v>
      </c>
      <c r="D690">
        <v>15</v>
      </c>
      <c r="E690">
        <v>3924.72</v>
      </c>
      <c r="F690" t="s">
        <v>12</v>
      </c>
      <c r="G690" t="s">
        <v>29</v>
      </c>
      <c r="I690" t="s">
        <v>45</v>
      </c>
      <c r="J690" t="s">
        <v>15</v>
      </c>
    </row>
    <row r="691" spans="1:10">
      <c r="A691" t="s">
        <v>770</v>
      </c>
      <c r="B691" t="s">
        <v>44</v>
      </c>
      <c r="C691" s="1">
        <v>44964</v>
      </c>
      <c r="D691">
        <v>17</v>
      </c>
      <c r="E691">
        <v>1496.95</v>
      </c>
      <c r="F691" t="s">
        <v>12</v>
      </c>
      <c r="G691" t="s">
        <v>23</v>
      </c>
      <c r="I691" t="s">
        <v>45</v>
      </c>
      <c r="J691" t="s">
        <v>20</v>
      </c>
    </row>
    <row r="692" spans="1:10">
      <c r="A692" t="s">
        <v>771</v>
      </c>
      <c r="B692" t="s">
        <v>102</v>
      </c>
      <c r="C692" s="1">
        <v>44964</v>
      </c>
      <c r="D692">
        <v>9</v>
      </c>
      <c r="E692">
        <v>10454.629999999999</v>
      </c>
      <c r="F692" t="s">
        <v>32</v>
      </c>
      <c r="G692" t="s">
        <v>13</v>
      </c>
      <c r="H692" t="s">
        <v>241</v>
      </c>
      <c r="I692" t="s">
        <v>45</v>
      </c>
      <c r="J692" t="s">
        <v>20</v>
      </c>
    </row>
    <row r="693" spans="1:10">
      <c r="A693" t="s">
        <v>772</v>
      </c>
      <c r="B693" t="s">
        <v>54</v>
      </c>
      <c r="C693" s="1">
        <v>44964</v>
      </c>
      <c r="D693">
        <v>0</v>
      </c>
      <c r="E693">
        <v>2183.0100000000002</v>
      </c>
      <c r="F693" t="s">
        <v>12</v>
      </c>
      <c r="G693" t="s">
        <v>18</v>
      </c>
      <c r="I693" t="s">
        <v>24</v>
      </c>
      <c r="J693" t="s">
        <v>20</v>
      </c>
    </row>
    <row r="694" spans="1:10">
      <c r="A694" t="s">
        <v>773</v>
      </c>
      <c r="B694" t="s">
        <v>227</v>
      </c>
      <c r="C694" s="1">
        <v>44964</v>
      </c>
      <c r="D694">
        <v>9</v>
      </c>
      <c r="E694">
        <v>5286.15</v>
      </c>
      <c r="F694" t="s">
        <v>12</v>
      </c>
      <c r="G694" t="s">
        <v>13</v>
      </c>
      <c r="I694" t="s">
        <v>24</v>
      </c>
      <c r="J694" t="s">
        <v>15</v>
      </c>
    </row>
    <row r="695" spans="1:10">
      <c r="A695" t="s">
        <v>774</v>
      </c>
      <c r="B695" t="s">
        <v>26</v>
      </c>
      <c r="C695" s="1">
        <v>44964</v>
      </c>
      <c r="D695">
        <v>13</v>
      </c>
      <c r="E695">
        <v>39170.53</v>
      </c>
      <c r="F695" t="s">
        <v>85</v>
      </c>
      <c r="G695" t="s">
        <v>18</v>
      </c>
      <c r="I695" t="s">
        <v>14</v>
      </c>
      <c r="J695" t="s">
        <v>20</v>
      </c>
    </row>
    <row r="696" spans="1:10">
      <c r="A696" t="s">
        <v>775</v>
      </c>
      <c r="B696" t="s">
        <v>22</v>
      </c>
      <c r="C696" s="1">
        <v>44964</v>
      </c>
      <c r="D696">
        <v>22</v>
      </c>
      <c r="E696">
        <v>2770.98</v>
      </c>
      <c r="F696" t="s">
        <v>12</v>
      </c>
      <c r="G696" t="s">
        <v>13</v>
      </c>
      <c r="I696" t="s">
        <v>24</v>
      </c>
      <c r="J696" t="s">
        <v>15</v>
      </c>
    </row>
    <row r="697" spans="1:10">
      <c r="A697" t="s">
        <v>776</v>
      </c>
      <c r="B697" t="s">
        <v>137</v>
      </c>
      <c r="C697" s="1">
        <v>44964</v>
      </c>
      <c r="D697">
        <v>21</v>
      </c>
      <c r="E697">
        <v>35360.22</v>
      </c>
      <c r="F697" t="s">
        <v>12</v>
      </c>
      <c r="G697" t="s">
        <v>18</v>
      </c>
      <c r="I697" t="s">
        <v>14</v>
      </c>
      <c r="J697" t="s">
        <v>20</v>
      </c>
    </row>
    <row r="698" spans="1:10">
      <c r="A698" t="s">
        <v>777</v>
      </c>
      <c r="B698" t="s">
        <v>154</v>
      </c>
      <c r="C698" s="1">
        <v>44964</v>
      </c>
      <c r="D698">
        <v>7</v>
      </c>
      <c r="E698">
        <v>29012.17</v>
      </c>
      <c r="F698" t="s">
        <v>12</v>
      </c>
      <c r="G698" t="s">
        <v>29</v>
      </c>
      <c r="I698" t="s">
        <v>24</v>
      </c>
      <c r="J698" t="s">
        <v>20</v>
      </c>
    </row>
    <row r="699" spans="1:10">
      <c r="A699" t="s">
        <v>778</v>
      </c>
      <c r="B699" t="s">
        <v>17</v>
      </c>
      <c r="C699" s="1">
        <v>44964</v>
      </c>
      <c r="D699">
        <v>15</v>
      </c>
      <c r="E699">
        <v>1438.4</v>
      </c>
      <c r="F699" t="s">
        <v>12</v>
      </c>
      <c r="G699" t="s">
        <v>29</v>
      </c>
      <c r="I699" t="s">
        <v>19</v>
      </c>
      <c r="J699" t="s">
        <v>15</v>
      </c>
    </row>
    <row r="700" spans="1:10">
      <c r="A700" t="s">
        <v>779</v>
      </c>
      <c r="B700" t="s">
        <v>65</v>
      </c>
      <c r="C700" s="1">
        <v>44964</v>
      </c>
      <c r="D700">
        <v>12</v>
      </c>
      <c r="E700">
        <v>7192.95</v>
      </c>
      <c r="F700" t="s">
        <v>32</v>
      </c>
      <c r="G700" t="s">
        <v>13</v>
      </c>
      <c r="H700" t="s">
        <v>197</v>
      </c>
      <c r="I700" t="s">
        <v>34</v>
      </c>
      <c r="J700" t="s">
        <v>15</v>
      </c>
    </row>
    <row r="701" spans="1:10">
      <c r="A701" t="s">
        <v>780</v>
      </c>
      <c r="B701" t="s">
        <v>108</v>
      </c>
      <c r="C701" s="1">
        <v>44964</v>
      </c>
      <c r="D701">
        <v>11</v>
      </c>
      <c r="E701">
        <v>5219.83</v>
      </c>
      <c r="F701" t="s">
        <v>12</v>
      </c>
      <c r="G701" t="s">
        <v>18</v>
      </c>
      <c r="I701" t="s">
        <v>45</v>
      </c>
      <c r="J701" t="s">
        <v>20</v>
      </c>
    </row>
    <row r="702" spans="1:10">
      <c r="A702" t="s">
        <v>781</v>
      </c>
      <c r="B702" t="s">
        <v>63</v>
      </c>
      <c r="C702" s="1">
        <v>44964</v>
      </c>
      <c r="D702">
        <v>23</v>
      </c>
      <c r="E702">
        <v>8858.17</v>
      </c>
      <c r="F702" t="s">
        <v>12</v>
      </c>
      <c r="G702" t="s">
        <v>29</v>
      </c>
      <c r="I702" t="s">
        <v>45</v>
      </c>
      <c r="J702" t="s">
        <v>15</v>
      </c>
    </row>
    <row r="703" spans="1:10">
      <c r="A703" t="s">
        <v>782</v>
      </c>
      <c r="B703" t="s">
        <v>54</v>
      </c>
      <c r="C703" s="1">
        <v>44964</v>
      </c>
      <c r="D703">
        <v>6</v>
      </c>
      <c r="E703">
        <v>5048.5200000000004</v>
      </c>
      <c r="F703" t="s">
        <v>12</v>
      </c>
      <c r="G703" t="s">
        <v>13</v>
      </c>
      <c r="I703" t="s">
        <v>24</v>
      </c>
      <c r="J703" t="s">
        <v>20</v>
      </c>
    </row>
    <row r="704" spans="1:10">
      <c r="A704" t="s">
        <v>783</v>
      </c>
      <c r="B704" t="s">
        <v>130</v>
      </c>
      <c r="C704" s="1">
        <v>44964</v>
      </c>
      <c r="D704">
        <v>8</v>
      </c>
      <c r="E704">
        <v>28559.75</v>
      </c>
      <c r="F704" t="s">
        <v>12</v>
      </c>
      <c r="G704" t="s">
        <v>29</v>
      </c>
      <c r="I704" t="s">
        <v>14</v>
      </c>
      <c r="J704" t="s">
        <v>20</v>
      </c>
    </row>
    <row r="705" spans="1:10">
      <c r="A705" t="s">
        <v>784</v>
      </c>
      <c r="B705" t="s">
        <v>52</v>
      </c>
      <c r="C705" s="1">
        <v>44964</v>
      </c>
      <c r="D705">
        <v>15</v>
      </c>
      <c r="E705">
        <v>2125.87</v>
      </c>
      <c r="F705" t="s">
        <v>12</v>
      </c>
      <c r="G705" t="s">
        <v>29</v>
      </c>
      <c r="I705" t="s">
        <v>45</v>
      </c>
      <c r="J705" t="s">
        <v>20</v>
      </c>
    </row>
    <row r="706" spans="1:10">
      <c r="A706" t="s">
        <v>785</v>
      </c>
      <c r="B706" t="s">
        <v>76</v>
      </c>
      <c r="C706" s="1">
        <v>44964</v>
      </c>
      <c r="D706">
        <v>14</v>
      </c>
      <c r="E706">
        <v>1900.68</v>
      </c>
      <c r="F706" t="s">
        <v>32</v>
      </c>
      <c r="G706" t="s">
        <v>23</v>
      </c>
      <c r="H706" t="s">
        <v>125</v>
      </c>
      <c r="I706" t="s">
        <v>24</v>
      </c>
      <c r="J706" t="s">
        <v>15</v>
      </c>
    </row>
    <row r="707" spans="1:10">
      <c r="A707" t="s">
        <v>786</v>
      </c>
      <c r="B707" t="s">
        <v>137</v>
      </c>
      <c r="C707" s="1">
        <v>44964</v>
      </c>
      <c r="D707">
        <v>9</v>
      </c>
      <c r="E707">
        <v>48271.7</v>
      </c>
      <c r="F707" t="s">
        <v>12</v>
      </c>
      <c r="G707" t="s">
        <v>13</v>
      </c>
      <c r="I707" t="s">
        <v>14</v>
      </c>
      <c r="J707" t="s">
        <v>15</v>
      </c>
    </row>
    <row r="708" spans="1:10">
      <c r="A708" t="s">
        <v>787</v>
      </c>
      <c r="B708" t="s">
        <v>98</v>
      </c>
      <c r="C708" s="1">
        <v>44965</v>
      </c>
      <c r="D708">
        <v>9</v>
      </c>
      <c r="E708">
        <v>1284.82</v>
      </c>
      <c r="F708" t="s">
        <v>12</v>
      </c>
      <c r="G708" t="s">
        <v>29</v>
      </c>
      <c r="I708" t="s">
        <v>24</v>
      </c>
      <c r="J708" t="s">
        <v>15</v>
      </c>
    </row>
    <row r="709" spans="1:10">
      <c r="A709" t="s">
        <v>788</v>
      </c>
      <c r="B709" t="s">
        <v>227</v>
      </c>
      <c r="C709" s="1">
        <v>44965</v>
      </c>
      <c r="D709">
        <v>9</v>
      </c>
      <c r="E709">
        <v>6959.88</v>
      </c>
      <c r="F709" t="s">
        <v>12</v>
      </c>
      <c r="G709" t="s">
        <v>13</v>
      </c>
      <c r="I709" t="s">
        <v>24</v>
      </c>
      <c r="J709" t="s">
        <v>20</v>
      </c>
    </row>
    <row r="710" spans="1:10">
      <c r="A710" t="s">
        <v>789</v>
      </c>
      <c r="B710" t="s">
        <v>28</v>
      </c>
      <c r="C710" s="1">
        <v>44965</v>
      </c>
      <c r="D710">
        <v>9</v>
      </c>
      <c r="E710">
        <v>37628.400000000001</v>
      </c>
      <c r="F710" t="s">
        <v>12</v>
      </c>
      <c r="G710" t="s">
        <v>23</v>
      </c>
      <c r="I710" t="s">
        <v>14</v>
      </c>
      <c r="J710" t="s">
        <v>15</v>
      </c>
    </row>
    <row r="711" spans="1:10">
      <c r="A711" t="s">
        <v>790</v>
      </c>
      <c r="B711" t="s">
        <v>93</v>
      </c>
      <c r="C711" s="1">
        <v>44965</v>
      </c>
      <c r="D711">
        <v>1</v>
      </c>
      <c r="E711">
        <v>4253.04</v>
      </c>
      <c r="F711" t="s">
        <v>12</v>
      </c>
      <c r="G711" t="s">
        <v>13</v>
      </c>
      <c r="I711" t="s">
        <v>45</v>
      </c>
      <c r="J711" t="s">
        <v>15</v>
      </c>
    </row>
    <row r="712" spans="1:10">
      <c r="A712" t="s">
        <v>791</v>
      </c>
      <c r="B712" t="s">
        <v>93</v>
      </c>
      <c r="C712" s="1">
        <v>44965</v>
      </c>
      <c r="D712">
        <v>9</v>
      </c>
      <c r="E712">
        <v>934.06</v>
      </c>
      <c r="F712" t="s">
        <v>12</v>
      </c>
      <c r="G712" t="s">
        <v>13</v>
      </c>
      <c r="I712" t="s">
        <v>45</v>
      </c>
      <c r="J712" t="s">
        <v>20</v>
      </c>
    </row>
    <row r="713" spans="1:10">
      <c r="A713" t="s">
        <v>792</v>
      </c>
      <c r="B713" t="s">
        <v>17</v>
      </c>
      <c r="C713" s="1">
        <v>44965</v>
      </c>
      <c r="D713">
        <v>7</v>
      </c>
      <c r="E713">
        <v>31277.18</v>
      </c>
      <c r="F713" t="s">
        <v>85</v>
      </c>
      <c r="G713" t="s">
        <v>29</v>
      </c>
      <c r="I713" t="s">
        <v>19</v>
      </c>
      <c r="J713" t="s">
        <v>15</v>
      </c>
    </row>
    <row r="714" spans="1:10">
      <c r="A714" t="s">
        <v>793</v>
      </c>
      <c r="B714" t="s">
        <v>93</v>
      </c>
      <c r="C714" s="1">
        <v>44965</v>
      </c>
      <c r="D714">
        <v>15</v>
      </c>
      <c r="E714">
        <v>176.8</v>
      </c>
      <c r="F714" t="s">
        <v>12</v>
      </c>
      <c r="G714" t="s">
        <v>29</v>
      </c>
      <c r="I714" t="s">
        <v>45</v>
      </c>
      <c r="J714" t="s">
        <v>20</v>
      </c>
    </row>
    <row r="715" spans="1:10">
      <c r="A715" t="s">
        <v>794</v>
      </c>
      <c r="B715" t="s">
        <v>54</v>
      </c>
      <c r="C715" s="1">
        <v>44965</v>
      </c>
      <c r="D715">
        <v>7</v>
      </c>
      <c r="E715">
        <v>188.54</v>
      </c>
      <c r="F715" t="s">
        <v>12</v>
      </c>
      <c r="G715" t="s">
        <v>13</v>
      </c>
      <c r="I715" t="s">
        <v>24</v>
      </c>
      <c r="J715" t="s">
        <v>20</v>
      </c>
    </row>
    <row r="716" spans="1:10">
      <c r="A716" t="s">
        <v>795</v>
      </c>
      <c r="B716" t="s">
        <v>227</v>
      </c>
      <c r="C716" s="1">
        <v>44965</v>
      </c>
      <c r="D716">
        <v>11</v>
      </c>
      <c r="E716">
        <v>21027.91</v>
      </c>
      <c r="F716" t="s">
        <v>12</v>
      </c>
      <c r="G716" t="s">
        <v>13</v>
      </c>
      <c r="I716" t="s">
        <v>24</v>
      </c>
      <c r="J716" t="s">
        <v>15</v>
      </c>
    </row>
    <row r="717" spans="1:10">
      <c r="A717" t="s">
        <v>796</v>
      </c>
      <c r="B717" t="s">
        <v>47</v>
      </c>
      <c r="C717" s="1">
        <v>44965</v>
      </c>
      <c r="D717">
        <v>14</v>
      </c>
      <c r="E717">
        <v>14539.63</v>
      </c>
      <c r="F717" t="s">
        <v>12</v>
      </c>
      <c r="G717" t="s">
        <v>29</v>
      </c>
      <c r="I717" t="s">
        <v>19</v>
      </c>
      <c r="J717" t="s">
        <v>20</v>
      </c>
    </row>
    <row r="718" spans="1:10">
      <c r="A718" t="s">
        <v>797</v>
      </c>
      <c r="B718" t="s">
        <v>47</v>
      </c>
      <c r="C718" s="1">
        <v>44965</v>
      </c>
      <c r="D718">
        <v>6</v>
      </c>
      <c r="E718">
        <v>17488.3</v>
      </c>
      <c r="F718" t="s">
        <v>32</v>
      </c>
      <c r="G718" t="s">
        <v>29</v>
      </c>
      <c r="H718" t="s">
        <v>197</v>
      </c>
      <c r="I718" t="s">
        <v>19</v>
      </c>
      <c r="J718" t="s">
        <v>20</v>
      </c>
    </row>
    <row r="719" spans="1:10">
      <c r="A719" t="s">
        <v>798</v>
      </c>
      <c r="B719" t="s">
        <v>54</v>
      </c>
      <c r="C719" s="1">
        <v>44965</v>
      </c>
      <c r="D719">
        <v>22</v>
      </c>
      <c r="E719">
        <v>688.92</v>
      </c>
      <c r="F719" t="s">
        <v>12</v>
      </c>
      <c r="G719" t="s">
        <v>13</v>
      </c>
      <c r="I719" t="s">
        <v>24</v>
      </c>
      <c r="J719" t="s">
        <v>20</v>
      </c>
    </row>
    <row r="720" spans="1:10">
      <c r="A720" t="s">
        <v>799</v>
      </c>
      <c r="B720" t="s">
        <v>31</v>
      </c>
      <c r="C720" s="1">
        <v>44965</v>
      </c>
      <c r="D720">
        <v>17</v>
      </c>
      <c r="E720">
        <v>43289.03</v>
      </c>
      <c r="F720" t="s">
        <v>12</v>
      </c>
      <c r="G720" t="s">
        <v>18</v>
      </c>
      <c r="I720" t="s">
        <v>34</v>
      </c>
      <c r="J720" t="s">
        <v>15</v>
      </c>
    </row>
    <row r="721" spans="1:10">
      <c r="A721" t="s">
        <v>800</v>
      </c>
      <c r="B721" t="s">
        <v>192</v>
      </c>
      <c r="C721" s="1">
        <v>44965</v>
      </c>
      <c r="D721">
        <v>10</v>
      </c>
      <c r="E721">
        <v>87.66</v>
      </c>
      <c r="F721" t="s">
        <v>12</v>
      </c>
      <c r="G721" t="s">
        <v>13</v>
      </c>
      <c r="I721" t="s">
        <v>24</v>
      </c>
      <c r="J721" t="s">
        <v>15</v>
      </c>
    </row>
    <row r="722" spans="1:10">
      <c r="A722" t="s">
        <v>801</v>
      </c>
      <c r="B722" t="s">
        <v>142</v>
      </c>
      <c r="C722" s="1">
        <v>44965</v>
      </c>
      <c r="D722">
        <v>18</v>
      </c>
      <c r="E722">
        <v>29539.47</v>
      </c>
      <c r="F722" t="s">
        <v>12</v>
      </c>
      <c r="G722" t="s">
        <v>23</v>
      </c>
      <c r="I722" t="s">
        <v>14</v>
      </c>
      <c r="J722" t="s">
        <v>20</v>
      </c>
    </row>
    <row r="723" spans="1:10">
      <c r="A723" t="s">
        <v>802</v>
      </c>
      <c r="B723" t="s">
        <v>108</v>
      </c>
      <c r="C723" s="1">
        <v>44965</v>
      </c>
      <c r="D723">
        <v>12</v>
      </c>
      <c r="E723">
        <v>1795.46</v>
      </c>
      <c r="F723" t="s">
        <v>12</v>
      </c>
      <c r="G723" t="s">
        <v>18</v>
      </c>
      <c r="I723" t="s">
        <v>45</v>
      </c>
      <c r="J723" t="s">
        <v>20</v>
      </c>
    </row>
    <row r="724" spans="1:10">
      <c r="A724" t="s">
        <v>803</v>
      </c>
      <c r="B724" t="s">
        <v>91</v>
      </c>
      <c r="C724" s="1">
        <v>44965</v>
      </c>
      <c r="D724">
        <v>7</v>
      </c>
      <c r="E724">
        <v>4515.66</v>
      </c>
      <c r="F724" t="s">
        <v>12</v>
      </c>
      <c r="G724" t="s">
        <v>23</v>
      </c>
      <c r="I724" t="s">
        <v>24</v>
      </c>
      <c r="J724" t="s">
        <v>15</v>
      </c>
    </row>
    <row r="725" spans="1:10">
      <c r="A725" t="s">
        <v>804</v>
      </c>
      <c r="B725" t="s">
        <v>137</v>
      </c>
      <c r="C725" s="1">
        <v>44965</v>
      </c>
      <c r="D725">
        <v>11</v>
      </c>
      <c r="E725">
        <v>47169.11</v>
      </c>
      <c r="F725" t="s">
        <v>12</v>
      </c>
      <c r="G725" t="s">
        <v>23</v>
      </c>
      <c r="I725" t="s">
        <v>14</v>
      </c>
      <c r="J725" t="s">
        <v>20</v>
      </c>
    </row>
    <row r="726" spans="1:10">
      <c r="A726" t="s">
        <v>805</v>
      </c>
      <c r="B726" t="s">
        <v>38</v>
      </c>
      <c r="C726" s="1">
        <v>44965</v>
      </c>
      <c r="D726">
        <v>3</v>
      </c>
      <c r="E726">
        <v>3036.73</v>
      </c>
      <c r="F726" t="s">
        <v>12</v>
      </c>
      <c r="G726" t="s">
        <v>13</v>
      </c>
      <c r="I726" t="s">
        <v>34</v>
      </c>
      <c r="J726" t="s">
        <v>15</v>
      </c>
    </row>
    <row r="727" spans="1:10">
      <c r="A727" t="s">
        <v>806</v>
      </c>
      <c r="B727" t="s">
        <v>41</v>
      </c>
      <c r="C727" s="1">
        <v>44965</v>
      </c>
      <c r="D727">
        <v>8</v>
      </c>
      <c r="E727">
        <v>1151.2</v>
      </c>
      <c r="F727" t="s">
        <v>12</v>
      </c>
      <c r="G727" t="s">
        <v>23</v>
      </c>
      <c r="I727" t="s">
        <v>14</v>
      </c>
      <c r="J727" t="s">
        <v>15</v>
      </c>
    </row>
    <row r="728" spans="1:10">
      <c r="A728" t="s">
        <v>807</v>
      </c>
      <c r="B728" t="s">
        <v>110</v>
      </c>
      <c r="C728" s="1">
        <v>44965</v>
      </c>
      <c r="D728">
        <v>22</v>
      </c>
      <c r="E728">
        <v>7744.7</v>
      </c>
      <c r="F728" t="s">
        <v>12</v>
      </c>
      <c r="G728" t="s">
        <v>23</v>
      </c>
      <c r="I728" t="s">
        <v>24</v>
      </c>
      <c r="J728" t="s">
        <v>15</v>
      </c>
    </row>
    <row r="729" spans="1:10">
      <c r="A729" t="s">
        <v>808</v>
      </c>
      <c r="B729" t="s">
        <v>41</v>
      </c>
      <c r="C729" s="1">
        <v>44965</v>
      </c>
      <c r="D729">
        <v>9</v>
      </c>
      <c r="E729">
        <v>2378.96</v>
      </c>
      <c r="F729" t="s">
        <v>12</v>
      </c>
      <c r="G729" t="s">
        <v>23</v>
      </c>
      <c r="I729" t="s">
        <v>14</v>
      </c>
      <c r="J729" t="s">
        <v>20</v>
      </c>
    </row>
    <row r="730" spans="1:10">
      <c r="A730" t="s">
        <v>809</v>
      </c>
      <c r="B730" t="s">
        <v>44</v>
      </c>
      <c r="C730" s="1">
        <v>44965</v>
      </c>
      <c r="D730">
        <v>13</v>
      </c>
      <c r="E730">
        <v>968.61</v>
      </c>
      <c r="F730" t="s">
        <v>85</v>
      </c>
      <c r="G730" t="s">
        <v>23</v>
      </c>
      <c r="I730" t="s">
        <v>45</v>
      </c>
      <c r="J730" t="s">
        <v>15</v>
      </c>
    </row>
    <row r="731" spans="1:10">
      <c r="A731" t="s">
        <v>810</v>
      </c>
      <c r="B731" t="s">
        <v>87</v>
      </c>
      <c r="C731" s="1">
        <v>44965</v>
      </c>
      <c r="D731">
        <v>21</v>
      </c>
      <c r="E731">
        <v>3415.77</v>
      </c>
      <c r="F731" t="s">
        <v>12</v>
      </c>
      <c r="G731" t="s">
        <v>29</v>
      </c>
      <c r="I731" t="s">
        <v>34</v>
      </c>
      <c r="J731" t="s">
        <v>15</v>
      </c>
    </row>
    <row r="732" spans="1:10">
      <c r="A732" t="s">
        <v>811</v>
      </c>
      <c r="B732" t="s">
        <v>54</v>
      </c>
      <c r="C732" s="1">
        <v>44966</v>
      </c>
      <c r="D732">
        <v>8</v>
      </c>
      <c r="E732">
        <v>4356.24</v>
      </c>
      <c r="F732" t="s">
        <v>12</v>
      </c>
      <c r="G732" t="s">
        <v>13</v>
      </c>
      <c r="I732" t="s">
        <v>24</v>
      </c>
      <c r="J732" t="s">
        <v>15</v>
      </c>
    </row>
    <row r="733" spans="1:10">
      <c r="A733" t="s">
        <v>812</v>
      </c>
      <c r="B733" t="s">
        <v>150</v>
      </c>
      <c r="C733" s="1">
        <v>44966</v>
      </c>
      <c r="D733">
        <v>9</v>
      </c>
      <c r="E733">
        <v>45827.64</v>
      </c>
      <c r="F733" t="s">
        <v>12</v>
      </c>
      <c r="G733" t="s">
        <v>18</v>
      </c>
      <c r="I733" t="s">
        <v>19</v>
      </c>
      <c r="J733" t="s">
        <v>15</v>
      </c>
    </row>
    <row r="734" spans="1:10">
      <c r="A734" t="s">
        <v>813</v>
      </c>
      <c r="B734" t="s">
        <v>22</v>
      </c>
      <c r="C734" s="1">
        <v>44966</v>
      </c>
      <c r="D734">
        <v>13</v>
      </c>
      <c r="E734">
        <v>5230.6400000000003</v>
      </c>
      <c r="F734" t="s">
        <v>12</v>
      </c>
      <c r="G734" t="s">
        <v>29</v>
      </c>
      <c r="I734" t="s">
        <v>24</v>
      </c>
      <c r="J734" t="s">
        <v>15</v>
      </c>
    </row>
    <row r="735" spans="1:10">
      <c r="A735" t="s">
        <v>814</v>
      </c>
      <c r="B735" t="s">
        <v>98</v>
      </c>
      <c r="C735" s="1">
        <v>44966</v>
      </c>
      <c r="D735">
        <v>19</v>
      </c>
      <c r="E735">
        <v>149.62</v>
      </c>
      <c r="F735" t="s">
        <v>12</v>
      </c>
      <c r="G735" t="s">
        <v>18</v>
      </c>
      <c r="I735" t="s">
        <v>24</v>
      </c>
      <c r="J735" t="s">
        <v>20</v>
      </c>
    </row>
    <row r="736" spans="1:10">
      <c r="A736" t="s">
        <v>815</v>
      </c>
      <c r="B736" t="s">
        <v>36</v>
      </c>
      <c r="C736" s="1">
        <v>44966</v>
      </c>
      <c r="D736">
        <v>11</v>
      </c>
      <c r="E736">
        <v>4995.43</v>
      </c>
      <c r="F736" t="s">
        <v>12</v>
      </c>
      <c r="G736" t="s">
        <v>23</v>
      </c>
      <c r="I736" t="s">
        <v>14</v>
      </c>
      <c r="J736" t="s">
        <v>20</v>
      </c>
    </row>
    <row r="737" spans="1:10">
      <c r="A737" t="s">
        <v>816</v>
      </c>
      <c r="B737" t="s">
        <v>52</v>
      </c>
      <c r="C737" s="1">
        <v>44966</v>
      </c>
      <c r="D737">
        <v>7</v>
      </c>
      <c r="E737">
        <v>3500.53</v>
      </c>
      <c r="F737" t="s">
        <v>12</v>
      </c>
      <c r="G737" t="s">
        <v>23</v>
      </c>
      <c r="I737" t="s">
        <v>45</v>
      </c>
      <c r="J737" t="s">
        <v>15</v>
      </c>
    </row>
    <row r="738" spans="1:10">
      <c r="A738" t="s">
        <v>817</v>
      </c>
      <c r="B738" t="s">
        <v>137</v>
      </c>
      <c r="C738" s="1">
        <v>44966</v>
      </c>
      <c r="D738">
        <v>16</v>
      </c>
      <c r="E738">
        <v>3760.48</v>
      </c>
      <c r="F738" t="s">
        <v>12</v>
      </c>
      <c r="G738" t="s">
        <v>18</v>
      </c>
      <c r="I738" t="s">
        <v>14</v>
      </c>
      <c r="J738" t="s">
        <v>15</v>
      </c>
    </row>
    <row r="739" spans="1:10">
      <c r="A739" t="s">
        <v>818</v>
      </c>
      <c r="B739" t="s">
        <v>192</v>
      </c>
      <c r="C739" s="1">
        <v>44966</v>
      </c>
      <c r="D739">
        <v>16</v>
      </c>
      <c r="E739">
        <v>991.56</v>
      </c>
      <c r="F739" t="s">
        <v>12</v>
      </c>
      <c r="G739" t="s">
        <v>18</v>
      </c>
      <c r="I739" t="s">
        <v>24</v>
      </c>
      <c r="J739" t="s">
        <v>20</v>
      </c>
    </row>
    <row r="740" spans="1:10">
      <c r="A740" t="s">
        <v>819</v>
      </c>
      <c r="B740" t="s">
        <v>74</v>
      </c>
      <c r="C740" s="1">
        <v>44966</v>
      </c>
      <c r="D740">
        <v>6</v>
      </c>
      <c r="E740">
        <v>1431.12</v>
      </c>
      <c r="F740" t="s">
        <v>12</v>
      </c>
      <c r="G740" t="s">
        <v>23</v>
      </c>
      <c r="I740" t="s">
        <v>34</v>
      </c>
      <c r="J740" t="s">
        <v>15</v>
      </c>
    </row>
    <row r="741" spans="1:10">
      <c r="A741" t="s">
        <v>820</v>
      </c>
      <c r="B741" t="s">
        <v>31</v>
      </c>
      <c r="C741" s="1">
        <v>44966</v>
      </c>
      <c r="D741">
        <v>9</v>
      </c>
      <c r="E741">
        <v>42321.24</v>
      </c>
      <c r="F741" t="s">
        <v>85</v>
      </c>
      <c r="G741" t="s">
        <v>29</v>
      </c>
      <c r="I741" t="s">
        <v>34</v>
      </c>
      <c r="J741" t="s">
        <v>20</v>
      </c>
    </row>
    <row r="742" spans="1:10">
      <c r="A742" t="s">
        <v>821</v>
      </c>
      <c r="B742" t="s">
        <v>139</v>
      </c>
      <c r="C742" s="1">
        <v>44966</v>
      </c>
      <c r="D742">
        <v>8</v>
      </c>
      <c r="E742">
        <v>4044.69</v>
      </c>
      <c r="F742" t="s">
        <v>32</v>
      </c>
      <c r="G742" t="s">
        <v>29</v>
      </c>
      <c r="H742" t="s">
        <v>241</v>
      </c>
      <c r="I742" t="s">
        <v>19</v>
      </c>
      <c r="J742" t="s">
        <v>20</v>
      </c>
    </row>
    <row r="743" spans="1:10">
      <c r="A743" t="s">
        <v>822</v>
      </c>
      <c r="B743" t="s">
        <v>227</v>
      </c>
      <c r="C743" s="1">
        <v>44966</v>
      </c>
      <c r="D743">
        <v>17</v>
      </c>
      <c r="E743">
        <v>8238.31</v>
      </c>
      <c r="F743" t="s">
        <v>12</v>
      </c>
      <c r="G743" t="s">
        <v>29</v>
      </c>
      <c r="I743" t="s">
        <v>24</v>
      </c>
      <c r="J743" t="s">
        <v>20</v>
      </c>
    </row>
    <row r="744" spans="1:10">
      <c r="A744" t="s">
        <v>823</v>
      </c>
      <c r="B744" t="s">
        <v>120</v>
      </c>
      <c r="C744" s="1">
        <v>44966</v>
      </c>
      <c r="D744">
        <v>16</v>
      </c>
      <c r="E744">
        <v>53093.13</v>
      </c>
      <c r="F744" t="s">
        <v>32</v>
      </c>
      <c r="G744" t="s">
        <v>23</v>
      </c>
      <c r="H744" t="s">
        <v>33</v>
      </c>
      <c r="I744" t="s">
        <v>14</v>
      </c>
      <c r="J744" t="s">
        <v>20</v>
      </c>
    </row>
    <row r="745" spans="1:10">
      <c r="A745" t="s">
        <v>824</v>
      </c>
      <c r="B745" t="s">
        <v>135</v>
      </c>
      <c r="C745" s="1">
        <v>44966</v>
      </c>
      <c r="D745">
        <v>8</v>
      </c>
      <c r="E745">
        <v>33342.870000000003</v>
      </c>
      <c r="F745" t="s">
        <v>12</v>
      </c>
      <c r="G745" t="s">
        <v>18</v>
      </c>
      <c r="I745" t="s">
        <v>45</v>
      </c>
      <c r="J745" t="s">
        <v>20</v>
      </c>
    </row>
    <row r="746" spans="1:10">
      <c r="A746" t="s">
        <v>825</v>
      </c>
      <c r="B746" t="s">
        <v>132</v>
      </c>
      <c r="C746" s="1">
        <v>44966</v>
      </c>
      <c r="D746">
        <v>12</v>
      </c>
      <c r="E746">
        <v>22666.05</v>
      </c>
      <c r="F746" t="s">
        <v>12</v>
      </c>
      <c r="G746" t="s">
        <v>23</v>
      </c>
      <c r="I746" t="s">
        <v>34</v>
      </c>
      <c r="J746" t="s">
        <v>15</v>
      </c>
    </row>
    <row r="747" spans="1:10">
      <c r="A747" t="s">
        <v>826</v>
      </c>
      <c r="B747" t="s">
        <v>65</v>
      </c>
      <c r="C747" s="1">
        <v>44966</v>
      </c>
      <c r="D747">
        <v>20</v>
      </c>
      <c r="E747">
        <v>28175.119999999999</v>
      </c>
      <c r="F747" t="s">
        <v>12</v>
      </c>
      <c r="G747" t="s">
        <v>18</v>
      </c>
      <c r="I747" t="s">
        <v>34</v>
      </c>
      <c r="J747" t="s">
        <v>20</v>
      </c>
    </row>
    <row r="748" spans="1:10">
      <c r="A748" t="s">
        <v>827</v>
      </c>
      <c r="B748" t="s">
        <v>132</v>
      </c>
      <c r="C748" s="1">
        <v>44966</v>
      </c>
      <c r="D748">
        <v>15</v>
      </c>
      <c r="E748">
        <v>51797.56</v>
      </c>
      <c r="F748" t="s">
        <v>12</v>
      </c>
      <c r="G748" t="s">
        <v>13</v>
      </c>
      <c r="I748" t="s">
        <v>34</v>
      </c>
      <c r="J748" t="s">
        <v>15</v>
      </c>
    </row>
    <row r="749" spans="1:10">
      <c r="A749" t="s">
        <v>828</v>
      </c>
      <c r="B749" t="s">
        <v>87</v>
      </c>
      <c r="C749" s="1">
        <v>44966</v>
      </c>
      <c r="D749">
        <v>14</v>
      </c>
      <c r="E749">
        <v>4112.6000000000004</v>
      </c>
      <c r="F749" t="s">
        <v>12</v>
      </c>
      <c r="G749" t="s">
        <v>13</v>
      </c>
      <c r="I749" t="s">
        <v>34</v>
      </c>
      <c r="J749" t="s">
        <v>15</v>
      </c>
    </row>
    <row r="750" spans="1:10">
      <c r="A750" t="s">
        <v>829</v>
      </c>
      <c r="B750" t="s">
        <v>58</v>
      </c>
      <c r="C750" s="1">
        <v>44967</v>
      </c>
      <c r="D750">
        <v>13</v>
      </c>
      <c r="E750">
        <v>6945.28</v>
      </c>
      <c r="F750" t="s">
        <v>12</v>
      </c>
      <c r="G750" t="s">
        <v>29</v>
      </c>
      <c r="I750" t="s">
        <v>14</v>
      </c>
      <c r="J750" t="s">
        <v>20</v>
      </c>
    </row>
    <row r="751" spans="1:10">
      <c r="A751" t="s">
        <v>830</v>
      </c>
      <c r="B751" t="s">
        <v>17</v>
      </c>
      <c r="C751" s="1">
        <v>44967</v>
      </c>
      <c r="D751">
        <v>14</v>
      </c>
      <c r="E751">
        <v>14998.05</v>
      </c>
      <c r="F751" t="s">
        <v>12</v>
      </c>
      <c r="G751" t="s">
        <v>18</v>
      </c>
      <c r="I751" t="s">
        <v>19</v>
      </c>
      <c r="J751" t="s">
        <v>15</v>
      </c>
    </row>
    <row r="752" spans="1:10">
      <c r="A752" t="s">
        <v>831</v>
      </c>
      <c r="B752" t="s">
        <v>26</v>
      </c>
      <c r="C752" s="1">
        <v>44967</v>
      </c>
      <c r="D752">
        <v>17</v>
      </c>
      <c r="E752">
        <v>21203.040000000001</v>
      </c>
      <c r="F752" t="s">
        <v>12</v>
      </c>
      <c r="G752" t="s">
        <v>29</v>
      </c>
      <c r="I752" t="s">
        <v>14</v>
      </c>
      <c r="J752" t="s">
        <v>15</v>
      </c>
    </row>
    <row r="753" spans="1:10">
      <c r="A753" t="s">
        <v>832</v>
      </c>
      <c r="B753" t="s">
        <v>70</v>
      </c>
      <c r="C753" s="1">
        <v>44967</v>
      </c>
      <c r="D753">
        <v>8</v>
      </c>
      <c r="E753">
        <v>2900.53</v>
      </c>
      <c r="F753" t="s">
        <v>12</v>
      </c>
      <c r="G753" t="s">
        <v>29</v>
      </c>
      <c r="I753" t="s">
        <v>45</v>
      </c>
      <c r="J753" t="s">
        <v>20</v>
      </c>
    </row>
    <row r="754" spans="1:10">
      <c r="A754" t="s">
        <v>833</v>
      </c>
      <c r="B754" t="s">
        <v>17</v>
      </c>
      <c r="C754" s="1">
        <v>44967</v>
      </c>
      <c r="D754">
        <v>12</v>
      </c>
      <c r="E754">
        <v>29954.18</v>
      </c>
      <c r="F754" t="s">
        <v>12</v>
      </c>
      <c r="G754" t="s">
        <v>23</v>
      </c>
      <c r="I754" t="s">
        <v>19</v>
      </c>
      <c r="J754" t="s">
        <v>15</v>
      </c>
    </row>
    <row r="755" spans="1:10">
      <c r="A755" t="s">
        <v>834</v>
      </c>
      <c r="B755" t="s">
        <v>115</v>
      </c>
      <c r="C755" s="1">
        <v>44967</v>
      </c>
      <c r="D755">
        <v>11</v>
      </c>
      <c r="E755">
        <v>3904.44</v>
      </c>
      <c r="F755" t="s">
        <v>12</v>
      </c>
      <c r="G755" t="s">
        <v>23</v>
      </c>
      <c r="I755" t="s">
        <v>45</v>
      </c>
      <c r="J755" t="s">
        <v>15</v>
      </c>
    </row>
    <row r="756" spans="1:10">
      <c r="A756" t="s">
        <v>835</v>
      </c>
      <c r="B756" t="s">
        <v>112</v>
      </c>
      <c r="C756" s="1">
        <v>44967</v>
      </c>
      <c r="D756">
        <v>17</v>
      </c>
      <c r="E756">
        <v>4155.87</v>
      </c>
      <c r="F756" t="s">
        <v>12</v>
      </c>
      <c r="G756" t="s">
        <v>13</v>
      </c>
      <c r="I756" t="s">
        <v>34</v>
      </c>
      <c r="J756" t="s">
        <v>20</v>
      </c>
    </row>
    <row r="757" spans="1:10">
      <c r="A757" t="s">
        <v>836</v>
      </c>
      <c r="B757" t="s">
        <v>135</v>
      </c>
      <c r="C757" s="1">
        <v>44967</v>
      </c>
      <c r="D757">
        <v>17</v>
      </c>
      <c r="E757">
        <v>37285.99</v>
      </c>
      <c r="F757" t="s">
        <v>12</v>
      </c>
      <c r="G757" t="s">
        <v>13</v>
      </c>
      <c r="I757" t="s">
        <v>45</v>
      </c>
      <c r="J757" t="s">
        <v>20</v>
      </c>
    </row>
    <row r="758" spans="1:10">
      <c r="A758" t="s">
        <v>837</v>
      </c>
      <c r="B758" t="s">
        <v>80</v>
      </c>
      <c r="C758" s="1">
        <v>44967</v>
      </c>
      <c r="D758">
        <v>12</v>
      </c>
      <c r="E758">
        <v>2126.81</v>
      </c>
      <c r="F758" t="s">
        <v>12</v>
      </c>
      <c r="G758" t="s">
        <v>13</v>
      </c>
      <c r="I758" t="s">
        <v>19</v>
      </c>
      <c r="J758" t="s">
        <v>20</v>
      </c>
    </row>
    <row r="759" spans="1:10">
      <c r="A759" t="s">
        <v>838</v>
      </c>
      <c r="B759" t="s">
        <v>154</v>
      </c>
      <c r="C759" s="1">
        <v>44967</v>
      </c>
      <c r="D759">
        <v>15</v>
      </c>
      <c r="E759">
        <v>26134.81</v>
      </c>
      <c r="F759" t="s">
        <v>12</v>
      </c>
      <c r="G759" t="s">
        <v>29</v>
      </c>
      <c r="I759" t="s">
        <v>24</v>
      </c>
      <c r="J759" t="s">
        <v>15</v>
      </c>
    </row>
    <row r="760" spans="1:10">
      <c r="A760" t="s">
        <v>839</v>
      </c>
      <c r="B760" t="s">
        <v>132</v>
      </c>
      <c r="C760" s="1">
        <v>44967</v>
      </c>
      <c r="D760">
        <v>13</v>
      </c>
      <c r="E760">
        <v>36974.78</v>
      </c>
      <c r="F760" t="s">
        <v>12</v>
      </c>
      <c r="G760" t="s">
        <v>18</v>
      </c>
      <c r="I760" t="s">
        <v>34</v>
      </c>
      <c r="J760" t="s">
        <v>20</v>
      </c>
    </row>
    <row r="761" spans="1:10">
      <c r="A761" t="s">
        <v>840</v>
      </c>
      <c r="B761" t="s">
        <v>142</v>
      </c>
      <c r="C761" s="1">
        <v>44967</v>
      </c>
      <c r="D761">
        <v>13</v>
      </c>
      <c r="E761">
        <v>38384.85</v>
      </c>
      <c r="F761" t="s">
        <v>12</v>
      </c>
      <c r="G761" t="s">
        <v>29</v>
      </c>
      <c r="I761" t="s">
        <v>14</v>
      </c>
      <c r="J761" t="s">
        <v>15</v>
      </c>
    </row>
    <row r="762" spans="1:10">
      <c r="A762" t="s">
        <v>841</v>
      </c>
      <c r="B762" t="s">
        <v>80</v>
      </c>
      <c r="C762" s="1">
        <v>44967</v>
      </c>
      <c r="D762">
        <v>16</v>
      </c>
      <c r="E762">
        <v>4166.6400000000003</v>
      </c>
      <c r="F762" t="s">
        <v>12</v>
      </c>
      <c r="G762" t="s">
        <v>23</v>
      </c>
      <c r="I762" t="s">
        <v>19</v>
      </c>
      <c r="J762" t="s">
        <v>20</v>
      </c>
    </row>
    <row r="763" spans="1:10">
      <c r="A763" t="s">
        <v>842</v>
      </c>
      <c r="B763" t="s">
        <v>26</v>
      </c>
      <c r="C763" s="1">
        <v>44967</v>
      </c>
      <c r="D763">
        <v>12</v>
      </c>
      <c r="E763">
        <v>43308.65</v>
      </c>
      <c r="F763" t="s">
        <v>12</v>
      </c>
      <c r="G763" t="s">
        <v>18</v>
      </c>
      <c r="I763" t="s">
        <v>14</v>
      </c>
      <c r="J763" t="s">
        <v>15</v>
      </c>
    </row>
    <row r="764" spans="1:10">
      <c r="A764" t="s">
        <v>843</v>
      </c>
      <c r="B764" t="s">
        <v>68</v>
      </c>
      <c r="C764" s="1">
        <v>44967</v>
      </c>
      <c r="D764">
        <v>19</v>
      </c>
      <c r="E764">
        <v>324.75</v>
      </c>
      <c r="F764" t="s">
        <v>12</v>
      </c>
      <c r="G764" t="s">
        <v>13</v>
      </c>
      <c r="I764" t="s">
        <v>24</v>
      </c>
      <c r="J764" t="s">
        <v>20</v>
      </c>
    </row>
    <row r="765" spans="1:10">
      <c r="A765" t="s">
        <v>844</v>
      </c>
      <c r="B765" t="s">
        <v>28</v>
      </c>
      <c r="C765" s="1">
        <v>44967</v>
      </c>
      <c r="D765">
        <v>8</v>
      </c>
      <c r="E765">
        <v>34462.07</v>
      </c>
      <c r="F765" t="s">
        <v>12</v>
      </c>
      <c r="G765" t="s">
        <v>29</v>
      </c>
      <c r="I765" t="s">
        <v>14</v>
      </c>
      <c r="J765" t="s">
        <v>20</v>
      </c>
    </row>
    <row r="766" spans="1:10">
      <c r="A766" t="s">
        <v>845</v>
      </c>
      <c r="B766" t="s">
        <v>26</v>
      </c>
      <c r="C766" s="1">
        <v>44967</v>
      </c>
      <c r="D766">
        <v>19</v>
      </c>
      <c r="E766">
        <v>1566.06</v>
      </c>
      <c r="F766" t="s">
        <v>12</v>
      </c>
      <c r="G766" t="s">
        <v>18</v>
      </c>
      <c r="I766" t="s">
        <v>14</v>
      </c>
      <c r="J766" t="s">
        <v>15</v>
      </c>
    </row>
    <row r="767" spans="1:10">
      <c r="A767" t="s">
        <v>846</v>
      </c>
      <c r="B767" t="s">
        <v>186</v>
      </c>
      <c r="C767" s="1">
        <v>44967</v>
      </c>
      <c r="D767">
        <v>20</v>
      </c>
      <c r="E767">
        <v>832.76</v>
      </c>
      <c r="F767" t="s">
        <v>85</v>
      </c>
      <c r="G767" t="s">
        <v>23</v>
      </c>
      <c r="I767" t="s">
        <v>14</v>
      </c>
      <c r="J767" t="s">
        <v>20</v>
      </c>
    </row>
    <row r="768" spans="1:10">
      <c r="A768" t="s">
        <v>847</v>
      </c>
      <c r="B768" t="s">
        <v>70</v>
      </c>
      <c r="C768" s="1">
        <v>44967</v>
      </c>
      <c r="D768">
        <v>9</v>
      </c>
      <c r="E768">
        <v>3354.7</v>
      </c>
      <c r="F768" t="s">
        <v>12</v>
      </c>
      <c r="G768" t="s">
        <v>23</v>
      </c>
      <c r="I768" t="s">
        <v>45</v>
      </c>
      <c r="J768" t="s">
        <v>15</v>
      </c>
    </row>
    <row r="769" spans="1:10">
      <c r="A769" t="s">
        <v>848</v>
      </c>
      <c r="B769" t="s">
        <v>154</v>
      </c>
      <c r="C769" s="1">
        <v>44967</v>
      </c>
      <c r="D769">
        <v>21</v>
      </c>
      <c r="E769">
        <v>21402.6</v>
      </c>
      <c r="F769" t="s">
        <v>12</v>
      </c>
      <c r="G769" t="s">
        <v>23</v>
      </c>
      <c r="I769" t="s">
        <v>24</v>
      </c>
      <c r="J769" t="s">
        <v>20</v>
      </c>
    </row>
    <row r="770" spans="1:10">
      <c r="A770" t="s">
        <v>849</v>
      </c>
      <c r="B770" t="s">
        <v>17</v>
      </c>
      <c r="C770" s="1">
        <v>44967</v>
      </c>
      <c r="D770">
        <v>18</v>
      </c>
      <c r="E770">
        <v>39135.379999999997</v>
      </c>
      <c r="F770" t="s">
        <v>12</v>
      </c>
      <c r="G770" t="s">
        <v>23</v>
      </c>
      <c r="I770" t="s">
        <v>19</v>
      </c>
      <c r="J770" t="s">
        <v>15</v>
      </c>
    </row>
    <row r="771" spans="1:10">
      <c r="A771" t="s">
        <v>850</v>
      </c>
      <c r="B771" t="s">
        <v>137</v>
      </c>
      <c r="C771" s="1">
        <v>44967</v>
      </c>
      <c r="D771">
        <v>10</v>
      </c>
      <c r="E771">
        <v>47207.519999999997</v>
      </c>
      <c r="F771" t="s">
        <v>12</v>
      </c>
      <c r="G771" t="s">
        <v>18</v>
      </c>
      <c r="I771" t="s">
        <v>14</v>
      </c>
      <c r="J771" t="s">
        <v>15</v>
      </c>
    </row>
    <row r="772" spans="1:10">
      <c r="A772" t="s">
        <v>851</v>
      </c>
      <c r="B772" t="s">
        <v>36</v>
      </c>
      <c r="C772" s="1">
        <v>44967</v>
      </c>
      <c r="D772">
        <v>16</v>
      </c>
      <c r="E772">
        <v>3216.52</v>
      </c>
      <c r="F772" t="s">
        <v>12</v>
      </c>
      <c r="G772" t="s">
        <v>29</v>
      </c>
      <c r="I772" t="s">
        <v>14</v>
      </c>
      <c r="J772" t="s">
        <v>15</v>
      </c>
    </row>
    <row r="773" spans="1:10">
      <c r="A773" t="s">
        <v>852</v>
      </c>
      <c r="B773" t="s">
        <v>154</v>
      </c>
      <c r="C773" s="1">
        <v>44967</v>
      </c>
      <c r="D773">
        <v>11</v>
      </c>
      <c r="E773">
        <v>20111.05</v>
      </c>
      <c r="F773" t="s">
        <v>85</v>
      </c>
      <c r="G773" t="s">
        <v>23</v>
      </c>
      <c r="I773" t="s">
        <v>24</v>
      </c>
      <c r="J773" t="s">
        <v>20</v>
      </c>
    </row>
    <row r="774" spans="1:10">
      <c r="A774" t="s">
        <v>853</v>
      </c>
      <c r="B774" t="s">
        <v>52</v>
      </c>
      <c r="C774" s="1">
        <v>44967</v>
      </c>
      <c r="D774">
        <v>8</v>
      </c>
      <c r="E774">
        <v>4473.1899999999996</v>
      </c>
      <c r="F774" t="s">
        <v>12</v>
      </c>
      <c r="G774" t="s">
        <v>23</v>
      </c>
      <c r="I774" t="s">
        <v>45</v>
      </c>
      <c r="J774" t="s">
        <v>15</v>
      </c>
    </row>
    <row r="775" spans="1:10">
      <c r="A775" t="s">
        <v>854</v>
      </c>
      <c r="B775" t="s">
        <v>11</v>
      </c>
      <c r="C775" s="1">
        <v>44968</v>
      </c>
      <c r="D775">
        <v>15</v>
      </c>
      <c r="E775">
        <v>45933.54</v>
      </c>
      <c r="F775" t="s">
        <v>12</v>
      </c>
      <c r="G775" t="s">
        <v>18</v>
      </c>
      <c r="I775" t="s">
        <v>14</v>
      </c>
      <c r="J775" t="s">
        <v>20</v>
      </c>
    </row>
    <row r="776" spans="1:10">
      <c r="A776" t="s">
        <v>855</v>
      </c>
      <c r="B776" t="s">
        <v>54</v>
      </c>
      <c r="C776" s="1">
        <v>44968</v>
      </c>
      <c r="D776">
        <v>8</v>
      </c>
      <c r="E776">
        <v>2046.11</v>
      </c>
      <c r="F776" t="s">
        <v>12</v>
      </c>
      <c r="G776" t="s">
        <v>13</v>
      </c>
      <c r="I776" t="s">
        <v>24</v>
      </c>
      <c r="J776" t="s">
        <v>15</v>
      </c>
    </row>
    <row r="777" spans="1:10">
      <c r="A777" t="s">
        <v>856</v>
      </c>
      <c r="B777" t="s">
        <v>227</v>
      </c>
      <c r="C777" s="1">
        <v>44968</v>
      </c>
      <c r="D777">
        <v>14</v>
      </c>
      <c r="E777">
        <v>32979.83</v>
      </c>
      <c r="F777" t="s">
        <v>12</v>
      </c>
      <c r="G777" t="s">
        <v>29</v>
      </c>
      <c r="I777" t="s">
        <v>24</v>
      </c>
      <c r="J777" t="s">
        <v>15</v>
      </c>
    </row>
    <row r="778" spans="1:10">
      <c r="A778" t="s">
        <v>857</v>
      </c>
      <c r="B778" t="s">
        <v>26</v>
      </c>
      <c r="C778" s="1">
        <v>44968</v>
      </c>
      <c r="D778">
        <v>12</v>
      </c>
      <c r="E778">
        <v>28892.83</v>
      </c>
      <c r="F778" t="s">
        <v>12</v>
      </c>
      <c r="G778" t="s">
        <v>18</v>
      </c>
      <c r="I778" t="s">
        <v>14</v>
      </c>
      <c r="J778" t="s">
        <v>20</v>
      </c>
    </row>
    <row r="779" spans="1:10">
      <c r="A779" t="s">
        <v>858</v>
      </c>
      <c r="B779" t="s">
        <v>26</v>
      </c>
      <c r="C779" s="1">
        <v>44968</v>
      </c>
      <c r="D779">
        <v>19</v>
      </c>
      <c r="E779">
        <v>47456</v>
      </c>
      <c r="F779" t="s">
        <v>12</v>
      </c>
      <c r="G779" t="s">
        <v>23</v>
      </c>
      <c r="I779" t="s">
        <v>14</v>
      </c>
      <c r="J779" t="s">
        <v>15</v>
      </c>
    </row>
    <row r="780" spans="1:10">
      <c r="A780" t="s">
        <v>859</v>
      </c>
      <c r="B780" t="s">
        <v>96</v>
      </c>
      <c r="C780" s="1">
        <v>44968</v>
      </c>
      <c r="D780">
        <v>13</v>
      </c>
      <c r="E780">
        <v>561.15</v>
      </c>
      <c r="F780" t="s">
        <v>12</v>
      </c>
      <c r="G780" t="s">
        <v>13</v>
      </c>
      <c r="I780" t="s">
        <v>14</v>
      </c>
      <c r="J780" t="s">
        <v>15</v>
      </c>
    </row>
    <row r="781" spans="1:10">
      <c r="A781" t="s">
        <v>860</v>
      </c>
      <c r="B781" t="s">
        <v>158</v>
      </c>
      <c r="C781" s="1">
        <v>44968</v>
      </c>
      <c r="D781">
        <v>21</v>
      </c>
      <c r="E781">
        <v>2058.4299999999998</v>
      </c>
      <c r="F781" t="s">
        <v>12</v>
      </c>
      <c r="G781" t="s">
        <v>18</v>
      </c>
      <c r="I781" t="s">
        <v>14</v>
      </c>
      <c r="J781" t="s">
        <v>15</v>
      </c>
    </row>
    <row r="782" spans="1:10">
      <c r="A782" t="s">
        <v>861</v>
      </c>
      <c r="B782" t="s">
        <v>65</v>
      </c>
      <c r="C782" s="1">
        <v>44968</v>
      </c>
      <c r="D782">
        <v>10</v>
      </c>
      <c r="E782">
        <v>7280.94</v>
      </c>
      <c r="F782" t="s">
        <v>32</v>
      </c>
      <c r="G782" t="s">
        <v>29</v>
      </c>
      <c r="H782" t="s">
        <v>241</v>
      </c>
      <c r="I782" t="s">
        <v>34</v>
      </c>
      <c r="J782" t="s">
        <v>15</v>
      </c>
    </row>
    <row r="783" spans="1:10">
      <c r="A783" t="s">
        <v>862</v>
      </c>
      <c r="B783" t="s">
        <v>72</v>
      </c>
      <c r="C783" s="1">
        <v>44968</v>
      </c>
      <c r="D783">
        <v>19</v>
      </c>
      <c r="E783">
        <v>1182.68</v>
      </c>
      <c r="F783" t="s">
        <v>12</v>
      </c>
      <c r="G783" t="s">
        <v>29</v>
      </c>
      <c r="I783" t="s">
        <v>19</v>
      </c>
      <c r="J783" t="s">
        <v>15</v>
      </c>
    </row>
    <row r="784" spans="1:10">
      <c r="A784" t="s">
        <v>863</v>
      </c>
      <c r="B784" t="s">
        <v>96</v>
      </c>
      <c r="C784" s="1">
        <v>44968</v>
      </c>
      <c r="D784">
        <v>18</v>
      </c>
      <c r="E784">
        <v>52199.57</v>
      </c>
      <c r="F784" t="s">
        <v>12</v>
      </c>
      <c r="G784" t="s">
        <v>13</v>
      </c>
      <c r="I784" t="s">
        <v>14</v>
      </c>
      <c r="J784" t="s">
        <v>20</v>
      </c>
    </row>
    <row r="785" spans="1:10">
      <c r="A785" t="s">
        <v>864</v>
      </c>
      <c r="B785" t="s">
        <v>68</v>
      </c>
      <c r="C785" s="1">
        <v>44968</v>
      </c>
      <c r="D785">
        <v>15</v>
      </c>
      <c r="E785">
        <v>5141.0200000000004</v>
      </c>
      <c r="F785" t="s">
        <v>12</v>
      </c>
      <c r="G785" t="s">
        <v>18</v>
      </c>
      <c r="I785" t="s">
        <v>24</v>
      </c>
      <c r="J785" t="s">
        <v>15</v>
      </c>
    </row>
    <row r="786" spans="1:10">
      <c r="A786" t="s">
        <v>865</v>
      </c>
      <c r="B786" t="s">
        <v>122</v>
      </c>
      <c r="C786" s="1">
        <v>44968</v>
      </c>
      <c r="D786">
        <v>16</v>
      </c>
      <c r="E786">
        <v>3387.23</v>
      </c>
      <c r="F786" t="s">
        <v>85</v>
      </c>
      <c r="G786" t="s">
        <v>18</v>
      </c>
      <c r="I786" t="s">
        <v>34</v>
      </c>
      <c r="J786" t="s">
        <v>20</v>
      </c>
    </row>
    <row r="787" spans="1:10">
      <c r="A787" t="s">
        <v>866</v>
      </c>
      <c r="B787" t="s">
        <v>63</v>
      </c>
      <c r="C787" s="1">
        <v>44968</v>
      </c>
      <c r="D787">
        <v>7</v>
      </c>
      <c r="E787">
        <v>21374.720000000001</v>
      </c>
      <c r="F787" t="s">
        <v>12</v>
      </c>
      <c r="G787" t="s">
        <v>13</v>
      </c>
      <c r="I787" t="s">
        <v>45</v>
      </c>
      <c r="J787" t="s">
        <v>20</v>
      </c>
    </row>
    <row r="788" spans="1:10">
      <c r="A788" t="s">
        <v>867</v>
      </c>
      <c r="B788" t="s">
        <v>28</v>
      </c>
      <c r="C788" s="1">
        <v>44968</v>
      </c>
      <c r="D788">
        <v>20</v>
      </c>
      <c r="E788">
        <v>40790.400000000001</v>
      </c>
      <c r="F788" t="s">
        <v>12</v>
      </c>
      <c r="G788" t="s">
        <v>18</v>
      </c>
      <c r="I788" t="s">
        <v>14</v>
      </c>
      <c r="J788" t="s">
        <v>15</v>
      </c>
    </row>
    <row r="789" spans="1:10">
      <c r="A789" t="s">
        <v>868</v>
      </c>
      <c r="B789" t="s">
        <v>68</v>
      </c>
      <c r="C789" s="1">
        <v>44968</v>
      </c>
      <c r="D789">
        <v>16</v>
      </c>
      <c r="E789">
        <v>1469.38</v>
      </c>
      <c r="F789" t="s">
        <v>12</v>
      </c>
      <c r="G789" t="s">
        <v>29</v>
      </c>
      <c r="I789" t="s">
        <v>24</v>
      </c>
      <c r="J789" t="s">
        <v>15</v>
      </c>
    </row>
    <row r="790" spans="1:10">
      <c r="A790" t="s">
        <v>869</v>
      </c>
      <c r="B790" t="s">
        <v>102</v>
      </c>
      <c r="C790" s="1">
        <v>44968</v>
      </c>
      <c r="D790">
        <v>17</v>
      </c>
      <c r="E790">
        <v>14524.89</v>
      </c>
      <c r="F790" t="s">
        <v>12</v>
      </c>
      <c r="G790" t="s">
        <v>13</v>
      </c>
      <c r="I790" t="s">
        <v>45</v>
      </c>
      <c r="J790" t="s">
        <v>15</v>
      </c>
    </row>
    <row r="791" spans="1:10">
      <c r="A791" t="s">
        <v>870</v>
      </c>
      <c r="B791" t="s">
        <v>180</v>
      </c>
      <c r="C791" s="1">
        <v>44968</v>
      </c>
      <c r="D791">
        <v>15</v>
      </c>
      <c r="E791">
        <v>2756.39</v>
      </c>
      <c r="F791" t="s">
        <v>12</v>
      </c>
      <c r="G791" t="s">
        <v>18</v>
      </c>
      <c r="I791" t="s">
        <v>14</v>
      </c>
      <c r="J791" t="s">
        <v>20</v>
      </c>
    </row>
    <row r="792" spans="1:10">
      <c r="A792" t="s">
        <v>871</v>
      </c>
      <c r="B792" t="s">
        <v>74</v>
      </c>
      <c r="C792" s="1">
        <v>44968</v>
      </c>
      <c r="D792">
        <v>12</v>
      </c>
      <c r="E792">
        <v>43393.51</v>
      </c>
      <c r="F792" t="s">
        <v>12</v>
      </c>
      <c r="G792" t="s">
        <v>23</v>
      </c>
      <c r="I792" t="s">
        <v>34</v>
      </c>
      <c r="J792" t="s">
        <v>20</v>
      </c>
    </row>
    <row r="793" spans="1:10">
      <c r="A793" t="s">
        <v>872</v>
      </c>
      <c r="B793" t="s">
        <v>38</v>
      </c>
      <c r="C793" s="1">
        <v>44968</v>
      </c>
      <c r="D793">
        <v>11</v>
      </c>
      <c r="E793">
        <v>2203.06</v>
      </c>
      <c r="F793" t="s">
        <v>12</v>
      </c>
      <c r="G793" t="s">
        <v>29</v>
      </c>
      <c r="I793" t="s">
        <v>34</v>
      </c>
      <c r="J793" t="s">
        <v>20</v>
      </c>
    </row>
    <row r="794" spans="1:10">
      <c r="A794" t="s">
        <v>873</v>
      </c>
      <c r="B794" t="s">
        <v>11</v>
      </c>
      <c r="C794" s="1">
        <v>44968</v>
      </c>
      <c r="D794">
        <v>9</v>
      </c>
      <c r="E794">
        <v>34256.300000000003</v>
      </c>
      <c r="F794" t="s">
        <v>85</v>
      </c>
      <c r="G794" t="s">
        <v>23</v>
      </c>
      <c r="I794" t="s">
        <v>14</v>
      </c>
      <c r="J794" t="s">
        <v>15</v>
      </c>
    </row>
    <row r="795" spans="1:10">
      <c r="A795" t="s">
        <v>874</v>
      </c>
      <c r="B795" t="s">
        <v>22</v>
      </c>
      <c r="C795" s="1">
        <v>44968</v>
      </c>
      <c r="D795">
        <v>13</v>
      </c>
      <c r="E795">
        <v>5173.59</v>
      </c>
      <c r="F795" t="s">
        <v>12</v>
      </c>
      <c r="G795" t="s">
        <v>18</v>
      </c>
      <c r="I795" t="s">
        <v>24</v>
      </c>
      <c r="J795" t="s">
        <v>20</v>
      </c>
    </row>
    <row r="796" spans="1:10">
      <c r="A796" t="s">
        <v>875</v>
      </c>
      <c r="B796" t="s">
        <v>17</v>
      </c>
      <c r="C796" s="1">
        <v>44968</v>
      </c>
      <c r="D796">
        <v>11</v>
      </c>
      <c r="E796">
        <v>32969.61</v>
      </c>
      <c r="F796" t="s">
        <v>12</v>
      </c>
      <c r="G796" t="s">
        <v>18</v>
      </c>
      <c r="I796" t="s">
        <v>19</v>
      </c>
      <c r="J796" t="s">
        <v>20</v>
      </c>
    </row>
    <row r="797" spans="1:10">
      <c r="A797" t="s">
        <v>876</v>
      </c>
      <c r="B797" t="s">
        <v>227</v>
      </c>
      <c r="C797" s="1">
        <v>44968</v>
      </c>
      <c r="D797">
        <v>8</v>
      </c>
      <c r="E797">
        <v>12194.24</v>
      </c>
      <c r="F797" t="s">
        <v>12</v>
      </c>
      <c r="G797" t="s">
        <v>29</v>
      </c>
      <c r="I797" t="s">
        <v>24</v>
      </c>
      <c r="J797" t="s">
        <v>20</v>
      </c>
    </row>
    <row r="798" spans="1:10">
      <c r="A798" t="s">
        <v>877</v>
      </c>
      <c r="B798" t="s">
        <v>150</v>
      </c>
      <c r="C798" s="1">
        <v>44969</v>
      </c>
      <c r="D798">
        <v>18</v>
      </c>
      <c r="E798">
        <v>5973.34</v>
      </c>
      <c r="F798" t="s">
        <v>12</v>
      </c>
      <c r="G798" t="s">
        <v>18</v>
      </c>
      <c r="I798" t="s">
        <v>19</v>
      </c>
      <c r="J798" t="s">
        <v>20</v>
      </c>
    </row>
    <row r="799" spans="1:10">
      <c r="A799" t="s">
        <v>878</v>
      </c>
      <c r="B799" t="s">
        <v>227</v>
      </c>
      <c r="C799" s="1">
        <v>44969</v>
      </c>
      <c r="D799">
        <v>6</v>
      </c>
      <c r="E799">
        <v>3146.29</v>
      </c>
      <c r="F799" t="s">
        <v>12</v>
      </c>
      <c r="G799" t="s">
        <v>29</v>
      </c>
      <c r="I799" t="s">
        <v>24</v>
      </c>
      <c r="J799" t="s">
        <v>15</v>
      </c>
    </row>
    <row r="800" spans="1:10">
      <c r="A800" t="s">
        <v>879</v>
      </c>
      <c r="B800" t="s">
        <v>132</v>
      </c>
      <c r="C800" s="1">
        <v>44969</v>
      </c>
      <c r="D800">
        <v>8</v>
      </c>
      <c r="E800">
        <v>14091.79</v>
      </c>
      <c r="F800" t="s">
        <v>12</v>
      </c>
      <c r="G800" t="s">
        <v>29</v>
      </c>
      <c r="I800" t="s">
        <v>34</v>
      </c>
      <c r="J800" t="s">
        <v>15</v>
      </c>
    </row>
    <row r="801" spans="1:10">
      <c r="A801" t="s">
        <v>880</v>
      </c>
      <c r="B801" t="s">
        <v>139</v>
      </c>
      <c r="C801" s="1">
        <v>44969</v>
      </c>
      <c r="D801">
        <v>14</v>
      </c>
      <c r="E801">
        <v>1170.79</v>
      </c>
      <c r="F801" t="s">
        <v>32</v>
      </c>
      <c r="G801" t="s">
        <v>29</v>
      </c>
      <c r="H801" t="s">
        <v>56</v>
      </c>
      <c r="I801" t="s">
        <v>19</v>
      </c>
      <c r="J801" t="s">
        <v>20</v>
      </c>
    </row>
    <row r="802" spans="1:10">
      <c r="A802" t="s">
        <v>881</v>
      </c>
      <c r="B802" t="s">
        <v>28</v>
      </c>
      <c r="C802" s="1">
        <v>44969</v>
      </c>
      <c r="D802">
        <v>19</v>
      </c>
      <c r="E802">
        <v>39742.449999999997</v>
      </c>
      <c r="F802" t="s">
        <v>85</v>
      </c>
      <c r="G802" t="s">
        <v>29</v>
      </c>
      <c r="I802" t="s">
        <v>14</v>
      </c>
      <c r="J802" t="s">
        <v>15</v>
      </c>
    </row>
    <row r="803" spans="1:10">
      <c r="A803" t="s">
        <v>882</v>
      </c>
      <c r="B803" t="s">
        <v>93</v>
      </c>
      <c r="C803" s="1">
        <v>44969</v>
      </c>
      <c r="D803">
        <v>18</v>
      </c>
      <c r="E803">
        <v>1556.02</v>
      </c>
      <c r="F803" t="s">
        <v>12</v>
      </c>
      <c r="G803" t="s">
        <v>23</v>
      </c>
      <c r="I803" t="s">
        <v>45</v>
      </c>
      <c r="J803" t="s">
        <v>15</v>
      </c>
    </row>
    <row r="804" spans="1:10">
      <c r="A804" t="s">
        <v>883</v>
      </c>
      <c r="B804" t="s">
        <v>63</v>
      </c>
      <c r="C804" s="1">
        <v>44969</v>
      </c>
      <c r="D804">
        <v>16</v>
      </c>
      <c r="E804">
        <v>12967.47</v>
      </c>
      <c r="F804" t="s">
        <v>32</v>
      </c>
      <c r="G804" t="s">
        <v>13</v>
      </c>
      <c r="H804" t="s">
        <v>33</v>
      </c>
      <c r="I804" t="s">
        <v>45</v>
      </c>
      <c r="J804" t="s">
        <v>15</v>
      </c>
    </row>
    <row r="805" spans="1:10">
      <c r="A805" t="s">
        <v>884</v>
      </c>
      <c r="B805" t="s">
        <v>91</v>
      </c>
      <c r="C805" s="1">
        <v>44969</v>
      </c>
      <c r="D805">
        <v>22</v>
      </c>
      <c r="E805">
        <v>84.58</v>
      </c>
      <c r="F805" t="s">
        <v>12</v>
      </c>
      <c r="G805" t="s">
        <v>29</v>
      </c>
      <c r="I805" t="s">
        <v>24</v>
      </c>
      <c r="J805" t="s">
        <v>15</v>
      </c>
    </row>
    <row r="806" spans="1:10">
      <c r="A806" t="s">
        <v>885</v>
      </c>
      <c r="B806" t="s">
        <v>58</v>
      </c>
      <c r="C806" s="1">
        <v>44969</v>
      </c>
      <c r="D806">
        <v>19</v>
      </c>
      <c r="E806">
        <v>37721.32</v>
      </c>
      <c r="F806" t="s">
        <v>12</v>
      </c>
      <c r="G806" t="s">
        <v>23</v>
      </c>
      <c r="I806" t="s">
        <v>14</v>
      </c>
      <c r="J806" t="s">
        <v>20</v>
      </c>
    </row>
    <row r="807" spans="1:10">
      <c r="A807" t="s">
        <v>886</v>
      </c>
      <c r="B807" t="s">
        <v>60</v>
      </c>
      <c r="C807" s="1">
        <v>44969</v>
      </c>
      <c r="D807">
        <v>16</v>
      </c>
      <c r="E807">
        <v>2490.62</v>
      </c>
      <c r="F807" t="s">
        <v>12</v>
      </c>
      <c r="G807" t="s">
        <v>13</v>
      </c>
      <c r="I807" t="s">
        <v>19</v>
      </c>
      <c r="J807" t="s">
        <v>15</v>
      </c>
    </row>
    <row r="808" spans="1:10">
      <c r="A808" t="s">
        <v>887</v>
      </c>
      <c r="B808" t="s">
        <v>186</v>
      </c>
      <c r="C808" s="1">
        <v>44969</v>
      </c>
      <c r="D808">
        <v>9</v>
      </c>
      <c r="E808">
        <v>2713.81</v>
      </c>
      <c r="F808" t="s">
        <v>12</v>
      </c>
      <c r="G808" t="s">
        <v>18</v>
      </c>
      <c r="I808" t="s">
        <v>14</v>
      </c>
      <c r="J808" t="s">
        <v>20</v>
      </c>
    </row>
    <row r="809" spans="1:10">
      <c r="A809" t="s">
        <v>888</v>
      </c>
      <c r="B809" t="s">
        <v>154</v>
      </c>
      <c r="C809" s="1">
        <v>44969</v>
      </c>
      <c r="D809">
        <v>16</v>
      </c>
      <c r="E809">
        <v>35541.31</v>
      </c>
      <c r="F809" t="s">
        <v>12</v>
      </c>
      <c r="G809" t="s">
        <v>29</v>
      </c>
      <c r="I809" t="s">
        <v>24</v>
      </c>
      <c r="J809" t="s">
        <v>20</v>
      </c>
    </row>
    <row r="810" spans="1:10">
      <c r="A810" t="s">
        <v>889</v>
      </c>
      <c r="B810" t="s">
        <v>91</v>
      </c>
      <c r="C810" s="1">
        <v>44969</v>
      </c>
      <c r="D810">
        <v>23</v>
      </c>
      <c r="E810">
        <v>48.01</v>
      </c>
      <c r="F810" t="s">
        <v>12</v>
      </c>
      <c r="G810" t="s">
        <v>29</v>
      </c>
      <c r="I810" t="s">
        <v>24</v>
      </c>
      <c r="J810" t="s">
        <v>20</v>
      </c>
    </row>
    <row r="811" spans="1:10">
      <c r="A811" t="s">
        <v>890</v>
      </c>
      <c r="B811" t="s">
        <v>80</v>
      </c>
      <c r="C811" s="1">
        <v>44970</v>
      </c>
      <c r="D811">
        <v>20</v>
      </c>
      <c r="E811">
        <v>4738.2299999999996</v>
      </c>
      <c r="F811" t="s">
        <v>32</v>
      </c>
      <c r="G811" t="s">
        <v>13</v>
      </c>
      <c r="H811" t="s">
        <v>125</v>
      </c>
      <c r="I811" t="s">
        <v>19</v>
      </c>
      <c r="J811" t="s">
        <v>15</v>
      </c>
    </row>
    <row r="812" spans="1:10">
      <c r="A812" t="s">
        <v>891</v>
      </c>
      <c r="B812" t="s">
        <v>28</v>
      </c>
      <c r="C812" s="1">
        <v>44970</v>
      </c>
      <c r="D812">
        <v>18</v>
      </c>
      <c r="E812">
        <v>16982.43</v>
      </c>
      <c r="F812" t="s">
        <v>12</v>
      </c>
      <c r="G812" t="s">
        <v>23</v>
      </c>
      <c r="I812" t="s">
        <v>14</v>
      </c>
      <c r="J812" t="s">
        <v>15</v>
      </c>
    </row>
    <row r="813" spans="1:10">
      <c r="A813" t="s">
        <v>892</v>
      </c>
      <c r="B813" t="s">
        <v>98</v>
      </c>
      <c r="C813" s="1">
        <v>44970</v>
      </c>
      <c r="D813">
        <v>6</v>
      </c>
      <c r="E813">
        <v>1014.35</v>
      </c>
      <c r="F813" t="s">
        <v>12</v>
      </c>
      <c r="G813" t="s">
        <v>23</v>
      </c>
      <c r="I813" t="s">
        <v>24</v>
      </c>
      <c r="J813" t="s">
        <v>15</v>
      </c>
    </row>
    <row r="814" spans="1:10">
      <c r="A814" t="s">
        <v>893</v>
      </c>
      <c r="B814" t="s">
        <v>135</v>
      </c>
      <c r="C814" s="1">
        <v>44970</v>
      </c>
      <c r="D814">
        <v>21</v>
      </c>
      <c r="E814">
        <v>12654.12</v>
      </c>
      <c r="F814" t="s">
        <v>12</v>
      </c>
      <c r="G814" t="s">
        <v>29</v>
      </c>
      <c r="I814" t="s">
        <v>45</v>
      </c>
      <c r="J814" t="s">
        <v>20</v>
      </c>
    </row>
    <row r="815" spans="1:10">
      <c r="A815" t="s">
        <v>894</v>
      </c>
      <c r="B815" t="s">
        <v>112</v>
      </c>
      <c r="C815" s="1">
        <v>44970</v>
      </c>
      <c r="D815">
        <v>11</v>
      </c>
      <c r="E815">
        <v>245.16</v>
      </c>
      <c r="F815" t="s">
        <v>85</v>
      </c>
      <c r="G815" t="s">
        <v>18</v>
      </c>
      <c r="I815" t="s">
        <v>34</v>
      </c>
      <c r="J815" t="s">
        <v>20</v>
      </c>
    </row>
    <row r="816" spans="1:10">
      <c r="A816" t="s">
        <v>895</v>
      </c>
      <c r="B816" t="s">
        <v>98</v>
      </c>
      <c r="C816" s="1">
        <v>44970</v>
      </c>
      <c r="D816">
        <v>16</v>
      </c>
      <c r="E816">
        <v>5136.55</v>
      </c>
      <c r="F816" t="s">
        <v>12</v>
      </c>
      <c r="G816" t="s">
        <v>29</v>
      </c>
      <c r="I816" t="s">
        <v>24</v>
      </c>
      <c r="J816" t="s">
        <v>20</v>
      </c>
    </row>
    <row r="817" spans="1:10">
      <c r="A817" t="s">
        <v>896</v>
      </c>
      <c r="B817" t="s">
        <v>17</v>
      </c>
      <c r="C817" s="1">
        <v>44970</v>
      </c>
      <c r="D817">
        <v>10</v>
      </c>
      <c r="E817">
        <v>44297.22</v>
      </c>
      <c r="F817" t="s">
        <v>12</v>
      </c>
      <c r="G817" t="s">
        <v>23</v>
      </c>
      <c r="I817" t="s">
        <v>19</v>
      </c>
      <c r="J817" t="s">
        <v>15</v>
      </c>
    </row>
    <row r="818" spans="1:10">
      <c r="A818" t="s">
        <v>897</v>
      </c>
      <c r="B818" t="s">
        <v>63</v>
      </c>
      <c r="C818" s="1">
        <v>44970</v>
      </c>
      <c r="D818">
        <v>19</v>
      </c>
      <c r="E818">
        <v>22087.72</v>
      </c>
      <c r="F818" t="s">
        <v>12</v>
      </c>
      <c r="G818" t="s">
        <v>23</v>
      </c>
      <c r="I818" t="s">
        <v>45</v>
      </c>
      <c r="J818" t="s">
        <v>15</v>
      </c>
    </row>
    <row r="819" spans="1:10">
      <c r="A819" t="s">
        <v>898</v>
      </c>
      <c r="B819" t="s">
        <v>122</v>
      </c>
      <c r="C819" s="1">
        <v>44970</v>
      </c>
      <c r="D819">
        <v>9</v>
      </c>
      <c r="E819">
        <v>956.62</v>
      </c>
      <c r="F819" t="s">
        <v>12</v>
      </c>
      <c r="G819" t="s">
        <v>13</v>
      </c>
      <c r="I819" t="s">
        <v>34</v>
      </c>
      <c r="J819" t="s">
        <v>15</v>
      </c>
    </row>
    <row r="820" spans="1:10">
      <c r="A820" t="s">
        <v>899</v>
      </c>
      <c r="B820" t="s">
        <v>93</v>
      </c>
      <c r="C820" s="1">
        <v>44970</v>
      </c>
      <c r="D820">
        <v>9</v>
      </c>
      <c r="E820">
        <v>2484.17</v>
      </c>
      <c r="F820" t="s">
        <v>12</v>
      </c>
      <c r="G820" t="s">
        <v>13</v>
      </c>
      <c r="I820" t="s">
        <v>45</v>
      </c>
      <c r="J820" t="s">
        <v>15</v>
      </c>
    </row>
    <row r="821" spans="1:10">
      <c r="A821" t="s">
        <v>900</v>
      </c>
      <c r="B821" t="s">
        <v>96</v>
      </c>
      <c r="C821" s="1">
        <v>44970</v>
      </c>
      <c r="D821">
        <v>13</v>
      </c>
      <c r="E821">
        <v>13830.07</v>
      </c>
      <c r="F821" t="s">
        <v>12</v>
      </c>
      <c r="G821" t="s">
        <v>23</v>
      </c>
      <c r="I821" t="s">
        <v>14</v>
      </c>
      <c r="J821" t="s">
        <v>20</v>
      </c>
    </row>
    <row r="822" spans="1:10">
      <c r="A822" t="s">
        <v>901</v>
      </c>
      <c r="B822" t="s">
        <v>74</v>
      </c>
      <c r="C822" s="1">
        <v>44970</v>
      </c>
      <c r="D822">
        <v>10</v>
      </c>
      <c r="E822">
        <v>42521.8</v>
      </c>
      <c r="F822" t="s">
        <v>12</v>
      </c>
      <c r="G822" t="s">
        <v>29</v>
      </c>
      <c r="I822" t="s">
        <v>34</v>
      </c>
      <c r="J822" t="s">
        <v>20</v>
      </c>
    </row>
    <row r="823" spans="1:10">
      <c r="A823" t="s">
        <v>902</v>
      </c>
      <c r="B823" t="s">
        <v>108</v>
      </c>
      <c r="C823" s="1">
        <v>44970</v>
      </c>
      <c r="D823">
        <v>12</v>
      </c>
      <c r="E823">
        <v>582.79</v>
      </c>
      <c r="F823" t="s">
        <v>12</v>
      </c>
      <c r="G823" t="s">
        <v>13</v>
      </c>
      <c r="I823" t="s">
        <v>45</v>
      </c>
      <c r="J823" t="s">
        <v>15</v>
      </c>
    </row>
    <row r="824" spans="1:10">
      <c r="A824" t="s">
        <v>903</v>
      </c>
      <c r="B824" t="s">
        <v>38</v>
      </c>
      <c r="C824" s="1">
        <v>44970</v>
      </c>
      <c r="D824">
        <v>21</v>
      </c>
      <c r="E824">
        <v>241.21</v>
      </c>
      <c r="F824" t="s">
        <v>12</v>
      </c>
      <c r="G824" t="s">
        <v>13</v>
      </c>
      <c r="I824" t="s">
        <v>34</v>
      </c>
      <c r="J824" t="s">
        <v>15</v>
      </c>
    </row>
    <row r="825" spans="1:10">
      <c r="A825" t="s">
        <v>904</v>
      </c>
      <c r="B825" t="s">
        <v>80</v>
      </c>
      <c r="C825" s="1">
        <v>44970</v>
      </c>
      <c r="D825">
        <v>13</v>
      </c>
      <c r="E825">
        <v>4680.07</v>
      </c>
      <c r="F825" t="s">
        <v>12</v>
      </c>
      <c r="G825" t="s">
        <v>18</v>
      </c>
      <c r="I825" t="s">
        <v>19</v>
      </c>
      <c r="J825" t="s">
        <v>15</v>
      </c>
    </row>
    <row r="826" spans="1:10">
      <c r="A826" t="s">
        <v>905</v>
      </c>
      <c r="B826" t="s">
        <v>38</v>
      </c>
      <c r="C826" s="1">
        <v>44970</v>
      </c>
      <c r="D826">
        <v>20</v>
      </c>
      <c r="E826">
        <v>848.97</v>
      </c>
      <c r="F826" t="s">
        <v>12</v>
      </c>
      <c r="G826" t="s">
        <v>13</v>
      </c>
      <c r="I826" t="s">
        <v>34</v>
      </c>
      <c r="J826" t="s">
        <v>20</v>
      </c>
    </row>
    <row r="827" spans="1:10">
      <c r="A827" t="s">
        <v>906</v>
      </c>
      <c r="B827" t="s">
        <v>17</v>
      </c>
      <c r="C827" s="1">
        <v>44970</v>
      </c>
      <c r="D827">
        <v>11</v>
      </c>
      <c r="E827">
        <v>9538.75</v>
      </c>
      <c r="F827" t="s">
        <v>12</v>
      </c>
      <c r="G827" t="s">
        <v>23</v>
      </c>
      <c r="I827" t="s">
        <v>19</v>
      </c>
      <c r="J827" t="s">
        <v>15</v>
      </c>
    </row>
    <row r="828" spans="1:10">
      <c r="A828" t="s">
        <v>907</v>
      </c>
      <c r="B828" t="s">
        <v>120</v>
      </c>
      <c r="C828" s="1">
        <v>44970</v>
      </c>
      <c r="D828">
        <v>13</v>
      </c>
      <c r="E828">
        <v>29981.65</v>
      </c>
      <c r="F828" t="s">
        <v>12</v>
      </c>
      <c r="G828" t="s">
        <v>13</v>
      </c>
      <c r="I828" t="s">
        <v>14</v>
      </c>
      <c r="J828" t="s">
        <v>15</v>
      </c>
    </row>
    <row r="829" spans="1:10">
      <c r="A829" t="s">
        <v>908</v>
      </c>
      <c r="B829" t="s">
        <v>120</v>
      </c>
      <c r="C829" s="1">
        <v>44971</v>
      </c>
      <c r="D829">
        <v>12</v>
      </c>
      <c r="E829">
        <v>26579.38</v>
      </c>
      <c r="F829" t="s">
        <v>85</v>
      </c>
      <c r="G829" t="s">
        <v>13</v>
      </c>
      <c r="I829" t="s">
        <v>14</v>
      </c>
      <c r="J829" t="s">
        <v>20</v>
      </c>
    </row>
    <row r="830" spans="1:10">
      <c r="A830" t="s">
        <v>909</v>
      </c>
      <c r="B830" t="s">
        <v>65</v>
      </c>
      <c r="C830" s="1">
        <v>44971</v>
      </c>
      <c r="D830">
        <v>18</v>
      </c>
      <c r="E830">
        <v>16171.14</v>
      </c>
      <c r="F830" t="s">
        <v>12</v>
      </c>
      <c r="G830" t="s">
        <v>18</v>
      </c>
      <c r="I830" t="s">
        <v>34</v>
      </c>
      <c r="J830" t="s">
        <v>20</v>
      </c>
    </row>
    <row r="831" spans="1:10">
      <c r="A831" t="s">
        <v>910</v>
      </c>
      <c r="B831" t="s">
        <v>192</v>
      </c>
      <c r="C831" s="1">
        <v>44971</v>
      </c>
      <c r="D831">
        <v>23</v>
      </c>
      <c r="E831">
        <v>44.47</v>
      </c>
      <c r="F831" t="s">
        <v>12</v>
      </c>
      <c r="G831" t="s">
        <v>18</v>
      </c>
      <c r="I831" t="s">
        <v>24</v>
      </c>
      <c r="J831" t="s">
        <v>20</v>
      </c>
    </row>
    <row r="832" spans="1:10">
      <c r="A832" t="s">
        <v>911</v>
      </c>
      <c r="B832" t="s">
        <v>44</v>
      </c>
      <c r="C832" s="1">
        <v>44971</v>
      </c>
      <c r="D832">
        <v>6</v>
      </c>
      <c r="E832">
        <v>1429.78</v>
      </c>
      <c r="F832" t="s">
        <v>12</v>
      </c>
      <c r="G832" t="s">
        <v>18</v>
      </c>
      <c r="I832" t="s">
        <v>45</v>
      </c>
      <c r="J832" t="s">
        <v>20</v>
      </c>
    </row>
    <row r="833" spans="1:10">
      <c r="A833" t="s">
        <v>912</v>
      </c>
      <c r="B833" t="s">
        <v>91</v>
      </c>
      <c r="C833" s="1">
        <v>44971</v>
      </c>
      <c r="D833">
        <v>18</v>
      </c>
      <c r="E833">
        <v>2419.7399999999998</v>
      </c>
      <c r="F833" t="s">
        <v>12</v>
      </c>
      <c r="G833" t="s">
        <v>18</v>
      </c>
      <c r="I833" t="s">
        <v>24</v>
      </c>
      <c r="J833" t="s">
        <v>20</v>
      </c>
    </row>
    <row r="834" spans="1:10">
      <c r="A834" t="s">
        <v>913</v>
      </c>
      <c r="B834" t="s">
        <v>84</v>
      </c>
      <c r="C834" s="1">
        <v>44971</v>
      </c>
      <c r="D834">
        <v>10</v>
      </c>
      <c r="E834">
        <v>2264.71</v>
      </c>
      <c r="F834" t="s">
        <v>12</v>
      </c>
      <c r="G834" t="s">
        <v>23</v>
      </c>
      <c r="I834" t="s">
        <v>14</v>
      </c>
      <c r="J834" t="s">
        <v>15</v>
      </c>
    </row>
    <row r="835" spans="1:10">
      <c r="A835" t="s">
        <v>914</v>
      </c>
      <c r="B835" t="s">
        <v>98</v>
      </c>
      <c r="C835" s="1">
        <v>44971</v>
      </c>
      <c r="D835">
        <v>10</v>
      </c>
      <c r="E835">
        <v>5321.34</v>
      </c>
      <c r="F835" t="s">
        <v>12</v>
      </c>
      <c r="G835" t="s">
        <v>13</v>
      </c>
      <c r="I835" t="s">
        <v>24</v>
      </c>
      <c r="J835" t="s">
        <v>20</v>
      </c>
    </row>
    <row r="836" spans="1:10">
      <c r="A836" t="s">
        <v>915</v>
      </c>
      <c r="B836" t="s">
        <v>122</v>
      </c>
      <c r="C836" s="1">
        <v>44971</v>
      </c>
      <c r="D836">
        <v>19</v>
      </c>
      <c r="E836">
        <v>2622.58</v>
      </c>
      <c r="F836" t="s">
        <v>12</v>
      </c>
      <c r="G836" t="s">
        <v>23</v>
      </c>
      <c r="I836" t="s">
        <v>34</v>
      </c>
      <c r="J836" t="s">
        <v>20</v>
      </c>
    </row>
    <row r="837" spans="1:10">
      <c r="A837" t="s">
        <v>916</v>
      </c>
      <c r="B837" t="s">
        <v>47</v>
      </c>
      <c r="C837" s="1">
        <v>44971</v>
      </c>
      <c r="D837">
        <v>15</v>
      </c>
      <c r="E837">
        <v>27657.02</v>
      </c>
      <c r="F837" t="s">
        <v>12</v>
      </c>
      <c r="G837" t="s">
        <v>23</v>
      </c>
      <c r="I837" t="s">
        <v>19</v>
      </c>
      <c r="J837" t="s">
        <v>15</v>
      </c>
    </row>
    <row r="838" spans="1:10">
      <c r="A838" t="s">
        <v>917</v>
      </c>
      <c r="B838" t="s">
        <v>122</v>
      </c>
      <c r="C838" s="1">
        <v>44971</v>
      </c>
      <c r="D838">
        <v>0</v>
      </c>
      <c r="E838">
        <v>2041.55</v>
      </c>
      <c r="F838" t="s">
        <v>12</v>
      </c>
      <c r="G838" t="s">
        <v>18</v>
      </c>
      <c r="I838" t="s">
        <v>34</v>
      </c>
      <c r="J838" t="s">
        <v>20</v>
      </c>
    </row>
    <row r="839" spans="1:10">
      <c r="A839" t="s">
        <v>918</v>
      </c>
      <c r="B839" t="s">
        <v>192</v>
      </c>
      <c r="C839" s="1">
        <v>44971</v>
      </c>
      <c r="D839">
        <v>9</v>
      </c>
      <c r="E839">
        <v>2876.96</v>
      </c>
      <c r="F839" t="s">
        <v>12</v>
      </c>
      <c r="G839" t="s">
        <v>13</v>
      </c>
      <c r="I839" t="s">
        <v>24</v>
      </c>
      <c r="J839" t="s">
        <v>20</v>
      </c>
    </row>
    <row r="840" spans="1:10">
      <c r="A840" t="s">
        <v>919</v>
      </c>
      <c r="B840" t="s">
        <v>120</v>
      </c>
      <c r="C840" s="1">
        <v>44971</v>
      </c>
      <c r="D840">
        <v>22</v>
      </c>
      <c r="E840">
        <v>22233.94</v>
      </c>
      <c r="F840" t="s">
        <v>12</v>
      </c>
      <c r="G840" t="s">
        <v>23</v>
      </c>
      <c r="I840" t="s">
        <v>14</v>
      </c>
      <c r="J840" t="s">
        <v>20</v>
      </c>
    </row>
    <row r="841" spans="1:10">
      <c r="A841" t="s">
        <v>920</v>
      </c>
      <c r="B841" t="s">
        <v>31</v>
      </c>
      <c r="C841" s="1">
        <v>44971</v>
      </c>
      <c r="D841">
        <v>14</v>
      </c>
      <c r="E841">
        <v>3383.08</v>
      </c>
      <c r="F841" t="s">
        <v>12</v>
      </c>
      <c r="G841" t="s">
        <v>13</v>
      </c>
      <c r="I841" t="s">
        <v>34</v>
      </c>
      <c r="J841" t="s">
        <v>15</v>
      </c>
    </row>
    <row r="842" spans="1:10">
      <c r="A842" t="s">
        <v>921</v>
      </c>
      <c r="B842" t="s">
        <v>60</v>
      </c>
      <c r="C842" s="1">
        <v>44971</v>
      </c>
      <c r="D842">
        <v>20</v>
      </c>
      <c r="E842">
        <v>3165.25</v>
      </c>
      <c r="F842" t="s">
        <v>12</v>
      </c>
      <c r="G842" t="s">
        <v>18</v>
      </c>
      <c r="I842" t="s">
        <v>19</v>
      </c>
      <c r="J842" t="s">
        <v>20</v>
      </c>
    </row>
    <row r="843" spans="1:10">
      <c r="A843" t="s">
        <v>922</v>
      </c>
      <c r="B843" t="s">
        <v>139</v>
      </c>
      <c r="C843" s="1">
        <v>44971</v>
      </c>
      <c r="D843">
        <v>6</v>
      </c>
      <c r="E843">
        <v>3552.18</v>
      </c>
      <c r="F843" t="s">
        <v>12</v>
      </c>
      <c r="G843" t="s">
        <v>13</v>
      </c>
      <c r="I843" t="s">
        <v>19</v>
      </c>
      <c r="J843" t="s">
        <v>20</v>
      </c>
    </row>
    <row r="844" spans="1:10">
      <c r="A844" t="s">
        <v>923</v>
      </c>
      <c r="B844" t="s">
        <v>186</v>
      </c>
      <c r="C844" s="1">
        <v>44971</v>
      </c>
      <c r="D844">
        <v>5</v>
      </c>
      <c r="E844">
        <v>3307.67</v>
      </c>
      <c r="F844" t="s">
        <v>12</v>
      </c>
      <c r="G844" t="s">
        <v>18</v>
      </c>
      <c r="I844" t="s">
        <v>14</v>
      </c>
      <c r="J844" t="s">
        <v>20</v>
      </c>
    </row>
    <row r="845" spans="1:10">
      <c r="A845" t="s">
        <v>924</v>
      </c>
      <c r="B845" t="s">
        <v>60</v>
      </c>
      <c r="C845" s="1">
        <v>44971</v>
      </c>
      <c r="D845">
        <v>15</v>
      </c>
      <c r="E845">
        <v>4795.42</v>
      </c>
      <c r="F845" t="s">
        <v>12</v>
      </c>
      <c r="G845" t="s">
        <v>29</v>
      </c>
      <c r="I845" t="s">
        <v>19</v>
      </c>
      <c r="J845" t="s">
        <v>20</v>
      </c>
    </row>
    <row r="846" spans="1:10">
      <c r="A846" t="s">
        <v>925</v>
      </c>
      <c r="B846" t="s">
        <v>124</v>
      </c>
      <c r="C846" s="1">
        <v>44971</v>
      </c>
      <c r="D846">
        <v>9</v>
      </c>
      <c r="E846">
        <v>6919.89</v>
      </c>
      <c r="F846" t="s">
        <v>12</v>
      </c>
      <c r="G846" t="s">
        <v>23</v>
      </c>
      <c r="I846" t="s">
        <v>45</v>
      </c>
      <c r="J846" t="s">
        <v>20</v>
      </c>
    </row>
    <row r="847" spans="1:10">
      <c r="A847" t="s">
        <v>926</v>
      </c>
      <c r="B847" t="s">
        <v>108</v>
      </c>
      <c r="C847" s="1">
        <v>44971</v>
      </c>
      <c r="D847">
        <v>18</v>
      </c>
      <c r="E847">
        <v>107.42</v>
      </c>
      <c r="F847" t="s">
        <v>12</v>
      </c>
      <c r="G847" t="s">
        <v>29</v>
      </c>
      <c r="I847" t="s">
        <v>45</v>
      </c>
      <c r="J847" t="s">
        <v>15</v>
      </c>
    </row>
    <row r="848" spans="1:10">
      <c r="A848" t="s">
        <v>927</v>
      </c>
      <c r="B848" t="s">
        <v>76</v>
      </c>
      <c r="C848" s="1">
        <v>44971</v>
      </c>
      <c r="D848">
        <v>11</v>
      </c>
      <c r="E848">
        <v>2380.7199999999998</v>
      </c>
      <c r="F848" t="s">
        <v>12</v>
      </c>
      <c r="G848" t="s">
        <v>23</v>
      </c>
      <c r="I848" t="s">
        <v>24</v>
      </c>
      <c r="J848" t="s">
        <v>15</v>
      </c>
    </row>
    <row r="849" spans="1:10">
      <c r="A849" t="s">
        <v>928</v>
      </c>
      <c r="B849" t="s">
        <v>192</v>
      </c>
      <c r="C849" s="1">
        <v>44972</v>
      </c>
      <c r="D849">
        <v>13</v>
      </c>
      <c r="E849">
        <v>2175.81</v>
      </c>
      <c r="F849" t="s">
        <v>12</v>
      </c>
      <c r="G849" t="s">
        <v>13</v>
      </c>
      <c r="I849" t="s">
        <v>24</v>
      </c>
      <c r="J849" t="s">
        <v>20</v>
      </c>
    </row>
    <row r="850" spans="1:10">
      <c r="A850" t="s">
        <v>929</v>
      </c>
      <c r="B850" t="s">
        <v>110</v>
      </c>
      <c r="C850" s="1">
        <v>44972</v>
      </c>
      <c r="D850">
        <v>23</v>
      </c>
      <c r="E850">
        <v>18004.29</v>
      </c>
      <c r="F850" t="s">
        <v>12</v>
      </c>
      <c r="G850" t="s">
        <v>23</v>
      </c>
      <c r="I850" t="s">
        <v>24</v>
      </c>
      <c r="J850" t="s">
        <v>20</v>
      </c>
    </row>
    <row r="851" spans="1:10">
      <c r="A851" t="s">
        <v>930</v>
      </c>
      <c r="B851" t="s">
        <v>91</v>
      </c>
      <c r="C851" s="1">
        <v>44972</v>
      </c>
      <c r="D851">
        <v>18</v>
      </c>
      <c r="E851">
        <v>3735.48</v>
      </c>
      <c r="F851" t="s">
        <v>12</v>
      </c>
      <c r="G851" t="s">
        <v>23</v>
      </c>
      <c r="I851" t="s">
        <v>24</v>
      </c>
      <c r="J851" t="s">
        <v>15</v>
      </c>
    </row>
    <row r="852" spans="1:10">
      <c r="A852" t="s">
        <v>931</v>
      </c>
      <c r="B852" t="s">
        <v>142</v>
      </c>
      <c r="C852" s="1">
        <v>44972</v>
      </c>
      <c r="D852">
        <v>19</v>
      </c>
      <c r="E852">
        <v>35687.230000000003</v>
      </c>
      <c r="F852" t="s">
        <v>12</v>
      </c>
      <c r="G852" t="s">
        <v>13</v>
      </c>
      <c r="I852" t="s">
        <v>14</v>
      </c>
      <c r="J852" t="s">
        <v>20</v>
      </c>
    </row>
    <row r="853" spans="1:10">
      <c r="A853" t="s">
        <v>932</v>
      </c>
      <c r="B853" t="s">
        <v>124</v>
      </c>
      <c r="C853" s="1">
        <v>44972</v>
      </c>
      <c r="D853">
        <v>19</v>
      </c>
      <c r="E853">
        <v>15877.75</v>
      </c>
      <c r="F853" t="s">
        <v>12</v>
      </c>
      <c r="G853" t="s">
        <v>18</v>
      </c>
      <c r="I853" t="s">
        <v>45</v>
      </c>
      <c r="J853" t="s">
        <v>20</v>
      </c>
    </row>
    <row r="854" spans="1:10">
      <c r="A854" t="s">
        <v>933</v>
      </c>
      <c r="B854" t="s">
        <v>180</v>
      </c>
      <c r="C854" s="1">
        <v>44972</v>
      </c>
      <c r="D854">
        <v>9</v>
      </c>
      <c r="E854">
        <v>1846.15</v>
      </c>
      <c r="F854" t="s">
        <v>32</v>
      </c>
      <c r="G854" t="s">
        <v>13</v>
      </c>
      <c r="H854" t="s">
        <v>50</v>
      </c>
      <c r="I854" t="s">
        <v>14</v>
      </c>
      <c r="J854" t="s">
        <v>15</v>
      </c>
    </row>
    <row r="855" spans="1:10">
      <c r="A855" t="s">
        <v>934</v>
      </c>
      <c r="B855" t="s">
        <v>76</v>
      </c>
      <c r="C855" s="1">
        <v>44972</v>
      </c>
      <c r="D855">
        <v>15</v>
      </c>
      <c r="E855">
        <v>1308.57</v>
      </c>
      <c r="F855" t="s">
        <v>12</v>
      </c>
      <c r="G855" t="s">
        <v>18</v>
      </c>
      <c r="I855" t="s">
        <v>24</v>
      </c>
      <c r="J855" t="s">
        <v>20</v>
      </c>
    </row>
    <row r="856" spans="1:10">
      <c r="A856" t="s">
        <v>935</v>
      </c>
      <c r="B856" t="s">
        <v>52</v>
      </c>
      <c r="C856" s="1">
        <v>44972</v>
      </c>
      <c r="D856">
        <v>14</v>
      </c>
      <c r="E856">
        <v>2237.5700000000002</v>
      </c>
      <c r="F856" t="s">
        <v>12</v>
      </c>
      <c r="G856" t="s">
        <v>13</v>
      </c>
      <c r="I856" t="s">
        <v>45</v>
      </c>
      <c r="J856" t="s">
        <v>15</v>
      </c>
    </row>
    <row r="857" spans="1:10">
      <c r="A857" t="s">
        <v>936</v>
      </c>
      <c r="B857" t="s">
        <v>132</v>
      </c>
      <c r="C857" s="1">
        <v>44972</v>
      </c>
      <c r="D857">
        <v>11</v>
      </c>
      <c r="E857">
        <v>30605.55</v>
      </c>
      <c r="F857" t="s">
        <v>32</v>
      </c>
      <c r="G857" t="s">
        <v>13</v>
      </c>
      <c r="H857" t="s">
        <v>42</v>
      </c>
      <c r="I857" t="s">
        <v>34</v>
      </c>
      <c r="J857" t="s">
        <v>20</v>
      </c>
    </row>
    <row r="858" spans="1:10">
      <c r="A858" t="s">
        <v>937</v>
      </c>
      <c r="B858" t="s">
        <v>158</v>
      </c>
      <c r="C858" s="1">
        <v>44972</v>
      </c>
      <c r="D858">
        <v>13</v>
      </c>
      <c r="E858">
        <v>29555.34</v>
      </c>
      <c r="F858" t="s">
        <v>12</v>
      </c>
      <c r="G858" t="s">
        <v>23</v>
      </c>
      <c r="I858" t="s">
        <v>14</v>
      </c>
      <c r="J858" t="s">
        <v>20</v>
      </c>
    </row>
    <row r="859" spans="1:10">
      <c r="A859" t="s">
        <v>938</v>
      </c>
      <c r="B859" t="s">
        <v>72</v>
      </c>
      <c r="C859" s="1">
        <v>44972</v>
      </c>
      <c r="D859">
        <v>13</v>
      </c>
      <c r="E859">
        <v>279.83</v>
      </c>
      <c r="F859" t="s">
        <v>12</v>
      </c>
      <c r="G859" t="s">
        <v>13</v>
      </c>
      <c r="I859" t="s">
        <v>19</v>
      </c>
      <c r="J859" t="s">
        <v>15</v>
      </c>
    </row>
    <row r="860" spans="1:10">
      <c r="A860" t="s">
        <v>939</v>
      </c>
      <c r="B860" t="s">
        <v>98</v>
      </c>
      <c r="C860" s="1">
        <v>44972</v>
      </c>
      <c r="D860">
        <v>17</v>
      </c>
      <c r="E860">
        <v>3641.27</v>
      </c>
      <c r="F860" t="s">
        <v>12</v>
      </c>
      <c r="G860" t="s">
        <v>29</v>
      </c>
      <c r="I860" t="s">
        <v>24</v>
      </c>
      <c r="J860" t="s">
        <v>15</v>
      </c>
    </row>
    <row r="861" spans="1:10">
      <c r="A861" t="s">
        <v>940</v>
      </c>
      <c r="B861" t="s">
        <v>115</v>
      </c>
      <c r="C861" s="1">
        <v>44972</v>
      </c>
      <c r="D861">
        <v>7</v>
      </c>
      <c r="E861">
        <v>2641.02</v>
      </c>
      <c r="F861" t="s">
        <v>12</v>
      </c>
      <c r="G861" t="s">
        <v>13</v>
      </c>
      <c r="I861" t="s">
        <v>45</v>
      </c>
      <c r="J861" t="s">
        <v>20</v>
      </c>
    </row>
    <row r="862" spans="1:10">
      <c r="A862" t="s">
        <v>941</v>
      </c>
      <c r="B862" t="s">
        <v>72</v>
      </c>
      <c r="C862" s="1">
        <v>44972</v>
      </c>
      <c r="D862">
        <v>13</v>
      </c>
      <c r="E862">
        <v>1741.97</v>
      </c>
      <c r="F862" t="s">
        <v>12</v>
      </c>
      <c r="G862" t="s">
        <v>23</v>
      </c>
      <c r="I862" t="s">
        <v>19</v>
      </c>
      <c r="J862" t="s">
        <v>20</v>
      </c>
    </row>
    <row r="863" spans="1:10">
      <c r="A863" t="s">
        <v>942</v>
      </c>
      <c r="B863" t="s">
        <v>44</v>
      </c>
      <c r="C863" s="1">
        <v>44972</v>
      </c>
      <c r="D863">
        <v>8</v>
      </c>
      <c r="E863">
        <v>2503.7600000000002</v>
      </c>
      <c r="F863" t="s">
        <v>12</v>
      </c>
      <c r="G863" t="s">
        <v>23</v>
      </c>
      <c r="I863" t="s">
        <v>45</v>
      </c>
      <c r="J863" t="s">
        <v>20</v>
      </c>
    </row>
    <row r="864" spans="1:10">
      <c r="A864" t="s">
        <v>943</v>
      </c>
      <c r="B864" t="s">
        <v>139</v>
      </c>
      <c r="C864" s="1">
        <v>44972</v>
      </c>
      <c r="D864">
        <v>18</v>
      </c>
      <c r="E864">
        <v>1885.61</v>
      </c>
      <c r="F864" t="s">
        <v>12</v>
      </c>
      <c r="G864" t="s">
        <v>23</v>
      </c>
      <c r="I864" t="s">
        <v>19</v>
      </c>
      <c r="J864" t="s">
        <v>15</v>
      </c>
    </row>
    <row r="865" spans="1:10">
      <c r="A865" t="s">
        <v>944</v>
      </c>
      <c r="B865" t="s">
        <v>192</v>
      </c>
      <c r="C865" s="1">
        <v>44972</v>
      </c>
      <c r="D865">
        <v>19</v>
      </c>
      <c r="E865">
        <v>1442.28</v>
      </c>
      <c r="F865" t="s">
        <v>12</v>
      </c>
      <c r="G865" t="s">
        <v>18</v>
      </c>
      <c r="I865" t="s">
        <v>24</v>
      </c>
      <c r="J865" t="s">
        <v>15</v>
      </c>
    </row>
    <row r="866" spans="1:10">
      <c r="A866" t="s">
        <v>945</v>
      </c>
      <c r="B866" t="s">
        <v>38</v>
      </c>
      <c r="C866" s="1">
        <v>44972</v>
      </c>
      <c r="D866">
        <v>10</v>
      </c>
      <c r="E866">
        <v>1429.44</v>
      </c>
      <c r="F866" t="s">
        <v>12</v>
      </c>
      <c r="G866" t="s">
        <v>29</v>
      </c>
      <c r="I866" t="s">
        <v>34</v>
      </c>
      <c r="J866" t="s">
        <v>15</v>
      </c>
    </row>
    <row r="867" spans="1:10">
      <c r="A867" t="s">
        <v>946</v>
      </c>
      <c r="B867" t="s">
        <v>227</v>
      </c>
      <c r="C867" s="1">
        <v>44972</v>
      </c>
      <c r="D867">
        <v>16</v>
      </c>
      <c r="E867">
        <v>8758.85</v>
      </c>
      <c r="F867" t="s">
        <v>12</v>
      </c>
      <c r="G867" t="s">
        <v>18</v>
      </c>
      <c r="I867" t="s">
        <v>24</v>
      </c>
      <c r="J867" t="s">
        <v>15</v>
      </c>
    </row>
    <row r="868" spans="1:10">
      <c r="A868" t="s">
        <v>947</v>
      </c>
      <c r="B868" t="s">
        <v>58</v>
      </c>
      <c r="C868" s="1">
        <v>44973</v>
      </c>
      <c r="D868">
        <v>13</v>
      </c>
      <c r="E868">
        <v>44083.12</v>
      </c>
      <c r="F868" t="s">
        <v>12</v>
      </c>
      <c r="G868" t="s">
        <v>13</v>
      </c>
      <c r="I868" t="s">
        <v>14</v>
      </c>
      <c r="J868" t="s">
        <v>20</v>
      </c>
    </row>
    <row r="869" spans="1:10">
      <c r="A869" t="s">
        <v>948</v>
      </c>
      <c r="B869" t="s">
        <v>227</v>
      </c>
      <c r="C869" s="1">
        <v>44973</v>
      </c>
      <c r="D869">
        <v>13</v>
      </c>
      <c r="E869">
        <v>4926.84</v>
      </c>
      <c r="F869" t="s">
        <v>12</v>
      </c>
      <c r="G869" t="s">
        <v>13</v>
      </c>
      <c r="I869" t="s">
        <v>24</v>
      </c>
      <c r="J869" t="s">
        <v>15</v>
      </c>
    </row>
    <row r="870" spans="1:10">
      <c r="A870" t="s">
        <v>949</v>
      </c>
      <c r="B870" t="s">
        <v>137</v>
      </c>
      <c r="C870" s="1">
        <v>44973</v>
      </c>
      <c r="D870">
        <v>8</v>
      </c>
      <c r="E870">
        <v>16911.72</v>
      </c>
      <c r="F870" t="s">
        <v>12</v>
      </c>
      <c r="G870" t="s">
        <v>23</v>
      </c>
      <c r="I870" t="s">
        <v>14</v>
      </c>
      <c r="J870" t="s">
        <v>20</v>
      </c>
    </row>
    <row r="871" spans="1:10">
      <c r="A871" t="s">
        <v>950</v>
      </c>
      <c r="B871" t="s">
        <v>74</v>
      </c>
      <c r="C871" s="1">
        <v>44973</v>
      </c>
      <c r="D871">
        <v>12</v>
      </c>
      <c r="E871">
        <v>13335.5</v>
      </c>
      <c r="F871" t="s">
        <v>12</v>
      </c>
      <c r="G871" t="s">
        <v>18</v>
      </c>
      <c r="I871" t="s">
        <v>34</v>
      </c>
      <c r="J871" t="s">
        <v>20</v>
      </c>
    </row>
    <row r="872" spans="1:10">
      <c r="A872" t="s">
        <v>951</v>
      </c>
      <c r="B872" t="s">
        <v>65</v>
      </c>
      <c r="C872" s="1">
        <v>44973</v>
      </c>
      <c r="D872">
        <v>17</v>
      </c>
      <c r="E872">
        <v>17359.509999999998</v>
      </c>
      <c r="F872" t="s">
        <v>12</v>
      </c>
      <c r="G872" t="s">
        <v>18</v>
      </c>
      <c r="I872" t="s">
        <v>34</v>
      </c>
      <c r="J872" t="s">
        <v>20</v>
      </c>
    </row>
    <row r="873" spans="1:10">
      <c r="A873" t="s">
        <v>952</v>
      </c>
      <c r="B873" t="s">
        <v>154</v>
      </c>
      <c r="C873" s="1">
        <v>44973</v>
      </c>
      <c r="D873">
        <v>8</v>
      </c>
      <c r="E873">
        <v>10151.51</v>
      </c>
      <c r="F873" t="s">
        <v>12</v>
      </c>
      <c r="G873" t="s">
        <v>23</v>
      </c>
      <c r="I873" t="s">
        <v>24</v>
      </c>
      <c r="J873" t="s">
        <v>20</v>
      </c>
    </row>
    <row r="874" spans="1:10">
      <c r="A874" t="s">
        <v>953</v>
      </c>
      <c r="B874" t="s">
        <v>87</v>
      </c>
      <c r="C874" s="1">
        <v>44973</v>
      </c>
      <c r="D874">
        <v>9</v>
      </c>
      <c r="E874">
        <v>2350.9499999999998</v>
      </c>
      <c r="F874" t="s">
        <v>12</v>
      </c>
      <c r="G874" t="s">
        <v>18</v>
      </c>
      <c r="I874" t="s">
        <v>34</v>
      </c>
      <c r="J874" t="s">
        <v>20</v>
      </c>
    </row>
    <row r="875" spans="1:10">
      <c r="A875" t="s">
        <v>954</v>
      </c>
      <c r="B875" t="s">
        <v>137</v>
      </c>
      <c r="C875" s="1">
        <v>44973</v>
      </c>
      <c r="D875">
        <v>11</v>
      </c>
      <c r="E875">
        <v>39904.269999999997</v>
      </c>
      <c r="F875" t="s">
        <v>12</v>
      </c>
      <c r="G875" t="s">
        <v>13</v>
      </c>
      <c r="I875" t="s">
        <v>14</v>
      </c>
      <c r="J875" t="s">
        <v>15</v>
      </c>
    </row>
    <row r="876" spans="1:10">
      <c r="A876" t="s">
        <v>955</v>
      </c>
      <c r="B876" t="s">
        <v>192</v>
      </c>
      <c r="C876" s="1">
        <v>44973</v>
      </c>
      <c r="D876">
        <v>14</v>
      </c>
      <c r="E876">
        <v>1357.47</v>
      </c>
      <c r="F876" t="s">
        <v>12</v>
      </c>
      <c r="G876" t="s">
        <v>13</v>
      </c>
      <c r="I876" t="s">
        <v>24</v>
      </c>
      <c r="J876" t="s">
        <v>15</v>
      </c>
    </row>
    <row r="877" spans="1:10">
      <c r="A877" t="s">
        <v>956</v>
      </c>
      <c r="B877" t="s">
        <v>60</v>
      </c>
      <c r="C877" s="1">
        <v>44973</v>
      </c>
      <c r="D877">
        <v>8</v>
      </c>
      <c r="E877">
        <v>701.72</v>
      </c>
      <c r="F877" t="s">
        <v>12</v>
      </c>
      <c r="G877" t="s">
        <v>13</v>
      </c>
      <c r="I877" t="s">
        <v>19</v>
      </c>
      <c r="J877" t="s">
        <v>20</v>
      </c>
    </row>
    <row r="878" spans="1:10">
      <c r="A878" t="s">
        <v>957</v>
      </c>
      <c r="B878" t="s">
        <v>130</v>
      </c>
      <c r="C878" s="1">
        <v>44973</v>
      </c>
      <c r="D878">
        <v>17</v>
      </c>
      <c r="E878">
        <v>2302.7600000000002</v>
      </c>
      <c r="F878" t="s">
        <v>12</v>
      </c>
      <c r="G878" t="s">
        <v>13</v>
      </c>
      <c r="I878" t="s">
        <v>14</v>
      </c>
      <c r="J878" t="s">
        <v>20</v>
      </c>
    </row>
    <row r="879" spans="1:10">
      <c r="A879" t="s">
        <v>958</v>
      </c>
      <c r="B879" t="s">
        <v>74</v>
      </c>
      <c r="C879" s="1">
        <v>44973</v>
      </c>
      <c r="D879">
        <v>19</v>
      </c>
      <c r="E879">
        <v>43727.81</v>
      </c>
      <c r="F879" t="s">
        <v>12</v>
      </c>
      <c r="G879" t="s">
        <v>29</v>
      </c>
      <c r="I879" t="s">
        <v>34</v>
      </c>
      <c r="J879" t="s">
        <v>15</v>
      </c>
    </row>
    <row r="880" spans="1:10">
      <c r="A880" t="s">
        <v>959</v>
      </c>
      <c r="B880" t="s">
        <v>70</v>
      </c>
      <c r="C880" s="1">
        <v>44973</v>
      </c>
      <c r="D880">
        <v>10</v>
      </c>
      <c r="E880">
        <v>1413.06</v>
      </c>
      <c r="F880" t="s">
        <v>12</v>
      </c>
      <c r="G880" t="s">
        <v>18</v>
      </c>
      <c r="I880" t="s">
        <v>45</v>
      </c>
      <c r="J880" t="s">
        <v>20</v>
      </c>
    </row>
    <row r="881" spans="1:10">
      <c r="A881" t="s">
        <v>960</v>
      </c>
      <c r="B881" t="s">
        <v>158</v>
      </c>
      <c r="C881" s="1">
        <v>44973</v>
      </c>
      <c r="D881">
        <v>13</v>
      </c>
      <c r="E881">
        <v>40838.089999999997</v>
      </c>
      <c r="F881" t="s">
        <v>12</v>
      </c>
      <c r="G881" t="s">
        <v>13</v>
      </c>
      <c r="I881" t="s">
        <v>14</v>
      </c>
      <c r="J881" t="s">
        <v>15</v>
      </c>
    </row>
    <row r="882" spans="1:10">
      <c r="A882" t="s">
        <v>961</v>
      </c>
      <c r="B882" t="s">
        <v>137</v>
      </c>
      <c r="C882" s="1">
        <v>44973</v>
      </c>
      <c r="D882">
        <v>9</v>
      </c>
      <c r="E882">
        <v>7123.78</v>
      </c>
      <c r="F882" t="s">
        <v>12</v>
      </c>
      <c r="G882" t="s">
        <v>13</v>
      </c>
      <c r="I882" t="s">
        <v>14</v>
      </c>
      <c r="J882" t="s">
        <v>20</v>
      </c>
    </row>
    <row r="883" spans="1:10">
      <c r="A883" t="s">
        <v>962</v>
      </c>
      <c r="B883" t="s">
        <v>91</v>
      </c>
      <c r="C883" s="1">
        <v>44973</v>
      </c>
      <c r="D883">
        <v>8</v>
      </c>
      <c r="E883">
        <v>4851.3</v>
      </c>
      <c r="F883" t="s">
        <v>12</v>
      </c>
      <c r="G883" t="s">
        <v>29</v>
      </c>
      <c r="I883" t="s">
        <v>24</v>
      </c>
      <c r="J883" t="s">
        <v>20</v>
      </c>
    </row>
    <row r="884" spans="1:10">
      <c r="A884" t="s">
        <v>963</v>
      </c>
      <c r="B884" t="s">
        <v>87</v>
      </c>
      <c r="C884" s="1">
        <v>44973</v>
      </c>
      <c r="D884">
        <v>19</v>
      </c>
      <c r="E884">
        <v>1792.9</v>
      </c>
      <c r="F884" t="s">
        <v>12</v>
      </c>
      <c r="G884" t="s">
        <v>18</v>
      </c>
      <c r="I884" t="s">
        <v>34</v>
      </c>
      <c r="J884" t="s">
        <v>20</v>
      </c>
    </row>
    <row r="885" spans="1:10">
      <c r="A885" t="s">
        <v>964</v>
      </c>
      <c r="B885" t="s">
        <v>180</v>
      </c>
      <c r="C885" s="1">
        <v>44974</v>
      </c>
      <c r="D885">
        <v>8</v>
      </c>
      <c r="E885">
        <v>51376.29</v>
      </c>
      <c r="F885" t="s">
        <v>12</v>
      </c>
      <c r="G885" t="s">
        <v>18</v>
      </c>
      <c r="I885" t="s">
        <v>14</v>
      </c>
      <c r="J885" t="s">
        <v>15</v>
      </c>
    </row>
    <row r="886" spans="1:10">
      <c r="A886" t="s">
        <v>965</v>
      </c>
      <c r="B886" t="s">
        <v>124</v>
      </c>
      <c r="C886" s="1">
        <v>44974</v>
      </c>
      <c r="D886">
        <v>10</v>
      </c>
      <c r="E886">
        <v>43004.160000000003</v>
      </c>
      <c r="F886" t="s">
        <v>12</v>
      </c>
      <c r="G886" t="s">
        <v>23</v>
      </c>
      <c r="I886" t="s">
        <v>45</v>
      </c>
      <c r="J886" t="s">
        <v>15</v>
      </c>
    </row>
    <row r="887" spans="1:10">
      <c r="A887" t="s">
        <v>966</v>
      </c>
      <c r="B887" t="s">
        <v>93</v>
      </c>
      <c r="C887" s="1">
        <v>44974</v>
      </c>
      <c r="D887">
        <v>12</v>
      </c>
      <c r="E887">
        <v>3590.12</v>
      </c>
      <c r="F887" t="s">
        <v>12</v>
      </c>
      <c r="G887" t="s">
        <v>18</v>
      </c>
      <c r="I887" t="s">
        <v>45</v>
      </c>
      <c r="J887" t="s">
        <v>20</v>
      </c>
    </row>
    <row r="888" spans="1:10">
      <c r="A888" t="s">
        <v>967</v>
      </c>
      <c r="B888" t="s">
        <v>22</v>
      </c>
      <c r="C888" s="1">
        <v>44974</v>
      </c>
      <c r="D888">
        <v>21</v>
      </c>
      <c r="E888">
        <v>1845.36</v>
      </c>
      <c r="F888" t="s">
        <v>12</v>
      </c>
      <c r="G888" t="s">
        <v>29</v>
      </c>
      <c r="I888" t="s">
        <v>24</v>
      </c>
      <c r="J888" t="s">
        <v>15</v>
      </c>
    </row>
    <row r="889" spans="1:10">
      <c r="A889" t="s">
        <v>968</v>
      </c>
      <c r="B889" t="s">
        <v>112</v>
      </c>
      <c r="C889" s="1">
        <v>44974</v>
      </c>
      <c r="D889">
        <v>19</v>
      </c>
      <c r="E889">
        <v>3840.08</v>
      </c>
      <c r="F889" t="s">
        <v>12</v>
      </c>
      <c r="G889" t="s">
        <v>23</v>
      </c>
      <c r="I889" t="s">
        <v>34</v>
      </c>
      <c r="J889" t="s">
        <v>20</v>
      </c>
    </row>
    <row r="890" spans="1:10">
      <c r="A890" t="s">
        <v>969</v>
      </c>
      <c r="B890" t="s">
        <v>44</v>
      </c>
      <c r="C890" s="1">
        <v>44974</v>
      </c>
      <c r="D890">
        <v>12</v>
      </c>
      <c r="E890">
        <v>3329.15</v>
      </c>
      <c r="F890" t="s">
        <v>12</v>
      </c>
      <c r="G890" t="s">
        <v>23</v>
      </c>
      <c r="I890" t="s">
        <v>45</v>
      </c>
      <c r="J890" t="s">
        <v>20</v>
      </c>
    </row>
    <row r="891" spans="1:10">
      <c r="A891" t="s">
        <v>970</v>
      </c>
      <c r="B891" t="s">
        <v>192</v>
      </c>
      <c r="C891" s="1">
        <v>44974</v>
      </c>
      <c r="D891">
        <v>7</v>
      </c>
      <c r="E891">
        <v>628.69000000000005</v>
      </c>
      <c r="F891" t="s">
        <v>32</v>
      </c>
      <c r="G891" t="s">
        <v>23</v>
      </c>
      <c r="H891" t="s">
        <v>241</v>
      </c>
      <c r="I891" t="s">
        <v>24</v>
      </c>
      <c r="J891" t="s">
        <v>15</v>
      </c>
    </row>
    <row r="892" spans="1:10">
      <c r="A892" t="s">
        <v>971</v>
      </c>
      <c r="B892" t="s">
        <v>124</v>
      </c>
      <c r="C892" s="1">
        <v>44974</v>
      </c>
      <c r="D892">
        <v>10</v>
      </c>
      <c r="E892">
        <v>52191.53</v>
      </c>
      <c r="F892" t="s">
        <v>32</v>
      </c>
      <c r="G892" t="s">
        <v>13</v>
      </c>
      <c r="H892" t="s">
        <v>241</v>
      </c>
      <c r="I892" t="s">
        <v>45</v>
      </c>
      <c r="J892" t="s">
        <v>15</v>
      </c>
    </row>
    <row r="893" spans="1:10">
      <c r="A893" t="s">
        <v>972</v>
      </c>
      <c r="B893" t="s">
        <v>102</v>
      </c>
      <c r="C893" s="1">
        <v>44974</v>
      </c>
      <c r="D893">
        <v>8</v>
      </c>
      <c r="E893">
        <v>25420.639999999999</v>
      </c>
      <c r="F893" t="s">
        <v>32</v>
      </c>
      <c r="G893" t="s">
        <v>29</v>
      </c>
      <c r="H893" t="s">
        <v>241</v>
      </c>
      <c r="I893" t="s">
        <v>45</v>
      </c>
      <c r="J893" t="s">
        <v>20</v>
      </c>
    </row>
    <row r="894" spans="1:10">
      <c r="A894" t="s">
        <v>973</v>
      </c>
      <c r="B894" t="s">
        <v>115</v>
      </c>
      <c r="C894" s="1">
        <v>44974</v>
      </c>
      <c r="D894">
        <v>12</v>
      </c>
      <c r="E894">
        <v>4324.28</v>
      </c>
      <c r="F894" t="s">
        <v>12</v>
      </c>
      <c r="G894" t="s">
        <v>29</v>
      </c>
      <c r="I894" t="s">
        <v>45</v>
      </c>
      <c r="J894" t="s">
        <v>20</v>
      </c>
    </row>
    <row r="895" spans="1:10">
      <c r="A895" t="s">
        <v>974</v>
      </c>
      <c r="B895" t="s">
        <v>139</v>
      </c>
      <c r="C895" s="1">
        <v>44974</v>
      </c>
      <c r="D895">
        <v>9</v>
      </c>
      <c r="E895">
        <v>2249.7600000000002</v>
      </c>
      <c r="F895" t="s">
        <v>32</v>
      </c>
      <c r="G895" t="s">
        <v>23</v>
      </c>
      <c r="H895" t="s">
        <v>241</v>
      </c>
      <c r="I895" t="s">
        <v>19</v>
      </c>
      <c r="J895" t="s">
        <v>15</v>
      </c>
    </row>
    <row r="896" spans="1:10">
      <c r="A896" t="s">
        <v>975</v>
      </c>
      <c r="B896" t="s">
        <v>17</v>
      </c>
      <c r="C896" s="1">
        <v>44974</v>
      </c>
      <c r="D896">
        <v>14</v>
      </c>
      <c r="E896">
        <v>39109.83</v>
      </c>
      <c r="F896" t="s">
        <v>12</v>
      </c>
      <c r="G896" t="s">
        <v>29</v>
      </c>
      <c r="I896" t="s">
        <v>19</v>
      </c>
      <c r="J896" t="s">
        <v>20</v>
      </c>
    </row>
    <row r="897" spans="1:10">
      <c r="A897" t="s">
        <v>976</v>
      </c>
      <c r="B897" t="s">
        <v>31</v>
      </c>
      <c r="C897" s="1">
        <v>44974</v>
      </c>
      <c r="D897">
        <v>7</v>
      </c>
      <c r="E897">
        <v>3296.13</v>
      </c>
      <c r="F897" t="s">
        <v>12</v>
      </c>
      <c r="G897" t="s">
        <v>18</v>
      </c>
      <c r="I897" t="s">
        <v>34</v>
      </c>
      <c r="J897" t="s">
        <v>20</v>
      </c>
    </row>
    <row r="898" spans="1:10">
      <c r="A898" t="s">
        <v>977</v>
      </c>
      <c r="B898" t="s">
        <v>31</v>
      </c>
      <c r="C898" s="1">
        <v>44974</v>
      </c>
      <c r="D898">
        <v>10</v>
      </c>
      <c r="E898">
        <v>1647.83</v>
      </c>
      <c r="F898" t="s">
        <v>12</v>
      </c>
      <c r="G898" t="s">
        <v>23</v>
      </c>
      <c r="I898" t="s">
        <v>34</v>
      </c>
      <c r="J898" t="s">
        <v>15</v>
      </c>
    </row>
    <row r="899" spans="1:10">
      <c r="A899" t="s">
        <v>978</v>
      </c>
      <c r="B899" t="s">
        <v>93</v>
      </c>
      <c r="C899" s="1">
        <v>44974</v>
      </c>
      <c r="D899">
        <v>14</v>
      </c>
      <c r="E899">
        <v>1415.33</v>
      </c>
      <c r="F899" t="s">
        <v>12</v>
      </c>
      <c r="G899" t="s">
        <v>13</v>
      </c>
      <c r="I899" t="s">
        <v>45</v>
      </c>
      <c r="J899" t="s">
        <v>15</v>
      </c>
    </row>
    <row r="900" spans="1:10">
      <c r="A900" t="s">
        <v>979</v>
      </c>
      <c r="B900" t="s">
        <v>72</v>
      </c>
      <c r="C900" s="1">
        <v>44974</v>
      </c>
      <c r="D900">
        <v>9</v>
      </c>
      <c r="E900">
        <v>1730.45</v>
      </c>
      <c r="F900" t="s">
        <v>12</v>
      </c>
      <c r="G900" t="s">
        <v>29</v>
      </c>
      <c r="I900" t="s">
        <v>19</v>
      </c>
      <c r="J900" t="s">
        <v>20</v>
      </c>
    </row>
    <row r="901" spans="1:10">
      <c r="A901" t="s">
        <v>980</v>
      </c>
      <c r="B901" t="s">
        <v>91</v>
      </c>
      <c r="C901" s="1">
        <v>44975</v>
      </c>
      <c r="D901">
        <v>17</v>
      </c>
      <c r="E901">
        <v>2434.5100000000002</v>
      </c>
      <c r="F901" t="s">
        <v>12</v>
      </c>
      <c r="G901" t="s">
        <v>18</v>
      </c>
      <c r="I901" t="s">
        <v>24</v>
      </c>
      <c r="J901" t="s">
        <v>20</v>
      </c>
    </row>
    <row r="902" spans="1:10">
      <c r="A902" t="s">
        <v>981</v>
      </c>
      <c r="B902" t="s">
        <v>17</v>
      </c>
      <c r="C902" s="1">
        <v>44975</v>
      </c>
      <c r="D902">
        <v>9</v>
      </c>
      <c r="E902">
        <v>52643.16</v>
      </c>
      <c r="F902" t="s">
        <v>85</v>
      </c>
      <c r="G902" t="s">
        <v>23</v>
      </c>
      <c r="I902" t="s">
        <v>19</v>
      </c>
      <c r="J902" t="s">
        <v>15</v>
      </c>
    </row>
    <row r="903" spans="1:10">
      <c r="A903" t="s">
        <v>982</v>
      </c>
      <c r="B903" t="s">
        <v>120</v>
      </c>
      <c r="C903" s="1">
        <v>44975</v>
      </c>
      <c r="D903">
        <v>15</v>
      </c>
      <c r="E903">
        <v>31204.82</v>
      </c>
      <c r="F903" t="s">
        <v>12</v>
      </c>
      <c r="G903" t="s">
        <v>18</v>
      </c>
      <c r="I903" t="s">
        <v>14</v>
      </c>
      <c r="J903" t="s">
        <v>20</v>
      </c>
    </row>
    <row r="904" spans="1:10">
      <c r="A904" t="s">
        <v>983</v>
      </c>
      <c r="B904" t="s">
        <v>47</v>
      </c>
      <c r="C904" s="1">
        <v>44975</v>
      </c>
      <c r="D904">
        <v>14</v>
      </c>
      <c r="E904">
        <v>20562.740000000002</v>
      </c>
      <c r="F904" t="s">
        <v>12</v>
      </c>
      <c r="G904" t="s">
        <v>23</v>
      </c>
      <c r="I904" t="s">
        <v>19</v>
      </c>
      <c r="J904" t="s">
        <v>20</v>
      </c>
    </row>
    <row r="905" spans="1:10">
      <c r="A905" t="s">
        <v>984</v>
      </c>
      <c r="B905" t="s">
        <v>38</v>
      </c>
      <c r="C905" s="1">
        <v>44975</v>
      </c>
      <c r="D905">
        <v>10</v>
      </c>
      <c r="E905">
        <v>600.28</v>
      </c>
      <c r="F905" t="s">
        <v>12</v>
      </c>
      <c r="G905" t="s">
        <v>29</v>
      </c>
      <c r="I905" t="s">
        <v>34</v>
      </c>
      <c r="J905" t="s">
        <v>20</v>
      </c>
    </row>
    <row r="906" spans="1:10">
      <c r="A906" t="s">
        <v>985</v>
      </c>
      <c r="B906" t="s">
        <v>130</v>
      </c>
      <c r="C906" s="1">
        <v>44975</v>
      </c>
      <c r="D906">
        <v>18</v>
      </c>
      <c r="E906">
        <v>4553.83</v>
      </c>
      <c r="F906" t="s">
        <v>12</v>
      </c>
      <c r="G906" t="s">
        <v>29</v>
      </c>
      <c r="I906" t="s">
        <v>14</v>
      </c>
      <c r="J906" t="s">
        <v>20</v>
      </c>
    </row>
    <row r="907" spans="1:10">
      <c r="A907" t="s">
        <v>986</v>
      </c>
      <c r="B907" t="s">
        <v>87</v>
      </c>
      <c r="C907" s="1">
        <v>44975</v>
      </c>
      <c r="D907">
        <v>15</v>
      </c>
      <c r="E907">
        <v>3327.36</v>
      </c>
      <c r="F907" t="s">
        <v>32</v>
      </c>
      <c r="G907" t="s">
        <v>29</v>
      </c>
      <c r="H907" t="s">
        <v>56</v>
      </c>
      <c r="I907" t="s">
        <v>34</v>
      </c>
      <c r="J907" t="s">
        <v>20</v>
      </c>
    </row>
    <row r="908" spans="1:10">
      <c r="A908" t="s">
        <v>987</v>
      </c>
      <c r="B908" t="s">
        <v>120</v>
      </c>
      <c r="C908" s="1">
        <v>44975</v>
      </c>
      <c r="D908">
        <v>20</v>
      </c>
      <c r="E908">
        <v>44617.83</v>
      </c>
      <c r="F908" t="s">
        <v>32</v>
      </c>
      <c r="G908" t="s">
        <v>13</v>
      </c>
      <c r="H908" t="s">
        <v>33</v>
      </c>
      <c r="I908" t="s">
        <v>14</v>
      </c>
      <c r="J908" t="s">
        <v>15</v>
      </c>
    </row>
    <row r="909" spans="1:10">
      <c r="A909" t="s">
        <v>988</v>
      </c>
      <c r="B909" t="s">
        <v>102</v>
      </c>
      <c r="C909" s="1">
        <v>44975</v>
      </c>
      <c r="D909">
        <v>9</v>
      </c>
      <c r="E909">
        <v>31356.27</v>
      </c>
      <c r="F909" t="s">
        <v>85</v>
      </c>
      <c r="G909" t="s">
        <v>18</v>
      </c>
      <c r="I909" t="s">
        <v>45</v>
      </c>
      <c r="J909" t="s">
        <v>20</v>
      </c>
    </row>
    <row r="910" spans="1:10">
      <c r="A910" t="s">
        <v>989</v>
      </c>
      <c r="B910" t="s">
        <v>38</v>
      </c>
      <c r="C910" s="1">
        <v>44975</v>
      </c>
      <c r="D910">
        <v>21</v>
      </c>
      <c r="E910">
        <v>791.01</v>
      </c>
      <c r="F910" t="s">
        <v>12</v>
      </c>
      <c r="G910" t="s">
        <v>23</v>
      </c>
      <c r="I910" t="s">
        <v>34</v>
      </c>
      <c r="J910" t="s">
        <v>15</v>
      </c>
    </row>
    <row r="911" spans="1:10">
      <c r="A911" t="s">
        <v>990</v>
      </c>
      <c r="B911" t="s">
        <v>36</v>
      </c>
      <c r="C911" s="1">
        <v>44975</v>
      </c>
      <c r="D911">
        <v>9</v>
      </c>
      <c r="E911">
        <v>3388.22</v>
      </c>
      <c r="F911" t="s">
        <v>12</v>
      </c>
      <c r="G911" t="s">
        <v>23</v>
      </c>
      <c r="I911" t="s">
        <v>14</v>
      </c>
      <c r="J911" t="s">
        <v>20</v>
      </c>
    </row>
    <row r="912" spans="1:10">
      <c r="A912" t="s">
        <v>991</v>
      </c>
      <c r="B912" t="s">
        <v>41</v>
      </c>
      <c r="C912" s="1">
        <v>44975</v>
      </c>
      <c r="D912">
        <v>18</v>
      </c>
      <c r="E912">
        <v>1681.95</v>
      </c>
      <c r="F912" t="s">
        <v>12</v>
      </c>
      <c r="G912" t="s">
        <v>23</v>
      </c>
      <c r="I912" t="s">
        <v>14</v>
      </c>
      <c r="J912" t="s">
        <v>20</v>
      </c>
    </row>
    <row r="913" spans="1:10">
      <c r="A913" t="s">
        <v>992</v>
      </c>
      <c r="B913" t="s">
        <v>142</v>
      </c>
      <c r="C913" s="1">
        <v>44975</v>
      </c>
      <c r="D913">
        <v>15</v>
      </c>
      <c r="E913">
        <v>20943.84</v>
      </c>
      <c r="F913" t="s">
        <v>12</v>
      </c>
      <c r="G913" t="s">
        <v>23</v>
      </c>
      <c r="I913" t="s">
        <v>14</v>
      </c>
      <c r="J913" t="s">
        <v>15</v>
      </c>
    </row>
    <row r="914" spans="1:10">
      <c r="A914" t="s">
        <v>993</v>
      </c>
      <c r="B914" t="s">
        <v>139</v>
      </c>
      <c r="C914" s="1">
        <v>44975</v>
      </c>
      <c r="D914">
        <v>7</v>
      </c>
      <c r="E914">
        <v>3924.84</v>
      </c>
      <c r="F914" t="s">
        <v>12</v>
      </c>
      <c r="G914" t="s">
        <v>13</v>
      </c>
      <c r="I914" t="s">
        <v>19</v>
      </c>
      <c r="J914" t="s">
        <v>15</v>
      </c>
    </row>
    <row r="915" spans="1:10">
      <c r="A915" t="s">
        <v>994</v>
      </c>
      <c r="B915" t="s">
        <v>122</v>
      </c>
      <c r="C915" s="1">
        <v>44975</v>
      </c>
      <c r="D915">
        <v>21</v>
      </c>
      <c r="E915">
        <v>1777.27</v>
      </c>
      <c r="F915" t="s">
        <v>12</v>
      </c>
      <c r="G915" t="s">
        <v>23</v>
      </c>
      <c r="I915" t="s">
        <v>34</v>
      </c>
      <c r="J915" t="s">
        <v>15</v>
      </c>
    </row>
    <row r="916" spans="1:10">
      <c r="A916" t="s">
        <v>995</v>
      </c>
      <c r="B916" t="s">
        <v>122</v>
      </c>
      <c r="C916" s="1">
        <v>44975</v>
      </c>
      <c r="D916">
        <v>6</v>
      </c>
      <c r="E916">
        <v>4313.29</v>
      </c>
      <c r="F916" t="s">
        <v>85</v>
      </c>
      <c r="G916" t="s">
        <v>13</v>
      </c>
      <c r="I916" t="s">
        <v>34</v>
      </c>
      <c r="J916" t="s">
        <v>20</v>
      </c>
    </row>
    <row r="917" spans="1:10">
      <c r="A917" t="s">
        <v>996</v>
      </c>
      <c r="B917" t="s">
        <v>186</v>
      </c>
      <c r="C917" s="1">
        <v>44975</v>
      </c>
      <c r="D917">
        <v>10</v>
      </c>
      <c r="E917">
        <v>1005.34</v>
      </c>
      <c r="F917" t="s">
        <v>12</v>
      </c>
      <c r="G917" t="s">
        <v>29</v>
      </c>
      <c r="I917" t="s">
        <v>14</v>
      </c>
      <c r="J917" t="s">
        <v>15</v>
      </c>
    </row>
    <row r="918" spans="1:10">
      <c r="A918" t="s">
        <v>997</v>
      </c>
      <c r="B918" t="s">
        <v>122</v>
      </c>
      <c r="C918" s="1">
        <v>44975</v>
      </c>
      <c r="D918">
        <v>18</v>
      </c>
      <c r="E918">
        <v>4482.09</v>
      </c>
      <c r="F918" t="s">
        <v>12</v>
      </c>
      <c r="G918" t="s">
        <v>29</v>
      </c>
      <c r="I918" t="s">
        <v>34</v>
      </c>
      <c r="J918" t="s">
        <v>15</v>
      </c>
    </row>
    <row r="919" spans="1:10">
      <c r="A919" t="s">
        <v>998</v>
      </c>
      <c r="B919" t="s">
        <v>26</v>
      </c>
      <c r="C919" s="1">
        <v>44975</v>
      </c>
      <c r="D919">
        <v>10</v>
      </c>
      <c r="E919">
        <v>32042.78</v>
      </c>
      <c r="F919" t="s">
        <v>12</v>
      </c>
      <c r="G919" t="s">
        <v>29</v>
      </c>
      <c r="I919" t="s">
        <v>14</v>
      </c>
      <c r="J919" t="s">
        <v>15</v>
      </c>
    </row>
    <row r="920" spans="1:10">
      <c r="A920" t="s">
        <v>999</v>
      </c>
      <c r="B920" t="s">
        <v>102</v>
      </c>
      <c r="C920" s="1">
        <v>44975</v>
      </c>
      <c r="D920">
        <v>13</v>
      </c>
      <c r="E920">
        <v>31552.05</v>
      </c>
      <c r="F920" t="s">
        <v>12</v>
      </c>
      <c r="G920" t="s">
        <v>29</v>
      </c>
      <c r="I920" t="s">
        <v>45</v>
      </c>
      <c r="J920" t="s">
        <v>20</v>
      </c>
    </row>
    <row r="921" spans="1:10">
      <c r="A921" t="s">
        <v>1000</v>
      </c>
      <c r="B921" t="s">
        <v>110</v>
      </c>
      <c r="C921" s="1">
        <v>44975</v>
      </c>
      <c r="D921">
        <v>22</v>
      </c>
      <c r="E921">
        <v>39319.360000000001</v>
      </c>
      <c r="F921" t="s">
        <v>12</v>
      </c>
      <c r="G921" t="s">
        <v>29</v>
      </c>
      <c r="I921" t="s">
        <v>24</v>
      </c>
      <c r="J921" t="s">
        <v>15</v>
      </c>
    </row>
    <row r="922" spans="1:10">
      <c r="A922" t="s">
        <v>1001</v>
      </c>
      <c r="B922" t="s">
        <v>60</v>
      </c>
      <c r="C922" s="1">
        <v>44975</v>
      </c>
      <c r="D922">
        <v>12</v>
      </c>
      <c r="E922">
        <v>4727.25</v>
      </c>
      <c r="F922" t="s">
        <v>12</v>
      </c>
      <c r="G922" t="s">
        <v>13</v>
      </c>
      <c r="I922" t="s">
        <v>19</v>
      </c>
      <c r="J922" t="s">
        <v>20</v>
      </c>
    </row>
    <row r="923" spans="1:10">
      <c r="A923" t="s">
        <v>1002</v>
      </c>
      <c r="B923" t="s">
        <v>139</v>
      </c>
      <c r="C923" s="1">
        <v>44975</v>
      </c>
      <c r="D923">
        <v>10</v>
      </c>
      <c r="E923">
        <v>625.45000000000005</v>
      </c>
      <c r="F923" t="s">
        <v>12</v>
      </c>
      <c r="G923" t="s">
        <v>18</v>
      </c>
      <c r="I923" t="s">
        <v>19</v>
      </c>
      <c r="J923" t="s">
        <v>20</v>
      </c>
    </row>
    <row r="924" spans="1:10">
      <c r="A924" t="s">
        <v>1003</v>
      </c>
      <c r="B924" t="s">
        <v>54</v>
      </c>
      <c r="C924" s="1">
        <v>44975</v>
      </c>
      <c r="D924">
        <v>15</v>
      </c>
      <c r="E924">
        <v>4533.1400000000003</v>
      </c>
      <c r="F924" t="s">
        <v>12</v>
      </c>
      <c r="G924" t="s">
        <v>18</v>
      </c>
      <c r="I924" t="s">
        <v>24</v>
      </c>
      <c r="J924" t="s">
        <v>20</v>
      </c>
    </row>
    <row r="925" spans="1:10">
      <c r="A925" t="s">
        <v>1004</v>
      </c>
      <c r="B925" t="s">
        <v>63</v>
      </c>
      <c r="C925" s="1">
        <v>44976</v>
      </c>
      <c r="D925">
        <v>17</v>
      </c>
      <c r="E925">
        <v>48861.65</v>
      </c>
      <c r="F925" t="s">
        <v>12</v>
      </c>
      <c r="G925" t="s">
        <v>29</v>
      </c>
      <c r="I925" t="s">
        <v>45</v>
      </c>
      <c r="J925" t="s">
        <v>20</v>
      </c>
    </row>
    <row r="926" spans="1:10">
      <c r="A926" t="s">
        <v>1005</v>
      </c>
      <c r="B926" t="s">
        <v>130</v>
      </c>
      <c r="C926" s="1">
        <v>44976</v>
      </c>
      <c r="D926">
        <v>13</v>
      </c>
      <c r="E926">
        <v>21028.43</v>
      </c>
      <c r="F926" t="s">
        <v>12</v>
      </c>
      <c r="G926" t="s">
        <v>29</v>
      </c>
      <c r="I926" t="s">
        <v>14</v>
      </c>
      <c r="J926" t="s">
        <v>20</v>
      </c>
    </row>
    <row r="927" spans="1:10">
      <c r="A927" t="s">
        <v>1006</v>
      </c>
      <c r="B927" t="s">
        <v>154</v>
      </c>
      <c r="C927" s="1">
        <v>44976</v>
      </c>
      <c r="D927">
        <v>19</v>
      </c>
      <c r="E927">
        <v>41236.14</v>
      </c>
      <c r="F927" t="s">
        <v>12</v>
      </c>
      <c r="G927" t="s">
        <v>29</v>
      </c>
      <c r="I927" t="s">
        <v>24</v>
      </c>
      <c r="J927" t="s">
        <v>20</v>
      </c>
    </row>
    <row r="928" spans="1:10">
      <c r="A928" t="s">
        <v>1007</v>
      </c>
      <c r="B928" t="s">
        <v>115</v>
      </c>
      <c r="C928" s="1">
        <v>44976</v>
      </c>
      <c r="D928">
        <v>13</v>
      </c>
      <c r="E928">
        <v>2355.77</v>
      </c>
      <c r="F928" t="s">
        <v>12</v>
      </c>
      <c r="G928" t="s">
        <v>23</v>
      </c>
      <c r="I928" t="s">
        <v>45</v>
      </c>
      <c r="J928" t="s">
        <v>15</v>
      </c>
    </row>
    <row r="929" spans="1:10">
      <c r="A929" t="s">
        <v>1008</v>
      </c>
      <c r="B929" t="s">
        <v>124</v>
      </c>
      <c r="C929" s="1">
        <v>44976</v>
      </c>
      <c r="D929">
        <v>20</v>
      </c>
      <c r="E929">
        <v>37255.800000000003</v>
      </c>
      <c r="F929" t="s">
        <v>12</v>
      </c>
      <c r="G929" t="s">
        <v>23</v>
      </c>
      <c r="I929" t="s">
        <v>45</v>
      </c>
      <c r="J929" t="s">
        <v>20</v>
      </c>
    </row>
    <row r="930" spans="1:10">
      <c r="A930" t="s">
        <v>1009</v>
      </c>
      <c r="B930" t="s">
        <v>186</v>
      </c>
      <c r="C930" s="1">
        <v>44976</v>
      </c>
      <c r="D930">
        <v>13</v>
      </c>
      <c r="E930">
        <v>5153</v>
      </c>
      <c r="F930" t="s">
        <v>12</v>
      </c>
      <c r="G930" t="s">
        <v>13</v>
      </c>
      <c r="I930" t="s">
        <v>14</v>
      </c>
      <c r="J930" t="s">
        <v>20</v>
      </c>
    </row>
    <row r="931" spans="1:10">
      <c r="A931" t="s">
        <v>1010</v>
      </c>
      <c r="B931" t="s">
        <v>124</v>
      </c>
      <c r="C931" s="1">
        <v>44976</v>
      </c>
      <c r="D931">
        <v>11</v>
      </c>
      <c r="E931">
        <v>8372.07</v>
      </c>
      <c r="F931" t="s">
        <v>12</v>
      </c>
      <c r="G931" t="s">
        <v>13</v>
      </c>
      <c r="I931" t="s">
        <v>45</v>
      </c>
      <c r="J931" t="s">
        <v>20</v>
      </c>
    </row>
    <row r="932" spans="1:10">
      <c r="A932" t="s">
        <v>1011</v>
      </c>
      <c r="B932" t="s">
        <v>93</v>
      </c>
      <c r="C932" s="1">
        <v>44976</v>
      </c>
      <c r="D932">
        <v>14</v>
      </c>
      <c r="E932">
        <v>1118.98</v>
      </c>
      <c r="F932" t="s">
        <v>12</v>
      </c>
      <c r="G932" t="s">
        <v>23</v>
      </c>
      <c r="I932" t="s">
        <v>45</v>
      </c>
      <c r="J932" t="s">
        <v>15</v>
      </c>
    </row>
    <row r="933" spans="1:10">
      <c r="A933" t="s">
        <v>1012</v>
      </c>
      <c r="B933" t="s">
        <v>227</v>
      </c>
      <c r="C933" s="1">
        <v>44976</v>
      </c>
      <c r="D933">
        <v>12</v>
      </c>
      <c r="E933">
        <v>20147.150000000001</v>
      </c>
      <c r="F933" t="s">
        <v>12</v>
      </c>
      <c r="G933" t="s">
        <v>18</v>
      </c>
      <c r="I933" t="s">
        <v>24</v>
      </c>
      <c r="J933" t="s">
        <v>20</v>
      </c>
    </row>
    <row r="934" spans="1:10">
      <c r="A934" t="s">
        <v>1013</v>
      </c>
      <c r="B934" t="s">
        <v>130</v>
      </c>
      <c r="C934" s="1">
        <v>44976</v>
      </c>
      <c r="D934">
        <v>12</v>
      </c>
      <c r="E934">
        <v>29049.77</v>
      </c>
      <c r="F934" t="s">
        <v>12</v>
      </c>
      <c r="G934" t="s">
        <v>18</v>
      </c>
      <c r="I934" t="s">
        <v>14</v>
      </c>
      <c r="J934" t="s">
        <v>15</v>
      </c>
    </row>
    <row r="935" spans="1:10">
      <c r="A935" t="s">
        <v>1014</v>
      </c>
      <c r="B935" t="s">
        <v>122</v>
      </c>
      <c r="C935" s="1">
        <v>44976</v>
      </c>
      <c r="D935">
        <v>18</v>
      </c>
      <c r="E935">
        <v>1171.6300000000001</v>
      </c>
      <c r="F935" t="s">
        <v>12</v>
      </c>
      <c r="G935" t="s">
        <v>23</v>
      </c>
      <c r="I935" t="s">
        <v>34</v>
      </c>
      <c r="J935" t="s">
        <v>20</v>
      </c>
    </row>
    <row r="936" spans="1:10">
      <c r="A936" t="s">
        <v>1015</v>
      </c>
      <c r="B936" t="s">
        <v>58</v>
      </c>
      <c r="C936" s="1">
        <v>44976</v>
      </c>
      <c r="D936">
        <v>18</v>
      </c>
      <c r="E936">
        <v>2272.63</v>
      </c>
      <c r="F936" t="s">
        <v>12</v>
      </c>
      <c r="G936" t="s">
        <v>18</v>
      </c>
      <c r="I936" t="s">
        <v>14</v>
      </c>
      <c r="J936" t="s">
        <v>20</v>
      </c>
    </row>
    <row r="937" spans="1:10">
      <c r="A937" t="s">
        <v>1016</v>
      </c>
      <c r="B937" t="s">
        <v>124</v>
      </c>
      <c r="C937" s="1">
        <v>44976</v>
      </c>
      <c r="D937">
        <v>18</v>
      </c>
      <c r="E937">
        <v>37030.699999999997</v>
      </c>
      <c r="F937" t="s">
        <v>12</v>
      </c>
      <c r="G937" t="s">
        <v>23</v>
      </c>
      <c r="I937" t="s">
        <v>45</v>
      </c>
      <c r="J937" t="s">
        <v>15</v>
      </c>
    </row>
    <row r="938" spans="1:10">
      <c r="A938" t="s">
        <v>1017</v>
      </c>
      <c r="B938" t="s">
        <v>124</v>
      </c>
      <c r="C938" s="1">
        <v>44976</v>
      </c>
      <c r="D938">
        <v>8</v>
      </c>
      <c r="E938">
        <v>40663.86</v>
      </c>
      <c r="F938" t="s">
        <v>12</v>
      </c>
      <c r="G938" t="s">
        <v>23</v>
      </c>
      <c r="I938" t="s">
        <v>45</v>
      </c>
      <c r="J938" t="s">
        <v>20</v>
      </c>
    </row>
    <row r="939" spans="1:10">
      <c r="A939" t="s">
        <v>1018</v>
      </c>
      <c r="B939" t="s">
        <v>22</v>
      </c>
      <c r="C939" s="1">
        <v>44976</v>
      </c>
      <c r="D939">
        <v>19</v>
      </c>
      <c r="E939">
        <v>2328.54</v>
      </c>
      <c r="F939" t="s">
        <v>12</v>
      </c>
      <c r="G939" t="s">
        <v>29</v>
      </c>
      <c r="I939" t="s">
        <v>24</v>
      </c>
      <c r="J939" t="s">
        <v>15</v>
      </c>
    </row>
    <row r="940" spans="1:10">
      <c r="A940" t="s">
        <v>1019</v>
      </c>
      <c r="B940" t="s">
        <v>91</v>
      </c>
      <c r="C940" s="1">
        <v>44976</v>
      </c>
      <c r="D940">
        <v>8</v>
      </c>
      <c r="E940">
        <v>5048.22</v>
      </c>
      <c r="F940" t="s">
        <v>12</v>
      </c>
      <c r="G940" t="s">
        <v>23</v>
      </c>
      <c r="I940" t="s">
        <v>24</v>
      </c>
      <c r="J940" t="s">
        <v>15</v>
      </c>
    </row>
    <row r="941" spans="1:10">
      <c r="A941" t="s">
        <v>1020</v>
      </c>
      <c r="B941" t="s">
        <v>38</v>
      </c>
      <c r="C941" s="1">
        <v>44977</v>
      </c>
      <c r="D941">
        <v>19</v>
      </c>
      <c r="E941">
        <v>3702.58</v>
      </c>
      <c r="F941" t="s">
        <v>12</v>
      </c>
      <c r="G941" t="s">
        <v>29</v>
      </c>
      <c r="I941" t="s">
        <v>34</v>
      </c>
      <c r="J941" t="s">
        <v>15</v>
      </c>
    </row>
    <row r="942" spans="1:10">
      <c r="A942" t="s">
        <v>1021</v>
      </c>
      <c r="B942" t="s">
        <v>54</v>
      </c>
      <c r="C942" s="1">
        <v>44977</v>
      </c>
      <c r="D942">
        <v>13</v>
      </c>
      <c r="E942">
        <v>342.13</v>
      </c>
      <c r="F942" t="s">
        <v>12</v>
      </c>
      <c r="G942" t="s">
        <v>29</v>
      </c>
      <c r="I942" t="s">
        <v>24</v>
      </c>
      <c r="J942" t="s">
        <v>15</v>
      </c>
    </row>
    <row r="943" spans="1:10">
      <c r="A943" t="s">
        <v>1022</v>
      </c>
      <c r="B943" t="s">
        <v>132</v>
      </c>
      <c r="C943" s="1">
        <v>44977</v>
      </c>
      <c r="D943">
        <v>19</v>
      </c>
      <c r="E943">
        <v>46271.66</v>
      </c>
      <c r="F943" t="s">
        <v>12</v>
      </c>
      <c r="G943" t="s">
        <v>18</v>
      </c>
      <c r="I943" t="s">
        <v>34</v>
      </c>
      <c r="J943" t="s">
        <v>15</v>
      </c>
    </row>
    <row r="944" spans="1:10">
      <c r="A944" t="s">
        <v>1023</v>
      </c>
      <c r="B944" t="s">
        <v>186</v>
      </c>
      <c r="C944" s="1">
        <v>44977</v>
      </c>
      <c r="D944">
        <v>11</v>
      </c>
      <c r="E944">
        <v>3507.08</v>
      </c>
      <c r="F944" t="s">
        <v>12</v>
      </c>
      <c r="G944" t="s">
        <v>23</v>
      </c>
      <c r="I944" t="s">
        <v>14</v>
      </c>
      <c r="J944" t="s">
        <v>20</v>
      </c>
    </row>
    <row r="945" spans="1:10">
      <c r="A945" t="s">
        <v>1024</v>
      </c>
      <c r="B945" t="s">
        <v>180</v>
      </c>
      <c r="C945" s="1">
        <v>44977</v>
      </c>
      <c r="D945">
        <v>7</v>
      </c>
      <c r="E945">
        <v>13832.91</v>
      </c>
      <c r="F945" t="s">
        <v>12</v>
      </c>
      <c r="G945" t="s">
        <v>29</v>
      </c>
      <c r="I945" t="s">
        <v>14</v>
      </c>
      <c r="J945" t="s">
        <v>20</v>
      </c>
    </row>
    <row r="946" spans="1:10">
      <c r="A946" t="s">
        <v>1025</v>
      </c>
      <c r="B946" t="s">
        <v>11</v>
      </c>
      <c r="C946" s="1">
        <v>44977</v>
      </c>
      <c r="D946">
        <v>11</v>
      </c>
      <c r="E946">
        <v>680.36</v>
      </c>
      <c r="F946" t="s">
        <v>32</v>
      </c>
      <c r="G946" t="s">
        <v>13</v>
      </c>
      <c r="H946" t="s">
        <v>56</v>
      </c>
      <c r="I946" t="s">
        <v>14</v>
      </c>
      <c r="J946" t="s">
        <v>15</v>
      </c>
    </row>
    <row r="947" spans="1:10">
      <c r="A947" t="s">
        <v>1026</v>
      </c>
      <c r="B947" t="s">
        <v>180</v>
      </c>
      <c r="C947" s="1">
        <v>44977</v>
      </c>
      <c r="D947">
        <v>7</v>
      </c>
      <c r="E947">
        <v>42505.56</v>
      </c>
      <c r="F947" t="s">
        <v>12</v>
      </c>
      <c r="G947" t="s">
        <v>13</v>
      </c>
      <c r="I947" t="s">
        <v>14</v>
      </c>
      <c r="J947" t="s">
        <v>20</v>
      </c>
    </row>
    <row r="948" spans="1:10">
      <c r="A948" t="s">
        <v>1027</v>
      </c>
      <c r="B948" t="s">
        <v>132</v>
      </c>
      <c r="C948" s="1">
        <v>44977</v>
      </c>
      <c r="D948">
        <v>8</v>
      </c>
      <c r="E948">
        <v>3480.92</v>
      </c>
      <c r="F948" t="s">
        <v>32</v>
      </c>
      <c r="G948" t="s">
        <v>13</v>
      </c>
      <c r="H948" t="s">
        <v>125</v>
      </c>
      <c r="I948" t="s">
        <v>34</v>
      </c>
      <c r="J948" t="s">
        <v>20</v>
      </c>
    </row>
    <row r="949" spans="1:10">
      <c r="A949" t="s">
        <v>1028</v>
      </c>
      <c r="B949" t="s">
        <v>124</v>
      </c>
      <c r="C949" s="1">
        <v>44977</v>
      </c>
      <c r="D949">
        <v>12</v>
      </c>
      <c r="E949">
        <v>52265.11</v>
      </c>
      <c r="F949" t="s">
        <v>12</v>
      </c>
      <c r="G949" t="s">
        <v>18</v>
      </c>
      <c r="I949" t="s">
        <v>45</v>
      </c>
      <c r="J949" t="s">
        <v>20</v>
      </c>
    </row>
    <row r="950" spans="1:10">
      <c r="A950" t="s">
        <v>1029</v>
      </c>
      <c r="B950" t="s">
        <v>22</v>
      </c>
      <c r="C950" s="1">
        <v>44977</v>
      </c>
      <c r="D950">
        <v>21</v>
      </c>
      <c r="E950">
        <v>2945.45</v>
      </c>
      <c r="F950" t="s">
        <v>12</v>
      </c>
      <c r="G950" t="s">
        <v>29</v>
      </c>
      <c r="I950" t="s">
        <v>24</v>
      </c>
      <c r="J950" t="s">
        <v>20</v>
      </c>
    </row>
    <row r="951" spans="1:10">
      <c r="A951" t="s">
        <v>1030</v>
      </c>
      <c r="B951" t="s">
        <v>31</v>
      </c>
      <c r="C951" s="1">
        <v>44977</v>
      </c>
      <c r="D951">
        <v>23</v>
      </c>
      <c r="E951">
        <v>5088.8</v>
      </c>
      <c r="F951" t="s">
        <v>12</v>
      </c>
      <c r="G951" t="s">
        <v>29</v>
      </c>
      <c r="I951" t="s">
        <v>34</v>
      </c>
      <c r="J951" t="s">
        <v>15</v>
      </c>
    </row>
    <row r="952" spans="1:10">
      <c r="A952" t="s">
        <v>1031</v>
      </c>
      <c r="B952" t="s">
        <v>130</v>
      </c>
      <c r="C952" s="1">
        <v>44977</v>
      </c>
      <c r="D952">
        <v>15</v>
      </c>
      <c r="E952">
        <v>3875.9</v>
      </c>
      <c r="F952" t="s">
        <v>12</v>
      </c>
      <c r="G952" t="s">
        <v>29</v>
      </c>
      <c r="I952" t="s">
        <v>14</v>
      </c>
      <c r="J952" t="s">
        <v>15</v>
      </c>
    </row>
    <row r="953" spans="1:10">
      <c r="A953" t="s">
        <v>1032</v>
      </c>
      <c r="B953" t="s">
        <v>58</v>
      </c>
      <c r="C953" s="1">
        <v>44977</v>
      </c>
      <c r="D953">
        <v>12</v>
      </c>
      <c r="E953">
        <v>26120</v>
      </c>
      <c r="F953" t="s">
        <v>12</v>
      </c>
      <c r="G953" t="s">
        <v>13</v>
      </c>
      <c r="I953" t="s">
        <v>14</v>
      </c>
      <c r="J953" t="s">
        <v>20</v>
      </c>
    </row>
    <row r="954" spans="1:10">
      <c r="A954" t="s">
        <v>1033</v>
      </c>
      <c r="B954" t="s">
        <v>158</v>
      </c>
      <c r="C954" s="1">
        <v>44977</v>
      </c>
      <c r="D954">
        <v>13</v>
      </c>
      <c r="E954">
        <v>47555.25</v>
      </c>
      <c r="F954" t="s">
        <v>12</v>
      </c>
      <c r="G954" t="s">
        <v>13</v>
      </c>
      <c r="I954" t="s">
        <v>14</v>
      </c>
      <c r="J954" t="s">
        <v>15</v>
      </c>
    </row>
    <row r="955" spans="1:10">
      <c r="A955" t="s">
        <v>1034</v>
      </c>
      <c r="B955" t="s">
        <v>28</v>
      </c>
      <c r="C955" s="1">
        <v>44977</v>
      </c>
      <c r="D955">
        <v>21</v>
      </c>
      <c r="E955">
        <v>23468.99</v>
      </c>
      <c r="F955" t="s">
        <v>12</v>
      </c>
      <c r="G955" t="s">
        <v>13</v>
      </c>
      <c r="I955" t="s">
        <v>14</v>
      </c>
      <c r="J955" t="s">
        <v>15</v>
      </c>
    </row>
    <row r="956" spans="1:10">
      <c r="A956" t="s">
        <v>1035</v>
      </c>
      <c r="B956" t="s">
        <v>98</v>
      </c>
      <c r="C956" s="1">
        <v>44977</v>
      </c>
      <c r="D956">
        <v>14</v>
      </c>
      <c r="E956">
        <v>2774.01</v>
      </c>
      <c r="F956" t="s">
        <v>12</v>
      </c>
      <c r="G956" t="s">
        <v>13</v>
      </c>
      <c r="I956" t="s">
        <v>24</v>
      </c>
      <c r="J956" t="s">
        <v>20</v>
      </c>
    </row>
    <row r="957" spans="1:10">
      <c r="A957" t="s">
        <v>1036</v>
      </c>
      <c r="B957" t="s">
        <v>63</v>
      </c>
      <c r="C957" s="1">
        <v>44977</v>
      </c>
      <c r="D957">
        <v>16</v>
      </c>
      <c r="E957">
        <v>36257.43</v>
      </c>
      <c r="F957" t="s">
        <v>85</v>
      </c>
      <c r="G957" t="s">
        <v>13</v>
      </c>
      <c r="I957" t="s">
        <v>45</v>
      </c>
      <c r="J957" t="s">
        <v>20</v>
      </c>
    </row>
    <row r="958" spans="1:10">
      <c r="A958" t="s">
        <v>1037</v>
      </c>
      <c r="B958" t="s">
        <v>108</v>
      </c>
      <c r="C958" s="1">
        <v>44977</v>
      </c>
      <c r="D958">
        <v>14</v>
      </c>
      <c r="E958">
        <v>204.63</v>
      </c>
      <c r="F958" t="s">
        <v>12</v>
      </c>
      <c r="G958" t="s">
        <v>23</v>
      </c>
      <c r="I958" t="s">
        <v>45</v>
      </c>
      <c r="J958" t="s">
        <v>15</v>
      </c>
    </row>
    <row r="959" spans="1:10">
      <c r="A959" t="s">
        <v>1038</v>
      </c>
      <c r="B959" t="s">
        <v>124</v>
      </c>
      <c r="C959" s="1">
        <v>44978</v>
      </c>
      <c r="D959">
        <v>19</v>
      </c>
      <c r="E959">
        <v>44048.59</v>
      </c>
      <c r="F959" t="s">
        <v>12</v>
      </c>
      <c r="G959" t="s">
        <v>23</v>
      </c>
      <c r="I959" t="s">
        <v>45</v>
      </c>
      <c r="J959" t="s">
        <v>15</v>
      </c>
    </row>
    <row r="960" spans="1:10">
      <c r="A960" t="s">
        <v>1039</v>
      </c>
      <c r="B960" t="s">
        <v>110</v>
      </c>
      <c r="C960" s="1">
        <v>44978</v>
      </c>
      <c r="D960">
        <v>10</v>
      </c>
      <c r="E960">
        <v>40120.6</v>
      </c>
      <c r="F960" t="s">
        <v>32</v>
      </c>
      <c r="G960" t="s">
        <v>13</v>
      </c>
      <c r="H960" t="s">
        <v>56</v>
      </c>
      <c r="I960" t="s">
        <v>24</v>
      </c>
      <c r="J960" t="s">
        <v>20</v>
      </c>
    </row>
    <row r="961" spans="1:10">
      <c r="A961" t="s">
        <v>1040</v>
      </c>
      <c r="B961" t="s">
        <v>38</v>
      </c>
      <c r="C961" s="1">
        <v>44978</v>
      </c>
      <c r="D961">
        <v>12</v>
      </c>
      <c r="E961">
        <v>2163.7399999999998</v>
      </c>
      <c r="F961" t="s">
        <v>12</v>
      </c>
      <c r="G961" t="s">
        <v>18</v>
      </c>
      <c r="I961" t="s">
        <v>34</v>
      </c>
      <c r="J961" t="s">
        <v>20</v>
      </c>
    </row>
    <row r="962" spans="1:10">
      <c r="A962" t="s">
        <v>1041</v>
      </c>
      <c r="B962" t="s">
        <v>41</v>
      </c>
      <c r="C962" s="1">
        <v>44978</v>
      </c>
      <c r="D962">
        <v>3</v>
      </c>
      <c r="E962">
        <v>3451.75</v>
      </c>
      <c r="F962" t="s">
        <v>12</v>
      </c>
      <c r="G962" t="s">
        <v>23</v>
      </c>
      <c r="I962" t="s">
        <v>14</v>
      </c>
      <c r="J962" t="s">
        <v>20</v>
      </c>
    </row>
    <row r="963" spans="1:10">
      <c r="A963" t="s">
        <v>1042</v>
      </c>
      <c r="B963" t="s">
        <v>154</v>
      </c>
      <c r="C963" s="1">
        <v>44978</v>
      </c>
      <c r="D963">
        <v>21</v>
      </c>
      <c r="E963">
        <v>20427.72</v>
      </c>
      <c r="F963" t="s">
        <v>12</v>
      </c>
      <c r="G963" t="s">
        <v>18</v>
      </c>
      <c r="I963" t="s">
        <v>24</v>
      </c>
      <c r="J963" t="s">
        <v>20</v>
      </c>
    </row>
    <row r="964" spans="1:10">
      <c r="A964" t="s">
        <v>1043</v>
      </c>
      <c r="B964" t="s">
        <v>142</v>
      </c>
      <c r="C964" s="1">
        <v>44978</v>
      </c>
      <c r="D964">
        <v>16</v>
      </c>
      <c r="E964">
        <v>38356.839999999997</v>
      </c>
      <c r="F964" t="s">
        <v>12</v>
      </c>
      <c r="G964" t="s">
        <v>29</v>
      </c>
      <c r="I964" t="s">
        <v>14</v>
      </c>
      <c r="J964" t="s">
        <v>20</v>
      </c>
    </row>
    <row r="965" spans="1:10">
      <c r="A965" t="s">
        <v>1044</v>
      </c>
      <c r="B965" t="s">
        <v>98</v>
      </c>
      <c r="C965" s="1">
        <v>44978</v>
      </c>
      <c r="D965">
        <v>19</v>
      </c>
      <c r="E965">
        <v>1107.46</v>
      </c>
      <c r="F965" t="s">
        <v>12</v>
      </c>
      <c r="G965" t="s">
        <v>13</v>
      </c>
      <c r="I965" t="s">
        <v>24</v>
      </c>
      <c r="J965" t="s">
        <v>15</v>
      </c>
    </row>
    <row r="966" spans="1:10">
      <c r="A966" t="s">
        <v>1045</v>
      </c>
      <c r="B966" t="s">
        <v>87</v>
      </c>
      <c r="C966" s="1">
        <v>44978</v>
      </c>
      <c r="D966">
        <v>14</v>
      </c>
      <c r="E966">
        <v>4677.63</v>
      </c>
      <c r="F966" t="s">
        <v>12</v>
      </c>
      <c r="G966" t="s">
        <v>29</v>
      </c>
      <c r="I966" t="s">
        <v>34</v>
      </c>
      <c r="J966" t="s">
        <v>20</v>
      </c>
    </row>
    <row r="967" spans="1:10">
      <c r="A967" t="s">
        <v>1046</v>
      </c>
      <c r="B967" t="s">
        <v>63</v>
      </c>
      <c r="C967" s="1">
        <v>44978</v>
      </c>
      <c r="D967">
        <v>23</v>
      </c>
      <c r="E967">
        <v>3690.98</v>
      </c>
      <c r="F967" t="s">
        <v>12</v>
      </c>
      <c r="G967" t="s">
        <v>23</v>
      </c>
      <c r="I967" t="s">
        <v>45</v>
      </c>
      <c r="J967" t="s">
        <v>20</v>
      </c>
    </row>
    <row r="968" spans="1:10">
      <c r="A968" t="s">
        <v>1047</v>
      </c>
      <c r="B968" t="s">
        <v>74</v>
      </c>
      <c r="C968" s="1">
        <v>44978</v>
      </c>
      <c r="D968">
        <v>12</v>
      </c>
      <c r="E968">
        <v>45752.34</v>
      </c>
      <c r="F968" t="s">
        <v>32</v>
      </c>
      <c r="G968" t="s">
        <v>13</v>
      </c>
      <c r="H968" t="s">
        <v>125</v>
      </c>
      <c r="I968" t="s">
        <v>34</v>
      </c>
      <c r="J968" t="s">
        <v>15</v>
      </c>
    </row>
    <row r="969" spans="1:10">
      <c r="A969" t="s">
        <v>1048</v>
      </c>
      <c r="B969" t="s">
        <v>31</v>
      </c>
      <c r="C969" s="1">
        <v>44978</v>
      </c>
      <c r="D969">
        <v>9</v>
      </c>
      <c r="E969">
        <v>40271.97</v>
      </c>
      <c r="F969" t="s">
        <v>12</v>
      </c>
      <c r="G969" t="s">
        <v>18</v>
      </c>
      <c r="I969" t="s">
        <v>34</v>
      </c>
      <c r="J969" t="s">
        <v>15</v>
      </c>
    </row>
    <row r="970" spans="1:10">
      <c r="A970" t="s">
        <v>1049</v>
      </c>
      <c r="B970" t="s">
        <v>87</v>
      </c>
      <c r="C970" s="1">
        <v>44978</v>
      </c>
      <c r="D970">
        <v>22</v>
      </c>
      <c r="E970">
        <v>3535.6</v>
      </c>
      <c r="F970" t="s">
        <v>32</v>
      </c>
      <c r="G970" t="s">
        <v>29</v>
      </c>
      <c r="H970" t="s">
        <v>56</v>
      </c>
      <c r="I970" t="s">
        <v>34</v>
      </c>
      <c r="J970" t="s">
        <v>20</v>
      </c>
    </row>
    <row r="971" spans="1:10">
      <c r="A971" t="s">
        <v>1050</v>
      </c>
      <c r="B971" t="s">
        <v>158</v>
      </c>
      <c r="C971" s="1">
        <v>44978</v>
      </c>
      <c r="D971">
        <v>12</v>
      </c>
      <c r="E971">
        <v>29282.23</v>
      </c>
      <c r="F971" t="s">
        <v>12</v>
      </c>
      <c r="G971" t="s">
        <v>23</v>
      </c>
      <c r="I971" t="s">
        <v>14</v>
      </c>
      <c r="J971" t="s">
        <v>20</v>
      </c>
    </row>
    <row r="972" spans="1:10">
      <c r="A972" t="s">
        <v>1051</v>
      </c>
      <c r="B972" t="s">
        <v>91</v>
      </c>
      <c r="C972" s="1">
        <v>44978</v>
      </c>
      <c r="D972">
        <v>5</v>
      </c>
      <c r="E972">
        <v>3154.04</v>
      </c>
      <c r="F972" t="s">
        <v>12</v>
      </c>
      <c r="G972" t="s">
        <v>23</v>
      </c>
      <c r="I972" t="s">
        <v>24</v>
      </c>
      <c r="J972" t="s">
        <v>20</v>
      </c>
    </row>
    <row r="973" spans="1:10">
      <c r="A973" t="s">
        <v>1052</v>
      </c>
      <c r="B973" t="s">
        <v>74</v>
      </c>
      <c r="C973" s="1">
        <v>44978</v>
      </c>
      <c r="D973">
        <v>19</v>
      </c>
      <c r="E973">
        <v>25834.74</v>
      </c>
      <c r="F973" t="s">
        <v>12</v>
      </c>
      <c r="G973" t="s">
        <v>23</v>
      </c>
      <c r="I973" t="s">
        <v>34</v>
      </c>
      <c r="J973" t="s">
        <v>15</v>
      </c>
    </row>
    <row r="974" spans="1:10">
      <c r="A974" t="s">
        <v>1053</v>
      </c>
      <c r="B974" t="s">
        <v>65</v>
      </c>
      <c r="C974" s="1">
        <v>44978</v>
      </c>
      <c r="D974">
        <v>12</v>
      </c>
      <c r="E974">
        <v>27615.73</v>
      </c>
      <c r="F974" t="s">
        <v>12</v>
      </c>
      <c r="G974" t="s">
        <v>18</v>
      </c>
      <c r="I974" t="s">
        <v>34</v>
      </c>
      <c r="J974" t="s">
        <v>20</v>
      </c>
    </row>
    <row r="975" spans="1:10">
      <c r="A975" t="s">
        <v>1054</v>
      </c>
      <c r="B975" t="s">
        <v>130</v>
      </c>
      <c r="C975" s="1">
        <v>44978</v>
      </c>
      <c r="D975">
        <v>16</v>
      </c>
      <c r="E975">
        <v>30477.67</v>
      </c>
      <c r="F975" t="s">
        <v>12</v>
      </c>
      <c r="G975" t="s">
        <v>23</v>
      </c>
      <c r="I975" t="s">
        <v>14</v>
      </c>
      <c r="J975" t="s">
        <v>15</v>
      </c>
    </row>
    <row r="976" spans="1:10">
      <c r="A976" t="s">
        <v>1055</v>
      </c>
      <c r="B976" t="s">
        <v>93</v>
      </c>
      <c r="C976" s="1">
        <v>44978</v>
      </c>
      <c r="D976">
        <v>10</v>
      </c>
      <c r="E976">
        <v>2880.84</v>
      </c>
      <c r="F976" t="s">
        <v>12</v>
      </c>
      <c r="G976" t="s">
        <v>18</v>
      </c>
      <c r="I976" t="s">
        <v>45</v>
      </c>
      <c r="J976" t="s">
        <v>20</v>
      </c>
    </row>
    <row r="977" spans="1:10">
      <c r="A977" t="s">
        <v>1056</v>
      </c>
      <c r="B977" t="s">
        <v>41</v>
      </c>
      <c r="C977" s="1">
        <v>44978</v>
      </c>
      <c r="D977">
        <v>7</v>
      </c>
      <c r="E977">
        <v>2894.52</v>
      </c>
      <c r="F977" t="s">
        <v>32</v>
      </c>
      <c r="G977" t="s">
        <v>23</v>
      </c>
      <c r="H977" t="s">
        <v>50</v>
      </c>
      <c r="I977" t="s">
        <v>14</v>
      </c>
      <c r="J977" t="s">
        <v>20</v>
      </c>
    </row>
    <row r="978" spans="1:10">
      <c r="A978" t="s">
        <v>1057</v>
      </c>
      <c r="B978" t="s">
        <v>87</v>
      </c>
      <c r="C978" s="1">
        <v>44978</v>
      </c>
      <c r="D978">
        <v>14</v>
      </c>
      <c r="E978">
        <v>4066.98</v>
      </c>
      <c r="F978" t="s">
        <v>12</v>
      </c>
      <c r="G978" t="s">
        <v>13</v>
      </c>
      <c r="I978" t="s">
        <v>34</v>
      </c>
      <c r="J978" t="s">
        <v>20</v>
      </c>
    </row>
    <row r="979" spans="1:10">
      <c r="A979" t="s">
        <v>1058</v>
      </c>
      <c r="B979" t="s">
        <v>87</v>
      </c>
      <c r="C979" s="1">
        <v>44978</v>
      </c>
      <c r="D979">
        <v>16</v>
      </c>
      <c r="E979">
        <v>829.98</v>
      </c>
      <c r="F979" t="s">
        <v>12</v>
      </c>
      <c r="G979" t="s">
        <v>23</v>
      </c>
      <c r="I979" t="s">
        <v>34</v>
      </c>
      <c r="J979" t="s">
        <v>15</v>
      </c>
    </row>
    <row r="980" spans="1:10">
      <c r="A980" t="s">
        <v>1059</v>
      </c>
      <c r="B980" t="s">
        <v>192</v>
      </c>
      <c r="C980" s="1">
        <v>44978</v>
      </c>
      <c r="D980">
        <v>12</v>
      </c>
      <c r="E980">
        <v>2692.98</v>
      </c>
      <c r="F980" t="s">
        <v>12</v>
      </c>
      <c r="G980" t="s">
        <v>18</v>
      </c>
      <c r="I980" t="s">
        <v>24</v>
      </c>
      <c r="J980" t="s">
        <v>15</v>
      </c>
    </row>
    <row r="981" spans="1:10">
      <c r="A981" t="s">
        <v>1060</v>
      </c>
      <c r="B981" t="s">
        <v>26</v>
      </c>
      <c r="C981" s="1">
        <v>44978</v>
      </c>
      <c r="D981">
        <v>19</v>
      </c>
      <c r="E981">
        <v>10569.26</v>
      </c>
      <c r="F981" t="s">
        <v>32</v>
      </c>
      <c r="G981" t="s">
        <v>13</v>
      </c>
      <c r="H981" t="s">
        <v>42</v>
      </c>
      <c r="I981" t="s">
        <v>14</v>
      </c>
      <c r="J981" t="s">
        <v>15</v>
      </c>
    </row>
    <row r="982" spans="1:10">
      <c r="A982" t="s">
        <v>1061</v>
      </c>
      <c r="B982" t="s">
        <v>120</v>
      </c>
      <c r="C982" s="1">
        <v>44978</v>
      </c>
      <c r="D982">
        <v>18</v>
      </c>
      <c r="E982">
        <v>7903.23</v>
      </c>
      <c r="F982" t="s">
        <v>12</v>
      </c>
      <c r="G982" t="s">
        <v>18</v>
      </c>
      <c r="I982" t="s">
        <v>14</v>
      </c>
      <c r="J982" t="s">
        <v>15</v>
      </c>
    </row>
    <row r="983" spans="1:10">
      <c r="A983" t="s">
        <v>1062</v>
      </c>
      <c r="B983" t="s">
        <v>130</v>
      </c>
      <c r="C983" s="1">
        <v>44978</v>
      </c>
      <c r="D983">
        <v>15</v>
      </c>
      <c r="E983">
        <v>29375.67</v>
      </c>
      <c r="F983" t="s">
        <v>12</v>
      </c>
      <c r="G983" t="s">
        <v>23</v>
      </c>
      <c r="I983" t="s">
        <v>14</v>
      </c>
      <c r="J983" t="s">
        <v>15</v>
      </c>
    </row>
    <row r="984" spans="1:10">
      <c r="A984" t="s">
        <v>1063</v>
      </c>
      <c r="B984" t="s">
        <v>70</v>
      </c>
      <c r="C984" s="1">
        <v>44979</v>
      </c>
      <c r="D984">
        <v>16</v>
      </c>
      <c r="E984">
        <v>3213.68</v>
      </c>
      <c r="F984" t="s">
        <v>12</v>
      </c>
      <c r="G984" t="s">
        <v>13</v>
      </c>
      <c r="I984" t="s">
        <v>45</v>
      </c>
      <c r="J984" t="s">
        <v>15</v>
      </c>
    </row>
    <row r="985" spans="1:10">
      <c r="A985" t="s">
        <v>1064</v>
      </c>
      <c r="B985" t="s">
        <v>26</v>
      </c>
      <c r="C985" s="1">
        <v>44979</v>
      </c>
      <c r="D985">
        <v>19</v>
      </c>
      <c r="E985">
        <v>37049.550000000003</v>
      </c>
      <c r="F985" t="s">
        <v>12</v>
      </c>
      <c r="G985" t="s">
        <v>23</v>
      </c>
      <c r="I985" t="s">
        <v>14</v>
      </c>
      <c r="J985" t="s">
        <v>15</v>
      </c>
    </row>
    <row r="986" spans="1:10">
      <c r="A986" t="s">
        <v>1065</v>
      </c>
      <c r="B986" t="s">
        <v>130</v>
      </c>
      <c r="C986" s="1">
        <v>44979</v>
      </c>
      <c r="D986">
        <v>17</v>
      </c>
      <c r="E986">
        <v>31316.43</v>
      </c>
      <c r="F986" t="s">
        <v>12</v>
      </c>
      <c r="G986" t="s">
        <v>18</v>
      </c>
      <c r="I986" t="s">
        <v>14</v>
      </c>
      <c r="J986" t="s">
        <v>15</v>
      </c>
    </row>
    <row r="987" spans="1:10">
      <c r="A987" t="s">
        <v>1066</v>
      </c>
      <c r="B987" t="s">
        <v>137</v>
      </c>
      <c r="C987" s="1">
        <v>44979</v>
      </c>
      <c r="D987">
        <v>7</v>
      </c>
      <c r="E987">
        <v>3109.98</v>
      </c>
      <c r="F987" t="s">
        <v>12</v>
      </c>
      <c r="G987" t="s">
        <v>13</v>
      </c>
      <c r="I987" t="s">
        <v>14</v>
      </c>
      <c r="J987" t="s">
        <v>15</v>
      </c>
    </row>
    <row r="988" spans="1:10">
      <c r="A988" t="s">
        <v>1067</v>
      </c>
      <c r="B988" t="s">
        <v>132</v>
      </c>
      <c r="C988" s="1">
        <v>44979</v>
      </c>
      <c r="D988">
        <v>13</v>
      </c>
      <c r="E988">
        <v>5142.82</v>
      </c>
      <c r="F988" t="s">
        <v>12</v>
      </c>
      <c r="G988" t="s">
        <v>13</v>
      </c>
      <c r="I988" t="s">
        <v>34</v>
      </c>
      <c r="J988" t="s">
        <v>15</v>
      </c>
    </row>
    <row r="989" spans="1:10">
      <c r="A989" t="s">
        <v>1068</v>
      </c>
      <c r="B989" t="s">
        <v>63</v>
      </c>
      <c r="C989" s="1">
        <v>44979</v>
      </c>
      <c r="D989">
        <v>12</v>
      </c>
      <c r="E989">
        <v>3686.26</v>
      </c>
      <c r="F989" t="s">
        <v>32</v>
      </c>
      <c r="G989" t="s">
        <v>29</v>
      </c>
      <c r="H989" t="s">
        <v>50</v>
      </c>
      <c r="I989" t="s">
        <v>45</v>
      </c>
      <c r="J989" t="s">
        <v>15</v>
      </c>
    </row>
    <row r="990" spans="1:10">
      <c r="A990" t="s">
        <v>1069</v>
      </c>
      <c r="B990" t="s">
        <v>47</v>
      </c>
      <c r="C990" s="1">
        <v>44979</v>
      </c>
      <c r="D990">
        <v>17</v>
      </c>
      <c r="E990">
        <v>38221.93</v>
      </c>
      <c r="F990" t="s">
        <v>32</v>
      </c>
      <c r="G990" t="s">
        <v>13</v>
      </c>
      <c r="H990" t="s">
        <v>241</v>
      </c>
      <c r="I990" t="s">
        <v>19</v>
      </c>
      <c r="J990" t="s">
        <v>20</v>
      </c>
    </row>
    <row r="991" spans="1:10">
      <c r="A991" t="s">
        <v>1070</v>
      </c>
      <c r="B991" t="s">
        <v>84</v>
      </c>
      <c r="C991" s="1">
        <v>44979</v>
      </c>
      <c r="D991">
        <v>18</v>
      </c>
      <c r="E991">
        <v>28986.07</v>
      </c>
      <c r="F991" t="s">
        <v>12</v>
      </c>
      <c r="G991" t="s">
        <v>18</v>
      </c>
      <c r="I991" t="s">
        <v>14</v>
      </c>
      <c r="J991" t="s">
        <v>15</v>
      </c>
    </row>
    <row r="992" spans="1:10">
      <c r="A992" t="s">
        <v>1071</v>
      </c>
      <c r="B992" t="s">
        <v>91</v>
      </c>
      <c r="C992" s="1">
        <v>44979</v>
      </c>
      <c r="D992">
        <v>16</v>
      </c>
      <c r="E992">
        <v>1771.65</v>
      </c>
      <c r="F992" t="s">
        <v>12</v>
      </c>
      <c r="G992" t="s">
        <v>23</v>
      </c>
      <c r="I992" t="s">
        <v>24</v>
      </c>
      <c r="J992" t="s">
        <v>15</v>
      </c>
    </row>
    <row r="993" spans="1:10">
      <c r="A993" t="s">
        <v>1072</v>
      </c>
      <c r="B993" t="s">
        <v>96</v>
      </c>
      <c r="C993" s="1">
        <v>44979</v>
      </c>
      <c r="D993">
        <v>9</v>
      </c>
      <c r="E993">
        <v>51841.82</v>
      </c>
      <c r="F993" t="s">
        <v>12</v>
      </c>
      <c r="G993" t="s">
        <v>29</v>
      </c>
      <c r="I993" t="s">
        <v>14</v>
      </c>
      <c r="J993" t="s">
        <v>20</v>
      </c>
    </row>
    <row r="994" spans="1:10">
      <c r="A994" t="s">
        <v>1073</v>
      </c>
      <c r="B994" t="s">
        <v>91</v>
      </c>
      <c r="C994" s="1">
        <v>44979</v>
      </c>
      <c r="D994">
        <v>20</v>
      </c>
      <c r="E994">
        <v>3545.4</v>
      </c>
      <c r="F994" t="s">
        <v>12</v>
      </c>
      <c r="G994" t="s">
        <v>23</v>
      </c>
      <c r="I994" t="s">
        <v>24</v>
      </c>
      <c r="J994" t="s">
        <v>15</v>
      </c>
    </row>
    <row r="995" spans="1:10">
      <c r="A995" t="s">
        <v>1074</v>
      </c>
      <c r="B995" t="s">
        <v>150</v>
      </c>
      <c r="C995" s="1">
        <v>44979</v>
      </c>
      <c r="D995">
        <v>20</v>
      </c>
      <c r="E995">
        <v>21904.75</v>
      </c>
      <c r="F995" t="s">
        <v>32</v>
      </c>
      <c r="G995" t="s">
        <v>13</v>
      </c>
      <c r="H995" t="s">
        <v>42</v>
      </c>
      <c r="I995" t="s">
        <v>19</v>
      </c>
      <c r="J995" t="s">
        <v>15</v>
      </c>
    </row>
    <row r="996" spans="1:10">
      <c r="A996" t="s">
        <v>1075</v>
      </c>
      <c r="B996" t="s">
        <v>150</v>
      </c>
      <c r="C996" s="1">
        <v>44979</v>
      </c>
      <c r="D996">
        <v>10</v>
      </c>
      <c r="E996">
        <v>33952.959999999999</v>
      </c>
      <c r="F996" t="s">
        <v>12</v>
      </c>
      <c r="G996" t="s">
        <v>18</v>
      </c>
      <c r="I996" t="s">
        <v>19</v>
      </c>
      <c r="J996" t="s">
        <v>20</v>
      </c>
    </row>
    <row r="997" spans="1:10">
      <c r="A997" t="s">
        <v>1076</v>
      </c>
      <c r="B997" t="s">
        <v>65</v>
      </c>
      <c r="C997" s="1">
        <v>44979</v>
      </c>
      <c r="D997">
        <v>7</v>
      </c>
      <c r="E997">
        <v>13023.38</v>
      </c>
      <c r="F997" t="s">
        <v>12</v>
      </c>
      <c r="G997" t="s">
        <v>23</v>
      </c>
      <c r="I997" t="s">
        <v>34</v>
      </c>
      <c r="J997" t="s">
        <v>15</v>
      </c>
    </row>
    <row r="998" spans="1:10">
      <c r="A998" t="s">
        <v>1077</v>
      </c>
      <c r="B998" t="s">
        <v>60</v>
      </c>
      <c r="C998" s="1">
        <v>44979</v>
      </c>
      <c r="D998">
        <v>18</v>
      </c>
      <c r="E998">
        <v>472.47</v>
      </c>
      <c r="F998" t="s">
        <v>12</v>
      </c>
      <c r="G998" t="s">
        <v>13</v>
      </c>
      <c r="I998" t="s">
        <v>19</v>
      </c>
      <c r="J998" t="s">
        <v>20</v>
      </c>
    </row>
    <row r="999" spans="1:10">
      <c r="A999" t="s">
        <v>1078</v>
      </c>
      <c r="B999" t="s">
        <v>17</v>
      </c>
      <c r="C999" s="1">
        <v>44979</v>
      </c>
      <c r="D999">
        <v>10</v>
      </c>
      <c r="E999">
        <v>7624.1</v>
      </c>
      <c r="F999" t="s">
        <v>32</v>
      </c>
      <c r="G999" t="s">
        <v>29</v>
      </c>
      <c r="H999" t="s">
        <v>33</v>
      </c>
      <c r="I999" t="s">
        <v>19</v>
      </c>
      <c r="J999" t="s">
        <v>15</v>
      </c>
    </row>
    <row r="1000" spans="1:10">
      <c r="A1000" t="s">
        <v>1079</v>
      </c>
      <c r="B1000" t="s">
        <v>132</v>
      </c>
      <c r="C1000" s="1">
        <v>44979</v>
      </c>
      <c r="D1000">
        <v>8</v>
      </c>
      <c r="E1000">
        <v>14242.26</v>
      </c>
      <c r="F1000" t="s">
        <v>12</v>
      </c>
      <c r="G1000" t="s">
        <v>18</v>
      </c>
      <c r="I1000" t="s">
        <v>34</v>
      </c>
      <c r="J1000" t="s">
        <v>20</v>
      </c>
    </row>
    <row r="1001" spans="1:10">
      <c r="A1001" t="s">
        <v>1080</v>
      </c>
      <c r="B1001" t="s">
        <v>112</v>
      </c>
      <c r="C1001" s="1">
        <v>44979</v>
      </c>
      <c r="D1001">
        <v>15</v>
      </c>
      <c r="E1001">
        <v>982.33</v>
      </c>
      <c r="F1001" t="s">
        <v>12</v>
      </c>
      <c r="G1001" t="s">
        <v>29</v>
      </c>
      <c r="I1001" t="s">
        <v>34</v>
      </c>
      <c r="J1001" t="s">
        <v>15</v>
      </c>
    </row>
    <row r="1002" spans="1:10">
      <c r="A1002" t="s">
        <v>1081</v>
      </c>
      <c r="B1002" t="s">
        <v>186</v>
      </c>
      <c r="C1002" s="1">
        <v>44979</v>
      </c>
      <c r="D1002">
        <v>11</v>
      </c>
      <c r="E1002">
        <v>1173.18</v>
      </c>
      <c r="F1002" t="s">
        <v>12</v>
      </c>
      <c r="G1002" t="s">
        <v>23</v>
      </c>
      <c r="I1002" t="s">
        <v>14</v>
      </c>
      <c r="J1002" t="s">
        <v>15</v>
      </c>
    </row>
    <row r="1003" spans="1:10">
      <c r="A1003" t="s">
        <v>1082</v>
      </c>
      <c r="B1003" t="s">
        <v>84</v>
      </c>
      <c r="C1003" s="1">
        <v>44980</v>
      </c>
      <c r="D1003">
        <v>15</v>
      </c>
      <c r="E1003">
        <v>32137.82</v>
      </c>
      <c r="F1003" t="s">
        <v>12</v>
      </c>
      <c r="G1003" t="s">
        <v>29</v>
      </c>
      <c r="I1003" t="s">
        <v>14</v>
      </c>
      <c r="J1003" t="s">
        <v>15</v>
      </c>
    </row>
    <row r="1004" spans="1:10">
      <c r="A1004" t="s">
        <v>1083</v>
      </c>
      <c r="B1004" t="s">
        <v>137</v>
      </c>
      <c r="C1004" s="1">
        <v>44980</v>
      </c>
      <c r="D1004">
        <v>19</v>
      </c>
      <c r="E1004">
        <v>34368.26</v>
      </c>
      <c r="F1004" t="s">
        <v>12</v>
      </c>
      <c r="G1004" t="s">
        <v>18</v>
      </c>
      <c r="I1004" t="s">
        <v>14</v>
      </c>
      <c r="J1004" t="s">
        <v>20</v>
      </c>
    </row>
    <row r="1005" spans="1:10">
      <c r="A1005" t="s">
        <v>1084</v>
      </c>
      <c r="B1005" t="s">
        <v>31</v>
      </c>
      <c r="C1005" s="1">
        <v>44980</v>
      </c>
      <c r="D1005">
        <v>21</v>
      </c>
      <c r="E1005">
        <v>22515.22</v>
      </c>
      <c r="F1005" t="s">
        <v>12</v>
      </c>
      <c r="G1005" t="s">
        <v>18</v>
      </c>
      <c r="I1005" t="s">
        <v>34</v>
      </c>
      <c r="J1005" t="s">
        <v>20</v>
      </c>
    </row>
    <row r="1006" spans="1:10">
      <c r="A1006" t="s">
        <v>1085</v>
      </c>
      <c r="B1006" t="s">
        <v>74</v>
      </c>
      <c r="C1006" s="1">
        <v>44980</v>
      </c>
      <c r="D1006">
        <v>10</v>
      </c>
      <c r="E1006">
        <v>30740.65</v>
      </c>
      <c r="F1006" t="s">
        <v>12</v>
      </c>
      <c r="G1006" t="s">
        <v>18</v>
      </c>
      <c r="I1006" t="s">
        <v>34</v>
      </c>
      <c r="J1006" t="s">
        <v>15</v>
      </c>
    </row>
    <row r="1007" spans="1:10">
      <c r="A1007" t="s">
        <v>1086</v>
      </c>
      <c r="B1007" t="s">
        <v>122</v>
      </c>
      <c r="C1007" s="1">
        <v>44980</v>
      </c>
      <c r="D1007">
        <v>19</v>
      </c>
      <c r="E1007">
        <v>3526.36</v>
      </c>
      <c r="F1007" t="s">
        <v>12</v>
      </c>
      <c r="G1007" t="s">
        <v>23</v>
      </c>
      <c r="I1007" t="s">
        <v>34</v>
      </c>
      <c r="J1007" t="s">
        <v>15</v>
      </c>
    </row>
    <row r="1008" spans="1:10">
      <c r="A1008" t="s">
        <v>1087</v>
      </c>
      <c r="B1008" t="s">
        <v>70</v>
      </c>
      <c r="C1008" s="1">
        <v>44980</v>
      </c>
      <c r="D1008">
        <v>7</v>
      </c>
      <c r="E1008">
        <v>4360.66</v>
      </c>
      <c r="F1008" t="s">
        <v>12</v>
      </c>
      <c r="G1008" t="s">
        <v>29</v>
      </c>
      <c r="I1008" t="s">
        <v>45</v>
      </c>
      <c r="J1008" t="s">
        <v>20</v>
      </c>
    </row>
    <row r="1009" spans="1:10">
      <c r="A1009" t="s">
        <v>1088</v>
      </c>
      <c r="B1009" t="s">
        <v>96</v>
      </c>
      <c r="C1009" s="1">
        <v>44980</v>
      </c>
      <c r="D1009">
        <v>12</v>
      </c>
      <c r="E1009">
        <v>11573.35</v>
      </c>
      <c r="F1009" t="s">
        <v>12</v>
      </c>
      <c r="G1009" t="s">
        <v>18</v>
      </c>
      <c r="I1009" t="s">
        <v>14</v>
      </c>
      <c r="J1009" t="s">
        <v>20</v>
      </c>
    </row>
    <row r="1010" spans="1:10">
      <c r="A1010" t="s">
        <v>1089</v>
      </c>
      <c r="B1010" t="s">
        <v>74</v>
      </c>
      <c r="C1010" s="1">
        <v>44980</v>
      </c>
      <c r="D1010">
        <v>21</v>
      </c>
      <c r="E1010">
        <v>9592.4500000000007</v>
      </c>
      <c r="F1010" t="s">
        <v>12</v>
      </c>
      <c r="G1010" t="s">
        <v>13</v>
      </c>
      <c r="I1010" t="s">
        <v>34</v>
      </c>
      <c r="J1010" t="s">
        <v>20</v>
      </c>
    </row>
    <row r="1011" spans="1:10">
      <c r="A1011" t="s">
        <v>1090</v>
      </c>
      <c r="B1011" t="s">
        <v>63</v>
      </c>
      <c r="C1011" s="1">
        <v>44980</v>
      </c>
      <c r="D1011">
        <v>6</v>
      </c>
      <c r="E1011">
        <v>39132.839999999997</v>
      </c>
      <c r="F1011" t="s">
        <v>12</v>
      </c>
      <c r="G1011" t="s">
        <v>29</v>
      </c>
      <c r="I1011" t="s">
        <v>45</v>
      </c>
      <c r="J1011" t="s">
        <v>20</v>
      </c>
    </row>
    <row r="1012" spans="1:10">
      <c r="A1012" t="s">
        <v>1091</v>
      </c>
      <c r="B1012" t="s">
        <v>41</v>
      </c>
      <c r="C1012" s="1">
        <v>44980</v>
      </c>
      <c r="D1012">
        <v>8</v>
      </c>
      <c r="E1012">
        <v>425.35</v>
      </c>
      <c r="F1012" t="s">
        <v>12</v>
      </c>
      <c r="G1012" t="s">
        <v>18</v>
      </c>
      <c r="I1012" t="s">
        <v>14</v>
      </c>
      <c r="J1012" t="s">
        <v>20</v>
      </c>
    </row>
    <row r="1013" spans="1:10">
      <c r="A1013" t="s">
        <v>1092</v>
      </c>
      <c r="B1013" t="s">
        <v>11</v>
      </c>
      <c r="C1013" s="1">
        <v>44980</v>
      </c>
      <c r="D1013">
        <v>21</v>
      </c>
      <c r="E1013">
        <v>21974.31</v>
      </c>
      <c r="F1013" t="s">
        <v>12</v>
      </c>
      <c r="G1013" t="s">
        <v>23</v>
      </c>
      <c r="I1013" t="s">
        <v>14</v>
      </c>
      <c r="J1013" t="s">
        <v>15</v>
      </c>
    </row>
    <row r="1014" spans="1:10">
      <c r="A1014" t="s">
        <v>1093</v>
      </c>
      <c r="B1014" t="s">
        <v>68</v>
      </c>
      <c r="C1014" s="1">
        <v>44980</v>
      </c>
      <c r="D1014">
        <v>22</v>
      </c>
      <c r="E1014">
        <v>2234.7800000000002</v>
      </c>
      <c r="F1014" t="s">
        <v>32</v>
      </c>
      <c r="G1014" t="s">
        <v>13</v>
      </c>
      <c r="H1014" t="s">
        <v>56</v>
      </c>
      <c r="I1014" t="s">
        <v>24</v>
      </c>
      <c r="J1014" t="s">
        <v>20</v>
      </c>
    </row>
    <row r="1015" spans="1:10">
      <c r="A1015" t="s">
        <v>1094</v>
      </c>
      <c r="B1015" t="s">
        <v>132</v>
      </c>
      <c r="C1015" s="1">
        <v>44980</v>
      </c>
      <c r="D1015">
        <v>23</v>
      </c>
      <c r="E1015">
        <v>2164.2199999999998</v>
      </c>
      <c r="F1015" t="s">
        <v>12</v>
      </c>
      <c r="G1015" t="s">
        <v>18</v>
      </c>
      <c r="I1015" t="s">
        <v>34</v>
      </c>
      <c r="J1015" t="s">
        <v>20</v>
      </c>
    </row>
    <row r="1016" spans="1:10">
      <c r="A1016" t="s">
        <v>1095</v>
      </c>
      <c r="B1016" t="s">
        <v>72</v>
      </c>
      <c r="C1016" s="1">
        <v>44980</v>
      </c>
      <c r="D1016">
        <v>15</v>
      </c>
      <c r="E1016">
        <v>1179.6400000000001</v>
      </c>
      <c r="F1016" t="s">
        <v>12</v>
      </c>
      <c r="G1016" t="s">
        <v>29</v>
      </c>
      <c r="I1016" t="s">
        <v>19</v>
      </c>
      <c r="J1016" t="s">
        <v>20</v>
      </c>
    </row>
    <row r="1017" spans="1:10">
      <c r="A1017" t="s">
        <v>1096</v>
      </c>
      <c r="B1017" t="s">
        <v>68</v>
      </c>
      <c r="C1017" s="1">
        <v>44980</v>
      </c>
      <c r="D1017">
        <v>7</v>
      </c>
      <c r="E1017">
        <v>461.33</v>
      </c>
      <c r="F1017" t="s">
        <v>12</v>
      </c>
      <c r="G1017" t="s">
        <v>13</v>
      </c>
      <c r="I1017" t="s">
        <v>24</v>
      </c>
      <c r="J1017" t="s">
        <v>20</v>
      </c>
    </row>
    <row r="1018" spans="1:10">
      <c r="A1018" t="s">
        <v>1097</v>
      </c>
      <c r="B1018" t="s">
        <v>38</v>
      </c>
      <c r="C1018" s="1">
        <v>44980</v>
      </c>
      <c r="D1018">
        <v>5</v>
      </c>
      <c r="E1018">
        <v>3894.39</v>
      </c>
      <c r="F1018" t="s">
        <v>12</v>
      </c>
      <c r="G1018" t="s">
        <v>18</v>
      </c>
      <c r="I1018" t="s">
        <v>34</v>
      </c>
      <c r="J1018" t="s">
        <v>15</v>
      </c>
    </row>
    <row r="1019" spans="1:10">
      <c r="A1019" t="s">
        <v>1098</v>
      </c>
      <c r="B1019" t="s">
        <v>58</v>
      </c>
      <c r="C1019" s="1">
        <v>44980</v>
      </c>
      <c r="D1019">
        <v>10</v>
      </c>
      <c r="E1019">
        <v>47013.919999999998</v>
      </c>
      <c r="F1019" t="s">
        <v>12</v>
      </c>
      <c r="G1019" t="s">
        <v>23</v>
      </c>
      <c r="I1019" t="s">
        <v>14</v>
      </c>
      <c r="J1019" t="s">
        <v>15</v>
      </c>
    </row>
    <row r="1020" spans="1:10">
      <c r="A1020" t="s">
        <v>1099</v>
      </c>
      <c r="B1020" t="s">
        <v>137</v>
      </c>
      <c r="C1020" s="1">
        <v>44980</v>
      </c>
      <c r="D1020">
        <v>6</v>
      </c>
      <c r="E1020">
        <v>10410.99</v>
      </c>
      <c r="F1020" t="s">
        <v>12</v>
      </c>
      <c r="G1020" t="s">
        <v>29</v>
      </c>
      <c r="I1020" t="s">
        <v>14</v>
      </c>
      <c r="J1020" t="s">
        <v>15</v>
      </c>
    </row>
    <row r="1021" spans="1:10">
      <c r="A1021" t="s">
        <v>1100</v>
      </c>
      <c r="B1021" t="s">
        <v>186</v>
      </c>
      <c r="C1021" s="1">
        <v>44980</v>
      </c>
      <c r="D1021">
        <v>16</v>
      </c>
      <c r="E1021">
        <v>1586.57</v>
      </c>
      <c r="F1021" t="s">
        <v>12</v>
      </c>
      <c r="G1021" t="s">
        <v>29</v>
      </c>
      <c r="I1021" t="s">
        <v>14</v>
      </c>
      <c r="J1021" t="s">
        <v>15</v>
      </c>
    </row>
    <row r="1022" spans="1:10">
      <c r="A1022" t="s">
        <v>1101</v>
      </c>
      <c r="B1022" t="s">
        <v>122</v>
      </c>
      <c r="C1022" s="1">
        <v>44980</v>
      </c>
      <c r="D1022">
        <v>14</v>
      </c>
      <c r="E1022">
        <v>4393.29</v>
      </c>
      <c r="F1022" t="s">
        <v>12</v>
      </c>
      <c r="G1022" t="s">
        <v>29</v>
      </c>
      <c r="I1022" t="s">
        <v>34</v>
      </c>
      <c r="J1022" t="s">
        <v>20</v>
      </c>
    </row>
    <row r="1023" spans="1:10">
      <c r="A1023" t="s">
        <v>1102</v>
      </c>
      <c r="B1023" t="s">
        <v>108</v>
      </c>
      <c r="C1023" s="1">
        <v>44980</v>
      </c>
      <c r="D1023">
        <v>21</v>
      </c>
      <c r="E1023">
        <v>3653.38</v>
      </c>
      <c r="F1023" t="s">
        <v>12</v>
      </c>
      <c r="G1023" t="s">
        <v>29</v>
      </c>
      <c r="I1023" t="s">
        <v>45</v>
      </c>
      <c r="J1023" t="s">
        <v>20</v>
      </c>
    </row>
    <row r="1024" spans="1:10">
      <c r="A1024" t="s">
        <v>1103</v>
      </c>
      <c r="B1024" t="s">
        <v>115</v>
      </c>
      <c r="C1024" s="1">
        <v>44980</v>
      </c>
      <c r="D1024">
        <v>18</v>
      </c>
      <c r="E1024">
        <v>3196.25</v>
      </c>
      <c r="F1024" t="s">
        <v>12</v>
      </c>
      <c r="G1024" t="s">
        <v>23</v>
      </c>
      <c r="I1024" t="s">
        <v>45</v>
      </c>
      <c r="J1024" t="s">
        <v>20</v>
      </c>
    </row>
    <row r="1025" spans="1:10">
      <c r="A1025" t="s">
        <v>1104</v>
      </c>
      <c r="B1025" t="s">
        <v>137</v>
      </c>
      <c r="C1025" s="1">
        <v>44980</v>
      </c>
      <c r="D1025">
        <v>20</v>
      </c>
      <c r="E1025">
        <v>44868.73</v>
      </c>
      <c r="F1025" t="s">
        <v>12</v>
      </c>
      <c r="G1025" t="s">
        <v>23</v>
      </c>
      <c r="I1025" t="s">
        <v>14</v>
      </c>
      <c r="J1025" t="s">
        <v>15</v>
      </c>
    </row>
    <row r="1026" spans="1:10">
      <c r="A1026" t="s">
        <v>1105</v>
      </c>
      <c r="B1026" t="s">
        <v>36</v>
      </c>
      <c r="C1026" s="1">
        <v>44980</v>
      </c>
      <c r="D1026">
        <v>13</v>
      </c>
      <c r="E1026">
        <v>5144.91</v>
      </c>
      <c r="F1026" t="s">
        <v>12</v>
      </c>
      <c r="G1026" t="s">
        <v>13</v>
      </c>
      <c r="I1026" t="s">
        <v>14</v>
      </c>
      <c r="J1026" t="s">
        <v>15</v>
      </c>
    </row>
    <row r="1027" spans="1:10">
      <c r="A1027" t="s">
        <v>1106</v>
      </c>
      <c r="B1027" t="s">
        <v>36</v>
      </c>
      <c r="C1027" s="1">
        <v>44980</v>
      </c>
      <c r="D1027">
        <v>18</v>
      </c>
      <c r="E1027">
        <v>5251.28</v>
      </c>
      <c r="F1027" t="s">
        <v>12</v>
      </c>
      <c r="G1027" t="s">
        <v>18</v>
      </c>
      <c r="I1027" t="s">
        <v>14</v>
      </c>
      <c r="J1027" t="s">
        <v>20</v>
      </c>
    </row>
    <row r="1028" spans="1:10">
      <c r="A1028" t="s">
        <v>1107</v>
      </c>
      <c r="B1028" t="s">
        <v>158</v>
      </c>
      <c r="C1028" s="1">
        <v>44981</v>
      </c>
      <c r="D1028">
        <v>11</v>
      </c>
      <c r="E1028">
        <v>49138.52</v>
      </c>
      <c r="F1028" t="s">
        <v>12</v>
      </c>
      <c r="G1028" t="s">
        <v>29</v>
      </c>
      <c r="I1028" t="s">
        <v>14</v>
      </c>
      <c r="J1028" t="s">
        <v>20</v>
      </c>
    </row>
    <row r="1029" spans="1:10">
      <c r="A1029" t="s">
        <v>1108</v>
      </c>
      <c r="B1029" t="s">
        <v>227</v>
      </c>
      <c r="C1029" s="1">
        <v>44981</v>
      </c>
      <c r="D1029">
        <v>20</v>
      </c>
      <c r="E1029">
        <v>9557.65</v>
      </c>
      <c r="F1029" t="s">
        <v>32</v>
      </c>
      <c r="G1029" t="s">
        <v>13</v>
      </c>
      <c r="H1029" t="s">
        <v>125</v>
      </c>
      <c r="I1029" t="s">
        <v>24</v>
      </c>
      <c r="J1029" t="s">
        <v>20</v>
      </c>
    </row>
    <row r="1030" spans="1:10">
      <c r="A1030" t="s">
        <v>1109</v>
      </c>
      <c r="B1030" t="s">
        <v>112</v>
      </c>
      <c r="C1030" s="1">
        <v>44981</v>
      </c>
      <c r="D1030">
        <v>17</v>
      </c>
      <c r="E1030">
        <v>4765.53</v>
      </c>
      <c r="F1030" t="s">
        <v>12</v>
      </c>
      <c r="G1030" t="s">
        <v>18</v>
      </c>
      <c r="I1030" t="s">
        <v>34</v>
      </c>
      <c r="J1030" t="s">
        <v>15</v>
      </c>
    </row>
    <row r="1031" spans="1:10">
      <c r="A1031" t="s">
        <v>1110</v>
      </c>
      <c r="B1031" t="s">
        <v>180</v>
      </c>
      <c r="C1031" s="1">
        <v>44981</v>
      </c>
      <c r="D1031">
        <v>20</v>
      </c>
      <c r="E1031">
        <v>13653.39</v>
      </c>
      <c r="F1031" t="s">
        <v>85</v>
      </c>
      <c r="G1031" t="s">
        <v>29</v>
      </c>
      <c r="I1031" t="s">
        <v>14</v>
      </c>
      <c r="J1031" t="s">
        <v>20</v>
      </c>
    </row>
    <row r="1032" spans="1:10">
      <c r="A1032" t="s">
        <v>1111</v>
      </c>
      <c r="B1032" t="s">
        <v>137</v>
      </c>
      <c r="C1032" s="1">
        <v>44981</v>
      </c>
      <c r="D1032">
        <v>16</v>
      </c>
      <c r="E1032">
        <v>16782.28</v>
      </c>
      <c r="F1032" t="s">
        <v>85</v>
      </c>
      <c r="G1032" t="s">
        <v>29</v>
      </c>
      <c r="I1032" t="s">
        <v>14</v>
      </c>
      <c r="J1032" t="s">
        <v>15</v>
      </c>
    </row>
    <row r="1033" spans="1:10">
      <c r="A1033" t="s">
        <v>1112</v>
      </c>
      <c r="B1033" t="s">
        <v>47</v>
      </c>
      <c r="C1033" s="1">
        <v>44981</v>
      </c>
      <c r="D1033">
        <v>12</v>
      </c>
      <c r="E1033">
        <v>11289.07</v>
      </c>
      <c r="F1033" t="s">
        <v>12</v>
      </c>
      <c r="G1033" t="s">
        <v>13</v>
      </c>
      <c r="I1033" t="s">
        <v>19</v>
      </c>
      <c r="J1033" t="s">
        <v>15</v>
      </c>
    </row>
    <row r="1034" spans="1:10">
      <c r="A1034" t="s">
        <v>1113</v>
      </c>
      <c r="B1034" t="s">
        <v>65</v>
      </c>
      <c r="C1034" s="1">
        <v>44981</v>
      </c>
      <c r="D1034">
        <v>20</v>
      </c>
      <c r="E1034">
        <v>42426.400000000001</v>
      </c>
      <c r="F1034" t="s">
        <v>12</v>
      </c>
      <c r="G1034" t="s">
        <v>29</v>
      </c>
      <c r="I1034" t="s">
        <v>34</v>
      </c>
      <c r="J1034" t="s">
        <v>20</v>
      </c>
    </row>
    <row r="1035" spans="1:10">
      <c r="A1035" t="s">
        <v>1114</v>
      </c>
      <c r="B1035" t="s">
        <v>150</v>
      </c>
      <c r="C1035" s="1">
        <v>44981</v>
      </c>
      <c r="D1035">
        <v>6</v>
      </c>
      <c r="E1035">
        <v>906.8</v>
      </c>
      <c r="F1035" t="s">
        <v>12</v>
      </c>
      <c r="G1035" t="s">
        <v>23</v>
      </c>
      <c r="I1035" t="s">
        <v>19</v>
      </c>
      <c r="J1035" t="s">
        <v>20</v>
      </c>
    </row>
    <row r="1036" spans="1:10">
      <c r="A1036" t="s">
        <v>1115</v>
      </c>
      <c r="B1036" t="s">
        <v>227</v>
      </c>
      <c r="C1036" s="1">
        <v>44981</v>
      </c>
      <c r="D1036">
        <v>10</v>
      </c>
      <c r="E1036">
        <v>32786.339999999997</v>
      </c>
      <c r="F1036" t="s">
        <v>12</v>
      </c>
      <c r="G1036" t="s">
        <v>13</v>
      </c>
      <c r="I1036" t="s">
        <v>24</v>
      </c>
      <c r="J1036" t="s">
        <v>20</v>
      </c>
    </row>
    <row r="1037" spans="1:10">
      <c r="A1037" t="s">
        <v>1116</v>
      </c>
      <c r="B1037" t="s">
        <v>22</v>
      </c>
      <c r="C1037" s="1">
        <v>44981</v>
      </c>
      <c r="D1037">
        <v>8</v>
      </c>
      <c r="E1037">
        <v>1651.96</v>
      </c>
      <c r="F1037" t="s">
        <v>85</v>
      </c>
      <c r="G1037" t="s">
        <v>29</v>
      </c>
      <c r="I1037" t="s">
        <v>24</v>
      </c>
      <c r="J1037" t="s">
        <v>15</v>
      </c>
    </row>
    <row r="1038" spans="1:10">
      <c r="A1038" t="s">
        <v>1117</v>
      </c>
      <c r="B1038" t="s">
        <v>108</v>
      </c>
      <c r="C1038" s="1">
        <v>44981</v>
      </c>
      <c r="D1038">
        <v>19</v>
      </c>
      <c r="E1038">
        <v>2260.5300000000002</v>
      </c>
      <c r="F1038" t="s">
        <v>12</v>
      </c>
      <c r="G1038" t="s">
        <v>18</v>
      </c>
      <c r="I1038" t="s">
        <v>45</v>
      </c>
      <c r="J1038" t="s">
        <v>20</v>
      </c>
    </row>
    <row r="1039" spans="1:10">
      <c r="A1039" t="s">
        <v>1118</v>
      </c>
      <c r="B1039" t="s">
        <v>227</v>
      </c>
      <c r="C1039" s="1">
        <v>44981</v>
      </c>
      <c r="D1039">
        <v>7</v>
      </c>
      <c r="E1039">
        <v>34455.449999999997</v>
      </c>
      <c r="F1039" t="s">
        <v>12</v>
      </c>
      <c r="G1039" t="s">
        <v>29</v>
      </c>
      <c r="I1039" t="s">
        <v>24</v>
      </c>
      <c r="J1039" t="s">
        <v>20</v>
      </c>
    </row>
    <row r="1040" spans="1:10">
      <c r="A1040" t="s">
        <v>1119</v>
      </c>
      <c r="B1040" t="s">
        <v>115</v>
      </c>
      <c r="C1040" s="1">
        <v>44981</v>
      </c>
      <c r="D1040">
        <v>10</v>
      </c>
      <c r="E1040">
        <v>4326.51</v>
      </c>
      <c r="F1040" t="s">
        <v>12</v>
      </c>
      <c r="G1040" t="s">
        <v>13</v>
      </c>
      <c r="I1040" t="s">
        <v>45</v>
      </c>
      <c r="J1040" t="s">
        <v>15</v>
      </c>
    </row>
    <row r="1041" spans="1:10">
      <c r="A1041" t="s">
        <v>1120</v>
      </c>
      <c r="B1041" t="s">
        <v>68</v>
      </c>
      <c r="C1041" s="1">
        <v>44981</v>
      </c>
      <c r="D1041">
        <v>15</v>
      </c>
      <c r="E1041">
        <v>4238.97</v>
      </c>
      <c r="F1041" t="s">
        <v>12</v>
      </c>
      <c r="G1041" t="s">
        <v>23</v>
      </c>
      <c r="I1041" t="s">
        <v>24</v>
      </c>
      <c r="J1041" t="s">
        <v>20</v>
      </c>
    </row>
    <row r="1042" spans="1:10">
      <c r="A1042" t="s">
        <v>1121</v>
      </c>
      <c r="B1042" t="s">
        <v>130</v>
      </c>
      <c r="C1042" s="1">
        <v>44981</v>
      </c>
      <c r="D1042">
        <v>10</v>
      </c>
      <c r="E1042">
        <v>9462.23</v>
      </c>
      <c r="F1042" t="s">
        <v>12</v>
      </c>
      <c r="G1042" t="s">
        <v>18</v>
      </c>
      <c r="I1042" t="s">
        <v>14</v>
      </c>
      <c r="J1042" t="s">
        <v>20</v>
      </c>
    </row>
    <row r="1043" spans="1:10">
      <c r="A1043" t="s">
        <v>1122</v>
      </c>
      <c r="B1043" t="s">
        <v>96</v>
      </c>
      <c r="C1043" s="1">
        <v>44981</v>
      </c>
      <c r="D1043">
        <v>12</v>
      </c>
      <c r="E1043">
        <v>51402.52</v>
      </c>
      <c r="F1043" t="s">
        <v>85</v>
      </c>
      <c r="G1043" t="s">
        <v>29</v>
      </c>
      <c r="I1043" t="s">
        <v>14</v>
      </c>
      <c r="J1043" t="s">
        <v>15</v>
      </c>
    </row>
    <row r="1044" spans="1:10">
      <c r="A1044" t="s">
        <v>1123</v>
      </c>
      <c r="B1044" t="s">
        <v>186</v>
      </c>
      <c r="C1044" s="1">
        <v>44981</v>
      </c>
      <c r="D1044">
        <v>22</v>
      </c>
      <c r="E1044">
        <v>325.22000000000003</v>
      </c>
      <c r="F1044" t="s">
        <v>12</v>
      </c>
      <c r="G1044" t="s">
        <v>29</v>
      </c>
      <c r="I1044" t="s">
        <v>14</v>
      </c>
      <c r="J1044" t="s">
        <v>15</v>
      </c>
    </row>
    <row r="1045" spans="1:10">
      <c r="A1045" t="s">
        <v>1124</v>
      </c>
      <c r="B1045" t="s">
        <v>74</v>
      </c>
      <c r="C1045" s="1">
        <v>44981</v>
      </c>
      <c r="D1045">
        <v>12</v>
      </c>
      <c r="E1045">
        <v>46193.18</v>
      </c>
      <c r="F1045" t="s">
        <v>12</v>
      </c>
      <c r="G1045" t="s">
        <v>23</v>
      </c>
      <c r="I1045" t="s">
        <v>34</v>
      </c>
      <c r="J1045" t="s">
        <v>20</v>
      </c>
    </row>
    <row r="1046" spans="1:10">
      <c r="A1046" t="s">
        <v>1125</v>
      </c>
      <c r="B1046" t="s">
        <v>47</v>
      </c>
      <c r="C1046" s="1">
        <v>44981</v>
      </c>
      <c r="D1046">
        <v>9</v>
      </c>
      <c r="E1046">
        <v>5874.69</v>
      </c>
      <c r="F1046" t="s">
        <v>32</v>
      </c>
      <c r="G1046" t="s">
        <v>18</v>
      </c>
      <c r="H1046" t="s">
        <v>56</v>
      </c>
      <c r="I1046" t="s">
        <v>19</v>
      </c>
      <c r="J1046" t="s">
        <v>15</v>
      </c>
    </row>
    <row r="1047" spans="1:10">
      <c r="A1047" t="s">
        <v>1126</v>
      </c>
      <c r="B1047" t="s">
        <v>22</v>
      </c>
      <c r="C1047" s="1">
        <v>44981</v>
      </c>
      <c r="D1047">
        <v>15</v>
      </c>
      <c r="E1047">
        <v>2034.48</v>
      </c>
      <c r="F1047" t="s">
        <v>12</v>
      </c>
      <c r="G1047" t="s">
        <v>13</v>
      </c>
      <c r="I1047" t="s">
        <v>24</v>
      </c>
      <c r="J1047" t="s">
        <v>20</v>
      </c>
    </row>
    <row r="1048" spans="1:10">
      <c r="A1048" t="s">
        <v>1127</v>
      </c>
      <c r="B1048" t="s">
        <v>186</v>
      </c>
      <c r="C1048" s="1">
        <v>44981</v>
      </c>
      <c r="D1048">
        <v>21</v>
      </c>
      <c r="E1048">
        <v>4967.71</v>
      </c>
      <c r="F1048" t="s">
        <v>12</v>
      </c>
      <c r="G1048" t="s">
        <v>13</v>
      </c>
      <c r="I1048" t="s">
        <v>14</v>
      </c>
      <c r="J1048" t="s">
        <v>15</v>
      </c>
    </row>
    <row r="1049" spans="1:10">
      <c r="A1049" t="s">
        <v>1128</v>
      </c>
      <c r="B1049" t="s">
        <v>17</v>
      </c>
      <c r="C1049" s="1">
        <v>44981</v>
      </c>
      <c r="D1049">
        <v>14</v>
      </c>
      <c r="E1049">
        <v>39104.639999999999</v>
      </c>
      <c r="F1049" t="s">
        <v>12</v>
      </c>
      <c r="G1049" t="s">
        <v>29</v>
      </c>
      <c r="I1049" t="s">
        <v>19</v>
      </c>
      <c r="J1049" t="s">
        <v>20</v>
      </c>
    </row>
    <row r="1050" spans="1:10">
      <c r="A1050" t="s">
        <v>1129</v>
      </c>
      <c r="B1050" t="s">
        <v>98</v>
      </c>
      <c r="C1050" s="1">
        <v>44981</v>
      </c>
      <c r="D1050">
        <v>20</v>
      </c>
      <c r="E1050">
        <v>4521.93</v>
      </c>
      <c r="F1050" t="s">
        <v>12</v>
      </c>
      <c r="G1050" t="s">
        <v>29</v>
      </c>
      <c r="I1050" t="s">
        <v>24</v>
      </c>
      <c r="J1050" t="s">
        <v>15</v>
      </c>
    </row>
    <row r="1051" spans="1:10">
      <c r="A1051" t="s">
        <v>1130</v>
      </c>
      <c r="B1051" t="s">
        <v>130</v>
      </c>
      <c r="C1051" s="1">
        <v>44981</v>
      </c>
      <c r="D1051">
        <v>12</v>
      </c>
      <c r="E1051">
        <v>7511.07</v>
      </c>
      <c r="F1051" t="s">
        <v>12</v>
      </c>
      <c r="G1051" t="s">
        <v>29</v>
      </c>
      <c r="I1051" t="s">
        <v>14</v>
      </c>
      <c r="J1051" t="s">
        <v>15</v>
      </c>
    </row>
    <row r="1052" spans="1:10">
      <c r="A1052" t="s">
        <v>1131</v>
      </c>
      <c r="B1052" t="s">
        <v>41</v>
      </c>
      <c r="C1052" s="1">
        <v>44981</v>
      </c>
      <c r="D1052">
        <v>8</v>
      </c>
      <c r="E1052">
        <v>676.16</v>
      </c>
      <c r="F1052" t="s">
        <v>12</v>
      </c>
      <c r="G1052" t="s">
        <v>23</v>
      </c>
      <c r="I1052" t="s">
        <v>14</v>
      </c>
      <c r="J1052" t="s">
        <v>15</v>
      </c>
    </row>
    <row r="1053" spans="1:10">
      <c r="A1053" t="s">
        <v>1132</v>
      </c>
      <c r="B1053" t="s">
        <v>98</v>
      </c>
      <c r="C1053" s="1">
        <v>44981</v>
      </c>
      <c r="D1053">
        <v>9</v>
      </c>
      <c r="E1053">
        <v>1212.81</v>
      </c>
      <c r="F1053" t="s">
        <v>12</v>
      </c>
      <c r="G1053" t="s">
        <v>23</v>
      </c>
      <c r="I1053" t="s">
        <v>24</v>
      </c>
      <c r="J1053" t="s">
        <v>20</v>
      </c>
    </row>
    <row r="1054" spans="1:10">
      <c r="A1054" t="s">
        <v>1133</v>
      </c>
      <c r="B1054" t="s">
        <v>70</v>
      </c>
      <c r="C1054" s="1">
        <v>44982</v>
      </c>
      <c r="D1054">
        <v>15</v>
      </c>
      <c r="E1054">
        <v>4293.96</v>
      </c>
      <c r="F1054" t="s">
        <v>12</v>
      </c>
      <c r="G1054" t="s">
        <v>18</v>
      </c>
      <c r="I1054" t="s">
        <v>45</v>
      </c>
      <c r="J1054" t="s">
        <v>20</v>
      </c>
    </row>
    <row r="1055" spans="1:10">
      <c r="A1055" t="s">
        <v>1134</v>
      </c>
      <c r="B1055" t="s">
        <v>124</v>
      </c>
      <c r="C1055" s="1">
        <v>44982</v>
      </c>
      <c r="D1055">
        <v>22</v>
      </c>
      <c r="E1055">
        <v>37535.06</v>
      </c>
      <c r="F1055" t="s">
        <v>12</v>
      </c>
      <c r="G1055" t="s">
        <v>23</v>
      </c>
      <c r="I1055" t="s">
        <v>45</v>
      </c>
      <c r="J1055" t="s">
        <v>20</v>
      </c>
    </row>
    <row r="1056" spans="1:10">
      <c r="A1056" t="s">
        <v>1135</v>
      </c>
      <c r="B1056" t="s">
        <v>102</v>
      </c>
      <c r="C1056" s="1">
        <v>44982</v>
      </c>
      <c r="D1056">
        <v>6</v>
      </c>
      <c r="E1056">
        <v>9726.15</v>
      </c>
      <c r="F1056" t="s">
        <v>12</v>
      </c>
      <c r="G1056" t="s">
        <v>13</v>
      </c>
      <c r="I1056" t="s">
        <v>45</v>
      </c>
      <c r="J1056" t="s">
        <v>15</v>
      </c>
    </row>
    <row r="1057" spans="1:10">
      <c r="A1057" t="s">
        <v>1136</v>
      </c>
      <c r="B1057" t="s">
        <v>98</v>
      </c>
      <c r="C1057" s="1">
        <v>44982</v>
      </c>
      <c r="D1057">
        <v>12</v>
      </c>
      <c r="E1057">
        <v>4181.29</v>
      </c>
      <c r="F1057" t="s">
        <v>12</v>
      </c>
      <c r="G1057" t="s">
        <v>18</v>
      </c>
      <c r="I1057" t="s">
        <v>24</v>
      </c>
      <c r="J1057" t="s">
        <v>20</v>
      </c>
    </row>
    <row r="1058" spans="1:10">
      <c r="A1058" t="s">
        <v>1137</v>
      </c>
      <c r="B1058" t="s">
        <v>87</v>
      </c>
      <c r="C1058" s="1">
        <v>44982</v>
      </c>
      <c r="D1058">
        <v>10</v>
      </c>
      <c r="E1058">
        <v>4406.1099999999997</v>
      </c>
      <c r="F1058" t="s">
        <v>12</v>
      </c>
      <c r="G1058" t="s">
        <v>29</v>
      </c>
      <c r="I1058" t="s">
        <v>34</v>
      </c>
      <c r="J1058" t="s">
        <v>20</v>
      </c>
    </row>
    <row r="1059" spans="1:10">
      <c r="A1059" t="s">
        <v>1138</v>
      </c>
      <c r="B1059" t="s">
        <v>54</v>
      </c>
      <c r="C1059" s="1">
        <v>44982</v>
      </c>
      <c r="D1059">
        <v>6</v>
      </c>
      <c r="E1059">
        <v>4162.32</v>
      </c>
      <c r="F1059" t="s">
        <v>12</v>
      </c>
      <c r="G1059" t="s">
        <v>13</v>
      </c>
      <c r="I1059" t="s">
        <v>24</v>
      </c>
      <c r="J1059" t="s">
        <v>15</v>
      </c>
    </row>
    <row r="1060" spans="1:10">
      <c r="A1060" t="s">
        <v>1139</v>
      </c>
      <c r="B1060" t="s">
        <v>139</v>
      </c>
      <c r="C1060" s="1">
        <v>44982</v>
      </c>
      <c r="D1060">
        <v>13</v>
      </c>
      <c r="E1060">
        <v>4243.1099999999997</v>
      </c>
      <c r="F1060" t="s">
        <v>12</v>
      </c>
      <c r="G1060" t="s">
        <v>18</v>
      </c>
      <c r="I1060" t="s">
        <v>19</v>
      </c>
      <c r="J1060" t="s">
        <v>20</v>
      </c>
    </row>
    <row r="1061" spans="1:10">
      <c r="A1061" t="s">
        <v>1140</v>
      </c>
      <c r="B1061" t="s">
        <v>154</v>
      </c>
      <c r="C1061" s="1">
        <v>44982</v>
      </c>
      <c r="D1061">
        <v>8</v>
      </c>
      <c r="E1061">
        <v>27085.17</v>
      </c>
      <c r="F1061" t="s">
        <v>12</v>
      </c>
      <c r="G1061" t="s">
        <v>18</v>
      </c>
      <c r="I1061" t="s">
        <v>24</v>
      </c>
      <c r="J1061" t="s">
        <v>20</v>
      </c>
    </row>
    <row r="1062" spans="1:10">
      <c r="A1062" t="s">
        <v>1141</v>
      </c>
      <c r="B1062" t="s">
        <v>110</v>
      </c>
      <c r="C1062" s="1">
        <v>44982</v>
      </c>
      <c r="D1062">
        <v>11</v>
      </c>
      <c r="E1062">
        <v>16092.06</v>
      </c>
      <c r="F1062" t="s">
        <v>32</v>
      </c>
      <c r="G1062" t="s">
        <v>29</v>
      </c>
      <c r="H1062" t="s">
        <v>241</v>
      </c>
      <c r="I1062" t="s">
        <v>24</v>
      </c>
      <c r="J1062" t="s">
        <v>15</v>
      </c>
    </row>
    <row r="1063" spans="1:10">
      <c r="A1063" t="s">
        <v>1142</v>
      </c>
      <c r="B1063" t="s">
        <v>76</v>
      </c>
      <c r="C1063" s="1">
        <v>44982</v>
      </c>
      <c r="D1063">
        <v>12</v>
      </c>
      <c r="E1063">
        <v>1936.39</v>
      </c>
      <c r="F1063" t="s">
        <v>12</v>
      </c>
      <c r="G1063" t="s">
        <v>29</v>
      </c>
      <c r="I1063" t="s">
        <v>24</v>
      </c>
      <c r="J1063" t="s">
        <v>15</v>
      </c>
    </row>
    <row r="1064" spans="1:10">
      <c r="A1064" t="s">
        <v>1143</v>
      </c>
      <c r="B1064" t="s">
        <v>154</v>
      </c>
      <c r="C1064" s="1">
        <v>44982</v>
      </c>
      <c r="D1064">
        <v>7</v>
      </c>
      <c r="E1064">
        <v>41519.730000000003</v>
      </c>
      <c r="F1064" t="s">
        <v>12</v>
      </c>
      <c r="G1064" t="s">
        <v>13</v>
      </c>
      <c r="I1064" t="s">
        <v>24</v>
      </c>
      <c r="J1064" t="s">
        <v>20</v>
      </c>
    </row>
    <row r="1065" spans="1:10">
      <c r="A1065" t="s">
        <v>1144</v>
      </c>
      <c r="B1065" t="s">
        <v>91</v>
      </c>
      <c r="C1065" s="1">
        <v>44982</v>
      </c>
      <c r="D1065">
        <v>17</v>
      </c>
      <c r="E1065">
        <v>530.49</v>
      </c>
      <c r="F1065" t="s">
        <v>85</v>
      </c>
      <c r="G1065" t="s">
        <v>13</v>
      </c>
      <c r="I1065" t="s">
        <v>24</v>
      </c>
      <c r="J1065" t="s">
        <v>20</v>
      </c>
    </row>
    <row r="1066" spans="1:10">
      <c r="A1066" t="s">
        <v>1145</v>
      </c>
      <c r="B1066" t="s">
        <v>139</v>
      </c>
      <c r="C1066" s="1">
        <v>44982</v>
      </c>
      <c r="D1066">
        <v>23</v>
      </c>
      <c r="E1066">
        <v>4253.2299999999996</v>
      </c>
      <c r="F1066" t="s">
        <v>12</v>
      </c>
      <c r="G1066" t="s">
        <v>18</v>
      </c>
      <c r="I1066" t="s">
        <v>19</v>
      </c>
      <c r="J1066" t="s">
        <v>15</v>
      </c>
    </row>
    <row r="1067" spans="1:10">
      <c r="A1067" t="s">
        <v>1146</v>
      </c>
      <c r="B1067" t="s">
        <v>87</v>
      </c>
      <c r="C1067" s="1">
        <v>44982</v>
      </c>
      <c r="D1067">
        <v>18</v>
      </c>
      <c r="E1067">
        <v>1016.9</v>
      </c>
      <c r="F1067" t="s">
        <v>12</v>
      </c>
      <c r="G1067" t="s">
        <v>13</v>
      </c>
      <c r="I1067" t="s">
        <v>34</v>
      </c>
      <c r="J1067" t="s">
        <v>15</v>
      </c>
    </row>
    <row r="1068" spans="1:10">
      <c r="A1068" t="s">
        <v>1147</v>
      </c>
      <c r="B1068" t="s">
        <v>60</v>
      </c>
      <c r="C1068" s="1">
        <v>44982</v>
      </c>
      <c r="D1068">
        <v>15</v>
      </c>
      <c r="E1068">
        <v>4250.97</v>
      </c>
      <c r="F1068" t="s">
        <v>12</v>
      </c>
      <c r="G1068" t="s">
        <v>18</v>
      </c>
      <c r="I1068" t="s">
        <v>19</v>
      </c>
      <c r="J1068" t="s">
        <v>15</v>
      </c>
    </row>
    <row r="1069" spans="1:10">
      <c r="A1069" t="s">
        <v>1148</v>
      </c>
      <c r="B1069" t="s">
        <v>132</v>
      </c>
      <c r="C1069" s="1">
        <v>44982</v>
      </c>
      <c r="D1069">
        <v>10</v>
      </c>
      <c r="E1069">
        <v>1766.09</v>
      </c>
      <c r="F1069" t="s">
        <v>12</v>
      </c>
      <c r="G1069" t="s">
        <v>29</v>
      </c>
      <c r="I1069" t="s">
        <v>34</v>
      </c>
      <c r="J1069" t="s">
        <v>20</v>
      </c>
    </row>
    <row r="1070" spans="1:10">
      <c r="A1070" t="s">
        <v>1149</v>
      </c>
      <c r="B1070" t="s">
        <v>36</v>
      </c>
      <c r="C1070" s="1">
        <v>44982</v>
      </c>
      <c r="D1070">
        <v>10</v>
      </c>
      <c r="E1070">
        <v>3942.88</v>
      </c>
      <c r="F1070" t="s">
        <v>12</v>
      </c>
      <c r="G1070" t="s">
        <v>23</v>
      </c>
      <c r="I1070" t="s">
        <v>14</v>
      </c>
      <c r="J1070" t="s">
        <v>20</v>
      </c>
    </row>
    <row r="1071" spans="1:10">
      <c r="A1071" t="s">
        <v>1150</v>
      </c>
      <c r="B1071" t="s">
        <v>186</v>
      </c>
      <c r="C1071" s="1">
        <v>44982</v>
      </c>
      <c r="D1071">
        <v>20</v>
      </c>
      <c r="E1071">
        <v>161.25</v>
      </c>
      <c r="F1071" t="s">
        <v>12</v>
      </c>
      <c r="G1071" t="s">
        <v>29</v>
      </c>
      <c r="I1071" t="s">
        <v>14</v>
      </c>
      <c r="J1071" t="s">
        <v>20</v>
      </c>
    </row>
    <row r="1072" spans="1:10">
      <c r="A1072" t="s">
        <v>1151</v>
      </c>
      <c r="B1072" t="s">
        <v>139</v>
      </c>
      <c r="C1072" s="1">
        <v>44983</v>
      </c>
      <c r="D1072">
        <v>13</v>
      </c>
      <c r="E1072">
        <v>837.91</v>
      </c>
      <c r="F1072" t="s">
        <v>12</v>
      </c>
      <c r="G1072" t="s">
        <v>23</v>
      </c>
      <c r="I1072" t="s">
        <v>19</v>
      </c>
      <c r="J1072" t="s">
        <v>20</v>
      </c>
    </row>
    <row r="1073" spans="1:10">
      <c r="A1073" t="s">
        <v>1152</v>
      </c>
      <c r="B1073" t="s">
        <v>93</v>
      </c>
      <c r="C1073" s="1">
        <v>44983</v>
      </c>
      <c r="D1073">
        <v>16</v>
      </c>
      <c r="E1073">
        <v>3621.7</v>
      </c>
      <c r="F1073" t="s">
        <v>12</v>
      </c>
      <c r="G1073" t="s">
        <v>23</v>
      </c>
      <c r="I1073" t="s">
        <v>45</v>
      </c>
      <c r="J1073" t="s">
        <v>20</v>
      </c>
    </row>
    <row r="1074" spans="1:10">
      <c r="A1074" t="s">
        <v>1153</v>
      </c>
      <c r="B1074" t="s">
        <v>150</v>
      </c>
      <c r="C1074" s="1">
        <v>44983</v>
      </c>
      <c r="D1074">
        <v>10</v>
      </c>
      <c r="E1074">
        <v>7330.85</v>
      </c>
      <c r="F1074" t="s">
        <v>12</v>
      </c>
      <c r="G1074" t="s">
        <v>18</v>
      </c>
      <c r="I1074" t="s">
        <v>19</v>
      </c>
      <c r="J1074" t="s">
        <v>15</v>
      </c>
    </row>
    <row r="1075" spans="1:10">
      <c r="A1075" t="s">
        <v>1154</v>
      </c>
      <c r="B1075" t="s">
        <v>154</v>
      </c>
      <c r="C1075" s="1">
        <v>44983</v>
      </c>
      <c r="D1075">
        <v>13</v>
      </c>
      <c r="E1075">
        <v>49412.52</v>
      </c>
      <c r="F1075" t="s">
        <v>32</v>
      </c>
      <c r="G1075" t="s">
        <v>13</v>
      </c>
      <c r="H1075" t="s">
        <v>125</v>
      </c>
      <c r="I1075" t="s">
        <v>24</v>
      </c>
      <c r="J1075" t="s">
        <v>15</v>
      </c>
    </row>
    <row r="1076" spans="1:10">
      <c r="A1076" t="s">
        <v>1155</v>
      </c>
      <c r="B1076" t="s">
        <v>44</v>
      </c>
      <c r="C1076" s="1">
        <v>44983</v>
      </c>
      <c r="D1076">
        <v>9</v>
      </c>
      <c r="E1076">
        <v>3765.19</v>
      </c>
      <c r="F1076" t="s">
        <v>12</v>
      </c>
      <c r="G1076" t="s">
        <v>13</v>
      </c>
      <c r="I1076" t="s">
        <v>45</v>
      </c>
      <c r="J1076" t="s">
        <v>20</v>
      </c>
    </row>
    <row r="1077" spans="1:10">
      <c r="A1077" t="s">
        <v>1156</v>
      </c>
      <c r="B1077" t="s">
        <v>122</v>
      </c>
      <c r="C1077" s="1">
        <v>44983</v>
      </c>
      <c r="D1077">
        <v>2</v>
      </c>
      <c r="E1077">
        <v>1462.58</v>
      </c>
      <c r="F1077" t="s">
        <v>12</v>
      </c>
      <c r="G1077" t="s">
        <v>29</v>
      </c>
      <c r="I1077" t="s">
        <v>34</v>
      </c>
      <c r="J1077" t="s">
        <v>20</v>
      </c>
    </row>
    <row r="1078" spans="1:10">
      <c r="A1078" t="s">
        <v>1157</v>
      </c>
      <c r="B1078" t="s">
        <v>17</v>
      </c>
      <c r="C1078" s="1">
        <v>44983</v>
      </c>
      <c r="D1078">
        <v>8</v>
      </c>
      <c r="E1078">
        <v>35413.51</v>
      </c>
      <c r="F1078" t="s">
        <v>12</v>
      </c>
      <c r="G1078" t="s">
        <v>18</v>
      </c>
      <c r="I1078" t="s">
        <v>19</v>
      </c>
      <c r="J1078" t="s">
        <v>20</v>
      </c>
    </row>
    <row r="1079" spans="1:10">
      <c r="A1079" t="s">
        <v>1158</v>
      </c>
      <c r="B1079" t="s">
        <v>110</v>
      </c>
      <c r="C1079" s="1">
        <v>44983</v>
      </c>
      <c r="D1079">
        <v>9</v>
      </c>
      <c r="E1079">
        <v>21865.59</v>
      </c>
      <c r="F1079" t="s">
        <v>32</v>
      </c>
      <c r="G1079" t="s">
        <v>13</v>
      </c>
      <c r="H1079" t="s">
        <v>56</v>
      </c>
      <c r="I1079" t="s">
        <v>24</v>
      </c>
      <c r="J1079" t="s">
        <v>15</v>
      </c>
    </row>
    <row r="1080" spans="1:10">
      <c r="A1080" t="s">
        <v>1159</v>
      </c>
      <c r="B1080" t="s">
        <v>11</v>
      </c>
      <c r="C1080" s="1">
        <v>44983</v>
      </c>
      <c r="D1080">
        <v>14</v>
      </c>
      <c r="E1080">
        <v>14458.73</v>
      </c>
      <c r="F1080" t="s">
        <v>12</v>
      </c>
      <c r="G1080" t="s">
        <v>29</v>
      </c>
      <c r="I1080" t="s">
        <v>14</v>
      </c>
      <c r="J1080" t="s">
        <v>15</v>
      </c>
    </row>
    <row r="1081" spans="1:10">
      <c r="A1081" t="s">
        <v>1160</v>
      </c>
      <c r="B1081" t="s">
        <v>115</v>
      </c>
      <c r="C1081" s="1">
        <v>44983</v>
      </c>
      <c r="D1081">
        <v>18</v>
      </c>
      <c r="E1081">
        <v>1621.35</v>
      </c>
      <c r="F1081" t="s">
        <v>12</v>
      </c>
      <c r="G1081" t="s">
        <v>29</v>
      </c>
      <c r="I1081" t="s">
        <v>45</v>
      </c>
      <c r="J1081" t="s">
        <v>20</v>
      </c>
    </row>
    <row r="1082" spans="1:10">
      <c r="A1082" t="s">
        <v>1161</v>
      </c>
      <c r="B1082" t="s">
        <v>227</v>
      </c>
      <c r="C1082" s="1">
        <v>44983</v>
      </c>
      <c r="D1082">
        <v>15</v>
      </c>
      <c r="E1082">
        <v>12366.57</v>
      </c>
      <c r="F1082" t="s">
        <v>12</v>
      </c>
      <c r="G1082" t="s">
        <v>13</v>
      </c>
      <c r="I1082" t="s">
        <v>24</v>
      </c>
      <c r="J1082" t="s">
        <v>15</v>
      </c>
    </row>
    <row r="1083" spans="1:10">
      <c r="A1083" t="s">
        <v>1162</v>
      </c>
      <c r="B1083" t="s">
        <v>38</v>
      </c>
      <c r="C1083" s="1">
        <v>44983</v>
      </c>
      <c r="D1083">
        <v>8</v>
      </c>
      <c r="E1083">
        <v>3254.8</v>
      </c>
      <c r="F1083" t="s">
        <v>12</v>
      </c>
      <c r="G1083" t="s">
        <v>29</v>
      </c>
      <c r="I1083" t="s">
        <v>34</v>
      </c>
      <c r="J1083" t="s">
        <v>15</v>
      </c>
    </row>
    <row r="1084" spans="1:10">
      <c r="A1084" t="s">
        <v>1163</v>
      </c>
      <c r="B1084" t="s">
        <v>132</v>
      </c>
      <c r="C1084" s="1">
        <v>44983</v>
      </c>
      <c r="D1084">
        <v>13</v>
      </c>
      <c r="E1084">
        <v>42566.02</v>
      </c>
      <c r="F1084" t="s">
        <v>12</v>
      </c>
      <c r="G1084" t="s">
        <v>23</v>
      </c>
      <c r="I1084" t="s">
        <v>34</v>
      </c>
      <c r="J1084" t="s">
        <v>20</v>
      </c>
    </row>
    <row r="1085" spans="1:10">
      <c r="A1085" t="s">
        <v>1164</v>
      </c>
      <c r="B1085" t="s">
        <v>110</v>
      </c>
      <c r="C1085" s="1">
        <v>44983</v>
      </c>
      <c r="D1085">
        <v>11</v>
      </c>
      <c r="E1085">
        <v>25836.58</v>
      </c>
      <c r="F1085" t="s">
        <v>12</v>
      </c>
      <c r="G1085" t="s">
        <v>18</v>
      </c>
      <c r="I1085" t="s">
        <v>24</v>
      </c>
      <c r="J1085" t="s">
        <v>20</v>
      </c>
    </row>
    <row r="1086" spans="1:10">
      <c r="A1086" t="s">
        <v>1165</v>
      </c>
      <c r="B1086" t="s">
        <v>130</v>
      </c>
      <c r="C1086" s="1">
        <v>44983</v>
      </c>
      <c r="D1086">
        <v>11</v>
      </c>
      <c r="E1086">
        <v>52905.16</v>
      </c>
      <c r="F1086" t="s">
        <v>12</v>
      </c>
      <c r="G1086" t="s">
        <v>23</v>
      </c>
      <c r="I1086" t="s">
        <v>14</v>
      </c>
      <c r="J1086" t="s">
        <v>15</v>
      </c>
    </row>
    <row r="1087" spans="1:10">
      <c r="A1087" t="s">
        <v>1166</v>
      </c>
      <c r="B1087" t="s">
        <v>93</v>
      </c>
      <c r="C1087" s="1">
        <v>44983</v>
      </c>
      <c r="D1087">
        <v>14</v>
      </c>
      <c r="E1087">
        <v>3249.04</v>
      </c>
      <c r="F1087" t="s">
        <v>12</v>
      </c>
      <c r="G1087" t="s">
        <v>18</v>
      </c>
      <c r="I1087" t="s">
        <v>45</v>
      </c>
      <c r="J1087" t="s">
        <v>20</v>
      </c>
    </row>
    <row r="1088" spans="1:10">
      <c r="A1088" t="s">
        <v>1167</v>
      </c>
      <c r="B1088" t="s">
        <v>130</v>
      </c>
      <c r="C1088" s="1">
        <v>44983</v>
      </c>
      <c r="D1088">
        <v>10</v>
      </c>
      <c r="E1088">
        <v>22778.06</v>
      </c>
      <c r="F1088" t="s">
        <v>12</v>
      </c>
      <c r="G1088" t="s">
        <v>29</v>
      </c>
      <c r="I1088" t="s">
        <v>14</v>
      </c>
      <c r="J1088" t="s">
        <v>15</v>
      </c>
    </row>
    <row r="1089" spans="1:10">
      <c r="A1089" t="s">
        <v>1168</v>
      </c>
      <c r="B1089" t="s">
        <v>158</v>
      </c>
      <c r="C1089" s="1">
        <v>44983</v>
      </c>
      <c r="D1089">
        <v>19</v>
      </c>
      <c r="E1089">
        <v>1923.16</v>
      </c>
      <c r="F1089" t="s">
        <v>12</v>
      </c>
      <c r="G1089" t="s">
        <v>18</v>
      </c>
      <c r="I1089" t="s">
        <v>14</v>
      </c>
      <c r="J1089" t="s">
        <v>15</v>
      </c>
    </row>
    <row r="1090" spans="1:10">
      <c r="A1090" t="s">
        <v>1169</v>
      </c>
      <c r="B1090" t="s">
        <v>26</v>
      </c>
      <c r="C1090" s="1">
        <v>44983</v>
      </c>
      <c r="D1090">
        <v>8</v>
      </c>
      <c r="E1090">
        <v>48164.29</v>
      </c>
      <c r="F1090" t="s">
        <v>85</v>
      </c>
      <c r="G1090" t="s">
        <v>13</v>
      </c>
      <c r="I1090" t="s">
        <v>14</v>
      </c>
      <c r="J1090" t="s">
        <v>15</v>
      </c>
    </row>
    <row r="1091" spans="1:10">
      <c r="A1091" t="s">
        <v>1170</v>
      </c>
      <c r="B1091" t="s">
        <v>58</v>
      </c>
      <c r="C1091" s="1">
        <v>44983</v>
      </c>
      <c r="D1091">
        <v>19</v>
      </c>
      <c r="E1091">
        <v>9001.85</v>
      </c>
      <c r="F1091" t="s">
        <v>12</v>
      </c>
      <c r="G1091" t="s">
        <v>29</v>
      </c>
      <c r="I1091" t="s">
        <v>14</v>
      </c>
      <c r="J1091" t="s">
        <v>15</v>
      </c>
    </row>
    <row r="1092" spans="1:10">
      <c r="A1092" t="s">
        <v>1171</v>
      </c>
      <c r="B1092" t="s">
        <v>154</v>
      </c>
      <c r="C1092" s="1">
        <v>44984</v>
      </c>
      <c r="D1092">
        <v>21</v>
      </c>
      <c r="E1092">
        <v>17760.86</v>
      </c>
      <c r="F1092" t="s">
        <v>12</v>
      </c>
      <c r="G1092" t="s">
        <v>29</v>
      </c>
      <c r="I1092" t="s">
        <v>24</v>
      </c>
      <c r="J1092" t="s">
        <v>15</v>
      </c>
    </row>
    <row r="1093" spans="1:10">
      <c r="A1093" t="s">
        <v>1172</v>
      </c>
      <c r="B1093" t="s">
        <v>63</v>
      </c>
      <c r="C1093" s="1">
        <v>44984</v>
      </c>
      <c r="D1093">
        <v>17</v>
      </c>
      <c r="E1093">
        <v>10499.23</v>
      </c>
      <c r="F1093" t="s">
        <v>12</v>
      </c>
      <c r="G1093" t="s">
        <v>18</v>
      </c>
      <c r="I1093" t="s">
        <v>45</v>
      </c>
      <c r="J1093" t="s">
        <v>15</v>
      </c>
    </row>
    <row r="1094" spans="1:10">
      <c r="A1094" t="s">
        <v>1173</v>
      </c>
      <c r="B1094" t="s">
        <v>31</v>
      </c>
      <c r="C1094" s="1">
        <v>44984</v>
      </c>
      <c r="D1094">
        <v>10</v>
      </c>
      <c r="E1094">
        <v>11078.65</v>
      </c>
      <c r="F1094" t="s">
        <v>32</v>
      </c>
      <c r="G1094" t="s">
        <v>18</v>
      </c>
      <c r="H1094" t="s">
        <v>42</v>
      </c>
      <c r="I1094" t="s">
        <v>34</v>
      </c>
      <c r="J1094" t="s">
        <v>15</v>
      </c>
    </row>
    <row r="1095" spans="1:10">
      <c r="A1095" t="s">
        <v>1174</v>
      </c>
      <c r="B1095" t="s">
        <v>58</v>
      </c>
      <c r="C1095" s="1">
        <v>44984</v>
      </c>
      <c r="D1095">
        <v>17</v>
      </c>
      <c r="E1095">
        <v>7306.29</v>
      </c>
      <c r="F1095" t="s">
        <v>32</v>
      </c>
      <c r="G1095" t="s">
        <v>29</v>
      </c>
      <c r="H1095" t="s">
        <v>241</v>
      </c>
      <c r="I1095" t="s">
        <v>14</v>
      </c>
      <c r="J1095" t="s">
        <v>20</v>
      </c>
    </row>
    <row r="1096" spans="1:10">
      <c r="A1096" t="s">
        <v>1175</v>
      </c>
      <c r="B1096" t="s">
        <v>68</v>
      </c>
      <c r="C1096" s="1">
        <v>44984</v>
      </c>
      <c r="D1096">
        <v>17</v>
      </c>
      <c r="E1096">
        <v>1813.73</v>
      </c>
      <c r="F1096" t="s">
        <v>12</v>
      </c>
      <c r="G1096" t="s">
        <v>23</v>
      </c>
      <c r="I1096" t="s">
        <v>24</v>
      </c>
      <c r="J1096" t="s">
        <v>20</v>
      </c>
    </row>
    <row r="1097" spans="1:10">
      <c r="A1097" t="s">
        <v>1176</v>
      </c>
      <c r="B1097" t="s">
        <v>54</v>
      </c>
      <c r="C1097" s="1">
        <v>44984</v>
      </c>
      <c r="D1097">
        <v>16</v>
      </c>
      <c r="E1097">
        <v>3825.27</v>
      </c>
      <c r="F1097" t="s">
        <v>12</v>
      </c>
      <c r="G1097" t="s">
        <v>29</v>
      </c>
      <c r="I1097" t="s">
        <v>24</v>
      </c>
      <c r="J1097" t="s">
        <v>20</v>
      </c>
    </row>
    <row r="1098" spans="1:10">
      <c r="A1098" t="s">
        <v>1177</v>
      </c>
      <c r="B1098" t="s">
        <v>132</v>
      </c>
      <c r="C1098" s="1">
        <v>44984</v>
      </c>
      <c r="D1098">
        <v>21</v>
      </c>
      <c r="E1098">
        <v>1044.78</v>
      </c>
      <c r="F1098" t="s">
        <v>12</v>
      </c>
      <c r="G1098" t="s">
        <v>29</v>
      </c>
      <c r="I1098" t="s">
        <v>34</v>
      </c>
      <c r="J1098" t="s">
        <v>20</v>
      </c>
    </row>
    <row r="1099" spans="1:10">
      <c r="A1099" t="s">
        <v>1178</v>
      </c>
      <c r="B1099" t="s">
        <v>74</v>
      </c>
      <c r="C1099" s="1">
        <v>44984</v>
      </c>
      <c r="D1099">
        <v>16</v>
      </c>
      <c r="E1099">
        <v>12081.2</v>
      </c>
      <c r="F1099" t="s">
        <v>12</v>
      </c>
      <c r="G1099" t="s">
        <v>18</v>
      </c>
      <c r="I1099" t="s">
        <v>34</v>
      </c>
      <c r="J1099" t="s">
        <v>20</v>
      </c>
    </row>
    <row r="1100" spans="1:10">
      <c r="A1100" t="s">
        <v>1179</v>
      </c>
      <c r="B1100" t="s">
        <v>65</v>
      </c>
      <c r="C1100" s="1">
        <v>44984</v>
      </c>
      <c r="D1100">
        <v>11</v>
      </c>
      <c r="E1100">
        <v>9425.2000000000007</v>
      </c>
      <c r="F1100" t="s">
        <v>12</v>
      </c>
      <c r="G1100" t="s">
        <v>23</v>
      </c>
      <c r="I1100" t="s">
        <v>34</v>
      </c>
      <c r="J1100" t="s">
        <v>15</v>
      </c>
    </row>
    <row r="1101" spans="1:10">
      <c r="A1101" t="s">
        <v>1180</v>
      </c>
      <c r="B1101" t="s">
        <v>80</v>
      </c>
      <c r="C1101" s="1">
        <v>44984</v>
      </c>
      <c r="D1101">
        <v>13</v>
      </c>
      <c r="E1101">
        <v>5267.07</v>
      </c>
      <c r="F1101" t="s">
        <v>12</v>
      </c>
      <c r="G1101" t="s">
        <v>18</v>
      </c>
      <c r="I1101" t="s">
        <v>19</v>
      </c>
      <c r="J1101" t="s">
        <v>15</v>
      </c>
    </row>
    <row r="1102" spans="1:10">
      <c r="A1102" t="s">
        <v>1181</v>
      </c>
      <c r="B1102" t="s">
        <v>120</v>
      </c>
      <c r="C1102" s="1">
        <v>44984</v>
      </c>
      <c r="D1102">
        <v>12</v>
      </c>
      <c r="E1102">
        <v>9534.86</v>
      </c>
      <c r="F1102" t="s">
        <v>12</v>
      </c>
      <c r="G1102" t="s">
        <v>18</v>
      </c>
      <c r="I1102" t="s">
        <v>14</v>
      </c>
      <c r="J1102" t="s">
        <v>20</v>
      </c>
    </row>
    <row r="1103" spans="1:10">
      <c r="A1103" t="s">
        <v>1182</v>
      </c>
      <c r="B1103" t="s">
        <v>87</v>
      </c>
      <c r="C1103" s="1">
        <v>44984</v>
      </c>
      <c r="D1103">
        <v>14</v>
      </c>
      <c r="E1103">
        <v>708.34</v>
      </c>
      <c r="F1103" t="s">
        <v>12</v>
      </c>
      <c r="G1103" t="s">
        <v>23</v>
      </c>
      <c r="I1103" t="s">
        <v>34</v>
      </c>
      <c r="J1103" t="s">
        <v>20</v>
      </c>
    </row>
    <row r="1104" spans="1:10">
      <c r="A1104" t="s">
        <v>1183</v>
      </c>
      <c r="B1104" t="s">
        <v>41</v>
      </c>
      <c r="C1104" s="1">
        <v>44984</v>
      </c>
      <c r="D1104">
        <v>19</v>
      </c>
      <c r="E1104">
        <v>1754.31</v>
      </c>
      <c r="F1104" t="s">
        <v>12</v>
      </c>
      <c r="G1104" t="s">
        <v>13</v>
      </c>
      <c r="I1104" t="s">
        <v>14</v>
      </c>
      <c r="J1104" t="s">
        <v>15</v>
      </c>
    </row>
    <row r="1105" spans="1:10">
      <c r="A1105" t="s">
        <v>1184</v>
      </c>
      <c r="B1105" t="s">
        <v>80</v>
      </c>
      <c r="C1105" s="1">
        <v>44984</v>
      </c>
      <c r="D1105">
        <v>16</v>
      </c>
      <c r="E1105">
        <v>3437.15</v>
      </c>
      <c r="F1105" t="s">
        <v>12</v>
      </c>
      <c r="G1105" t="s">
        <v>29</v>
      </c>
      <c r="I1105" t="s">
        <v>19</v>
      </c>
      <c r="J1105" t="s">
        <v>15</v>
      </c>
    </row>
    <row r="1106" spans="1:10">
      <c r="A1106" t="s">
        <v>1185</v>
      </c>
      <c r="B1106" t="s">
        <v>63</v>
      </c>
      <c r="C1106" s="1">
        <v>44984</v>
      </c>
      <c r="D1106">
        <v>13</v>
      </c>
      <c r="E1106">
        <v>37126.879999999997</v>
      </c>
      <c r="F1106" t="s">
        <v>32</v>
      </c>
      <c r="G1106" t="s">
        <v>13</v>
      </c>
      <c r="H1106" t="s">
        <v>241</v>
      </c>
      <c r="I1106" t="s">
        <v>45</v>
      </c>
      <c r="J1106" t="s">
        <v>20</v>
      </c>
    </row>
    <row r="1107" spans="1:10">
      <c r="A1107" t="s">
        <v>1186</v>
      </c>
      <c r="B1107" t="s">
        <v>130</v>
      </c>
      <c r="C1107" s="1">
        <v>44984</v>
      </c>
      <c r="D1107">
        <v>13</v>
      </c>
      <c r="E1107">
        <v>42996.7</v>
      </c>
      <c r="F1107" t="s">
        <v>12</v>
      </c>
      <c r="G1107" t="s">
        <v>18</v>
      </c>
      <c r="I1107" t="s">
        <v>14</v>
      </c>
      <c r="J1107" t="s">
        <v>15</v>
      </c>
    </row>
    <row r="1108" spans="1:10">
      <c r="A1108" t="s">
        <v>1187</v>
      </c>
      <c r="B1108" t="s">
        <v>54</v>
      </c>
      <c r="C1108" s="1">
        <v>44984</v>
      </c>
      <c r="D1108">
        <v>19</v>
      </c>
      <c r="E1108">
        <v>443.92</v>
      </c>
      <c r="F1108" t="s">
        <v>12</v>
      </c>
      <c r="G1108" t="s">
        <v>29</v>
      </c>
      <c r="I1108" t="s">
        <v>24</v>
      </c>
      <c r="J1108" t="s">
        <v>20</v>
      </c>
    </row>
    <row r="1109" spans="1:10">
      <c r="A1109" t="s">
        <v>1188</v>
      </c>
      <c r="B1109" t="s">
        <v>142</v>
      </c>
      <c r="C1109" s="1">
        <v>44984</v>
      </c>
      <c r="D1109">
        <v>17</v>
      </c>
      <c r="E1109">
        <v>4660.5</v>
      </c>
      <c r="F1109" t="s">
        <v>12</v>
      </c>
      <c r="G1109" t="s">
        <v>18</v>
      </c>
      <c r="I1109" t="s">
        <v>14</v>
      </c>
      <c r="J1109" t="s">
        <v>15</v>
      </c>
    </row>
    <row r="1110" spans="1:10">
      <c r="A1110" t="s">
        <v>1189</v>
      </c>
      <c r="B1110" t="s">
        <v>60</v>
      </c>
      <c r="C1110" s="1">
        <v>44984</v>
      </c>
      <c r="D1110">
        <v>16</v>
      </c>
      <c r="E1110">
        <v>1889.23</v>
      </c>
      <c r="F1110" t="s">
        <v>12</v>
      </c>
      <c r="G1110" t="s">
        <v>23</v>
      </c>
      <c r="I1110" t="s">
        <v>19</v>
      </c>
      <c r="J1110" t="s">
        <v>15</v>
      </c>
    </row>
    <row r="1111" spans="1:10">
      <c r="A1111" t="s">
        <v>1190</v>
      </c>
      <c r="B1111" t="s">
        <v>60</v>
      </c>
      <c r="C1111" s="1">
        <v>44984</v>
      </c>
      <c r="D1111">
        <v>20</v>
      </c>
      <c r="E1111">
        <v>2623.86</v>
      </c>
      <c r="F1111" t="s">
        <v>12</v>
      </c>
      <c r="G1111" t="s">
        <v>13</v>
      </c>
      <c r="I1111" t="s">
        <v>19</v>
      </c>
      <c r="J1111" t="s">
        <v>20</v>
      </c>
    </row>
    <row r="1112" spans="1:10">
      <c r="A1112" t="s">
        <v>1191</v>
      </c>
      <c r="B1112" t="s">
        <v>38</v>
      </c>
      <c r="C1112" s="1">
        <v>44984</v>
      </c>
      <c r="D1112">
        <v>9</v>
      </c>
      <c r="E1112">
        <v>5119.1400000000003</v>
      </c>
      <c r="F1112" t="s">
        <v>12</v>
      </c>
      <c r="G1112" t="s">
        <v>29</v>
      </c>
      <c r="I1112" t="s">
        <v>34</v>
      </c>
      <c r="J1112" t="s">
        <v>15</v>
      </c>
    </row>
    <row r="1113" spans="1:10">
      <c r="A1113" t="s">
        <v>1192</v>
      </c>
      <c r="B1113" t="s">
        <v>132</v>
      </c>
      <c r="C1113" s="1">
        <v>44984</v>
      </c>
      <c r="D1113">
        <v>8</v>
      </c>
      <c r="E1113">
        <v>4910.08</v>
      </c>
      <c r="F1113" t="s">
        <v>12</v>
      </c>
      <c r="G1113" t="s">
        <v>23</v>
      </c>
      <c r="I1113" t="s">
        <v>34</v>
      </c>
      <c r="J1113" t="s">
        <v>15</v>
      </c>
    </row>
    <row r="1114" spans="1:10">
      <c r="A1114" t="s">
        <v>1193</v>
      </c>
      <c r="B1114" t="s">
        <v>132</v>
      </c>
      <c r="C1114" s="1">
        <v>44984</v>
      </c>
      <c r="D1114">
        <v>15</v>
      </c>
      <c r="E1114">
        <v>51327.19</v>
      </c>
      <c r="F1114" t="s">
        <v>12</v>
      </c>
      <c r="G1114" t="s">
        <v>23</v>
      </c>
      <c r="I1114" t="s">
        <v>34</v>
      </c>
      <c r="J1114" t="s">
        <v>15</v>
      </c>
    </row>
    <row r="1115" spans="1:10">
      <c r="A1115" t="s">
        <v>1194</v>
      </c>
      <c r="B1115" t="s">
        <v>98</v>
      </c>
      <c r="C1115" s="1">
        <v>44984</v>
      </c>
      <c r="D1115">
        <v>17</v>
      </c>
      <c r="E1115">
        <v>3544.98</v>
      </c>
      <c r="F1115" t="s">
        <v>12</v>
      </c>
      <c r="G1115" t="s">
        <v>29</v>
      </c>
      <c r="I1115" t="s">
        <v>24</v>
      </c>
      <c r="J1115" t="s">
        <v>15</v>
      </c>
    </row>
    <row r="1116" spans="1:10">
      <c r="A1116" t="s">
        <v>1195</v>
      </c>
      <c r="B1116" t="s">
        <v>63</v>
      </c>
      <c r="C1116" s="1">
        <v>44984</v>
      </c>
      <c r="D1116">
        <v>20</v>
      </c>
      <c r="E1116">
        <v>21180.23</v>
      </c>
      <c r="F1116" t="s">
        <v>12</v>
      </c>
      <c r="G1116" t="s">
        <v>29</v>
      </c>
      <c r="I1116" t="s">
        <v>45</v>
      </c>
      <c r="J1116" t="s">
        <v>15</v>
      </c>
    </row>
    <row r="1117" spans="1:10">
      <c r="A1117" t="s">
        <v>1196</v>
      </c>
      <c r="B1117" t="s">
        <v>180</v>
      </c>
      <c r="C1117" s="1">
        <v>44985</v>
      </c>
      <c r="D1117">
        <v>8</v>
      </c>
      <c r="E1117">
        <v>45800.03</v>
      </c>
      <c r="F1117" t="s">
        <v>85</v>
      </c>
      <c r="G1117" t="s">
        <v>23</v>
      </c>
      <c r="I1117" t="s">
        <v>14</v>
      </c>
      <c r="J1117" t="s">
        <v>20</v>
      </c>
    </row>
    <row r="1118" spans="1:10">
      <c r="A1118" t="s">
        <v>1197</v>
      </c>
      <c r="B1118" t="s">
        <v>17</v>
      </c>
      <c r="C1118" s="1">
        <v>44985</v>
      </c>
      <c r="D1118">
        <v>13</v>
      </c>
      <c r="E1118">
        <v>50894.92</v>
      </c>
      <c r="F1118" t="s">
        <v>12</v>
      </c>
      <c r="G1118" t="s">
        <v>13</v>
      </c>
      <c r="I1118" t="s">
        <v>19</v>
      </c>
      <c r="J1118" t="s">
        <v>15</v>
      </c>
    </row>
    <row r="1119" spans="1:10">
      <c r="A1119" t="s">
        <v>1198</v>
      </c>
      <c r="B1119" t="s">
        <v>137</v>
      </c>
      <c r="C1119" s="1">
        <v>44985</v>
      </c>
      <c r="D1119">
        <v>10</v>
      </c>
      <c r="E1119">
        <v>37042.89</v>
      </c>
      <c r="F1119" t="s">
        <v>12</v>
      </c>
      <c r="G1119" t="s">
        <v>23</v>
      </c>
      <c r="I1119" t="s">
        <v>14</v>
      </c>
      <c r="J1119" t="s">
        <v>20</v>
      </c>
    </row>
    <row r="1120" spans="1:10">
      <c r="A1120" t="s">
        <v>1199</v>
      </c>
      <c r="B1120" t="s">
        <v>120</v>
      </c>
      <c r="C1120" s="1">
        <v>44985</v>
      </c>
      <c r="D1120">
        <v>17</v>
      </c>
      <c r="E1120">
        <v>32195.42</v>
      </c>
      <c r="F1120" t="s">
        <v>12</v>
      </c>
      <c r="G1120" t="s">
        <v>23</v>
      </c>
      <c r="I1120" t="s">
        <v>14</v>
      </c>
      <c r="J1120" t="s">
        <v>20</v>
      </c>
    </row>
    <row r="1121" spans="1:10">
      <c r="A1121" t="s">
        <v>1200</v>
      </c>
      <c r="B1121" t="s">
        <v>142</v>
      </c>
      <c r="C1121" s="1">
        <v>44985</v>
      </c>
      <c r="D1121">
        <v>0</v>
      </c>
      <c r="E1121">
        <v>48805.16</v>
      </c>
      <c r="F1121" t="s">
        <v>32</v>
      </c>
      <c r="G1121" t="s">
        <v>13</v>
      </c>
      <c r="H1121" t="s">
        <v>33</v>
      </c>
      <c r="I1121" t="s">
        <v>14</v>
      </c>
      <c r="J1121" t="s">
        <v>20</v>
      </c>
    </row>
    <row r="1122" spans="1:10">
      <c r="A1122" t="s">
        <v>1201</v>
      </c>
      <c r="B1122" t="s">
        <v>110</v>
      </c>
      <c r="C1122" s="1">
        <v>44985</v>
      </c>
      <c r="D1122">
        <v>12</v>
      </c>
      <c r="E1122">
        <v>8271.06</v>
      </c>
      <c r="F1122" t="s">
        <v>12</v>
      </c>
      <c r="G1122" t="s">
        <v>23</v>
      </c>
      <c r="I1122" t="s">
        <v>24</v>
      </c>
      <c r="J1122" t="s">
        <v>20</v>
      </c>
    </row>
    <row r="1123" spans="1:10">
      <c r="A1123" t="s">
        <v>1202</v>
      </c>
      <c r="B1123" t="s">
        <v>137</v>
      </c>
      <c r="C1123" s="1">
        <v>44985</v>
      </c>
      <c r="D1123">
        <v>16</v>
      </c>
      <c r="E1123">
        <v>20972.720000000001</v>
      </c>
      <c r="F1123" t="s">
        <v>12</v>
      </c>
      <c r="G1123" t="s">
        <v>23</v>
      </c>
      <c r="I1123" t="s">
        <v>14</v>
      </c>
      <c r="J1123" t="s">
        <v>20</v>
      </c>
    </row>
    <row r="1124" spans="1:10">
      <c r="A1124" t="s">
        <v>1203</v>
      </c>
      <c r="B1124" t="s">
        <v>17</v>
      </c>
      <c r="C1124" s="1">
        <v>44985</v>
      </c>
      <c r="D1124">
        <v>22</v>
      </c>
      <c r="E1124">
        <v>34338.11</v>
      </c>
      <c r="F1124" t="s">
        <v>12</v>
      </c>
      <c r="G1124" t="s">
        <v>29</v>
      </c>
      <c r="I1124" t="s">
        <v>19</v>
      </c>
      <c r="J1124" t="s">
        <v>20</v>
      </c>
    </row>
    <row r="1125" spans="1:10">
      <c r="A1125" t="s">
        <v>1204</v>
      </c>
      <c r="B1125" t="s">
        <v>80</v>
      </c>
      <c r="C1125" s="1">
        <v>44985</v>
      </c>
      <c r="D1125">
        <v>16</v>
      </c>
      <c r="E1125">
        <v>1977.91</v>
      </c>
      <c r="F1125" t="s">
        <v>12</v>
      </c>
      <c r="G1125" t="s">
        <v>23</v>
      </c>
      <c r="I1125" t="s">
        <v>19</v>
      </c>
      <c r="J1125" t="s">
        <v>15</v>
      </c>
    </row>
    <row r="1126" spans="1:10">
      <c r="A1126" t="s">
        <v>1205</v>
      </c>
      <c r="B1126" t="s">
        <v>112</v>
      </c>
      <c r="C1126" s="1">
        <v>44985</v>
      </c>
      <c r="D1126">
        <v>14</v>
      </c>
      <c r="E1126">
        <v>135.82</v>
      </c>
      <c r="F1126" t="s">
        <v>12</v>
      </c>
      <c r="G1126" t="s">
        <v>13</v>
      </c>
      <c r="I1126" t="s">
        <v>34</v>
      </c>
      <c r="J1126" t="s">
        <v>15</v>
      </c>
    </row>
    <row r="1127" spans="1:10">
      <c r="A1127" t="s">
        <v>1206</v>
      </c>
      <c r="B1127" t="s">
        <v>38</v>
      </c>
      <c r="C1127" s="1">
        <v>44985</v>
      </c>
      <c r="D1127">
        <v>13</v>
      </c>
      <c r="E1127">
        <v>4368.25</v>
      </c>
      <c r="F1127" t="s">
        <v>12</v>
      </c>
      <c r="G1127" t="s">
        <v>18</v>
      </c>
      <c r="I1127" t="s">
        <v>34</v>
      </c>
      <c r="J1127" t="s">
        <v>20</v>
      </c>
    </row>
    <row r="1128" spans="1:10">
      <c r="A1128" t="s">
        <v>1207</v>
      </c>
      <c r="B1128" t="s">
        <v>70</v>
      </c>
      <c r="C1128" s="1">
        <v>44985</v>
      </c>
      <c r="D1128">
        <v>8</v>
      </c>
      <c r="E1128">
        <v>4051.63</v>
      </c>
      <c r="F1128" t="s">
        <v>12</v>
      </c>
      <c r="G1128" t="s">
        <v>23</v>
      </c>
      <c r="I1128" t="s">
        <v>45</v>
      </c>
      <c r="J1128" t="s">
        <v>20</v>
      </c>
    </row>
    <row r="1129" spans="1:10">
      <c r="A1129" t="s">
        <v>1208</v>
      </c>
      <c r="B1129" t="s">
        <v>137</v>
      </c>
      <c r="C1129" s="1">
        <v>44985</v>
      </c>
      <c r="D1129">
        <v>17</v>
      </c>
      <c r="E1129">
        <v>13482.36</v>
      </c>
      <c r="F1129" t="s">
        <v>12</v>
      </c>
      <c r="G1129" t="s">
        <v>18</v>
      </c>
      <c r="I1129" t="s">
        <v>14</v>
      </c>
      <c r="J1129" t="s">
        <v>15</v>
      </c>
    </row>
    <row r="1130" spans="1:10">
      <c r="A1130" t="s">
        <v>1209</v>
      </c>
      <c r="B1130" t="s">
        <v>60</v>
      </c>
      <c r="C1130" s="1">
        <v>44985</v>
      </c>
      <c r="D1130">
        <v>14</v>
      </c>
      <c r="E1130">
        <v>2950.43</v>
      </c>
      <c r="F1130" t="s">
        <v>12</v>
      </c>
      <c r="G1130" t="s">
        <v>29</v>
      </c>
      <c r="I1130" t="s">
        <v>19</v>
      </c>
      <c r="J1130" t="s">
        <v>20</v>
      </c>
    </row>
    <row r="1131" spans="1:10">
      <c r="A1131" t="s">
        <v>1210</v>
      </c>
      <c r="B1131" t="s">
        <v>65</v>
      </c>
      <c r="C1131" s="1">
        <v>44985</v>
      </c>
      <c r="D1131">
        <v>13</v>
      </c>
      <c r="E1131">
        <v>10643.72</v>
      </c>
      <c r="F1131" t="s">
        <v>12</v>
      </c>
      <c r="G1131" t="s">
        <v>18</v>
      </c>
      <c r="I1131" t="s">
        <v>34</v>
      </c>
      <c r="J1131" t="s">
        <v>15</v>
      </c>
    </row>
    <row r="1132" spans="1:10">
      <c r="A1132" t="s">
        <v>1211</v>
      </c>
      <c r="B1132" t="s">
        <v>38</v>
      </c>
      <c r="C1132" s="1">
        <v>44985</v>
      </c>
      <c r="D1132">
        <v>11</v>
      </c>
      <c r="E1132">
        <v>4001.98</v>
      </c>
      <c r="F1132" t="s">
        <v>12</v>
      </c>
      <c r="G1132" t="s">
        <v>23</v>
      </c>
      <c r="I1132" t="s">
        <v>34</v>
      </c>
      <c r="J1132" t="s">
        <v>20</v>
      </c>
    </row>
    <row r="1133" spans="1:10">
      <c r="A1133" t="s">
        <v>1212</v>
      </c>
      <c r="B1133" t="s">
        <v>74</v>
      </c>
      <c r="C1133" s="1">
        <v>44985</v>
      </c>
      <c r="D1133">
        <v>11</v>
      </c>
      <c r="E1133">
        <v>9286.41</v>
      </c>
      <c r="F1133" t="s">
        <v>12</v>
      </c>
      <c r="G1133" t="s">
        <v>29</v>
      </c>
      <c r="I1133" t="s">
        <v>34</v>
      </c>
      <c r="J1133" t="s">
        <v>15</v>
      </c>
    </row>
    <row r="1134" spans="1:10">
      <c r="A1134" t="s">
        <v>1213</v>
      </c>
      <c r="B1134" t="s">
        <v>38</v>
      </c>
      <c r="C1134" s="1">
        <v>44985</v>
      </c>
      <c r="D1134">
        <v>9</v>
      </c>
      <c r="E1134">
        <v>1859.55</v>
      </c>
      <c r="F1134" t="s">
        <v>12</v>
      </c>
      <c r="G1134" t="s">
        <v>18</v>
      </c>
      <c r="I1134" t="s">
        <v>34</v>
      </c>
      <c r="J1134" t="s">
        <v>15</v>
      </c>
    </row>
    <row r="1135" spans="1:10">
      <c r="A1135" t="s">
        <v>1214</v>
      </c>
      <c r="B1135" t="s">
        <v>38</v>
      </c>
      <c r="C1135" s="1">
        <v>44985</v>
      </c>
      <c r="D1135">
        <v>19</v>
      </c>
      <c r="E1135">
        <v>1978.37</v>
      </c>
      <c r="F1135" t="s">
        <v>12</v>
      </c>
      <c r="G1135" t="s">
        <v>13</v>
      </c>
      <c r="I1135" t="s">
        <v>34</v>
      </c>
      <c r="J1135" t="s">
        <v>20</v>
      </c>
    </row>
    <row r="1136" spans="1:10">
      <c r="A1136" t="s">
        <v>1215</v>
      </c>
      <c r="B1136" t="s">
        <v>47</v>
      </c>
      <c r="C1136" s="1">
        <v>44985</v>
      </c>
      <c r="D1136">
        <v>11</v>
      </c>
      <c r="E1136">
        <v>18845.21</v>
      </c>
      <c r="F1136" t="s">
        <v>12</v>
      </c>
      <c r="G1136" t="s">
        <v>13</v>
      </c>
      <c r="I1136" t="s">
        <v>19</v>
      </c>
      <c r="J1136" t="s">
        <v>15</v>
      </c>
    </row>
    <row r="1137" spans="1:10">
      <c r="A1137" t="s">
        <v>1216</v>
      </c>
      <c r="B1137" t="s">
        <v>44</v>
      </c>
      <c r="C1137" s="1">
        <v>44986</v>
      </c>
      <c r="D1137">
        <v>15</v>
      </c>
      <c r="E1137">
        <v>1151.8</v>
      </c>
      <c r="F1137" t="s">
        <v>32</v>
      </c>
      <c r="G1137" t="s">
        <v>23</v>
      </c>
      <c r="H1137" t="s">
        <v>241</v>
      </c>
      <c r="I1137" t="s">
        <v>45</v>
      </c>
      <c r="J1137" t="s">
        <v>20</v>
      </c>
    </row>
    <row r="1138" spans="1:10">
      <c r="A1138" t="s">
        <v>1217</v>
      </c>
      <c r="B1138" t="s">
        <v>132</v>
      </c>
      <c r="C1138" s="1">
        <v>44986</v>
      </c>
      <c r="D1138">
        <v>14</v>
      </c>
      <c r="E1138">
        <v>35572.33</v>
      </c>
      <c r="F1138" t="s">
        <v>12</v>
      </c>
      <c r="G1138" t="s">
        <v>23</v>
      </c>
      <c r="I1138" t="s">
        <v>34</v>
      </c>
      <c r="J1138" t="s">
        <v>15</v>
      </c>
    </row>
    <row r="1139" spans="1:10">
      <c r="A1139" t="s">
        <v>1218</v>
      </c>
      <c r="B1139" t="s">
        <v>44</v>
      </c>
      <c r="C1139" s="1">
        <v>44986</v>
      </c>
      <c r="D1139">
        <v>8</v>
      </c>
      <c r="E1139">
        <v>1754.81</v>
      </c>
      <c r="F1139" t="s">
        <v>12</v>
      </c>
      <c r="G1139" t="s">
        <v>29</v>
      </c>
      <c r="I1139" t="s">
        <v>45</v>
      </c>
      <c r="J1139" t="s">
        <v>20</v>
      </c>
    </row>
    <row r="1140" spans="1:10">
      <c r="A1140" t="s">
        <v>1219</v>
      </c>
      <c r="B1140" t="s">
        <v>158</v>
      </c>
      <c r="C1140" s="1">
        <v>44986</v>
      </c>
      <c r="D1140">
        <v>15</v>
      </c>
      <c r="E1140">
        <v>5041.12</v>
      </c>
      <c r="F1140" t="s">
        <v>12</v>
      </c>
      <c r="G1140" t="s">
        <v>23</v>
      </c>
      <c r="I1140" t="s">
        <v>14</v>
      </c>
      <c r="J1140" t="s">
        <v>15</v>
      </c>
    </row>
    <row r="1141" spans="1:10">
      <c r="A1141" t="s">
        <v>1220</v>
      </c>
      <c r="B1141" t="s">
        <v>180</v>
      </c>
      <c r="C1141" s="1">
        <v>44986</v>
      </c>
      <c r="D1141">
        <v>21</v>
      </c>
      <c r="E1141">
        <v>13754.33</v>
      </c>
      <c r="F1141" t="s">
        <v>12</v>
      </c>
      <c r="G1141" t="s">
        <v>23</v>
      </c>
      <c r="I1141" t="s">
        <v>14</v>
      </c>
      <c r="J1141" t="s">
        <v>20</v>
      </c>
    </row>
    <row r="1142" spans="1:10">
      <c r="A1142" t="s">
        <v>1221</v>
      </c>
      <c r="B1142" t="s">
        <v>63</v>
      </c>
      <c r="C1142" s="1">
        <v>44986</v>
      </c>
      <c r="D1142">
        <v>14</v>
      </c>
      <c r="E1142">
        <v>12273.41</v>
      </c>
      <c r="F1142" t="s">
        <v>12</v>
      </c>
      <c r="G1142" t="s">
        <v>13</v>
      </c>
      <c r="I1142" t="s">
        <v>45</v>
      </c>
      <c r="J1142" t="s">
        <v>20</v>
      </c>
    </row>
    <row r="1143" spans="1:10">
      <c r="A1143" t="s">
        <v>1222</v>
      </c>
      <c r="B1143" t="s">
        <v>112</v>
      </c>
      <c r="C1143" s="1">
        <v>44986</v>
      </c>
      <c r="D1143">
        <v>18</v>
      </c>
      <c r="E1143">
        <v>2158.7600000000002</v>
      </c>
      <c r="F1143" t="s">
        <v>12</v>
      </c>
      <c r="G1143" t="s">
        <v>18</v>
      </c>
      <c r="I1143" t="s">
        <v>34</v>
      </c>
      <c r="J1143" t="s">
        <v>20</v>
      </c>
    </row>
    <row r="1144" spans="1:10">
      <c r="A1144" t="s">
        <v>1223</v>
      </c>
      <c r="B1144" t="s">
        <v>72</v>
      </c>
      <c r="C1144" s="1">
        <v>44986</v>
      </c>
      <c r="D1144">
        <v>14</v>
      </c>
      <c r="E1144">
        <v>5291.78</v>
      </c>
      <c r="F1144" t="s">
        <v>32</v>
      </c>
      <c r="G1144" t="s">
        <v>13</v>
      </c>
      <c r="H1144" t="s">
        <v>197</v>
      </c>
      <c r="I1144" t="s">
        <v>19</v>
      </c>
      <c r="J1144" t="s">
        <v>15</v>
      </c>
    </row>
    <row r="1145" spans="1:10">
      <c r="A1145" t="s">
        <v>1224</v>
      </c>
      <c r="B1145" t="s">
        <v>54</v>
      </c>
      <c r="C1145" s="1">
        <v>44986</v>
      </c>
      <c r="D1145">
        <v>19</v>
      </c>
      <c r="E1145">
        <v>2918.58</v>
      </c>
      <c r="F1145" t="s">
        <v>32</v>
      </c>
      <c r="G1145" t="s">
        <v>13</v>
      </c>
      <c r="H1145" t="s">
        <v>50</v>
      </c>
      <c r="I1145" t="s">
        <v>24</v>
      </c>
      <c r="J1145" t="s">
        <v>15</v>
      </c>
    </row>
    <row r="1146" spans="1:10">
      <c r="A1146" t="s">
        <v>1225</v>
      </c>
      <c r="B1146" t="s">
        <v>87</v>
      </c>
      <c r="C1146" s="1">
        <v>44986</v>
      </c>
      <c r="D1146">
        <v>14</v>
      </c>
      <c r="E1146">
        <v>5348.23</v>
      </c>
      <c r="F1146" t="s">
        <v>12</v>
      </c>
      <c r="G1146" t="s">
        <v>29</v>
      </c>
      <c r="I1146" t="s">
        <v>34</v>
      </c>
      <c r="J1146" t="s">
        <v>15</v>
      </c>
    </row>
    <row r="1147" spans="1:10">
      <c r="A1147" t="s">
        <v>1226</v>
      </c>
      <c r="B1147" t="s">
        <v>36</v>
      </c>
      <c r="C1147" s="1">
        <v>44986</v>
      </c>
      <c r="D1147">
        <v>15</v>
      </c>
      <c r="E1147">
        <v>447.38</v>
      </c>
      <c r="F1147" t="s">
        <v>12</v>
      </c>
      <c r="G1147" t="s">
        <v>23</v>
      </c>
      <c r="I1147" t="s">
        <v>14</v>
      </c>
      <c r="J1147" t="s">
        <v>15</v>
      </c>
    </row>
    <row r="1148" spans="1:10">
      <c r="A1148" t="s">
        <v>1227</v>
      </c>
      <c r="B1148" t="s">
        <v>139</v>
      </c>
      <c r="C1148" s="1">
        <v>44986</v>
      </c>
      <c r="D1148">
        <v>16</v>
      </c>
      <c r="E1148">
        <v>3972.83</v>
      </c>
      <c r="F1148" t="s">
        <v>12</v>
      </c>
      <c r="G1148" t="s">
        <v>18</v>
      </c>
      <c r="I1148" t="s">
        <v>19</v>
      </c>
      <c r="J1148" t="s">
        <v>20</v>
      </c>
    </row>
    <row r="1149" spans="1:10">
      <c r="A1149" t="s">
        <v>1228</v>
      </c>
      <c r="B1149" t="s">
        <v>80</v>
      </c>
      <c r="C1149" s="1">
        <v>44986</v>
      </c>
      <c r="D1149">
        <v>11</v>
      </c>
      <c r="E1149">
        <v>1063.75</v>
      </c>
      <c r="F1149" t="s">
        <v>12</v>
      </c>
      <c r="G1149" t="s">
        <v>13</v>
      </c>
      <c r="I1149" t="s">
        <v>19</v>
      </c>
      <c r="J1149" t="s">
        <v>15</v>
      </c>
    </row>
    <row r="1150" spans="1:10">
      <c r="A1150" t="s">
        <v>1229</v>
      </c>
      <c r="B1150" t="s">
        <v>87</v>
      </c>
      <c r="C1150" s="1">
        <v>44986</v>
      </c>
      <c r="D1150">
        <v>3</v>
      </c>
      <c r="E1150">
        <v>2849.99</v>
      </c>
      <c r="F1150" t="s">
        <v>12</v>
      </c>
      <c r="G1150" t="s">
        <v>18</v>
      </c>
      <c r="I1150" t="s">
        <v>34</v>
      </c>
      <c r="J1150" t="s">
        <v>20</v>
      </c>
    </row>
    <row r="1151" spans="1:10">
      <c r="A1151" t="s">
        <v>1230</v>
      </c>
      <c r="B1151" t="s">
        <v>22</v>
      </c>
      <c r="C1151" s="1">
        <v>44986</v>
      </c>
      <c r="D1151">
        <v>13</v>
      </c>
      <c r="E1151">
        <v>5304.19</v>
      </c>
      <c r="F1151" t="s">
        <v>12</v>
      </c>
      <c r="G1151" t="s">
        <v>29</v>
      </c>
      <c r="I1151" t="s">
        <v>24</v>
      </c>
      <c r="J1151" t="s">
        <v>20</v>
      </c>
    </row>
    <row r="1152" spans="1:10">
      <c r="A1152" t="s">
        <v>1231</v>
      </c>
      <c r="B1152" t="s">
        <v>60</v>
      </c>
      <c r="C1152" s="1">
        <v>44987</v>
      </c>
      <c r="D1152">
        <v>20</v>
      </c>
      <c r="E1152">
        <v>2781.02</v>
      </c>
      <c r="F1152" t="s">
        <v>12</v>
      </c>
      <c r="G1152" t="s">
        <v>23</v>
      </c>
      <c r="I1152" t="s">
        <v>19</v>
      </c>
      <c r="J1152" t="s">
        <v>15</v>
      </c>
    </row>
    <row r="1153" spans="1:10">
      <c r="A1153" t="s">
        <v>1232</v>
      </c>
      <c r="B1153" t="s">
        <v>142</v>
      </c>
      <c r="C1153" s="1">
        <v>44987</v>
      </c>
      <c r="D1153">
        <v>11</v>
      </c>
      <c r="E1153">
        <v>32141.96</v>
      </c>
      <c r="F1153" t="s">
        <v>12</v>
      </c>
      <c r="G1153" t="s">
        <v>13</v>
      </c>
      <c r="I1153" t="s">
        <v>14</v>
      </c>
      <c r="J1153" t="s">
        <v>20</v>
      </c>
    </row>
    <row r="1154" spans="1:10">
      <c r="A1154" t="s">
        <v>1233</v>
      </c>
      <c r="B1154" t="s">
        <v>44</v>
      </c>
      <c r="C1154" s="1">
        <v>44987</v>
      </c>
      <c r="D1154">
        <v>11</v>
      </c>
      <c r="E1154">
        <v>1373.34</v>
      </c>
      <c r="F1154" t="s">
        <v>12</v>
      </c>
      <c r="G1154" t="s">
        <v>13</v>
      </c>
      <c r="I1154" t="s">
        <v>45</v>
      </c>
      <c r="J1154" t="s">
        <v>20</v>
      </c>
    </row>
    <row r="1155" spans="1:10">
      <c r="A1155" t="s">
        <v>1234</v>
      </c>
      <c r="B1155" t="s">
        <v>192</v>
      </c>
      <c r="C1155" s="1">
        <v>44987</v>
      </c>
      <c r="D1155">
        <v>12</v>
      </c>
      <c r="E1155">
        <v>4968.22</v>
      </c>
      <c r="F1155" t="s">
        <v>32</v>
      </c>
      <c r="G1155" t="s">
        <v>23</v>
      </c>
      <c r="H1155" t="s">
        <v>33</v>
      </c>
      <c r="I1155" t="s">
        <v>24</v>
      </c>
      <c r="J1155" t="s">
        <v>15</v>
      </c>
    </row>
    <row r="1156" spans="1:10">
      <c r="A1156" t="s">
        <v>1235</v>
      </c>
      <c r="B1156" t="s">
        <v>70</v>
      </c>
      <c r="C1156" s="1">
        <v>44987</v>
      </c>
      <c r="D1156">
        <v>9</v>
      </c>
      <c r="E1156">
        <v>4702.1499999999996</v>
      </c>
      <c r="F1156" t="s">
        <v>12</v>
      </c>
      <c r="G1156" t="s">
        <v>29</v>
      </c>
      <c r="I1156" t="s">
        <v>45</v>
      </c>
      <c r="J1156" t="s">
        <v>15</v>
      </c>
    </row>
    <row r="1157" spans="1:10">
      <c r="A1157" t="s">
        <v>1236</v>
      </c>
      <c r="B1157" t="s">
        <v>158</v>
      </c>
      <c r="C1157" s="1">
        <v>44987</v>
      </c>
      <c r="D1157">
        <v>9</v>
      </c>
      <c r="E1157">
        <v>50152.49</v>
      </c>
      <c r="F1157" t="s">
        <v>12</v>
      </c>
      <c r="G1157" t="s">
        <v>18</v>
      </c>
      <c r="I1157" t="s">
        <v>14</v>
      </c>
      <c r="J1157" t="s">
        <v>15</v>
      </c>
    </row>
    <row r="1158" spans="1:10">
      <c r="A1158" t="s">
        <v>1237</v>
      </c>
      <c r="B1158" t="s">
        <v>11</v>
      </c>
      <c r="C1158" s="1">
        <v>44987</v>
      </c>
      <c r="D1158">
        <v>17</v>
      </c>
      <c r="E1158">
        <v>27219.01</v>
      </c>
      <c r="F1158" t="s">
        <v>32</v>
      </c>
      <c r="G1158" t="s">
        <v>18</v>
      </c>
      <c r="H1158" t="s">
        <v>241</v>
      </c>
      <c r="I1158" t="s">
        <v>14</v>
      </c>
      <c r="J1158" t="s">
        <v>20</v>
      </c>
    </row>
    <row r="1159" spans="1:10">
      <c r="A1159" t="s">
        <v>1238</v>
      </c>
      <c r="B1159" t="s">
        <v>122</v>
      </c>
      <c r="C1159" s="1">
        <v>44987</v>
      </c>
      <c r="D1159">
        <v>14</v>
      </c>
      <c r="E1159">
        <v>3722.52</v>
      </c>
      <c r="F1159" t="s">
        <v>12</v>
      </c>
      <c r="G1159" t="s">
        <v>29</v>
      </c>
      <c r="I1159" t="s">
        <v>34</v>
      </c>
      <c r="J1159" t="s">
        <v>20</v>
      </c>
    </row>
    <row r="1160" spans="1:10">
      <c r="A1160" t="s">
        <v>1239</v>
      </c>
      <c r="B1160" t="s">
        <v>137</v>
      </c>
      <c r="C1160" s="1">
        <v>44987</v>
      </c>
      <c r="D1160">
        <v>11</v>
      </c>
      <c r="E1160">
        <v>8276.25</v>
      </c>
      <c r="F1160" t="s">
        <v>32</v>
      </c>
      <c r="G1160" t="s">
        <v>13</v>
      </c>
      <c r="H1160" t="s">
        <v>42</v>
      </c>
      <c r="I1160" t="s">
        <v>14</v>
      </c>
      <c r="J1160" t="s">
        <v>20</v>
      </c>
    </row>
    <row r="1161" spans="1:10">
      <c r="A1161" t="s">
        <v>1240</v>
      </c>
      <c r="B1161" t="s">
        <v>31</v>
      </c>
      <c r="C1161" s="1">
        <v>44987</v>
      </c>
      <c r="D1161">
        <v>5</v>
      </c>
      <c r="E1161">
        <v>34232.03</v>
      </c>
      <c r="F1161" t="s">
        <v>12</v>
      </c>
      <c r="G1161" t="s">
        <v>23</v>
      </c>
      <c r="I1161" t="s">
        <v>34</v>
      </c>
      <c r="J1161" t="s">
        <v>20</v>
      </c>
    </row>
    <row r="1162" spans="1:10">
      <c r="A1162" t="s">
        <v>1241</v>
      </c>
      <c r="B1162" t="s">
        <v>60</v>
      </c>
      <c r="C1162" s="1">
        <v>44987</v>
      </c>
      <c r="D1162">
        <v>7</v>
      </c>
      <c r="E1162">
        <v>1209.06</v>
      </c>
      <c r="F1162" t="s">
        <v>12</v>
      </c>
      <c r="G1162" t="s">
        <v>29</v>
      </c>
      <c r="I1162" t="s">
        <v>19</v>
      </c>
      <c r="J1162" t="s">
        <v>15</v>
      </c>
    </row>
    <row r="1163" spans="1:10">
      <c r="A1163" t="s">
        <v>1242</v>
      </c>
      <c r="B1163" t="s">
        <v>60</v>
      </c>
      <c r="C1163" s="1">
        <v>44987</v>
      </c>
      <c r="D1163">
        <v>21</v>
      </c>
      <c r="E1163">
        <v>1203.6400000000001</v>
      </c>
      <c r="F1163" t="s">
        <v>12</v>
      </c>
      <c r="G1163" t="s">
        <v>29</v>
      </c>
      <c r="I1163" t="s">
        <v>19</v>
      </c>
      <c r="J1163" t="s">
        <v>15</v>
      </c>
    </row>
    <row r="1164" spans="1:10">
      <c r="A1164" t="s">
        <v>1243</v>
      </c>
      <c r="B1164" t="s">
        <v>122</v>
      </c>
      <c r="C1164" s="1">
        <v>44987</v>
      </c>
      <c r="D1164">
        <v>10</v>
      </c>
      <c r="E1164">
        <v>1067.46</v>
      </c>
      <c r="F1164" t="s">
        <v>12</v>
      </c>
      <c r="G1164" t="s">
        <v>23</v>
      </c>
      <c r="I1164" t="s">
        <v>34</v>
      </c>
      <c r="J1164" t="s">
        <v>15</v>
      </c>
    </row>
    <row r="1165" spans="1:10">
      <c r="A1165" t="s">
        <v>1244</v>
      </c>
      <c r="B1165" t="s">
        <v>186</v>
      </c>
      <c r="C1165" s="1">
        <v>44987</v>
      </c>
      <c r="D1165">
        <v>19</v>
      </c>
      <c r="E1165">
        <v>3827.55</v>
      </c>
      <c r="F1165" t="s">
        <v>12</v>
      </c>
      <c r="G1165" t="s">
        <v>23</v>
      </c>
      <c r="I1165" t="s">
        <v>14</v>
      </c>
      <c r="J1165" t="s">
        <v>20</v>
      </c>
    </row>
    <row r="1166" spans="1:10">
      <c r="A1166" t="s">
        <v>1245</v>
      </c>
      <c r="B1166" t="s">
        <v>26</v>
      </c>
      <c r="C1166" s="1">
        <v>44987</v>
      </c>
      <c r="D1166">
        <v>9</v>
      </c>
      <c r="E1166">
        <v>31598.84</v>
      </c>
      <c r="F1166" t="s">
        <v>12</v>
      </c>
      <c r="G1166" t="s">
        <v>23</v>
      </c>
      <c r="I1166" t="s">
        <v>14</v>
      </c>
      <c r="J1166" t="s">
        <v>20</v>
      </c>
    </row>
    <row r="1167" spans="1:10">
      <c r="A1167" t="s">
        <v>1246</v>
      </c>
      <c r="B1167" t="s">
        <v>76</v>
      </c>
      <c r="C1167" s="1">
        <v>44987</v>
      </c>
      <c r="D1167">
        <v>20</v>
      </c>
      <c r="E1167">
        <v>4975.6400000000003</v>
      </c>
      <c r="F1167" t="s">
        <v>12</v>
      </c>
      <c r="G1167" t="s">
        <v>13</v>
      </c>
      <c r="I1167" t="s">
        <v>24</v>
      </c>
      <c r="J1167" t="s">
        <v>20</v>
      </c>
    </row>
    <row r="1168" spans="1:10">
      <c r="A1168" t="s">
        <v>1247</v>
      </c>
      <c r="B1168" t="s">
        <v>28</v>
      </c>
      <c r="C1168" s="1">
        <v>44987</v>
      </c>
      <c r="D1168">
        <v>1</v>
      </c>
      <c r="E1168">
        <v>39555.4</v>
      </c>
      <c r="F1168" t="s">
        <v>12</v>
      </c>
      <c r="G1168" t="s">
        <v>18</v>
      </c>
      <c r="I1168" t="s">
        <v>14</v>
      </c>
      <c r="J1168" t="s">
        <v>15</v>
      </c>
    </row>
    <row r="1169" spans="1:10">
      <c r="A1169" t="s">
        <v>1248</v>
      </c>
      <c r="B1169" t="s">
        <v>142</v>
      </c>
      <c r="C1169" s="1">
        <v>44987</v>
      </c>
      <c r="D1169">
        <v>23</v>
      </c>
      <c r="E1169">
        <v>5276.57</v>
      </c>
      <c r="F1169" t="s">
        <v>12</v>
      </c>
      <c r="G1169" t="s">
        <v>23</v>
      </c>
      <c r="I1169" t="s">
        <v>14</v>
      </c>
      <c r="J1169" t="s">
        <v>20</v>
      </c>
    </row>
    <row r="1170" spans="1:10">
      <c r="A1170" t="s">
        <v>1249</v>
      </c>
      <c r="B1170" t="s">
        <v>122</v>
      </c>
      <c r="C1170" s="1">
        <v>44987</v>
      </c>
      <c r="D1170">
        <v>12</v>
      </c>
      <c r="E1170">
        <v>1706.44</v>
      </c>
      <c r="F1170" t="s">
        <v>12</v>
      </c>
      <c r="G1170" t="s">
        <v>29</v>
      </c>
      <c r="I1170" t="s">
        <v>34</v>
      </c>
      <c r="J1170" t="s">
        <v>15</v>
      </c>
    </row>
    <row r="1171" spans="1:10">
      <c r="A1171" t="s">
        <v>1250</v>
      </c>
      <c r="B1171" t="s">
        <v>120</v>
      </c>
      <c r="C1171" s="1">
        <v>44987</v>
      </c>
      <c r="D1171">
        <v>10</v>
      </c>
      <c r="E1171">
        <v>34591.480000000003</v>
      </c>
      <c r="F1171" t="s">
        <v>12</v>
      </c>
      <c r="G1171" t="s">
        <v>29</v>
      </c>
      <c r="I1171" t="s">
        <v>14</v>
      </c>
      <c r="J1171" t="s">
        <v>15</v>
      </c>
    </row>
    <row r="1172" spans="1:10">
      <c r="A1172" t="s">
        <v>1251</v>
      </c>
      <c r="B1172" t="s">
        <v>112</v>
      </c>
      <c r="C1172" s="1">
        <v>44987</v>
      </c>
      <c r="D1172">
        <v>14</v>
      </c>
      <c r="E1172">
        <v>963.06</v>
      </c>
      <c r="F1172" t="s">
        <v>12</v>
      </c>
      <c r="G1172" t="s">
        <v>13</v>
      </c>
      <c r="I1172" t="s">
        <v>34</v>
      </c>
      <c r="J1172" t="s">
        <v>15</v>
      </c>
    </row>
    <row r="1173" spans="1:10">
      <c r="A1173" t="s">
        <v>1252</v>
      </c>
      <c r="B1173" t="s">
        <v>84</v>
      </c>
      <c r="C1173" s="1">
        <v>44987</v>
      </c>
      <c r="D1173">
        <v>6</v>
      </c>
      <c r="E1173">
        <v>10648.55</v>
      </c>
      <c r="F1173" t="s">
        <v>12</v>
      </c>
      <c r="G1173" t="s">
        <v>13</v>
      </c>
      <c r="I1173" t="s">
        <v>14</v>
      </c>
      <c r="J1173" t="s">
        <v>15</v>
      </c>
    </row>
    <row r="1174" spans="1:10">
      <c r="A1174" t="s">
        <v>1253</v>
      </c>
      <c r="B1174" t="s">
        <v>110</v>
      </c>
      <c r="C1174" s="1">
        <v>44987</v>
      </c>
      <c r="D1174">
        <v>9</v>
      </c>
      <c r="E1174">
        <v>14405.59</v>
      </c>
      <c r="F1174" t="s">
        <v>12</v>
      </c>
      <c r="G1174" t="s">
        <v>29</v>
      </c>
      <c r="I1174" t="s">
        <v>24</v>
      </c>
      <c r="J1174" t="s">
        <v>15</v>
      </c>
    </row>
    <row r="1175" spans="1:10">
      <c r="A1175" t="s">
        <v>1254</v>
      </c>
      <c r="B1175" t="s">
        <v>76</v>
      </c>
      <c r="C1175" s="1">
        <v>44988</v>
      </c>
      <c r="D1175">
        <v>12</v>
      </c>
      <c r="E1175">
        <v>4592.38</v>
      </c>
      <c r="F1175" t="s">
        <v>12</v>
      </c>
      <c r="G1175" t="s">
        <v>13</v>
      </c>
      <c r="I1175" t="s">
        <v>24</v>
      </c>
      <c r="J1175" t="s">
        <v>15</v>
      </c>
    </row>
    <row r="1176" spans="1:10">
      <c r="A1176" t="s">
        <v>1255</v>
      </c>
      <c r="B1176" t="s">
        <v>139</v>
      </c>
      <c r="C1176" s="1">
        <v>44988</v>
      </c>
      <c r="D1176">
        <v>8</v>
      </c>
      <c r="E1176">
        <v>903.46</v>
      </c>
      <c r="F1176" t="s">
        <v>12</v>
      </c>
      <c r="G1176" t="s">
        <v>29</v>
      </c>
      <c r="I1176" t="s">
        <v>19</v>
      </c>
      <c r="J1176" t="s">
        <v>20</v>
      </c>
    </row>
    <row r="1177" spans="1:10">
      <c r="A1177" t="s">
        <v>1256</v>
      </c>
      <c r="B1177" t="s">
        <v>93</v>
      </c>
      <c r="C1177" s="1">
        <v>44988</v>
      </c>
      <c r="D1177">
        <v>18</v>
      </c>
      <c r="E1177">
        <v>1252.44</v>
      </c>
      <c r="F1177" t="s">
        <v>12</v>
      </c>
      <c r="G1177" t="s">
        <v>13</v>
      </c>
      <c r="I1177" t="s">
        <v>45</v>
      </c>
      <c r="J1177" t="s">
        <v>20</v>
      </c>
    </row>
    <row r="1178" spans="1:10">
      <c r="A1178" t="s">
        <v>1257</v>
      </c>
      <c r="B1178" t="s">
        <v>96</v>
      </c>
      <c r="C1178" s="1">
        <v>44988</v>
      </c>
      <c r="D1178">
        <v>9</v>
      </c>
      <c r="E1178">
        <v>26994.49</v>
      </c>
      <c r="F1178" t="s">
        <v>12</v>
      </c>
      <c r="G1178" t="s">
        <v>23</v>
      </c>
      <c r="I1178" t="s">
        <v>14</v>
      </c>
      <c r="J1178" t="s">
        <v>20</v>
      </c>
    </row>
    <row r="1179" spans="1:10">
      <c r="A1179" t="s">
        <v>1258</v>
      </c>
      <c r="B1179" t="s">
        <v>17</v>
      </c>
      <c r="C1179" s="1">
        <v>44988</v>
      </c>
      <c r="D1179">
        <v>6</v>
      </c>
      <c r="E1179">
        <v>47986.09</v>
      </c>
      <c r="F1179" t="s">
        <v>12</v>
      </c>
      <c r="G1179" t="s">
        <v>29</v>
      </c>
      <c r="I1179" t="s">
        <v>19</v>
      </c>
      <c r="J1179" t="s">
        <v>15</v>
      </c>
    </row>
    <row r="1180" spans="1:10">
      <c r="A1180" t="s">
        <v>1259</v>
      </c>
      <c r="B1180" t="s">
        <v>72</v>
      </c>
      <c r="C1180" s="1">
        <v>44988</v>
      </c>
      <c r="D1180">
        <v>9</v>
      </c>
      <c r="E1180">
        <v>2471.66</v>
      </c>
      <c r="F1180" t="s">
        <v>12</v>
      </c>
      <c r="G1180" t="s">
        <v>29</v>
      </c>
      <c r="I1180" t="s">
        <v>19</v>
      </c>
      <c r="J1180" t="s">
        <v>20</v>
      </c>
    </row>
    <row r="1181" spans="1:10">
      <c r="A1181" t="s">
        <v>1260</v>
      </c>
      <c r="B1181" t="s">
        <v>52</v>
      </c>
      <c r="C1181" s="1">
        <v>44988</v>
      </c>
      <c r="D1181">
        <v>16</v>
      </c>
      <c r="E1181">
        <v>4701.4799999999996</v>
      </c>
      <c r="F1181" t="s">
        <v>12</v>
      </c>
      <c r="G1181" t="s">
        <v>13</v>
      </c>
      <c r="I1181" t="s">
        <v>45</v>
      </c>
      <c r="J1181" t="s">
        <v>20</v>
      </c>
    </row>
    <row r="1182" spans="1:10">
      <c r="A1182" t="s">
        <v>1261</v>
      </c>
      <c r="B1182" t="s">
        <v>96</v>
      </c>
      <c r="C1182" s="1">
        <v>44988</v>
      </c>
      <c r="D1182">
        <v>14</v>
      </c>
      <c r="E1182">
        <v>36444.15</v>
      </c>
      <c r="F1182" t="s">
        <v>12</v>
      </c>
      <c r="G1182" t="s">
        <v>23</v>
      </c>
      <c r="I1182" t="s">
        <v>14</v>
      </c>
      <c r="J1182" t="s">
        <v>20</v>
      </c>
    </row>
    <row r="1183" spans="1:10">
      <c r="A1183" t="s">
        <v>1262</v>
      </c>
      <c r="B1183" t="s">
        <v>65</v>
      </c>
      <c r="C1183" s="1">
        <v>44988</v>
      </c>
      <c r="D1183">
        <v>19</v>
      </c>
      <c r="E1183">
        <v>36506.879999999997</v>
      </c>
      <c r="F1183" t="s">
        <v>12</v>
      </c>
      <c r="G1183" t="s">
        <v>23</v>
      </c>
      <c r="I1183" t="s">
        <v>34</v>
      </c>
      <c r="J1183" t="s">
        <v>15</v>
      </c>
    </row>
    <row r="1184" spans="1:10">
      <c r="A1184" t="s">
        <v>1263</v>
      </c>
      <c r="B1184" t="s">
        <v>54</v>
      </c>
      <c r="C1184" s="1">
        <v>44988</v>
      </c>
      <c r="D1184">
        <v>18</v>
      </c>
      <c r="E1184">
        <v>949.57</v>
      </c>
      <c r="F1184" t="s">
        <v>12</v>
      </c>
      <c r="G1184" t="s">
        <v>23</v>
      </c>
      <c r="I1184" t="s">
        <v>24</v>
      </c>
      <c r="J1184" t="s">
        <v>20</v>
      </c>
    </row>
    <row r="1185" spans="1:10">
      <c r="A1185" t="s">
        <v>1264</v>
      </c>
      <c r="B1185" t="s">
        <v>11</v>
      </c>
      <c r="C1185" s="1">
        <v>44988</v>
      </c>
      <c r="D1185">
        <v>8</v>
      </c>
      <c r="E1185">
        <v>33100.9</v>
      </c>
      <c r="F1185" t="s">
        <v>12</v>
      </c>
      <c r="G1185" t="s">
        <v>29</v>
      </c>
      <c r="I1185" t="s">
        <v>14</v>
      </c>
      <c r="J1185" t="s">
        <v>15</v>
      </c>
    </row>
    <row r="1186" spans="1:10">
      <c r="A1186" t="s">
        <v>1265</v>
      </c>
      <c r="B1186" t="s">
        <v>93</v>
      </c>
      <c r="C1186" s="1">
        <v>44988</v>
      </c>
      <c r="D1186">
        <v>16</v>
      </c>
      <c r="E1186">
        <v>1185.04</v>
      </c>
      <c r="F1186" t="s">
        <v>12</v>
      </c>
      <c r="G1186" t="s">
        <v>13</v>
      </c>
      <c r="I1186" t="s">
        <v>45</v>
      </c>
      <c r="J1186" t="s">
        <v>20</v>
      </c>
    </row>
    <row r="1187" spans="1:10">
      <c r="A1187" t="s">
        <v>1266</v>
      </c>
      <c r="B1187" t="s">
        <v>74</v>
      </c>
      <c r="C1187" s="1">
        <v>44988</v>
      </c>
      <c r="D1187">
        <v>16</v>
      </c>
      <c r="E1187">
        <v>11081.61</v>
      </c>
      <c r="F1187" t="s">
        <v>12</v>
      </c>
      <c r="G1187" t="s">
        <v>29</v>
      </c>
      <c r="I1187" t="s">
        <v>34</v>
      </c>
      <c r="J1187" t="s">
        <v>20</v>
      </c>
    </row>
    <row r="1188" spans="1:10">
      <c r="A1188" t="s">
        <v>1267</v>
      </c>
      <c r="B1188" t="s">
        <v>54</v>
      </c>
      <c r="C1188" s="1">
        <v>44988</v>
      </c>
      <c r="D1188">
        <v>11</v>
      </c>
      <c r="E1188">
        <v>5092.3</v>
      </c>
      <c r="F1188" t="s">
        <v>12</v>
      </c>
      <c r="G1188" t="s">
        <v>23</v>
      </c>
      <c r="I1188" t="s">
        <v>24</v>
      </c>
      <c r="J1188" t="s">
        <v>15</v>
      </c>
    </row>
    <row r="1189" spans="1:10">
      <c r="A1189" t="s">
        <v>1268</v>
      </c>
      <c r="B1189" t="s">
        <v>58</v>
      </c>
      <c r="C1189" s="1">
        <v>44988</v>
      </c>
      <c r="D1189">
        <v>18</v>
      </c>
      <c r="E1189">
        <v>14269.45</v>
      </c>
      <c r="F1189" t="s">
        <v>12</v>
      </c>
      <c r="G1189" t="s">
        <v>18</v>
      </c>
      <c r="I1189" t="s">
        <v>14</v>
      </c>
      <c r="J1189" t="s">
        <v>20</v>
      </c>
    </row>
    <row r="1190" spans="1:10">
      <c r="A1190" t="s">
        <v>1269</v>
      </c>
      <c r="B1190" t="s">
        <v>26</v>
      </c>
      <c r="C1190" s="1">
        <v>44989</v>
      </c>
      <c r="D1190">
        <v>15</v>
      </c>
      <c r="E1190">
        <v>14870.63</v>
      </c>
      <c r="F1190" t="s">
        <v>12</v>
      </c>
      <c r="G1190" t="s">
        <v>13</v>
      </c>
      <c r="I1190" t="s">
        <v>14</v>
      </c>
      <c r="J1190" t="s">
        <v>20</v>
      </c>
    </row>
    <row r="1191" spans="1:10">
      <c r="A1191" t="s">
        <v>1270</v>
      </c>
      <c r="B1191" t="s">
        <v>72</v>
      </c>
      <c r="C1191" s="1">
        <v>44989</v>
      </c>
      <c r="D1191">
        <v>15</v>
      </c>
      <c r="E1191">
        <v>4708.91</v>
      </c>
      <c r="F1191" t="s">
        <v>12</v>
      </c>
      <c r="G1191" t="s">
        <v>18</v>
      </c>
      <c r="I1191" t="s">
        <v>19</v>
      </c>
      <c r="J1191" t="s">
        <v>20</v>
      </c>
    </row>
    <row r="1192" spans="1:10">
      <c r="A1192" t="s">
        <v>1271</v>
      </c>
      <c r="B1192" t="s">
        <v>154</v>
      </c>
      <c r="C1192" s="1">
        <v>44989</v>
      </c>
      <c r="D1192">
        <v>15</v>
      </c>
      <c r="E1192">
        <v>53910.92</v>
      </c>
      <c r="F1192" t="s">
        <v>12</v>
      </c>
      <c r="G1192" t="s">
        <v>18</v>
      </c>
      <c r="I1192" t="s">
        <v>24</v>
      </c>
      <c r="J1192" t="s">
        <v>20</v>
      </c>
    </row>
    <row r="1193" spans="1:10">
      <c r="A1193" t="s">
        <v>1272</v>
      </c>
      <c r="B1193" t="s">
        <v>22</v>
      </c>
      <c r="C1193" s="1">
        <v>44989</v>
      </c>
      <c r="D1193">
        <v>19</v>
      </c>
      <c r="E1193">
        <v>3914.71</v>
      </c>
      <c r="F1193" t="s">
        <v>12</v>
      </c>
      <c r="G1193" t="s">
        <v>23</v>
      </c>
      <c r="I1193" t="s">
        <v>24</v>
      </c>
      <c r="J1193" t="s">
        <v>15</v>
      </c>
    </row>
    <row r="1194" spans="1:10">
      <c r="A1194" t="s">
        <v>1273</v>
      </c>
      <c r="B1194" t="s">
        <v>38</v>
      </c>
      <c r="C1194" s="1">
        <v>44989</v>
      </c>
      <c r="D1194">
        <v>16</v>
      </c>
      <c r="E1194">
        <v>1648.99</v>
      </c>
      <c r="F1194" t="s">
        <v>32</v>
      </c>
      <c r="G1194" t="s">
        <v>23</v>
      </c>
      <c r="H1194" t="s">
        <v>33</v>
      </c>
      <c r="I1194" t="s">
        <v>34</v>
      </c>
      <c r="J1194" t="s">
        <v>15</v>
      </c>
    </row>
    <row r="1195" spans="1:10">
      <c r="A1195" t="s">
        <v>1274</v>
      </c>
      <c r="B1195" t="s">
        <v>186</v>
      </c>
      <c r="C1195" s="1">
        <v>44989</v>
      </c>
      <c r="D1195">
        <v>7</v>
      </c>
      <c r="E1195">
        <v>4708.67</v>
      </c>
      <c r="F1195" t="s">
        <v>32</v>
      </c>
      <c r="G1195" t="s">
        <v>29</v>
      </c>
      <c r="H1195" t="s">
        <v>42</v>
      </c>
      <c r="I1195" t="s">
        <v>14</v>
      </c>
      <c r="J1195" t="s">
        <v>15</v>
      </c>
    </row>
    <row r="1196" spans="1:10">
      <c r="A1196" t="s">
        <v>1275</v>
      </c>
      <c r="B1196" t="s">
        <v>154</v>
      </c>
      <c r="C1196" s="1">
        <v>44989</v>
      </c>
      <c r="D1196">
        <v>15</v>
      </c>
      <c r="E1196">
        <v>9217.23</v>
      </c>
      <c r="F1196" t="s">
        <v>12</v>
      </c>
      <c r="G1196" t="s">
        <v>13</v>
      </c>
      <c r="I1196" t="s">
        <v>24</v>
      </c>
      <c r="J1196" t="s">
        <v>15</v>
      </c>
    </row>
    <row r="1197" spans="1:10">
      <c r="A1197" t="s">
        <v>1276</v>
      </c>
      <c r="B1197" t="s">
        <v>76</v>
      </c>
      <c r="C1197" s="1">
        <v>44989</v>
      </c>
      <c r="D1197">
        <v>13</v>
      </c>
      <c r="E1197">
        <v>3471.5</v>
      </c>
      <c r="F1197" t="s">
        <v>12</v>
      </c>
      <c r="G1197" t="s">
        <v>18</v>
      </c>
      <c r="I1197" t="s">
        <v>24</v>
      </c>
      <c r="J1197" t="s">
        <v>15</v>
      </c>
    </row>
    <row r="1198" spans="1:10">
      <c r="A1198" t="s">
        <v>1277</v>
      </c>
      <c r="B1198" t="s">
        <v>31</v>
      </c>
      <c r="C1198" s="1">
        <v>44989</v>
      </c>
      <c r="D1198">
        <v>21</v>
      </c>
      <c r="E1198">
        <v>45992.27</v>
      </c>
      <c r="F1198" t="s">
        <v>32</v>
      </c>
      <c r="G1198" t="s">
        <v>29</v>
      </c>
      <c r="H1198" t="s">
        <v>33</v>
      </c>
      <c r="I1198" t="s">
        <v>34</v>
      </c>
      <c r="J1198" t="s">
        <v>20</v>
      </c>
    </row>
    <row r="1199" spans="1:10">
      <c r="A1199" t="s">
        <v>1278</v>
      </c>
      <c r="B1199" t="s">
        <v>80</v>
      </c>
      <c r="C1199" s="1">
        <v>44989</v>
      </c>
      <c r="D1199">
        <v>4</v>
      </c>
      <c r="E1199">
        <v>3710.23</v>
      </c>
      <c r="F1199" t="s">
        <v>12</v>
      </c>
      <c r="G1199" t="s">
        <v>18</v>
      </c>
      <c r="I1199" t="s">
        <v>19</v>
      </c>
      <c r="J1199" t="s">
        <v>20</v>
      </c>
    </row>
    <row r="1200" spans="1:10">
      <c r="A1200" t="s">
        <v>1279</v>
      </c>
      <c r="B1200" t="s">
        <v>120</v>
      </c>
      <c r="C1200" s="1">
        <v>44989</v>
      </c>
      <c r="D1200">
        <v>16</v>
      </c>
      <c r="E1200">
        <v>35183.360000000001</v>
      </c>
      <c r="F1200" t="s">
        <v>12</v>
      </c>
      <c r="G1200" t="s">
        <v>18</v>
      </c>
      <c r="I1200" t="s">
        <v>14</v>
      </c>
      <c r="J1200" t="s">
        <v>20</v>
      </c>
    </row>
    <row r="1201" spans="1:10">
      <c r="A1201" t="s">
        <v>1280</v>
      </c>
      <c r="B1201" t="s">
        <v>60</v>
      </c>
      <c r="C1201" s="1">
        <v>44989</v>
      </c>
      <c r="D1201">
        <v>14</v>
      </c>
      <c r="E1201">
        <v>3521.15</v>
      </c>
      <c r="F1201" t="s">
        <v>12</v>
      </c>
      <c r="G1201" t="s">
        <v>18</v>
      </c>
      <c r="I1201" t="s">
        <v>19</v>
      </c>
      <c r="J1201" t="s">
        <v>20</v>
      </c>
    </row>
    <row r="1202" spans="1:10">
      <c r="A1202" t="s">
        <v>1281</v>
      </c>
      <c r="B1202" t="s">
        <v>26</v>
      </c>
      <c r="C1202" s="1">
        <v>44989</v>
      </c>
      <c r="D1202">
        <v>12</v>
      </c>
      <c r="E1202">
        <v>15300.59</v>
      </c>
      <c r="F1202" t="s">
        <v>12</v>
      </c>
      <c r="G1202" t="s">
        <v>23</v>
      </c>
      <c r="I1202" t="s">
        <v>14</v>
      </c>
      <c r="J1202" t="s">
        <v>20</v>
      </c>
    </row>
    <row r="1203" spans="1:10">
      <c r="A1203" t="s">
        <v>1282</v>
      </c>
      <c r="B1203" t="s">
        <v>115</v>
      </c>
      <c r="C1203" s="1">
        <v>44989</v>
      </c>
      <c r="D1203">
        <v>18</v>
      </c>
      <c r="E1203">
        <v>2359.4499999999998</v>
      </c>
      <c r="F1203" t="s">
        <v>12</v>
      </c>
      <c r="G1203" t="s">
        <v>29</v>
      </c>
      <c r="I1203" t="s">
        <v>45</v>
      </c>
      <c r="J1203" t="s">
        <v>20</v>
      </c>
    </row>
    <row r="1204" spans="1:10">
      <c r="A1204" t="s">
        <v>1283</v>
      </c>
      <c r="B1204" t="s">
        <v>139</v>
      </c>
      <c r="C1204" s="1">
        <v>44989</v>
      </c>
      <c r="D1204">
        <v>9</v>
      </c>
      <c r="E1204">
        <v>1887.53</v>
      </c>
      <c r="F1204" t="s">
        <v>12</v>
      </c>
      <c r="G1204" t="s">
        <v>13</v>
      </c>
      <c r="I1204" t="s">
        <v>19</v>
      </c>
      <c r="J1204" t="s">
        <v>20</v>
      </c>
    </row>
    <row r="1205" spans="1:10">
      <c r="A1205" t="s">
        <v>1284</v>
      </c>
      <c r="B1205" t="s">
        <v>47</v>
      </c>
      <c r="C1205" s="1">
        <v>44989</v>
      </c>
      <c r="D1205">
        <v>9</v>
      </c>
      <c r="E1205">
        <v>8379</v>
      </c>
      <c r="F1205" t="s">
        <v>12</v>
      </c>
      <c r="G1205" t="s">
        <v>13</v>
      </c>
      <c r="I1205" t="s">
        <v>19</v>
      </c>
      <c r="J1205" t="s">
        <v>20</v>
      </c>
    </row>
    <row r="1206" spans="1:10">
      <c r="A1206" t="s">
        <v>1285</v>
      </c>
      <c r="B1206" t="s">
        <v>112</v>
      </c>
      <c r="C1206" s="1">
        <v>44989</v>
      </c>
      <c r="D1206">
        <v>10</v>
      </c>
      <c r="E1206">
        <v>2864.17</v>
      </c>
      <c r="F1206" t="s">
        <v>12</v>
      </c>
      <c r="G1206" t="s">
        <v>23</v>
      </c>
      <c r="I1206" t="s">
        <v>34</v>
      </c>
      <c r="J1206" t="s">
        <v>15</v>
      </c>
    </row>
    <row r="1207" spans="1:10">
      <c r="A1207" t="s">
        <v>1286</v>
      </c>
      <c r="B1207" t="s">
        <v>93</v>
      </c>
      <c r="C1207" s="1">
        <v>44989</v>
      </c>
      <c r="D1207">
        <v>21</v>
      </c>
      <c r="E1207">
        <v>4301.6499999999996</v>
      </c>
      <c r="F1207" t="s">
        <v>85</v>
      </c>
      <c r="G1207" t="s">
        <v>13</v>
      </c>
      <c r="I1207" t="s">
        <v>45</v>
      </c>
      <c r="J1207" t="s">
        <v>20</v>
      </c>
    </row>
    <row r="1208" spans="1:10">
      <c r="A1208" t="s">
        <v>1287</v>
      </c>
      <c r="B1208" t="s">
        <v>11</v>
      </c>
      <c r="C1208" s="1">
        <v>44989</v>
      </c>
      <c r="D1208">
        <v>11</v>
      </c>
      <c r="E1208">
        <v>21589.72</v>
      </c>
      <c r="F1208" t="s">
        <v>12</v>
      </c>
      <c r="G1208" t="s">
        <v>23</v>
      </c>
      <c r="I1208" t="s">
        <v>14</v>
      </c>
      <c r="J1208" t="s">
        <v>15</v>
      </c>
    </row>
    <row r="1209" spans="1:10">
      <c r="A1209" t="s">
        <v>1288</v>
      </c>
      <c r="B1209" t="s">
        <v>122</v>
      </c>
      <c r="C1209" s="1">
        <v>44989</v>
      </c>
      <c r="D1209">
        <v>17</v>
      </c>
      <c r="E1209">
        <v>1344.32</v>
      </c>
      <c r="F1209" t="s">
        <v>12</v>
      </c>
      <c r="G1209" t="s">
        <v>13</v>
      </c>
      <c r="I1209" t="s">
        <v>34</v>
      </c>
      <c r="J1209" t="s">
        <v>15</v>
      </c>
    </row>
    <row r="1210" spans="1:10">
      <c r="A1210" t="s">
        <v>1289</v>
      </c>
      <c r="B1210" t="s">
        <v>74</v>
      </c>
      <c r="C1210" s="1">
        <v>44990</v>
      </c>
      <c r="D1210">
        <v>8</v>
      </c>
      <c r="E1210">
        <v>2991.52</v>
      </c>
      <c r="F1210" t="s">
        <v>12</v>
      </c>
      <c r="G1210" t="s">
        <v>13</v>
      </c>
      <c r="I1210" t="s">
        <v>34</v>
      </c>
      <c r="J1210" t="s">
        <v>20</v>
      </c>
    </row>
    <row r="1211" spans="1:10">
      <c r="A1211" t="s">
        <v>1290</v>
      </c>
      <c r="B1211" t="s">
        <v>54</v>
      </c>
      <c r="C1211" s="1">
        <v>44990</v>
      </c>
      <c r="D1211">
        <v>17</v>
      </c>
      <c r="E1211">
        <v>3621.3</v>
      </c>
      <c r="F1211" t="s">
        <v>85</v>
      </c>
      <c r="G1211" t="s">
        <v>23</v>
      </c>
      <c r="I1211" t="s">
        <v>24</v>
      </c>
      <c r="J1211" t="s">
        <v>15</v>
      </c>
    </row>
    <row r="1212" spans="1:10">
      <c r="A1212" t="s">
        <v>1291</v>
      </c>
      <c r="B1212" t="s">
        <v>22</v>
      </c>
      <c r="C1212" s="1">
        <v>44990</v>
      </c>
      <c r="D1212">
        <v>14</v>
      </c>
      <c r="E1212">
        <v>3311.15</v>
      </c>
      <c r="F1212" t="s">
        <v>12</v>
      </c>
      <c r="G1212" t="s">
        <v>18</v>
      </c>
      <c r="I1212" t="s">
        <v>24</v>
      </c>
      <c r="J1212" t="s">
        <v>15</v>
      </c>
    </row>
    <row r="1213" spans="1:10">
      <c r="A1213" t="s">
        <v>1292</v>
      </c>
      <c r="B1213" t="s">
        <v>84</v>
      </c>
      <c r="C1213" s="1">
        <v>44990</v>
      </c>
      <c r="D1213">
        <v>12</v>
      </c>
      <c r="E1213">
        <v>29222.81</v>
      </c>
      <c r="F1213" t="s">
        <v>12</v>
      </c>
      <c r="G1213" t="s">
        <v>18</v>
      </c>
      <c r="I1213" t="s">
        <v>14</v>
      </c>
      <c r="J1213" t="s">
        <v>15</v>
      </c>
    </row>
    <row r="1214" spans="1:10">
      <c r="A1214" t="s">
        <v>1293</v>
      </c>
      <c r="B1214" t="s">
        <v>139</v>
      </c>
      <c r="C1214" s="1">
        <v>44990</v>
      </c>
      <c r="D1214">
        <v>17</v>
      </c>
      <c r="E1214">
        <v>2569.04</v>
      </c>
      <c r="F1214" t="s">
        <v>32</v>
      </c>
      <c r="G1214" t="s">
        <v>29</v>
      </c>
      <c r="H1214" t="s">
        <v>50</v>
      </c>
      <c r="I1214" t="s">
        <v>19</v>
      </c>
      <c r="J1214" t="s">
        <v>20</v>
      </c>
    </row>
    <row r="1215" spans="1:10">
      <c r="A1215" t="s">
        <v>1294</v>
      </c>
      <c r="B1215" t="s">
        <v>74</v>
      </c>
      <c r="C1215" s="1">
        <v>44990</v>
      </c>
      <c r="D1215">
        <v>14</v>
      </c>
      <c r="E1215">
        <v>28929.63</v>
      </c>
      <c r="F1215" t="s">
        <v>12</v>
      </c>
      <c r="G1215" t="s">
        <v>29</v>
      </c>
      <c r="I1215" t="s">
        <v>34</v>
      </c>
      <c r="J1215" t="s">
        <v>15</v>
      </c>
    </row>
    <row r="1216" spans="1:10">
      <c r="A1216" t="s">
        <v>1295</v>
      </c>
      <c r="B1216" t="s">
        <v>110</v>
      </c>
      <c r="C1216" s="1">
        <v>44990</v>
      </c>
      <c r="D1216">
        <v>21</v>
      </c>
      <c r="E1216">
        <v>53409.66</v>
      </c>
      <c r="F1216" t="s">
        <v>12</v>
      </c>
      <c r="G1216" t="s">
        <v>23</v>
      </c>
      <c r="I1216" t="s">
        <v>24</v>
      </c>
      <c r="J1216" t="s">
        <v>15</v>
      </c>
    </row>
    <row r="1217" spans="1:10">
      <c r="A1217" t="s">
        <v>1296</v>
      </c>
      <c r="B1217" t="s">
        <v>108</v>
      </c>
      <c r="C1217" s="1">
        <v>44990</v>
      </c>
      <c r="D1217">
        <v>3</v>
      </c>
      <c r="E1217">
        <v>2390.54</v>
      </c>
      <c r="F1217" t="s">
        <v>12</v>
      </c>
      <c r="G1217" t="s">
        <v>18</v>
      </c>
      <c r="I1217" t="s">
        <v>45</v>
      </c>
      <c r="J1217" t="s">
        <v>15</v>
      </c>
    </row>
    <row r="1218" spans="1:10">
      <c r="A1218" t="s">
        <v>1297</v>
      </c>
      <c r="B1218" t="s">
        <v>28</v>
      </c>
      <c r="C1218" s="1">
        <v>44990</v>
      </c>
      <c r="D1218">
        <v>17</v>
      </c>
      <c r="E1218">
        <v>51190.83</v>
      </c>
      <c r="F1218" t="s">
        <v>32</v>
      </c>
      <c r="G1218" t="s">
        <v>23</v>
      </c>
      <c r="H1218" t="s">
        <v>197</v>
      </c>
      <c r="I1218" t="s">
        <v>14</v>
      </c>
      <c r="J1218" t="s">
        <v>15</v>
      </c>
    </row>
    <row r="1219" spans="1:10">
      <c r="A1219" t="s">
        <v>1298</v>
      </c>
      <c r="B1219" t="s">
        <v>76</v>
      </c>
      <c r="C1219" s="1">
        <v>44990</v>
      </c>
      <c r="D1219">
        <v>17</v>
      </c>
      <c r="E1219">
        <v>2683.07</v>
      </c>
      <c r="F1219" t="s">
        <v>12</v>
      </c>
      <c r="G1219" t="s">
        <v>18</v>
      </c>
      <c r="I1219" t="s">
        <v>24</v>
      </c>
      <c r="J1219" t="s">
        <v>15</v>
      </c>
    </row>
    <row r="1220" spans="1:10">
      <c r="A1220" t="s">
        <v>1299</v>
      </c>
      <c r="B1220" t="s">
        <v>98</v>
      </c>
      <c r="C1220" s="1">
        <v>44990</v>
      </c>
      <c r="D1220">
        <v>17</v>
      </c>
      <c r="E1220">
        <v>2232.2199999999998</v>
      </c>
      <c r="F1220" t="s">
        <v>85</v>
      </c>
      <c r="G1220" t="s">
        <v>29</v>
      </c>
      <c r="I1220" t="s">
        <v>24</v>
      </c>
      <c r="J1220" t="s">
        <v>20</v>
      </c>
    </row>
    <row r="1221" spans="1:10">
      <c r="A1221" t="s">
        <v>1300</v>
      </c>
      <c r="B1221" t="s">
        <v>180</v>
      </c>
      <c r="C1221" s="1">
        <v>44990</v>
      </c>
      <c r="D1221">
        <v>8</v>
      </c>
      <c r="E1221">
        <v>25360.76</v>
      </c>
      <c r="F1221" t="s">
        <v>12</v>
      </c>
      <c r="G1221" t="s">
        <v>29</v>
      </c>
      <c r="I1221" t="s">
        <v>14</v>
      </c>
      <c r="J1221" t="s">
        <v>15</v>
      </c>
    </row>
    <row r="1222" spans="1:10">
      <c r="A1222" t="s">
        <v>1301</v>
      </c>
      <c r="B1222" t="s">
        <v>52</v>
      </c>
      <c r="C1222" s="1">
        <v>44990</v>
      </c>
      <c r="D1222">
        <v>21</v>
      </c>
      <c r="E1222">
        <v>2009.23</v>
      </c>
      <c r="F1222" t="s">
        <v>12</v>
      </c>
      <c r="G1222" t="s">
        <v>18</v>
      </c>
      <c r="I1222" t="s">
        <v>45</v>
      </c>
      <c r="J1222" t="s">
        <v>15</v>
      </c>
    </row>
    <row r="1223" spans="1:10">
      <c r="A1223" t="s">
        <v>1302</v>
      </c>
      <c r="B1223" t="s">
        <v>58</v>
      </c>
      <c r="C1223" s="1">
        <v>44990</v>
      </c>
      <c r="D1223">
        <v>9</v>
      </c>
      <c r="E1223">
        <v>26457.119999999999</v>
      </c>
      <c r="F1223" t="s">
        <v>12</v>
      </c>
      <c r="G1223" t="s">
        <v>18</v>
      </c>
      <c r="I1223" t="s">
        <v>14</v>
      </c>
      <c r="J1223" t="s">
        <v>15</v>
      </c>
    </row>
    <row r="1224" spans="1:10">
      <c r="A1224" t="s">
        <v>1303</v>
      </c>
      <c r="B1224" t="s">
        <v>137</v>
      </c>
      <c r="C1224" s="1">
        <v>44990</v>
      </c>
      <c r="D1224">
        <v>10</v>
      </c>
      <c r="E1224">
        <v>48681.73</v>
      </c>
      <c r="F1224" t="s">
        <v>12</v>
      </c>
      <c r="G1224" t="s">
        <v>29</v>
      </c>
      <c r="I1224" t="s">
        <v>14</v>
      </c>
      <c r="J1224" t="s">
        <v>15</v>
      </c>
    </row>
    <row r="1225" spans="1:10">
      <c r="A1225" t="s">
        <v>1304</v>
      </c>
      <c r="B1225" t="s">
        <v>80</v>
      </c>
      <c r="C1225" s="1">
        <v>44990</v>
      </c>
      <c r="D1225">
        <v>18</v>
      </c>
      <c r="E1225">
        <v>2397.81</v>
      </c>
      <c r="F1225" t="s">
        <v>32</v>
      </c>
      <c r="G1225" t="s">
        <v>13</v>
      </c>
      <c r="H1225" t="s">
        <v>125</v>
      </c>
      <c r="I1225" t="s">
        <v>19</v>
      </c>
      <c r="J1225" t="s">
        <v>15</v>
      </c>
    </row>
    <row r="1226" spans="1:10">
      <c r="A1226" t="s">
        <v>1305</v>
      </c>
      <c r="B1226" t="s">
        <v>41</v>
      </c>
      <c r="C1226" s="1">
        <v>44990</v>
      </c>
      <c r="D1226">
        <v>11</v>
      </c>
      <c r="E1226">
        <v>3381.6</v>
      </c>
      <c r="F1226" t="s">
        <v>12</v>
      </c>
      <c r="G1226" t="s">
        <v>13</v>
      </c>
      <c r="I1226" t="s">
        <v>14</v>
      </c>
      <c r="J1226" t="s">
        <v>20</v>
      </c>
    </row>
    <row r="1227" spans="1:10">
      <c r="A1227" t="s">
        <v>1306</v>
      </c>
      <c r="B1227" t="s">
        <v>76</v>
      </c>
      <c r="C1227" s="1">
        <v>44990</v>
      </c>
      <c r="D1227">
        <v>14</v>
      </c>
      <c r="E1227">
        <v>5274.99</v>
      </c>
      <c r="F1227" t="s">
        <v>12</v>
      </c>
      <c r="G1227" t="s">
        <v>18</v>
      </c>
      <c r="I1227" t="s">
        <v>24</v>
      </c>
      <c r="J1227" t="s">
        <v>20</v>
      </c>
    </row>
    <row r="1228" spans="1:10">
      <c r="A1228" t="s">
        <v>1307</v>
      </c>
      <c r="B1228" t="s">
        <v>22</v>
      </c>
      <c r="C1228" s="1">
        <v>44990</v>
      </c>
      <c r="D1228">
        <v>17</v>
      </c>
      <c r="E1228">
        <v>802.37</v>
      </c>
      <c r="F1228" t="s">
        <v>32</v>
      </c>
      <c r="G1228" t="s">
        <v>13</v>
      </c>
      <c r="H1228" t="s">
        <v>33</v>
      </c>
      <c r="I1228" t="s">
        <v>24</v>
      </c>
      <c r="J1228" t="s">
        <v>15</v>
      </c>
    </row>
    <row r="1229" spans="1:10">
      <c r="A1229" t="s">
        <v>1308</v>
      </c>
      <c r="B1229" t="s">
        <v>38</v>
      </c>
      <c r="C1229" s="1">
        <v>44990</v>
      </c>
      <c r="D1229">
        <v>11</v>
      </c>
      <c r="E1229">
        <v>3262.23</v>
      </c>
      <c r="F1229" t="s">
        <v>12</v>
      </c>
      <c r="G1229" t="s">
        <v>18</v>
      </c>
      <c r="I1229" t="s">
        <v>34</v>
      </c>
      <c r="J1229" t="s">
        <v>20</v>
      </c>
    </row>
    <row r="1230" spans="1:10">
      <c r="A1230" t="s">
        <v>1309</v>
      </c>
      <c r="B1230" t="s">
        <v>76</v>
      </c>
      <c r="C1230" s="1">
        <v>44990</v>
      </c>
      <c r="D1230">
        <v>17</v>
      </c>
      <c r="E1230">
        <v>3871.5</v>
      </c>
      <c r="F1230" t="s">
        <v>12</v>
      </c>
      <c r="G1230" t="s">
        <v>13</v>
      </c>
      <c r="I1230" t="s">
        <v>24</v>
      </c>
      <c r="J1230" t="s">
        <v>20</v>
      </c>
    </row>
    <row r="1231" spans="1:10">
      <c r="A1231" t="s">
        <v>1310</v>
      </c>
      <c r="B1231" t="s">
        <v>87</v>
      </c>
      <c r="C1231" s="1">
        <v>44990</v>
      </c>
      <c r="D1231">
        <v>8</v>
      </c>
      <c r="E1231">
        <v>1175.2</v>
      </c>
      <c r="F1231" t="s">
        <v>12</v>
      </c>
      <c r="G1231" t="s">
        <v>29</v>
      </c>
      <c r="I1231" t="s">
        <v>34</v>
      </c>
      <c r="J1231" t="s">
        <v>20</v>
      </c>
    </row>
    <row r="1232" spans="1:10">
      <c r="A1232" t="s">
        <v>1311</v>
      </c>
      <c r="B1232" t="s">
        <v>135</v>
      </c>
      <c r="C1232" s="1">
        <v>44990</v>
      </c>
      <c r="D1232">
        <v>9</v>
      </c>
      <c r="E1232">
        <v>27171.66</v>
      </c>
      <c r="F1232" t="s">
        <v>12</v>
      </c>
      <c r="G1232" t="s">
        <v>18</v>
      </c>
      <c r="I1232" t="s">
        <v>45</v>
      </c>
      <c r="J1232" t="s">
        <v>15</v>
      </c>
    </row>
    <row r="1233" spans="1:10">
      <c r="A1233" t="s">
        <v>1312</v>
      </c>
      <c r="B1233" t="s">
        <v>38</v>
      </c>
      <c r="C1233" s="1">
        <v>44990</v>
      </c>
      <c r="D1233">
        <v>11</v>
      </c>
      <c r="E1233">
        <v>359.15</v>
      </c>
      <c r="F1233" t="s">
        <v>12</v>
      </c>
      <c r="G1233" t="s">
        <v>13</v>
      </c>
      <c r="I1233" t="s">
        <v>34</v>
      </c>
      <c r="J1233" t="s">
        <v>20</v>
      </c>
    </row>
    <row r="1234" spans="1:10">
      <c r="A1234" t="s">
        <v>1313</v>
      </c>
      <c r="B1234" t="s">
        <v>80</v>
      </c>
      <c r="C1234" s="1">
        <v>44991</v>
      </c>
      <c r="D1234">
        <v>23</v>
      </c>
      <c r="E1234">
        <v>2986.97</v>
      </c>
      <c r="F1234" t="s">
        <v>12</v>
      </c>
      <c r="G1234" t="s">
        <v>23</v>
      </c>
      <c r="I1234" t="s">
        <v>19</v>
      </c>
      <c r="J1234" t="s">
        <v>15</v>
      </c>
    </row>
    <row r="1235" spans="1:10">
      <c r="A1235" t="s">
        <v>1314</v>
      </c>
      <c r="B1235" t="s">
        <v>84</v>
      </c>
      <c r="C1235" s="1">
        <v>44991</v>
      </c>
      <c r="D1235">
        <v>18</v>
      </c>
      <c r="E1235">
        <v>16723.43</v>
      </c>
      <c r="F1235" t="s">
        <v>12</v>
      </c>
      <c r="G1235" t="s">
        <v>18</v>
      </c>
      <c r="I1235" t="s">
        <v>14</v>
      </c>
      <c r="J1235" t="s">
        <v>20</v>
      </c>
    </row>
    <row r="1236" spans="1:10">
      <c r="A1236" t="s">
        <v>1315</v>
      </c>
      <c r="B1236" t="s">
        <v>44</v>
      </c>
      <c r="C1236" s="1">
        <v>44991</v>
      </c>
      <c r="D1236">
        <v>8</v>
      </c>
      <c r="E1236">
        <v>5102.2700000000004</v>
      </c>
      <c r="F1236" t="s">
        <v>12</v>
      </c>
      <c r="G1236" t="s">
        <v>23</v>
      </c>
      <c r="I1236" t="s">
        <v>45</v>
      </c>
      <c r="J1236" t="s">
        <v>20</v>
      </c>
    </row>
    <row r="1237" spans="1:10">
      <c r="A1237" t="s">
        <v>1316</v>
      </c>
      <c r="B1237" t="s">
        <v>63</v>
      </c>
      <c r="C1237" s="1">
        <v>44991</v>
      </c>
      <c r="D1237">
        <v>16</v>
      </c>
      <c r="E1237">
        <v>10226.799999999999</v>
      </c>
      <c r="F1237" t="s">
        <v>12</v>
      </c>
      <c r="G1237" t="s">
        <v>18</v>
      </c>
      <c r="I1237" t="s">
        <v>45</v>
      </c>
      <c r="J1237" t="s">
        <v>15</v>
      </c>
    </row>
    <row r="1238" spans="1:10">
      <c r="A1238" t="s">
        <v>1317</v>
      </c>
      <c r="B1238" t="s">
        <v>227</v>
      </c>
      <c r="C1238" s="1">
        <v>44991</v>
      </c>
      <c r="D1238">
        <v>7</v>
      </c>
      <c r="E1238">
        <v>26600.36</v>
      </c>
      <c r="F1238" t="s">
        <v>85</v>
      </c>
      <c r="G1238" t="s">
        <v>29</v>
      </c>
      <c r="I1238" t="s">
        <v>24</v>
      </c>
      <c r="J1238" t="s">
        <v>20</v>
      </c>
    </row>
    <row r="1239" spans="1:10">
      <c r="A1239" t="s">
        <v>1318</v>
      </c>
      <c r="B1239" t="s">
        <v>31</v>
      </c>
      <c r="C1239" s="1">
        <v>44991</v>
      </c>
      <c r="D1239">
        <v>8</v>
      </c>
      <c r="E1239">
        <v>53712.37</v>
      </c>
      <c r="F1239" t="s">
        <v>12</v>
      </c>
      <c r="G1239" t="s">
        <v>13</v>
      </c>
      <c r="I1239" t="s">
        <v>34</v>
      </c>
      <c r="J1239" t="s">
        <v>15</v>
      </c>
    </row>
    <row r="1240" spans="1:10">
      <c r="A1240" t="s">
        <v>1319</v>
      </c>
      <c r="B1240" t="s">
        <v>154</v>
      </c>
      <c r="C1240" s="1">
        <v>44991</v>
      </c>
      <c r="D1240">
        <v>16</v>
      </c>
      <c r="E1240">
        <v>38521.519999999997</v>
      </c>
      <c r="F1240" t="s">
        <v>12</v>
      </c>
      <c r="G1240" t="s">
        <v>13</v>
      </c>
      <c r="I1240" t="s">
        <v>24</v>
      </c>
      <c r="J1240" t="s">
        <v>15</v>
      </c>
    </row>
    <row r="1241" spans="1:10">
      <c r="A1241" t="s">
        <v>1320</v>
      </c>
      <c r="B1241" t="s">
        <v>38</v>
      </c>
      <c r="C1241" s="1">
        <v>44991</v>
      </c>
      <c r="D1241">
        <v>15</v>
      </c>
      <c r="E1241">
        <v>2967.24</v>
      </c>
      <c r="F1241" t="s">
        <v>12</v>
      </c>
      <c r="G1241" t="s">
        <v>18</v>
      </c>
      <c r="I1241" t="s">
        <v>34</v>
      </c>
      <c r="J1241" t="s">
        <v>20</v>
      </c>
    </row>
    <row r="1242" spans="1:10">
      <c r="A1242" t="s">
        <v>1321</v>
      </c>
      <c r="B1242" t="s">
        <v>137</v>
      </c>
      <c r="C1242" s="1">
        <v>44991</v>
      </c>
      <c r="D1242">
        <v>15</v>
      </c>
      <c r="E1242">
        <v>2494.9299999999998</v>
      </c>
      <c r="F1242" t="s">
        <v>12</v>
      </c>
      <c r="G1242" t="s">
        <v>13</v>
      </c>
      <c r="I1242" t="s">
        <v>14</v>
      </c>
      <c r="J1242" t="s">
        <v>15</v>
      </c>
    </row>
    <row r="1243" spans="1:10">
      <c r="A1243" t="s">
        <v>1322</v>
      </c>
      <c r="B1243" t="s">
        <v>112</v>
      </c>
      <c r="C1243" s="1">
        <v>44991</v>
      </c>
      <c r="D1243">
        <v>22</v>
      </c>
      <c r="E1243">
        <v>3904.74</v>
      </c>
      <c r="F1243" t="s">
        <v>12</v>
      </c>
      <c r="G1243" t="s">
        <v>29</v>
      </c>
      <c r="I1243" t="s">
        <v>34</v>
      </c>
      <c r="J1243" t="s">
        <v>15</v>
      </c>
    </row>
    <row r="1244" spans="1:10">
      <c r="A1244" t="s">
        <v>1323</v>
      </c>
      <c r="B1244" t="s">
        <v>122</v>
      </c>
      <c r="C1244" s="1">
        <v>44991</v>
      </c>
      <c r="D1244">
        <v>12</v>
      </c>
      <c r="E1244">
        <v>5036.6000000000004</v>
      </c>
      <c r="F1244" t="s">
        <v>12</v>
      </c>
      <c r="G1244" t="s">
        <v>29</v>
      </c>
      <c r="I1244" t="s">
        <v>34</v>
      </c>
      <c r="J1244" t="s">
        <v>20</v>
      </c>
    </row>
    <row r="1245" spans="1:10">
      <c r="A1245" t="s">
        <v>1324</v>
      </c>
      <c r="B1245" t="s">
        <v>115</v>
      </c>
      <c r="C1245" s="1">
        <v>44991</v>
      </c>
      <c r="D1245">
        <v>18</v>
      </c>
      <c r="E1245">
        <v>4965.3100000000004</v>
      </c>
      <c r="F1245" t="s">
        <v>12</v>
      </c>
      <c r="G1245" t="s">
        <v>18</v>
      </c>
      <c r="I1245" t="s">
        <v>45</v>
      </c>
      <c r="J1245" t="s">
        <v>15</v>
      </c>
    </row>
    <row r="1246" spans="1:10">
      <c r="A1246" t="s">
        <v>1325</v>
      </c>
      <c r="B1246" t="s">
        <v>93</v>
      </c>
      <c r="C1246" s="1">
        <v>44992</v>
      </c>
      <c r="D1246">
        <v>20</v>
      </c>
      <c r="E1246">
        <v>4022.95</v>
      </c>
      <c r="F1246" t="s">
        <v>12</v>
      </c>
      <c r="G1246" t="s">
        <v>29</v>
      </c>
      <c r="I1246" t="s">
        <v>45</v>
      </c>
      <c r="J1246" t="s">
        <v>15</v>
      </c>
    </row>
    <row r="1247" spans="1:10">
      <c r="A1247" t="s">
        <v>1326</v>
      </c>
      <c r="B1247" t="s">
        <v>52</v>
      </c>
      <c r="C1247" s="1">
        <v>44992</v>
      </c>
      <c r="D1247">
        <v>19</v>
      </c>
      <c r="E1247">
        <v>1202.27</v>
      </c>
      <c r="F1247" t="s">
        <v>12</v>
      </c>
      <c r="G1247" t="s">
        <v>23</v>
      </c>
      <c r="I1247" t="s">
        <v>45</v>
      </c>
      <c r="J1247" t="s">
        <v>15</v>
      </c>
    </row>
    <row r="1248" spans="1:10">
      <c r="A1248" t="s">
        <v>1327</v>
      </c>
      <c r="B1248" t="s">
        <v>122</v>
      </c>
      <c r="C1248" s="1">
        <v>44992</v>
      </c>
      <c r="D1248">
        <v>15</v>
      </c>
      <c r="E1248">
        <v>4768.8900000000003</v>
      </c>
      <c r="F1248" t="s">
        <v>85</v>
      </c>
      <c r="G1248" t="s">
        <v>23</v>
      </c>
      <c r="I1248" t="s">
        <v>34</v>
      </c>
      <c r="J1248" t="s">
        <v>15</v>
      </c>
    </row>
    <row r="1249" spans="1:10">
      <c r="A1249" t="s">
        <v>1328</v>
      </c>
      <c r="B1249" t="s">
        <v>93</v>
      </c>
      <c r="C1249" s="1">
        <v>44992</v>
      </c>
      <c r="D1249">
        <v>14</v>
      </c>
      <c r="E1249">
        <v>3555.65</v>
      </c>
      <c r="F1249" t="s">
        <v>12</v>
      </c>
      <c r="G1249" t="s">
        <v>29</v>
      </c>
      <c r="I1249" t="s">
        <v>45</v>
      </c>
      <c r="J1249" t="s">
        <v>15</v>
      </c>
    </row>
    <row r="1250" spans="1:10">
      <c r="A1250" t="s">
        <v>1329</v>
      </c>
      <c r="B1250" t="s">
        <v>74</v>
      </c>
      <c r="C1250" s="1">
        <v>44992</v>
      </c>
      <c r="D1250">
        <v>7</v>
      </c>
      <c r="E1250">
        <v>18727.07</v>
      </c>
      <c r="F1250" t="s">
        <v>32</v>
      </c>
      <c r="G1250" t="s">
        <v>29</v>
      </c>
      <c r="H1250" t="s">
        <v>33</v>
      </c>
      <c r="I1250" t="s">
        <v>34</v>
      </c>
      <c r="J1250" t="s">
        <v>20</v>
      </c>
    </row>
    <row r="1251" spans="1:10">
      <c r="A1251" t="s">
        <v>1330</v>
      </c>
      <c r="B1251" t="s">
        <v>132</v>
      </c>
      <c r="C1251" s="1">
        <v>44992</v>
      </c>
      <c r="D1251">
        <v>7</v>
      </c>
      <c r="E1251">
        <v>14448.08</v>
      </c>
      <c r="F1251" t="s">
        <v>12</v>
      </c>
      <c r="G1251" t="s">
        <v>29</v>
      </c>
      <c r="I1251" t="s">
        <v>34</v>
      </c>
      <c r="J1251" t="s">
        <v>20</v>
      </c>
    </row>
    <row r="1252" spans="1:10">
      <c r="A1252" t="s">
        <v>1331</v>
      </c>
      <c r="B1252" t="s">
        <v>68</v>
      </c>
      <c r="C1252" s="1">
        <v>44992</v>
      </c>
      <c r="D1252">
        <v>16</v>
      </c>
      <c r="E1252">
        <v>74.209999999999994</v>
      </c>
      <c r="F1252" t="s">
        <v>12</v>
      </c>
      <c r="G1252" t="s">
        <v>18</v>
      </c>
      <c r="I1252" t="s">
        <v>24</v>
      </c>
      <c r="J1252" t="s">
        <v>20</v>
      </c>
    </row>
    <row r="1253" spans="1:10">
      <c r="A1253" t="s">
        <v>1332</v>
      </c>
      <c r="B1253" t="s">
        <v>139</v>
      </c>
      <c r="C1253" s="1">
        <v>44992</v>
      </c>
      <c r="D1253">
        <v>8</v>
      </c>
      <c r="E1253">
        <v>3222.5</v>
      </c>
      <c r="F1253" t="s">
        <v>12</v>
      </c>
      <c r="G1253" t="s">
        <v>23</v>
      </c>
      <c r="I1253" t="s">
        <v>19</v>
      </c>
      <c r="J1253" t="s">
        <v>15</v>
      </c>
    </row>
    <row r="1254" spans="1:10">
      <c r="A1254" t="s">
        <v>1333</v>
      </c>
      <c r="B1254" t="s">
        <v>186</v>
      </c>
      <c r="C1254" s="1">
        <v>44992</v>
      </c>
      <c r="D1254">
        <v>11</v>
      </c>
      <c r="E1254">
        <v>660.68</v>
      </c>
      <c r="F1254" t="s">
        <v>85</v>
      </c>
      <c r="G1254" t="s">
        <v>23</v>
      </c>
      <c r="I1254" t="s">
        <v>14</v>
      </c>
      <c r="J1254" t="s">
        <v>20</v>
      </c>
    </row>
    <row r="1255" spans="1:10">
      <c r="A1255" t="s">
        <v>1334</v>
      </c>
      <c r="B1255" t="s">
        <v>124</v>
      </c>
      <c r="C1255" s="1">
        <v>44992</v>
      </c>
      <c r="D1255">
        <v>5</v>
      </c>
      <c r="E1255">
        <v>10509.69</v>
      </c>
      <c r="F1255" t="s">
        <v>12</v>
      </c>
      <c r="G1255" t="s">
        <v>13</v>
      </c>
      <c r="I1255" t="s">
        <v>45</v>
      </c>
      <c r="J1255" t="s">
        <v>15</v>
      </c>
    </row>
    <row r="1256" spans="1:10">
      <c r="A1256" t="s">
        <v>1335</v>
      </c>
      <c r="B1256" t="s">
        <v>110</v>
      </c>
      <c r="C1256" s="1">
        <v>44992</v>
      </c>
      <c r="D1256">
        <v>11</v>
      </c>
      <c r="E1256">
        <v>8903.19</v>
      </c>
      <c r="F1256" t="s">
        <v>12</v>
      </c>
      <c r="G1256" t="s">
        <v>13</v>
      </c>
      <c r="I1256" t="s">
        <v>24</v>
      </c>
      <c r="J1256" t="s">
        <v>15</v>
      </c>
    </row>
    <row r="1257" spans="1:10">
      <c r="A1257" t="s">
        <v>1336</v>
      </c>
      <c r="B1257" t="s">
        <v>108</v>
      </c>
      <c r="C1257" s="1">
        <v>44992</v>
      </c>
      <c r="D1257">
        <v>9</v>
      </c>
      <c r="E1257">
        <v>5034.04</v>
      </c>
      <c r="F1257" t="s">
        <v>12</v>
      </c>
      <c r="G1257" t="s">
        <v>29</v>
      </c>
      <c r="I1257" t="s">
        <v>45</v>
      </c>
      <c r="J1257" t="s">
        <v>15</v>
      </c>
    </row>
    <row r="1258" spans="1:10">
      <c r="A1258" t="s">
        <v>1337</v>
      </c>
      <c r="B1258" t="s">
        <v>74</v>
      </c>
      <c r="C1258" s="1">
        <v>44992</v>
      </c>
      <c r="D1258">
        <v>14</v>
      </c>
      <c r="E1258">
        <v>29909.200000000001</v>
      </c>
      <c r="F1258" t="s">
        <v>12</v>
      </c>
      <c r="G1258" t="s">
        <v>18</v>
      </c>
      <c r="I1258" t="s">
        <v>34</v>
      </c>
      <c r="J1258" t="s">
        <v>20</v>
      </c>
    </row>
    <row r="1259" spans="1:10">
      <c r="A1259" t="s">
        <v>1338</v>
      </c>
      <c r="B1259" t="s">
        <v>74</v>
      </c>
      <c r="C1259" s="1">
        <v>44993</v>
      </c>
      <c r="D1259">
        <v>11</v>
      </c>
      <c r="E1259">
        <v>21106.959999999999</v>
      </c>
      <c r="F1259" t="s">
        <v>12</v>
      </c>
      <c r="G1259" t="s">
        <v>13</v>
      </c>
      <c r="I1259" t="s">
        <v>34</v>
      </c>
      <c r="J1259" t="s">
        <v>15</v>
      </c>
    </row>
    <row r="1260" spans="1:10">
      <c r="A1260" t="s">
        <v>1339</v>
      </c>
      <c r="B1260" t="s">
        <v>108</v>
      </c>
      <c r="C1260" s="1">
        <v>44993</v>
      </c>
      <c r="D1260">
        <v>17</v>
      </c>
      <c r="E1260">
        <v>3506.52</v>
      </c>
      <c r="F1260" t="s">
        <v>12</v>
      </c>
      <c r="G1260" t="s">
        <v>18</v>
      </c>
      <c r="I1260" t="s">
        <v>45</v>
      </c>
      <c r="J1260" t="s">
        <v>20</v>
      </c>
    </row>
    <row r="1261" spans="1:10">
      <c r="A1261" t="s">
        <v>1340</v>
      </c>
      <c r="B1261" t="s">
        <v>108</v>
      </c>
      <c r="C1261" s="1">
        <v>44993</v>
      </c>
      <c r="D1261">
        <v>7</v>
      </c>
      <c r="E1261">
        <v>808.16</v>
      </c>
      <c r="F1261" t="s">
        <v>12</v>
      </c>
      <c r="G1261" t="s">
        <v>23</v>
      </c>
      <c r="I1261" t="s">
        <v>45</v>
      </c>
      <c r="J1261" t="s">
        <v>15</v>
      </c>
    </row>
    <row r="1262" spans="1:10">
      <c r="A1262" t="s">
        <v>1341</v>
      </c>
      <c r="B1262" t="s">
        <v>11</v>
      </c>
      <c r="C1262" s="1">
        <v>44993</v>
      </c>
      <c r="D1262">
        <v>14</v>
      </c>
      <c r="E1262">
        <v>24164.87</v>
      </c>
      <c r="F1262" t="s">
        <v>12</v>
      </c>
      <c r="G1262" t="s">
        <v>29</v>
      </c>
      <c r="I1262" t="s">
        <v>14</v>
      </c>
      <c r="J1262" t="s">
        <v>20</v>
      </c>
    </row>
    <row r="1263" spans="1:10">
      <c r="A1263" t="s">
        <v>1342</v>
      </c>
      <c r="B1263" t="s">
        <v>52</v>
      </c>
      <c r="C1263" s="1">
        <v>44993</v>
      </c>
      <c r="D1263">
        <v>6</v>
      </c>
      <c r="E1263">
        <v>508.64</v>
      </c>
      <c r="F1263" t="s">
        <v>12</v>
      </c>
      <c r="G1263" t="s">
        <v>13</v>
      </c>
      <c r="I1263" t="s">
        <v>45</v>
      </c>
      <c r="J1263" t="s">
        <v>20</v>
      </c>
    </row>
    <row r="1264" spans="1:10">
      <c r="A1264" t="s">
        <v>1343</v>
      </c>
      <c r="B1264" t="s">
        <v>130</v>
      </c>
      <c r="C1264" s="1">
        <v>44993</v>
      </c>
      <c r="D1264">
        <v>13</v>
      </c>
      <c r="E1264">
        <v>29824.05</v>
      </c>
      <c r="F1264" t="s">
        <v>12</v>
      </c>
      <c r="G1264" t="s">
        <v>13</v>
      </c>
      <c r="I1264" t="s">
        <v>14</v>
      </c>
      <c r="J1264" t="s">
        <v>15</v>
      </c>
    </row>
    <row r="1265" spans="1:10">
      <c r="A1265" t="s">
        <v>1344</v>
      </c>
      <c r="B1265" t="s">
        <v>154</v>
      </c>
      <c r="C1265" s="1">
        <v>44993</v>
      </c>
      <c r="D1265">
        <v>14</v>
      </c>
      <c r="E1265">
        <v>27774.3</v>
      </c>
      <c r="F1265" t="s">
        <v>85</v>
      </c>
      <c r="G1265" t="s">
        <v>29</v>
      </c>
      <c r="I1265" t="s">
        <v>24</v>
      </c>
      <c r="J1265" t="s">
        <v>20</v>
      </c>
    </row>
    <row r="1266" spans="1:10">
      <c r="A1266" t="s">
        <v>1345</v>
      </c>
      <c r="B1266" t="s">
        <v>142</v>
      </c>
      <c r="C1266" s="1">
        <v>44993</v>
      </c>
      <c r="D1266">
        <v>7</v>
      </c>
      <c r="E1266">
        <v>54774.86</v>
      </c>
      <c r="F1266" t="s">
        <v>12</v>
      </c>
      <c r="G1266" t="s">
        <v>18</v>
      </c>
      <c r="I1266" t="s">
        <v>14</v>
      </c>
      <c r="J1266" t="s">
        <v>15</v>
      </c>
    </row>
    <row r="1267" spans="1:10">
      <c r="A1267" t="s">
        <v>1346</v>
      </c>
      <c r="B1267" t="s">
        <v>36</v>
      </c>
      <c r="C1267" s="1">
        <v>44993</v>
      </c>
      <c r="D1267">
        <v>16</v>
      </c>
      <c r="E1267">
        <v>360.77</v>
      </c>
      <c r="F1267" t="s">
        <v>85</v>
      </c>
      <c r="G1267" t="s">
        <v>23</v>
      </c>
      <c r="I1267" t="s">
        <v>14</v>
      </c>
      <c r="J1267" t="s">
        <v>15</v>
      </c>
    </row>
    <row r="1268" spans="1:10">
      <c r="A1268" t="s">
        <v>1347</v>
      </c>
      <c r="B1268" t="s">
        <v>120</v>
      </c>
      <c r="C1268" s="1">
        <v>44993</v>
      </c>
      <c r="D1268">
        <v>14</v>
      </c>
      <c r="E1268">
        <v>35299.83</v>
      </c>
      <c r="F1268" t="s">
        <v>12</v>
      </c>
      <c r="G1268" t="s">
        <v>23</v>
      </c>
      <c r="I1268" t="s">
        <v>14</v>
      </c>
      <c r="J1268" t="s">
        <v>15</v>
      </c>
    </row>
    <row r="1269" spans="1:10">
      <c r="A1269" t="s">
        <v>1348</v>
      </c>
      <c r="B1269" t="s">
        <v>36</v>
      </c>
      <c r="C1269" s="1">
        <v>44993</v>
      </c>
      <c r="D1269">
        <v>12</v>
      </c>
      <c r="E1269">
        <v>2599.27</v>
      </c>
      <c r="F1269" t="s">
        <v>12</v>
      </c>
      <c r="G1269" t="s">
        <v>13</v>
      </c>
      <c r="I1269" t="s">
        <v>14</v>
      </c>
      <c r="J1269" t="s">
        <v>20</v>
      </c>
    </row>
    <row r="1270" spans="1:10">
      <c r="A1270" t="s">
        <v>1349</v>
      </c>
      <c r="B1270" t="s">
        <v>142</v>
      </c>
      <c r="C1270" s="1">
        <v>44993</v>
      </c>
      <c r="D1270">
        <v>11</v>
      </c>
      <c r="E1270">
        <v>22583.43</v>
      </c>
      <c r="F1270" t="s">
        <v>12</v>
      </c>
      <c r="G1270" t="s">
        <v>29</v>
      </c>
      <c r="I1270" t="s">
        <v>14</v>
      </c>
      <c r="J1270" t="s">
        <v>15</v>
      </c>
    </row>
    <row r="1271" spans="1:10">
      <c r="A1271" t="s">
        <v>1350</v>
      </c>
      <c r="B1271" t="s">
        <v>36</v>
      </c>
      <c r="C1271" s="1">
        <v>44993</v>
      </c>
      <c r="D1271">
        <v>9</v>
      </c>
      <c r="E1271">
        <v>358.73</v>
      </c>
      <c r="F1271" t="s">
        <v>12</v>
      </c>
      <c r="G1271" t="s">
        <v>13</v>
      </c>
      <c r="I1271" t="s">
        <v>14</v>
      </c>
      <c r="J1271" t="s">
        <v>15</v>
      </c>
    </row>
    <row r="1272" spans="1:10">
      <c r="A1272" t="s">
        <v>1351</v>
      </c>
      <c r="B1272" t="s">
        <v>63</v>
      </c>
      <c r="C1272" s="1">
        <v>44993</v>
      </c>
      <c r="D1272">
        <v>10</v>
      </c>
      <c r="E1272">
        <v>51464.72</v>
      </c>
      <c r="F1272" t="s">
        <v>12</v>
      </c>
      <c r="G1272" t="s">
        <v>29</v>
      </c>
      <c r="I1272" t="s">
        <v>45</v>
      </c>
      <c r="J1272" t="s">
        <v>15</v>
      </c>
    </row>
    <row r="1273" spans="1:10">
      <c r="A1273" t="s">
        <v>1352</v>
      </c>
      <c r="B1273" t="s">
        <v>76</v>
      </c>
      <c r="C1273" s="1">
        <v>44993</v>
      </c>
      <c r="D1273">
        <v>19</v>
      </c>
      <c r="E1273">
        <v>4225.24</v>
      </c>
      <c r="F1273" t="s">
        <v>12</v>
      </c>
      <c r="G1273" t="s">
        <v>18</v>
      </c>
      <c r="I1273" t="s">
        <v>24</v>
      </c>
      <c r="J1273" t="s">
        <v>20</v>
      </c>
    </row>
    <row r="1274" spans="1:10">
      <c r="A1274" t="s">
        <v>1353</v>
      </c>
      <c r="B1274" t="s">
        <v>227</v>
      </c>
      <c r="C1274" s="1">
        <v>44993</v>
      </c>
      <c r="D1274">
        <v>19</v>
      </c>
      <c r="E1274">
        <v>13720.42</v>
      </c>
      <c r="F1274" t="s">
        <v>12</v>
      </c>
      <c r="G1274" t="s">
        <v>23</v>
      </c>
      <c r="I1274" t="s">
        <v>24</v>
      </c>
      <c r="J1274" t="s">
        <v>15</v>
      </c>
    </row>
    <row r="1275" spans="1:10">
      <c r="A1275" t="s">
        <v>1354</v>
      </c>
      <c r="B1275" t="s">
        <v>154</v>
      </c>
      <c r="C1275" s="1">
        <v>44994</v>
      </c>
      <c r="D1275">
        <v>13</v>
      </c>
      <c r="E1275">
        <v>37261.19</v>
      </c>
      <c r="F1275" t="s">
        <v>12</v>
      </c>
      <c r="G1275" t="s">
        <v>29</v>
      </c>
      <c r="I1275" t="s">
        <v>24</v>
      </c>
      <c r="J1275" t="s">
        <v>15</v>
      </c>
    </row>
    <row r="1276" spans="1:10">
      <c r="A1276" t="s">
        <v>1355</v>
      </c>
      <c r="B1276" t="s">
        <v>112</v>
      </c>
      <c r="C1276" s="1">
        <v>44994</v>
      </c>
      <c r="D1276">
        <v>13</v>
      </c>
      <c r="E1276">
        <v>5463.17</v>
      </c>
      <c r="F1276" t="s">
        <v>12</v>
      </c>
      <c r="G1276" t="s">
        <v>23</v>
      </c>
      <c r="I1276" t="s">
        <v>34</v>
      </c>
      <c r="J1276" t="s">
        <v>20</v>
      </c>
    </row>
    <row r="1277" spans="1:10">
      <c r="A1277" t="s">
        <v>1356</v>
      </c>
      <c r="B1277" t="s">
        <v>180</v>
      </c>
      <c r="C1277" s="1">
        <v>44994</v>
      </c>
      <c r="D1277">
        <v>14</v>
      </c>
      <c r="E1277">
        <v>26447.58</v>
      </c>
      <c r="F1277" t="s">
        <v>12</v>
      </c>
      <c r="G1277" t="s">
        <v>13</v>
      </c>
      <c r="I1277" t="s">
        <v>14</v>
      </c>
      <c r="J1277" t="s">
        <v>20</v>
      </c>
    </row>
    <row r="1278" spans="1:10">
      <c r="A1278" t="s">
        <v>1357</v>
      </c>
      <c r="B1278" t="s">
        <v>68</v>
      </c>
      <c r="C1278" s="1">
        <v>44994</v>
      </c>
      <c r="D1278">
        <v>12</v>
      </c>
      <c r="E1278">
        <v>3203.43</v>
      </c>
      <c r="F1278" t="s">
        <v>12</v>
      </c>
      <c r="G1278" t="s">
        <v>23</v>
      </c>
      <c r="I1278" t="s">
        <v>24</v>
      </c>
      <c r="J1278" t="s">
        <v>15</v>
      </c>
    </row>
    <row r="1279" spans="1:10">
      <c r="A1279" t="s">
        <v>1358</v>
      </c>
      <c r="B1279" t="s">
        <v>31</v>
      </c>
      <c r="C1279" s="1">
        <v>44994</v>
      </c>
      <c r="D1279">
        <v>9</v>
      </c>
      <c r="E1279">
        <v>35152.31</v>
      </c>
      <c r="F1279" t="s">
        <v>12</v>
      </c>
      <c r="G1279" t="s">
        <v>29</v>
      </c>
      <c r="I1279" t="s">
        <v>34</v>
      </c>
      <c r="J1279" t="s">
        <v>20</v>
      </c>
    </row>
    <row r="1280" spans="1:10">
      <c r="A1280" t="s">
        <v>1359</v>
      </c>
      <c r="B1280" t="s">
        <v>87</v>
      </c>
      <c r="C1280" s="1">
        <v>44994</v>
      </c>
      <c r="D1280">
        <v>18</v>
      </c>
      <c r="E1280">
        <v>2678.16</v>
      </c>
      <c r="F1280" t="s">
        <v>12</v>
      </c>
      <c r="G1280" t="s">
        <v>23</v>
      </c>
      <c r="I1280" t="s">
        <v>34</v>
      </c>
      <c r="J1280" t="s">
        <v>20</v>
      </c>
    </row>
    <row r="1281" spans="1:10">
      <c r="A1281" t="s">
        <v>1360</v>
      </c>
      <c r="B1281" t="s">
        <v>132</v>
      </c>
      <c r="C1281" s="1">
        <v>44994</v>
      </c>
      <c r="D1281">
        <v>15</v>
      </c>
      <c r="E1281">
        <v>4299.07</v>
      </c>
      <c r="F1281" t="s">
        <v>12</v>
      </c>
      <c r="G1281" t="s">
        <v>29</v>
      </c>
      <c r="I1281" t="s">
        <v>34</v>
      </c>
      <c r="J1281" t="s">
        <v>15</v>
      </c>
    </row>
    <row r="1282" spans="1:10">
      <c r="A1282" t="s">
        <v>1361</v>
      </c>
      <c r="B1282" t="s">
        <v>102</v>
      </c>
      <c r="C1282" s="1">
        <v>44994</v>
      </c>
      <c r="D1282">
        <v>20</v>
      </c>
      <c r="E1282">
        <v>10434.85</v>
      </c>
      <c r="F1282" t="s">
        <v>12</v>
      </c>
      <c r="G1282" t="s">
        <v>23</v>
      </c>
      <c r="I1282" t="s">
        <v>45</v>
      </c>
      <c r="J1282" t="s">
        <v>15</v>
      </c>
    </row>
    <row r="1283" spans="1:10">
      <c r="A1283" t="s">
        <v>1362</v>
      </c>
      <c r="B1283" t="s">
        <v>63</v>
      </c>
      <c r="C1283" s="1">
        <v>44994</v>
      </c>
      <c r="D1283">
        <v>15</v>
      </c>
      <c r="E1283">
        <v>18391.900000000001</v>
      </c>
      <c r="F1283" t="s">
        <v>12</v>
      </c>
      <c r="G1283" t="s">
        <v>29</v>
      </c>
      <c r="I1283" t="s">
        <v>45</v>
      </c>
      <c r="J1283" t="s">
        <v>20</v>
      </c>
    </row>
    <row r="1284" spans="1:10">
      <c r="A1284" t="s">
        <v>1363</v>
      </c>
      <c r="B1284" t="s">
        <v>31</v>
      </c>
      <c r="C1284" s="1">
        <v>44994</v>
      </c>
      <c r="D1284">
        <v>10</v>
      </c>
      <c r="E1284">
        <v>43493.05</v>
      </c>
      <c r="F1284" t="s">
        <v>12</v>
      </c>
      <c r="G1284" t="s">
        <v>23</v>
      </c>
      <c r="I1284" t="s">
        <v>34</v>
      </c>
      <c r="J1284" t="s">
        <v>15</v>
      </c>
    </row>
    <row r="1285" spans="1:10">
      <c r="A1285" t="s">
        <v>1364</v>
      </c>
      <c r="B1285" t="s">
        <v>68</v>
      </c>
      <c r="C1285" s="1">
        <v>44994</v>
      </c>
      <c r="D1285">
        <v>23</v>
      </c>
      <c r="E1285">
        <v>1181.68</v>
      </c>
      <c r="F1285" t="s">
        <v>12</v>
      </c>
      <c r="G1285" t="s">
        <v>29</v>
      </c>
      <c r="I1285" t="s">
        <v>24</v>
      </c>
      <c r="J1285" t="s">
        <v>15</v>
      </c>
    </row>
    <row r="1286" spans="1:10">
      <c r="A1286" t="s">
        <v>1365</v>
      </c>
      <c r="B1286" t="s">
        <v>186</v>
      </c>
      <c r="C1286" s="1">
        <v>44994</v>
      </c>
      <c r="D1286">
        <v>19</v>
      </c>
      <c r="E1286">
        <v>593.5</v>
      </c>
      <c r="F1286" t="s">
        <v>12</v>
      </c>
      <c r="G1286" t="s">
        <v>18</v>
      </c>
      <c r="I1286" t="s">
        <v>14</v>
      </c>
      <c r="J1286" t="s">
        <v>20</v>
      </c>
    </row>
    <row r="1287" spans="1:10">
      <c r="A1287" t="s">
        <v>1366</v>
      </c>
      <c r="B1287" t="s">
        <v>132</v>
      </c>
      <c r="C1287" s="1">
        <v>44994</v>
      </c>
      <c r="D1287">
        <v>11</v>
      </c>
      <c r="E1287">
        <v>46191.41</v>
      </c>
      <c r="F1287" t="s">
        <v>12</v>
      </c>
      <c r="G1287" t="s">
        <v>29</v>
      </c>
      <c r="I1287" t="s">
        <v>34</v>
      </c>
      <c r="J1287" t="s">
        <v>15</v>
      </c>
    </row>
    <row r="1288" spans="1:10">
      <c r="A1288" t="s">
        <v>1367</v>
      </c>
      <c r="B1288" t="s">
        <v>227</v>
      </c>
      <c r="C1288" s="1">
        <v>44994</v>
      </c>
      <c r="D1288">
        <v>21</v>
      </c>
      <c r="E1288">
        <v>27564.720000000001</v>
      </c>
      <c r="F1288" t="s">
        <v>12</v>
      </c>
      <c r="G1288" t="s">
        <v>13</v>
      </c>
      <c r="I1288" t="s">
        <v>24</v>
      </c>
      <c r="J1288" t="s">
        <v>15</v>
      </c>
    </row>
    <row r="1289" spans="1:10">
      <c r="A1289" t="s">
        <v>1368</v>
      </c>
      <c r="B1289" t="s">
        <v>72</v>
      </c>
      <c r="C1289" s="1">
        <v>44994</v>
      </c>
      <c r="D1289">
        <v>4</v>
      </c>
      <c r="E1289">
        <v>5426.64</v>
      </c>
      <c r="F1289" t="s">
        <v>85</v>
      </c>
      <c r="G1289" t="s">
        <v>13</v>
      </c>
      <c r="I1289" t="s">
        <v>19</v>
      </c>
      <c r="J1289" t="s">
        <v>15</v>
      </c>
    </row>
    <row r="1290" spans="1:10">
      <c r="A1290" t="s">
        <v>1369</v>
      </c>
      <c r="B1290" t="s">
        <v>93</v>
      </c>
      <c r="C1290" s="1">
        <v>44994</v>
      </c>
      <c r="D1290">
        <v>17</v>
      </c>
      <c r="E1290">
        <v>1372.58</v>
      </c>
      <c r="F1290" t="s">
        <v>12</v>
      </c>
      <c r="G1290" t="s">
        <v>29</v>
      </c>
      <c r="I1290" t="s">
        <v>45</v>
      </c>
      <c r="J1290" t="s">
        <v>15</v>
      </c>
    </row>
    <row r="1291" spans="1:10">
      <c r="A1291" t="s">
        <v>1370</v>
      </c>
      <c r="B1291" t="s">
        <v>137</v>
      </c>
      <c r="C1291" s="1">
        <v>44994</v>
      </c>
      <c r="D1291">
        <v>14</v>
      </c>
      <c r="E1291">
        <v>21681</v>
      </c>
      <c r="F1291" t="s">
        <v>12</v>
      </c>
      <c r="G1291" t="s">
        <v>18</v>
      </c>
      <c r="I1291" t="s">
        <v>14</v>
      </c>
      <c r="J1291" t="s">
        <v>20</v>
      </c>
    </row>
    <row r="1292" spans="1:10">
      <c r="A1292" t="s">
        <v>1371</v>
      </c>
      <c r="B1292" t="s">
        <v>72</v>
      </c>
      <c r="C1292" s="1">
        <v>44994</v>
      </c>
      <c r="D1292">
        <v>19</v>
      </c>
      <c r="E1292">
        <v>3509.48</v>
      </c>
      <c r="F1292" t="s">
        <v>12</v>
      </c>
      <c r="G1292" t="s">
        <v>18</v>
      </c>
      <c r="I1292" t="s">
        <v>19</v>
      </c>
      <c r="J1292" t="s">
        <v>20</v>
      </c>
    </row>
    <row r="1293" spans="1:10">
      <c r="A1293" t="s">
        <v>1372</v>
      </c>
      <c r="B1293" t="s">
        <v>63</v>
      </c>
      <c r="C1293" s="1">
        <v>44994</v>
      </c>
      <c r="D1293">
        <v>6</v>
      </c>
      <c r="E1293">
        <v>20052.59</v>
      </c>
      <c r="F1293" t="s">
        <v>12</v>
      </c>
      <c r="G1293" t="s">
        <v>13</v>
      </c>
      <c r="I1293" t="s">
        <v>45</v>
      </c>
      <c r="J1293" t="s">
        <v>20</v>
      </c>
    </row>
    <row r="1294" spans="1:10">
      <c r="A1294" t="s">
        <v>1373</v>
      </c>
      <c r="B1294" t="s">
        <v>38</v>
      </c>
      <c r="C1294" s="1">
        <v>44994</v>
      </c>
      <c r="D1294">
        <v>17</v>
      </c>
      <c r="E1294">
        <v>2642.38</v>
      </c>
      <c r="F1294" t="s">
        <v>32</v>
      </c>
      <c r="G1294" t="s">
        <v>23</v>
      </c>
      <c r="H1294" t="s">
        <v>42</v>
      </c>
      <c r="I1294" t="s">
        <v>34</v>
      </c>
      <c r="J1294" t="s">
        <v>20</v>
      </c>
    </row>
    <row r="1295" spans="1:10">
      <c r="A1295" t="s">
        <v>1374</v>
      </c>
      <c r="B1295" t="s">
        <v>135</v>
      </c>
      <c r="C1295" s="1">
        <v>44995</v>
      </c>
      <c r="D1295">
        <v>14</v>
      </c>
      <c r="E1295">
        <v>21653.919999999998</v>
      </c>
      <c r="F1295" t="s">
        <v>12</v>
      </c>
      <c r="G1295" t="s">
        <v>29</v>
      </c>
      <c r="I1295" t="s">
        <v>45</v>
      </c>
      <c r="J1295" t="s">
        <v>20</v>
      </c>
    </row>
    <row r="1296" spans="1:10">
      <c r="A1296" t="s">
        <v>1375</v>
      </c>
      <c r="B1296" t="s">
        <v>74</v>
      </c>
      <c r="C1296" s="1">
        <v>44995</v>
      </c>
      <c r="D1296">
        <v>19</v>
      </c>
      <c r="E1296">
        <v>20006.189999999999</v>
      </c>
      <c r="F1296" t="s">
        <v>12</v>
      </c>
      <c r="G1296" t="s">
        <v>23</v>
      </c>
      <c r="I1296" t="s">
        <v>34</v>
      </c>
      <c r="J1296" t="s">
        <v>20</v>
      </c>
    </row>
    <row r="1297" spans="1:10">
      <c r="A1297" t="s">
        <v>1376</v>
      </c>
      <c r="B1297" t="s">
        <v>91</v>
      </c>
      <c r="C1297" s="1">
        <v>44995</v>
      </c>
      <c r="D1297">
        <v>7</v>
      </c>
      <c r="E1297">
        <v>22.58</v>
      </c>
      <c r="F1297" t="s">
        <v>12</v>
      </c>
      <c r="G1297" t="s">
        <v>23</v>
      </c>
      <c r="I1297" t="s">
        <v>24</v>
      </c>
      <c r="J1297" t="s">
        <v>20</v>
      </c>
    </row>
    <row r="1298" spans="1:10">
      <c r="A1298" t="s">
        <v>1377</v>
      </c>
      <c r="B1298" t="s">
        <v>36</v>
      </c>
      <c r="C1298" s="1">
        <v>44995</v>
      </c>
      <c r="D1298">
        <v>21</v>
      </c>
      <c r="E1298">
        <v>1709.3</v>
      </c>
      <c r="F1298" t="s">
        <v>12</v>
      </c>
      <c r="G1298" t="s">
        <v>13</v>
      </c>
      <c r="I1298" t="s">
        <v>14</v>
      </c>
      <c r="J1298" t="s">
        <v>15</v>
      </c>
    </row>
    <row r="1299" spans="1:10">
      <c r="A1299" t="s">
        <v>1378</v>
      </c>
      <c r="B1299" t="s">
        <v>102</v>
      </c>
      <c r="C1299" s="1">
        <v>44995</v>
      </c>
      <c r="D1299">
        <v>18</v>
      </c>
      <c r="E1299">
        <v>33709.06</v>
      </c>
      <c r="F1299" t="s">
        <v>12</v>
      </c>
      <c r="G1299" t="s">
        <v>29</v>
      </c>
      <c r="I1299" t="s">
        <v>45</v>
      </c>
      <c r="J1299" t="s">
        <v>15</v>
      </c>
    </row>
    <row r="1300" spans="1:10">
      <c r="A1300" t="s">
        <v>1379</v>
      </c>
      <c r="B1300" t="s">
        <v>132</v>
      </c>
      <c r="C1300" s="1">
        <v>44995</v>
      </c>
      <c r="D1300">
        <v>20</v>
      </c>
      <c r="E1300">
        <v>16898.95</v>
      </c>
      <c r="F1300" t="s">
        <v>12</v>
      </c>
      <c r="G1300" t="s">
        <v>18</v>
      </c>
      <c r="I1300" t="s">
        <v>34</v>
      </c>
      <c r="J1300" t="s">
        <v>20</v>
      </c>
    </row>
    <row r="1301" spans="1:10">
      <c r="A1301" t="s">
        <v>1380</v>
      </c>
      <c r="B1301" t="s">
        <v>63</v>
      </c>
      <c r="C1301" s="1">
        <v>44995</v>
      </c>
      <c r="D1301">
        <v>8</v>
      </c>
      <c r="E1301">
        <v>47237.8</v>
      </c>
      <c r="F1301" t="s">
        <v>32</v>
      </c>
      <c r="G1301" t="s">
        <v>13</v>
      </c>
      <c r="H1301" t="s">
        <v>125</v>
      </c>
      <c r="I1301" t="s">
        <v>45</v>
      </c>
      <c r="J1301" t="s">
        <v>15</v>
      </c>
    </row>
    <row r="1302" spans="1:10">
      <c r="A1302" t="s">
        <v>1381</v>
      </c>
      <c r="B1302" t="s">
        <v>93</v>
      </c>
      <c r="C1302" s="1">
        <v>44995</v>
      </c>
      <c r="D1302">
        <v>6</v>
      </c>
      <c r="E1302">
        <v>605.86</v>
      </c>
      <c r="F1302" t="s">
        <v>12</v>
      </c>
      <c r="G1302" t="s">
        <v>13</v>
      </c>
      <c r="I1302" t="s">
        <v>45</v>
      </c>
      <c r="J1302" t="s">
        <v>20</v>
      </c>
    </row>
    <row r="1303" spans="1:10">
      <c r="A1303" t="s">
        <v>1382</v>
      </c>
      <c r="B1303" t="s">
        <v>65</v>
      </c>
      <c r="C1303" s="1">
        <v>44995</v>
      </c>
      <c r="D1303">
        <v>5</v>
      </c>
      <c r="E1303">
        <v>33738.44</v>
      </c>
      <c r="F1303" t="s">
        <v>12</v>
      </c>
      <c r="G1303" t="s">
        <v>13</v>
      </c>
      <c r="I1303" t="s">
        <v>34</v>
      </c>
      <c r="J1303" t="s">
        <v>15</v>
      </c>
    </row>
    <row r="1304" spans="1:10">
      <c r="A1304" t="s">
        <v>1383</v>
      </c>
      <c r="B1304" t="s">
        <v>130</v>
      </c>
      <c r="C1304" s="1">
        <v>44995</v>
      </c>
      <c r="D1304">
        <v>12</v>
      </c>
      <c r="E1304">
        <v>50707.4</v>
      </c>
      <c r="F1304" t="s">
        <v>12</v>
      </c>
      <c r="G1304" t="s">
        <v>29</v>
      </c>
      <c r="I1304" t="s">
        <v>14</v>
      </c>
      <c r="J1304" t="s">
        <v>20</v>
      </c>
    </row>
    <row r="1305" spans="1:10">
      <c r="A1305" t="s">
        <v>1384</v>
      </c>
      <c r="B1305" t="s">
        <v>22</v>
      </c>
      <c r="C1305" s="1">
        <v>44995</v>
      </c>
      <c r="D1305">
        <v>23</v>
      </c>
      <c r="E1305">
        <v>1549.86</v>
      </c>
      <c r="F1305" t="s">
        <v>12</v>
      </c>
      <c r="G1305" t="s">
        <v>29</v>
      </c>
      <c r="I1305" t="s">
        <v>24</v>
      </c>
      <c r="J1305" t="s">
        <v>20</v>
      </c>
    </row>
    <row r="1306" spans="1:10">
      <c r="A1306" t="s">
        <v>1385</v>
      </c>
      <c r="B1306" t="s">
        <v>36</v>
      </c>
      <c r="C1306" s="1">
        <v>44995</v>
      </c>
      <c r="D1306">
        <v>6</v>
      </c>
      <c r="E1306">
        <v>809.33</v>
      </c>
      <c r="F1306" t="s">
        <v>12</v>
      </c>
      <c r="G1306" t="s">
        <v>23</v>
      </c>
      <c r="I1306" t="s">
        <v>14</v>
      </c>
      <c r="J1306" t="s">
        <v>20</v>
      </c>
    </row>
    <row r="1307" spans="1:10">
      <c r="A1307" t="s">
        <v>1386</v>
      </c>
      <c r="B1307" t="s">
        <v>87</v>
      </c>
      <c r="C1307" s="1">
        <v>44995</v>
      </c>
      <c r="D1307">
        <v>23</v>
      </c>
      <c r="E1307">
        <v>3630.22</v>
      </c>
      <c r="F1307" t="s">
        <v>32</v>
      </c>
      <c r="G1307" t="s">
        <v>23</v>
      </c>
      <c r="H1307" t="s">
        <v>33</v>
      </c>
      <c r="I1307" t="s">
        <v>34</v>
      </c>
      <c r="J1307" t="s">
        <v>20</v>
      </c>
    </row>
    <row r="1308" spans="1:10">
      <c r="A1308" t="s">
        <v>1387</v>
      </c>
      <c r="B1308" t="s">
        <v>41</v>
      </c>
      <c r="C1308" s="1">
        <v>44995</v>
      </c>
      <c r="D1308">
        <v>11</v>
      </c>
      <c r="E1308">
        <v>1644.8</v>
      </c>
      <c r="F1308" t="s">
        <v>12</v>
      </c>
      <c r="G1308" t="s">
        <v>23</v>
      </c>
      <c r="I1308" t="s">
        <v>14</v>
      </c>
      <c r="J1308" t="s">
        <v>20</v>
      </c>
    </row>
    <row r="1309" spans="1:10">
      <c r="A1309" t="s">
        <v>1388</v>
      </c>
      <c r="B1309" t="s">
        <v>68</v>
      </c>
      <c r="C1309" s="1">
        <v>44995</v>
      </c>
      <c r="D1309">
        <v>17</v>
      </c>
      <c r="E1309">
        <v>4758.45</v>
      </c>
      <c r="F1309" t="s">
        <v>12</v>
      </c>
      <c r="G1309" t="s">
        <v>18</v>
      </c>
      <c r="I1309" t="s">
        <v>24</v>
      </c>
      <c r="J1309" t="s">
        <v>15</v>
      </c>
    </row>
    <row r="1310" spans="1:10">
      <c r="A1310" t="s">
        <v>1389</v>
      </c>
      <c r="B1310" t="s">
        <v>135</v>
      </c>
      <c r="C1310" s="1">
        <v>44995</v>
      </c>
      <c r="D1310">
        <v>13</v>
      </c>
      <c r="E1310">
        <v>19882.72</v>
      </c>
      <c r="F1310" t="s">
        <v>12</v>
      </c>
      <c r="G1310" t="s">
        <v>13</v>
      </c>
      <c r="I1310" t="s">
        <v>45</v>
      </c>
      <c r="J1310" t="s">
        <v>15</v>
      </c>
    </row>
    <row r="1311" spans="1:10">
      <c r="A1311" t="s">
        <v>1390</v>
      </c>
      <c r="B1311" t="s">
        <v>96</v>
      </c>
      <c r="C1311" s="1">
        <v>44995</v>
      </c>
      <c r="D1311">
        <v>10</v>
      </c>
      <c r="E1311">
        <v>38018.86</v>
      </c>
      <c r="F1311" t="s">
        <v>12</v>
      </c>
      <c r="G1311" t="s">
        <v>29</v>
      </c>
      <c r="I1311" t="s">
        <v>14</v>
      </c>
      <c r="J1311" t="s">
        <v>15</v>
      </c>
    </row>
    <row r="1312" spans="1:10">
      <c r="A1312" t="s">
        <v>1391</v>
      </c>
      <c r="B1312" t="s">
        <v>11</v>
      </c>
      <c r="C1312" s="1">
        <v>44995</v>
      </c>
      <c r="D1312">
        <v>18</v>
      </c>
      <c r="E1312">
        <v>13575.56</v>
      </c>
      <c r="F1312" t="s">
        <v>12</v>
      </c>
      <c r="G1312" t="s">
        <v>13</v>
      </c>
      <c r="I1312" t="s">
        <v>14</v>
      </c>
      <c r="J1312" t="s">
        <v>15</v>
      </c>
    </row>
    <row r="1313" spans="1:10">
      <c r="A1313" t="s">
        <v>1392</v>
      </c>
      <c r="B1313" t="s">
        <v>150</v>
      </c>
      <c r="C1313" s="1">
        <v>44995</v>
      </c>
      <c r="D1313">
        <v>17</v>
      </c>
      <c r="E1313">
        <v>14366.02</v>
      </c>
      <c r="F1313" t="s">
        <v>85</v>
      </c>
      <c r="G1313" t="s">
        <v>18</v>
      </c>
      <c r="I1313" t="s">
        <v>19</v>
      </c>
      <c r="J1313" t="s">
        <v>15</v>
      </c>
    </row>
    <row r="1314" spans="1:10">
      <c r="A1314" t="s">
        <v>1393</v>
      </c>
      <c r="B1314" t="s">
        <v>142</v>
      </c>
      <c r="C1314" s="1">
        <v>44996</v>
      </c>
      <c r="D1314">
        <v>13</v>
      </c>
      <c r="E1314">
        <v>5677.29</v>
      </c>
      <c r="F1314" t="s">
        <v>12</v>
      </c>
      <c r="G1314" t="s">
        <v>13</v>
      </c>
      <c r="I1314" t="s">
        <v>14</v>
      </c>
      <c r="J1314" t="s">
        <v>20</v>
      </c>
    </row>
    <row r="1315" spans="1:10">
      <c r="A1315" t="s">
        <v>1394</v>
      </c>
      <c r="B1315" t="s">
        <v>87</v>
      </c>
      <c r="C1315" s="1">
        <v>44996</v>
      </c>
      <c r="D1315">
        <v>11</v>
      </c>
      <c r="E1315">
        <v>4841.7</v>
      </c>
      <c r="F1315" t="s">
        <v>12</v>
      </c>
      <c r="G1315" t="s">
        <v>13</v>
      </c>
      <c r="I1315" t="s">
        <v>34</v>
      </c>
      <c r="J1315" t="s">
        <v>15</v>
      </c>
    </row>
    <row r="1316" spans="1:10">
      <c r="A1316" t="s">
        <v>1395</v>
      </c>
      <c r="B1316" t="s">
        <v>11</v>
      </c>
      <c r="C1316" s="1">
        <v>44996</v>
      </c>
      <c r="D1316">
        <v>11</v>
      </c>
      <c r="E1316">
        <v>45360.37</v>
      </c>
      <c r="F1316" t="s">
        <v>12</v>
      </c>
      <c r="G1316" t="s">
        <v>23</v>
      </c>
      <c r="I1316" t="s">
        <v>14</v>
      </c>
      <c r="J1316" t="s">
        <v>20</v>
      </c>
    </row>
    <row r="1317" spans="1:10">
      <c r="A1317" t="s">
        <v>1396</v>
      </c>
      <c r="B1317" t="s">
        <v>110</v>
      </c>
      <c r="C1317" s="1">
        <v>44996</v>
      </c>
      <c r="D1317">
        <v>17</v>
      </c>
      <c r="E1317">
        <v>27076.58</v>
      </c>
      <c r="F1317" t="s">
        <v>12</v>
      </c>
      <c r="G1317" t="s">
        <v>18</v>
      </c>
      <c r="I1317" t="s">
        <v>24</v>
      </c>
      <c r="J1317" t="s">
        <v>20</v>
      </c>
    </row>
    <row r="1318" spans="1:10">
      <c r="A1318" t="s">
        <v>1397</v>
      </c>
      <c r="B1318" t="s">
        <v>38</v>
      </c>
      <c r="C1318" s="1">
        <v>44996</v>
      </c>
      <c r="D1318">
        <v>14</v>
      </c>
      <c r="E1318">
        <v>2440.7199999999998</v>
      </c>
      <c r="F1318" t="s">
        <v>12</v>
      </c>
      <c r="G1318" t="s">
        <v>23</v>
      </c>
      <c r="I1318" t="s">
        <v>34</v>
      </c>
      <c r="J1318" t="s">
        <v>20</v>
      </c>
    </row>
    <row r="1319" spans="1:10">
      <c r="A1319" t="s">
        <v>1398</v>
      </c>
      <c r="B1319" t="s">
        <v>227</v>
      </c>
      <c r="C1319" s="1">
        <v>44996</v>
      </c>
      <c r="D1319">
        <v>9</v>
      </c>
      <c r="E1319">
        <v>51315.26</v>
      </c>
      <c r="F1319" t="s">
        <v>12</v>
      </c>
      <c r="G1319" t="s">
        <v>29</v>
      </c>
      <c r="I1319" t="s">
        <v>24</v>
      </c>
      <c r="J1319" t="s">
        <v>15</v>
      </c>
    </row>
    <row r="1320" spans="1:10">
      <c r="A1320" t="s">
        <v>1399</v>
      </c>
      <c r="B1320" t="s">
        <v>192</v>
      </c>
      <c r="C1320" s="1">
        <v>44996</v>
      </c>
      <c r="D1320">
        <v>17</v>
      </c>
      <c r="E1320">
        <v>4727.76</v>
      </c>
      <c r="F1320" t="s">
        <v>12</v>
      </c>
      <c r="G1320" t="s">
        <v>13</v>
      </c>
      <c r="I1320" t="s">
        <v>24</v>
      </c>
      <c r="J1320" t="s">
        <v>20</v>
      </c>
    </row>
    <row r="1321" spans="1:10">
      <c r="A1321" t="s">
        <v>1400</v>
      </c>
      <c r="B1321" t="s">
        <v>22</v>
      </c>
      <c r="C1321" s="1">
        <v>44996</v>
      </c>
      <c r="D1321">
        <v>8</v>
      </c>
      <c r="E1321">
        <v>1280.82</v>
      </c>
      <c r="F1321" t="s">
        <v>12</v>
      </c>
      <c r="G1321" t="s">
        <v>29</v>
      </c>
      <c r="I1321" t="s">
        <v>24</v>
      </c>
      <c r="J1321" t="s">
        <v>15</v>
      </c>
    </row>
    <row r="1322" spans="1:10">
      <c r="A1322" t="s">
        <v>1401</v>
      </c>
      <c r="B1322" t="s">
        <v>72</v>
      </c>
      <c r="C1322" s="1">
        <v>44996</v>
      </c>
      <c r="D1322">
        <v>21</v>
      </c>
      <c r="E1322">
        <v>2456.25</v>
      </c>
      <c r="F1322" t="s">
        <v>12</v>
      </c>
      <c r="G1322" t="s">
        <v>29</v>
      </c>
      <c r="I1322" t="s">
        <v>19</v>
      </c>
      <c r="J1322" t="s">
        <v>20</v>
      </c>
    </row>
    <row r="1323" spans="1:10">
      <c r="A1323" t="s">
        <v>1402</v>
      </c>
      <c r="B1323" t="s">
        <v>139</v>
      </c>
      <c r="C1323" s="1">
        <v>44996</v>
      </c>
      <c r="D1323">
        <v>15</v>
      </c>
      <c r="E1323">
        <v>2546.2399999999998</v>
      </c>
      <c r="F1323" t="s">
        <v>12</v>
      </c>
      <c r="G1323" t="s">
        <v>13</v>
      </c>
      <c r="I1323" t="s">
        <v>19</v>
      </c>
      <c r="J1323" t="s">
        <v>20</v>
      </c>
    </row>
    <row r="1324" spans="1:10">
      <c r="A1324" t="s">
        <v>1403</v>
      </c>
      <c r="B1324" t="s">
        <v>137</v>
      </c>
      <c r="C1324" s="1">
        <v>44996</v>
      </c>
      <c r="D1324">
        <v>22</v>
      </c>
      <c r="E1324">
        <v>36123.519999999997</v>
      </c>
      <c r="F1324" t="s">
        <v>12</v>
      </c>
      <c r="G1324" t="s">
        <v>18</v>
      </c>
      <c r="I1324" t="s">
        <v>14</v>
      </c>
      <c r="J1324" t="s">
        <v>15</v>
      </c>
    </row>
    <row r="1325" spans="1:10">
      <c r="A1325" t="s">
        <v>1404</v>
      </c>
      <c r="B1325" t="s">
        <v>47</v>
      </c>
      <c r="C1325" s="1">
        <v>44996</v>
      </c>
      <c r="D1325">
        <v>18</v>
      </c>
      <c r="E1325">
        <v>51349</v>
      </c>
      <c r="F1325" t="s">
        <v>12</v>
      </c>
      <c r="G1325" t="s">
        <v>18</v>
      </c>
      <c r="I1325" t="s">
        <v>19</v>
      </c>
      <c r="J1325" t="s">
        <v>20</v>
      </c>
    </row>
    <row r="1326" spans="1:10">
      <c r="A1326" t="s">
        <v>1405</v>
      </c>
      <c r="B1326" t="s">
        <v>17</v>
      </c>
      <c r="C1326" s="1">
        <v>44996</v>
      </c>
      <c r="D1326">
        <v>12</v>
      </c>
      <c r="E1326">
        <v>42657.54</v>
      </c>
      <c r="F1326" t="s">
        <v>12</v>
      </c>
      <c r="G1326" t="s">
        <v>29</v>
      </c>
      <c r="I1326" t="s">
        <v>19</v>
      </c>
      <c r="J1326" t="s">
        <v>15</v>
      </c>
    </row>
    <row r="1327" spans="1:10">
      <c r="A1327" t="s">
        <v>1406</v>
      </c>
      <c r="B1327" t="s">
        <v>17</v>
      </c>
      <c r="C1327" s="1">
        <v>44997</v>
      </c>
      <c r="D1327">
        <v>18</v>
      </c>
      <c r="E1327">
        <v>22109.97</v>
      </c>
      <c r="F1327" t="s">
        <v>12</v>
      </c>
      <c r="G1327" t="s">
        <v>18</v>
      </c>
      <c r="I1327" t="s">
        <v>19</v>
      </c>
      <c r="J1327" t="s">
        <v>20</v>
      </c>
    </row>
    <row r="1328" spans="1:10">
      <c r="A1328" t="s">
        <v>1407</v>
      </c>
      <c r="B1328" t="s">
        <v>63</v>
      </c>
      <c r="C1328" s="1">
        <v>44997</v>
      </c>
      <c r="D1328">
        <v>11</v>
      </c>
      <c r="E1328">
        <v>40179.519999999997</v>
      </c>
      <c r="F1328" t="s">
        <v>12</v>
      </c>
      <c r="G1328" t="s">
        <v>29</v>
      </c>
      <c r="I1328" t="s">
        <v>45</v>
      </c>
      <c r="J1328" t="s">
        <v>15</v>
      </c>
    </row>
    <row r="1329" spans="1:10">
      <c r="A1329" t="s">
        <v>1408</v>
      </c>
      <c r="B1329" t="s">
        <v>115</v>
      </c>
      <c r="C1329" s="1">
        <v>44997</v>
      </c>
      <c r="D1329">
        <v>9</v>
      </c>
      <c r="E1329">
        <v>4550.6400000000003</v>
      </c>
      <c r="F1329" t="s">
        <v>12</v>
      </c>
      <c r="G1329" t="s">
        <v>29</v>
      </c>
      <c r="I1329" t="s">
        <v>45</v>
      </c>
      <c r="J1329" t="s">
        <v>15</v>
      </c>
    </row>
    <row r="1330" spans="1:10">
      <c r="A1330" t="s">
        <v>1409</v>
      </c>
      <c r="B1330" t="s">
        <v>28</v>
      </c>
      <c r="C1330" s="1">
        <v>44997</v>
      </c>
      <c r="D1330">
        <v>16</v>
      </c>
      <c r="E1330">
        <v>8019.33</v>
      </c>
      <c r="F1330" t="s">
        <v>12</v>
      </c>
      <c r="G1330" t="s">
        <v>13</v>
      </c>
      <c r="I1330" t="s">
        <v>14</v>
      </c>
      <c r="J1330" t="s">
        <v>20</v>
      </c>
    </row>
    <row r="1331" spans="1:10">
      <c r="A1331" t="s">
        <v>1410</v>
      </c>
      <c r="B1331" t="s">
        <v>38</v>
      </c>
      <c r="C1331" s="1">
        <v>44997</v>
      </c>
      <c r="D1331">
        <v>8</v>
      </c>
      <c r="E1331">
        <v>3562.17</v>
      </c>
      <c r="F1331" t="s">
        <v>85</v>
      </c>
      <c r="G1331" t="s">
        <v>23</v>
      </c>
      <c r="I1331" t="s">
        <v>34</v>
      </c>
      <c r="J1331" t="s">
        <v>20</v>
      </c>
    </row>
    <row r="1332" spans="1:10">
      <c r="A1332" t="s">
        <v>1411</v>
      </c>
      <c r="B1332" t="s">
        <v>84</v>
      </c>
      <c r="C1332" s="1">
        <v>44997</v>
      </c>
      <c r="D1332">
        <v>15</v>
      </c>
      <c r="E1332">
        <v>39786.03</v>
      </c>
      <c r="F1332" t="s">
        <v>85</v>
      </c>
      <c r="G1332" t="s">
        <v>29</v>
      </c>
      <c r="I1332" t="s">
        <v>14</v>
      </c>
      <c r="J1332" t="s">
        <v>15</v>
      </c>
    </row>
    <row r="1333" spans="1:10">
      <c r="A1333" t="s">
        <v>1412</v>
      </c>
      <c r="B1333" t="s">
        <v>227</v>
      </c>
      <c r="C1333" s="1">
        <v>44997</v>
      </c>
      <c r="D1333">
        <v>8</v>
      </c>
      <c r="E1333">
        <v>907.76</v>
      </c>
      <c r="F1333" t="s">
        <v>12</v>
      </c>
      <c r="G1333" t="s">
        <v>18</v>
      </c>
      <c r="I1333" t="s">
        <v>24</v>
      </c>
      <c r="J1333" t="s">
        <v>20</v>
      </c>
    </row>
    <row r="1334" spans="1:10">
      <c r="A1334" t="s">
        <v>1413</v>
      </c>
      <c r="B1334" t="s">
        <v>227</v>
      </c>
      <c r="C1334" s="1">
        <v>44997</v>
      </c>
      <c r="D1334">
        <v>22</v>
      </c>
      <c r="E1334">
        <v>49145.29</v>
      </c>
      <c r="F1334" t="s">
        <v>12</v>
      </c>
      <c r="G1334" t="s">
        <v>13</v>
      </c>
      <c r="I1334" t="s">
        <v>24</v>
      </c>
      <c r="J1334" t="s">
        <v>15</v>
      </c>
    </row>
    <row r="1335" spans="1:10">
      <c r="A1335" t="s">
        <v>1414</v>
      </c>
      <c r="B1335" t="s">
        <v>52</v>
      </c>
      <c r="C1335" s="1">
        <v>44997</v>
      </c>
      <c r="D1335">
        <v>13</v>
      </c>
      <c r="E1335">
        <v>2960.85</v>
      </c>
      <c r="F1335" t="s">
        <v>12</v>
      </c>
      <c r="G1335" t="s">
        <v>29</v>
      </c>
      <c r="I1335" t="s">
        <v>45</v>
      </c>
      <c r="J1335" t="s">
        <v>20</v>
      </c>
    </row>
    <row r="1336" spans="1:10">
      <c r="A1336" t="s">
        <v>1415</v>
      </c>
      <c r="B1336" t="s">
        <v>132</v>
      </c>
      <c r="C1336" s="1">
        <v>44997</v>
      </c>
      <c r="D1336">
        <v>15</v>
      </c>
      <c r="E1336">
        <v>41204.78</v>
      </c>
      <c r="F1336" t="s">
        <v>12</v>
      </c>
      <c r="G1336" t="s">
        <v>23</v>
      </c>
      <c r="I1336" t="s">
        <v>34</v>
      </c>
      <c r="J1336" t="s">
        <v>15</v>
      </c>
    </row>
    <row r="1337" spans="1:10">
      <c r="A1337" t="s">
        <v>1416</v>
      </c>
      <c r="B1337" t="s">
        <v>93</v>
      </c>
      <c r="C1337" s="1">
        <v>44997</v>
      </c>
      <c r="D1337">
        <v>7</v>
      </c>
      <c r="E1337">
        <v>843.43</v>
      </c>
      <c r="F1337" t="s">
        <v>12</v>
      </c>
      <c r="G1337" t="s">
        <v>23</v>
      </c>
      <c r="I1337" t="s">
        <v>45</v>
      </c>
      <c r="J1337" t="s">
        <v>20</v>
      </c>
    </row>
    <row r="1338" spans="1:10">
      <c r="A1338" t="s">
        <v>1417</v>
      </c>
      <c r="B1338" t="s">
        <v>142</v>
      </c>
      <c r="C1338" s="1">
        <v>44997</v>
      </c>
      <c r="D1338">
        <v>7</v>
      </c>
      <c r="E1338">
        <v>33531.68</v>
      </c>
      <c r="F1338" t="s">
        <v>12</v>
      </c>
      <c r="G1338" t="s">
        <v>29</v>
      </c>
      <c r="I1338" t="s">
        <v>14</v>
      </c>
      <c r="J1338" t="s">
        <v>20</v>
      </c>
    </row>
    <row r="1339" spans="1:10">
      <c r="A1339" t="s">
        <v>1418</v>
      </c>
      <c r="B1339" t="s">
        <v>17</v>
      </c>
      <c r="C1339" s="1">
        <v>44997</v>
      </c>
      <c r="D1339">
        <v>13</v>
      </c>
      <c r="E1339">
        <v>12337.24</v>
      </c>
      <c r="F1339" t="s">
        <v>12</v>
      </c>
      <c r="G1339" t="s">
        <v>23</v>
      </c>
      <c r="I1339" t="s">
        <v>19</v>
      </c>
      <c r="J1339" t="s">
        <v>15</v>
      </c>
    </row>
    <row r="1340" spans="1:10">
      <c r="A1340" t="s">
        <v>1419</v>
      </c>
      <c r="B1340" t="s">
        <v>36</v>
      </c>
      <c r="C1340" s="1">
        <v>44997</v>
      </c>
      <c r="D1340">
        <v>16</v>
      </c>
      <c r="E1340">
        <v>548.05999999999995</v>
      </c>
      <c r="F1340" t="s">
        <v>12</v>
      </c>
      <c r="G1340" t="s">
        <v>23</v>
      </c>
      <c r="I1340" t="s">
        <v>14</v>
      </c>
      <c r="J1340" t="s">
        <v>15</v>
      </c>
    </row>
    <row r="1341" spans="1:10">
      <c r="A1341" t="s">
        <v>1420</v>
      </c>
      <c r="B1341" t="s">
        <v>112</v>
      </c>
      <c r="C1341" s="1">
        <v>44997</v>
      </c>
      <c r="D1341">
        <v>10</v>
      </c>
      <c r="E1341">
        <v>1148.97</v>
      </c>
      <c r="F1341" t="s">
        <v>12</v>
      </c>
      <c r="G1341" t="s">
        <v>29</v>
      </c>
      <c r="I1341" t="s">
        <v>34</v>
      </c>
      <c r="J1341" t="s">
        <v>15</v>
      </c>
    </row>
    <row r="1342" spans="1:10">
      <c r="A1342" t="s">
        <v>1421</v>
      </c>
      <c r="B1342" t="s">
        <v>22</v>
      </c>
      <c r="C1342" s="1">
        <v>44997</v>
      </c>
      <c r="D1342">
        <v>11</v>
      </c>
      <c r="E1342">
        <v>2763.41</v>
      </c>
      <c r="F1342" t="s">
        <v>12</v>
      </c>
      <c r="G1342" t="s">
        <v>13</v>
      </c>
      <c r="I1342" t="s">
        <v>24</v>
      </c>
      <c r="J1342" t="s">
        <v>20</v>
      </c>
    </row>
    <row r="1343" spans="1:10">
      <c r="A1343" t="s">
        <v>1422</v>
      </c>
      <c r="B1343" t="s">
        <v>98</v>
      </c>
      <c r="C1343" s="1">
        <v>44997</v>
      </c>
      <c r="D1343">
        <v>9</v>
      </c>
      <c r="E1343">
        <v>4376.68</v>
      </c>
      <c r="F1343" t="s">
        <v>12</v>
      </c>
      <c r="G1343" t="s">
        <v>23</v>
      </c>
      <c r="I1343" t="s">
        <v>24</v>
      </c>
      <c r="J1343" t="s">
        <v>20</v>
      </c>
    </row>
    <row r="1344" spans="1:10">
      <c r="A1344" t="s">
        <v>1423</v>
      </c>
      <c r="B1344" t="s">
        <v>68</v>
      </c>
      <c r="C1344" s="1">
        <v>44998</v>
      </c>
      <c r="D1344">
        <v>15</v>
      </c>
      <c r="E1344">
        <v>2323.27</v>
      </c>
      <c r="F1344" t="s">
        <v>12</v>
      </c>
      <c r="G1344" t="s">
        <v>29</v>
      </c>
      <c r="I1344" t="s">
        <v>24</v>
      </c>
      <c r="J1344" t="s">
        <v>20</v>
      </c>
    </row>
    <row r="1345" spans="1:10">
      <c r="A1345" t="s">
        <v>1424</v>
      </c>
      <c r="B1345" t="s">
        <v>28</v>
      </c>
      <c r="C1345" s="1">
        <v>44998</v>
      </c>
      <c r="D1345">
        <v>10</v>
      </c>
      <c r="E1345">
        <v>53378.23</v>
      </c>
      <c r="F1345" t="s">
        <v>12</v>
      </c>
      <c r="G1345" t="s">
        <v>18</v>
      </c>
      <c r="I1345" t="s">
        <v>14</v>
      </c>
      <c r="J1345" t="s">
        <v>15</v>
      </c>
    </row>
    <row r="1346" spans="1:10">
      <c r="A1346" t="s">
        <v>1425</v>
      </c>
      <c r="B1346" t="s">
        <v>112</v>
      </c>
      <c r="C1346" s="1">
        <v>44998</v>
      </c>
      <c r="D1346">
        <v>15</v>
      </c>
      <c r="E1346">
        <v>361.61</v>
      </c>
      <c r="F1346" t="s">
        <v>12</v>
      </c>
      <c r="G1346" t="s">
        <v>18</v>
      </c>
      <c r="I1346" t="s">
        <v>34</v>
      </c>
      <c r="J1346" t="s">
        <v>15</v>
      </c>
    </row>
    <row r="1347" spans="1:10">
      <c r="A1347" t="s">
        <v>1426</v>
      </c>
      <c r="B1347" t="s">
        <v>87</v>
      </c>
      <c r="C1347" s="1">
        <v>44998</v>
      </c>
      <c r="D1347">
        <v>16</v>
      </c>
      <c r="E1347">
        <v>3127.91</v>
      </c>
      <c r="F1347" t="s">
        <v>12</v>
      </c>
      <c r="G1347" t="s">
        <v>29</v>
      </c>
      <c r="I1347" t="s">
        <v>34</v>
      </c>
      <c r="J1347" t="s">
        <v>20</v>
      </c>
    </row>
    <row r="1348" spans="1:10">
      <c r="A1348" t="s">
        <v>1427</v>
      </c>
      <c r="B1348" t="s">
        <v>84</v>
      </c>
      <c r="C1348" s="1">
        <v>44998</v>
      </c>
      <c r="D1348">
        <v>22</v>
      </c>
      <c r="E1348">
        <v>50129.39</v>
      </c>
      <c r="F1348" t="s">
        <v>32</v>
      </c>
      <c r="G1348" t="s">
        <v>29</v>
      </c>
      <c r="H1348" t="s">
        <v>125</v>
      </c>
      <c r="I1348" t="s">
        <v>14</v>
      </c>
      <c r="J1348" t="s">
        <v>20</v>
      </c>
    </row>
    <row r="1349" spans="1:10">
      <c r="A1349" t="s">
        <v>1428</v>
      </c>
      <c r="B1349" t="s">
        <v>63</v>
      </c>
      <c r="C1349" s="1">
        <v>44998</v>
      </c>
      <c r="D1349">
        <v>10</v>
      </c>
      <c r="E1349">
        <v>28900.18</v>
      </c>
      <c r="F1349" t="s">
        <v>12</v>
      </c>
      <c r="G1349" t="s">
        <v>18</v>
      </c>
      <c r="I1349" t="s">
        <v>45</v>
      </c>
      <c r="J1349" t="s">
        <v>20</v>
      </c>
    </row>
    <row r="1350" spans="1:10">
      <c r="A1350" t="s">
        <v>1429</v>
      </c>
      <c r="B1350" t="s">
        <v>54</v>
      </c>
      <c r="C1350" s="1">
        <v>44998</v>
      </c>
      <c r="D1350">
        <v>12</v>
      </c>
      <c r="E1350">
        <v>3408.85</v>
      </c>
      <c r="F1350" t="s">
        <v>12</v>
      </c>
      <c r="G1350" t="s">
        <v>29</v>
      </c>
      <c r="I1350" t="s">
        <v>24</v>
      </c>
      <c r="J1350" t="s">
        <v>15</v>
      </c>
    </row>
    <row r="1351" spans="1:10">
      <c r="A1351" t="s">
        <v>1430</v>
      </c>
      <c r="B1351" t="s">
        <v>76</v>
      </c>
      <c r="C1351" s="1">
        <v>44998</v>
      </c>
      <c r="D1351">
        <v>10</v>
      </c>
      <c r="E1351">
        <v>2533.2600000000002</v>
      </c>
      <c r="F1351" t="s">
        <v>12</v>
      </c>
      <c r="G1351" t="s">
        <v>18</v>
      </c>
      <c r="I1351" t="s">
        <v>24</v>
      </c>
      <c r="J1351" t="s">
        <v>20</v>
      </c>
    </row>
    <row r="1352" spans="1:10">
      <c r="A1352" t="s">
        <v>1431</v>
      </c>
      <c r="B1352" t="s">
        <v>142</v>
      </c>
      <c r="C1352" s="1">
        <v>44998</v>
      </c>
      <c r="D1352">
        <v>6</v>
      </c>
      <c r="E1352">
        <v>5484.36</v>
      </c>
      <c r="F1352" t="s">
        <v>12</v>
      </c>
      <c r="G1352" t="s">
        <v>18</v>
      </c>
      <c r="I1352" t="s">
        <v>14</v>
      </c>
      <c r="J1352" t="s">
        <v>20</v>
      </c>
    </row>
    <row r="1353" spans="1:10">
      <c r="A1353" t="s">
        <v>1432</v>
      </c>
      <c r="B1353" t="s">
        <v>80</v>
      </c>
      <c r="C1353" s="1">
        <v>44998</v>
      </c>
      <c r="D1353">
        <v>15</v>
      </c>
      <c r="E1353">
        <v>3026.91</v>
      </c>
      <c r="F1353" t="s">
        <v>12</v>
      </c>
      <c r="G1353" t="s">
        <v>18</v>
      </c>
      <c r="I1353" t="s">
        <v>19</v>
      </c>
      <c r="J1353" t="s">
        <v>20</v>
      </c>
    </row>
    <row r="1354" spans="1:10">
      <c r="A1354" t="s">
        <v>1433</v>
      </c>
      <c r="B1354" t="s">
        <v>139</v>
      </c>
      <c r="C1354" s="1">
        <v>44998</v>
      </c>
      <c r="D1354">
        <v>18</v>
      </c>
      <c r="E1354">
        <v>1013.47</v>
      </c>
      <c r="F1354" t="s">
        <v>12</v>
      </c>
      <c r="G1354" t="s">
        <v>29</v>
      </c>
      <c r="I1354" t="s">
        <v>19</v>
      </c>
      <c r="J1354" t="s">
        <v>20</v>
      </c>
    </row>
    <row r="1355" spans="1:10">
      <c r="A1355" t="s">
        <v>1434</v>
      </c>
      <c r="B1355" t="s">
        <v>102</v>
      </c>
      <c r="C1355" s="1">
        <v>44998</v>
      </c>
      <c r="D1355">
        <v>17</v>
      </c>
      <c r="E1355">
        <v>46874.91</v>
      </c>
      <c r="F1355" t="s">
        <v>12</v>
      </c>
      <c r="G1355" t="s">
        <v>23</v>
      </c>
      <c r="I1355" t="s">
        <v>45</v>
      </c>
      <c r="J1355" t="s">
        <v>15</v>
      </c>
    </row>
    <row r="1356" spans="1:10">
      <c r="A1356" t="s">
        <v>1435</v>
      </c>
      <c r="B1356" t="s">
        <v>93</v>
      </c>
      <c r="C1356" s="1">
        <v>44998</v>
      </c>
      <c r="D1356">
        <v>13</v>
      </c>
      <c r="E1356">
        <v>5205.3599999999997</v>
      </c>
      <c r="F1356" t="s">
        <v>12</v>
      </c>
      <c r="G1356" t="s">
        <v>23</v>
      </c>
      <c r="I1356" t="s">
        <v>45</v>
      </c>
      <c r="J1356" t="s">
        <v>20</v>
      </c>
    </row>
    <row r="1357" spans="1:10">
      <c r="A1357" t="s">
        <v>1436</v>
      </c>
      <c r="B1357" t="s">
        <v>58</v>
      </c>
      <c r="C1357" s="1">
        <v>44998</v>
      </c>
      <c r="D1357">
        <v>17</v>
      </c>
      <c r="E1357">
        <v>45286.5</v>
      </c>
      <c r="F1357" t="s">
        <v>85</v>
      </c>
      <c r="G1357" t="s">
        <v>29</v>
      </c>
      <c r="I1357" t="s">
        <v>14</v>
      </c>
      <c r="J1357" t="s">
        <v>15</v>
      </c>
    </row>
    <row r="1358" spans="1:10">
      <c r="A1358" t="s">
        <v>1437</v>
      </c>
      <c r="B1358" t="s">
        <v>139</v>
      </c>
      <c r="C1358" s="1">
        <v>44998</v>
      </c>
      <c r="D1358">
        <v>6</v>
      </c>
      <c r="E1358">
        <v>2695.76</v>
      </c>
      <c r="F1358" t="s">
        <v>12</v>
      </c>
      <c r="G1358" t="s">
        <v>18</v>
      </c>
      <c r="I1358" t="s">
        <v>19</v>
      </c>
      <c r="J1358" t="s">
        <v>20</v>
      </c>
    </row>
    <row r="1359" spans="1:10">
      <c r="A1359" t="s">
        <v>1438</v>
      </c>
      <c r="B1359" t="s">
        <v>102</v>
      </c>
      <c r="C1359" s="1">
        <v>44998</v>
      </c>
      <c r="D1359">
        <v>7</v>
      </c>
      <c r="E1359">
        <v>51692.53</v>
      </c>
      <c r="F1359" t="s">
        <v>12</v>
      </c>
      <c r="G1359" t="s">
        <v>13</v>
      </c>
      <c r="I1359" t="s">
        <v>45</v>
      </c>
      <c r="J1359" t="s">
        <v>15</v>
      </c>
    </row>
    <row r="1360" spans="1:10">
      <c r="A1360" t="s">
        <v>1439</v>
      </c>
      <c r="B1360" t="s">
        <v>135</v>
      </c>
      <c r="C1360" s="1">
        <v>44998</v>
      </c>
      <c r="D1360">
        <v>13</v>
      </c>
      <c r="E1360">
        <v>18909.419999999998</v>
      </c>
      <c r="F1360" t="s">
        <v>32</v>
      </c>
      <c r="G1360" t="s">
        <v>23</v>
      </c>
      <c r="H1360" t="s">
        <v>197</v>
      </c>
      <c r="I1360" t="s">
        <v>45</v>
      </c>
      <c r="J1360" t="s">
        <v>15</v>
      </c>
    </row>
    <row r="1361" spans="1:10">
      <c r="A1361" t="s">
        <v>1440</v>
      </c>
      <c r="B1361" t="s">
        <v>192</v>
      </c>
      <c r="C1361" s="1">
        <v>44998</v>
      </c>
      <c r="D1361">
        <v>21</v>
      </c>
      <c r="E1361">
        <v>1080.8699999999999</v>
      </c>
      <c r="F1361" t="s">
        <v>85</v>
      </c>
      <c r="G1361" t="s">
        <v>29</v>
      </c>
      <c r="I1361" t="s">
        <v>24</v>
      </c>
      <c r="J1361" t="s">
        <v>20</v>
      </c>
    </row>
    <row r="1362" spans="1:10">
      <c r="A1362" t="s">
        <v>1441</v>
      </c>
      <c r="B1362" t="s">
        <v>63</v>
      </c>
      <c r="C1362" s="1">
        <v>44999</v>
      </c>
      <c r="D1362">
        <v>13</v>
      </c>
      <c r="E1362">
        <v>16941.599999999999</v>
      </c>
      <c r="F1362" t="s">
        <v>12</v>
      </c>
      <c r="G1362" t="s">
        <v>29</v>
      </c>
      <c r="I1362" t="s">
        <v>45</v>
      </c>
      <c r="J1362" t="s">
        <v>15</v>
      </c>
    </row>
    <row r="1363" spans="1:10">
      <c r="A1363" t="s">
        <v>1442</v>
      </c>
      <c r="B1363" t="s">
        <v>96</v>
      </c>
      <c r="C1363" s="1">
        <v>44999</v>
      </c>
      <c r="D1363">
        <v>9</v>
      </c>
      <c r="E1363">
        <v>27761.85</v>
      </c>
      <c r="F1363" t="s">
        <v>12</v>
      </c>
      <c r="G1363" t="s">
        <v>23</v>
      </c>
      <c r="I1363" t="s">
        <v>14</v>
      </c>
      <c r="J1363" t="s">
        <v>15</v>
      </c>
    </row>
    <row r="1364" spans="1:10">
      <c r="A1364" t="s">
        <v>1443</v>
      </c>
      <c r="B1364" t="s">
        <v>135</v>
      </c>
      <c r="C1364" s="1">
        <v>44999</v>
      </c>
      <c r="D1364">
        <v>5</v>
      </c>
      <c r="E1364">
        <v>49297.43</v>
      </c>
      <c r="F1364" t="s">
        <v>85</v>
      </c>
      <c r="G1364" t="s">
        <v>23</v>
      </c>
      <c r="I1364" t="s">
        <v>45</v>
      </c>
      <c r="J1364" t="s">
        <v>20</v>
      </c>
    </row>
    <row r="1365" spans="1:10">
      <c r="A1365" t="s">
        <v>1444</v>
      </c>
      <c r="B1365" t="s">
        <v>22</v>
      </c>
      <c r="C1365" s="1">
        <v>44999</v>
      </c>
      <c r="D1365">
        <v>15</v>
      </c>
      <c r="E1365">
        <v>46.39</v>
      </c>
      <c r="F1365" t="s">
        <v>12</v>
      </c>
      <c r="G1365" t="s">
        <v>29</v>
      </c>
      <c r="I1365" t="s">
        <v>24</v>
      </c>
      <c r="J1365" t="s">
        <v>20</v>
      </c>
    </row>
    <row r="1366" spans="1:10">
      <c r="A1366" t="s">
        <v>1445</v>
      </c>
      <c r="B1366" t="s">
        <v>192</v>
      </c>
      <c r="C1366" s="1">
        <v>44999</v>
      </c>
      <c r="D1366">
        <v>19</v>
      </c>
      <c r="E1366">
        <v>5436.99</v>
      </c>
      <c r="F1366" t="s">
        <v>12</v>
      </c>
      <c r="G1366" t="s">
        <v>23</v>
      </c>
      <c r="I1366" t="s">
        <v>24</v>
      </c>
      <c r="J1366" t="s">
        <v>20</v>
      </c>
    </row>
    <row r="1367" spans="1:10">
      <c r="A1367" t="s">
        <v>1446</v>
      </c>
      <c r="B1367" t="s">
        <v>139</v>
      </c>
      <c r="C1367" s="1">
        <v>44999</v>
      </c>
      <c r="D1367">
        <v>23</v>
      </c>
      <c r="E1367">
        <v>5385.1</v>
      </c>
      <c r="F1367" t="s">
        <v>12</v>
      </c>
      <c r="G1367" t="s">
        <v>13</v>
      </c>
      <c r="I1367" t="s">
        <v>19</v>
      </c>
      <c r="J1367" t="s">
        <v>15</v>
      </c>
    </row>
    <row r="1368" spans="1:10">
      <c r="A1368" t="s">
        <v>1447</v>
      </c>
      <c r="B1368" t="s">
        <v>112</v>
      </c>
      <c r="C1368" s="1">
        <v>44999</v>
      </c>
      <c r="D1368">
        <v>15</v>
      </c>
      <c r="E1368">
        <v>3621.3</v>
      </c>
      <c r="F1368" t="s">
        <v>12</v>
      </c>
      <c r="G1368" t="s">
        <v>18</v>
      </c>
      <c r="I1368" t="s">
        <v>34</v>
      </c>
      <c r="J1368" t="s">
        <v>20</v>
      </c>
    </row>
    <row r="1369" spans="1:10">
      <c r="A1369" t="s">
        <v>1448</v>
      </c>
      <c r="B1369" t="s">
        <v>65</v>
      </c>
      <c r="C1369" s="1">
        <v>44999</v>
      </c>
      <c r="D1369">
        <v>22</v>
      </c>
      <c r="E1369">
        <v>50934.239999999998</v>
      </c>
      <c r="F1369" t="s">
        <v>12</v>
      </c>
      <c r="G1369" t="s">
        <v>13</v>
      </c>
      <c r="I1369" t="s">
        <v>34</v>
      </c>
      <c r="J1369" t="s">
        <v>20</v>
      </c>
    </row>
    <row r="1370" spans="1:10">
      <c r="A1370" t="s">
        <v>1449</v>
      </c>
      <c r="B1370" t="s">
        <v>158</v>
      </c>
      <c r="C1370" s="1">
        <v>44999</v>
      </c>
      <c r="D1370">
        <v>14</v>
      </c>
      <c r="E1370">
        <v>21304.78</v>
      </c>
      <c r="F1370" t="s">
        <v>12</v>
      </c>
      <c r="G1370" t="s">
        <v>18</v>
      </c>
      <c r="I1370" t="s">
        <v>14</v>
      </c>
      <c r="J1370" t="s">
        <v>20</v>
      </c>
    </row>
    <row r="1371" spans="1:10">
      <c r="A1371" t="s">
        <v>1450</v>
      </c>
      <c r="B1371" t="s">
        <v>74</v>
      </c>
      <c r="C1371" s="1">
        <v>44999</v>
      </c>
      <c r="D1371">
        <v>7</v>
      </c>
      <c r="E1371">
        <v>9215.57</v>
      </c>
      <c r="F1371" t="s">
        <v>12</v>
      </c>
      <c r="G1371" t="s">
        <v>29</v>
      </c>
      <c r="I1371" t="s">
        <v>34</v>
      </c>
      <c r="J1371" t="s">
        <v>15</v>
      </c>
    </row>
    <row r="1372" spans="1:10">
      <c r="A1372" t="s">
        <v>1451</v>
      </c>
      <c r="B1372" t="s">
        <v>227</v>
      </c>
      <c r="C1372" s="1">
        <v>44999</v>
      </c>
      <c r="D1372">
        <v>11</v>
      </c>
      <c r="E1372">
        <v>54452.95</v>
      </c>
      <c r="F1372" t="s">
        <v>12</v>
      </c>
      <c r="G1372" t="s">
        <v>13</v>
      </c>
      <c r="I1372" t="s">
        <v>24</v>
      </c>
      <c r="J1372" t="s">
        <v>20</v>
      </c>
    </row>
    <row r="1373" spans="1:10">
      <c r="A1373" t="s">
        <v>1452</v>
      </c>
      <c r="B1373" t="s">
        <v>150</v>
      </c>
      <c r="C1373" s="1">
        <v>44999</v>
      </c>
      <c r="D1373">
        <v>20</v>
      </c>
      <c r="E1373">
        <v>43940.5</v>
      </c>
      <c r="F1373" t="s">
        <v>32</v>
      </c>
      <c r="G1373" t="s">
        <v>13</v>
      </c>
      <c r="H1373" t="s">
        <v>33</v>
      </c>
      <c r="I1373" t="s">
        <v>19</v>
      </c>
      <c r="J1373" t="s">
        <v>20</v>
      </c>
    </row>
    <row r="1374" spans="1:10">
      <c r="A1374" t="s">
        <v>1453</v>
      </c>
      <c r="B1374" t="s">
        <v>132</v>
      </c>
      <c r="C1374" s="1">
        <v>44999</v>
      </c>
      <c r="D1374">
        <v>6</v>
      </c>
      <c r="E1374">
        <v>21882.080000000002</v>
      </c>
      <c r="F1374" t="s">
        <v>12</v>
      </c>
      <c r="G1374" t="s">
        <v>13</v>
      </c>
      <c r="I1374" t="s">
        <v>34</v>
      </c>
      <c r="J1374" t="s">
        <v>15</v>
      </c>
    </row>
    <row r="1375" spans="1:10">
      <c r="A1375" t="s">
        <v>1454</v>
      </c>
      <c r="B1375" t="s">
        <v>142</v>
      </c>
      <c r="C1375" s="1">
        <v>44999</v>
      </c>
      <c r="D1375">
        <v>8</v>
      </c>
      <c r="E1375">
        <v>51841.87</v>
      </c>
      <c r="F1375" t="s">
        <v>12</v>
      </c>
      <c r="G1375" t="s">
        <v>13</v>
      </c>
      <c r="I1375" t="s">
        <v>14</v>
      </c>
      <c r="J1375" t="s">
        <v>15</v>
      </c>
    </row>
    <row r="1376" spans="1:10">
      <c r="A1376" t="s">
        <v>1455</v>
      </c>
      <c r="B1376" t="s">
        <v>11</v>
      </c>
      <c r="C1376" s="1">
        <v>44999</v>
      </c>
      <c r="D1376">
        <v>13</v>
      </c>
      <c r="E1376">
        <v>46296.5</v>
      </c>
      <c r="F1376" t="s">
        <v>12</v>
      </c>
      <c r="G1376" t="s">
        <v>29</v>
      </c>
      <c r="I1376" t="s">
        <v>14</v>
      </c>
      <c r="J1376" t="s">
        <v>20</v>
      </c>
    </row>
    <row r="1377" spans="1:10">
      <c r="A1377" t="s">
        <v>1456</v>
      </c>
      <c r="B1377" t="s">
        <v>150</v>
      </c>
      <c r="C1377" s="1">
        <v>44999</v>
      </c>
      <c r="D1377">
        <v>15</v>
      </c>
      <c r="E1377">
        <v>26969.45</v>
      </c>
      <c r="F1377" t="s">
        <v>12</v>
      </c>
      <c r="G1377" t="s">
        <v>29</v>
      </c>
      <c r="I1377" t="s">
        <v>19</v>
      </c>
      <c r="J1377" t="s">
        <v>20</v>
      </c>
    </row>
    <row r="1378" spans="1:10">
      <c r="A1378" t="s">
        <v>1457</v>
      </c>
      <c r="B1378" t="s">
        <v>108</v>
      </c>
      <c r="C1378" s="1">
        <v>44999</v>
      </c>
      <c r="D1378">
        <v>13</v>
      </c>
      <c r="E1378">
        <v>2035.66</v>
      </c>
      <c r="F1378" t="s">
        <v>12</v>
      </c>
      <c r="G1378" t="s">
        <v>29</v>
      </c>
      <c r="I1378" t="s">
        <v>45</v>
      </c>
      <c r="J1378" t="s">
        <v>15</v>
      </c>
    </row>
    <row r="1379" spans="1:10">
      <c r="A1379" t="s">
        <v>1458</v>
      </c>
      <c r="B1379" t="s">
        <v>17</v>
      </c>
      <c r="C1379" s="1">
        <v>45000</v>
      </c>
      <c r="D1379">
        <v>18</v>
      </c>
      <c r="E1379">
        <v>13297.92</v>
      </c>
      <c r="F1379" t="s">
        <v>12</v>
      </c>
      <c r="G1379" t="s">
        <v>23</v>
      </c>
      <c r="I1379" t="s">
        <v>19</v>
      </c>
      <c r="J1379" t="s">
        <v>15</v>
      </c>
    </row>
    <row r="1380" spans="1:10">
      <c r="A1380" t="s">
        <v>1459</v>
      </c>
      <c r="B1380" t="s">
        <v>142</v>
      </c>
      <c r="C1380" s="1">
        <v>45000</v>
      </c>
      <c r="D1380">
        <v>11</v>
      </c>
      <c r="E1380">
        <v>2193.0500000000002</v>
      </c>
      <c r="F1380" t="s">
        <v>12</v>
      </c>
      <c r="G1380" t="s">
        <v>13</v>
      </c>
      <c r="I1380" t="s">
        <v>14</v>
      </c>
      <c r="J1380" t="s">
        <v>15</v>
      </c>
    </row>
    <row r="1381" spans="1:10">
      <c r="A1381" t="s">
        <v>1460</v>
      </c>
      <c r="B1381" t="s">
        <v>31</v>
      </c>
      <c r="C1381" s="1">
        <v>45000</v>
      </c>
      <c r="D1381">
        <v>8</v>
      </c>
      <c r="E1381">
        <v>55783.22</v>
      </c>
      <c r="F1381" t="s">
        <v>12</v>
      </c>
      <c r="G1381" t="s">
        <v>13</v>
      </c>
      <c r="I1381" t="s">
        <v>34</v>
      </c>
      <c r="J1381" t="s">
        <v>20</v>
      </c>
    </row>
    <row r="1382" spans="1:10">
      <c r="A1382" t="s">
        <v>1461</v>
      </c>
      <c r="B1382" t="s">
        <v>26</v>
      </c>
      <c r="C1382" s="1">
        <v>45000</v>
      </c>
      <c r="D1382">
        <v>2</v>
      </c>
      <c r="E1382">
        <v>14967.57</v>
      </c>
      <c r="F1382" t="s">
        <v>12</v>
      </c>
      <c r="G1382" t="s">
        <v>29</v>
      </c>
      <c r="I1382" t="s">
        <v>14</v>
      </c>
      <c r="J1382" t="s">
        <v>15</v>
      </c>
    </row>
    <row r="1383" spans="1:10">
      <c r="A1383" t="s">
        <v>1462</v>
      </c>
      <c r="B1383" t="s">
        <v>74</v>
      </c>
      <c r="C1383" s="1">
        <v>45000</v>
      </c>
      <c r="D1383">
        <v>0</v>
      </c>
      <c r="E1383">
        <v>18697.580000000002</v>
      </c>
      <c r="F1383" t="s">
        <v>12</v>
      </c>
      <c r="G1383" t="s">
        <v>13</v>
      </c>
      <c r="I1383" t="s">
        <v>34</v>
      </c>
      <c r="J1383" t="s">
        <v>15</v>
      </c>
    </row>
    <row r="1384" spans="1:10">
      <c r="A1384" t="s">
        <v>1463</v>
      </c>
      <c r="B1384" t="s">
        <v>154</v>
      </c>
      <c r="C1384" s="1">
        <v>45000</v>
      </c>
      <c r="D1384">
        <v>0</v>
      </c>
      <c r="E1384">
        <v>49811.26</v>
      </c>
      <c r="F1384" t="s">
        <v>12</v>
      </c>
      <c r="G1384" t="s">
        <v>18</v>
      </c>
      <c r="I1384" t="s">
        <v>24</v>
      </c>
      <c r="J1384" t="s">
        <v>15</v>
      </c>
    </row>
    <row r="1385" spans="1:10">
      <c r="A1385" t="s">
        <v>1464</v>
      </c>
      <c r="B1385" t="s">
        <v>135</v>
      </c>
      <c r="C1385" s="1">
        <v>45000</v>
      </c>
      <c r="D1385">
        <v>8</v>
      </c>
      <c r="E1385">
        <v>2232.69</v>
      </c>
      <c r="F1385" t="s">
        <v>12</v>
      </c>
      <c r="G1385" t="s">
        <v>18</v>
      </c>
      <c r="I1385" t="s">
        <v>45</v>
      </c>
      <c r="J1385" t="s">
        <v>20</v>
      </c>
    </row>
    <row r="1386" spans="1:10">
      <c r="A1386" t="s">
        <v>1465</v>
      </c>
      <c r="B1386" t="s">
        <v>72</v>
      </c>
      <c r="C1386" s="1">
        <v>45000</v>
      </c>
      <c r="D1386">
        <v>18</v>
      </c>
      <c r="E1386">
        <v>2333.89</v>
      </c>
      <c r="F1386" t="s">
        <v>12</v>
      </c>
      <c r="G1386" t="s">
        <v>13</v>
      </c>
      <c r="I1386" t="s">
        <v>19</v>
      </c>
      <c r="J1386" t="s">
        <v>20</v>
      </c>
    </row>
    <row r="1387" spans="1:10">
      <c r="A1387" t="s">
        <v>1466</v>
      </c>
      <c r="B1387" t="s">
        <v>52</v>
      </c>
      <c r="C1387" s="1">
        <v>45000</v>
      </c>
      <c r="D1387">
        <v>13</v>
      </c>
      <c r="E1387">
        <v>3047.53</v>
      </c>
      <c r="F1387" t="s">
        <v>32</v>
      </c>
      <c r="G1387" t="s">
        <v>23</v>
      </c>
      <c r="H1387" t="s">
        <v>42</v>
      </c>
      <c r="I1387" t="s">
        <v>45</v>
      </c>
      <c r="J1387" t="s">
        <v>15</v>
      </c>
    </row>
    <row r="1388" spans="1:10">
      <c r="A1388" t="s">
        <v>1467</v>
      </c>
      <c r="B1388" t="s">
        <v>47</v>
      </c>
      <c r="C1388" s="1">
        <v>45000</v>
      </c>
      <c r="D1388">
        <v>14</v>
      </c>
      <c r="E1388">
        <v>26568.94</v>
      </c>
      <c r="F1388" t="s">
        <v>32</v>
      </c>
      <c r="G1388" t="s">
        <v>29</v>
      </c>
      <c r="H1388" t="s">
        <v>42</v>
      </c>
      <c r="I1388" t="s">
        <v>19</v>
      </c>
      <c r="J1388" t="s">
        <v>15</v>
      </c>
    </row>
    <row r="1389" spans="1:10">
      <c r="A1389" t="s">
        <v>1468</v>
      </c>
      <c r="B1389" t="s">
        <v>91</v>
      </c>
      <c r="C1389" s="1">
        <v>45000</v>
      </c>
      <c r="D1389">
        <v>17</v>
      </c>
      <c r="E1389">
        <v>1820.32</v>
      </c>
      <c r="F1389" t="s">
        <v>12</v>
      </c>
      <c r="G1389" t="s">
        <v>29</v>
      </c>
      <c r="I1389" t="s">
        <v>24</v>
      </c>
      <c r="J1389" t="s">
        <v>20</v>
      </c>
    </row>
    <row r="1390" spans="1:10">
      <c r="A1390" t="s">
        <v>1469</v>
      </c>
      <c r="B1390" t="s">
        <v>72</v>
      </c>
      <c r="C1390" s="1">
        <v>45000</v>
      </c>
      <c r="D1390">
        <v>12</v>
      </c>
      <c r="E1390">
        <v>4865.24</v>
      </c>
      <c r="F1390" t="s">
        <v>12</v>
      </c>
      <c r="G1390" t="s">
        <v>23</v>
      </c>
      <c r="I1390" t="s">
        <v>19</v>
      </c>
      <c r="J1390" t="s">
        <v>20</v>
      </c>
    </row>
    <row r="1391" spans="1:10">
      <c r="A1391" t="s">
        <v>1470</v>
      </c>
      <c r="B1391" t="s">
        <v>137</v>
      </c>
      <c r="C1391" s="1">
        <v>45000</v>
      </c>
      <c r="D1391">
        <v>21</v>
      </c>
      <c r="E1391">
        <v>25185.97</v>
      </c>
      <c r="F1391" t="s">
        <v>12</v>
      </c>
      <c r="G1391" t="s">
        <v>18</v>
      </c>
      <c r="I1391" t="s">
        <v>14</v>
      </c>
      <c r="J1391" t="s">
        <v>15</v>
      </c>
    </row>
    <row r="1392" spans="1:10">
      <c r="A1392" t="s">
        <v>1471</v>
      </c>
      <c r="B1392" t="s">
        <v>47</v>
      </c>
      <c r="C1392" s="1">
        <v>45000</v>
      </c>
      <c r="D1392">
        <v>17</v>
      </c>
      <c r="E1392">
        <v>35924.71</v>
      </c>
      <c r="F1392" t="s">
        <v>12</v>
      </c>
      <c r="G1392" t="s">
        <v>29</v>
      </c>
      <c r="I1392" t="s">
        <v>19</v>
      </c>
      <c r="J1392" t="s">
        <v>20</v>
      </c>
    </row>
    <row r="1393" spans="1:10">
      <c r="A1393" t="s">
        <v>1472</v>
      </c>
      <c r="B1393" t="s">
        <v>91</v>
      </c>
      <c r="C1393" s="1">
        <v>45000</v>
      </c>
      <c r="D1393">
        <v>16</v>
      </c>
      <c r="E1393">
        <v>1243.47</v>
      </c>
      <c r="F1393" t="s">
        <v>12</v>
      </c>
      <c r="G1393" t="s">
        <v>13</v>
      </c>
      <c r="I1393" t="s">
        <v>24</v>
      </c>
      <c r="J1393" t="s">
        <v>20</v>
      </c>
    </row>
    <row r="1394" spans="1:10">
      <c r="A1394" t="s">
        <v>1473</v>
      </c>
      <c r="B1394" t="s">
        <v>58</v>
      </c>
      <c r="C1394" s="1">
        <v>45000</v>
      </c>
      <c r="D1394">
        <v>11</v>
      </c>
      <c r="E1394">
        <v>38046.730000000003</v>
      </c>
      <c r="F1394" t="s">
        <v>12</v>
      </c>
      <c r="G1394" t="s">
        <v>18</v>
      </c>
      <c r="I1394" t="s">
        <v>14</v>
      </c>
      <c r="J1394" t="s">
        <v>20</v>
      </c>
    </row>
    <row r="1395" spans="1:10">
      <c r="A1395" t="s">
        <v>1474</v>
      </c>
      <c r="B1395" t="s">
        <v>135</v>
      </c>
      <c r="C1395" s="1">
        <v>45001</v>
      </c>
      <c r="D1395">
        <v>8</v>
      </c>
      <c r="E1395">
        <v>50006.65</v>
      </c>
      <c r="F1395" t="s">
        <v>12</v>
      </c>
      <c r="G1395" t="s">
        <v>13</v>
      </c>
      <c r="I1395" t="s">
        <v>45</v>
      </c>
      <c r="J1395" t="s">
        <v>20</v>
      </c>
    </row>
    <row r="1396" spans="1:10">
      <c r="A1396" t="s">
        <v>1475</v>
      </c>
      <c r="B1396" t="s">
        <v>130</v>
      </c>
      <c r="C1396" s="1">
        <v>45001</v>
      </c>
      <c r="D1396">
        <v>11</v>
      </c>
      <c r="E1396">
        <v>29525.02</v>
      </c>
      <c r="F1396" t="s">
        <v>12</v>
      </c>
      <c r="G1396" t="s">
        <v>18</v>
      </c>
      <c r="I1396" t="s">
        <v>14</v>
      </c>
      <c r="J1396" t="s">
        <v>20</v>
      </c>
    </row>
    <row r="1397" spans="1:10">
      <c r="A1397" t="s">
        <v>1476</v>
      </c>
      <c r="B1397" t="s">
        <v>108</v>
      </c>
      <c r="C1397" s="1">
        <v>45001</v>
      </c>
      <c r="D1397">
        <v>14</v>
      </c>
      <c r="E1397">
        <v>1264.31</v>
      </c>
      <c r="F1397" t="s">
        <v>12</v>
      </c>
      <c r="G1397" t="s">
        <v>13</v>
      </c>
      <c r="I1397" t="s">
        <v>45</v>
      </c>
      <c r="J1397" t="s">
        <v>20</v>
      </c>
    </row>
    <row r="1398" spans="1:10">
      <c r="A1398" t="s">
        <v>1477</v>
      </c>
      <c r="B1398" t="s">
        <v>93</v>
      </c>
      <c r="C1398" s="1">
        <v>45001</v>
      </c>
      <c r="D1398">
        <v>9</v>
      </c>
      <c r="E1398">
        <v>5247.43</v>
      </c>
      <c r="F1398" t="s">
        <v>12</v>
      </c>
      <c r="G1398" t="s">
        <v>18</v>
      </c>
      <c r="I1398" t="s">
        <v>45</v>
      </c>
      <c r="J1398" t="s">
        <v>15</v>
      </c>
    </row>
    <row r="1399" spans="1:10">
      <c r="A1399" t="s">
        <v>1478</v>
      </c>
      <c r="B1399" t="s">
        <v>11</v>
      </c>
      <c r="C1399" s="1">
        <v>45001</v>
      </c>
      <c r="D1399">
        <v>22</v>
      </c>
      <c r="E1399">
        <v>32959.11</v>
      </c>
      <c r="F1399" t="s">
        <v>12</v>
      </c>
      <c r="G1399" t="s">
        <v>18</v>
      </c>
      <c r="I1399" t="s">
        <v>14</v>
      </c>
      <c r="J1399" t="s">
        <v>20</v>
      </c>
    </row>
    <row r="1400" spans="1:10">
      <c r="A1400" t="s">
        <v>1479</v>
      </c>
      <c r="B1400" t="s">
        <v>227</v>
      </c>
      <c r="C1400" s="1">
        <v>45001</v>
      </c>
      <c r="D1400">
        <v>21</v>
      </c>
      <c r="E1400">
        <v>54104.03</v>
      </c>
      <c r="F1400" t="s">
        <v>12</v>
      </c>
      <c r="G1400" t="s">
        <v>29</v>
      </c>
      <c r="I1400" t="s">
        <v>24</v>
      </c>
      <c r="J1400" t="s">
        <v>15</v>
      </c>
    </row>
    <row r="1401" spans="1:10">
      <c r="A1401" t="s">
        <v>1480</v>
      </c>
      <c r="B1401" t="s">
        <v>124</v>
      </c>
      <c r="C1401" s="1">
        <v>45001</v>
      </c>
      <c r="D1401">
        <v>9</v>
      </c>
      <c r="E1401">
        <v>1593.93</v>
      </c>
      <c r="F1401" t="s">
        <v>32</v>
      </c>
      <c r="G1401" t="s">
        <v>29</v>
      </c>
      <c r="H1401" t="s">
        <v>241</v>
      </c>
      <c r="I1401" t="s">
        <v>45</v>
      </c>
      <c r="J1401" t="s">
        <v>15</v>
      </c>
    </row>
    <row r="1402" spans="1:10">
      <c r="A1402" t="s">
        <v>1481</v>
      </c>
      <c r="B1402" t="s">
        <v>38</v>
      </c>
      <c r="C1402" s="1">
        <v>45001</v>
      </c>
      <c r="D1402">
        <v>15</v>
      </c>
      <c r="E1402">
        <v>414.84</v>
      </c>
      <c r="F1402" t="s">
        <v>12</v>
      </c>
      <c r="G1402" t="s">
        <v>13</v>
      </c>
      <c r="I1402" t="s">
        <v>34</v>
      </c>
      <c r="J1402" t="s">
        <v>20</v>
      </c>
    </row>
    <row r="1403" spans="1:10">
      <c r="A1403" t="s">
        <v>1482</v>
      </c>
      <c r="B1403" t="s">
        <v>41</v>
      </c>
      <c r="C1403" s="1">
        <v>45001</v>
      </c>
      <c r="D1403">
        <v>9</v>
      </c>
      <c r="E1403">
        <v>1614</v>
      </c>
      <c r="F1403" t="s">
        <v>12</v>
      </c>
      <c r="G1403" t="s">
        <v>23</v>
      </c>
      <c r="I1403" t="s">
        <v>14</v>
      </c>
      <c r="J1403" t="s">
        <v>20</v>
      </c>
    </row>
    <row r="1404" spans="1:10">
      <c r="A1404" t="s">
        <v>1483</v>
      </c>
      <c r="B1404" t="s">
        <v>87</v>
      </c>
      <c r="C1404" s="1">
        <v>45001</v>
      </c>
      <c r="D1404">
        <v>8</v>
      </c>
      <c r="E1404">
        <v>2193.23</v>
      </c>
      <c r="F1404" t="s">
        <v>12</v>
      </c>
      <c r="G1404" t="s">
        <v>13</v>
      </c>
      <c r="I1404" t="s">
        <v>34</v>
      </c>
      <c r="J1404" t="s">
        <v>20</v>
      </c>
    </row>
    <row r="1405" spans="1:10">
      <c r="A1405" t="s">
        <v>1484</v>
      </c>
      <c r="B1405" t="s">
        <v>17</v>
      </c>
      <c r="C1405" s="1">
        <v>45002</v>
      </c>
      <c r="D1405">
        <v>15</v>
      </c>
      <c r="E1405">
        <v>17013.22</v>
      </c>
      <c r="F1405" t="s">
        <v>32</v>
      </c>
      <c r="G1405" t="s">
        <v>23</v>
      </c>
      <c r="H1405" t="s">
        <v>42</v>
      </c>
      <c r="I1405" t="s">
        <v>19</v>
      </c>
      <c r="J1405" t="s">
        <v>15</v>
      </c>
    </row>
    <row r="1406" spans="1:10">
      <c r="A1406" t="s">
        <v>1485</v>
      </c>
      <c r="B1406" t="s">
        <v>154</v>
      </c>
      <c r="C1406" s="1">
        <v>45002</v>
      </c>
      <c r="D1406">
        <v>8</v>
      </c>
      <c r="E1406">
        <v>39319.9</v>
      </c>
      <c r="F1406" t="s">
        <v>12</v>
      </c>
      <c r="G1406" t="s">
        <v>18</v>
      </c>
      <c r="I1406" t="s">
        <v>24</v>
      </c>
      <c r="J1406" t="s">
        <v>20</v>
      </c>
    </row>
    <row r="1407" spans="1:10">
      <c r="A1407" t="s">
        <v>1486</v>
      </c>
      <c r="B1407" t="s">
        <v>70</v>
      </c>
      <c r="C1407" s="1">
        <v>45002</v>
      </c>
      <c r="D1407">
        <v>17</v>
      </c>
      <c r="E1407">
        <v>5588</v>
      </c>
      <c r="F1407" t="s">
        <v>12</v>
      </c>
      <c r="G1407" t="s">
        <v>13</v>
      </c>
      <c r="I1407" t="s">
        <v>45</v>
      </c>
      <c r="J1407" t="s">
        <v>15</v>
      </c>
    </row>
    <row r="1408" spans="1:10">
      <c r="A1408" t="s">
        <v>1487</v>
      </c>
      <c r="B1408" t="s">
        <v>91</v>
      </c>
      <c r="C1408" s="1">
        <v>45002</v>
      </c>
      <c r="D1408">
        <v>9</v>
      </c>
      <c r="E1408">
        <v>3475.59</v>
      </c>
      <c r="F1408" t="s">
        <v>32</v>
      </c>
      <c r="G1408" t="s">
        <v>13</v>
      </c>
      <c r="H1408" t="s">
        <v>125</v>
      </c>
      <c r="I1408" t="s">
        <v>24</v>
      </c>
      <c r="J1408" t="s">
        <v>15</v>
      </c>
    </row>
    <row r="1409" spans="1:10">
      <c r="A1409" t="s">
        <v>1488</v>
      </c>
      <c r="B1409" t="s">
        <v>47</v>
      </c>
      <c r="C1409" s="1">
        <v>45002</v>
      </c>
      <c r="D1409">
        <v>17</v>
      </c>
      <c r="E1409">
        <v>35055.5</v>
      </c>
      <c r="F1409" t="s">
        <v>12</v>
      </c>
      <c r="G1409" t="s">
        <v>29</v>
      </c>
      <c r="I1409" t="s">
        <v>19</v>
      </c>
      <c r="J1409" t="s">
        <v>20</v>
      </c>
    </row>
    <row r="1410" spans="1:10">
      <c r="A1410" t="s">
        <v>1489</v>
      </c>
      <c r="B1410" t="s">
        <v>108</v>
      </c>
      <c r="C1410" s="1">
        <v>45002</v>
      </c>
      <c r="D1410">
        <v>17</v>
      </c>
      <c r="E1410">
        <v>324.85000000000002</v>
      </c>
      <c r="F1410" t="s">
        <v>12</v>
      </c>
      <c r="G1410" t="s">
        <v>13</v>
      </c>
      <c r="I1410" t="s">
        <v>45</v>
      </c>
      <c r="J1410" t="s">
        <v>20</v>
      </c>
    </row>
    <row r="1411" spans="1:10">
      <c r="A1411" t="s">
        <v>1490</v>
      </c>
      <c r="B1411" t="s">
        <v>80</v>
      </c>
      <c r="C1411" s="1">
        <v>45002</v>
      </c>
      <c r="D1411">
        <v>13</v>
      </c>
      <c r="E1411">
        <v>437.16</v>
      </c>
      <c r="F1411" t="s">
        <v>12</v>
      </c>
      <c r="G1411" t="s">
        <v>23</v>
      </c>
      <c r="I1411" t="s">
        <v>19</v>
      </c>
      <c r="J1411" t="s">
        <v>20</v>
      </c>
    </row>
    <row r="1412" spans="1:10">
      <c r="A1412" t="s">
        <v>1491</v>
      </c>
      <c r="B1412" t="s">
        <v>142</v>
      </c>
      <c r="C1412" s="1">
        <v>45002</v>
      </c>
      <c r="D1412">
        <v>10</v>
      </c>
      <c r="E1412">
        <v>28138.84</v>
      </c>
      <c r="F1412" t="s">
        <v>32</v>
      </c>
      <c r="G1412" t="s">
        <v>23</v>
      </c>
      <c r="H1412" t="s">
        <v>33</v>
      </c>
      <c r="I1412" t="s">
        <v>14</v>
      </c>
      <c r="J1412" t="s">
        <v>20</v>
      </c>
    </row>
    <row r="1413" spans="1:10">
      <c r="A1413" t="s">
        <v>1492</v>
      </c>
      <c r="B1413" t="s">
        <v>115</v>
      </c>
      <c r="C1413" s="1">
        <v>45002</v>
      </c>
      <c r="D1413">
        <v>18</v>
      </c>
      <c r="E1413">
        <v>736.08</v>
      </c>
      <c r="F1413" t="s">
        <v>12</v>
      </c>
      <c r="G1413" t="s">
        <v>18</v>
      </c>
      <c r="I1413" t="s">
        <v>45</v>
      </c>
      <c r="J1413" t="s">
        <v>20</v>
      </c>
    </row>
    <row r="1414" spans="1:10">
      <c r="A1414" t="s">
        <v>1493</v>
      </c>
      <c r="B1414" t="s">
        <v>60</v>
      </c>
      <c r="C1414" s="1">
        <v>45002</v>
      </c>
      <c r="D1414">
        <v>14</v>
      </c>
      <c r="E1414">
        <v>3290.34</v>
      </c>
      <c r="F1414" t="s">
        <v>12</v>
      </c>
      <c r="G1414" t="s">
        <v>29</v>
      </c>
      <c r="I1414" t="s">
        <v>19</v>
      </c>
      <c r="J1414" t="s">
        <v>20</v>
      </c>
    </row>
    <row r="1415" spans="1:10">
      <c r="A1415" t="s">
        <v>1494</v>
      </c>
      <c r="B1415" t="s">
        <v>54</v>
      </c>
      <c r="C1415" s="1">
        <v>45002</v>
      </c>
      <c r="D1415">
        <v>18</v>
      </c>
      <c r="E1415">
        <v>1941.84</v>
      </c>
      <c r="F1415" t="s">
        <v>12</v>
      </c>
      <c r="G1415" t="s">
        <v>29</v>
      </c>
      <c r="I1415" t="s">
        <v>24</v>
      </c>
      <c r="J1415" t="s">
        <v>20</v>
      </c>
    </row>
    <row r="1416" spans="1:10">
      <c r="A1416" t="s">
        <v>1495</v>
      </c>
      <c r="B1416" t="s">
        <v>186</v>
      </c>
      <c r="C1416" s="1">
        <v>45002</v>
      </c>
      <c r="D1416">
        <v>8</v>
      </c>
      <c r="E1416">
        <v>751.38</v>
      </c>
      <c r="F1416" t="s">
        <v>12</v>
      </c>
      <c r="G1416" t="s">
        <v>23</v>
      </c>
      <c r="I1416" t="s">
        <v>14</v>
      </c>
      <c r="J1416" t="s">
        <v>15</v>
      </c>
    </row>
    <row r="1417" spans="1:10">
      <c r="A1417" t="s">
        <v>1496</v>
      </c>
      <c r="B1417" t="s">
        <v>130</v>
      </c>
      <c r="C1417" s="1">
        <v>45002</v>
      </c>
      <c r="D1417">
        <v>20</v>
      </c>
      <c r="E1417">
        <v>10947.04</v>
      </c>
      <c r="F1417" t="s">
        <v>32</v>
      </c>
      <c r="G1417" t="s">
        <v>29</v>
      </c>
      <c r="H1417" t="s">
        <v>125</v>
      </c>
      <c r="I1417" t="s">
        <v>14</v>
      </c>
      <c r="J1417" t="s">
        <v>15</v>
      </c>
    </row>
    <row r="1418" spans="1:10">
      <c r="A1418" t="s">
        <v>1497</v>
      </c>
      <c r="B1418" t="s">
        <v>36</v>
      </c>
      <c r="C1418" s="1">
        <v>45002</v>
      </c>
      <c r="D1418">
        <v>10</v>
      </c>
      <c r="E1418">
        <v>673.82</v>
      </c>
      <c r="F1418" t="s">
        <v>12</v>
      </c>
      <c r="G1418" t="s">
        <v>29</v>
      </c>
      <c r="I1418" t="s">
        <v>14</v>
      </c>
      <c r="J1418" t="s">
        <v>20</v>
      </c>
    </row>
    <row r="1419" spans="1:10">
      <c r="A1419" t="s">
        <v>1498</v>
      </c>
      <c r="B1419" t="s">
        <v>132</v>
      </c>
      <c r="C1419" s="1">
        <v>45002</v>
      </c>
      <c r="D1419">
        <v>16</v>
      </c>
      <c r="E1419">
        <v>14645.07</v>
      </c>
      <c r="F1419" t="s">
        <v>12</v>
      </c>
      <c r="G1419" t="s">
        <v>23</v>
      </c>
      <c r="I1419" t="s">
        <v>34</v>
      </c>
      <c r="J1419" t="s">
        <v>20</v>
      </c>
    </row>
    <row r="1420" spans="1:10">
      <c r="A1420" t="s">
        <v>1499</v>
      </c>
      <c r="B1420" t="s">
        <v>87</v>
      </c>
      <c r="C1420" s="1">
        <v>45002</v>
      </c>
      <c r="D1420">
        <v>23</v>
      </c>
      <c r="E1420">
        <v>3008.3</v>
      </c>
      <c r="F1420" t="s">
        <v>12</v>
      </c>
      <c r="G1420" t="s">
        <v>18</v>
      </c>
      <c r="I1420" t="s">
        <v>34</v>
      </c>
      <c r="J1420" t="s">
        <v>15</v>
      </c>
    </row>
    <row r="1421" spans="1:10">
      <c r="A1421" t="s">
        <v>1500</v>
      </c>
      <c r="B1421" t="s">
        <v>102</v>
      </c>
      <c r="C1421" s="1">
        <v>45002</v>
      </c>
      <c r="D1421">
        <v>19</v>
      </c>
      <c r="E1421">
        <v>12285.26</v>
      </c>
      <c r="F1421" t="s">
        <v>12</v>
      </c>
      <c r="G1421" t="s">
        <v>29</v>
      </c>
      <c r="I1421" t="s">
        <v>45</v>
      </c>
      <c r="J1421" t="s">
        <v>15</v>
      </c>
    </row>
    <row r="1422" spans="1:10">
      <c r="A1422" t="s">
        <v>1501</v>
      </c>
      <c r="B1422" t="s">
        <v>130</v>
      </c>
      <c r="C1422" s="1">
        <v>45002</v>
      </c>
      <c r="D1422">
        <v>15</v>
      </c>
      <c r="E1422">
        <v>54778.01</v>
      </c>
      <c r="F1422" t="s">
        <v>12</v>
      </c>
      <c r="G1422" t="s">
        <v>23</v>
      </c>
      <c r="I1422" t="s">
        <v>14</v>
      </c>
      <c r="J1422" t="s">
        <v>15</v>
      </c>
    </row>
    <row r="1423" spans="1:10">
      <c r="A1423" t="s">
        <v>1502</v>
      </c>
      <c r="B1423" t="s">
        <v>142</v>
      </c>
      <c r="C1423" s="1">
        <v>45002</v>
      </c>
      <c r="D1423">
        <v>12</v>
      </c>
      <c r="E1423">
        <v>9699.2099999999991</v>
      </c>
      <c r="F1423" t="s">
        <v>85</v>
      </c>
      <c r="G1423" t="s">
        <v>29</v>
      </c>
      <c r="I1423" t="s">
        <v>14</v>
      </c>
      <c r="J1423" t="s">
        <v>20</v>
      </c>
    </row>
    <row r="1424" spans="1:10">
      <c r="A1424" t="s">
        <v>1503</v>
      </c>
      <c r="B1424" t="s">
        <v>135</v>
      </c>
      <c r="C1424" s="1">
        <v>45002</v>
      </c>
      <c r="D1424">
        <v>11</v>
      </c>
      <c r="E1424">
        <v>55589.23</v>
      </c>
      <c r="F1424" t="s">
        <v>12</v>
      </c>
      <c r="G1424" t="s">
        <v>23</v>
      </c>
      <c r="I1424" t="s">
        <v>45</v>
      </c>
      <c r="J1424" t="s">
        <v>15</v>
      </c>
    </row>
    <row r="1425" spans="1:10">
      <c r="A1425" t="s">
        <v>1504</v>
      </c>
      <c r="B1425" t="s">
        <v>150</v>
      </c>
      <c r="C1425" s="1">
        <v>45002</v>
      </c>
      <c r="D1425">
        <v>12</v>
      </c>
      <c r="E1425">
        <v>27872.61</v>
      </c>
      <c r="F1425" t="s">
        <v>12</v>
      </c>
      <c r="G1425" t="s">
        <v>29</v>
      </c>
      <c r="I1425" t="s">
        <v>19</v>
      </c>
      <c r="J1425" t="s">
        <v>15</v>
      </c>
    </row>
    <row r="1426" spans="1:10">
      <c r="A1426" t="s">
        <v>1505</v>
      </c>
      <c r="B1426" t="s">
        <v>36</v>
      </c>
      <c r="C1426" s="1">
        <v>45002</v>
      </c>
      <c r="D1426">
        <v>9</v>
      </c>
      <c r="E1426">
        <v>5080.59</v>
      </c>
      <c r="F1426" t="s">
        <v>12</v>
      </c>
      <c r="G1426" t="s">
        <v>13</v>
      </c>
      <c r="I1426" t="s">
        <v>14</v>
      </c>
      <c r="J1426" t="s">
        <v>20</v>
      </c>
    </row>
    <row r="1427" spans="1:10">
      <c r="A1427" t="s">
        <v>1506</v>
      </c>
      <c r="B1427" t="s">
        <v>98</v>
      </c>
      <c r="C1427" s="1">
        <v>45002</v>
      </c>
      <c r="D1427">
        <v>11</v>
      </c>
      <c r="E1427">
        <v>2530.37</v>
      </c>
      <c r="F1427" t="s">
        <v>12</v>
      </c>
      <c r="G1427" t="s">
        <v>13</v>
      </c>
      <c r="I1427" t="s">
        <v>24</v>
      </c>
      <c r="J1427" t="s">
        <v>20</v>
      </c>
    </row>
    <row r="1428" spans="1:10">
      <c r="A1428" t="s">
        <v>1507</v>
      </c>
      <c r="B1428" t="s">
        <v>84</v>
      </c>
      <c r="C1428" s="1">
        <v>45003</v>
      </c>
      <c r="D1428">
        <v>6</v>
      </c>
      <c r="E1428">
        <v>26593.93</v>
      </c>
      <c r="F1428" t="s">
        <v>12</v>
      </c>
      <c r="G1428" t="s">
        <v>29</v>
      </c>
      <c r="I1428" t="s">
        <v>14</v>
      </c>
      <c r="J1428" t="s">
        <v>20</v>
      </c>
    </row>
    <row r="1429" spans="1:10">
      <c r="A1429" t="s">
        <v>1508</v>
      </c>
      <c r="B1429" t="s">
        <v>58</v>
      </c>
      <c r="C1429" s="1">
        <v>45003</v>
      </c>
      <c r="D1429">
        <v>6</v>
      </c>
      <c r="E1429">
        <v>30166.91</v>
      </c>
      <c r="F1429" t="s">
        <v>12</v>
      </c>
      <c r="G1429" t="s">
        <v>18</v>
      </c>
      <c r="I1429" t="s">
        <v>14</v>
      </c>
      <c r="J1429" t="s">
        <v>15</v>
      </c>
    </row>
    <row r="1430" spans="1:10">
      <c r="A1430" t="s">
        <v>1509</v>
      </c>
      <c r="B1430" t="s">
        <v>102</v>
      </c>
      <c r="C1430" s="1">
        <v>45003</v>
      </c>
      <c r="D1430">
        <v>17</v>
      </c>
      <c r="E1430">
        <v>10371.42</v>
      </c>
      <c r="F1430" t="s">
        <v>12</v>
      </c>
      <c r="G1430" t="s">
        <v>23</v>
      </c>
      <c r="I1430" t="s">
        <v>45</v>
      </c>
      <c r="J1430" t="s">
        <v>20</v>
      </c>
    </row>
    <row r="1431" spans="1:10">
      <c r="A1431" t="s">
        <v>1510</v>
      </c>
      <c r="B1431" t="s">
        <v>132</v>
      </c>
      <c r="C1431" s="1">
        <v>45003</v>
      </c>
      <c r="D1431">
        <v>10</v>
      </c>
      <c r="E1431">
        <v>9465.9599999999991</v>
      </c>
      <c r="F1431" t="s">
        <v>32</v>
      </c>
      <c r="G1431" t="s">
        <v>13</v>
      </c>
      <c r="H1431" t="s">
        <v>56</v>
      </c>
      <c r="I1431" t="s">
        <v>34</v>
      </c>
      <c r="J1431" t="s">
        <v>15</v>
      </c>
    </row>
    <row r="1432" spans="1:10">
      <c r="A1432" t="s">
        <v>1511</v>
      </c>
      <c r="B1432" t="s">
        <v>87</v>
      </c>
      <c r="C1432" s="1">
        <v>45003</v>
      </c>
      <c r="D1432">
        <v>16</v>
      </c>
      <c r="E1432">
        <v>3688.01</v>
      </c>
      <c r="F1432" t="s">
        <v>12</v>
      </c>
      <c r="G1432" t="s">
        <v>18</v>
      </c>
      <c r="I1432" t="s">
        <v>34</v>
      </c>
      <c r="J1432" t="s">
        <v>15</v>
      </c>
    </row>
    <row r="1433" spans="1:10">
      <c r="A1433" t="s">
        <v>1512</v>
      </c>
      <c r="B1433" t="s">
        <v>68</v>
      </c>
      <c r="C1433" s="1">
        <v>45003</v>
      </c>
      <c r="D1433">
        <v>19</v>
      </c>
      <c r="E1433">
        <v>228.27</v>
      </c>
      <c r="F1433" t="s">
        <v>12</v>
      </c>
      <c r="G1433" t="s">
        <v>29</v>
      </c>
      <c r="I1433" t="s">
        <v>24</v>
      </c>
      <c r="J1433" t="s">
        <v>20</v>
      </c>
    </row>
    <row r="1434" spans="1:10">
      <c r="A1434" t="s">
        <v>1513</v>
      </c>
      <c r="B1434" t="s">
        <v>84</v>
      </c>
      <c r="C1434" s="1">
        <v>45003</v>
      </c>
      <c r="D1434">
        <v>10</v>
      </c>
      <c r="E1434">
        <v>24130.66</v>
      </c>
      <c r="F1434" t="s">
        <v>12</v>
      </c>
      <c r="G1434" t="s">
        <v>29</v>
      </c>
      <c r="I1434" t="s">
        <v>14</v>
      </c>
      <c r="J1434" t="s">
        <v>20</v>
      </c>
    </row>
    <row r="1435" spans="1:10">
      <c r="A1435" t="s">
        <v>1514</v>
      </c>
      <c r="B1435" t="s">
        <v>192</v>
      </c>
      <c r="C1435" s="1">
        <v>45003</v>
      </c>
      <c r="D1435">
        <v>16</v>
      </c>
      <c r="E1435">
        <v>360.42</v>
      </c>
      <c r="F1435" t="s">
        <v>12</v>
      </c>
      <c r="G1435" t="s">
        <v>13</v>
      </c>
      <c r="I1435" t="s">
        <v>24</v>
      </c>
      <c r="J1435" t="s">
        <v>15</v>
      </c>
    </row>
    <row r="1436" spans="1:10">
      <c r="A1436" t="s">
        <v>1515</v>
      </c>
      <c r="B1436" t="s">
        <v>47</v>
      </c>
      <c r="C1436" s="1">
        <v>45003</v>
      </c>
      <c r="D1436">
        <v>6</v>
      </c>
      <c r="E1436">
        <v>52045.11</v>
      </c>
      <c r="F1436" t="s">
        <v>12</v>
      </c>
      <c r="G1436" t="s">
        <v>23</v>
      </c>
      <c r="I1436" t="s">
        <v>19</v>
      </c>
      <c r="J1436" t="s">
        <v>15</v>
      </c>
    </row>
    <row r="1437" spans="1:10">
      <c r="A1437" t="s">
        <v>1516</v>
      </c>
      <c r="B1437" t="s">
        <v>11</v>
      </c>
      <c r="C1437" s="1">
        <v>45003</v>
      </c>
      <c r="D1437">
        <v>0</v>
      </c>
      <c r="E1437">
        <v>47496.79</v>
      </c>
      <c r="F1437" t="s">
        <v>12</v>
      </c>
      <c r="G1437" t="s">
        <v>29</v>
      </c>
      <c r="I1437" t="s">
        <v>14</v>
      </c>
      <c r="J1437" t="s">
        <v>20</v>
      </c>
    </row>
    <row r="1438" spans="1:10">
      <c r="A1438" t="s">
        <v>1517</v>
      </c>
      <c r="B1438" t="s">
        <v>70</v>
      </c>
      <c r="C1438" s="1">
        <v>45003</v>
      </c>
      <c r="D1438">
        <v>9</v>
      </c>
      <c r="E1438">
        <v>1953.57</v>
      </c>
      <c r="F1438" t="s">
        <v>12</v>
      </c>
      <c r="G1438" t="s">
        <v>18</v>
      </c>
      <c r="I1438" t="s">
        <v>45</v>
      </c>
      <c r="J1438" t="s">
        <v>15</v>
      </c>
    </row>
    <row r="1439" spans="1:10">
      <c r="A1439" t="s">
        <v>1518</v>
      </c>
      <c r="B1439" t="s">
        <v>31</v>
      </c>
      <c r="C1439" s="1">
        <v>45003</v>
      </c>
      <c r="D1439">
        <v>23</v>
      </c>
      <c r="E1439">
        <v>45441.48</v>
      </c>
      <c r="F1439" t="s">
        <v>12</v>
      </c>
      <c r="G1439" t="s">
        <v>13</v>
      </c>
      <c r="I1439" t="s">
        <v>34</v>
      </c>
      <c r="J1439" t="s">
        <v>20</v>
      </c>
    </row>
    <row r="1440" spans="1:10">
      <c r="A1440" t="s">
        <v>1519</v>
      </c>
      <c r="B1440" t="s">
        <v>63</v>
      </c>
      <c r="C1440" s="1">
        <v>45003</v>
      </c>
      <c r="D1440">
        <v>15</v>
      </c>
      <c r="E1440">
        <v>55622.52</v>
      </c>
      <c r="F1440" t="s">
        <v>12</v>
      </c>
      <c r="G1440" t="s">
        <v>29</v>
      </c>
      <c r="I1440" t="s">
        <v>45</v>
      </c>
      <c r="J1440" t="s">
        <v>20</v>
      </c>
    </row>
    <row r="1441" spans="1:10">
      <c r="A1441" t="s">
        <v>1520</v>
      </c>
      <c r="B1441" t="s">
        <v>186</v>
      </c>
      <c r="C1441" s="1">
        <v>45003</v>
      </c>
      <c r="D1441">
        <v>7</v>
      </c>
      <c r="E1441">
        <v>2049.9499999999998</v>
      </c>
      <c r="F1441" t="s">
        <v>12</v>
      </c>
      <c r="G1441" t="s">
        <v>18</v>
      </c>
      <c r="I1441" t="s">
        <v>14</v>
      </c>
      <c r="J1441" t="s">
        <v>20</v>
      </c>
    </row>
    <row r="1442" spans="1:10">
      <c r="A1442" t="s">
        <v>1521</v>
      </c>
      <c r="B1442" t="s">
        <v>84</v>
      </c>
      <c r="C1442" s="1">
        <v>45003</v>
      </c>
      <c r="D1442">
        <v>7</v>
      </c>
      <c r="E1442">
        <v>38784.44</v>
      </c>
      <c r="F1442" t="s">
        <v>12</v>
      </c>
      <c r="G1442" t="s">
        <v>29</v>
      </c>
      <c r="I1442" t="s">
        <v>14</v>
      </c>
      <c r="J1442" t="s">
        <v>15</v>
      </c>
    </row>
    <row r="1443" spans="1:10">
      <c r="A1443" t="s">
        <v>1522</v>
      </c>
      <c r="B1443" t="s">
        <v>142</v>
      </c>
      <c r="C1443" s="1">
        <v>45003</v>
      </c>
      <c r="D1443">
        <v>9</v>
      </c>
      <c r="E1443">
        <v>51267.99</v>
      </c>
      <c r="F1443" t="s">
        <v>12</v>
      </c>
      <c r="G1443" t="s">
        <v>18</v>
      </c>
      <c r="I1443" t="s">
        <v>14</v>
      </c>
      <c r="J1443" t="s">
        <v>15</v>
      </c>
    </row>
    <row r="1444" spans="1:10">
      <c r="A1444" t="s">
        <v>1523</v>
      </c>
      <c r="B1444" t="s">
        <v>41</v>
      </c>
      <c r="C1444" s="1">
        <v>45003</v>
      </c>
      <c r="D1444">
        <v>14</v>
      </c>
      <c r="E1444">
        <v>4026.63</v>
      </c>
      <c r="F1444" t="s">
        <v>12</v>
      </c>
      <c r="G1444" t="s">
        <v>23</v>
      </c>
      <c r="I1444" t="s">
        <v>14</v>
      </c>
      <c r="J1444" t="s">
        <v>20</v>
      </c>
    </row>
    <row r="1445" spans="1:10">
      <c r="A1445" t="s">
        <v>1524</v>
      </c>
      <c r="B1445" t="s">
        <v>36</v>
      </c>
      <c r="C1445" s="1">
        <v>45003</v>
      </c>
      <c r="D1445">
        <v>15</v>
      </c>
      <c r="E1445">
        <v>3764.24</v>
      </c>
      <c r="F1445" t="s">
        <v>32</v>
      </c>
      <c r="G1445" t="s">
        <v>13</v>
      </c>
      <c r="H1445" t="s">
        <v>42</v>
      </c>
      <c r="I1445" t="s">
        <v>14</v>
      </c>
      <c r="J1445" t="s">
        <v>15</v>
      </c>
    </row>
    <row r="1446" spans="1:10">
      <c r="A1446" t="s">
        <v>1525</v>
      </c>
      <c r="B1446" t="s">
        <v>58</v>
      </c>
      <c r="C1446" s="1">
        <v>45003</v>
      </c>
      <c r="D1446">
        <v>7</v>
      </c>
      <c r="E1446">
        <v>39231.21</v>
      </c>
      <c r="F1446" t="s">
        <v>12</v>
      </c>
      <c r="G1446" t="s">
        <v>13</v>
      </c>
      <c r="I1446" t="s">
        <v>14</v>
      </c>
      <c r="J1446" t="s">
        <v>15</v>
      </c>
    </row>
    <row r="1447" spans="1:10">
      <c r="A1447" t="s">
        <v>1526</v>
      </c>
      <c r="B1447" t="s">
        <v>96</v>
      </c>
      <c r="C1447" s="1">
        <v>45003</v>
      </c>
      <c r="D1447">
        <v>20</v>
      </c>
      <c r="E1447">
        <v>33193.72</v>
      </c>
      <c r="F1447" t="s">
        <v>12</v>
      </c>
      <c r="G1447" t="s">
        <v>18</v>
      </c>
      <c r="I1447" t="s">
        <v>14</v>
      </c>
      <c r="J1447" t="s">
        <v>20</v>
      </c>
    </row>
    <row r="1448" spans="1:10">
      <c r="A1448" t="s">
        <v>1527</v>
      </c>
      <c r="B1448" t="s">
        <v>44</v>
      </c>
      <c r="C1448" s="1">
        <v>45003</v>
      </c>
      <c r="D1448">
        <v>19</v>
      </c>
      <c r="E1448">
        <v>5518.39</v>
      </c>
      <c r="F1448" t="s">
        <v>85</v>
      </c>
      <c r="G1448" t="s">
        <v>23</v>
      </c>
      <c r="I1448" t="s">
        <v>45</v>
      </c>
      <c r="J1448" t="s">
        <v>20</v>
      </c>
    </row>
    <row r="1449" spans="1:10">
      <c r="A1449" t="s">
        <v>1528</v>
      </c>
      <c r="B1449" t="s">
        <v>47</v>
      </c>
      <c r="C1449" s="1">
        <v>45003</v>
      </c>
      <c r="D1449">
        <v>19</v>
      </c>
      <c r="E1449">
        <v>42644.18</v>
      </c>
      <c r="F1449" t="s">
        <v>12</v>
      </c>
      <c r="G1449" t="s">
        <v>29</v>
      </c>
      <c r="I1449" t="s">
        <v>19</v>
      </c>
      <c r="J1449" t="s">
        <v>15</v>
      </c>
    </row>
    <row r="1450" spans="1:10">
      <c r="A1450" t="s">
        <v>1529</v>
      </c>
      <c r="B1450" t="s">
        <v>22</v>
      </c>
      <c r="C1450" s="1">
        <v>45003</v>
      </c>
      <c r="D1450">
        <v>14</v>
      </c>
      <c r="E1450">
        <v>4206.53</v>
      </c>
      <c r="F1450" t="s">
        <v>12</v>
      </c>
      <c r="G1450" t="s">
        <v>29</v>
      </c>
      <c r="I1450" t="s">
        <v>24</v>
      </c>
      <c r="J1450" t="s">
        <v>20</v>
      </c>
    </row>
    <row r="1451" spans="1:10">
      <c r="A1451" t="s">
        <v>1530</v>
      </c>
      <c r="B1451" t="s">
        <v>130</v>
      </c>
      <c r="C1451" s="1">
        <v>45003</v>
      </c>
      <c r="D1451">
        <v>19</v>
      </c>
      <c r="E1451">
        <v>30866.2</v>
      </c>
      <c r="F1451" t="s">
        <v>12</v>
      </c>
      <c r="G1451" t="s">
        <v>23</v>
      </c>
      <c r="I1451" t="s">
        <v>14</v>
      </c>
      <c r="J1451" t="s">
        <v>15</v>
      </c>
    </row>
    <row r="1452" spans="1:10">
      <c r="A1452" t="s">
        <v>1531</v>
      </c>
      <c r="B1452" t="s">
        <v>115</v>
      </c>
      <c r="C1452" s="1">
        <v>45003</v>
      </c>
      <c r="D1452">
        <v>16</v>
      </c>
      <c r="E1452">
        <v>1869.52</v>
      </c>
      <c r="F1452" t="s">
        <v>12</v>
      </c>
      <c r="G1452" t="s">
        <v>23</v>
      </c>
      <c r="I1452" t="s">
        <v>45</v>
      </c>
      <c r="J1452" t="s">
        <v>15</v>
      </c>
    </row>
    <row r="1453" spans="1:10">
      <c r="A1453" t="s">
        <v>1532</v>
      </c>
      <c r="B1453" t="s">
        <v>139</v>
      </c>
      <c r="C1453" s="1">
        <v>45003</v>
      </c>
      <c r="D1453">
        <v>11</v>
      </c>
      <c r="E1453">
        <v>4328.6000000000004</v>
      </c>
      <c r="F1453" t="s">
        <v>85</v>
      </c>
      <c r="G1453" t="s">
        <v>18</v>
      </c>
      <c r="I1453" t="s">
        <v>19</v>
      </c>
      <c r="J1453" t="s">
        <v>15</v>
      </c>
    </row>
    <row r="1454" spans="1:10">
      <c r="A1454" t="s">
        <v>1533</v>
      </c>
      <c r="B1454" t="s">
        <v>115</v>
      </c>
      <c r="C1454" s="1">
        <v>45003</v>
      </c>
      <c r="D1454">
        <v>18</v>
      </c>
      <c r="E1454">
        <v>4990.71</v>
      </c>
      <c r="F1454" t="s">
        <v>12</v>
      </c>
      <c r="G1454" t="s">
        <v>13</v>
      </c>
      <c r="I1454" t="s">
        <v>45</v>
      </c>
      <c r="J1454" t="s">
        <v>20</v>
      </c>
    </row>
    <row r="1455" spans="1:10">
      <c r="A1455" t="s">
        <v>1534</v>
      </c>
      <c r="B1455" t="s">
        <v>44</v>
      </c>
      <c r="C1455" s="1">
        <v>45004</v>
      </c>
      <c r="D1455">
        <v>14</v>
      </c>
      <c r="E1455">
        <v>1143.6199999999999</v>
      </c>
      <c r="F1455" t="s">
        <v>12</v>
      </c>
      <c r="G1455" t="s">
        <v>29</v>
      </c>
      <c r="I1455" t="s">
        <v>45</v>
      </c>
      <c r="J1455" t="s">
        <v>15</v>
      </c>
    </row>
    <row r="1456" spans="1:10">
      <c r="A1456" t="s">
        <v>1535</v>
      </c>
      <c r="B1456" t="s">
        <v>115</v>
      </c>
      <c r="C1456" s="1">
        <v>45004</v>
      </c>
      <c r="D1456">
        <v>18</v>
      </c>
      <c r="E1456">
        <v>3553.98</v>
      </c>
      <c r="F1456" t="s">
        <v>12</v>
      </c>
      <c r="G1456" t="s">
        <v>23</v>
      </c>
      <c r="I1456" t="s">
        <v>45</v>
      </c>
      <c r="J1456" t="s">
        <v>15</v>
      </c>
    </row>
    <row r="1457" spans="1:10">
      <c r="A1457" t="s">
        <v>1536</v>
      </c>
      <c r="B1457" t="s">
        <v>31</v>
      </c>
      <c r="C1457" s="1">
        <v>45004</v>
      </c>
      <c r="D1457">
        <v>19</v>
      </c>
      <c r="E1457">
        <v>40968.68</v>
      </c>
      <c r="F1457" t="s">
        <v>12</v>
      </c>
      <c r="G1457" t="s">
        <v>18</v>
      </c>
      <c r="I1457" t="s">
        <v>34</v>
      </c>
      <c r="J1457" t="s">
        <v>20</v>
      </c>
    </row>
    <row r="1458" spans="1:10">
      <c r="A1458" t="s">
        <v>1537</v>
      </c>
      <c r="B1458" t="s">
        <v>115</v>
      </c>
      <c r="C1458" s="1">
        <v>45004</v>
      </c>
      <c r="D1458">
        <v>15</v>
      </c>
      <c r="E1458">
        <v>2382.4699999999998</v>
      </c>
      <c r="F1458" t="s">
        <v>12</v>
      </c>
      <c r="G1458" t="s">
        <v>29</v>
      </c>
      <c r="I1458" t="s">
        <v>45</v>
      </c>
      <c r="J1458" t="s">
        <v>20</v>
      </c>
    </row>
    <row r="1459" spans="1:10">
      <c r="A1459" t="s">
        <v>1538</v>
      </c>
      <c r="B1459" t="s">
        <v>17</v>
      </c>
      <c r="C1459" s="1">
        <v>45004</v>
      </c>
      <c r="D1459">
        <v>15</v>
      </c>
      <c r="E1459">
        <v>28928.22</v>
      </c>
      <c r="F1459" t="s">
        <v>12</v>
      </c>
      <c r="G1459" t="s">
        <v>13</v>
      </c>
      <c r="I1459" t="s">
        <v>19</v>
      </c>
      <c r="J1459" t="s">
        <v>15</v>
      </c>
    </row>
    <row r="1460" spans="1:10">
      <c r="A1460" t="s">
        <v>1539</v>
      </c>
      <c r="B1460" t="s">
        <v>47</v>
      </c>
      <c r="C1460" s="1">
        <v>45004</v>
      </c>
      <c r="D1460">
        <v>14</v>
      </c>
      <c r="E1460">
        <v>15177.23</v>
      </c>
      <c r="F1460" t="s">
        <v>12</v>
      </c>
      <c r="G1460" t="s">
        <v>18</v>
      </c>
      <c r="I1460" t="s">
        <v>19</v>
      </c>
      <c r="J1460" t="s">
        <v>20</v>
      </c>
    </row>
    <row r="1461" spans="1:10">
      <c r="A1461" t="s">
        <v>1540</v>
      </c>
      <c r="B1461" t="s">
        <v>26</v>
      </c>
      <c r="C1461" s="1">
        <v>45004</v>
      </c>
      <c r="D1461">
        <v>6</v>
      </c>
      <c r="E1461">
        <v>10621.44</v>
      </c>
      <c r="F1461" t="s">
        <v>32</v>
      </c>
      <c r="G1461" t="s">
        <v>13</v>
      </c>
      <c r="H1461" t="s">
        <v>50</v>
      </c>
      <c r="I1461" t="s">
        <v>14</v>
      </c>
      <c r="J1461" t="s">
        <v>15</v>
      </c>
    </row>
    <row r="1462" spans="1:10">
      <c r="A1462" t="s">
        <v>1541</v>
      </c>
      <c r="B1462" t="s">
        <v>150</v>
      </c>
      <c r="C1462" s="1">
        <v>45004</v>
      </c>
      <c r="D1462">
        <v>10</v>
      </c>
      <c r="E1462">
        <v>37533.699999999997</v>
      </c>
      <c r="F1462" t="s">
        <v>12</v>
      </c>
      <c r="G1462" t="s">
        <v>23</v>
      </c>
      <c r="I1462" t="s">
        <v>19</v>
      </c>
      <c r="J1462" t="s">
        <v>20</v>
      </c>
    </row>
    <row r="1463" spans="1:10">
      <c r="A1463" t="s">
        <v>1542</v>
      </c>
      <c r="B1463" t="s">
        <v>68</v>
      </c>
      <c r="C1463" s="1">
        <v>45004</v>
      </c>
      <c r="D1463">
        <v>9</v>
      </c>
      <c r="E1463">
        <v>4029.39</v>
      </c>
      <c r="F1463" t="s">
        <v>12</v>
      </c>
      <c r="G1463" t="s">
        <v>13</v>
      </c>
      <c r="I1463" t="s">
        <v>24</v>
      </c>
      <c r="J1463" t="s">
        <v>15</v>
      </c>
    </row>
    <row r="1464" spans="1:10">
      <c r="A1464" t="s">
        <v>1543</v>
      </c>
      <c r="B1464" t="s">
        <v>150</v>
      </c>
      <c r="C1464" s="1">
        <v>45004</v>
      </c>
      <c r="D1464">
        <v>16</v>
      </c>
      <c r="E1464">
        <v>1542.3</v>
      </c>
      <c r="F1464" t="s">
        <v>12</v>
      </c>
      <c r="G1464" t="s">
        <v>13</v>
      </c>
      <c r="I1464" t="s">
        <v>19</v>
      </c>
      <c r="J1464" t="s">
        <v>20</v>
      </c>
    </row>
    <row r="1465" spans="1:10">
      <c r="A1465" t="s">
        <v>1544</v>
      </c>
      <c r="B1465" t="s">
        <v>74</v>
      </c>
      <c r="C1465" s="1">
        <v>45004</v>
      </c>
      <c r="D1465">
        <v>12</v>
      </c>
      <c r="E1465">
        <v>15038.32</v>
      </c>
      <c r="F1465" t="s">
        <v>12</v>
      </c>
      <c r="G1465" t="s">
        <v>23</v>
      </c>
      <c r="I1465" t="s">
        <v>34</v>
      </c>
      <c r="J1465" t="s">
        <v>20</v>
      </c>
    </row>
    <row r="1466" spans="1:10">
      <c r="A1466" t="s">
        <v>1545</v>
      </c>
      <c r="B1466" t="s">
        <v>124</v>
      </c>
      <c r="C1466" s="1">
        <v>45004</v>
      </c>
      <c r="D1466">
        <v>12</v>
      </c>
      <c r="E1466">
        <v>33749.1</v>
      </c>
      <c r="F1466" t="s">
        <v>12</v>
      </c>
      <c r="G1466" t="s">
        <v>23</v>
      </c>
      <c r="I1466" t="s">
        <v>45</v>
      </c>
      <c r="J1466" t="s">
        <v>20</v>
      </c>
    </row>
    <row r="1467" spans="1:10">
      <c r="A1467" t="s">
        <v>1546</v>
      </c>
      <c r="B1467" t="s">
        <v>22</v>
      </c>
      <c r="C1467" s="1">
        <v>45004</v>
      </c>
      <c r="D1467">
        <v>14</v>
      </c>
      <c r="E1467">
        <v>3959.71</v>
      </c>
      <c r="F1467" t="s">
        <v>12</v>
      </c>
      <c r="G1467" t="s">
        <v>23</v>
      </c>
      <c r="I1467" t="s">
        <v>24</v>
      </c>
      <c r="J1467" t="s">
        <v>15</v>
      </c>
    </row>
    <row r="1468" spans="1:10">
      <c r="A1468" t="s">
        <v>1547</v>
      </c>
      <c r="B1468" t="s">
        <v>91</v>
      </c>
      <c r="C1468" s="1">
        <v>45004</v>
      </c>
      <c r="D1468">
        <v>11</v>
      </c>
      <c r="E1468">
        <v>4238.46</v>
      </c>
      <c r="F1468" t="s">
        <v>12</v>
      </c>
      <c r="G1468" t="s">
        <v>23</v>
      </c>
      <c r="I1468" t="s">
        <v>24</v>
      </c>
      <c r="J1468" t="s">
        <v>20</v>
      </c>
    </row>
    <row r="1469" spans="1:10">
      <c r="A1469" t="s">
        <v>1548</v>
      </c>
      <c r="B1469" t="s">
        <v>130</v>
      </c>
      <c r="C1469" s="1">
        <v>45004</v>
      </c>
      <c r="D1469">
        <v>12</v>
      </c>
      <c r="E1469">
        <v>49982.61</v>
      </c>
      <c r="F1469" t="s">
        <v>12</v>
      </c>
      <c r="G1469" t="s">
        <v>23</v>
      </c>
      <c r="I1469" t="s">
        <v>14</v>
      </c>
      <c r="J1469" t="s">
        <v>15</v>
      </c>
    </row>
    <row r="1470" spans="1:10">
      <c r="A1470" t="s">
        <v>1549</v>
      </c>
      <c r="B1470" t="s">
        <v>132</v>
      </c>
      <c r="C1470" s="1">
        <v>45005</v>
      </c>
      <c r="D1470">
        <v>8</v>
      </c>
      <c r="E1470">
        <v>37080.49</v>
      </c>
      <c r="F1470" t="s">
        <v>12</v>
      </c>
      <c r="G1470" t="s">
        <v>18</v>
      </c>
      <c r="I1470" t="s">
        <v>34</v>
      </c>
      <c r="J1470" t="s">
        <v>20</v>
      </c>
    </row>
    <row r="1471" spans="1:10">
      <c r="A1471" t="s">
        <v>1550</v>
      </c>
      <c r="B1471" t="s">
        <v>76</v>
      </c>
      <c r="C1471" s="1">
        <v>45005</v>
      </c>
      <c r="D1471">
        <v>8</v>
      </c>
      <c r="E1471">
        <v>1346.65</v>
      </c>
      <c r="F1471" t="s">
        <v>12</v>
      </c>
      <c r="G1471" t="s">
        <v>23</v>
      </c>
      <c r="I1471" t="s">
        <v>24</v>
      </c>
      <c r="J1471" t="s">
        <v>15</v>
      </c>
    </row>
    <row r="1472" spans="1:10">
      <c r="A1472" t="s">
        <v>1551</v>
      </c>
      <c r="B1472" t="s">
        <v>38</v>
      </c>
      <c r="C1472" s="1">
        <v>45005</v>
      </c>
      <c r="D1472">
        <v>10</v>
      </c>
      <c r="E1472">
        <v>1842.66</v>
      </c>
      <c r="F1472" t="s">
        <v>12</v>
      </c>
      <c r="G1472" t="s">
        <v>23</v>
      </c>
      <c r="I1472" t="s">
        <v>34</v>
      </c>
      <c r="J1472" t="s">
        <v>20</v>
      </c>
    </row>
    <row r="1473" spans="1:10">
      <c r="A1473" t="s">
        <v>1552</v>
      </c>
      <c r="B1473" t="s">
        <v>115</v>
      </c>
      <c r="C1473" s="1">
        <v>45005</v>
      </c>
      <c r="D1473">
        <v>9</v>
      </c>
      <c r="E1473">
        <v>3723.2</v>
      </c>
      <c r="F1473" t="s">
        <v>12</v>
      </c>
      <c r="G1473" t="s">
        <v>23</v>
      </c>
      <c r="I1473" t="s">
        <v>45</v>
      </c>
      <c r="J1473" t="s">
        <v>15</v>
      </c>
    </row>
    <row r="1474" spans="1:10">
      <c r="A1474" t="s">
        <v>1553</v>
      </c>
      <c r="B1474" t="s">
        <v>102</v>
      </c>
      <c r="C1474" s="1">
        <v>45005</v>
      </c>
      <c r="D1474">
        <v>10</v>
      </c>
      <c r="E1474">
        <v>26609.24</v>
      </c>
      <c r="F1474" t="s">
        <v>12</v>
      </c>
      <c r="G1474" t="s">
        <v>13</v>
      </c>
      <c r="I1474" t="s">
        <v>45</v>
      </c>
      <c r="J1474" t="s">
        <v>20</v>
      </c>
    </row>
    <row r="1475" spans="1:10">
      <c r="A1475" t="s">
        <v>1554</v>
      </c>
      <c r="B1475" t="s">
        <v>74</v>
      </c>
      <c r="C1475" s="1">
        <v>45005</v>
      </c>
      <c r="D1475">
        <v>18</v>
      </c>
      <c r="E1475">
        <v>26525.38</v>
      </c>
      <c r="F1475" t="s">
        <v>12</v>
      </c>
      <c r="G1475" t="s">
        <v>13</v>
      </c>
      <c r="I1475" t="s">
        <v>34</v>
      </c>
      <c r="J1475" t="s">
        <v>20</v>
      </c>
    </row>
    <row r="1476" spans="1:10">
      <c r="A1476" t="s">
        <v>1555</v>
      </c>
      <c r="B1476" t="s">
        <v>93</v>
      </c>
      <c r="C1476" s="1">
        <v>45005</v>
      </c>
      <c r="D1476">
        <v>15</v>
      </c>
      <c r="E1476">
        <v>3740.55</v>
      </c>
      <c r="F1476" t="s">
        <v>12</v>
      </c>
      <c r="G1476" t="s">
        <v>23</v>
      </c>
      <c r="I1476" t="s">
        <v>45</v>
      </c>
      <c r="J1476" t="s">
        <v>15</v>
      </c>
    </row>
    <row r="1477" spans="1:10">
      <c r="A1477" t="s">
        <v>1556</v>
      </c>
      <c r="B1477" t="s">
        <v>98</v>
      </c>
      <c r="C1477" s="1">
        <v>45005</v>
      </c>
      <c r="D1477">
        <v>12</v>
      </c>
      <c r="E1477">
        <v>4233.25</v>
      </c>
      <c r="F1477" t="s">
        <v>12</v>
      </c>
      <c r="G1477" t="s">
        <v>13</v>
      </c>
      <c r="I1477" t="s">
        <v>24</v>
      </c>
      <c r="J1477" t="s">
        <v>15</v>
      </c>
    </row>
    <row r="1478" spans="1:10">
      <c r="A1478" t="s">
        <v>1557</v>
      </c>
      <c r="B1478" t="s">
        <v>84</v>
      </c>
      <c r="C1478" s="1">
        <v>45005</v>
      </c>
      <c r="D1478">
        <v>22</v>
      </c>
      <c r="E1478">
        <v>15043.24</v>
      </c>
      <c r="F1478" t="s">
        <v>12</v>
      </c>
      <c r="G1478" t="s">
        <v>29</v>
      </c>
      <c r="I1478" t="s">
        <v>14</v>
      </c>
      <c r="J1478" t="s">
        <v>20</v>
      </c>
    </row>
    <row r="1479" spans="1:10">
      <c r="A1479" t="s">
        <v>1558</v>
      </c>
      <c r="B1479" t="s">
        <v>132</v>
      </c>
      <c r="C1479" s="1">
        <v>45005</v>
      </c>
      <c r="D1479">
        <v>11</v>
      </c>
      <c r="E1479">
        <v>12210.09</v>
      </c>
      <c r="F1479" t="s">
        <v>12</v>
      </c>
      <c r="G1479" t="s">
        <v>29</v>
      </c>
      <c r="I1479" t="s">
        <v>34</v>
      </c>
      <c r="J1479" t="s">
        <v>15</v>
      </c>
    </row>
    <row r="1480" spans="1:10">
      <c r="A1480" t="s">
        <v>1559</v>
      </c>
      <c r="B1480" t="s">
        <v>102</v>
      </c>
      <c r="C1480" s="1">
        <v>45005</v>
      </c>
      <c r="D1480">
        <v>18</v>
      </c>
      <c r="E1480">
        <v>22884.71</v>
      </c>
      <c r="F1480" t="s">
        <v>12</v>
      </c>
      <c r="G1480" t="s">
        <v>13</v>
      </c>
      <c r="I1480" t="s">
        <v>45</v>
      </c>
      <c r="J1480" t="s">
        <v>20</v>
      </c>
    </row>
    <row r="1481" spans="1:10">
      <c r="A1481" t="s">
        <v>1560</v>
      </c>
      <c r="B1481" t="s">
        <v>186</v>
      </c>
      <c r="C1481" s="1">
        <v>45005</v>
      </c>
      <c r="D1481">
        <v>13</v>
      </c>
      <c r="E1481">
        <v>5135.08</v>
      </c>
      <c r="F1481" t="s">
        <v>12</v>
      </c>
      <c r="G1481" t="s">
        <v>23</v>
      </c>
      <c r="I1481" t="s">
        <v>14</v>
      </c>
      <c r="J1481" t="s">
        <v>15</v>
      </c>
    </row>
    <row r="1482" spans="1:10">
      <c r="A1482" t="s">
        <v>1561</v>
      </c>
      <c r="B1482" t="s">
        <v>180</v>
      </c>
      <c r="C1482" s="1">
        <v>45005</v>
      </c>
      <c r="D1482">
        <v>8</v>
      </c>
      <c r="E1482">
        <v>1160.1099999999999</v>
      </c>
      <c r="F1482" t="s">
        <v>12</v>
      </c>
      <c r="G1482" t="s">
        <v>18</v>
      </c>
      <c r="I1482" t="s">
        <v>14</v>
      </c>
      <c r="J1482" t="s">
        <v>20</v>
      </c>
    </row>
    <row r="1483" spans="1:10">
      <c r="A1483" t="s">
        <v>1562</v>
      </c>
      <c r="B1483" t="s">
        <v>154</v>
      </c>
      <c r="C1483" s="1">
        <v>45005</v>
      </c>
      <c r="D1483">
        <v>13</v>
      </c>
      <c r="E1483">
        <v>10017.85</v>
      </c>
      <c r="F1483" t="s">
        <v>12</v>
      </c>
      <c r="G1483" t="s">
        <v>23</v>
      </c>
      <c r="I1483" t="s">
        <v>24</v>
      </c>
      <c r="J1483" t="s">
        <v>15</v>
      </c>
    </row>
    <row r="1484" spans="1:10">
      <c r="A1484" t="s">
        <v>1563</v>
      </c>
      <c r="B1484" t="s">
        <v>65</v>
      </c>
      <c r="C1484" s="1">
        <v>45005</v>
      </c>
      <c r="D1484">
        <v>12</v>
      </c>
      <c r="E1484">
        <v>36402.32</v>
      </c>
      <c r="F1484" t="s">
        <v>12</v>
      </c>
      <c r="G1484" t="s">
        <v>23</v>
      </c>
      <c r="I1484" t="s">
        <v>34</v>
      </c>
      <c r="J1484" t="s">
        <v>15</v>
      </c>
    </row>
    <row r="1485" spans="1:10">
      <c r="A1485" t="s">
        <v>1564</v>
      </c>
      <c r="B1485" t="s">
        <v>47</v>
      </c>
      <c r="C1485" s="1">
        <v>45005</v>
      </c>
      <c r="D1485">
        <v>19</v>
      </c>
      <c r="E1485">
        <v>46380.53</v>
      </c>
      <c r="F1485" t="s">
        <v>12</v>
      </c>
      <c r="G1485" t="s">
        <v>18</v>
      </c>
      <c r="I1485" t="s">
        <v>19</v>
      </c>
      <c r="J1485" t="s">
        <v>20</v>
      </c>
    </row>
    <row r="1486" spans="1:10">
      <c r="A1486" t="s">
        <v>1565</v>
      </c>
      <c r="B1486" t="s">
        <v>52</v>
      </c>
      <c r="C1486" s="1">
        <v>45005</v>
      </c>
      <c r="D1486">
        <v>8</v>
      </c>
      <c r="E1486">
        <v>4008.28</v>
      </c>
      <c r="F1486" t="s">
        <v>12</v>
      </c>
      <c r="G1486" t="s">
        <v>18</v>
      </c>
      <c r="I1486" t="s">
        <v>45</v>
      </c>
      <c r="J1486" t="s">
        <v>15</v>
      </c>
    </row>
    <row r="1487" spans="1:10">
      <c r="A1487" t="s">
        <v>1566</v>
      </c>
      <c r="B1487" t="s">
        <v>44</v>
      </c>
      <c r="C1487" s="1">
        <v>45005</v>
      </c>
      <c r="D1487">
        <v>12</v>
      </c>
      <c r="E1487">
        <v>338.16</v>
      </c>
      <c r="F1487" t="s">
        <v>12</v>
      </c>
      <c r="G1487" t="s">
        <v>29</v>
      </c>
      <c r="I1487" t="s">
        <v>45</v>
      </c>
      <c r="J1487" t="s">
        <v>20</v>
      </c>
    </row>
    <row r="1488" spans="1:10">
      <c r="A1488" t="s">
        <v>1567</v>
      </c>
      <c r="B1488" t="s">
        <v>102</v>
      </c>
      <c r="C1488" s="1">
        <v>45005</v>
      </c>
      <c r="D1488">
        <v>17</v>
      </c>
      <c r="E1488">
        <v>37443.050000000003</v>
      </c>
      <c r="F1488" t="s">
        <v>12</v>
      </c>
      <c r="G1488" t="s">
        <v>29</v>
      </c>
      <c r="I1488" t="s">
        <v>45</v>
      </c>
      <c r="J1488" t="s">
        <v>15</v>
      </c>
    </row>
    <row r="1489" spans="1:10">
      <c r="A1489" t="s">
        <v>1568</v>
      </c>
      <c r="B1489" t="s">
        <v>65</v>
      </c>
      <c r="C1489" s="1">
        <v>45005</v>
      </c>
      <c r="D1489">
        <v>20</v>
      </c>
      <c r="E1489">
        <v>24161.19</v>
      </c>
      <c r="F1489" t="s">
        <v>12</v>
      </c>
      <c r="G1489" t="s">
        <v>29</v>
      </c>
      <c r="I1489" t="s">
        <v>34</v>
      </c>
      <c r="J1489" t="s">
        <v>20</v>
      </c>
    </row>
    <row r="1490" spans="1:10">
      <c r="A1490" t="s">
        <v>1569</v>
      </c>
      <c r="B1490" t="s">
        <v>150</v>
      </c>
      <c r="C1490" s="1">
        <v>45005</v>
      </c>
      <c r="D1490">
        <v>19</v>
      </c>
      <c r="E1490">
        <v>12817.46</v>
      </c>
      <c r="F1490" t="s">
        <v>12</v>
      </c>
      <c r="G1490" t="s">
        <v>23</v>
      </c>
      <c r="I1490" t="s">
        <v>19</v>
      </c>
      <c r="J1490" t="s">
        <v>15</v>
      </c>
    </row>
    <row r="1491" spans="1:10">
      <c r="A1491" t="s">
        <v>1570</v>
      </c>
      <c r="B1491" t="s">
        <v>44</v>
      </c>
      <c r="C1491" s="1">
        <v>45006</v>
      </c>
      <c r="D1491">
        <v>21</v>
      </c>
      <c r="E1491">
        <v>164.56</v>
      </c>
      <c r="F1491" t="s">
        <v>12</v>
      </c>
      <c r="G1491" t="s">
        <v>18</v>
      </c>
      <c r="I1491" t="s">
        <v>45</v>
      </c>
      <c r="J1491" t="s">
        <v>20</v>
      </c>
    </row>
    <row r="1492" spans="1:10">
      <c r="A1492" t="s">
        <v>1571</v>
      </c>
      <c r="B1492" t="s">
        <v>137</v>
      </c>
      <c r="C1492" s="1">
        <v>45006</v>
      </c>
      <c r="D1492">
        <v>15</v>
      </c>
      <c r="E1492">
        <v>19402.490000000002</v>
      </c>
      <c r="F1492" t="s">
        <v>12</v>
      </c>
      <c r="G1492" t="s">
        <v>13</v>
      </c>
      <c r="I1492" t="s">
        <v>14</v>
      </c>
      <c r="J1492" t="s">
        <v>20</v>
      </c>
    </row>
    <row r="1493" spans="1:10">
      <c r="A1493" t="s">
        <v>1572</v>
      </c>
      <c r="B1493" t="s">
        <v>130</v>
      </c>
      <c r="C1493" s="1">
        <v>45006</v>
      </c>
      <c r="D1493">
        <v>7</v>
      </c>
      <c r="E1493">
        <v>40646.269999999997</v>
      </c>
      <c r="F1493" t="s">
        <v>12</v>
      </c>
      <c r="G1493" t="s">
        <v>29</v>
      </c>
      <c r="I1493" t="s">
        <v>14</v>
      </c>
      <c r="J1493" t="s">
        <v>20</v>
      </c>
    </row>
    <row r="1494" spans="1:10">
      <c r="A1494" t="s">
        <v>1573</v>
      </c>
      <c r="B1494" t="s">
        <v>76</v>
      </c>
      <c r="C1494" s="1">
        <v>45006</v>
      </c>
      <c r="D1494">
        <v>18</v>
      </c>
      <c r="E1494">
        <v>1671.02</v>
      </c>
      <c r="F1494" t="s">
        <v>12</v>
      </c>
      <c r="G1494" t="s">
        <v>23</v>
      </c>
      <c r="I1494" t="s">
        <v>24</v>
      </c>
      <c r="J1494" t="s">
        <v>20</v>
      </c>
    </row>
    <row r="1495" spans="1:10">
      <c r="A1495" t="s">
        <v>1574</v>
      </c>
      <c r="B1495" t="s">
        <v>139</v>
      </c>
      <c r="C1495" s="1">
        <v>45006</v>
      </c>
      <c r="D1495">
        <v>20</v>
      </c>
      <c r="E1495">
        <v>3903.06</v>
      </c>
      <c r="F1495" t="s">
        <v>12</v>
      </c>
      <c r="G1495" t="s">
        <v>29</v>
      </c>
      <c r="I1495" t="s">
        <v>19</v>
      </c>
      <c r="J1495" t="s">
        <v>15</v>
      </c>
    </row>
    <row r="1496" spans="1:10">
      <c r="A1496" t="s">
        <v>1575</v>
      </c>
      <c r="B1496" t="s">
        <v>52</v>
      </c>
      <c r="C1496" s="1">
        <v>45006</v>
      </c>
      <c r="D1496">
        <v>10</v>
      </c>
      <c r="E1496">
        <v>4827.08</v>
      </c>
      <c r="F1496" t="s">
        <v>12</v>
      </c>
      <c r="G1496" t="s">
        <v>29</v>
      </c>
      <c r="I1496" t="s">
        <v>45</v>
      </c>
      <c r="J1496" t="s">
        <v>20</v>
      </c>
    </row>
    <row r="1497" spans="1:10">
      <c r="A1497" t="s">
        <v>1576</v>
      </c>
      <c r="B1497" t="s">
        <v>180</v>
      </c>
      <c r="C1497" s="1">
        <v>45006</v>
      </c>
      <c r="D1497">
        <v>20</v>
      </c>
      <c r="E1497">
        <v>47622.5</v>
      </c>
      <c r="F1497" t="s">
        <v>12</v>
      </c>
      <c r="G1497" t="s">
        <v>13</v>
      </c>
      <c r="I1497" t="s">
        <v>14</v>
      </c>
      <c r="J1497" t="s">
        <v>15</v>
      </c>
    </row>
    <row r="1498" spans="1:10">
      <c r="A1498" t="s">
        <v>1577</v>
      </c>
      <c r="B1498" t="s">
        <v>17</v>
      </c>
      <c r="C1498" s="1">
        <v>45006</v>
      </c>
      <c r="D1498">
        <v>7</v>
      </c>
      <c r="E1498">
        <v>18797.12</v>
      </c>
      <c r="F1498" t="s">
        <v>12</v>
      </c>
      <c r="G1498" t="s">
        <v>18</v>
      </c>
      <c r="I1498" t="s">
        <v>19</v>
      </c>
      <c r="J1498" t="s">
        <v>15</v>
      </c>
    </row>
    <row r="1499" spans="1:10">
      <c r="A1499" t="s">
        <v>1578</v>
      </c>
      <c r="B1499" t="s">
        <v>80</v>
      </c>
      <c r="C1499" s="1">
        <v>45006</v>
      </c>
      <c r="D1499">
        <v>5</v>
      </c>
      <c r="E1499">
        <v>4662.28</v>
      </c>
      <c r="F1499" t="s">
        <v>12</v>
      </c>
      <c r="G1499" t="s">
        <v>23</v>
      </c>
      <c r="I1499" t="s">
        <v>19</v>
      </c>
      <c r="J1499" t="s">
        <v>15</v>
      </c>
    </row>
    <row r="1500" spans="1:10">
      <c r="A1500" t="s">
        <v>1579</v>
      </c>
      <c r="B1500" t="s">
        <v>139</v>
      </c>
      <c r="C1500" s="1">
        <v>45006</v>
      </c>
      <c r="D1500">
        <v>19</v>
      </c>
      <c r="E1500">
        <v>441.21</v>
      </c>
      <c r="F1500" t="s">
        <v>12</v>
      </c>
      <c r="G1500" t="s">
        <v>29</v>
      </c>
      <c r="I1500" t="s">
        <v>19</v>
      </c>
      <c r="J1500" t="s">
        <v>20</v>
      </c>
    </row>
    <row r="1501" spans="1:10">
      <c r="A1501" t="s">
        <v>1580</v>
      </c>
      <c r="B1501" t="s">
        <v>47</v>
      </c>
      <c r="C1501" s="1">
        <v>45006</v>
      </c>
      <c r="D1501">
        <v>16</v>
      </c>
      <c r="E1501">
        <v>37755.01</v>
      </c>
      <c r="F1501" t="s">
        <v>12</v>
      </c>
      <c r="G1501" t="s">
        <v>23</v>
      </c>
      <c r="I1501" t="s">
        <v>19</v>
      </c>
      <c r="J1501" t="s">
        <v>20</v>
      </c>
    </row>
    <row r="1502" spans="1:10">
      <c r="A1502" t="s">
        <v>1581</v>
      </c>
      <c r="B1502" t="s">
        <v>80</v>
      </c>
      <c r="C1502" s="1">
        <v>45006</v>
      </c>
      <c r="D1502">
        <v>19</v>
      </c>
      <c r="E1502">
        <v>1430.37</v>
      </c>
      <c r="F1502" t="s">
        <v>12</v>
      </c>
      <c r="G1502" t="s">
        <v>23</v>
      </c>
      <c r="I1502" t="s">
        <v>19</v>
      </c>
      <c r="J1502" t="s">
        <v>15</v>
      </c>
    </row>
    <row r="1503" spans="1:10">
      <c r="A1503" t="s">
        <v>1582</v>
      </c>
      <c r="B1503" t="s">
        <v>115</v>
      </c>
      <c r="C1503" s="1">
        <v>45006</v>
      </c>
      <c r="D1503">
        <v>8</v>
      </c>
      <c r="E1503">
        <v>3999.41</v>
      </c>
      <c r="F1503" t="s">
        <v>12</v>
      </c>
      <c r="G1503" t="s">
        <v>18</v>
      </c>
      <c r="I1503" t="s">
        <v>45</v>
      </c>
      <c r="J1503" t="s">
        <v>15</v>
      </c>
    </row>
    <row r="1504" spans="1:10">
      <c r="A1504" t="s">
        <v>1583</v>
      </c>
      <c r="B1504" t="s">
        <v>74</v>
      </c>
      <c r="C1504" s="1">
        <v>45006</v>
      </c>
      <c r="D1504">
        <v>11</v>
      </c>
      <c r="E1504">
        <v>50430.87</v>
      </c>
      <c r="F1504" t="s">
        <v>12</v>
      </c>
      <c r="G1504" t="s">
        <v>29</v>
      </c>
      <c r="I1504" t="s">
        <v>34</v>
      </c>
      <c r="J1504" t="s">
        <v>20</v>
      </c>
    </row>
    <row r="1505" spans="1:10">
      <c r="A1505" t="s">
        <v>1584</v>
      </c>
      <c r="B1505" t="s">
        <v>11</v>
      </c>
      <c r="C1505" s="1">
        <v>45006</v>
      </c>
      <c r="D1505">
        <v>14</v>
      </c>
      <c r="E1505">
        <v>31200.12</v>
      </c>
      <c r="F1505" t="s">
        <v>12</v>
      </c>
      <c r="G1505" t="s">
        <v>29</v>
      </c>
      <c r="I1505" t="s">
        <v>14</v>
      </c>
      <c r="J1505" t="s">
        <v>15</v>
      </c>
    </row>
    <row r="1506" spans="1:10">
      <c r="A1506" t="s">
        <v>1585</v>
      </c>
      <c r="B1506" t="s">
        <v>76</v>
      </c>
      <c r="C1506" s="1">
        <v>45006</v>
      </c>
      <c r="D1506">
        <v>15</v>
      </c>
      <c r="E1506">
        <v>5233.4799999999996</v>
      </c>
      <c r="F1506" t="s">
        <v>12</v>
      </c>
      <c r="G1506" t="s">
        <v>23</v>
      </c>
      <c r="I1506" t="s">
        <v>24</v>
      </c>
      <c r="J1506" t="s">
        <v>20</v>
      </c>
    </row>
    <row r="1507" spans="1:10">
      <c r="A1507" t="s">
        <v>1586</v>
      </c>
      <c r="B1507" t="s">
        <v>227</v>
      </c>
      <c r="C1507" s="1">
        <v>45007</v>
      </c>
      <c r="D1507">
        <v>20</v>
      </c>
      <c r="E1507">
        <v>6052.22</v>
      </c>
      <c r="F1507" t="s">
        <v>32</v>
      </c>
      <c r="G1507" t="s">
        <v>13</v>
      </c>
      <c r="H1507" t="s">
        <v>125</v>
      </c>
      <c r="I1507" t="s">
        <v>24</v>
      </c>
      <c r="J1507" t="s">
        <v>15</v>
      </c>
    </row>
    <row r="1508" spans="1:10">
      <c r="A1508" t="s">
        <v>1587</v>
      </c>
      <c r="B1508" t="s">
        <v>142</v>
      </c>
      <c r="C1508" s="1">
        <v>45007</v>
      </c>
      <c r="D1508">
        <v>7</v>
      </c>
      <c r="E1508">
        <v>44327.48</v>
      </c>
      <c r="F1508" t="s">
        <v>32</v>
      </c>
      <c r="G1508" t="s">
        <v>23</v>
      </c>
      <c r="H1508" t="s">
        <v>56</v>
      </c>
      <c r="I1508" t="s">
        <v>14</v>
      </c>
      <c r="J1508" t="s">
        <v>20</v>
      </c>
    </row>
    <row r="1509" spans="1:10">
      <c r="A1509" t="s">
        <v>1588</v>
      </c>
      <c r="B1509" t="s">
        <v>180</v>
      </c>
      <c r="C1509" s="1">
        <v>45007</v>
      </c>
      <c r="D1509">
        <v>21</v>
      </c>
      <c r="E1509">
        <v>2903.04</v>
      </c>
      <c r="F1509" t="s">
        <v>12</v>
      </c>
      <c r="G1509" t="s">
        <v>23</v>
      </c>
      <c r="I1509" t="s">
        <v>14</v>
      </c>
      <c r="J1509" t="s">
        <v>15</v>
      </c>
    </row>
    <row r="1510" spans="1:10">
      <c r="A1510" t="s">
        <v>1589</v>
      </c>
      <c r="B1510" t="s">
        <v>135</v>
      </c>
      <c r="C1510" s="1">
        <v>45007</v>
      </c>
      <c r="D1510">
        <v>21</v>
      </c>
      <c r="E1510">
        <v>22485.25</v>
      </c>
      <c r="F1510" t="s">
        <v>12</v>
      </c>
      <c r="G1510" t="s">
        <v>13</v>
      </c>
      <c r="I1510" t="s">
        <v>45</v>
      </c>
      <c r="J1510" t="s">
        <v>20</v>
      </c>
    </row>
    <row r="1511" spans="1:10">
      <c r="A1511" t="s">
        <v>1590</v>
      </c>
      <c r="B1511" t="s">
        <v>139</v>
      </c>
      <c r="C1511" s="1">
        <v>45007</v>
      </c>
      <c r="D1511">
        <v>9</v>
      </c>
      <c r="E1511">
        <v>5546.02</v>
      </c>
      <c r="F1511" t="s">
        <v>12</v>
      </c>
      <c r="G1511" t="s">
        <v>18</v>
      </c>
      <c r="I1511" t="s">
        <v>19</v>
      </c>
      <c r="J1511" t="s">
        <v>20</v>
      </c>
    </row>
    <row r="1512" spans="1:10">
      <c r="A1512" t="s">
        <v>1591</v>
      </c>
      <c r="B1512" t="s">
        <v>96</v>
      </c>
      <c r="C1512" s="1">
        <v>45007</v>
      </c>
      <c r="D1512">
        <v>15</v>
      </c>
      <c r="E1512">
        <v>19097.37</v>
      </c>
      <c r="F1512" t="s">
        <v>32</v>
      </c>
      <c r="G1512" t="s">
        <v>13</v>
      </c>
      <c r="H1512" t="s">
        <v>125</v>
      </c>
      <c r="I1512" t="s">
        <v>14</v>
      </c>
      <c r="J1512" t="s">
        <v>20</v>
      </c>
    </row>
    <row r="1513" spans="1:10">
      <c r="A1513" t="s">
        <v>1592</v>
      </c>
      <c r="B1513" t="s">
        <v>17</v>
      </c>
      <c r="C1513" s="1">
        <v>45007</v>
      </c>
      <c r="D1513">
        <v>19</v>
      </c>
      <c r="E1513">
        <v>45330.080000000002</v>
      </c>
      <c r="F1513" t="s">
        <v>12</v>
      </c>
      <c r="G1513" t="s">
        <v>13</v>
      </c>
      <c r="I1513" t="s">
        <v>19</v>
      </c>
      <c r="J1513" t="s">
        <v>15</v>
      </c>
    </row>
    <row r="1514" spans="1:10">
      <c r="A1514" t="s">
        <v>1593</v>
      </c>
      <c r="B1514" t="s">
        <v>28</v>
      </c>
      <c r="C1514" s="1">
        <v>45007</v>
      </c>
      <c r="D1514">
        <v>16</v>
      </c>
      <c r="E1514">
        <v>55234.38</v>
      </c>
      <c r="F1514" t="s">
        <v>12</v>
      </c>
      <c r="G1514" t="s">
        <v>13</v>
      </c>
      <c r="I1514" t="s">
        <v>14</v>
      </c>
      <c r="J1514" t="s">
        <v>20</v>
      </c>
    </row>
    <row r="1515" spans="1:10">
      <c r="A1515" t="s">
        <v>1594</v>
      </c>
      <c r="B1515" t="s">
        <v>91</v>
      </c>
      <c r="C1515" s="1">
        <v>45007</v>
      </c>
      <c r="D1515">
        <v>16</v>
      </c>
      <c r="E1515">
        <v>3789.1</v>
      </c>
      <c r="F1515" t="s">
        <v>12</v>
      </c>
      <c r="G1515" t="s">
        <v>29</v>
      </c>
      <c r="I1515" t="s">
        <v>24</v>
      </c>
      <c r="J1515" t="s">
        <v>20</v>
      </c>
    </row>
    <row r="1516" spans="1:10">
      <c r="A1516" t="s">
        <v>1595</v>
      </c>
      <c r="B1516" t="s">
        <v>87</v>
      </c>
      <c r="C1516" s="1">
        <v>45007</v>
      </c>
      <c r="D1516">
        <v>8</v>
      </c>
      <c r="E1516">
        <v>1970.03</v>
      </c>
      <c r="F1516" t="s">
        <v>12</v>
      </c>
      <c r="G1516" t="s">
        <v>18</v>
      </c>
      <c r="I1516" t="s">
        <v>34</v>
      </c>
      <c r="J1516" t="s">
        <v>15</v>
      </c>
    </row>
    <row r="1517" spans="1:10">
      <c r="A1517" t="s">
        <v>1596</v>
      </c>
      <c r="B1517" t="s">
        <v>72</v>
      </c>
      <c r="C1517" s="1">
        <v>45007</v>
      </c>
      <c r="D1517">
        <v>9</v>
      </c>
      <c r="E1517">
        <v>4170.7</v>
      </c>
      <c r="F1517" t="s">
        <v>12</v>
      </c>
      <c r="G1517" t="s">
        <v>18</v>
      </c>
      <c r="I1517" t="s">
        <v>19</v>
      </c>
      <c r="J1517" t="s">
        <v>15</v>
      </c>
    </row>
    <row r="1518" spans="1:10">
      <c r="A1518" t="s">
        <v>1597</v>
      </c>
      <c r="B1518" t="s">
        <v>110</v>
      </c>
      <c r="C1518" s="1">
        <v>45007</v>
      </c>
      <c r="D1518">
        <v>10</v>
      </c>
      <c r="E1518">
        <v>19748.29</v>
      </c>
      <c r="F1518" t="s">
        <v>12</v>
      </c>
      <c r="G1518" t="s">
        <v>29</v>
      </c>
      <c r="I1518" t="s">
        <v>24</v>
      </c>
      <c r="J1518" t="s">
        <v>15</v>
      </c>
    </row>
    <row r="1519" spans="1:10">
      <c r="A1519" t="s">
        <v>1598</v>
      </c>
      <c r="B1519" t="s">
        <v>60</v>
      </c>
      <c r="C1519" s="1">
        <v>45007</v>
      </c>
      <c r="D1519">
        <v>6</v>
      </c>
      <c r="E1519">
        <v>4268.22</v>
      </c>
      <c r="F1519" t="s">
        <v>12</v>
      </c>
      <c r="G1519" t="s">
        <v>23</v>
      </c>
      <c r="I1519" t="s">
        <v>19</v>
      </c>
      <c r="J1519" t="s">
        <v>20</v>
      </c>
    </row>
    <row r="1520" spans="1:10">
      <c r="A1520" t="s">
        <v>1599</v>
      </c>
      <c r="B1520" t="s">
        <v>142</v>
      </c>
      <c r="C1520" s="1">
        <v>45007</v>
      </c>
      <c r="D1520">
        <v>15</v>
      </c>
      <c r="E1520">
        <v>22592.97</v>
      </c>
      <c r="F1520" t="s">
        <v>12</v>
      </c>
      <c r="G1520" t="s">
        <v>23</v>
      </c>
      <c r="I1520" t="s">
        <v>14</v>
      </c>
      <c r="J1520" t="s">
        <v>15</v>
      </c>
    </row>
    <row r="1521" spans="1:10">
      <c r="A1521" t="s">
        <v>1600</v>
      </c>
      <c r="B1521" t="s">
        <v>31</v>
      </c>
      <c r="C1521" s="1">
        <v>45007</v>
      </c>
      <c r="D1521">
        <v>19</v>
      </c>
      <c r="E1521">
        <v>19392.580000000002</v>
      </c>
      <c r="F1521" t="s">
        <v>12</v>
      </c>
      <c r="G1521" t="s">
        <v>23</v>
      </c>
      <c r="I1521" t="s">
        <v>34</v>
      </c>
      <c r="J1521" t="s">
        <v>15</v>
      </c>
    </row>
    <row r="1522" spans="1:10">
      <c r="A1522" t="s">
        <v>1601</v>
      </c>
      <c r="B1522" t="s">
        <v>139</v>
      </c>
      <c r="C1522" s="1">
        <v>45007</v>
      </c>
      <c r="D1522">
        <v>16</v>
      </c>
      <c r="E1522">
        <v>4289.03</v>
      </c>
      <c r="F1522" t="s">
        <v>12</v>
      </c>
      <c r="G1522" t="s">
        <v>18</v>
      </c>
      <c r="I1522" t="s">
        <v>19</v>
      </c>
      <c r="J1522" t="s">
        <v>20</v>
      </c>
    </row>
    <row r="1523" spans="1:10">
      <c r="A1523" t="s">
        <v>1602</v>
      </c>
      <c r="B1523" t="s">
        <v>31</v>
      </c>
      <c r="C1523" s="1">
        <v>45007</v>
      </c>
      <c r="D1523">
        <v>18</v>
      </c>
      <c r="E1523">
        <v>41436.04</v>
      </c>
      <c r="F1523" t="s">
        <v>12</v>
      </c>
      <c r="G1523" t="s">
        <v>29</v>
      </c>
      <c r="I1523" t="s">
        <v>34</v>
      </c>
      <c r="J1523" t="s">
        <v>20</v>
      </c>
    </row>
    <row r="1524" spans="1:10">
      <c r="A1524" t="s">
        <v>1603</v>
      </c>
      <c r="B1524" t="s">
        <v>112</v>
      </c>
      <c r="C1524" s="1">
        <v>45007</v>
      </c>
      <c r="D1524">
        <v>22</v>
      </c>
      <c r="E1524">
        <v>5094.6899999999996</v>
      </c>
      <c r="F1524" t="s">
        <v>12</v>
      </c>
      <c r="G1524" t="s">
        <v>23</v>
      </c>
      <c r="I1524" t="s">
        <v>34</v>
      </c>
      <c r="J1524" t="s">
        <v>20</v>
      </c>
    </row>
    <row r="1525" spans="1:10">
      <c r="A1525" t="s">
        <v>1604</v>
      </c>
      <c r="B1525" t="s">
        <v>122</v>
      </c>
      <c r="C1525" s="1">
        <v>45007</v>
      </c>
      <c r="D1525">
        <v>22</v>
      </c>
      <c r="E1525">
        <v>1759.44</v>
      </c>
      <c r="F1525" t="s">
        <v>12</v>
      </c>
      <c r="G1525" t="s">
        <v>13</v>
      </c>
      <c r="I1525" t="s">
        <v>34</v>
      </c>
      <c r="J1525" t="s">
        <v>20</v>
      </c>
    </row>
    <row r="1526" spans="1:10">
      <c r="A1526" t="s">
        <v>1605</v>
      </c>
      <c r="B1526" t="s">
        <v>17</v>
      </c>
      <c r="C1526" s="1">
        <v>45007</v>
      </c>
      <c r="D1526">
        <v>7</v>
      </c>
      <c r="E1526">
        <v>48930.19</v>
      </c>
      <c r="F1526" t="s">
        <v>12</v>
      </c>
      <c r="G1526" t="s">
        <v>13</v>
      </c>
      <c r="I1526" t="s">
        <v>19</v>
      </c>
      <c r="J1526" t="s">
        <v>15</v>
      </c>
    </row>
    <row r="1527" spans="1:10">
      <c r="A1527" t="s">
        <v>1606</v>
      </c>
      <c r="B1527" t="s">
        <v>180</v>
      </c>
      <c r="C1527" s="1">
        <v>45007</v>
      </c>
      <c r="D1527">
        <v>19</v>
      </c>
      <c r="E1527">
        <v>15604.5</v>
      </c>
      <c r="F1527" t="s">
        <v>32</v>
      </c>
      <c r="G1527" t="s">
        <v>23</v>
      </c>
      <c r="H1527" t="s">
        <v>42</v>
      </c>
      <c r="I1527" t="s">
        <v>14</v>
      </c>
      <c r="J1527" t="s">
        <v>15</v>
      </c>
    </row>
    <row r="1528" spans="1:10">
      <c r="A1528" t="s">
        <v>1607</v>
      </c>
      <c r="B1528" t="s">
        <v>139</v>
      </c>
      <c r="C1528" s="1">
        <v>45007</v>
      </c>
      <c r="D1528">
        <v>16</v>
      </c>
      <c r="E1528">
        <v>620.51</v>
      </c>
      <c r="F1528" t="s">
        <v>12</v>
      </c>
      <c r="G1528" t="s">
        <v>13</v>
      </c>
      <c r="I1528" t="s">
        <v>19</v>
      </c>
      <c r="J1528" t="s">
        <v>15</v>
      </c>
    </row>
    <row r="1529" spans="1:10">
      <c r="A1529" t="s">
        <v>1608</v>
      </c>
      <c r="B1529" t="s">
        <v>186</v>
      </c>
      <c r="C1529" s="1">
        <v>45008</v>
      </c>
      <c r="D1529">
        <v>13</v>
      </c>
      <c r="E1529">
        <v>1788.28</v>
      </c>
      <c r="F1529" t="s">
        <v>12</v>
      </c>
      <c r="G1529" t="s">
        <v>13</v>
      </c>
      <c r="I1529" t="s">
        <v>14</v>
      </c>
      <c r="J1529" t="s">
        <v>20</v>
      </c>
    </row>
    <row r="1530" spans="1:10">
      <c r="A1530" t="s">
        <v>1609</v>
      </c>
      <c r="B1530" t="s">
        <v>72</v>
      </c>
      <c r="C1530" s="1">
        <v>45008</v>
      </c>
      <c r="D1530">
        <v>9</v>
      </c>
      <c r="E1530">
        <v>2052.42</v>
      </c>
      <c r="F1530" t="s">
        <v>12</v>
      </c>
      <c r="G1530" t="s">
        <v>29</v>
      </c>
      <c r="I1530" t="s">
        <v>19</v>
      </c>
      <c r="J1530" t="s">
        <v>20</v>
      </c>
    </row>
    <row r="1531" spans="1:10">
      <c r="A1531" t="s">
        <v>1610</v>
      </c>
      <c r="B1531" t="s">
        <v>38</v>
      </c>
      <c r="C1531" s="1">
        <v>45008</v>
      </c>
      <c r="D1531">
        <v>13</v>
      </c>
      <c r="E1531">
        <v>349.82</v>
      </c>
      <c r="F1531" t="s">
        <v>12</v>
      </c>
      <c r="G1531" t="s">
        <v>23</v>
      </c>
      <c r="I1531" t="s">
        <v>34</v>
      </c>
      <c r="J1531" t="s">
        <v>15</v>
      </c>
    </row>
    <row r="1532" spans="1:10">
      <c r="A1532" t="s">
        <v>1611</v>
      </c>
      <c r="B1532" t="s">
        <v>132</v>
      </c>
      <c r="C1532" s="1">
        <v>45008</v>
      </c>
      <c r="D1532">
        <v>13</v>
      </c>
      <c r="E1532">
        <v>52404.12</v>
      </c>
      <c r="F1532" t="s">
        <v>12</v>
      </c>
      <c r="G1532" t="s">
        <v>29</v>
      </c>
      <c r="I1532" t="s">
        <v>34</v>
      </c>
      <c r="J1532" t="s">
        <v>20</v>
      </c>
    </row>
    <row r="1533" spans="1:10">
      <c r="A1533" t="s">
        <v>1612</v>
      </c>
      <c r="B1533" t="s">
        <v>154</v>
      </c>
      <c r="C1533" s="1">
        <v>45008</v>
      </c>
      <c r="D1533">
        <v>10</v>
      </c>
      <c r="E1533">
        <v>38479.49</v>
      </c>
      <c r="F1533" t="s">
        <v>12</v>
      </c>
      <c r="G1533" t="s">
        <v>13</v>
      </c>
      <c r="I1533" t="s">
        <v>24</v>
      </c>
      <c r="J1533" t="s">
        <v>15</v>
      </c>
    </row>
    <row r="1534" spans="1:10">
      <c r="A1534" t="s">
        <v>1613</v>
      </c>
      <c r="B1534" t="s">
        <v>142</v>
      </c>
      <c r="C1534" s="1">
        <v>45008</v>
      </c>
      <c r="D1534">
        <v>9</v>
      </c>
      <c r="E1534">
        <v>37362.76</v>
      </c>
      <c r="F1534" t="s">
        <v>12</v>
      </c>
      <c r="G1534" t="s">
        <v>29</v>
      </c>
      <c r="I1534" t="s">
        <v>14</v>
      </c>
      <c r="J1534" t="s">
        <v>15</v>
      </c>
    </row>
    <row r="1535" spans="1:10">
      <c r="A1535" t="s">
        <v>1614</v>
      </c>
      <c r="B1535" t="s">
        <v>70</v>
      </c>
      <c r="C1535" s="1">
        <v>45008</v>
      </c>
      <c r="D1535">
        <v>1</v>
      </c>
      <c r="E1535">
        <v>464.45</v>
      </c>
      <c r="F1535" t="s">
        <v>12</v>
      </c>
      <c r="G1535" t="s">
        <v>13</v>
      </c>
      <c r="I1535" t="s">
        <v>45</v>
      </c>
      <c r="J1535" t="s">
        <v>15</v>
      </c>
    </row>
    <row r="1536" spans="1:10">
      <c r="A1536" t="s">
        <v>1615</v>
      </c>
      <c r="B1536" t="s">
        <v>31</v>
      </c>
      <c r="C1536" s="1">
        <v>45008</v>
      </c>
      <c r="D1536">
        <v>8</v>
      </c>
      <c r="E1536">
        <v>2241.0300000000002</v>
      </c>
      <c r="F1536" t="s">
        <v>12</v>
      </c>
      <c r="G1536" t="s">
        <v>23</v>
      </c>
      <c r="I1536" t="s">
        <v>34</v>
      </c>
      <c r="J1536" t="s">
        <v>15</v>
      </c>
    </row>
    <row r="1537" spans="1:10">
      <c r="A1537" t="s">
        <v>1616</v>
      </c>
      <c r="B1537" t="s">
        <v>139</v>
      </c>
      <c r="C1537" s="1">
        <v>45008</v>
      </c>
      <c r="D1537">
        <v>8</v>
      </c>
      <c r="E1537">
        <v>814.33</v>
      </c>
      <c r="F1537" t="s">
        <v>12</v>
      </c>
      <c r="G1537" t="s">
        <v>13</v>
      </c>
      <c r="I1537" t="s">
        <v>19</v>
      </c>
      <c r="J1537" t="s">
        <v>20</v>
      </c>
    </row>
    <row r="1538" spans="1:10">
      <c r="A1538" t="s">
        <v>1617</v>
      </c>
      <c r="B1538" t="s">
        <v>38</v>
      </c>
      <c r="C1538" s="1">
        <v>45008</v>
      </c>
      <c r="D1538">
        <v>17</v>
      </c>
      <c r="E1538">
        <v>4372.3900000000003</v>
      </c>
      <c r="F1538" t="s">
        <v>12</v>
      </c>
      <c r="G1538" t="s">
        <v>23</v>
      </c>
      <c r="I1538" t="s">
        <v>34</v>
      </c>
      <c r="J1538" t="s">
        <v>15</v>
      </c>
    </row>
    <row r="1539" spans="1:10">
      <c r="A1539" t="s">
        <v>1618</v>
      </c>
      <c r="B1539" t="s">
        <v>41</v>
      </c>
      <c r="C1539" s="1">
        <v>45008</v>
      </c>
      <c r="D1539">
        <v>9</v>
      </c>
      <c r="E1539">
        <v>860.59</v>
      </c>
      <c r="F1539" t="s">
        <v>32</v>
      </c>
      <c r="G1539" t="s">
        <v>13</v>
      </c>
      <c r="H1539" t="s">
        <v>42</v>
      </c>
      <c r="I1539" t="s">
        <v>14</v>
      </c>
      <c r="J1539" t="s">
        <v>15</v>
      </c>
    </row>
    <row r="1540" spans="1:10">
      <c r="A1540" t="s">
        <v>1619</v>
      </c>
      <c r="B1540" t="s">
        <v>84</v>
      </c>
      <c r="C1540" s="1">
        <v>45008</v>
      </c>
      <c r="D1540">
        <v>8</v>
      </c>
      <c r="E1540">
        <v>51426.87</v>
      </c>
      <c r="F1540" t="s">
        <v>12</v>
      </c>
      <c r="G1540" t="s">
        <v>13</v>
      </c>
      <c r="I1540" t="s">
        <v>14</v>
      </c>
      <c r="J1540" t="s">
        <v>20</v>
      </c>
    </row>
    <row r="1541" spans="1:10">
      <c r="A1541" t="s">
        <v>1620</v>
      </c>
      <c r="B1541" t="s">
        <v>142</v>
      </c>
      <c r="C1541" s="1">
        <v>45008</v>
      </c>
      <c r="D1541">
        <v>17</v>
      </c>
      <c r="E1541">
        <v>26578.16</v>
      </c>
      <c r="F1541" t="s">
        <v>12</v>
      </c>
      <c r="G1541" t="s">
        <v>23</v>
      </c>
      <c r="I1541" t="s">
        <v>14</v>
      </c>
      <c r="J1541" t="s">
        <v>20</v>
      </c>
    </row>
    <row r="1542" spans="1:10">
      <c r="A1542" t="s">
        <v>1621</v>
      </c>
      <c r="B1542" t="s">
        <v>139</v>
      </c>
      <c r="C1542" s="1">
        <v>45008</v>
      </c>
      <c r="D1542">
        <v>8</v>
      </c>
      <c r="E1542">
        <v>1099.9100000000001</v>
      </c>
      <c r="F1542" t="s">
        <v>85</v>
      </c>
      <c r="G1542" t="s">
        <v>18</v>
      </c>
      <c r="I1542" t="s">
        <v>19</v>
      </c>
      <c r="J1542" t="s">
        <v>15</v>
      </c>
    </row>
    <row r="1543" spans="1:10">
      <c r="A1543" t="s">
        <v>1622</v>
      </c>
      <c r="B1543" t="s">
        <v>154</v>
      </c>
      <c r="C1543" s="1">
        <v>45008</v>
      </c>
      <c r="D1543">
        <v>12</v>
      </c>
      <c r="E1543">
        <v>15522.76</v>
      </c>
      <c r="F1543" t="s">
        <v>12</v>
      </c>
      <c r="G1543" t="s">
        <v>13</v>
      </c>
      <c r="I1543" t="s">
        <v>24</v>
      </c>
      <c r="J1543" t="s">
        <v>15</v>
      </c>
    </row>
    <row r="1544" spans="1:10">
      <c r="A1544" t="s">
        <v>1623</v>
      </c>
      <c r="B1544" t="s">
        <v>158</v>
      </c>
      <c r="C1544" s="1">
        <v>45008</v>
      </c>
      <c r="D1544">
        <v>13</v>
      </c>
      <c r="E1544">
        <v>51396.03</v>
      </c>
      <c r="F1544" t="s">
        <v>12</v>
      </c>
      <c r="G1544" t="s">
        <v>29</v>
      </c>
      <c r="I1544" t="s">
        <v>14</v>
      </c>
      <c r="J1544" t="s">
        <v>15</v>
      </c>
    </row>
    <row r="1545" spans="1:10">
      <c r="A1545" t="s">
        <v>1624</v>
      </c>
      <c r="B1545" t="s">
        <v>41</v>
      </c>
      <c r="C1545" s="1">
        <v>45008</v>
      </c>
      <c r="D1545">
        <v>14</v>
      </c>
      <c r="E1545">
        <v>1331.69</v>
      </c>
      <c r="F1545" t="s">
        <v>12</v>
      </c>
      <c r="G1545" t="s">
        <v>13</v>
      </c>
      <c r="I1545" t="s">
        <v>14</v>
      </c>
      <c r="J1545" t="s">
        <v>15</v>
      </c>
    </row>
    <row r="1546" spans="1:10">
      <c r="A1546" t="s">
        <v>1625</v>
      </c>
      <c r="B1546" t="s">
        <v>98</v>
      </c>
      <c r="C1546" s="1">
        <v>45009</v>
      </c>
      <c r="D1546">
        <v>7</v>
      </c>
      <c r="E1546">
        <v>3081.86</v>
      </c>
      <c r="F1546" t="s">
        <v>12</v>
      </c>
      <c r="G1546" t="s">
        <v>23</v>
      </c>
      <c r="I1546" t="s">
        <v>24</v>
      </c>
      <c r="J1546" t="s">
        <v>15</v>
      </c>
    </row>
    <row r="1547" spans="1:10">
      <c r="A1547" t="s">
        <v>1626</v>
      </c>
      <c r="B1547" t="s">
        <v>91</v>
      </c>
      <c r="C1547" s="1">
        <v>45009</v>
      </c>
      <c r="D1547">
        <v>10</v>
      </c>
      <c r="E1547">
        <v>4314.28</v>
      </c>
      <c r="F1547" t="s">
        <v>12</v>
      </c>
      <c r="G1547" t="s">
        <v>29</v>
      </c>
      <c r="I1547" t="s">
        <v>24</v>
      </c>
      <c r="J1547" t="s">
        <v>15</v>
      </c>
    </row>
    <row r="1548" spans="1:10">
      <c r="A1548" t="s">
        <v>1627</v>
      </c>
      <c r="B1548" t="s">
        <v>65</v>
      </c>
      <c r="C1548" s="1">
        <v>45009</v>
      </c>
      <c r="D1548">
        <v>11</v>
      </c>
      <c r="E1548">
        <v>26330.76</v>
      </c>
      <c r="F1548" t="s">
        <v>12</v>
      </c>
      <c r="G1548" t="s">
        <v>23</v>
      </c>
      <c r="I1548" t="s">
        <v>34</v>
      </c>
      <c r="J1548" t="s">
        <v>20</v>
      </c>
    </row>
    <row r="1549" spans="1:10">
      <c r="A1549" t="s">
        <v>1628</v>
      </c>
      <c r="B1549" t="s">
        <v>142</v>
      </c>
      <c r="C1549" s="1">
        <v>45009</v>
      </c>
      <c r="D1549">
        <v>9</v>
      </c>
      <c r="E1549">
        <v>22723.21</v>
      </c>
      <c r="F1549" t="s">
        <v>12</v>
      </c>
      <c r="G1549" t="s">
        <v>18</v>
      </c>
      <c r="I1549" t="s">
        <v>14</v>
      </c>
      <c r="J1549" t="s">
        <v>20</v>
      </c>
    </row>
    <row r="1550" spans="1:10">
      <c r="A1550" t="s">
        <v>1629</v>
      </c>
      <c r="B1550" t="s">
        <v>17</v>
      </c>
      <c r="C1550" s="1">
        <v>45009</v>
      </c>
      <c r="D1550">
        <v>2</v>
      </c>
      <c r="E1550">
        <v>27566.91</v>
      </c>
      <c r="F1550" t="s">
        <v>12</v>
      </c>
      <c r="G1550" t="s">
        <v>29</v>
      </c>
      <c r="I1550" t="s">
        <v>19</v>
      </c>
      <c r="J1550" t="s">
        <v>20</v>
      </c>
    </row>
    <row r="1551" spans="1:10">
      <c r="A1551" t="s">
        <v>1630</v>
      </c>
      <c r="B1551" t="s">
        <v>115</v>
      </c>
      <c r="C1551" s="1">
        <v>45009</v>
      </c>
      <c r="D1551">
        <v>17</v>
      </c>
      <c r="E1551">
        <v>3355.61</v>
      </c>
      <c r="F1551" t="s">
        <v>12</v>
      </c>
      <c r="G1551" t="s">
        <v>29</v>
      </c>
      <c r="I1551" t="s">
        <v>45</v>
      </c>
      <c r="J1551" t="s">
        <v>15</v>
      </c>
    </row>
    <row r="1552" spans="1:10">
      <c r="A1552" t="s">
        <v>1631</v>
      </c>
      <c r="B1552" t="s">
        <v>98</v>
      </c>
      <c r="C1552" s="1">
        <v>45009</v>
      </c>
      <c r="D1552">
        <v>7</v>
      </c>
      <c r="E1552">
        <v>4769.8</v>
      </c>
      <c r="F1552" t="s">
        <v>32</v>
      </c>
      <c r="G1552" t="s">
        <v>29</v>
      </c>
      <c r="H1552" t="s">
        <v>42</v>
      </c>
      <c r="I1552" t="s">
        <v>24</v>
      </c>
      <c r="J1552" t="s">
        <v>15</v>
      </c>
    </row>
    <row r="1553" spans="1:10">
      <c r="A1553" t="s">
        <v>1632</v>
      </c>
      <c r="B1553" t="s">
        <v>122</v>
      </c>
      <c r="C1553" s="1">
        <v>45009</v>
      </c>
      <c r="D1553">
        <v>20</v>
      </c>
      <c r="E1553">
        <v>4534.75</v>
      </c>
      <c r="F1553" t="s">
        <v>12</v>
      </c>
      <c r="G1553" t="s">
        <v>23</v>
      </c>
      <c r="I1553" t="s">
        <v>34</v>
      </c>
      <c r="J1553" t="s">
        <v>20</v>
      </c>
    </row>
    <row r="1554" spans="1:10">
      <c r="A1554" t="s">
        <v>1633</v>
      </c>
      <c r="B1554" t="s">
        <v>52</v>
      </c>
      <c r="C1554" s="1">
        <v>45009</v>
      </c>
      <c r="D1554">
        <v>22</v>
      </c>
      <c r="E1554">
        <v>5092.5</v>
      </c>
      <c r="F1554" t="s">
        <v>12</v>
      </c>
      <c r="G1554" t="s">
        <v>18</v>
      </c>
      <c r="I1554" t="s">
        <v>45</v>
      </c>
      <c r="J1554" t="s">
        <v>15</v>
      </c>
    </row>
    <row r="1555" spans="1:10">
      <c r="A1555" t="s">
        <v>1634</v>
      </c>
      <c r="B1555" t="s">
        <v>76</v>
      </c>
      <c r="C1555" s="1">
        <v>45009</v>
      </c>
      <c r="D1555">
        <v>18</v>
      </c>
      <c r="E1555">
        <v>247.79</v>
      </c>
      <c r="F1555" t="s">
        <v>12</v>
      </c>
      <c r="G1555" t="s">
        <v>23</v>
      </c>
      <c r="I1555" t="s">
        <v>24</v>
      </c>
      <c r="J1555" t="s">
        <v>15</v>
      </c>
    </row>
    <row r="1556" spans="1:10">
      <c r="A1556" t="s">
        <v>1635</v>
      </c>
      <c r="B1556" t="s">
        <v>102</v>
      </c>
      <c r="C1556" s="1">
        <v>45009</v>
      </c>
      <c r="D1556">
        <v>12</v>
      </c>
      <c r="E1556">
        <v>19370.78</v>
      </c>
      <c r="F1556" t="s">
        <v>12</v>
      </c>
      <c r="G1556" t="s">
        <v>29</v>
      </c>
      <c r="I1556" t="s">
        <v>45</v>
      </c>
      <c r="J1556" t="s">
        <v>15</v>
      </c>
    </row>
    <row r="1557" spans="1:10">
      <c r="A1557" t="s">
        <v>1636</v>
      </c>
      <c r="B1557" t="s">
        <v>122</v>
      </c>
      <c r="C1557" s="1">
        <v>45009</v>
      </c>
      <c r="D1557">
        <v>16</v>
      </c>
      <c r="E1557">
        <v>3051.5</v>
      </c>
      <c r="F1557" t="s">
        <v>12</v>
      </c>
      <c r="G1557" t="s">
        <v>29</v>
      </c>
      <c r="I1557" t="s">
        <v>34</v>
      </c>
      <c r="J1557" t="s">
        <v>15</v>
      </c>
    </row>
    <row r="1558" spans="1:10">
      <c r="A1558" t="s">
        <v>1637</v>
      </c>
      <c r="B1558" t="s">
        <v>122</v>
      </c>
      <c r="C1558" s="1">
        <v>45009</v>
      </c>
      <c r="D1558">
        <v>16</v>
      </c>
      <c r="E1558">
        <v>793.63</v>
      </c>
      <c r="F1558" t="s">
        <v>12</v>
      </c>
      <c r="G1558" t="s">
        <v>18</v>
      </c>
      <c r="I1558" t="s">
        <v>34</v>
      </c>
      <c r="J1558" t="s">
        <v>20</v>
      </c>
    </row>
    <row r="1559" spans="1:10">
      <c r="A1559" t="s">
        <v>1638</v>
      </c>
      <c r="B1559" t="s">
        <v>47</v>
      </c>
      <c r="C1559" s="1">
        <v>45009</v>
      </c>
      <c r="D1559">
        <v>19</v>
      </c>
      <c r="E1559">
        <v>6139.02</v>
      </c>
      <c r="F1559" t="s">
        <v>12</v>
      </c>
      <c r="G1559" t="s">
        <v>23</v>
      </c>
      <c r="I1559" t="s">
        <v>19</v>
      </c>
      <c r="J1559" t="s">
        <v>15</v>
      </c>
    </row>
    <row r="1560" spans="1:10">
      <c r="A1560" t="s">
        <v>1639</v>
      </c>
      <c r="B1560" t="s">
        <v>65</v>
      </c>
      <c r="C1560" s="1">
        <v>45009</v>
      </c>
      <c r="D1560">
        <v>9</v>
      </c>
      <c r="E1560">
        <v>14973.17</v>
      </c>
      <c r="F1560" t="s">
        <v>12</v>
      </c>
      <c r="G1560" t="s">
        <v>18</v>
      </c>
      <c r="I1560" t="s">
        <v>34</v>
      </c>
      <c r="J1560" t="s">
        <v>20</v>
      </c>
    </row>
    <row r="1561" spans="1:10">
      <c r="A1561" t="s">
        <v>1640</v>
      </c>
      <c r="B1561" t="s">
        <v>108</v>
      </c>
      <c r="C1561" s="1">
        <v>45009</v>
      </c>
      <c r="D1561">
        <v>14</v>
      </c>
      <c r="E1561">
        <v>2199.9</v>
      </c>
      <c r="F1561" t="s">
        <v>12</v>
      </c>
      <c r="G1561" t="s">
        <v>18</v>
      </c>
      <c r="I1561" t="s">
        <v>45</v>
      </c>
      <c r="J1561" t="s">
        <v>20</v>
      </c>
    </row>
    <row r="1562" spans="1:10">
      <c r="A1562" t="s">
        <v>1641</v>
      </c>
      <c r="B1562" t="s">
        <v>28</v>
      </c>
      <c r="C1562" s="1">
        <v>45009</v>
      </c>
      <c r="D1562">
        <v>15</v>
      </c>
      <c r="E1562">
        <v>11706.73</v>
      </c>
      <c r="F1562" t="s">
        <v>12</v>
      </c>
      <c r="G1562" t="s">
        <v>13</v>
      </c>
      <c r="I1562" t="s">
        <v>14</v>
      </c>
      <c r="J1562" t="s">
        <v>20</v>
      </c>
    </row>
    <row r="1563" spans="1:10">
      <c r="A1563" t="s">
        <v>1642</v>
      </c>
      <c r="B1563" t="s">
        <v>122</v>
      </c>
      <c r="C1563" s="1">
        <v>45009</v>
      </c>
      <c r="D1563">
        <v>15</v>
      </c>
      <c r="E1563">
        <v>2816.06</v>
      </c>
      <c r="F1563" t="s">
        <v>12</v>
      </c>
      <c r="G1563" t="s">
        <v>29</v>
      </c>
      <c r="I1563" t="s">
        <v>34</v>
      </c>
      <c r="J1563" t="s">
        <v>20</v>
      </c>
    </row>
    <row r="1564" spans="1:10">
      <c r="A1564" t="s">
        <v>1643</v>
      </c>
      <c r="B1564" t="s">
        <v>192</v>
      </c>
      <c r="C1564" s="1">
        <v>45009</v>
      </c>
      <c r="D1564">
        <v>18</v>
      </c>
      <c r="E1564">
        <v>3817.66</v>
      </c>
      <c r="F1564" t="s">
        <v>12</v>
      </c>
      <c r="G1564" t="s">
        <v>23</v>
      </c>
      <c r="I1564" t="s">
        <v>24</v>
      </c>
      <c r="J1564" t="s">
        <v>20</v>
      </c>
    </row>
    <row r="1565" spans="1:10">
      <c r="A1565" t="s">
        <v>1644</v>
      </c>
      <c r="B1565" t="s">
        <v>98</v>
      </c>
      <c r="C1565" s="1">
        <v>45010</v>
      </c>
      <c r="D1565">
        <v>17</v>
      </c>
      <c r="E1565">
        <v>4563.0600000000004</v>
      </c>
      <c r="F1565" t="s">
        <v>12</v>
      </c>
      <c r="G1565" t="s">
        <v>13</v>
      </c>
      <c r="I1565" t="s">
        <v>24</v>
      </c>
      <c r="J1565" t="s">
        <v>20</v>
      </c>
    </row>
    <row r="1566" spans="1:10">
      <c r="A1566" t="s">
        <v>1645</v>
      </c>
      <c r="B1566" t="s">
        <v>41</v>
      </c>
      <c r="C1566" s="1">
        <v>45010</v>
      </c>
      <c r="D1566">
        <v>10</v>
      </c>
      <c r="E1566">
        <v>118.35</v>
      </c>
      <c r="F1566" t="s">
        <v>12</v>
      </c>
      <c r="G1566" t="s">
        <v>29</v>
      </c>
      <c r="I1566" t="s">
        <v>14</v>
      </c>
      <c r="J1566" t="s">
        <v>20</v>
      </c>
    </row>
    <row r="1567" spans="1:10">
      <c r="A1567" t="s">
        <v>1646</v>
      </c>
      <c r="B1567" t="s">
        <v>65</v>
      </c>
      <c r="C1567" s="1">
        <v>45010</v>
      </c>
      <c r="D1567">
        <v>17</v>
      </c>
      <c r="E1567">
        <v>44195.18</v>
      </c>
      <c r="F1567" t="s">
        <v>12</v>
      </c>
      <c r="G1567" t="s">
        <v>13</v>
      </c>
      <c r="I1567" t="s">
        <v>34</v>
      </c>
      <c r="J1567" t="s">
        <v>15</v>
      </c>
    </row>
    <row r="1568" spans="1:10">
      <c r="A1568" t="s">
        <v>1647</v>
      </c>
      <c r="B1568" t="s">
        <v>60</v>
      </c>
      <c r="C1568" s="1">
        <v>45010</v>
      </c>
      <c r="D1568">
        <v>10</v>
      </c>
      <c r="E1568">
        <v>3334.92</v>
      </c>
      <c r="F1568" t="s">
        <v>12</v>
      </c>
      <c r="G1568" t="s">
        <v>29</v>
      </c>
      <c r="I1568" t="s">
        <v>19</v>
      </c>
      <c r="J1568" t="s">
        <v>15</v>
      </c>
    </row>
    <row r="1569" spans="1:10">
      <c r="A1569" t="s">
        <v>1648</v>
      </c>
      <c r="B1569" t="s">
        <v>180</v>
      </c>
      <c r="C1569" s="1">
        <v>45010</v>
      </c>
      <c r="D1569">
        <v>14</v>
      </c>
      <c r="E1569">
        <v>37268.589999999997</v>
      </c>
      <c r="F1569" t="s">
        <v>12</v>
      </c>
      <c r="G1569" t="s">
        <v>23</v>
      </c>
      <c r="I1569" t="s">
        <v>14</v>
      </c>
      <c r="J1569" t="s">
        <v>15</v>
      </c>
    </row>
    <row r="1570" spans="1:10">
      <c r="A1570" t="s">
        <v>1649</v>
      </c>
      <c r="B1570" t="s">
        <v>17</v>
      </c>
      <c r="C1570" s="1">
        <v>45010</v>
      </c>
      <c r="D1570">
        <v>21</v>
      </c>
      <c r="E1570">
        <v>10840.52</v>
      </c>
      <c r="F1570" t="s">
        <v>12</v>
      </c>
      <c r="G1570" t="s">
        <v>23</v>
      </c>
      <c r="I1570" t="s">
        <v>19</v>
      </c>
      <c r="J1570" t="s">
        <v>20</v>
      </c>
    </row>
    <row r="1571" spans="1:10">
      <c r="A1571" t="s">
        <v>1650</v>
      </c>
      <c r="B1571" t="s">
        <v>68</v>
      </c>
      <c r="C1571" s="1">
        <v>45010</v>
      </c>
      <c r="D1571">
        <v>11</v>
      </c>
      <c r="E1571">
        <v>3270.35</v>
      </c>
      <c r="F1571" t="s">
        <v>12</v>
      </c>
      <c r="G1571" t="s">
        <v>18</v>
      </c>
      <c r="I1571" t="s">
        <v>24</v>
      </c>
      <c r="J1571" t="s">
        <v>15</v>
      </c>
    </row>
    <row r="1572" spans="1:10">
      <c r="A1572" t="s">
        <v>1651</v>
      </c>
      <c r="B1572" t="s">
        <v>108</v>
      </c>
      <c r="C1572" s="1">
        <v>45010</v>
      </c>
      <c r="D1572">
        <v>22</v>
      </c>
      <c r="E1572">
        <v>4433.8</v>
      </c>
      <c r="F1572" t="s">
        <v>12</v>
      </c>
      <c r="G1572" t="s">
        <v>29</v>
      </c>
      <c r="I1572" t="s">
        <v>45</v>
      </c>
      <c r="J1572" t="s">
        <v>20</v>
      </c>
    </row>
    <row r="1573" spans="1:10">
      <c r="A1573" t="s">
        <v>1652</v>
      </c>
      <c r="B1573" t="s">
        <v>38</v>
      </c>
      <c r="C1573" s="1">
        <v>45010</v>
      </c>
      <c r="D1573">
        <v>19</v>
      </c>
      <c r="E1573">
        <v>89.02</v>
      </c>
      <c r="F1573" t="s">
        <v>12</v>
      </c>
      <c r="G1573" t="s">
        <v>18</v>
      </c>
      <c r="I1573" t="s">
        <v>34</v>
      </c>
      <c r="J1573" t="s">
        <v>15</v>
      </c>
    </row>
    <row r="1574" spans="1:10">
      <c r="A1574" t="s">
        <v>1653</v>
      </c>
      <c r="B1574" t="s">
        <v>158</v>
      </c>
      <c r="C1574" s="1">
        <v>45010</v>
      </c>
      <c r="D1574">
        <v>21</v>
      </c>
      <c r="E1574">
        <v>3078.2</v>
      </c>
      <c r="F1574" t="s">
        <v>12</v>
      </c>
      <c r="G1574" t="s">
        <v>13</v>
      </c>
      <c r="I1574" t="s">
        <v>14</v>
      </c>
      <c r="J1574" t="s">
        <v>15</v>
      </c>
    </row>
    <row r="1575" spans="1:10">
      <c r="A1575" t="s">
        <v>1654</v>
      </c>
      <c r="B1575" t="s">
        <v>227</v>
      </c>
      <c r="C1575" s="1">
        <v>45010</v>
      </c>
      <c r="D1575">
        <v>20</v>
      </c>
      <c r="E1575">
        <v>24728.54</v>
      </c>
      <c r="F1575" t="s">
        <v>32</v>
      </c>
      <c r="G1575" t="s">
        <v>29</v>
      </c>
      <c r="H1575" t="s">
        <v>197</v>
      </c>
      <c r="I1575" t="s">
        <v>24</v>
      </c>
      <c r="J1575" t="s">
        <v>15</v>
      </c>
    </row>
    <row r="1576" spans="1:10">
      <c r="A1576" t="s">
        <v>1655</v>
      </c>
      <c r="B1576" t="s">
        <v>158</v>
      </c>
      <c r="C1576" s="1">
        <v>45010</v>
      </c>
      <c r="D1576">
        <v>16</v>
      </c>
      <c r="E1576">
        <v>26056.720000000001</v>
      </c>
      <c r="F1576" t="s">
        <v>12</v>
      </c>
      <c r="G1576" t="s">
        <v>29</v>
      </c>
      <c r="I1576" t="s">
        <v>14</v>
      </c>
      <c r="J1576" t="s">
        <v>15</v>
      </c>
    </row>
    <row r="1577" spans="1:10">
      <c r="A1577" t="s">
        <v>1656</v>
      </c>
      <c r="B1577" t="s">
        <v>112</v>
      </c>
      <c r="C1577" s="1">
        <v>45010</v>
      </c>
      <c r="D1577">
        <v>15</v>
      </c>
      <c r="E1577">
        <v>1796.43</v>
      </c>
      <c r="F1577" t="s">
        <v>12</v>
      </c>
      <c r="G1577" t="s">
        <v>13</v>
      </c>
      <c r="I1577" t="s">
        <v>34</v>
      </c>
      <c r="J1577" t="s">
        <v>15</v>
      </c>
    </row>
    <row r="1578" spans="1:10">
      <c r="A1578" t="s">
        <v>1657</v>
      </c>
      <c r="B1578" t="s">
        <v>154</v>
      </c>
      <c r="C1578" s="1">
        <v>45010</v>
      </c>
      <c r="D1578">
        <v>15</v>
      </c>
      <c r="E1578">
        <v>26614.799999999999</v>
      </c>
      <c r="F1578" t="s">
        <v>32</v>
      </c>
      <c r="G1578" t="s">
        <v>23</v>
      </c>
      <c r="H1578" t="s">
        <v>125</v>
      </c>
      <c r="I1578" t="s">
        <v>24</v>
      </c>
      <c r="J1578" t="s">
        <v>20</v>
      </c>
    </row>
    <row r="1579" spans="1:10">
      <c r="A1579" t="s">
        <v>1658</v>
      </c>
      <c r="B1579" t="s">
        <v>150</v>
      </c>
      <c r="C1579" s="1">
        <v>45010</v>
      </c>
      <c r="D1579">
        <v>22</v>
      </c>
      <c r="E1579">
        <v>24441.4</v>
      </c>
      <c r="F1579" t="s">
        <v>12</v>
      </c>
      <c r="G1579" t="s">
        <v>29</v>
      </c>
      <c r="I1579" t="s">
        <v>19</v>
      </c>
      <c r="J1579" t="s">
        <v>15</v>
      </c>
    </row>
    <row r="1580" spans="1:10">
      <c r="A1580" t="s">
        <v>1659</v>
      </c>
      <c r="B1580" t="s">
        <v>11</v>
      </c>
      <c r="C1580" s="1">
        <v>45010</v>
      </c>
      <c r="D1580">
        <v>10</v>
      </c>
      <c r="E1580">
        <v>5955.77</v>
      </c>
      <c r="F1580" t="s">
        <v>12</v>
      </c>
      <c r="G1580" t="s">
        <v>13</v>
      </c>
      <c r="I1580" t="s">
        <v>14</v>
      </c>
      <c r="J1580" t="s">
        <v>15</v>
      </c>
    </row>
    <row r="1581" spans="1:10">
      <c r="A1581" t="s">
        <v>1660</v>
      </c>
      <c r="B1581" t="s">
        <v>28</v>
      </c>
      <c r="C1581" s="1">
        <v>45010</v>
      </c>
      <c r="D1581">
        <v>8</v>
      </c>
      <c r="E1581">
        <v>36317.35</v>
      </c>
      <c r="F1581" t="s">
        <v>12</v>
      </c>
      <c r="G1581" t="s">
        <v>23</v>
      </c>
      <c r="I1581" t="s">
        <v>14</v>
      </c>
      <c r="J1581" t="s">
        <v>20</v>
      </c>
    </row>
    <row r="1582" spans="1:10">
      <c r="A1582" t="s">
        <v>1661</v>
      </c>
      <c r="B1582" t="s">
        <v>180</v>
      </c>
      <c r="C1582" s="1">
        <v>45010</v>
      </c>
      <c r="D1582">
        <v>19</v>
      </c>
      <c r="E1582">
        <v>10878.63</v>
      </c>
      <c r="F1582" t="s">
        <v>12</v>
      </c>
      <c r="G1582" t="s">
        <v>23</v>
      </c>
      <c r="I1582" t="s">
        <v>14</v>
      </c>
      <c r="J1582" t="s">
        <v>20</v>
      </c>
    </row>
    <row r="1583" spans="1:10">
      <c r="A1583" t="s">
        <v>1662</v>
      </c>
      <c r="B1583" t="s">
        <v>192</v>
      </c>
      <c r="C1583" s="1">
        <v>45010</v>
      </c>
      <c r="D1583">
        <v>20</v>
      </c>
      <c r="E1583">
        <v>3244.62</v>
      </c>
      <c r="F1583" t="s">
        <v>12</v>
      </c>
      <c r="G1583" t="s">
        <v>29</v>
      </c>
      <c r="I1583" t="s">
        <v>24</v>
      </c>
      <c r="J1583" t="s">
        <v>20</v>
      </c>
    </row>
    <row r="1584" spans="1:10">
      <c r="A1584" t="s">
        <v>1663</v>
      </c>
      <c r="B1584" t="s">
        <v>112</v>
      </c>
      <c r="C1584" s="1">
        <v>45010</v>
      </c>
      <c r="D1584">
        <v>17</v>
      </c>
      <c r="E1584">
        <v>3179.2</v>
      </c>
      <c r="F1584" t="s">
        <v>12</v>
      </c>
      <c r="G1584" t="s">
        <v>18</v>
      </c>
      <c r="I1584" t="s">
        <v>34</v>
      </c>
      <c r="J1584" t="s">
        <v>20</v>
      </c>
    </row>
    <row r="1585" spans="1:10">
      <c r="A1585" t="s">
        <v>1664</v>
      </c>
      <c r="B1585" t="s">
        <v>54</v>
      </c>
      <c r="C1585" s="1">
        <v>45010</v>
      </c>
      <c r="D1585">
        <v>9</v>
      </c>
      <c r="E1585">
        <v>457.36</v>
      </c>
      <c r="F1585" t="s">
        <v>12</v>
      </c>
      <c r="G1585" t="s">
        <v>29</v>
      </c>
      <c r="I1585" t="s">
        <v>24</v>
      </c>
      <c r="J1585" t="s">
        <v>15</v>
      </c>
    </row>
    <row r="1586" spans="1:10">
      <c r="A1586" t="s">
        <v>1665</v>
      </c>
      <c r="B1586" t="s">
        <v>120</v>
      </c>
      <c r="C1586" s="1">
        <v>45010</v>
      </c>
      <c r="D1586">
        <v>7</v>
      </c>
      <c r="E1586">
        <v>23192.59</v>
      </c>
      <c r="F1586" t="s">
        <v>12</v>
      </c>
      <c r="G1586" t="s">
        <v>29</v>
      </c>
      <c r="I1586" t="s">
        <v>14</v>
      </c>
      <c r="J1586" t="s">
        <v>15</v>
      </c>
    </row>
    <row r="1587" spans="1:10">
      <c r="A1587" t="s">
        <v>1666</v>
      </c>
      <c r="B1587" t="s">
        <v>28</v>
      </c>
      <c r="C1587" s="1">
        <v>45011</v>
      </c>
      <c r="D1587">
        <v>19</v>
      </c>
      <c r="E1587">
        <v>47198.46</v>
      </c>
      <c r="F1587" t="s">
        <v>12</v>
      </c>
      <c r="G1587" t="s">
        <v>13</v>
      </c>
      <c r="I1587" t="s">
        <v>14</v>
      </c>
      <c r="J1587" t="s">
        <v>15</v>
      </c>
    </row>
    <row r="1588" spans="1:10">
      <c r="A1588" t="s">
        <v>1667</v>
      </c>
      <c r="B1588" t="s">
        <v>54</v>
      </c>
      <c r="C1588" s="1">
        <v>45011</v>
      </c>
      <c r="D1588">
        <v>22</v>
      </c>
      <c r="E1588">
        <v>5233.58</v>
      </c>
      <c r="F1588" t="s">
        <v>12</v>
      </c>
      <c r="G1588" t="s">
        <v>23</v>
      </c>
      <c r="I1588" t="s">
        <v>24</v>
      </c>
      <c r="J1588" t="s">
        <v>20</v>
      </c>
    </row>
    <row r="1589" spans="1:10">
      <c r="A1589" t="s">
        <v>1668</v>
      </c>
      <c r="B1589" t="s">
        <v>26</v>
      </c>
      <c r="C1589" s="1">
        <v>45011</v>
      </c>
      <c r="D1589">
        <v>13</v>
      </c>
      <c r="E1589">
        <v>37761.89</v>
      </c>
      <c r="F1589" t="s">
        <v>12</v>
      </c>
      <c r="G1589" t="s">
        <v>18</v>
      </c>
      <c r="I1589" t="s">
        <v>14</v>
      </c>
      <c r="J1589" t="s">
        <v>20</v>
      </c>
    </row>
    <row r="1590" spans="1:10">
      <c r="A1590" t="s">
        <v>1669</v>
      </c>
      <c r="B1590" t="s">
        <v>115</v>
      </c>
      <c r="C1590" s="1">
        <v>45011</v>
      </c>
      <c r="D1590">
        <v>12</v>
      </c>
      <c r="E1590">
        <v>5203.45</v>
      </c>
      <c r="F1590" t="s">
        <v>12</v>
      </c>
      <c r="G1590" t="s">
        <v>23</v>
      </c>
      <c r="I1590" t="s">
        <v>45</v>
      </c>
      <c r="J1590" t="s">
        <v>15</v>
      </c>
    </row>
    <row r="1591" spans="1:10">
      <c r="A1591" t="s">
        <v>1670</v>
      </c>
      <c r="B1591" t="s">
        <v>31</v>
      </c>
      <c r="C1591" s="1">
        <v>45011</v>
      </c>
      <c r="D1591">
        <v>16</v>
      </c>
      <c r="E1591">
        <v>28500.71</v>
      </c>
      <c r="F1591" t="s">
        <v>12</v>
      </c>
      <c r="G1591" t="s">
        <v>29</v>
      </c>
      <c r="I1591" t="s">
        <v>34</v>
      </c>
      <c r="J1591" t="s">
        <v>20</v>
      </c>
    </row>
    <row r="1592" spans="1:10">
      <c r="A1592" t="s">
        <v>1671</v>
      </c>
      <c r="B1592" t="s">
        <v>115</v>
      </c>
      <c r="C1592" s="1">
        <v>45011</v>
      </c>
      <c r="D1592">
        <v>16</v>
      </c>
      <c r="E1592">
        <v>3185.81</v>
      </c>
      <c r="F1592" t="s">
        <v>12</v>
      </c>
      <c r="G1592" t="s">
        <v>18</v>
      </c>
      <c r="I1592" t="s">
        <v>45</v>
      </c>
      <c r="J1592" t="s">
        <v>20</v>
      </c>
    </row>
    <row r="1593" spans="1:10">
      <c r="A1593" t="s">
        <v>1672</v>
      </c>
      <c r="B1593" t="s">
        <v>108</v>
      </c>
      <c r="C1593" s="1">
        <v>45011</v>
      </c>
      <c r="D1593">
        <v>20</v>
      </c>
      <c r="E1593">
        <v>4460.07</v>
      </c>
      <c r="F1593" t="s">
        <v>12</v>
      </c>
      <c r="G1593" t="s">
        <v>23</v>
      </c>
      <c r="I1593" t="s">
        <v>45</v>
      </c>
      <c r="J1593" t="s">
        <v>15</v>
      </c>
    </row>
    <row r="1594" spans="1:10">
      <c r="A1594" t="s">
        <v>1673</v>
      </c>
      <c r="B1594" t="s">
        <v>110</v>
      </c>
      <c r="C1594" s="1">
        <v>45011</v>
      </c>
      <c r="D1594">
        <v>12</v>
      </c>
      <c r="E1594">
        <v>20116.490000000002</v>
      </c>
      <c r="F1594" t="s">
        <v>12</v>
      </c>
      <c r="G1594" t="s">
        <v>18</v>
      </c>
      <c r="I1594" t="s">
        <v>24</v>
      </c>
      <c r="J1594" t="s">
        <v>20</v>
      </c>
    </row>
    <row r="1595" spans="1:10">
      <c r="A1595" t="s">
        <v>1674</v>
      </c>
      <c r="B1595" t="s">
        <v>110</v>
      </c>
      <c r="C1595" s="1">
        <v>45011</v>
      </c>
      <c r="D1595">
        <v>15</v>
      </c>
      <c r="E1595">
        <v>14793.33</v>
      </c>
      <c r="F1595" t="s">
        <v>12</v>
      </c>
      <c r="G1595" t="s">
        <v>13</v>
      </c>
      <c r="I1595" t="s">
        <v>24</v>
      </c>
      <c r="J1595" t="s">
        <v>20</v>
      </c>
    </row>
    <row r="1596" spans="1:10">
      <c r="A1596" t="s">
        <v>1675</v>
      </c>
      <c r="B1596" t="s">
        <v>124</v>
      </c>
      <c r="C1596" s="1">
        <v>45011</v>
      </c>
      <c r="D1596">
        <v>14</v>
      </c>
      <c r="E1596">
        <v>29000.99</v>
      </c>
      <c r="F1596" t="s">
        <v>12</v>
      </c>
      <c r="G1596" t="s">
        <v>29</v>
      </c>
      <c r="I1596" t="s">
        <v>45</v>
      </c>
      <c r="J1596" t="s">
        <v>15</v>
      </c>
    </row>
    <row r="1597" spans="1:10">
      <c r="A1597" t="s">
        <v>1676</v>
      </c>
      <c r="B1597" t="s">
        <v>150</v>
      </c>
      <c r="C1597" s="1">
        <v>45011</v>
      </c>
      <c r="D1597">
        <v>9</v>
      </c>
      <c r="E1597">
        <v>51709.32</v>
      </c>
      <c r="F1597" t="s">
        <v>12</v>
      </c>
      <c r="G1597" t="s">
        <v>29</v>
      </c>
      <c r="I1597" t="s">
        <v>19</v>
      </c>
      <c r="J1597" t="s">
        <v>20</v>
      </c>
    </row>
    <row r="1598" spans="1:10">
      <c r="A1598" t="s">
        <v>1677</v>
      </c>
      <c r="B1598" t="s">
        <v>70</v>
      </c>
      <c r="C1598" s="1">
        <v>45012</v>
      </c>
      <c r="D1598">
        <v>16</v>
      </c>
      <c r="E1598">
        <v>4078.55</v>
      </c>
      <c r="F1598" t="s">
        <v>12</v>
      </c>
      <c r="G1598" t="s">
        <v>18</v>
      </c>
      <c r="I1598" t="s">
        <v>45</v>
      </c>
      <c r="J1598" t="s">
        <v>15</v>
      </c>
    </row>
    <row r="1599" spans="1:10">
      <c r="A1599" t="s">
        <v>1678</v>
      </c>
      <c r="B1599" t="s">
        <v>36</v>
      </c>
      <c r="C1599" s="1">
        <v>45012</v>
      </c>
      <c r="D1599">
        <v>13</v>
      </c>
      <c r="E1599">
        <v>4847.8900000000003</v>
      </c>
      <c r="F1599" t="s">
        <v>12</v>
      </c>
      <c r="G1599" t="s">
        <v>23</v>
      </c>
      <c r="I1599" t="s">
        <v>14</v>
      </c>
      <c r="J1599" t="s">
        <v>15</v>
      </c>
    </row>
    <row r="1600" spans="1:10">
      <c r="A1600" t="s">
        <v>1679</v>
      </c>
      <c r="B1600" t="s">
        <v>150</v>
      </c>
      <c r="C1600" s="1">
        <v>45012</v>
      </c>
      <c r="D1600">
        <v>19</v>
      </c>
      <c r="E1600">
        <v>50777.34</v>
      </c>
      <c r="F1600" t="s">
        <v>12</v>
      </c>
      <c r="G1600" t="s">
        <v>29</v>
      </c>
      <c r="I1600" t="s">
        <v>19</v>
      </c>
      <c r="J1600" t="s">
        <v>20</v>
      </c>
    </row>
    <row r="1601" spans="1:10">
      <c r="A1601" t="s">
        <v>1680</v>
      </c>
      <c r="B1601" t="s">
        <v>180</v>
      </c>
      <c r="C1601" s="1">
        <v>45012</v>
      </c>
      <c r="D1601">
        <v>11</v>
      </c>
      <c r="E1601">
        <v>42600.68</v>
      </c>
      <c r="F1601" t="s">
        <v>12</v>
      </c>
      <c r="G1601" t="s">
        <v>13</v>
      </c>
      <c r="I1601" t="s">
        <v>14</v>
      </c>
      <c r="J1601" t="s">
        <v>20</v>
      </c>
    </row>
    <row r="1602" spans="1:10">
      <c r="A1602" t="s">
        <v>1681</v>
      </c>
      <c r="B1602" t="s">
        <v>120</v>
      </c>
      <c r="C1602" s="1">
        <v>45012</v>
      </c>
      <c r="D1602">
        <v>15</v>
      </c>
      <c r="E1602">
        <v>1360.89</v>
      </c>
      <c r="F1602" t="s">
        <v>12</v>
      </c>
      <c r="G1602" t="s">
        <v>13</v>
      </c>
      <c r="I1602" t="s">
        <v>14</v>
      </c>
      <c r="J1602" t="s">
        <v>20</v>
      </c>
    </row>
    <row r="1603" spans="1:10">
      <c r="A1603" t="s">
        <v>1682</v>
      </c>
      <c r="B1603" t="s">
        <v>150</v>
      </c>
      <c r="C1603" s="1">
        <v>45012</v>
      </c>
      <c r="D1603">
        <v>16</v>
      </c>
      <c r="E1603">
        <v>32745.25</v>
      </c>
      <c r="F1603" t="s">
        <v>12</v>
      </c>
      <c r="G1603" t="s">
        <v>29</v>
      </c>
      <c r="I1603" t="s">
        <v>19</v>
      </c>
      <c r="J1603" t="s">
        <v>20</v>
      </c>
    </row>
    <row r="1604" spans="1:10">
      <c r="A1604" t="s">
        <v>1683</v>
      </c>
      <c r="B1604" t="s">
        <v>36</v>
      </c>
      <c r="C1604" s="1">
        <v>45012</v>
      </c>
      <c r="D1604">
        <v>22</v>
      </c>
      <c r="E1604">
        <v>4101.7700000000004</v>
      </c>
      <c r="F1604" t="s">
        <v>12</v>
      </c>
      <c r="G1604" t="s">
        <v>23</v>
      </c>
      <c r="I1604" t="s">
        <v>14</v>
      </c>
      <c r="J1604" t="s">
        <v>20</v>
      </c>
    </row>
    <row r="1605" spans="1:10">
      <c r="A1605" t="s">
        <v>1684</v>
      </c>
      <c r="B1605" t="s">
        <v>96</v>
      </c>
      <c r="C1605" s="1">
        <v>45012</v>
      </c>
      <c r="D1605">
        <v>9</v>
      </c>
      <c r="E1605">
        <v>42804.72</v>
      </c>
      <c r="F1605" t="s">
        <v>12</v>
      </c>
      <c r="G1605" t="s">
        <v>23</v>
      </c>
      <c r="I1605" t="s">
        <v>14</v>
      </c>
      <c r="J1605" t="s">
        <v>15</v>
      </c>
    </row>
    <row r="1606" spans="1:10">
      <c r="A1606" t="s">
        <v>1685</v>
      </c>
      <c r="B1606" t="s">
        <v>108</v>
      </c>
      <c r="C1606" s="1">
        <v>45012</v>
      </c>
      <c r="D1606">
        <v>10</v>
      </c>
      <c r="E1606">
        <v>1616.81</v>
      </c>
      <c r="F1606" t="s">
        <v>12</v>
      </c>
      <c r="G1606" t="s">
        <v>18</v>
      </c>
      <c r="I1606" t="s">
        <v>45</v>
      </c>
      <c r="J1606" t="s">
        <v>20</v>
      </c>
    </row>
    <row r="1607" spans="1:10">
      <c r="A1607" t="s">
        <v>1686</v>
      </c>
      <c r="B1607" t="s">
        <v>26</v>
      </c>
      <c r="C1607" s="1">
        <v>45012</v>
      </c>
      <c r="D1607">
        <v>11</v>
      </c>
      <c r="E1607">
        <v>43424.75</v>
      </c>
      <c r="F1607" t="s">
        <v>12</v>
      </c>
      <c r="G1607" t="s">
        <v>29</v>
      </c>
      <c r="I1607" t="s">
        <v>14</v>
      </c>
      <c r="J1607" t="s">
        <v>15</v>
      </c>
    </row>
    <row r="1608" spans="1:10">
      <c r="A1608" t="s">
        <v>1687</v>
      </c>
      <c r="B1608" t="s">
        <v>60</v>
      </c>
      <c r="C1608" s="1">
        <v>45012</v>
      </c>
      <c r="D1608">
        <v>19</v>
      </c>
      <c r="E1608">
        <v>4338.88</v>
      </c>
      <c r="F1608" t="s">
        <v>12</v>
      </c>
      <c r="G1608" t="s">
        <v>18</v>
      </c>
      <c r="I1608" t="s">
        <v>19</v>
      </c>
      <c r="J1608" t="s">
        <v>20</v>
      </c>
    </row>
    <row r="1609" spans="1:10">
      <c r="A1609" t="s">
        <v>1688</v>
      </c>
      <c r="B1609" t="s">
        <v>135</v>
      </c>
      <c r="C1609" s="1">
        <v>45012</v>
      </c>
      <c r="D1609">
        <v>20</v>
      </c>
      <c r="E1609">
        <v>23340.97</v>
      </c>
      <c r="F1609" t="s">
        <v>12</v>
      </c>
      <c r="G1609" t="s">
        <v>29</v>
      </c>
      <c r="I1609" t="s">
        <v>45</v>
      </c>
      <c r="J1609" t="s">
        <v>15</v>
      </c>
    </row>
    <row r="1610" spans="1:10">
      <c r="A1610" t="s">
        <v>1689</v>
      </c>
      <c r="B1610" t="s">
        <v>180</v>
      </c>
      <c r="C1610" s="1">
        <v>45012</v>
      </c>
      <c r="D1610">
        <v>11</v>
      </c>
      <c r="E1610">
        <v>10980.91</v>
      </c>
      <c r="F1610" t="s">
        <v>12</v>
      </c>
      <c r="G1610" t="s">
        <v>23</v>
      </c>
      <c r="I1610" t="s">
        <v>14</v>
      </c>
      <c r="J1610" t="s">
        <v>20</v>
      </c>
    </row>
    <row r="1611" spans="1:10">
      <c r="A1611" t="s">
        <v>1690</v>
      </c>
      <c r="B1611" t="s">
        <v>96</v>
      </c>
      <c r="C1611" s="1">
        <v>45012</v>
      </c>
      <c r="D1611">
        <v>11</v>
      </c>
      <c r="E1611">
        <v>16182.32</v>
      </c>
      <c r="F1611" t="s">
        <v>12</v>
      </c>
      <c r="G1611" t="s">
        <v>29</v>
      </c>
      <c r="I1611" t="s">
        <v>14</v>
      </c>
      <c r="J1611" t="s">
        <v>20</v>
      </c>
    </row>
    <row r="1612" spans="1:10">
      <c r="A1612" t="s">
        <v>1691</v>
      </c>
      <c r="B1612" t="s">
        <v>44</v>
      </c>
      <c r="C1612" s="1">
        <v>45012</v>
      </c>
      <c r="D1612">
        <v>8</v>
      </c>
      <c r="E1612">
        <v>4985.18</v>
      </c>
      <c r="F1612" t="s">
        <v>12</v>
      </c>
      <c r="G1612" t="s">
        <v>18</v>
      </c>
      <c r="I1612" t="s">
        <v>45</v>
      </c>
      <c r="J1612" t="s">
        <v>20</v>
      </c>
    </row>
    <row r="1613" spans="1:10">
      <c r="A1613" t="s">
        <v>1692</v>
      </c>
      <c r="B1613" t="s">
        <v>124</v>
      </c>
      <c r="C1613" s="1">
        <v>45012</v>
      </c>
      <c r="D1613">
        <v>9</v>
      </c>
      <c r="E1613">
        <v>20864.150000000001</v>
      </c>
      <c r="F1613" t="s">
        <v>12</v>
      </c>
      <c r="G1613" t="s">
        <v>13</v>
      </c>
      <c r="I1613" t="s">
        <v>45</v>
      </c>
      <c r="J1613" t="s">
        <v>20</v>
      </c>
    </row>
    <row r="1614" spans="1:10">
      <c r="A1614" t="s">
        <v>1693</v>
      </c>
      <c r="B1614" t="s">
        <v>93</v>
      </c>
      <c r="C1614" s="1">
        <v>45012</v>
      </c>
      <c r="D1614">
        <v>8</v>
      </c>
      <c r="E1614">
        <v>5297.41</v>
      </c>
      <c r="F1614" t="s">
        <v>12</v>
      </c>
      <c r="G1614" t="s">
        <v>13</v>
      </c>
      <c r="I1614" t="s">
        <v>45</v>
      </c>
      <c r="J1614" t="s">
        <v>15</v>
      </c>
    </row>
    <row r="1615" spans="1:10">
      <c r="A1615" t="s">
        <v>1694</v>
      </c>
      <c r="B1615" t="s">
        <v>124</v>
      </c>
      <c r="C1615" s="1">
        <v>45012</v>
      </c>
      <c r="D1615">
        <v>8</v>
      </c>
      <c r="E1615">
        <v>38353.82</v>
      </c>
      <c r="F1615" t="s">
        <v>12</v>
      </c>
      <c r="G1615" t="s">
        <v>29</v>
      </c>
      <c r="I1615" t="s">
        <v>45</v>
      </c>
      <c r="J1615" t="s">
        <v>20</v>
      </c>
    </row>
    <row r="1616" spans="1:10">
      <c r="A1616" t="s">
        <v>1695</v>
      </c>
      <c r="B1616" t="s">
        <v>120</v>
      </c>
      <c r="C1616" s="1">
        <v>45012</v>
      </c>
      <c r="D1616">
        <v>13</v>
      </c>
      <c r="E1616">
        <v>24607.05</v>
      </c>
      <c r="F1616" t="s">
        <v>12</v>
      </c>
      <c r="G1616" t="s">
        <v>29</v>
      </c>
      <c r="I1616" t="s">
        <v>14</v>
      </c>
      <c r="J1616" t="s">
        <v>15</v>
      </c>
    </row>
    <row r="1617" spans="1:10">
      <c r="A1617" t="s">
        <v>1696</v>
      </c>
      <c r="B1617" t="s">
        <v>87</v>
      </c>
      <c r="C1617" s="1">
        <v>45012</v>
      </c>
      <c r="D1617">
        <v>7</v>
      </c>
      <c r="E1617">
        <v>3754.99</v>
      </c>
      <c r="F1617" t="s">
        <v>32</v>
      </c>
      <c r="G1617" t="s">
        <v>13</v>
      </c>
      <c r="H1617" t="s">
        <v>50</v>
      </c>
      <c r="I1617" t="s">
        <v>34</v>
      </c>
      <c r="J1617" t="s">
        <v>20</v>
      </c>
    </row>
    <row r="1618" spans="1:10">
      <c r="A1618" t="s">
        <v>1697</v>
      </c>
      <c r="B1618" t="s">
        <v>154</v>
      </c>
      <c r="C1618" s="1">
        <v>45012</v>
      </c>
      <c r="D1618">
        <v>9</v>
      </c>
      <c r="E1618">
        <v>35714.74</v>
      </c>
      <c r="F1618" t="s">
        <v>12</v>
      </c>
      <c r="G1618" t="s">
        <v>13</v>
      </c>
      <c r="I1618" t="s">
        <v>24</v>
      </c>
      <c r="J1618" t="s">
        <v>15</v>
      </c>
    </row>
    <row r="1619" spans="1:10">
      <c r="A1619" t="s">
        <v>1698</v>
      </c>
      <c r="B1619" t="s">
        <v>139</v>
      </c>
      <c r="C1619" s="1">
        <v>45012</v>
      </c>
      <c r="D1619">
        <v>21</v>
      </c>
      <c r="E1619">
        <v>3826.87</v>
      </c>
      <c r="F1619" t="s">
        <v>85</v>
      </c>
      <c r="G1619" t="s">
        <v>23</v>
      </c>
      <c r="I1619" t="s">
        <v>19</v>
      </c>
      <c r="J1619" t="s">
        <v>20</v>
      </c>
    </row>
    <row r="1620" spans="1:10">
      <c r="A1620" t="s">
        <v>1699</v>
      </c>
      <c r="B1620" t="s">
        <v>22</v>
      </c>
      <c r="C1620" s="1">
        <v>45013</v>
      </c>
      <c r="D1620">
        <v>9</v>
      </c>
      <c r="E1620">
        <v>3774.63</v>
      </c>
      <c r="F1620" t="s">
        <v>12</v>
      </c>
      <c r="G1620" t="s">
        <v>13</v>
      </c>
      <c r="I1620" t="s">
        <v>24</v>
      </c>
      <c r="J1620" t="s">
        <v>15</v>
      </c>
    </row>
    <row r="1621" spans="1:10">
      <c r="A1621" t="s">
        <v>1700</v>
      </c>
      <c r="B1621" t="s">
        <v>124</v>
      </c>
      <c r="C1621" s="1">
        <v>45013</v>
      </c>
      <c r="D1621">
        <v>13</v>
      </c>
      <c r="E1621">
        <v>30242.27</v>
      </c>
      <c r="F1621" t="s">
        <v>12</v>
      </c>
      <c r="G1621" t="s">
        <v>29</v>
      </c>
      <c r="I1621" t="s">
        <v>45</v>
      </c>
      <c r="J1621" t="s">
        <v>20</v>
      </c>
    </row>
    <row r="1622" spans="1:10">
      <c r="A1622" t="s">
        <v>1701</v>
      </c>
      <c r="B1622" t="s">
        <v>227</v>
      </c>
      <c r="C1622" s="1">
        <v>45013</v>
      </c>
      <c r="D1622">
        <v>10</v>
      </c>
      <c r="E1622">
        <v>31722.720000000001</v>
      </c>
      <c r="F1622" t="s">
        <v>85</v>
      </c>
      <c r="G1622" t="s">
        <v>29</v>
      </c>
      <c r="I1622" t="s">
        <v>24</v>
      </c>
      <c r="J1622" t="s">
        <v>15</v>
      </c>
    </row>
    <row r="1623" spans="1:10">
      <c r="A1623" t="s">
        <v>1702</v>
      </c>
      <c r="B1623" t="s">
        <v>76</v>
      </c>
      <c r="C1623" s="1">
        <v>45013</v>
      </c>
      <c r="D1623">
        <v>19</v>
      </c>
      <c r="E1623">
        <v>3201.17</v>
      </c>
      <c r="F1623" t="s">
        <v>12</v>
      </c>
      <c r="G1623" t="s">
        <v>29</v>
      </c>
      <c r="I1623" t="s">
        <v>24</v>
      </c>
      <c r="J1623" t="s">
        <v>20</v>
      </c>
    </row>
    <row r="1624" spans="1:10">
      <c r="A1624" t="s">
        <v>1703</v>
      </c>
      <c r="B1624" t="s">
        <v>158</v>
      </c>
      <c r="C1624" s="1">
        <v>45013</v>
      </c>
      <c r="D1624">
        <v>15</v>
      </c>
      <c r="E1624">
        <v>32514.62</v>
      </c>
      <c r="F1624" t="s">
        <v>32</v>
      </c>
      <c r="G1624" t="s">
        <v>23</v>
      </c>
      <c r="H1624" t="s">
        <v>33</v>
      </c>
      <c r="I1624" t="s">
        <v>14</v>
      </c>
      <c r="J1624" t="s">
        <v>15</v>
      </c>
    </row>
    <row r="1625" spans="1:10">
      <c r="A1625" t="s">
        <v>1704</v>
      </c>
      <c r="B1625" t="s">
        <v>186</v>
      </c>
      <c r="C1625" s="1">
        <v>45013</v>
      </c>
      <c r="D1625">
        <v>18</v>
      </c>
      <c r="E1625">
        <v>1997.82</v>
      </c>
      <c r="F1625" t="s">
        <v>12</v>
      </c>
      <c r="G1625" t="s">
        <v>18</v>
      </c>
      <c r="I1625" t="s">
        <v>14</v>
      </c>
      <c r="J1625" t="s">
        <v>15</v>
      </c>
    </row>
    <row r="1626" spans="1:10">
      <c r="A1626" t="s">
        <v>1705</v>
      </c>
      <c r="B1626" t="s">
        <v>41</v>
      </c>
      <c r="C1626" s="1">
        <v>45013</v>
      </c>
      <c r="D1626">
        <v>20</v>
      </c>
      <c r="E1626">
        <v>3708.87</v>
      </c>
      <c r="F1626" t="s">
        <v>12</v>
      </c>
      <c r="G1626" t="s">
        <v>23</v>
      </c>
      <c r="I1626" t="s">
        <v>14</v>
      </c>
      <c r="J1626" t="s">
        <v>20</v>
      </c>
    </row>
    <row r="1627" spans="1:10">
      <c r="A1627" t="s">
        <v>1706</v>
      </c>
      <c r="B1627" t="s">
        <v>65</v>
      </c>
      <c r="C1627" s="1">
        <v>45013</v>
      </c>
      <c r="D1627">
        <v>10</v>
      </c>
      <c r="E1627">
        <v>49600.85</v>
      </c>
      <c r="F1627" t="s">
        <v>12</v>
      </c>
      <c r="G1627" t="s">
        <v>29</v>
      </c>
      <c r="I1627" t="s">
        <v>34</v>
      </c>
      <c r="J1627" t="s">
        <v>20</v>
      </c>
    </row>
    <row r="1628" spans="1:10">
      <c r="A1628" t="s">
        <v>1707</v>
      </c>
      <c r="B1628" t="s">
        <v>74</v>
      </c>
      <c r="C1628" s="1">
        <v>45013</v>
      </c>
      <c r="D1628">
        <v>15</v>
      </c>
      <c r="E1628">
        <v>22307.78</v>
      </c>
      <c r="F1628" t="s">
        <v>12</v>
      </c>
      <c r="G1628" t="s">
        <v>23</v>
      </c>
      <c r="I1628" t="s">
        <v>34</v>
      </c>
      <c r="J1628" t="s">
        <v>20</v>
      </c>
    </row>
    <row r="1629" spans="1:10">
      <c r="A1629" t="s">
        <v>1708</v>
      </c>
      <c r="B1629" t="s">
        <v>54</v>
      </c>
      <c r="C1629" s="1">
        <v>45013</v>
      </c>
      <c r="D1629">
        <v>13</v>
      </c>
      <c r="E1629">
        <v>2917.87</v>
      </c>
      <c r="F1629" t="s">
        <v>12</v>
      </c>
      <c r="G1629" t="s">
        <v>18</v>
      </c>
      <c r="I1629" t="s">
        <v>24</v>
      </c>
      <c r="J1629" t="s">
        <v>15</v>
      </c>
    </row>
    <row r="1630" spans="1:10">
      <c r="A1630" t="s">
        <v>1709</v>
      </c>
      <c r="B1630" t="s">
        <v>76</v>
      </c>
      <c r="C1630" s="1">
        <v>45013</v>
      </c>
      <c r="D1630">
        <v>7</v>
      </c>
      <c r="E1630">
        <v>454.32</v>
      </c>
      <c r="F1630" t="s">
        <v>12</v>
      </c>
      <c r="G1630" t="s">
        <v>29</v>
      </c>
      <c r="I1630" t="s">
        <v>24</v>
      </c>
      <c r="J1630" t="s">
        <v>15</v>
      </c>
    </row>
    <row r="1631" spans="1:10">
      <c r="A1631" t="s">
        <v>1710</v>
      </c>
      <c r="B1631" t="s">
        <v>36</v>
      </c>
      <c r="C1631" s="1">
        <v>45013</v>
      </c>
      <c r="D1631">
        <v>13</v>
      </c>
      <c r="E1631">
        <v>3694.51</v>
      </c>
      <c r="F1631" t="s">
        <v>32</v>
      </c>
      <c r="G1631" t="s">
        <v>13</v>
      </c>
      <c r="H1631" t="s">
        <v>50</v>
      </c>
      <c r="I1631" t="s">
        <v>14</v>
      </c>
      <c r="J1631" t="s">
        <v>15</v>
      </c>
    </row>
    <row r="1632" spans="1:10">
      <c r="A1632" t="s">
        <v>1711</v>
      </c>
      <c r="B1632" t="s">
        <v>54</v>
      </c>
      <c r="C1632" s="1">
        <v>45013</v>
      </c>
      <c r="D1632">
        <v>15</v>
      </c>
      <c r="E1632">
        <v>597.79</v>
      </c>
      <c r="F1632" t="s">
        <v>12</v>
      </c>
      <c r="G1632" t="s">
        <v>18</v>
      </c>
      <c r="I1632" t="s">
        <v>24</v>
      </c>
      <c r="J1632" t="s">
        <v>15</v>
      </c>
    </row>
    <row r="1633" spans="1:10">
      <c r="A1633" t="s">
        <v>1712</v>
      </c>
      <c r="B1633" t="s">
        <v>63</v>
      </c>
      <c r="C1633" s="1">
        <v>45013</v>
      </c>
      <c r="D1633">
        <v>10</v>
      </c>
      <c r="E1633">
        <v>36303.980000000003</v>
      </c>
      <c r="F1633" t="s">
        <v>12</v>
      </c>
      <c r="G1633" t="s">
        <v>29</v>
      </c>
      <c r="I1633" t="s">
        <v>45</v>
      </c>
      <c r="J1633" t="s">
        <v>20</v>
      </c>
    </row>
    <row r="1634" spans="1:10">
      <c r="A1634" t="s">
        <v>1713</v>
      </c>
      <c r="B1634" t="s">
        <v>98</v>
      </c>
      <c r="C1634" s="1">
        <v>45013</v>
      </c>
      <c r="D1634">
        <v>16</v>
      </c>
      <c r="E1634">
        <v>1602.87</v>
      </c>
      <c r="F1634" t="s">
        <v>12</v>
      </c>
      <c r="G1634" t="s">
        <v>29</v>
      </c>
      <c r="I1634" t="s">
        <v>24</v>
      </c>
      <c r="J1634" t="s">
        <v>15</v>
      </c>
    </row>
    <row r="1635" spans="1:10">
      <c r="A1635" t="s">
        <v>1714</v>
      </c>
      <c r="B1635" t="s">
        <v>65</v>
      </c>
      <c r="C1635" s="1">
        <v>45013</v>
      </c>
      <c r="D1635">
        <v>16</v>
      </c>
      <c r="E1635">
        <v>43224.17</v>
      </c>
      <c r="F1635" t="s">
        <v>12</v>
      </c>
      <c r="G1635" t="s">
        <v>23</v>
      </c>
      <c r="I1635" t="s">
        <v>34</v>
      </c>
      <c r="J1635" t="s">
        <v>15</v>
      </c>
    </row>
    <row r="1636" spans="1:10">
      <c r="A1636" t="s">
        <v>1715</v>
      </c>
      <c r="B1636" t="s">
        <v>60</v>
      </c>
      <c r="C1636" s="1">
        <v>45013</v>
      </c>
      <c r="D1636">
        <v>19</v>
      </c>
      <c r="E1636">
        <v>5096.55</v>
      </c>
      <c r="F1636" t="s">
        <v>12</v>
      </c>
      <c r="G1636" t="s">
        <v>23</v>
      </c>
      <c r="I1636" t="s">
        <v>19</v>
      </c>
      <c r="J1636" t="s">
        <v>20</v>
      </c>
    </row>
    <row r="1637" spans="1:10">
      <c r="A1637" t="s">
        <v>1716</v>
      </c>
      <c r="B1637" t="s">
        <v>150</v>
      </c>
      <c r="C1637" s="1">
        <v>45013</v>
      </c>
      <c r="D1637">
        <v>11</v>
      </c>
      <c r="E1637">
        <v>7260.82</v>
      </c>
      <c r="F1637" t="s">
        <v>12</v>
      </c>
      <c r="G1637" t="s">
        <v>29</v>
      </c>
      <c r="I1637" t="s">
        <v>19</v>
      </c>
      <c r="J1637" t="s">
        <v>15</v>
      </c>
    </row>
    <row r="1638" spans="1:10">
      <c r="A1638" t="s">
        <v>1717</v>
      </c>
      <c r="B1638" t="s">
        <v>115</v>
      </c>
      <c r="C1638" s="1">
        <v>45013</v>
      </c>
      <c r="D1638">
        <v>10</v>
      </c>
      <c r="E1638">
        <v>2254.36</v>
      </c>
      <c r="F1638" t="s">
        <v>12</v>
      </c>
      <c r="G1638" t="s">
        <v>13</v>
      </c>
      <c r="I1638" t="s">
        <v>45</v>
      </c>
      <c r="J1638" t="s">
        <v>15</v>
      </c>
    </row>
    <row r="1639" spans="1:10">
      <c r="A1639" t="s">
        <v>1718</v>
      </c>
      <c r="B1639" t="s">
        <v>122</v>
      </c>
      <c r="C1639" s="1">
        <v>45014</v>
      </c>
      <c r="D1639">
        <v>21</v>
      </c>
      <c r="E1639">
        <v>4460.6899999999996</v>
      </c>
      <c r="F1639" t="s">
        <v>85</v>
      </c>
      <c r="G1639" t="s">
        <v>23</v>
      </c>
      <c r="I1639" t="s">
        <v>34</v>
      </c>
      <c r="J1639" t="s">
        <v>20</v>
      </c>
    </row>
    <row r="1640" spans="1:10">
      <c r="A1640" t="s">
        <v>1719</v>
      </c>
      <c r="B1640" t="s">
        <v>70</v>
      </c>
      <c r="C1640" s="1">
        <v>45014</v>
      </c>
      <c r="D1640">
        <v>18</v>
      </c>
      <c r="E1640">
        <v>1762.65</v>
      </c>
      <c r="F1640" t="s">
        <v>12</v>
      </c>
      <c r="G1640" t="s">
        <v>23</v>
      </c>
      <c r="I1640" t="s">
        <v>45</v>
      </c>
      <c r="J1640" t="s">
        <v>20</v>
      </c>
    </row>
    <row r="1641" spans="1:10">
      <c r="A1641" t="s">
        <v>1720</v>
      </c>
      <c r="B1641" t="s">
        <v>112</v>
      </c>
      <c r="C1641" s="1">
        <v>45014</v>
      </c>
      <c r="D1641">
        <v>10</v>
      </c>
      <c r="E1641">
        <v>4709.3</v>
      </c>
      <c r="F1641" t="s">
        <v>12</v>
      </c>
      <c r="G1641" t="s">
        <v>13</v>
      </c>
      <c r="I1641" t="s">
        <v>34</v>
      </c>
      <c r="J1641" t="s">
        <v>20</v>
      </c>
    </row>
    <row r="1642" spans="1:10">
      <c r="A1642" t="s">
        <v>1721</v>
      </c>
      <c r="B1642" t="s">
        <v>115</v>
      </c>
      <c r="C1642" s="1">
        <v>45014</v>
      </c>
      <c r="D1642">
        <v>13</v>
      </c>
      <c r="E1642">
        <v>5184.62</v>
      </c>
      <c r="F1642" t="s">
        <v>12</v>
      </c>
      <c r="G1642" t="s">
        <v>18</v>
      </c>
      <c r="I1642" t="s">
        <v>45</v>
      </c>
      <c r="J1642" t="s">
        <v>20</v>
      </c>
    </row>
    <row r="1643" spans="1:10">
      <c r="A1643" t="s">
        <v>1722</v>
      </c>
      <c r="B1643" t="s">
        <v>96</v>
      </c>
      <c r="C1643" s="1">
        <v>45014</v>
      </c>
      <c r="D1643">
        <v>17</v>
      </c>
      <c r="E1643">
        <v>49350.81</v>
      </c>
      <c r="F1643" t="s">
        <v>12</v>
      </c>
      <c r="G1643" t="s">
        <v>29</v>
      </c>
      <c r="I1643" t="s">
        <v>14</v>
      </c>
      <c r="J1643" t="s">
        <v>15</v>
      </c>
    </row>
    <row r="1644" spans="1:10">
      <c r="A1644" t="s">
        <v>1723</v>
      </c>
      <c r="B1644" t="s">
        <v>112</v>
      </c>
      <c r="C1644" s="1">
        <v>45014</v>
      </c>
      <c r="D1644">
        <v>13</v>
      </c>
      <c r="E1644">
        <v>4506.07</v>
      </c>
      <c r="F1644" t="s">
        <v>12</v>
      </c>
      <c r="G1644" t="s">
        <v>29</v>
      </c>
      <c r="I1644" t="s">
        <v>34</v>
      </c>
      <c r="J1644" t="s">
        <v>20</v>
      </c>
    </row>
    <row r="1645" spans="1:10">
      <c r="A1645" t="s">
        <v>1724</v>
      </c>
      <c r="B1645" t="s">
        <v>70</v>
      </c>
      <c r="C1645" s="1">
        <v>45014</v>
      </c>
      <c r="D1645">
        <v>11</v>
      </c>
      <c r="E1645">
        <v>933.48</v>
      </c>
      <c r="F1645" t="s">
        <v>12</v>
      </c>
      <c r="G1645" t="s">
        <v>29</v>
      </c>
      <c r="I1645" t="s">
        <v>45</v>
      </c>
      <c r="J1645" t="s">
        <v>15</v>
      </c>
    </row>
    <row r="1646" spans="1:10">
      <c r="A1646" t="s">
        <v>1725</v>
      </c>
      <c r="B1646" t="s">
        <v>80</v>
      </c>
      <c r="C1646" s="1">
        <v>45014</v>
      </c>
      <c r="D1646">
        <v>23</v>
      </c>
      <c r="E1646">
        <v>3424.7</v>
      </c>
      <c r="F1646" t="s">
        <v>32</v>
      </c>
      <c r="G1646" t="s">
        <v>13</v>
      </c>
      <c r="H1646" t="s">
        <v>33</v>
      </c>
      <c r="I1646" t="s">
        <v>19</v>
      </c>
      <c r="J1646" t="s">
        <v>20</v>
      </c>
    </row>
    <row r="1647" spans="1:10">
      <c r="A1647" t="s">
        <v>1726</v>
      </c>
      <c r="B1647" t="s">
        <v>110</v>
      </c>
      <c r="C1647" s="1">
        <v>45014</v>
      </c>
      <c r="D1647">
        <v>8</v>
      </c>
      <c r="E1647">
        <v>55791</v>
      </c>
      <c r="F1647" t="s">
        <v>32</v>
      </c>
      <c r="G1647" t="s">
        <v>29</v>
      </c>
      <c r="H1647" t="s">
        <v>33</v>
      </c>
      <c r="I1647" t="s">
        <v>24</v>
      </c>
      <c r="J1647" t="s">
        <v>15</v>
      </c>
    </row>
    <row r="1648" spans="1:10">
      <c r="A1648" t="s">
        <v>1727</v>
      </c>
      <c r="B1648" t="s">
        <v>91</v>
      </c>
      <c r="C1648" s="1">
        <v>45014</v>
      </c>
      <c r="D1648">
        <v>7</v>
      </c>
      <c r="E1648">
        <v>3192.38</v>
      </c>
      <c r="F1648" t="s">
        <v>12</v>
      </c>
      <c r="G1648" t="s">
        <v>29</v>
      </c>
      <c r="I1648" t="s">
        <v>24</v>
      </c>
      <c r="J1648" t="s">
        <v>15</v>
      </c>
    </row>
    <row r="1649" spans="1:10">
      <c r="A1649" t="s">
        <v>1728</v>
      </c>
      <c r="B1649" t="s">
        <v>11</v>
      </c>
      <c r="C1649" s="1">
        <v>45014</v>
      </c>
      <c r="D1649">
        <v>16</v>
      </c>
      <c r="E1649">
        <v>49208.78</v>
      </c>
      <c r="F1649" t="s">
        <v>12</v>
      </c>
      <c r="G1649" t="s">
        <v>13</v>
      </c>
      <c r="I1649" t="s">
        <v>14</v>
      </c>
      <c r="J1649" t="s">
        <v>20</v>
      </c>
    </row>
    <row r="1650" spans="1:10">
      <c r="A1650" t="s">
        <v>1729</v>
      </c>
      <c r="B1650" t="s">
        <v>108</v>
      </c>
      <c r="C1650" s="1">
        <v>45014</v>
      </c>
      <c r="D1650">
        <v>13</v>
      </c>
      <c r="E1650">
        <v>3283.78</v>
      </c>
      <c r="F1650" t="s">
        <v>85</v>
      </c>
      <c r="G1650" t="s">
        <v>23</v>
      </c>
      <c r="I1650" t="s">
        <v>45</v>
      </c>
      <c r="J1650" t="s">
        <v>15</v>
      </c>
    </row>
    <row r="1651" spans="1:10">
      <c r="A1651" t="s">
        <v>1730</v>
      </c>
      <c r="B1651" t="s">
        <v>180</v>
      </c>
      <c r="C1651" s="1">
        <v>45014</v>
      </c>
      <c r="D1651">
        <v>21</v>
      </c>
      <c r="E1651">
        <v>47764.56</v>
      </c>
      <c r="F1651" t="s">
        <v>12</v>
      </c>
      <c r="G1651" t="s">
        <v>18</v>
      </c>
      <c r="I1651" t="s">
        <v>14</v>
      </c>
      <c r="J1651" t="s">
        <v>20</v>
      </c>
    </row>
    <row r="1652" spans="1:10">
      <c r="A1652" t="s">
        <v>1731</v>
      </c>
      <c r="B1652" t="s">
        <v>150</v>
      </c>
      <c r="C1652" s="1">
        <v>45014</v>
      </c>
      <c r="D1652">
        <v>21</v>
      </c>
      <c r="E1652">
        <v>55593.24</v>
      </c>
      <c r="F1652" t="s">
        <v>12</v>
      </c>
      <c r="G1652" t="s">
        <v>29</v>
      </c>
      <c r="I1652" t="s">
        <v>19</v>
      </c>
      <c r="J1652" t="s">
        <v>20</v>
      </c>
    </row>
    <row r="1653" spans="1:10">
      <c r="A1653" t="s">
        <v>1732</v>
      </c>
      <c r="B1653" t="s">
        <v>115</v>
      </c>
      <c r="C1653" s="1">
        <v>45014</v>
      </c>
      <c r="D1653">
        <v>11</v>
      </c>
      <c r="E1653">
        <v>3413.47</v>
      </c>
      <c r="F1653" t="s">
        <v>32</v>
      </c>
      <c r="G1653" t="s">
        <v>13</v>
      </c>
      <c r="H1653" t="s">
        <v>125</v>
      </c>
      <c r="I1653" t="s">
        <v>45</v>
      </c>
      <c r="J1653" t="s">
        <v>15</v>
      </c>
    </row>
    <row r="1654" spans="1:10">
      <c r="A1654" t="s">
        <v>1733</v>
      </c>
      <c r="B1654" t="s">
        <v>74</v>
      </c>
      <c r="C1654" s="1">
        <v>45015</v>
      </c>
      <c r="D1654">
        <v>10</v>
      </c>
      <c r="E1654">
        <v>49469.93</v>
      </c>
      <c r="F1654" t="s">
        <v>12</v>
      </c>
      <c r="G1654" t="s">
        <v>18</v>
      </c>
      <c r="I1654" t="s">
        <v>34</v>
      </c>
      <c r="J1654" t="s">
        <v>20</v>
      </c>
    </row>
    <row r="1655" spans="1:10">
      <c r="A1655" t="s">
        <v>1734</v>
      </c>
      <c r="B1655" t="s">
        <v>80</v>
      </c>
      <c r="C1655" s="1">
        <v>45015</v>
      </c>
      <c r="D1655">
        <v>15</v>
      </c>
      <c r="E1655">
        <v>187.5</v>
      </c>
      <c r="F1655" t="s">
        <v>12</v>
      </c>
      <c r="G1655" t="s">
        <v>18</v>
      </c>
      <c r="I1655" t="s">
        <v>19</v>
      </c>
      <c r="J1655" t="s">
        <v>20</v>
      </c>
    </row>
    <row r="1656" spans="1:10">
      <c r="A1656" t="s">
        <v>1735</v>
      </c>
      <c r="B1656" t="s">
        <v>108</v>
      </c>
      <c r="C1656" s="1">
        <v>45015</v>
      </c>
      <c r="D1656">
        <v>23</v>
      </c>
      <c r="E1656">
        <v>5315.3</v>
      </c>
      <c r="F1656" t="s">
        <v>12</v>
      </c>
      <c r="G1656" t="s">
        <v>18</v>
      </c>
      <c r="I1656" t="s">
        <v>45</v>
      </c>
      <c r="J1656" t="s">
        <v>20</v>
      </c>
    </row>
    <row r="1657" spans="1:10">
      <c r="A1657" t="s">
        <v>1736</v>
      </c>
      <c r="B1657" t="s">
        <v>80</v>
      </c>
      <c r="C1657" s="1">
        <v>45015</v>
      </c>
      <c r="D1657">
        <v>9</v>
      </c>
      <c r="E1657">
        <v>2094.5700000000002</v>
      </c>
      <c r="F1657" t="s">
        <v>12</v>
      </c>
      <c r="G1657" t="s">
        <v>29</v>
      </c>
      <c r="I1657" t="s">
        <v>19</v>
      </c>
      <c r="J1657" t="s">
        <v>20</v>
      </c>
    </row>
    <row r="1658" spans="1:10">
      <c r="A1658" t="s">
        <v>1737</v>
      </c>
      <c r="B1658" t="s">
        <v>74</v>
      </c>
      <c r="C1658" s="1">
        <v>45015</v>
      </c>
      <c r="D1658">
        <v>22</v>
      </c>
      <c r="E1658">
        <v>4202.07</v>
      </c>
      <c r="F1658" t="s">
        <v>32</v>
      </c>
      <c r="G1658" t="s">
        <v>29</v>
      </c>
      <c r="H1658" t="s">
        <v>42</v>
      </c>
      <c r="I1658" t="s">
        <v>34</v>
      </c>
      <c r="J1658" t="s">
        <v>15</v>
      </c>
    </row>
    <row r="1659" spans="1:10">
      <c r="A1659" t="s">
        <v>1738</v>
      </c>
      <c r="B1659" t="s">
        <v>36</v>
      </c>
      <c r="C1659" s="1">
        <v>45015</v>
      </c>
      <c r="D1659">
        <v>15</v>
      </c>
      <c r="E1659">
        <v>3744.45</v>
      </c>
      <c r="F1659" t="s">
        <v>12</v>
      </c>
      <c r="G1659" t="s">
        <v>29</v>
      </c>
      <c r="I1659" t="s">
        <v>14</v>
      </c>
      <c r="J1659" t="s">
        <v>15</v>
      </c>
    </row>
    <row r="1660" spans="1:10">
      <c r="A1660" t="s">
        <v>1739</v>
      </c>
      <c r="B1660" t="s">
        <v>31</v>
      </c>
      <c r="C1660" s="1">
        <v>45015</v>
      </c>
      <c r="D1660">
        <v>17</v>
      </c>
      <c r="E1660">
        <v>18009.810000000001</v>
      </c>
      <c r="F1660" t="s">
        <v>12</v>
      </c>
      <c r="G1660" t="s">
        <v>29</v>
      </c>
      <c r="I1660" t="s">
        <v>34</v>
      </c>
      <c r="J1660" t="s">
        <v>20</v>
      </c>
    </row>
    <row r="1661" spans="1:10">
      <c r="A1661" t="s">
        <v>1740</v>
      </c>
      <c r="B1661" t="s">
        <v>60</v>
      </c>
      <c r="C1661" s="1">
        <v>45015</v>
      </c>
      <c r="D1661">
        <v>6</v>
      </c>
      <c r="E1661">
        <v>1774.11</v>
      </c>
      <c r="F1661" t="s">
        <v>12</v>
      </c>
      <c r="G1661" t="s">
        <v>23</v>
      </c>
      <c r="I1661" t="s">
        <v>19</v>
      </c>
      <c r="J1661" t="s">
        <v>20</v>
      </c>
    </row>
    <row r="1662" spans="1:10">
      <c r="A1662" t="s">
        <v>1741</v>
      </c>
      <c r="B1662" t="s">
        <v>150</v>
      </c>
      <c r="C1662" s="1">
        <v>45015</v>
      </c>
      <c r="D1662">
        <v>8</v>
      </c>
      <c r="E1662">
        <v>41576.65</v>
      </c>
      <c r="F1662" t="s">
        <v>12</v>
      </c>
      <c r="G1662" t="s">
        <v>23</v>
      </c>
      <c r="I1662" t="s">
        <v>19</v>
      </c>
      <c r="J1662" t="s">
        <v>20</v>
      </c>
    </row>
    <row r="1663" spans="1:10">
      <c r="A1663" t="s">
        <v>1742</v>
      </c>
      <c r="B1663" t="s">
        <v>124</v>
      </c>
      <c r="C1663" s="1">
        <v>45015</v>
      </c>
      <c r="D1663">
        <v>11</v>
      </c>
      <c r="E1663">
        <v>24277.58</v>
      </c>
      <c r="F1663" t="s">
        <v>12</v>
      </c>
      <c r="G1663" t="s">
        <v>13</v>
      </c>
      <c r="I1663" t="s">
        <v>45</v>
      </c>
      <c r="J1663" t="s">
        <v>15</v>
      </c>
    </row>
    <row r="1664" spans="1:10">
      <c r="A1664" t="s">
        <v>1743</v>
      </c>
      <c r="B1664" t="s">
        <v>11</v>
      </c>
      <c r="C1664" s="1">
        <v>45015</v>
      </c>
      <c r="D1664">
        <v>14</v>
      </c>
      <c r="E1664">
        <v>47785.760000000002</v>
      </c>
      <c r="F1664" t="s">
        <v>12</v>
      </c>
      <c r="G1664" t="s">
        <v>23</v>
      </c>
      <c r="I1664" t="s">
        <v>14</v>
      </c>
      <c r="J1664" t="s">
        <v>15</v>
      </c>
    </row>
    <row r="1665" spans="1:10">
      <c r="A1665" t="s">
        <v>1744</v>
      </c>
      <c r="B1665" t="s">
        <v>87</v>
      </c>
      <c r="C1665" s="1">
        <v>45015</v>
      </c>
      <c r="D1665">
        <v>16</v>
      </c>
      <c r="E1665">
        <v>3779.97</v>
      </c>
      <c r="F1665" t="s">
        <v>32</v>
      </c>
      <c r="G1665" t="s">
        <v>18</v>
      </c>
      <c r="H1665" t="s">
        <v>56</v>
      </c>
      <c r="I1665" t="s">
        <v>34</v>
      </c>
      <c r="J1665" t="s">
        <v>20</v>
      </c>
    </row>
    <row r="1666" spans="1:10">
      <c r="A1666" t="s">
        <v>1745</v>
      </c>
      <c r="B1666" t="s">
        <v>93</v>
      </c>
      <c r="C1666" s="1">
        <v>45015</v>
      </c>
      <c r="D1666">
        <v>12</v>
      </c>
      <c r="E1666">
        <v>3105.1</v>
      </c>
      <c r="F1666" t="s">
        <v>12</v>
      </c>
      <c r="G1666" t="s">
        <v>23</v>
      </c>
      <c r="I1666" t="s">
        <v>45</v>
      </c>
      <c r="J1666" t="s">
        <v>15</v>
      </c>
    </row>
    <row r="1667" spans="1:10">
      <c r="A1667" t="s">
        <v>1746</v>
      </c>
      <c r="B1667" t="s">
        <v>142</v>
      </c>
      <c r="C1667" s="1">
        <v>45015</v>
      </c>
      <c r="D1667">
        <v>17</v>
      </c>
      <c r="E1667">
        <v>50231.24</v>
      </c>
      <c r="F1667" t="s">
        <v>12</v>
      </c>
      <c r="G1667" t="s">
        <v>18</v>
      </c>
      <c r="I1667" t="s">
        <v>14</v>
      </c>
      <c r="J1667" t="s">
        <v>15</v>
      </c>
    </row>
    <row r="1668" spans="1:10">
      <c r="A1668" t="s">
        <v>1747</v>
      </c>
      <c r="B1668" t="s">
        <v>80</v>
      </c>
      <c r="C1668" s="1">
        <v>45015</v>
      </c>
      <c r="D1668">
        <v>10</v>
      </c>
      <c r="E1668">
        <v>345.36</v>
      </c>
      <c r="F1668" t="s">
        <v>32</v>
      </c>
      <c r="G1668" t="s">
        <v>29</v>
      </c>
      <c r="H1668" t="s">
        <v>56</v>
      </c>
      <c r="I1668" t="s">
        <v>19</v>
      </c>
      <c r="J1668" t="s">
        <v>15</v>
      </c>
    </row>
    <row r="1669" spans="1:10">
      <c r="A1669" t="s">
        <v>1748</v>
      </c>
      <c r="B1669" t="s">
        <v>150</v>
      </c>
      <c r="C1669" s="1">
        <v>45015</v>
      </c>
      <c r="D1669">
        <v>13</v>
      </c>
      <c r="E1669">
        <v>27703.56</v>
      </c>
      <c r="F1669" t="s">
        <v>12</v>
      </c>
      <c r="G1669" t="s">
        <v>13</v>
      </c>
      <c r="I1669" t="s">
        <v>19</v>
      </c>
      <c r="J1669" t="s">
        <v>20</v>
      </c>
    </row>
    <row r="1670" spans="1:10">
      <c r="A1670" t="s">
        <v>1749</v>
      </c>
      <c r="B1670" t="s">
        <v>87</v>
      </c>
      <c r="C1670" s="1">
        <v>45016</v>
      </c>
      <c r="D1670">
        <v>8</v>
      </c>
      <c r="E1670">
        <v>3390.34</v>
      </c>
      <c r="F1670" t="s">
        <v>12</v>
      </c>
      <c r="G1670" t="s">
        <v>23</v>
      </c>
      <c r="I1670" t="s">
        <v>34</v>
      </c>
      <c r="J1670" t="s">
        <v>20</v>
      </c>
    </row>
    <row r="1671" spans="1:10">
      <c r="A1671" t="s">
        <v>1750</v>
      </c>
      <c r="B1671" t="s">
        <v>11</v>
      </c>
      <c r="C1671" s="1">
        <v>45016</v>
      </c>
      <c r="D1671">
        <v>18</v>
      </c>
      <c r="E1671">
        <v>42706.21</v>
      </c>
      <c r="F1671" t="s">
        <v>12</v>
      </c>
      <c r="G1671" t="s">
        <v>18</v>
      </c>
      <c r="I1671" t="s">
        <v>14</v>
      </c>
      <c r="J1671" t="s">
        <v>20</v>
      </c>
    </row>
    <row r="1672" spans="1:10">
      <c r="A1672" t="s">
        <v>1751</v>
      </c>
      <c r="B1672" t="s">
        <v>65</v>
      </c>
      <c r="C1672" s="1">
        <v>45016</v>
      </c>
      <c r="D1672">
        <v>9</v>
      </c>
      <c r="E1672">
        <v>41291.14</v>
      </c>
      <c r="F1672" t="s">
        <v>12</v>
      </c>
      <c r="G1672" t="s">
        <v>29</v>
      </c>
      <c r="I1672" t="s">
        <v>34</v>
      </c>
      <c r="J1672" t="s">
        <v>20</v>
      </c>
    </row>
    <row r="1673" spans="1:10">
      <c r="A1673" t="s">
        <v>1752</v>
      </c>
      <c r="B1673" t="s">
        <v>102</v>
      </c>
      <c r="C1673" s="1">
        <v>45016</v>
      </c>
      <c r="D1673">
        <v>21</v>
      </c>
      <c r="E1673">
        <v>38533.550000000003</v>
      </c>
      <c r="F1673" t="s">
        <v>12</v>
      </c>
      <c r="G1673" t="s">
        <v>23</v>
      </c>
      <c r="I1673" t="s">
        <v>45</v>
      </c>
      <c r="J1673" t="s">
        <v>15</v>
      </c>
    </row>
    <row r="1674" spans="1:10">
      <c r="A1674" t="s">
        <v>1753</v>
      </c>
      <c r="B1674" t="s">
        <v>192</v>
      </c>
      <c r="C1674" s="1">
        <v>45016</v>
      </c>
      <c r="D1674">
        <v>7</v>
      </c>
      <c r="E1674">
        <v>4836.2700000000004</v>
      </c>
      <c r="F1674" t="s">
        <v>12</v>
      </c>
      <c r="G1674" t="s">
        <v>23</v>
      </c>
      <c r="I1674" t="s">
        <v>24</v>
      </c>
      <c r="J1674" t="s">
        <v>15</v>
      </c>
    </row>
    <row r="1675" spans="1:10">
      <c r="A1675" t="s">
        <v>1754</v>
      </c>
      <c r="B1675" t="s">
        <v>115</v>
      </c>
      <c r="C1675" s="1">
        <v>45016</v>
      </c>
      <c r="D1675">
        <v>22</v>
      </c>
      <c r="E1675">
        <v>5019.99</v>
      </c>
      <c r="F1675" t="s">
        <v>12</v>
      </c>
      <c r="G1675" t="s">
        <v>13</v>
      </c>
      <c r="I1675" t="s">
        <v>45</v>
      </c>
      <c r="J1675" t="s">
        <v>15</v>
      </c>
    </row>
    <row r="1676" spans="1:10">
      <c r="A1676" t="s">
        <v>1755</v>
      </c>
      <c r="B1676" t="s">
        <v>47</v>
      </c>
      <c r="C1676" s="1">
        <v>45016</v>
      </c>
      <c r="D1676">
        <v>16</v>
      </c>
      <c r="E1676">
        <v>29780.44</v>
      </c>
      <c r="F1676" t="s">
        <v>85</v>
      </c>
      <c r="G1676" t="s">
        <v>13</v>
      </c>
      <c r="I1676" t="s">
        <v>19</v>
      </c>
      <c r="J1676" t="s">
        <v>15</v>
      </c>
    </row>
    <row r="1677" spans="1:10">
      <c r="A1677" t="s">
        <v>1756</v>
      </c>
      <c r="B1677" t="s">
        <v>180</v>
      </c>
      <c r="C1677" s="1">
        <v>45016</v>
      </c>
      <c r="D1677">
        <v>13</v>
      </c>
      <c r="E1677">
        <v>15162.36</v>
      </c>
      <c r="F1677" t="s">
        <v>12</v>
      </c>
      <c r="G1677" t="s">
        <v>18</v>
      </c>
      <c r="I1677" t="s">
        <v>14</v>
      </c>
      <c r="J1677" t="s">
        <v>15</v>
      </c>
    </row>
    <row r="1678" spans="1:10">
      <c r="A1678" t="s">
        <v>1757</v>
      </c>
      <c r="B1678" t="s">
        <v>192</v>
      </c>
      <c r="C1678" s="1">
        <v>45016</v>
      </c>
      <c r="D1678">
        <v>20</v>
      </c>
      <c r="E1678">
        <v>3761.4</v>
      </c>
      <c r="F1678" t="s">
        <v>85</v>
      </c>
      <c r="G1678" t="s">
        <v>23</v>
      </c>
      <c r="I1678" t="s">
        <v>24</v>
      </c>
      <c r="J1678" t="s">
        <v>15</v>
      </c>
    </row>
    <row r="1679" spans="1:10">
      <c r="A1679" t="s">
        <v>1758</v>
      </c>
      <c r="B1679" t="s">
        <v>68</v>
      </c>
      <c r="C1679" s="1">
        <v>45016</v>
      </c>
      <c r="D1679">
        <v>10</v>
      </c>
      <c r="E1679">
        <v>295.67</v>
      </c>
      <c r="F1679" t="s">
        <v>32</v>
      </c>
      <c r="G1679" t="s">
        <v>29</v>
      </c>
      <c r="H1679" t="s">
        <v>241</v>
      </c>
      <c r="I1679" t="s">
        <v>24</v>
      </c>
      <c r="J1679" t="s">
        <v>15</v>
      </c>
    </row>
    <row r="1680" spans="1:10">
      <c r="A1680" t="s">
        <v>1759</v>
      </c>
      <c r="B1680" t="s">
        <v>180</v>
      </c>
      <c r="C1680" s="1">
        <v>45016</v>
      </c>
      <c r="D1680">
        <v>10</v>
      </c>
      <c r="E1680">
        <v>46449.26</v>
      </c>
      <c r="F1680" t="s">
        <v>12</v>
      </c>
      <c r="G1680" t="s">
        <v>23</v>
      </c>
      <c r="I1680" t="s">
        <v>14</v>
      </c>
      <c r="J1680" t="s">
        <v>15</v>
      </c>
    </row>
    <row r="1681" spans="1:10">
      <c r="A1681" t="s">
        <v>1760</v>
      </c>
      <c r="B1681" t="s">
        <v>68</v>
      </c>
      <c r="C1681" s="1">
        <v>45016</v>
      </c>
      <c r="D1681">
        <v>6</v>
      </c>
      <c r="E1681">
        <v>2239</v>
      </c>
      <c r="F1681" t="s">
        <v>12</v>
      </c>
      <c r="G1681" t="s">
        <v>29</v>
      </c>
      <c r="I1681" t="s">
        <v>24</v>
      </c>
      <c r="J1681" t="s">
        <v>15</v>
      </c>
    </row>
    <row r="1682" spans="1:10">
      <c r="A1682" t="s">
        <v>1761</v>
      </c>
      <c r="B1682" t="s">
        <v>38</v>
      </c>
      <c r="C1682" s="1">
        <v>45016</v>
      </c>
      <c r="D1682">
        <v>14</v>
      </c>
      <c r="E1682">
        <v>4014.76</v>
      </c>
      <c r="F1682" t="s">
        <v>12</v>
      </c>
      <c r="G1682" t="s">
        <v>13</v>
      </c>
      <c r="I1682" t="s">
        <v>34</v>
      </c>
      <c r="J1682" t="s">
        <v>20</v>
      </c>
    </row>
    <row r="1683" spans="1:10">
      <c r="A1683" t="s">
        <v>1762</v>
      </c>
      <c r="B1683" t="s">
        <v>70</v>
      </c>
      <c r="C1683" s="1">
        <v>45016</v>
      </c>
      <c r="D1683">
        <v>6</v>
      </c>
      <c r="E1683">
        <v>5442.49</v>
      </c>
      <c r="F1683" t="s">
        <v>12</v>
      </c>
      <c r="G1683" t="s">
        <v>23</v>
      </c>
      <c r="I1683" t="s">
        <v>45</v>
      </c>
      <c r="J1683" t="s">
        <v>20</v>
      </c>
    </row>
    <row r="1684" spans="1:10">
      <c r="A1684" t="s">
        <v>1763</v>
      </c>
      <c r="B1684" t="s">
        <v>17</v>
      </c>
      <c r="C1684" s="1">
        <v>45016</v>
      </c>
      <c r="D1684">
        <v>21</v>
      </c>
      <c r="E1684">
        <v>26944.27</v>
      </c>
      <c r="F1684" t="s">
        <v>85</v>
      </c>
      <c r="G1684" t="s">
        <v>29</v>
      </c>
      <c r="I1684" t="s">
        <v>19</v>
      </c>
      <c r="J1684" t="s">
        <v>20</v>
      </c>
    </row>
    <row r="1685" spans="1:10">
      <c r="A1685" t="s">
        <v>1764</v>
      </c>
      <c r="B1685" t="s">
        <v>63</v>
      </c>
      <c r="C1685" s="1">
        <v>45016</v>
      </c>
      <c r="D1685">
        <v>12</v>
      </c>
      <c r="E1685">
        <v>45697.98</v>
      </c>
      <c r="F1685" t="s">
        <v>12</v>
      </c>
      <c r="G1685" t="s">
        <v>18</v>
      </c>
      <c r="I1685" t="s">
        <v>45</v>
      </c>
      <c r="J1685" t="s">
        <v>20</v>
      </c>
    </row>
    <row r="1686" spans="1:10">
      <c r="A1686" t="s">
        <v>1765</v>
      </c>
      <c r="B1686" t="s">
        <v>22</v>
      </c>
      <c r="C1686" s="1">
        <v>45016</v>
      </c>
      <c r="D1686">
        <v>15</v>
      </c>
      <c r="E1686">
        <v>2292.36</v>
      </c>
      <c r="F1686" t="s">
        <v>12</v>
      </c>
      <c r="G1686" t="s">
        <v>18</v>
      </c>
      <c r="I1686" t="s">
        <v>24</v>
      </c>
      <c r="J1686" t="s">
        <v>15</v>
      </c>
    </row>
    <row r="1687" spans="1:10">
      <c r="A1687" t="s">
        <v>1766</v>
      </c>
      <c r="B1687" t="s">
        <v>96</v>
      </c>
      <c r="C1687" s="1">
        <v>45016</v>
      </c>
      <c r="D1687">
        <v>15</v>
      </c>
      <c r="E1687">
        <v>12887.17</v>
      </c>
      <c r="F1687" t="s">
        <v>12</v>
      </c>
      <c r="G1687" t="s">
        <v>18</v>
      </c>
      <c r="I1687" t="s">
        <v>14</v>
      </c>
      <c r="J1687" t="s">
        <v>20</v>
      </c>
    </row>
    <row r="1688" spans="1:10">
      <c r="A1688" t="s">
        <v>1767</v>
      </c>
      <c r="B1688" t="s">
        <v>47</v>
      </c>
      <c r="C1688" s="1">
        <v>45016</v>
      </c>
      <c r="D1688">
        <v>11</v>
      </c>
      <c r="E1688">
        <v>8105.47</v>
      </c>
      <c r="F1688" t="s">
        <v>12</v>
      </c>
      <c r="G1688" t="s">
        <v>18</v>
      </c>
      <c r="I1688" t="s">
        <v>19</v>
      </c>
      <c r="J1688" t="s">
        <v>15</v>
      </c>
    </row>
    <row r="1689" spans="1:10">
      <c r="A1689" t="s">
        <v>1768</v>
      </c>
      <c r="B1689" t="s">
        <v>139</v>
      </c>
      <c r="C1689" s="1">
        <v>45016</v>
      </c>
      <c r="D1689">
        <v>15</v>
      </c>
      <c r="E1689">
        <v>1333.26</v>
      </c>
      <c r="F1689" t="s">
        <v>12</v>
      </c>
      <c r="G1689" t="s">
        <v>23</v>
      </c>
      <c r="I1689" t="s">
        <v>19</v>
      </c>
      <c r="J1689" t="s">
        <v>20</v>
      </c>
    </row>
    <row r="1690" spans="1:10">
      <c r="A1690" t="s">
        <v>1769</v>
      </c>
      <c r="B1690" t="s">
        <v>70</v>
      </c>
      <c r="C1690" s="1">
        <v>45016</v>
      </c>
      <c r="D1690">
        <v>6</v>
      </c>
      <c r="E1690">
        <v>3124.47</v>
      </c>
      <c r="F1690" t="s">
        <v>12</v>
      </c>
      <c r="G1690" t="s">
        <v>23</v>
      </c>
      <c r="I1690" t="s">
        <v>45</v>
      </c>
      <c r="J1690" t="s">
        <v>15</v>
      </c>
    </row>
    <row r="1691" spans="1:10">
      <c r="A1691" t="s">
        <v>1770</v>
      </c>
      <c r="B1691" t="s">
        <v>72</v>
      </c>
      <c r="C1691" s="1">
        <v>45016</v>
      </c>
      <c r="D1691">
        <v>11</v>
      </c>
      <c r="E1691">
        <v>5543.42</v>
      </c>
      <c r="F1691" t="s">
        <v>12</v>
      </c>
      <c r="G1691" t="s">
        <v>13</v>
      </c>
      <c r="I1691" t="s">
        <v>19</v>
      </c>
      <c r="J1691" t="s">
        <v>20</v>
      </c>
    </row>
    <row r="1692" spans="1:10">
      <c r="A1692" t="s">
        <v>1771</v>
      </c>
      <c r="B1692" t="s">
        <v>38</v>
      </c>
      <c r="C1692" s="1">
        <v>45016</v>
      </c>
      <c r="D1692">
        <v>17</v>
      </c>
      <c r="E1692">
        <v>4554.1099999999997</v>
      </c>
      <c r="F1692" t="s">
        <v>12</v>
      </c>
      <c r="G1692" t="s">
        <v>23</v>
      </c>
      <c r="I1692" t="s">
        <v>34</v>
      </c>
      <c r="J1692" t="s">
        <v>15</v>
      </c>
    </row>
    <row r="1693" spans="1:10">
      <c r="A1693" t="s">
        <v>1772</v>
      </c>
      <c r="B1693" t="s">
        <v>11</v>
      </c>
      <c r="C1693" s="1">
        <v>45017</v>
      </c>
      <c r="D1693">
        <v>16</v>
      </c>
      <c r="E1693">
        <v>3184.09</v>
      </c>
      <c r="F1693" t="s">
        <v>85</v>
      </c>
      <c r="G1693" t="s">
        <v>13</v>
      </c>
      <c r="I1693" t="s">
        <v>14</v>
      </c>
      <c r="J1693" t="s">
        <v>20</v>
      </c>
    </row>
    <row r="1694" spans="1:10">
      <c r="A1694" t="s">
        <v>1773</v>
      </c>
      <c r="B1694" t="s">
        <v>91</v>
      </c>
      <c r="C1694" s="1">
        <v>45017</v>
      </c>
      <c r="D1694">
        <v>1</v>
      </c>
      <c r="E1694">
        <v>2931.46</v>
      </c>
      <c r="F1694" t="s">
        <v>12</v>
      </c>
      <c r="G1694" t="s">
        <v>29</v>
      </c>
      <c r="I1694" t="s">
        <v>24</v>
      </c>
      <c r="J1694" t="s">
        <v>20</v>
      </c>
    </row>
    <row r="1695" spans="1:10">
      <c r="A1695" t="s">
        <v>1774</v>
      </c>
      <c r="B1695" t="s">
        <v>93</v>
      </c>
      <c r="C1695" s="1">
        <v>45017</v>
      </c>
      <c r="D1695">
        <v>14</v>
      </c>
      <c r="E1695">
        <v>4356.8</v>
      </c>
      <c r="F1695" t="s">
        <v>12</v>
      </c>
      <c r="G1695" t="s">
        <v>18</v>
      </c>
      <c r="I1695" t="s">
        <v>45</v>
      </c>
      <c r="J1695" t="s">
        <v>20</v>
      </c>
    </row>
    <row r="1696" spans="1:10">
      <c r="A1696" t="s">
        <v>1775</v>
      </c>
      <c r="B1696" t="s">
        <v>135</v>
      </c>
      <c r="C1696" s="1">
        <v>45017</v>
      </c>
      <c r="D1696">
        <v>18</v>
      </c>
      <c r="E1696">
        <v>52744.79</v>
      </c>
      <c r="F1696" t="s">
        <v>12</v>
      </c>
      <c r="G1696" t="s">
        <v>23</v>
      </c>
      <c r="I1696" t="s">
        <v>45</v>
      </c>
      <c r="J1696" t="s">
        <v>20</v>
      </c>
    </row>
    <row r="1697" spans="1:10">
      <c r="A1697" t="s">
        <v>1776</v>
      </c>
      <c r="B1697" t="s">
        <v>74</v>
      </c>
      <c r="C1697" s="1">
        <v>45017</v>
      </c>
      <c r="D1697">
        <v>7</v>
      </c>
      <c r="E1697">
        <v>29195.05</v>
      </c>
      <c r="F1697" t="s">
        <v>12</v>
      </c>
      <c r="G1697" t="s">
        <v>13</v>
      </c>
      <c r="I1697" t="s">
        <v>34</v>
      </c>
      <c r="J1697" t="s">
        <v>20</v>
      </c>
    </row>
    <row r="1698" spans="1:10">
      <c r="A1698" t="s">
        <v>1777</v>
      </c>
      <c r="B1698" t="s">
        <v>142</v>
      </c>
      <c r="C1698" s="1">
        <v>45017</v>
      </c>
      <c r="D1698">
        <v>16</v>
      </c>
      <c r="E1698">
        <v>21311.040000000001</v>
      </c>
      <c r="F1698" t="s">
        <v>12</v>
      </c>
      <c r="G1698" t="s">
        <v>29</v>
      </c>
      <c r="I1698" t="s">
        <v>14</v>
      </c>
      <c r="J1698" t="s">
        <v>20</v>
      </c>
    </row>
    <row r="1699" spans="1:10">
      <c r="A1699" t="s">
        <v>1778</v>
      </c>
      <c r="B1699" t="s">
        <v>74</v>
      </c>
      <c r="C1699" s="1">
        <v>45017</v>
      </c>
      <c r="D1699">
        <v>16</v>
      </c>
      <c r="E1699">
        <v>36262.11</v>
      </c>
      <c r="F1699" t="s">
        <v>12</v>
      </c>
      <c r="G1699" t="s">
        <v>13</v>
      </c>
      <c r="I1699" t="s">
        <v>34</v>
      </c>
      <c r="J1699" t="s">
        <v>20</v>
      </c>
    </row>
    <row r="1700" spans="1:10">
      <c r="A1700" t="s">
        <v>1779</v>
      </c>
      <c r="B1700" t="s">
        <v>130</v>
      </c>
      <c r="C1700" s="1">
        <v>45017</v>
      </c>
      <c r="D1700">
        <v>17</v>
      </c>
      <c r="E1700">
        <v>26799.41</v>
      </c>
      <c r="F1700" t="s">
        <v>12</v>
      </c>
      <c r="G1700" t="s">
        <v>29</v>
      </c>
      <c r="I1700" t="s">
        <v>14</v>
      </c>
      <c r="J1700" t="s">
        <v>15</v>
      </c>
    </row>
    <row r="1701" spans="1:10">
      <c r="A1701" t="s">
        <v>1780</v>
      </c>
      <c r="B1701" t="s">
        <v>47</v>
      </c>
      <c r="C1701" s="1">
        <v>45017</v>
      </c>
      <c r="D1701">
        <v>19</v>
      </c>
      <c r="E1701">
        <v>13106.61</v>
      </c>
      <c r="F1701" t="s">
        <v>12</v>
      </c>
      <c r="G1701" t="s">
        <v>23</v>
      </c>
      <c r="I1701" t="s">
        <v>19</v>
      </c>
      <c r="J1701" t="s">
        <v>15</v>
      </c>
    </row>
    <row r="1702" spans="1:10">
      <c r="A1702" t="s">
        <v>1781</v>
      </c>
      <c r="B1702" t="s">
        <v>31</v>
      </c>
      <c r="C1702" s="1">
        <v>45017</v>
      </c>
      <c r="D1702">
        <v>16</v>
      </c>
      <c r="E1702">
        <v>17983.689999999999</v>
      </c>
      <c r="F1702" t="s">
        <v>12</v>
      </c>
      <c r="G1702" t="s">
        <v>13</v>
      </c>
      <c r="I1702" t="s">
        <v>34</v>
      </c>
      <c r="J1702" t="s">
        <v>20</v>
      </c>
    </row>
    <row r="1703" spans="1:10">
      <c r="A1703" t="s">
        <v>1782</v>
      </c>
      <c r="B1703" t="s">
        <v>44</v>
      </c>
      <c r="C1703" s="1">
        <v>45017</v>
      </c>
      <c r="D1703">
        <v>11</v>
      </c>
      <c r="E1703">
        <v>144.05000000000001</v>
      </c>
      <c r="F1703" t="s">
        <v>12</v>
      </c>
      <c r="G1703" t="s">
        <v>29</v>
      </c>
      <c r="I1703" t="s">
        <v>45</v>
      </c>
      <c r="J1703" t="s">
        <v>15</v>
      </c>
    </row>
    <row r="1704" spans="1:10">
      <c r="A1704" t="s">
        <v>1783</v>
      </c>
      <c r="B1704" t="s">
        <v>70</v>
      </c>
      <c r="C1704" s="1">
        <v>45017</v>
      </c>
      <c r="D1704">
        <v>8</v>
      </c>
      <c r="E1704">
        <v>1270.95</v>
      </c>
      <c r="F1704" t="s">
        <v>32</v>
      </c>
      <c r="G1704" t="s">
        <v>29</v>
      </c>
      <c r="H1704" t="s">
        <v>50</v>
      </c>
      <c r="I1704" t="s">
        <v>45</v>
      </c>
      <c r="J1704" t="s">
        <v>20</v>
      </c>
    </row>
    <row r="1705" spans="1:10">
      <c r="A1705" t="s">
        <v>1784</v>
      </c>
      <c r="B1705" t="s">
        <v>91</v>
      </c>
      <c r="C1705" s="1">
        <v>45017</v>
      </c>
      <c r="D1705">
        <v>16</v>
      </c>
      <c r="E1705">
        <v>1714.68</v>
      </c>
      <c r="F1705" t="s">
        <v>12</v>
      </c>
      <c r="G1705" t="s">
        <v>18</v>
      </c>
      <c r="I1705" t="s">
        <v>24</v>
      </c>
      <c r="J1705" t="s">
        <v>15</v>
      </c>
    </row>
    <row r="1706" spans="1:10">
      <c r="A1706" t="s">
        <v>1785</v>
      </c>
      <c r="B1706" t="s">
        <v>36</v>
      </c>
      <c r="C1706" s="1">
        <v>45017</v>
      </c>
      <c r="D1706">
        <v>6</v>
      </c>
      <c r="E1706">
        <v>3340.09</v>
      </c>
      <c r="F1706" t="s">
        <v>12</v>
      </c>
      <c r="G1706" t="s">
        <v>13</v>
      </c>
      <c r="I1706" t="s">
        <v>14</v>
      </c>
      <c r="J1706" t="s">
        <v>20</v>
      </c>
    </row>
    <row r="1707" spans="1:10">
      <c r="A1707" t="s">
        <v>1786</v>
      </c>
      <c r="B1707" t="s">
        <v>84</v>
      </c>
      <c r="C1707" s="1">
        <v>45017</v>
      </c>
      <c r="D1707">
        <v>7</v>
      </c>
      <c r="E1707">
        <v>17393.23</v>
      </c>
      <c r="F1707" t="s">
        <v>32</v>
      </c>
      <c r="G1707" t="s">
        <v>13</v>
      </c>
      <c r="H1707" t="s">
        <v>241</v>
      </c>
      <c r="I1707" t="s">
        <v>14</v>
      </c>
      <c r="J1707" t="s">
        <v>15</v>
      </c>
    </row>
    <row r="1708" spans="1:10">
      <c r="A1708" t="s">
        <v>1787</v>
      </c>
      <c r="B1708" t="s">
        <v>11</v>
      </c>
      <c r="C1708" s="1">
        <v>45017</v>
      </c>
      <c r="D1708">
        <v>7</v>
      </c>
      <c r="E1708">
        <v>33651</v>
      </c>
      <c r="F1708" t="s">
        <v>12</v>
      </c>
      <c r="G1708" t="s">
        <v>23</v>
      </c>
      <c r="I1708" t="s">
        <v>14</v>
      </c>
      <c r="J1708" t="s">
        <v>20</v>
      </c>
    </row>
    <row r="1709" spans="1:10">
      <c r="A1709" t="s">
        <v>1788</v>
      </c>
      <c r="B1709" t="s">
        <v>80</v>
      </c>
      <c r="C1709" s="1">
        <v>45017</v>
      </c>
      <c r="D1709">
        <v>16</v>
      </c>
      <c r="E1709">
        <v>2184.1999999999998</v>
      </c>
      <c r="F1709" t="s">
        <v>12</v>
      </c>
      <c r="G1709" t="s">
        <v>29</v>
      </c>
      <c r="I1709" t="s">
        <v>19</v>
      </c>
      <c r="J1709" t="s">
        <v>15</v>
      </c>
    </row>
    <row r="1710" spans="1:10">
      <c r="A1710" t="s">
        <v>1789</v>
      </c>
      <c r="B1710" t="s">
        <v>227</v>
      </c>
      <c r="C1710" s="1">
        <v>45017</v>
      </c>
      <c r="D1710">
        <v>19</v>
      </c>
      <c r="E1710">
        <v>21986.5</v>
      </c>
      <c r="F1710" t="s">
        <v>12</v>
      </c>
      <c r="G1710" t="s">
        <v>18</v>
      </c>
      <c r="I1710" t="s">
        <v>24</v>
      </c>
      <c r="J1710" t="s">
        <v>15</v>
      </c>
    </row>
    <row r="1711" spans="1:10">
      <c r="A1711" t="s">
        <v>1790</v>
      </c>
      <c r="B1711" t="s">
        <v>110</v>
      </c>
      <c r="C1711" s="1">
        <v>45018</v>
      </c>
      <c r="D1711">
        <v>10</v>
      </c>
      <c r="E1711">
        <v>37942.9</v>
      </c>
      <c r="F1711" t="s">
        <v>12</v>
      </c>
      <c r="G1711" t="s">
        <v>13</v>
      </c>
      <c r="I1711" t="s">
        <v>24</v>
      </c>
      <c r="J1711" t="s">
        <v>15</v>
      </c>
    </row>
    <row r="1712" spans="1:10">
      <c r="A1712" t="s">
        <v>1791</v>
      </c>
      <c r="B1712" t="s">
        <v>31</v>
      </c>
      <c r="C1712" s="1">
        <v>45018</v>
      </c>
      <c r="D1712">
        <v>16</v>
      </c>
      <c r="E1712">
        <v>52176.45</v>
      </c>
      <c r="F1712" t="s">
        <v>12</v>
      </c>
      <c r="G1712" t="s">
        <v>29</v>
      </c>
      <c r="I1712" t="s">
        <v>34</v>
      </c>
      <c r="J1712" t="s">
        <v>20</v>
      </c>
    </row>
    <row r="1713" spans="1:10">
      <c r="A1713" t="s">
        <v>1792</v>
      </c>
      <c r="B1713" t="s">
        <v>96</v>
      </c>
      <c r="C1713" s="1">
        <v>45018</v>
      </c>
      <c r="D1713">
        <v>15</v>
      </c>
      <c r="E1713">
        <v>26189.45</v>
      </c>
      <c r="F1713" t="s">
        <v>12</v>
      </c>
      <c r="G1713" t="s">
        <v>29</v>
      </c>
      <c r="I1713" t="s">
        <v>14</v>
      </c>
      <c r="J1713" t="s">
        <v>15</v>
      </c>
    </row>
    <row r="1714" spans="1:10">
      <c r="A1714" t="s">
        <v>1793</v>
      </c>
      <c r="B1714" t="s">
        <v>26</v>
      </c>
      <c r="C1714" s="1">
        <v>45018</v>
      </c>
      <c r="D1714">
        <v>12</v>
      </c>
      <c r="E1714">
        <v>52187.519999999997</v>
      </c>
      <c r="F1714" t="s">
        <v>12</v>
      </c>
      <c r="G1714" t="s">
        <v>23</v>
      </c>
      <c r="I1714" t="s">
        <v>14</v>
      </c>
      <c r="J1714" t="s">
        <v>20</v>
      </c>
    </row>
    <row r="1715" spans="1:10">
      <c r="A1715" t="s">
        <v>1794</v>
      </c>
      <c r="B1715" t="s">
        <v>84</v>
      </c>
      <c r="C1715" s="1">
        <v>45018</v>
      </c>
      <c r="D1715">
        <v>8</v>
      </c>
      <c r="E1715">
        <v>31527.68</v>
      </c>
      <c r="F1715" t="s">
        <v>32</v>
      </c>
      <c r="G1715" t="s">
        <v>18</v>
      </c>
      <c r="H1715" t="s">
        <v>197</v>
      </c>
      <c r="I1715" t="s">
        <v>14</v>
      </c>
      <c r="J1715" t="s">
        <v>20</v>
      </c>
    </row>
    <row r="1716" spans="1:10">
      <c r="A1716" t="s">
        <v>1795</v>
      </c>
      <c r="B1716" t="s">
        <v>52</v>
      </c>
      <c r="C1716" s="1">
        <v>45018</v>
      </c>
      <c r="D1716">
        <v>15</v>
      </c>
      <c r="E1716">
        <v>2979.11</v>
      </c>
      <c r="F1716" t="s">
        <v>12</v>
      </c>
      <c r="G1716" t="s">
        <v>18</v>
      </c>
      <c r="I1716" t="s">
        <v>45</v>
      </c>
      <c r="J1716" t="s">
        <v>20</v>
      </c>
    </row>
    <row r="1717" spans="1:10">
      <c r="A1717" t="s">
        <v>1796</v>
      </c>
      <c r="B1717" t="s">
        <v>112</v>
      </c>
      <c r="C1717" s="1">
        <v>45018</v>
      </c>
      <c r="D1717">
        <v>13</v>
      </c>
      <c r="E1717">
        <v>5665.59</v>
      </c>
      <c r="F1717" t="s">
        <v>12</v>
      </c>
      <c r="G1717" t="s">
        <v>29</v>
      </c>
      <c r="I1717" t="s">
        <v>34</v>
      </c>
      <c r="J1717" t="s">
        <v>20</v>
      </c>
    </row>
    <row r="1718" spans="1:10">
      <c r="A1718" t="s">
        <v>1797</v>
      </c>
      <c r="B1718" t="s">
        <v>186</v>
      </c>
      <c r="C1718" s="1">
        <v>45018</v>
      </c>
      <c r="D1718">
        <v>15</v>
      </c>
      <c r="E1718">
        <v>2233.29</v>
      </c>
      <c r="F1718" t="s">
        <v>12</v>
      </c>
      <c r="G1718" t="s">
        <v>29</v>
      </c>
      <c r="I1718" t="s">
        <v>14</v>
      </c>
      <c r="J1718" t="s">
        <v>15</v>
      </c>
    </row>
    <row r="1719" spans="1:10">
      <c r="A1719" t="s">
        <v>1798</v>
      </c>
      <c r="B1719" t="s">
        <v>47</v>
      </c>
      <c r="C1719" s="1">
        <v>45018</v>
      </c>
      <c r="D1719">
        <v>15</v>
      </c>
      <c r="E1719">
        <v>1512.38</v>
      </c>
      <c r="F1719" t="s">
        <v>12</v>
      </c>
      <c r="G1719" t="s">
        <v>13</v>
      </c>
      <c r="I1719" t="s">
        <v>19</v>
      </c>
      <c r="J1719" t="s">
        <v>15</v>
      </c>
    </row>
    <row r="1720" spans="1:10">
      <c r="A1720" t="s">
        <v>1799</v>
      </c>
      <c r="B1720" t="s">
        <v>44</v>
      </c>
      <c r="C1720" s="1">
        <v>45018</v>
      </c>
      <c r="D1720">
        <v>15</v>
      </c>
      <c r="E1720">
        <v>4240.84</v>
      </c>
      <c r="F1720" t="s">
        <v>12</v>
      </c>
      <c r="G1720" t="s">
        <v>23</v>
      </c>
      <c r="I1720" t="s">
        <v>45</v>
      </c>
      <c r="J1720" t="s">
        <v>15</v>
      </c>
    </row>
    <row r="1721" spans="1:10">
      <c r="A1721" t="s">
        <v>1800</v>
      </c>
      <c r="B1721" t="s">
        <v>96</v>
      </c>
      <c r="C1721" s="1">
        <v>45018</v>
      </c>
      <c r="D1721">
        <v>20</v>
      </c>
      <c r="E1721">
        <v>40788.5</v>
      </c>
      <c r="F1721" t="s">
        <v>12</v>
      </c>
      <c r="G1721" t="s">
        <v>13</v>
      </c>
      <c r="I1721" t="s">
        <v>14</v>
      </c>
      <c r="J1721" t="s">
        <v>15</v>
      </c>
    </row>
    <row r="1722" spans="1:10">
      <c r="A1722" t="s">
        <v>1801</v>
      </c>
      <c r="B1722" t="s">
        <v>28</v>
      </c>
      <c r="C1722" s="1">
        <v>45018</v>
      </c>
      <c r="D1722">
        <v>12</v>
      </c>
      <c r="E1722">
        <v>32928.080000000002</v>
      </c>
      <c r="F1722" t="s">
        <v>12</v>
      </c>
      <c r="G1722" t="s">
        <v>18</v>
      </c>
      <c r="I1722" t="s">
        <v>14</v>
      </c>
      <c r="J1722" t="s">
        <v>20</v>
      </c>
    </row>
    <row r="1723" spans="1:10">
      <c r="A1723" t="s">
        <v>1802</v>
      </c>
      <c r="B1723" t="s">
        <v>70</v>
      </c>
      <c r="C1723" s="1">
        <v>45018</v>
      </c>
      <c r="D1723">
        <v>9</v>
      </c>
      <c r="E1723">
        <v>5595.39</v>
      </c>
      <c r="F1723" t="s">
        <v>12</v>
      </c>
      <c r="G1723" t="s">
        <v>18</v>
      </c>
      <c r="I1723" t="s">
        <v>45</v>
      </c>
      <c r="J1723" t="s">
        <v>20</v>
      </c>
    </row>
    <row r="1724" spans="1:10">
      <c r="A1724" t="s">
        <v>1803</v>
      </c>
      <c r="B1724" t="s">
        <v>120</v>
      </c>
      <c r="C1724" s="1">
        <v>45018</v>
      </c>
      <c r="D1724">
        <v>5</v>
      </c>
      <c r="E1724">
        <v>23946.07</v>
      </c>
      <c r="F1724" t="s">
        <v>12</v>
      </c>
      <c r="G1724" t="s">
        <v>18</v>
      </c>
      <c r="I1724" t="s">
        <v>14</v>
      </c>
      <c r="J1724" t="s">
        <v>20</v>
      </c>
    </row>
    <row r="1725" spans="1:10">
      <c r="A1725" t="s">
        <v>1804</v>
      </c>
      <c r="B1725" t="s">
        <v>98</v>
      </c>
      <c r="C1725" s="1">
        <v>45018</v>
      </c>
      <c r="D1725">
        <v>15</v>
      </c>
      <c r="E1725">
        <v>1295.28</v>
      </c>
      <c r="F1725" t="s">
        <v>12</v>
      </c>
      <c r="G1725" t="s">
        <v>18</v>
      </c>
      <c r="I1725" t="s">
        <v>24</v>
      </c>
      <c r="J1725" t="s">
        <v>15</v>
      </c>
    </row>
    <row r="1726" spans="1:10">
      <c r="A1726" t="s">
        <v>1805</v>
      </c>
      <c r="B1726" t="s">
        <v>70</v>
      </c>
      <c r="C1726" s="1">
        <v>45019</v>
      </c>
      <c r="D1726">
        <v>18</v>
      </c>
      <c r="E1726">
        <v>2048.17</v>
      </c>
      <c r="F1726" t="s">
        <v>12</v>
      </c>
      <c r="G1726" t="s">
        <v>18</v>
      </c>
      <c r="I1726" t="s">
        <v>45</v>
      </c>
      <c r="J1726" t="s">
        <v>15</v>
      </c>
    </row>
    <row r="1727" spans="1:10">
      <c r="A1727" t="s">
        <v>1806</v>
      </c>
      <c r="B1727" t="s">
        <v>98</v>
      </c>
      <c r="C1727" s="1">
        <v>45019</v>
      </c>
      <c r="D1727">
        <v>12</v>
      </c>
      <c r="E1727">
        <v>5600.92</v>
      </c>
      <c r="F1727" t="s">
        <v>12</v>
      </c>
      <c r="G1727" t="s">
        <v>18</v>
      </c>
      <c r="I1727" t="s">
        <v>24</v>
      </c>
      <c r="J1727" t="s">
        <v>15</v>
      </c>
    </row>
    <row r="1728" spans="1:10">
      <c r="A1728" t="s">
        <v>1807</v>
      </c>
      <c r="B1728" t="s">
        <v>17</v>
      </c>
      <c r="C1728" s="1">
        <v>45019</v>
      </c>
      <c r="D1728">
        <v>20</v>
      </c>
      <c r="E1728">
        <v>24807.34</v>
      </c>
      <c r="F1728" t="s">
        <v>12</v>
      </c>
      <c r="G1728" t="s">
        <v>29</v>
      </c>
      <c r="I1728" t="s">
        <v>19</v>
      </c>
      <c r="J1728" t="s">
        <v>15</v>
      </c>
    </row>
    <row r="1729" spans="1:10">
      <c r="A1729" t="s">
        <v>1808</v>
      </c>
      <c r="B1729" t="s">
        <v>65</v>
      </c>
      <c r="C1729" s="1">
        <v>45019</v>
      </c>
      <c r="D1729">
        <v>18</v>
      </c>
      <c r="E1729">
        <v>14121.38</v>
      </c>
      <c r="F1729" t="s">
        <v>12</v>
      </c>
      <c r="G1729" t="s">
        <v>23</v>
      </c>
      <c r="I1729" t="s">
        <v>34</v>
      </c>
      <c r="J1729" t="s">
        <v>15</v>
      </c>
    </row>
    <row r="1730" spans="1:10">
      <c r="A1730" t="s">
        <v>1809</v>
      </c>
      <c r="B1730" t="s">
        <v>22</v>
      </c>
      <c r="C1730" s="1">
        <v>45019</v>
      </c>
      <c r="D1730">
        <v>9</v>
      </c>
      <c r="E1730">
        <v>184.13</v>
      </c>
      <c r="F1730" t="s">
        <v>32</v>
      </c>
      <c r="G1730" t="s">
        <v>18</v>
      </c>
      <c r="H1730" t="s">
        <v>125</v>
      </c>
      <c r="I1730" t="s">
        <v>24</v>
      </c>
      <c r="J1730" t="s">
        <v>20</v>
      </c>
    </row>
    <row r="1731" spans="1:10">
      <c r="A1731" t="s">
        <v>1810</v>
      </c>
      <c r="B1731" t="s">
        <v>227</v>
      </c>
      <c r="C1731" s="1">
        <v>45019</v>
      </c>
      <c r="D1731">
        <v>19</v>
      </c>
      <c r="E1731">
        <v>41733.919999999998</v>
      </c>
      <c r="F1731" t="s">
        <v>32</v>
      </c>
      <c r="G1731" t="s">
        <v>13</v>
      </c>
      <c r="H1731" t="s">
        <v>33</v>
      </c>
      <c r="I1731" t="s">
        <v>24</v>
      </c>
      <c r="J1731" t="s">
        <v>15</v>
      </c>
    </row>
    <row r="1732" spans="1:10">
      <c r="A1732" t="s">
        <v>1811</v>
      </c>
      <c r="B1732" t="s">
        <v>87</v>
      </c>
      <c r="C1732" s="1">
        <v>45019</v>
      </c>
      <c r="D1732">
        <v>22</v>
      </c>
      <c r="E1732">
        <v>2693.44</v>
      </c>
      <c r="F1732" t="s">
        <v>12</v>
      </c>
      <c r="G1732" t="s">
        <v>23</v>
      </c>
      <c r="I1732" t="s">
        <v>34</v>
      </c>
      <c r="J1732" t="s">
        <v>15</v>
      </c>
    </row>
    <row r="1733" spans="1:10">
      <c r="A1733" t="s">
        <v>1812</v>
      </c>
      <c r="B1733" t="s">
        <v>180</v>
      </c>
      <c r="C1733" s="1">
        <v>45019</v>
      </c>
      <c r="D1733">
        <v>20</v>
      </c>
      <c r="E1733">
        <v>41778.18</v>
      </c>
      <c r="F1733" t="s">
        <v>12</v>
      </c>
      <c r="G1733" t="s">
        <v>18</v>
      </c>
      <c r="I1733" t="s">
        <v>14</v>
      </c>
      <c r="J1733" t="s">
        <v>15</v>
      </c>
    </row>
    <row r="1734" spans="1:10">
      <c r="A1734" t="s">
        <v>1813</v>
      </c>
      <c r="B1734" t="s">
        <v>135</v>
      </c>
      <c r="C1734" s="1">
        <v>45019</v>
      </c>
      <c r="D1734">
        <v>13</v>
      </c>
      <c r="E1734">
        <v>13499.56</v>
      </c>
      <c r="F1734" t="s">
        <v>12</v>
      </c>
      <c r="G1734" t="s">
        <v>29</v>
      </c>
      <c r="I1734" t="s">
        <v>45</v>
      </c>
      <c r="J1734" t="s">
        <v>15</v>
      </c>
    </row>
    <row r="1735" spans="1:10">
      <c r="A1735" t="s">
        <v>1814</v>
      </c>
      <c r="B1735" t="s">
        <v>137</v>
      </c>
      <c r="C1735" s="1">
        <v>45019</v>
      </c>
      <c r="D1735">
        <v>15</v>
      </c>
      <c r="E1735">
        <v>39443.68</v>
      </c>
      <c r="F1735" t="s">
        <v>12</v>
      </c>
      <c r="G1735" t="s">
        <v>23</v>
      </c>
      <c r="I1735" t="s">
        <v>14</v>
      </c>
      <c r="J1735" t="s">
        <v>20</v>
      </c>
    </row>
    <row r="1736" spans="1:10">
      <c r="A1736" t="s">
        <v>1815</v>
      </c>
      <c r="B1736" t="s">
        <v>102</v>
      </c>
      <c r="C1736" s="1">
        <v>45019</v>
      </c>
      <c r="D1736">
        <v>11</v>
      </c>
      <c r="E1736">
        <v>25290.42</v>
      </c>
      <c r="F1736" t="s">
        <v>12</v>
      </c>
      <c r="G1736" t="s">
        <v>29</v>
      </c>
      <c r="I1736" t="s">
        <v>45</v>
      </c>
      <c r="J1736" t="s">
        <v>15</v>
      </c>
    </row>
    <row r="1737" spans="1:10">
      <c r="A1737" t="s">
        <v>1816</v>
      </c>
      <c r="B1737" t="s">
        <v>80</v>
      </c>
      <c r="C1737" s="1">
        <v>45019</v>
      </c>
      <c r="D1737">
        <v>21</v>
      </c>
      <c r="E1737">
        <v>1454.59</v>
      </c>
      <c r="F1737" t="s">
        <v>12</v>
      </c>
      <c r="G1737" t="s">
        <v>18</v>
      </c>
      <c r="I1737" t="s">
        <v>19</v>
      </c>
      <c r="J1737" t="s">
        <v>20</v>
      </c>
    </row>
    <row r="1738" spans="1:10">
      <c r="A1738" t="s">
        <v>1817</v>
      </c>
      <c r="B1738" t="s">
        <v>122</v>
      </c>
      <c r="C1738" s="1">
        <v>45019</v>
      </c>
      <c r="D1738">
        <v>15</v>
      </c>
      <c r="E1738">
        <v>5159.96</v>
      </c>
      <c r="F1738" t="s">
        <v>12</v>
      </c>
      <c r="G1738" t="s">
        <v>18</v>
      </c>
      <c r="I1738" t="s">
        <v>34</v>
      </c>
      <c r="J1738" t="s">
        <v>15</v>
      </c>
    </row>
    <row r="1739" spans="1:10">
      <c r="A1739" t="s">
        <v>1818</v>
      </c>
      <c r="B1739" t="s">
        <v>60</v>
      </c>
      <c r="C1739" s="1">
        <v>45019</v>
      </c>
      <c r="D1739">
        <v>12</v>
      </c>
      <c r="E1739">
        <v>5397.09</v>
      </c>
      <c r="F1739" t="s">
        <v>85</v>
      </c>
      <c r="G1739" t="s">
        <v>18</v>
      </c>
      <c r="I1739" t="s">
        <v>19</v>
      </c>
      <c r="J1739" t="s">
        <v>15</v>
      </c>
    </row>
    <row r="1740" spans="1:10">
      <c r="A1740" t="s">
        <v>1819</v>
      </c>
      <c r="B1740" t="s">
        <v>84</v>
      </c>
      <c r="C1740" s="1">
        <v>45019</v>
      </c>
      <c r="D1740">
        <v>19</v>
      </c>
      <c r="E1740">
        <v>47021.33</v>
      </c>
      <c r="F1740" t="s">
        <v>85</v>
      </c>
      <c r="G1740" t="s">
        <v>13</v>
      </c>
      <c r="I1740" t="s">
        <v>14</v>
      </c>
      <c r="J1740" t="s">
        <v>20</v>
      </c>
    </row>
    <row r="1741" spans="1:10">
      <c r="A1741" t="s">
        <v>1820</v>
      </c>
      <c r="B1741" t="s">
        <v>186</v>
      </c>
      <c r="C1741" s="1">
        <v>45019</v>
      </c>
      <c r="D1741">
        <v>14</v>
      </c>
      <c r="E1741">
        <v>4125.62</v>
      </c>
      <c r="F1741" t="s">
        <v>12</v>
      </c>
      <c r="G1741" t="s">
        <v>29</v>
      </c>
      <c r="I1741" t="s">
        <v>14</v>
      </c>
      <c r="J1741" t="s">
        <v>15</v>
      </c>
    </row>
    <row r="1742" spans="1:10">
      <c r="A1742" t="s">
        <v>1821</v>
      </c>
      <c r="B1742" t="s">
        <v>58</v>
      </c>
      <c r="C1742" s="1">
        <v>45019</v>
      </c>
      <c r="D1742">
        <v>10</v>
      </c>
      <c r="E1742">
        <v>577.79</v>
      </c>
      <c r="F1742" t="s">
        <v>32</v>
      </c>
      <c r="G1742" t="s">
        <v>13</v>
      </c>
      <c r="H1742" t="s">
        <v>197</v>
      </c>
      <c r="I1742" t="s">
        <v>14</v>
      </c>
      <c r="J1742" t="s">
        <v>20</v>
      </c>
    </row>
    <row r="1743" spans="1:10">
      <c r="A1743" t="s">
        <v>1822</v>
      </c>
      <c r="B1743" t="s">
        <v>135</v>
      </c>
      <c r="C1743" s="1">
        <v>45019</v>
      </c>
      <c r="D1743">
        <v>18</v>
      </c>
      <c r="E1743">
        <v>55108.44</v>
      </c>
      <c r="F1743" t="s">
        <v>12</v>
      </c>
      <c r="G1743" t="s">
        <v>13</v>
      </c>
      <c r="I1743" t="s">
        <v>45</v>
      </c>
      <c r="J1743" t="s">
        <v>20</v>
      </c>
    </row>
    <row r="1744" spans="1:10">
      <c r="A1744" t="s">
        <v>1823</v>
      </c>
      <c r="B1744" t="s">
        <v>108</v>
      </c>
      <c r="C1744" s="1">
        <v>45019</v>
      </c>
      <c r="D1744">
        <v>14</v>
      </c>
      <c r="E1744">
        <v>5369.61</v>
      </c>
      <c r="F1744" t="s">
        <v>12</v>
      </c>
      <c r="G1744" t="s">
        <v>29</v>
      </c>
      <c r="I1744" t="s">
        <v>45</v>
      </c>
      <c r="J1744" t="s">
        <v>15</v>
      </c>
    </row>
    <row r="1745" spans="1:10">
      <c r="A1745" t="s">
        <v>1824</v>
      </c>
      <c r="B1745" t="s">
        <v>180</v>
      </c>
      <c r="C1745" s="1">
        <v>45019</v>
      </c>
      <c r="D1745">
        <v>11</v>
      </c>
      <c r="E1745">
        <v>45318.73</v>
      </c>
      <c r="F1745" t="s">
        <v>12</v>
      </c>
      <c r="G1745" t="s">
        <v>29</v>
      </c>
      <c r="I1745" t="s">
        <v>14</v>
      </c>
      <c r="J1745" t="s">
        <v>15</v>
      </c>
    </row>
    <row r="1746" spans="1:10">
      <c r="A1746" t="s">
        <v>1825</v>
      </c>
      <c r="B1746" t="s">
        <v>17</v>
      </c>
      <c r="C1746" s="1">
        <v>45020</v>
      </c>
      <c r="D1746">
        <v>7</v>
      </c>
      <c r="E1746">
        <v>16957</v>
      </c>
      <c r="F1746" t="s">
        <v>12</v>
      </c>
      <c r="G1746" t="s">
        <v>29</v>
      </c>
      <c r="I1746" t="s">
        <v>19</v>
      </c>
      <c r="J1746" t="s">
        <v>15</v>
      </c>
    </row>
    <row r="1747" spans="1:10">
      <c r="A1747" t="s">
        <v>1826</v>
      </c>
      <c r="B1747" t="s">
        <v>150</v>
      </c>
      <c r="C1747" s="1">
        <v>45020</v>
      </c>
      <c r="D1747">
        <v>8</v>
      </c>
      <c r="E1747">
        <v>30686.36</v>
      </c>
      <c r="F1747" t="s">
        <v>12</v>
      </c>
      <c r="G1747" t="s">
        <v>18</v>
      </c>
      <c r="I1747" t="s">
        <v>19</v>
      </c>
      <c r="J1747" t="s">
        <v>15</v>
      </c>
    </row>
    <row r="1748" spans="1:10">
      <c r="A1748" t="s">
        <v>1827</v>
      </c>
      <c r="B1748" t="s">
        <v>93</v>
      </c>
      <c r="C1748" s="1">
        <v>45020</v>
      </c>
      <c r="D1748">
        <v>12</v>
      </c>
      <c r="E1748">
        <v>5033.88</v>
      </c>
      <c r="F1748" t="s">
        <v>12</v>
      </c>
      <c r="G1748" t="s">
        <v>18</v>
      </c>
      <c r="I1748" t="s">
        <v>45</v>
      </c>
      <c r="J1748" t="s">
        <v>20</v>
      </c>
    </row>
    <row r="1749" spans="1:10">
      <c r="A1749" t="s">
        <v>1828</v>
      </c>
      <c r="B1749" t="s">
        <v>135</v>
      </c>
      <c r="C1749" s="1">
        <v>45020</v>
      </c>
      <c r="D1749">
        <v>7</v>
      </c>
      <c r="E1749">
        <v>8256.52</v>
      </c>
      <c r="F1749" t="s">
        <v>12</v>
      </c>
      <c r="G1749" t="s">
        <v>29</v>
      </c>
      <c r="I1749" t="s">
        <v>45</v>
      </c>
      <c r="J1749" t="s">
        <v>20</v>
      </c>
    </row>
    <row r="1750" spans="1:10">
      <c r="A1750" t="s">
        <v>1829</v>
      </c>
      <c r="B1750" t="s">
        <v>110</v>
      </c>
      <c r="C1750" s="1">
        <v>45020</v>
      </c>
      <c r="D1750">
        <v>11</v>
      </c>
      <c r="E1750">
        <v>39656.78</v>
      </c>
      <c r="F1750" t="s">
        <v>12</v>
      </c>
      <c r="G1750" t="s">
        <v>23</v>
      </c>
      <c r="I1750" t="s">
        <v>24</v>
      </c>
      <c r="J1750" t="s">
        <v>15</v>
      </c>
    </row>
    <row r="1751" spans="1:10">
      <c r="A1751" t="s">
        <v>1830</v>
      </c>
      <c r="B1751" t="s">
        <v>139</v>
      </c>
      <c r="C1751" s="1">
        <v>45020</v>
      </c>
      <c r="D1751">
        <v>13</v>
      </c>
      <c r="E1751">
        <v>698.57</v>
      </c>
      <c r="F1751" t="s">
        <v>12</v>
      </c>
      <c r="G1751" t="s">
        <v>29</v>
      </c>
      <c r="I1751" t="s">
        <v>19</v>
      </c>
      <c r="J1751" t="s">
        <v>15</v>
      </c>
    </row>
    <row r="1752" spans="1:10">
      <c r="A1752" t="s">
        <v>1831</v>
      </c>
      <c r="B1752" t="s">
        <v>31</v>
      </c>
      <c r="C1752" s="1">
        <v>45020</v>
      </c>
      <c r="D1752">
        <v>11</v>
      </c>
      <c r="E1752">
        <v>44021.96</v>
      </c>
      <c r="F1752" t="s">
        <v>12</v>
      </c>
      <c r="G1752" t="s">
        <v>18</v>
      </c>
      <c r="I1752" t="s">
        <v>34</v>
      </c>
      <c r="J1752" t="s">
        <v>20</v>
      </c>
    </row>
    <row r="1753" spans="1:10">
      <c r="A1753" t="s">
        <v>1832</v>
      </c>
      <c r="B1753" t="s">
        <v>41</v>
      </c>
      <c r="C1753" s="1">
        <v>45020</v>
      </c>
      <c r="D1753">
        <v>9</v>
      </c>
      <c r="E1753">
        <v>5471.84</v>
      </c>
      <c r="F1753" t="s">
        <v>12</v>
      </c>
      <c r="G1753" t="s">
        <v>23</v>
      </c>
      <c r="I1753" t="s">
        <v>14</v>
      </c>
      <c r="J1753" t="s">
        <v>15</v>
      </c>
    </row>
    <row r="1754" spans="1:10">
      <c r="A1754" t="s">
        <v>1833</v>
      </c>
      <c r="B1754" t="s">
        <v>227</v>
      </c>
      <c r="C1754" s="1">
        <v>45020</v>
      </c>
      <c r="D1754">
        <v>9</v>
      </c>
      <c r="E1754">
        <v>50327.61</v>
      </c>
      <c r="F1754" t="s">
        <v>12</v>
      </c>
      <c r="G1754" t="s">
        <v>23</v>
      </c>
      <c r="I1754" t="s">
        <v>24</v>
      </c>
      <c r="J1754" t="s">
        <v>20</v>
      </c>
    </row>
    <row r="1755" spans="1:10">
      <c r="A1755" t="s">
        <v>1834</v>
      </c>
      <c r="B1755" t="s">
        <v>31</v>
      </c>
      <c r="C1755" s="1">
        <v>45020</v>
      </c>
      <c r="D1755">
        <v>16</v>
      </c>
      <c r="E1755">
        <v>37310.5</v>
      </c>
      <c r="F1755" t="s">
        <v>85</v>
      </c>
      <c r="G1755" t="s">
        <v>23</v>
      </c>
      <c r="I1755" t="s">
        <v>34</v>
      </c>
      <c r="J1755" t="s">
        <v>15</v>
      </c>
    </row>
    <row r="1756" spans="1:10">
      <c r="A1756" t="s">
        <v>1835</v>
      </c>
      <c r="B1756" t="s">
        <v>158</v>
      </c>
      <c r="C1756" s="1">
        <v>45020</v>
      </c>
      <c r="D1756">
        <v>16</v>
      </c>
      <c r="E1756">
        <v>13600.61</v>
      </c>
      <c r="F1756" t="s">
        <v>32</v>
      </c>
      <c r="G1756" t="s">
        <v>23</v>
      </c>
      <c r="H1756" t="s">
        <v>42</v>
      </c>
      <c r="I1756" t="s">
        <v>14</v>
      </c>
      <c r="J1756" t="s">
        <v>15</v>
      </c>
    </row>
    <row r="1757" spans="1:10">
      <c r="A1757" t="s">
        <v>1836</v>
      </c>
      <c r="B1757" t="s">
        <v>84</v>
      </c>
      <c r="C1757" s="1">
        <v>45020</v>
      </c>
      <c r="D1757">
        <v>9</v>
      </c>
      <c r="E1757">
        <v>20566.8</v>
      </c>
      <c r="F1757" t="s">
        <v>12</v>
      </c>
      <c r="G1757" t="s">
        <v>23</v>
      </c>
      <c r="I1757" t="s">
        <v>14</v>
      </c>
      <c r="J1757" t="s">
        <v>15</v>
      </c>
    </row>
    <row r="1758" spans="1:10">
      <c r="A1758" t="s">
        <v>1837</v>
      </c>
      <c r="B1758" t="s">
        <v>122</v>
      </c>
      <c r="C1758" s="1">
        <v>45020</v>
      </c>
      <c r="D1758">
        <v>14</v>
      </c>
      <c r="E1758">
        <v>616.79</v>
      </c>
      <c r="F1758" t="s">
        <v>32</v>
      </c>
      <c r="G1758" t="s">
        <v>23</v>
      </c>
      <c r="H1758" t="s">
        <v>33</v>
      </c>
      <c r="I1758" t="s">
        <v>34</v>
      </c>
      <c r="J1758" t="s">
        <v>20</v>
      </c>
    </row>
    <row r="1759" spans="1:10">
      <c r="A1759" t="s">
        <v>1838</v>
      </c>
      <c r="B1759" t="s">
        <v>54</v>
      </c>
      <c r="C1759" s="1">
        <v>45021</v>
      </c>
      <c r="D1759">
        <v>21</v>
      </c>
      <c r="E1759">
        <v>3506.65</v>
      </c>
      <c r="F1759" t="s">
        <v>32</v>
      </c>
      <c r="G1759" t="s">
        <v>29</v>
      </c>
      <c r="H1759" t="s">
        <v>56</v>
      </c>
      <c r="I1759" t="s">
        <v>24</v>
      </c>
      <c r="J1759" t="s">
        <v>15</v>
      </c>
    </row>
    <row r="1760" spans="1:10">
      <c r="A1760" t="s">
        <v>1839</v>
      </c>
      <c r="B1760" t="s">
        <v>11</v>
      </c>
      <c r="C1760" s="1">
        <v>45021</v>
      </c>
      <c r="D1760">
        <v>22</v>
      </c>
      <c r="E1760">
        <v>15184.5</v>
      </c>
      <c r="F1760" t="s">
        <v>32</v>
      </c>
      <c r="G1760" t="s">
        <v>29</v>
      </c>
      <c r="H1760" t="s">
        <v>50</v>
      </c>
      <c r="I1760" t="s">
        <v>14</v>
      </c>
      <c r="J1760" t="s">
        <v>20</v>
      </c>
    </row>
    <row r="1761" spans="1:10">
      <c r="A1761" t="s">
        <v>1840</v>
      </c>
      <c r="B1761" t="s">
        <v>44</v>
      </c>
      <c r="C1761" s="1">
        <v>45021</v>
      </c>
      <c r="D1761">
        <v>9</v>
      </c>
      <c r="E1761">
        <v>3653.96</v>
      </c>
      <c r="F1761" t="s">
        <v>12</v>
      </c>
      <c r="G1761" t="s">
        <v>13</v>
      </c>
      <c r="I1761" t="s">
        <v>45</v>
      </c>
      <c r="J1761" t="s">
        <v>15</v>
      </c>
    </row>
    <row r="1762" spans="1:10">
      <c r="A1762" t="s">
        <v>1841</v>
      </c>
      <c r="B1762" t="s">
        <v>28</v>
      </c>
      <c r="C1762" s="1">
        <v>45021</v>
      </c>
      <c r="D1762">
        <v>17</v>
      </c>
      <c r="E1762">
        <v>56008.54</v>
      </c>
      <c r="F1762" t="s">
        <v>12</v>
      </c>
      <c r="G1762" t="s">
        <v>23</v>
      </c>
      <c r="I1762" t="s">
        <v>14</v>
      </c>
      <c r="J1762" t="s">
        <v>20</v>
      </c>
    </row>
    <row r="1763" spans="1:10">
      <c r="A1763" t="s">
        <v>1842</v>
      </c>
      <c r="B1763" t="s">
        <v>65</v>
      </c>
      <c r="C1763" s="1">
        <v>45021</v>
      </c>
      <c r="D1763">
        <v>14</v>
      </c>
      <c r="E1763">
        <v>22551.68</v>
      </c>
      <c r="F1763" t="s">
        <v>12</v>
      </c>
      <c r="G1763" t="s">
        <v>29</v>
      </c>
      <c r="I1763" t="s">
        <v>34</v>
      </c>
      <c r="J1763" t="s">
        <v>15</v>
      </c>
    </row>
    <row r="1764" spans="1:10">
      <c r="A1764" t="s">
        <v>1843</v>
      </c>
      <c r="B1764" t="s">
        <v>38</v>
      </c>
      <c r="C1764" s="1">
        <v>45021</v>
      </c>
      <c r="D1764">
        <v>2</v>
      </c>
      <c r="E1764">
        <v>1683.09</v>
      </c>
      <c r="F1764" t="s">
        <v>12</v>
      </c>
      <c r="G1764" t="s">
        <v>13</v>
      </c>
      <c r="I1764" t="s">
        <v>34</v>
      </c>
      <c r="J1764" t="s">
        <v>20</v>
      </c>
    </row>
    <row r="1765" spans="1:10">
      <c r="A1765" t="s">
        <v>1844</v>
      </c>
      <c r="B1765" t="s">
        <v>87</v>
      </c>
      <c r="C1765" s="1">
        <v>45021</v>
      </c>
      <c r="D1765">
        <v>8</v>
      </c>
      <c r="E1765">
        <v>5109.82</v>
      </c>
      <c r="F1765" t="s">
        <v>12</v>
      </c>
      <c r="G1765" t="s">
        <v>13</v>
      </c>
      <c r="I1765" t="s">
        <v>34</v>
      </c>
      <c r="J1765" t="s">
        <v>15</v>
      </c>
    </row>
    <row r="1766" spans="1:10">
      <c r="A1766" t="s">
        <v>1845</v>
      </c>
      <c r="B1766" t="s">
        <v>54</v>
      </c>
      <c r="C1766" s="1">
        <v>45021</v>
      </c>
      <c r="D1766">
        <v>14</v>
      </c>
      <c r="E1766">
        <v>4002.72</v>
      </c>
      <c r="F1766" t="s">
        <v>12</v>
      </c>
      <c r="G1766" t="s">
        <v>18</v>
      </c>
      <c r="I1766" t="s">
        <v>24</v>
      </c>
      <c r="J1766" t="s">
        <v>20</v>
      </c>
    </row>
    <row r="1767" spans="1:10">
      <c r="A1767" t="s">
        <v>1846</v>
      </c>
      <c r="B1767" t="s">
        <v>124</v>
      </c>
      <c r="C1767" s="1">
        <v>45021</v>
      </c>
      <c r="D1767">
        <v>8</v>
      </c>
      <c r="E1767">
        <v>56435.21</v>
      </c>
      <c r="F1767" t="s">
        <v>12</v>
      </c>
      <c r="G1767" t="s">
        <v>23</v>
      </c>
      <c r="I1767" t="s">
        <v>45</v>
      </c>
      <c r="J1767" t="s">
        <v>20</v>
      </c>
    </row>
    <row r="1768" spans="1:10">
      <c r="A1768" t="s">
        <v>1847</v>
      </c>
      <c r="B1768" t="s">
        <v>132</v>
      </c>
      <c r="C1768" s="1">
        <v>45021</v>
      </c>
      <c r="D1768">
        <v>16</v>
      </c>
      <c r="E1768">
        <v>50543.5</v>
      </c>
      <c r="F1768" t="s">
        <v>12</v>
      </c>
      <c r="G1768" t="s">
        <v>18</v>
      </c>
      <c r="I1768" t="s">
        <v>34</v>
      </c>
      <c r="J1768" t="s">
        <v>20</v>
      </c>
    </row>
    <row r="1769" spans="1:10">
      <c r="A1769" t="s">
        <v>1848</v>
      </c>
      <c r="B1769" t="s">
        <v>122</v>
      </c>
      <c r="C1769" s="1">
        <v>45021</v>
      </c>
      <c r="D1769">
        <v>12</v>
      </c>
      <c r="E1769">
        <v>2760.2</v>
      </c>
      <c r="F1769" t="s">
        <v>12</v>
      </c>
      <c r="G1769" t="s">
        <v>23</v>
      </c>
      <c r="I1769" t="s">
        <v>34</v>
      </c>
      <c r="J1769" t="s">
        <v>15</v>
      </c>
    </row>
    <row r="1770" spans="1:10">
      <c r="A1770" t="s">
        <v>1849</v>
      </c>
      <c r="B1770" t="s">
        <v>84</v>
      </c>
      <c r="C1770" s="1">
        <v>45021</v>
      </c>
      <c r="D1770">
        <v>16</v>
      </c>
      <c r="E1770">
        <v>20407.52</v>
      </c>
      <c r="F1770" t="s">
        <v>12</v>
      </c>
      <c r="G1770" t="s">
        <v>13</v>
      </c>
      <c r="I1770" t="s">
        <v>14</v>
      </c>
      <c r="J1770" t="s">
        <v>15</v>
      </c>
    </row>
    <row r="1771" spans="1:10">
      <c r="A1771" t="s">
        <v>1850</v>
      </c>
      <c r="B1771" t="s">
        <v>93</v>
      </c>
      <c r="C1771" s="1">
        <v>45021</v>
      </c>
      <c r="D1771">
        <v>8</v>
      </c>
      <c r="E1771">
        <v>2730.53</v>
      </c>
      <c r="F1771" t="s">
        <v>12</v>
      </c>
      <c r="G1771" t="s">
        <v>13</v>
      </c>
      <c r="I1771" t="s">
        <v>45</v>
      </c>
      <c r="J1771" t="s">
        <v>15</v>
      </c>
    </row>
    <row r="1772" spans="1:10">
      <c r="A1772" t="s">
        <v>1851</v>
      </c>
      <c r="B1772" t="s">
        <v>110</v>
      </c>
      <c r="C1772" s="1">
        <v>45021</v>
      </c>
      <c r="D1772">
        <v>22</v>
      </c>
      <c r="E1772">
        <v>39125.25</v>
      </c>
      <c r="F1772" t="s">
        <v>12</v>
      </c>
      <c r="G1772" t="s">
        <v>23</v>
      </c>
      <c r="I1772" t="s">
        <v>24</v>
      </c>
      <c r="J1772" t="s">
        <v>20</v>
      </c>
    </row>
    <row r="1773" spans="1:10">
      <c r="A1773" t="s">
        <v>1852</v>
      </c>
      <c r="B1773" t="s">
        <v>137</v>
      </c>
      <c r="C1773" s="1">
        <v>45021</v>
      </c>
      <c r="D1773">
        <v>7</v>
      </c>
      <c r="E1773">
        <v>10500.02</v>
      </c>
      <c r="F1773" t="s">
        <v>12</v>
      </c>
      <c r="G1773" t="s">
        <v>18</v>
      </c>
      <c r="I1773" t="s">
        <v>14</v>
      </c>
      <c r="J1773" t="s">
        <v>15</v>
      </c>
    </row>
    <row r="1774" spans="1:10">
      <c r="A1774" t="s">
        <v>1853</v>
      </c>
      <c r="B1774" t="s">
        <v>65</v>
      </c>
      <c r="C1774" s="1">
        <v>45021</v>
      </c>
      <c r="D1774">
        <v>11</v>
      </c>
      <c r="E1774">
        <v>53740.88</v>
      </c>
      <c r="F1774" t="s">
        <v>32</v>
      </c>
      <c r="G1774" t="s">
        <v>18</v>
      </c>
      <c r="H1774" t="s">
        <v>50</v>
      </c>
      <c r="I1774" t="s">
        <v>34</v>
      </c>
      <c r="J1774" t="s">
        <v>15</v>
      </c>
    </row>
    <row r="1775" spans="1:10">
      <c r="A1775" t="s">
        <v>1854</v>
      </c>
      <c r="B1775" t="s">
        <v>36</v>
      </c>
      <c r="C1775" s="1">
        <v>45021</v>
      </c>
      <c r="D1775">
        <v>20</v>
      </c>
      <c r="E1775">
        <v>5204.12</v>
      </c>
      <c r="F1775" t="s">
        <v>12</v>
      </c>
      <c r="G1775" t="s">
        <v>13</v>
      </c>
      <c r="I1775" t="s">
        <v>14</v>
      </c>
      <c r="J1775" t="s">
        <v>15</v>
      </c>
    </row>
    <row r="1776" spans="1:10">
      <c r="A1776" t="s">
        <v>1855</v>
      </c>
      <c r="B1776" t="s">
        <v>60</v>
      </c>
      <c r="C1776" s="1">
        <v>45021</v>
      </c>
      <c r="D1776">
        <v>7</v>
      </c>
      <c r="E1776">
        <v>2383.6799999999998</v>
      </c>
      <c r="F1776" t="s">
        <v>12</v>
      </c>
      <c r="G1776" t="s">
        <v>29</v>
      </c>
      <c r="I1776" t="s">
        <v>19</v>
      </c>
      <c r="J1776" t="s">
        <v>20</v>
      </c>
    </row>
    <row r="1777" spans="1:10">
      <c r="A1777" t="s">
        <v>1856</v>
      </c>
      <c r="B1777" t="s">
        <v>58</v>
      </c>
      <c r="C1777" s="1">
        <v>45021</v>
      </c>
      <c r="D1777">
        <v>8</v>
      </c>
      <c r="E1777">
        <v>7784.43</v>
      </c>
      <c r="F1777" t="s">
        <v>12</v>
      </c>
      <c r="G1777" t="s">
        <v>18</v>
      </c>
      <c r="I1777" t="s">
        <v>14</v>
      </c>
      <c r="J1777" t="s">
        <v>15</v>
      </c>
    </row>
    <row r="1778" spans="1:10">
      <c r="A1778" t="s">
        <v>1857</v>
      </c>
      <c r="B1778" t="s">
        <v>102</v>
      </c>
      <c r="C1778" s="1">
        <v>45021</v>
      </c>
      <c r="D1778">
        <v>20</v>
      </c>
      <c r="E1778">
        <v>43993.85</v>
      </c>
      <c r="F1778" t="s">
        <v>12</v>
      </c>
      <c r="G1778" t="s">
        <v>29</v>
      </c>
      <c r="I1778" t="s">
        <v>45</v>
      </c>
      <c r="J1778" t="s">
        <v>20</v>
      </c>
    </row>
    <row r="1779" spans="1:10">
      <c r="A1779" t="s">
        <v>1858</v>
      </c>
      <c r="B1779" t="s">
        <v>139</v>
      </c>
      <c r="C1779" s="1">
        <v>45021</v>
      </c>
      <c r="D1779">
        <v>9</v>
      </c>
      <c r="E1779">
        <v>3481.24</v>
      </c>
      <c r="F1779" t="s">
        <v>12</v>
      </c>
      <c r="G1779" t="s">
        <v>18</v>
      </c>
      <c r="I1779" t="s">
        <v>19</v>
      </c>
      <c r="J1779" t="s">
        <v>20</v>
      </c>
    </row>
    <row r="1780" spans="1:10">
      <c r="A1780" t="s">
        <v>1859</v>
      </c>
      <c r="B1780" t="s">
        <v>54</v>
      </c>
      <c r="C1780" s="1">
        <v>45021</v>
      </c>
      <c r="D1780">
        <v>11</v>
      </c>
      <c r="E1780">
        <v>3008.33</v>
      </c>
      <c r="F1780" t="s">
        <v>12</v>
      </c>
      <c r="G1780" t="s">
        <v>18</v>
      </c>
      <c r="I1780" t="s">
        <v>24</v>
      </c>
      <c r="J1780" t="s">
        <v>15</v>
      </c>
    </row>
    <row r="1781" spans="1:10">
      <c r="A1781" t="s">
        <v>1860</v>
      </c>
      <c r="B1781" t="s">
        <v>70</v>
      </c>
      <c r="C1781" s="1">
        <v>45022</v>
      </c>
      <c r="D1781">
        <v>13</v>
      </c>
      <c r="E1781">
        <v>4975.4799999999996</v>
      </c>
      <c r="F1781" t="s">
        <v>12</v>
      </c>
      <c r="G1781" t="s">
        <v>18</v>
      </c>
      <c r="I1781" t="s">
        <v>45</v>
      </c>
      <c r="J1781" t="s">
        <v>20</v>
      </c>
    </row>
    <row r="1782" spans="1:10">
      <c r="A1782" t="s">
        <v>1861</v>
      </c>
      <c r="B1782" t="s">
        <v>22</v>
      </c>
      <c r="C1782" s="1">
        <v>45022</v>
      </c>
      <c r="D1782">
        <v>8</v>
      </c>
      <c r="E1782">
        <v>1392.92</v>
      </c>
      <c r="F1782" t="s">
        <v>32</v>
      </c>
      <c r="G1782" t="s">
        <v>18</v>
      </c>
      <c r="H1782" t="s">
        <v>241</v>
      </c>
      <c r="I1782" t="s">
        <v>24</v>
      </c>
      <c r="J1782" t="s">
        <v>20</v>
      </c>
    </row>
    <row r="1783" spans="1:10">
      <c r="A1783" t="s">
        <v>1862</v>
      </c>
      <c r="B1783" t="s">
        <v>28</v>
      </c>
      <c r="C1783" s="1">
        <v>45022</v>
      </c>
      <c r="D1783">
        <v>8</v>
      </c>
      <c r="E1783">
        <v>44005.7</v>
      </c>
      <c r="F1783" t="s">
        <v>12</v>
      </c>
      <c r="G1783" t="s">
        <v>29</v>
      </c>
      <c r="I1783" t="s">
        <v>14</v>
      </c>
      <c r="J1783" t="s">
        <v>15</v>
      </c>
    </row>
    <row r="1784" spans="1:10">
      <c r="A1784" t="s">
        <v>1863</v>
      </c>
      <c r="B1784" t="s">
        <v>135</v>
      </c>
      <c r="C1784" s="1">
        <v>45022</v>
      </c>
      <c r="D1784">
        <v>2</v>
      </c>
      <c r="E1784">
        <v>15215.64</v>
      </c>
      <c r="F1784" t="s">
        <v>32</v>
      </c>
      <c r="G1784" t="s">
        <v>29</v>
      </c>
      <c r="H1784" t="s">
        <v>56</v>
      </c>
      <c r="I1784" t="s">
        <v>45</v>
      </c>
      <c r="J1784" t="s">
        <v>20</v>
      </c>
    </row>
    <row r="1785" spans="1:10">
      <c r="A1785" t="s">
        <v>1864</v>
      </c>
      <c r="B1785" t="s">
        <v>84</v>
      </c>
      <c r="C1785" s="1">
        <v>45022</v>
      </c>
      <c r="D1785">
        <v>4</v>
      </c>
      <c r="E1785">
        <v>5726.62</v>
      </c>
      <c r="F1785" t="s">
        <v>85</v>
      </c>
      <c r="G1785" t="s">
        <v>29</v>
      </c>
      <c r="I1785" t="s">
        <v>14</v>
      </c>
      <c r="J1785" t="s">
        <v>20</v>
      </c>
    </row>
    <row r="1786" spans="1:10">
      <c r="A1786" t="s">
        <v>1865</v>
      </c>
      <c r="B1786" t="s">
        <v>80</v>
      </c>
      <c r="C1786" s="1">
        <v>45022</v>
      </c>
      <c r="D1786">
        <v>7</v>
      </c>
      <c r="E1786">
        <v>5356.32</v>
      </c>
      <c r="F1786" t="s">
        <v>12</v>
      </c>
      <c r="G1786" t="s">
        <v>29</v>
      </c>
      <c r="I1786" t="s">
        <v>19</v>
      </c>
      <c r="J1786" t="s">
        <v>15</v>
      </c>
    </row>
    <row r="1787" spans="1:10">
      <c r="A1787" t="s">
        <v>1866</v>
      </c>
      <c r="B1787" t="s">
        <v>63</v>
      </c>
      <c r="C1787" s="1">
        <v>45022</v>
      </c>
      <c r="D1787">
        <v>14</v>
      </c>
      <c r="E1787">
        <v>24355</v>
      </c>
      <c r="F1787" t="s">
        <v>12</v>
      </c>
      <c r="G1787" t="s">
        <v>23</v>
      </c>
      <c r="I1787" t="s">
        <v>45</v>
      </c>
      <c r="J1787" t="s">
        <v>15</v>
      </c>
    </row>
    <row r="1788" spans="1:10">
      <c r="A1788" t="s">
        <v>1867</v>
      </c>
      <c r="B1788" t="s">
        <v>227</v>
      </c>
      <c r="C1788" s="1">
        <v>45022</v>
      </c>
      <c r="D1788">
        <v>16</v>
      </c>
      <c r="E1788">
        <v>11913.27</v>
      </c>
      <c r="F1788" t="s">
        <v>12</v>
      </c>
      <c r="G1788" t="s">
        <v>23</v>
      </c>
      <c r="I1788" t="s">
        <v>24</v>
      </c>
      <c r="J1788" t="s">
        <v>20</v>
      </c>
    </row>
    <row r="1789" spans="1:10">
      <c r="A1789" t="s">
        <v>1868</v>
      </c>
      <c r="B1789" t="s">
        <v>142</v>
      </c>
      <c r="C1789" s="1">
        <v>45022</v>
      </c>
      <c r="D1789">
        <v>20</v>
      </c>
      <c r="E1789">
        <v>19967.169999999998</v>
      </c>
      <c r="F1789" t="s">
        <v>12</v>
      </c>
      <c r="G1789" t="s">
        <v>18</v>
      </c>
      <c r="I1789" t="s">
        <v>14</v>
      </c>
      <c r="J1789" t="s">
        <v>20</v>
      </c>
    </row>
    <row r="1790" spans="1:10">
      <c r="A1790" t="s">
        <v>1869</v>
      </c>
      <c r="B1790" t="s">
        <v>58</v>
      </c>
      <c r="C1790" s="1">
        <v>45022</v>
      </c>
      <c r="D1790">
        <v>10</v>
      </c>
      <c r="E1790">
        <v>9184.09</v>
      </c>
      <c r="F1790" t="s">
        <v>32</v>
      </c>
      <c r="G1790" t="s">
        <v>29</v>
      </c>
      <c r="H1790" t="s">
        <v>50</v>
      </c>
      <c r="I1790" t="s">
        <v>14</v>
      </c>
      <c r="J1790" t="s">
        <v>20</v>
      </c>
    </row>
    <row r="1791" spans="1:10">
      <c r="A1791" t="s">
        <v>1870</v>
      </c>
      <c r="B1791" t="s">
        <v>38</v>
      </c>
      <c r="C1791" s="1">
        <v>45022</v>
      </c>
      <c r="D1791">
        <v>5</v>
      </c>
      <c r="E1791">
        <v>4422.34</v>
      </c>
      <c r="F1791" t="s">
        <v>12</v>
      </c>
      <c r="G1791" t="s">
        <v>13</v>
      </c>
      <c r="I1791" t="s">
        <v>34</v>
      </c>
      <c r="J1791" t="s">
        <v>15</v>
      </c>
    </row>
    <row r="1792" spans="1:10">
      <c r="A1792" t="s">
        <v>1871</v>
      </c>
      <c r="B1792" t="s">
        <v>115</v>
      </c>
      <c r="C1792" s="1">
        <v>45022</v>
      </c>
      <c r="D1792">
        <v>19</v>
      </c>
      <c r="E1792">
        <v>2094.21</v>
      </c>
      <c r="F1792" t="s">
        <v>12</v>
      </c>
      <c r="G1792" t="s">
        <v>13</v>
      </c>
      <c r="I1792" t="s">
        <v>45</v>
      </c>
      <c r="J1792" t="s">
        <v>20</v>
      </c>
    </row>
    <row r="1793" spans="1:10">
      <c r="A1793" t="s">
        <v>1872</v>
      </c>
      <c r="B1793" t="s">
        <v>44</v>
      </c>
      <c r="C1793" s="1">
        <v>45022</v>
      </c>
      <c r="D1793">
        <v>11</v>
      </c>
      <c r="E1793">
        <v>3964.38</v>
      </c>
      <c r="F1793" t="s">
        <v>12</v>
      </c>
      <c r="G1793" t="s">
        <v>13</v>
      </c>
      <c r="I1793" t="s">
        <v>45</v>
      </c>
      <c r="J1793" t="s">
        <v>20</v>
      </c>
    </row>
    <row r="1794" spans="1:10">
      <c r="A1794" t="s">
        <v>1873</v>
      </c>
      <c r="B1794" t="s">
        <v>108</v>
      </c>
      <c r="C1794" s="1">
        <v>45022</v>
      </c>
      <c r="D1794">
        <v>8</v>
      </c>
      <c r="E1794">
        <v>169.77</v>
      </c>
      <c r="F1794" t="s">
        <v>12</v>
      </c>
      <c r="G1794" t="s">
        <v>23</v>
      </c>
      <c r="I1794" t="s">
        <v>45</v>
      </c>
      <c r="J1794" t="s">
        <v>20</v>
      </c>
    </row>
    <row r="1795" spans="1:10">
      <c r="A1795" t="s">
        <v>1874</v>
      </c>
      <c r="B1795" t="s">
        <v>142</v>
      </c>
      <c r="C1795" s="1">
        <v>45022</v>
      </c>
      <c r="D1795">
        <v>13</v>
      </c>
      <c r="E1795">
        <v>29688.99</v>
      </c>
      <c r="F1795" t="s">
        <v>12</v>
      </c>
      <c r="G1795" t="s">
        <v>13</v>
      </c>
      <c r="I1795" t="s">
        <v>14</v>
      </c>
      <c r="J1795" t="s">
        <v>20</v>
      </c>
    </row>
    <row r="1796" spans="1:10">
      <c r="A1796" t="s">
        <v>1875</v>
      </c>
      <c r="B1796" t="s">
        <v>84</v>
      </c>
      <c r="C1796" s="1">
        <v>45022</v>
      </c>
      <c r="D1796">
        <v>14</v>
      </c>
      <c r="E1796">
        <v>18996.009999999998</v>
      </c>
      <c r="F1796" t="s">
        <v>12</v>
      </c>
      <c r="G1796" t="s">
        <v>13</v>
      </c>
      <c r="I1796" t="s">
        <v>14</v>
      </c>
      <c r="J1796" t="s">
        <v>15</v>
      </c>
    </row>
    <row r="1797" spans="1:10">
      <c r="A1797" t="s">
        <v>1876</v>
      </c>
      <c r="B1797" t="s">
        <v>44</v>
      </c>
      <c r="C1797" s="1">
        <v>45022</v>
      </c>
      <c r="D1797">
        <v>19</v>
      </c>
      <c r="E1797">
        <v>2951.98</v>
      </c>
      <c r="F1797" t="s">
        <v>12</v>
      </c>
      <c r="G1797" t="s">
        <v>13</v>
      </c>
      <c r="I1797" t="s">
        <v>45</v>
      </c>
      <c r="J1797" t="s">
        <v>20</v>
      </c>
    </row>
    <row r="1798" spans="1:10">
      <c r="A1798" t="s">
        <v>1877</v>
      </c>
      <c r="B1798" t="s">
        <v>76</v>
      </c>
      <c r="C1798" s="1">
        <v>45022</v>
      </c>
      <c r="D1798">
        <v>19</v>
      </c>
      <c r="E1798">
        <v>2503.88</v>
      </c>
      <c r="F1798" t="s">
        <v>12</v>
      </c>
      <c r="G1798" t="s">
        <v>23</v>
      </c>
      <c r="I1798" t="s">
        <v>24</v>
      </c>
      <c r="J1798" t="s">
        <v>15</v>
      </c>
    </row>
    <row r="1799" spans="1:10">
      <c r="A1799" t="s">
        <v>1878</v>
      </c>
      <c r="B1799" t="s">
        <v>139</v>
      </c>
      <c r="C1799" s="1">
        <v>45022</v>
      </c>
      <c r="D1799">
        <v>12</v>
      </c>
      <c r="E1799">
        <v>3267.77</v>
      </c>
      <c r="F1799" t="s">
        <v>85</v>
      </c>
      <c r="G1799" t="s">
        <v>23</v>
      </c>
      <c r="I1799" t="s">
        <v>19</v>
      </c>
      <c r="J1799" t="s">
        <v>20</v>
      </c>
    </row>
    <row r="1800" spans="1:10">
      <c r="A1800" t="s">
        <v>1879</v>
      </c>
      <c r="B1800" t="s">
        <v>180</v>
      </c>
      <c r="C1800" s="1">
        <v>45022</v>
      </c>
      <c r="D1800">
        <v>9</v>
      </c>
      <c r="E1800">
        <v>6646.18</v>
      </c>
      <c r="F1800" t="s">
        <v>12</v>
      </c>
      <c r="G1800" t="s">
        <v>29</v>
      </c>
      <c r="I1800" t="s">
        <v>14</v>
      </c>
      <c r="J1800" t="s">
        <v>15</v>
      </c>
    </row>
    <row r="1801" spans="1:10">
      <c r="A1801" t="s">
        <v>1880</v>
      </c>
      <c r="B1801" t="s">
        <v>76</v>
      </c>
      <c r="C1801" s="1">
        <v>45023</v>
      </c>
      <c r="D1801">
        <v>13</v>
      </c>
      <c r="E1801">
        <v>4820.04</v>
      </c>
      <c r="F1801" t="s">
        <v>12</v>
      </c>
      <c r="G1801" t="s">
        <v>23</v>
      </c>
      <c r="I1801" t="s">
        <v>24</v>
      </c>
      <c r="J1801" t="s">
        <v>15</v>
      </c>
    </row>
    <row r="1802" spans="1:10">
      <c r="A1802" t="s">
        <v>1881</v>
      </c>
      <c r="B1802" t="s">
        <v>192</v>
      </c>
      <c r="C1802" s="1">
        <v>45023</v>
      </c>
      <c r="D1802">
        <v>20</v>
      </c>
      <c r="E1802">
        <v>2994.47</v>
      </c>
      <c r="F1802" t="s">
        <v>12</v>
      </c>
      <c r="G1802" t="s">
        <v>13</v>
      </c>
      <c r="I1802" t="s">
        <v>24</v>
      </c>
      <c r="J1802" t="s">
        <v>20</v>
      </c>
    </row>
    <row r="1803" spans="1:10">
      <c r="A1803" t="s">
        <v>1882</v>
      </c>
      <c r="B1803" t="s">
        <v>38</v>
      </c>
      <c r="C1803" s="1">
        <v>45023</v>
      </c>
      <c r="D1803">
        <v>6</v>
      </c>
      <c r="E1803">
        <v>586.05999999999995</v>
      </c>
      <c r="F1803" t="s">
        <v>12</v>
      </c>
      <c r="G1803" t="s">
        <v>13</v>
      </c>
      <c r="I1803" t="s">
        <v>34</v>
      </c>
      <c r="J1803" t="s">
        <v>20</v>
      </c>
    </row>
    <row r="1804" spans="1:10">
      <c r="A1804" t="s">
        <v>1883</v>
      </c>
      <c r="B1804" t="s">
        <v>142</v>
      </c>
      <c r="C1804" s="1">
        <v>45023</v>
      </c>
      <c r="D1804">
        <v>21</v>
      </c>
      <c r="E1804">
        <v>8738.89</v>
      </c>
      <c r="F1804" t="s">
        <v>32</v>
      </c>
      <c r="G1804" t="s">
        <v>13</v>
      </c>
      <c r="H1804" t="s">
        <v>241</v>
      </c>
      <c r="I1804" t="s">
        <v>14</v>
      </c>
      <c r="J1804" t="s">
        <v>20</v>
      </c>
    </row>
    <row r="1805" spans="1:10">
      <c r="A1805" t="s">
        <v>1884</v>
      </c>
      <c r="B1805" t="s">
        <v>139</v>
      </c>
      <c r="C1805" s="1">
        <v>45023</v>
      </c>
      <c r="D1805">
        <v>19</v>
      </c>
      <c r="E1805">
        <v>3190.58</v>
      </c>
      <c r="F1805" t="s">
        <v>12</v>
      </c>
      <c r="G1805" t="s">
        <v>18</v>
      </c>
      <c r="I1805" t="s">
        <v>19</v>
      </c>
      <c r="J1805" t="s">
        <v>20</v>
      </c>
    </row>
    <row r="1806" spans="1:10">
      <c r="A1806" t="s">
        <v>1885</v>
      </c>
      <c r="B1806" t="s">
        <v>74</v>
      </c>
      <c r="C1806" s="1">
        <v>45023</v>
      </c>
      <c r="D1806">
        <v>8</v>
      </c>
      <c r="E1806">
        <v>49344.38</v>
      </c>
      <c r="F1806" t="s">
        <v>12</v>
      </c>
      <c r="G1806" t="s">
        <v>13</v>
      </c>
      <c r="I1806" t="s">
        <v>34</v>
      </c>
      <c r="J1806" t="s">
        <v>15</v>
      </c>
    </row>
    <row r="1807" spans="1:10">
      <c r="A1807" t="s">
        <v>1886</v>
      </c>
      <c r="B1807" t="s">
        <v>137</v>
      </c>
      <c r="C1807" s="1">
        <v>45023</v>
      </c>
      <c r="D1807">
        <v>10</v>
      </c>
      <c r="E1807">
        <v>34644.49</v>
      </c>
      <c r="F1807" t="s">
        <v>12</v>
      </c>
      <c r="G1807" t="s">
        <v>18</v>
      </c>
      <c r="I1807" t="s">
        <v>14</v>
      </c>
      <c r="J1807" t="s">
        <v>15</v>
      </c>
    </row>
    <row r="1808" spans="1:10">
      <c r="A1808" t="s">
        <v>1887</v>
      </c>
      <c r="B1808" t="s">
        <v>98</v>
      </c>
      <c r="C1808" s="1">
        <v>45023</v>
      </c>
      <c r="D1808">
        <v>17</v>
      </c>
      <c r="E1808">
        <v>1263.57</v>
      </c>
      <c r="F1808" t="s">
        <v>85</v>
      </c>
      <c r="G1808" t="s">
        <v>18</v>
      </c>
      <c r="I1808" t="s">
        <v>24</v>
      </c>
      <c r="J1808" t="s">
        <v>20</v>
      </c>
    </row>
    <row r="1809" spans="1:10">
      <c r="A1809" t="s">
        <v>1888</v>
      </c>
      <c r="B1809" t="s">
        <v>98</v>
      </c>
      <c r="C1809" s="1">
        <v>45023</v>
      </c>
      <c r="D1809">
        <v>10</v>
      </c>
      <c r="E1809">
        <v>2195.6999999999998</v>
      </c>
      <c r="F1809" t="s">
        <v>12</v>
      </c>
      <c r="G1809" t="s">
        <v>13</v>
      </c>
      <c r="I1809" t="s">
        <v>24</v>
      </c>
      <c r="J1809" t="s">
        <v>20</v>
      </c>
    </row>
    <row r="1810" spans="1:10">
      <c r="A1810" t="s">
        <v>1889</v>
      </c>
      <c r="B1810" t="s">
        <v>65</v>
      </c>
      <c r="C1810" s="1">
        <v>45023</v>
      </c>
      <c r="D1810">
        <v>17</v>
      </c>
      <c r="E1810">
        <v>26453.43</v>
      </c>
      <c r="F1810" t="s">
        <v>85</v>
      </c>
      <c r="G1810" t="s">
        <v>18</v>
      </c>
      <c r="I1810" t="s">
        <v>34</v>
      </c>
      <c r="J1810" t="s">
        <v>20</v>
      </c>
    </row>
    <row r="1811" spans="1:10">
      <c r="A1811" t="s">
        <v>1890</v>
      </c>
      <c r="B1811" t="s">
        <v>38</v>
      </c>
      <c r="C1811" s="1">
        <v>45023</v>
      </c>
      <c r="D1811">
        <v>15</v>
      </c>
      <c r="E1811">
        <v>3828.95</v>
      </c>
      <c r="F1811" t="s">
        <v>12</v>
      </c>
      <c r="G1811" t="s">
        <v>13</v>
      </c>
      <c r="I1811" t="s">
        <v>34</v>
      </c>
      <c r="J1811" t="s">
        <v>15</v>
      </c>
    </row>
    <row r="1812" spans="1:10">
      <c r="A1812" t="s">
        <v>1891</v>
      </c>
      <c r="B1812" t="s">
        <v>11</v>
      </c>
      <c r="C1812" s="1">
        <v>45023</v>
      </c>
      <c r="D1812">
        <v>21</v>
      </c>
      <c r="E1812">
        <v>15549.06</v>
      </c>
      <c r="F1812" t="s">
        <v>12</v>
      </c>
      <c r="G1812" t="s">
        <v>13</v>
      </c>
      <c r="I1812" t="s">
        <v>14</v>
      </c>
      <c r="J1812" t="s">
        <v>20</v>
      </c>
    </row>
    <row r="1813" spans="1:10">
      <c r="A1813" t="s">
        <v>1892</v>
      </c>
      <c r="B1813" t="s">
        <v>28</v>
      </c>
      <c r="C1813" s="1">
        <v>45023</v>
      </c>
      <c r="D1813">
        <v>17</v>
      </c>
      <c r="E1813">
        <v>14877.32</v>
      </c>
      <c r="F1813" t="s">
        <v>12</v>
      </c>
      <c r="G1813" t="s">
        <v>23</v>
      </c>
      <c r="I1813" t="s">
        <v>14</v>
      </c>
      <c r="J1813" t="s">
        <v>20</v>
      </c>
    </row>
    <row r="1814" spans="1:10">
      <c r="A1814" t="s">
        <v>1893</v>
      </c>
      <c r="B1814" t="s">
        <v>122</v>
      </c>
      <c r="C1814" s="1">
        <v>45023</v>
      </c>
      <c r="D1814">
        <v>9</v>
      </c>
      <c r="E1814">
        <v>744.59</v>
      </c>
      <c r="F1814" t="s">
        <v>12</v>
      </c>
      <c r="G1814" t="s">
        <v>18</v>
      </c>
      <c r="I1814" t="s">
        <v>34</v>
      </c>
      <c r="J1814" t="s">
        <v>15</v>
      </c>
    </row>
    <row r="1815" spans="1:10">
      <c r="A1815" t="s">
        <v>1894</v>
      </c>
      <c r="B1815" t="s">
        <v>54</v>
      </c>
      <c r="C1815" s="1">
        <v>45023</v>
      </c>
      <c r="D1815">
        <v>13</v>
      </c>
      <c r="E1815">
        <v>4984.66</v>
      </c>
      <c r="F1815" t="s">
        <v>12</v>
      </c>
      <c r="G1815" t="s">
        <v>29</v>
      </c>
      <c r="I1815" t="s">
        <v>24</v>
      </c>
      <c r="J1815" t="s">
        <v>20</v>
      </c>
    </row>
    <row r="1816" spans="1:10">
      <c r="A1816" t="s">
        <v>1895</v>
      </c>
      <c r="B1816" t="s">
        <v>36</v>
      </c>
      <c r="C1816" s="1">
        <v>45023</v>
      </c>
      <c r="D1816">
        <v>8</v>
      </c>
      <c r="E1816">
        <v>3215.55</v>
      </c>
      <c r="F1816" t="s">
        <v>12</v>
      </c>
      <c r="G1816" t="s">
        <v>23</v>
      </c>
      <c r="I1816" t="s">
        <v>14</v>
      </c>
      <c r="J1816" t="s">
        <v>20</v>
      </c>
    </row>
    <row r="1817" spans="1:10">
      <c r="A1817" t="s">
        <v>1896</v>
      </c>
      <c r="B1817" t="s">
        <v>91</v>
      </c>
      <c r="C1817" s="1">
        <v>45023</v>
      </c>
      <c r="D1817">
        <v>11</v>
      </c>
      <c r="E1817">
        <v>815.29</v>
      </c>
      <c r="F1817" t="s">
        <v>12</v>
      </c>
      <c r="G1817" t="s">
        <v>23</v>
      </c>
      <c r="I1817" t="s">
        <v>24</v>
      </c>
      <c r="J1817" t="s">
        <v>20</v>
      </c>
    </row>
    <row r="1818" spans="1:10">
      <c r="A1818" t="s">
        <v>1897</v>
      </c>
      <c r="B1818" t="s">
        <v>44</v>
      </c>
      <c r="C1818" s="1">
        <v>45023</v>
      </c>
      <c r="D1818">
        <v>11</v>
      </c>
      <c r="E1818">
        <v>1655.83</v>
      </c>
      <c r="F1818" t="s">
        <v>12</v>
      </c>
      <c r="G1818" t="s">
        <v>23</v>
      </c>
      <c r="I1818" t="s">
        <v>45</v>
      </c>
      <c r="J1818" t="s">
        <v>15</v>
      </c>
    </row>
    <row r="1819" spans="1:10">
      <c r="A1819" t="s">
        <v>1898</v>
      </c>
      <c r="B1819" t="s">
        <v>76</v>
      </c>
      <c r="C1819" s="1">
        <v>45023</v>
      </c>
      <c r="D1819">
        <v>18</v>
      </c>
      <c r="E1819">
        <v>146.9</v>
      </c>
      <c r="F1819" t="s">
        <v>32</v>
      </c>
      <c r="G1819" t="s">
        <v>18</v>
      </c>
      <c r="H1819" t="s">
        <v>56</v>
      </c>
      <c r="I1819" t="s">
        <v>24</v>
      </c>
      <c r="J1819" t="s">
        <v>15</v>
      </c>
    </row>
    <row r="1820" spans="1:10">
      <c r="A1820" t="s">
        <v>1899</v>
      </c>
      <c r="B1820" t="s">
        <v>41</v>
      </c>
      <c r="C1820" s="1">
        <v>45023</v>
      </c>
      <c r="D1820">
        <v>15</v>
      </c>
      <c r="E1820">
        <v>5102.74</v>
      </c>
      <c r="F1820" t="s">
        <v>12</v>
      </c>
      <c r="G1820" t="s">
        <v>23</v>
      </c>
      <c r="I1820" t="s">
        <v>14</v>
      </c>
      <c r="J1820" t="s">
        <v>20</v>
      </c>
    </row>
    <row r="1821" spans="1:10">
      <c r="A1821" t="s">
        <v>1900</v>
      </c>
      <c r="B1821" t="s">
        <v>54</v>
      </c>
      <c r="C1821" s="1">
        <v>45024</v>
      </c>
      <c r="D1821">
        <v>13</v>
      </c>
      <c r="E1821">
        <v>5418.97</v>
      </c>
      <c r="F1821" t="s">
        <v>32</v>
      </c>
      <c r="G1821" t="s">
        <v>23</v>
      </c>
      <c r="H1821" t="s">
        <v>125</v>
      </c>
      <c r="I1821" t="s">
        <v>24</v>
      </c>
      <c r="J1821" t="s">
        <v>15</v>
      </c>
    </row>
    <row r="1822" spans="1:10">
      <c r="A1822" t="s">
        <v>1901</v>
      </c>
      <c r="B1822" t="s">
        <v>22</v>
      </c>
      <c r="C1822" s="1">
        <v>45024</v>
      </c>
      <c r="D1822">
        <v>7</v>
      </c>
      <c r="E1822">
        <v>2275.63</v>
      </c>
      <c r="F1822" t="s">
        <v>32</v>
      </c>
      <c r="G1822" t="s">
        <v>13</v>
      </c>
      <c r="H1822" t="s">
        <v>125</v>
      </c>
      <c r="I1822" t="s">
        <v>24</v>
      </c>
      <c r="J1822" t="s">
        <v>15</v>
      </c>
    </row>
    <row r="1823" spans="1:10">
      <c r="A1823" t="s">
        <v>1902</v>
      </c>
      <c r="B1823" t="s">
        <v>63</v>
      </c>
      <c r="C1823" s="1">
        <v>45024</v>
      </c>
      <c r="D1823">
        <v>8</v>
      </c>
      <c r="E1823">
        <v>20088.37</v>
      </c>
      <c r="F1823" t="s">
        <v>12</v>
      </c>
      <c r="G1823" t="s">
        <v>13</v>
      </c>
      <c r="I1823" t="s">
        <v>45</v>
      </c>
      <c r="J1823" t="s">
        <v>20</v>
      </c>
    </row>
    <row r="1824" spans="1:10">
      <c r="A1824" t="s">
        <v>1903</v>
      </c>
      <c r="B1824" t="s">
        <v>22</v>
      </c>
      <c r="C1824" s="1">
        <v>45024</v>
      </c>
      <c r="D1824">
        <v>10</v>
      </c>
      <c r="E1824">
        <v>39.08</v>
      </c>
      <c r="F1824" t="s">
        <v>12</v>
      </c>
      <c r="G1824" t="s">
        <v>23</v>
      </c>
      <c r="I1824" t="s">
        <v>24</v>
      </c>
      <c r="J1824" t="s">
        <v>20</v>
      </c>
    </row>
    <row r="1825" spans="1:10">
      <c r="A1825" t="s">
        <v>1904</v>
      </c>
      <c r="B1825" t="s">
        <v>142</v>
      </c>
      <c r="C1825" s="1">
        <v>45024</v>
      </c>
      <c r="D1825">
        <v>14</v>
      </c>
      <c r="E1825">
        <v>1507.31</v>
      </c>
      <c r="F1825" t="s">
        <v>12</v>
      </c>
      <c r="G1825" t="s">
        <v>29</v>
      </c>
      <c r="I1825" t="s">
        <v>14</v>
      </c>
      <c r="J1825" t="s">
        <v>15</v>
      </c>
    </row>
    <row r="1826" spans="1:10">
      <c r="A1826" t="s">
        <v>1905</v>
      </c>
      <c r="B1826" t="s">
        <v>154</v>
      </c>
      <c r="C1826" s="1">
        <v>45024</v>
      </c>
      <c r="D1826">
        <v>8</v>
      </c>
      <c r="E1826">
        <v>34707.339999999997</v>
      </c>
      <c r="F1826" t="s">
        <v>12</v>
      </c>
      <c r="G1826" t="s">
        <v>29</v>
      </c>
      <c r="I1826" t="s">
        <v>24</v>
      </c>
      <c r="J1826" t="s">
        <v>20</v>
      </c>
    </row>
    <row r="1827" spans="1:10">
      <c r="A1827" t="s">
        <v>1906</v>
      </c>
      <c r="B1827" t="s">
        <v>70</v>
      </c>
      <c r="C1827" s="1">
        <v>45024</v>
      </c>
      <c r="D1827">
        <v>21</v>
      </c>
      <c r="E1827">
        <v>4248.1899999999996</v>
      </c>
      <c r="F1827" t="s">
        <v>12</v>
      </c>
      <c r="G1827" t="s">
        <v>23</v>
      </c>
      <c r="I1827" t="s">
        <v>45</v>
      </c>
      <c r="J1827" t="s">
        <v>15</v>
      </c>
    </row>
    <row r="1828" spans="1:10">
      <c r="A1828" t="s">
        <v>1907</v>
      </c>
      <c r="B1828" t="s">
        <v>84</v>
      </c>
      <c r="C1828" s="1">
        <v>45024</v>
      </c>
      <c r="D1828">
        <v>15</v>
      </c>
      <c r="E1828">
        <v>35515.29</v>
      </c>
      <c r="F1828" t="s">
        <v>12</v>
      </c>
      <c r="G1828" t="s">
        <v>23</v>
      </c>
      <c r="I1828" t="s">
        <v>14</v>
      </c>
      <c r="J1828" t="s">
        <v>20</v>
      </c>
    </row>
    <row r="1829" spans="1:10">
      <c r="A1829" t="s">
        <v>1908</v>
      </c>
      <c r="B1829" t="s">
        <v>72</v>
      </c>
      <c r="C1829" s="1">
        <v>45024</v>
      </c>
      <c r="D1829">
        <v>12</v>
      </c>
      <c r="E1829">
        <v>2741.26</v>
      </c>
      <c r="F1829" t="s">
        <v>12</v>
      </c>
      <c r="G1829" t="s">
        <v>18</v>
      </c>
      <c r="I1829" t="s">
        <v>19</v>
      </c>
      <c r="J1829" t="s">
        <v>15</v>
      </c>
    </row>
    <row r="1830" spans="1:10">
      <c r="A1830" t="s">
        <v>1909</v>
      </c>
      <c r="B1830" t="s">
        <v>17</v>
      </c>
      <c r="C1830" s="1">
        <v>45024</v>
      </c>
      <c r="D1830">
        <v>9</v>
      </c>
      <c r="E1830">
        <v>41387.480000000003</v>
      </c>
      <c r="F1830" t="s">
        <v>32</v>
      </c>
      <c r="G1830" t="s">
        <v>13</v>
      </c>
      <c r="H1830" t="s">
        <v>50</v>
      </c>
      <c r="I1830" t="s">
        <v>19</v>
      </c>
      <c r="J1830" t="s">
        <v>20</v>
      </c>
    </row>
    <row r="1831" spans="1:10">
      <c r="A1831" t="s">
        <v>1910</v>
      </c>
      <c r="B1831" t="s">
        <v>137</v>
      </c>
      <c r="C1831" s="1">
        <v>45024</v>
      </c>
      <c r="D1831">
        <v>17</v>
      </c>
      <c r="E1831">
        <v>25165.31</v>
      </c>
      <c r="F1831" t="s">
        <v>12</v>
      </c>
      <c r="G1831" t="s">
        <v>18</v>
      </c>
      <c r="I1831" t="s">
        <v>14</v>
      </c>
      <c r="J1831" t="s">
        <v>20</v>
      </c>
    </row>
    <row r="1832" spans="1:10">
      <c r="A1832" t="s">
        <v>1911</v>
      </c>
      <c r="B1832" t="s">
        <v>158</v>
      </c>
      <c r="C1832" s="1">
        <v>45024</v>
      </c>
      <c r="D1832">
        <v>15</v>
      </c>
      <c r="E1832">
        <v>56513.61</v>
      </c>
      <c r="F1832" t="s">
        <v>12</v>
      </c>
      <c r="G1832" t="s">
        <v>29</v>
      </c>
      <c r="I1832" t="s">
        <v>14</v>
      </c>
      <c r="J1832" t="s">
        <v>20</v>
      </c>
    </row>
    <row r="1833" spans="1:10">
      <c r="A1833" t="s">
        <v>1912</v>
      </c>
      <c r="B1833" t="s">
        <v>132</v>
      </c>
      <c r="C1833" s="1">
        <v>45024</v>
      </c>
      <c r="D1833">
        <v>16</v>
      </c>
      <c r="E1833">
        <v>5717.7</v>
      </c>
      <c r="F1833" t="s">
        <v>32</v>
      </c>
      <c r="G1833" t="s">
        <v>13</v>
      </c>
      <c r="H1833" t="s">
        <v>50</v>
      </c>
      <c r="I1833" t="s">
        <v>34</v>
      </c>
      <c r="J1833" t="s">
        <v>15</v>
      </c>
    </row>
    <row r="1834" spans="1:10">
      <c r="A1834" t="s">
        <v>1913</v>
      </c>
      <c r="B1834" t="s">
        <v>36</v>
      </c>
      <c r="C1834" s="1">
        <v>45024</v>
      </c>
      <c r="D1834">
        <v>20</v>
      </c>
      <c r="E1834">
        <v>2761.41</v>
      </c>
      <c r="F1834" t="s">
        <v>32</v>
      </c>
      <c r="G1834" t="s">
        <v>13</v>
      </c>
      <c r="H1834" t="s">
        <v>125</v>
      </c>
      <c r="I1834" t="s">
        <v>14</v>
      </c>
      <c r="J1834" t="s">
        <v>15</v>
      </c>
    </row>
    <row r="1835" spans="1:10">
      <c r="A1835" t="s">
        <v>1914</v>
      </c>
      <c r="B1835" t="s">
        <v>28</v>
      </c>
      <c r="C1835" s="1">
        <v>45024</v>
      </c>
      <c r="D1835">
        <v>20</v>
      </c>
      <c r="E1835">
        <v>25546.560000000001</v>
      </c>
      <c r="F1835" t="s">
        <v>12</v>
      </c>
      <c r="G1835" t="s">
        <v>23</v>
      </c>
      <c r="I1835" t="s">
        <v>14</v>
      </c>
      <c r="J1835" t="s">
        <v>20</v>
      </c>
    </row>
    <row r="1836" spans="1:10">
      <c r="A1836" t="s">
        <v>1915</v>
      </c>
      <c r="B1836" t="s">
        <v>137</v>
      </c>
      <c r="C1836" s="1">
        <v>45024</v>
      </c>
      <c r="D1836">
        <v>11</v>
      </c>
      <c r="E1836">
        <v>36157.25</v>
      </c>
      <c r="F1836" t="s">
        <v>12</v>
      </c>
      <c r="G1836" t="s">
        <v>23</v>
      </c>
      <c r="I1836" t="s">
        <v>14</v>
      </c>
      <c r="J1836" t="s">
        <v>20</v>
      </c>
    </row>
    <row r="1837" spans="1:10">
      <c r="A1837" t="s">
        <v>1916</v>
      </c>
      <c r="B1837" t="s">
        <v>186</v>
      </c>
      <c r="C1837" s="1">
        <v>45025</v>
      </c>
      <c r="D1837">
        <v>18</v>
      </c>
      <c r="E1837">
        <v>2111.4899999999998</v>
      </c>
      <c r="F1837" t="s">
        <v>12</v>
      </c>
      <c r="G1837" t="s">
        <v>23</v>
      </c>
      <c r="I1837" t="s">
        <v>14</v>
      </c>
      <c r="J1837" t="s">
        <v>15</v>
      </c>
    </row>
    <row r="1838" spans="1:10">
      <c r="A1838" t="s">
        <v>1917</v>
      </c>
      <c r="B1838" t="s">
        <v>87</v>
      </c>
      <c r="C1838" s="1">
        <v>45025</v>
      </c>
      <c r="D1838">
        <v>10</v>
      </c>
      <c r="E1838">
        <v>4549.1499999999996</v>
      </c>
      <c r="F1838" t="s">
        <v>12</v>
      </c>
      <c r="G1838" t="s">
        <v>18</v>
      </c>
      <c r="I1838" t="s">
        <v>34</v>
      </c>
      <c r="J1838" t="s">
        <v>15</v>
      </c>
    </row>
    <row r="1839" spans="1:10">
      <c r="A1839" t="s">
        <v>1918</v>
      </c>
      <c r="B1839" t="s">
        <v>76</v>
      </c>
      <c r="C1839" s="1">
        <v>45025</v>
      </c>
      <c r="D1839">
        <v>15</v>
      </c>
      <c r="E1839">
        <v>1207.07</v>
      </c>
      <c r="F1839" t="s">
        <v>12</v>
      </c>
      <c r="G1839" t="s">
        <v>18</v>
      </c>
      <c r="I1839" t="s">
        <v>24</v>
      </c>
      <c r="J1839" t="s">
        <v>20</v>
      </c>
    </row>
    <row r="1840" spans="1:10">
      <c r="A1840" t="s">
        <v>1919</v>
      </c>
      <c r="B1840" t="s">
        <v>60</v>
      </c>
      <c r="C1840" s="1">
        <v>45025</v>
      </c>
      <c r="D1840">
        <v>18</v>
      </c>
      <c r="E1840">
        <v>3922.23</v>
      </c>
      <c r="F1840" t="s">
        <v>12</v>
      </c>
      <c r="G1840" t="s">
        <v>13</v>
      </c>
      <c r="I1840" t="s">
        <v>19</v>
      </c>
      <c r="J1840" t="s">
        <v>15</v>
      </c>
    </row>
    <row r="1841" spans="1:10">
      <c r="A1841" t="s">
        <v>1920</v>
      </c>
      <c r="B1841" t="s">
        <v>58</v>
      </c>
      <c r="C1841" s="1">
        <v>45025</v>
      </c>
      <c r="D1841">
        <v>20</v>
      </c>
      <c r="E1841">
        <v>13031.95</v>
      </c>
      <c r="F1841" t="s">
        <v>12</v>
      </c>
      <c r="G1841" t="s">
        <v>13</v>
      </c>
      <c r="I1841" t="s">
        <v>14</v>
      </c>
      <c r="J1841" t="s">
        <v>15</v>
      </c>
    </row>
    <row r="1842" spans="1:10">
      <c r="A1842" t="s">
        <v>1921</v>
      </c>
      <c r="B1842" t="s">
        <v>70</v>
      </c>
      <c r="C1842" s="1">
        <v>45025</v>
      </c>
      <c r="D1842">
        <v>9</v>
      </c>
      <c r="E1842">
        <v>4584.99</v>
      </c>
      <c r="F1842" t="s">
        <v>12</v>
      </c>
      <c r="G1842" t="s">
        <v>18</v>
      </c>
      <c r="I1842" t="s">
        <v>45</v>
      </c>
      <c r="J1842" t="s">
        <v>20</v>
      </c>
    </row>
    <row r="1843" spans="1:10">
      <c r="A1843" t="s">
        <v>1922</v>
      </c>
      <c r="B1843" t="s">
        <v>137</v>
      </c>
      <c r="C1843" s="1">
        <v>45025</v>
      </c>
      <c r="D1843">
        <v>21</v>
      </c>
      <c r="E1843">
        <v>45091.839999999997</v>
      </c>
      <c r="F1843" t="s">
        <v>12</v>
      </c>
      <c r="G1843" t="s">
        <v>18</v>
      </c>
      <c r="I1843" t="s">
        <v>14</v>
      </c>
      <c r="J1843" t="s">
        <v>20</v>
      </c>
    </row>
    <row r="1844" spans="1:10">
      <c r="A1844" t="s">
        <v>1923</v>
      </c>
      <c r="B1844" t="s">
        <v>52</v>
      </c>
      <c r="C1844" s="1">
        <v>45025</v>
      </c>
      <c r="D1844">
        <v>0</v>
      </c>
      <c r="E1844">
        <v>4017.45</v>
      </c>
      <c r="F1844" t="s">
        <v>12</v>
      </c>
      <c r="G1844" t="s">
        <v>13</v>
      </c>
      <c r="I1844" t="s">
        <v>45</v>
      </c>
      <c r="J1844" t="s">
        <v>15</v>
      </c>
    </row>
    <row r="1845" spans="1:10">
      <c r="A1845" t="s">
        <v>1924</v>
      </c>
      <c r="B1845" t="s">
        <v>186</v>
      </c>
      <c r="C1845" s="1">
        <v>45025</v>
      </c>
      <c r="D1845">
        <v>13</v>
      </c>
      <c r="E1845">
        <v>2663.28</v>
      </c>
      <c r="F1845" t="s">
        <v>12</v>
      </c>
      <c r="G1845" t="s">
        <v>13</v>
      </c>
      <c r="I1845" t="s">
        <v>14</v>
      </c>
      <c r="J1845" t="s">
        <v>15</v>
      </c>
    </row>
    <row r="1846" spans="1:10">
      <c r="A1846" t="s">
        <v>1925</v>
      </c>
      <c r="B1846" t="s">
        <v>58</v>
      </c>
      <c r="C1846" s="1">
        <v>45025</v>
      </c>
      <c r="D1846">
        <v>18</v>
      </c>
      <c r="E1846">
        <v>7346.75</v>
      </c>
      <c r="F1846" t="s">
        <v>12</v>
      </c>
      <c r="G1846" t="s">
        <v>23</v>
      </c>
      <c r="I1846" t="s">
        <v>14</v>
      </c>
      <c r="J1846" t="s">
        <v>20</v>
      </c>
    </row>
    <row r="1847" spans="1:10">
      <c r="A1847" t="s">
        <v>1926</v>
      </c>
      <c r="B1847" t="s">
        <v>93</v>
      </c>
      <c r="C1847" s="1">
        <v>45025</v>
      </c>
      <c r="D1847">
        <v>15</v>
      </c>
      <c r="E1847">
        <v>4859.45</v>
      </c>
      <c r="F1847" t="s">
        <v>12</v>
      </c>
      <c r="G1847" t="s">
        <v>23</v>
      </c>
      <c r="I1847" t="s">
        <v>45</v>
      </c>
      <c r="J1847" t="s">
        <v>20</v>
      </c>
    </row>
    <row r="1848" spans="1:10">
      <c r="A1848" t="s">
        <v>1927</v>
      </c>
      <c r="B1848" t="s">
        <v>87</v>
      </c>
      <c r="C1848" s="1">
        <v>45025</v>
      </c>
      <c r="D1848">
        <v>14</v>
      </c>
      <c r="E1848">
        <v>4276.2299999999996</v>
      </c>
      <c r="F1848" t="s">
        <v>12</v>
      </c>
      <c r="G1848" t="s">
        <v>23</v>
      </c>
      <c r="I1848" t="s">
        <v>34</v>
      </c>
      <c r="J1848" t="s">
        <v>15</v>
      </c>
    </row>
    <row r="1849" spans="1:10">
      <c r="A1849" t="s">
        <v>1928</v>
      </c>
      <c r="B1849" t="s">
        <v>137</v>
      </c>
      <c r="C1849" s="1">
        <v>45025</v>
      </c>
      <c r="D1849">
        <v>12</v>
      </c>
      <c r="E1849">
        <v>22627.8</v>
      </c>
      <c r="F1849" t="s">
        <v>12</v>
      </c>
      <c r="G1849" t="s">
        <v>13</v>
      </c>
      <c r="I1849" t="s">
        <v>14</v>
      </c>
      <c r="J1849" t="s">
        <v>20</v>
      </c>
    </row>
    <row r="1850" spans="1:10">
      <c r="A1850" t="s">
        <v>1929</v>
      </c>
      <c r="B1850" t="s">
        <v>72</v>
      </c>
      <c r="C1850" s="1">
        <v>45025</v>
      </c>
      <c r="D1850">
        <v>22</v>
      </c>
      <c r="E1850">
        <v>1112.72</v>
      </c>
      <c r="F1850" t="s">
        <v>12</v>
      </c>
      <c r="G1850" t="s">
        <v>18</v>
      </c>
      <c r="I1850" t="s">
        <v>19</v>
      </c>
      <c r="J1850" t="s">
        <v>20</v>
      </c>
    </row>
    <row r="1851" spans="1:10">
      <c r="A1851" t="s">
        <v>1930</v>
      </c>
      <c r="B1851" t="s">
        <v>28</v>
      </c>
      <c r="C1851" s="1">
        <v>45025</v>
      </c>
      <c r="D1851">
        <v>12</v>
      </c>
      <c r="E1851">
        <v>41209.86</v>
      </c>
      <c r="F1851" t="s">
        <v>12</v>
      </c>
      <c r="G1851" t="s">
        <v>18</v>
      </c>
      <c r="I1851" t="s">
        <v>14</v>
      </c>
      <c r="J1851" t="s">
        <v>20</v>
      </c>
    </row>
    <row r="1852" spans="1:10">
      <c r="A1852" t="s">
        <v>1931</v>
      </c>
      <c r="B1852" t="s">
        <v>93</v>
      </c>
      <c r="C1852" s="1">
        <v>45025</v>
      </c>
      <c r="D1852">
        <v>9</v>
      </c>
      <c r="E1852">
        <v>728.65</v>
      </c>
      <c r="F1852" t="s">
        <v>12</v>
      </c>
      <c r="G1852" t="s">
        <v>18</v>
      </c>
      <c r="I1852" t="s">
        <v>45</v>
      </c>
      <c r="J1852" t="s">
        <v>20</v>
      </c>
    </row>
    <row r="1853" spans="1:10">
      <c r="A1853" t="s">
        <v>1932</v>
      </c>
      <c r="B1853" t="s">
        <v>120</v>
      </c>
      <c r="C1853" s="1">
        <v>45025</v>
      </c>
      <c r="D1853">
        <v>9</v>
      </c>
      <c r="E1853">
        <v>19652.59</v>
      </c>
      <c r="F1853" t="s">
        <v>12</v>
      </c>
      <c r="G1853" t="s">
        <v>13</v>
      </c>
      <c r="I1853" t="s">
        <v>14</v>
      </c>
      <c r="J1853" t="s">
        <v>20</v>
      </c>
    </row>
    <row r="1854" spans="1:10">
      <c r="A1854" t="s">
        <v>1933</v>
      </c>
      <c r="B1854" t="s">
        <v>36</v>
      </c>
      <c r="C1854" s="1">
        <v>45025</v>
      </c>
      <c r="D1854">
        <v>19</v>
      </c>
      <c r="E1854">
        <v>2793.16</v>
      </c>
      <c r="F1854" t="s">
        <v>12</v>
      </c>
      <c r="G1854" t="s">
        <v>18</v>
      </c>
      <c r="I1854" t="s">
        <v>14</v>
      </c>
      <c r="J1854" t="s">
        <v>20</v>
      </c>
    </row>
    <row r="1855" spans="1:10">
      <c r="A1855" t="s">
        <v>1934</v>
      </c>
      <c r="B1855" t="s">
        <v>115</v>
      </c>
      <c r="C1855" s="1">
        <v>45025</v>
      </c>
      <c r="D1855">
        <v>21</v>
      </c>
      <c r="E1855">
        <v>5728.22</v>
      </c>
      <c r="F1855" t="s">
        <v>12</v>
      </c>
      <c r="G1855" t="s">
        <v>29</v>
      </c>
      <c r="I1855" t="s">
        <v>45</v>
      </c>
      <c r="J1855" t="s">
        <v>15</v>
      </c>
    </row>
    <row r="1856" spans="1:10">
      <c r="A1856" t="s">
        <v>1935</v>
      </c>
      <c r="B1856" t="s">
        <v>22</v>
      </c>
      <c r="C1856" s="1">
        <v>45025</v>
      </c>
      <c r="D1856">
        <v>11</v>
      </c>
      <c r="E1856">
        <v>4565.1899999999996</v>
      </c>
      <c r="F1856" t="s">
        <v>12</v>
      </c>
      <c r="G1856" t="s">
        <v>18</v>
      </c>
      <c r="I1856" t="s">
        <v>24</v>
      </c>
      <c r="J1856" t="s">
        <v>20</v>
      </c>
    </row>
    <row r="1857" spans="1:10">
      <c r="A1857" t="s">
        <v>1936</v>
      </c>
      <c r="B1857" t="s">
        <v>120</v>
      </c>
      <c r="C1857" s="1">
        <v>45025</v>
      </c>
      <c r="D1857">
        <v>16</v>
      </c>
      <c r="E1857">
        <v>30412.41</v>
      </c>
      <c r="F1857" t="s">
        <v>12</v>
      </c>
      <c r="G1857" t="s">
        <v>18</v>
      </c>
      <c r="I1857" t="s">
        <v>14</v>
      </c>
      <c r="J1857" t="s">
        <v>15</v>
      </c>
    </row>
    <row r="1858" spans="1:10">
      <c r="A1858" t="s">
        <v>1937</v>
      </c>
      <c r="B1858" t="s">
        <v>186</v>
      </c>
      <c r="C1858" s="1">
        <v>45025</v>
      </c>
      <c r="D1858">
        <v>11</v>
      </c>
      <c r="E1858">
        <v>1187.73</v>
      </c>
      <c r="F1858" t="s">
        <v>85</v>
      </c>
      <c r="G1858" t="s">
        <v>18</v>
      </c>
      <c r="I1858" t="s">
        <v>14</v>
      </c>
      <c r="J1858" t="s">
        <v>15</v>
      </c>
    </row>
    <row r="1859" spans="1:10">
      <c r="A1859" t="s">
        <v>1938</v>
      </c>
      <c r="B1859" t="s">
        <v>91</v>
      </c>
      <c r="C1859" s="1">
        <v>45025</v>
      </c>
      <c r="D1859">
        <v>17</v>
      </c>
      <c r="E1859">
        <v>3018.06</v>
      </c>
      <c r="F1859" t="s">
        <v>12</v>
      </c>
      <c r="G1859" t="s">
        <v>23</v>
      </c>
      <c r="I1859" t="s">
        <v>24</v>
      </c>
      <c r="J1859" t="s">
        <v>20</v>
      </c>
    </row>
    <row r="1860" spans="1:10">
      <c r="A1860" t="s">
        <v>1939</v>
      </c>
      <c r="B1860" t="s">
        <v>31</v>
      </c>
      <c r="C1860" s="1">
        <v>45025</v>
      </c>
      <c r="D1860">
        <v>6</v>
      </c>
      <c r="E1860">
        <v>38584.839999999997</v>
      </c>
      <c r="F1860" t="s">
        <v>12</v>
      </c>
      <c r="G1860" t="s">
        <v>13</v>
      </c>
      <c r="I1860" t="s">
        <v>34</v>
      </c>
      <c r="J1860" t="s">
        <v>15</v>
      </c>
    </row>
    <row r="1861" spans="1:10">
      <c r="A1861" t="s">
        <v>1940</v>
      </c>
      <c r="B1861" t="s">
        <v>142</v>
      </c>
      <c r="C1861" s="1">
        <v>45026</v>
      </c>
      <c r="D1861">
        <v>19</v>
      </c>
      <c r="E1861">
        <v>45716.62</v>
      </c>
      <c r="F1861" t="s">
        <v>32</v>
      </c>
      <c r="G1861" t="s">
        <v>29</v>
      </c>
      <c r="H1861" t="s">
        <v>125</v>
      </c>
      <c r="I1861" t="s">
        <v>14</v>
      </c>
      <c r="J1861" t="s">
        <v>15</v>
      </c>
    </row>
    <row r="1862" spans="1:10">
      <c r="A1862" t="s">
        <v>1941</v>
      </c>
      <c r="B1862" t="s">
        <v>93</v>
      </c>
      <c r="C1862" s="1">
        <v>45026</v>
      </c>
      <c r="D1862">
        <v>16</v>
      </c>
      <c r="E1862">
        <v>2171.0500000000002</v>
      </c>
      <c r="F1862" t="s">
        <v>12</v>
      </c>
      <c r="G1862" t="s">
        <v>13</v>
      </c>
      <c r="I1862" t="s">
        <v>45</v>
      </c>
      <c r="J1862" t="s">
        <v>15</v>
      </c>
    </row>
    <row r="1863" spans="1:10">
      <c r="A1863" t="s">
        <v>1942</v>
      </c>
      <c r="B1863" t="s">
        <v>70</v>
      </c>
      <c r="C1863" s="1">
        <v>45026</v>
      </c>
      <c r="D1863">
        <v>14</v>
      </c>
      <c r="E1863">
        <v>1437.64</v>
      </c>
      <c r="F1863" t="s">
        <v>12</v>
      </c>
      <c r="G1863" t="s">
        <v>18</v>
      </c>
      <c r="I1863" t="s">
        <v>45</v>
      </c>
      <c r="J1863" t="s">
        <v>20</v>
      </c>
    </row>
    <row r="1864" spans="1:10">
      <c r="A1864" t="s">
        <v>1943</v>
      </c>
      <c r="B1864" t="s">
        <v>84</v>
      </c>
      <c r="C1864" s="1">
        <v>45026</v>
      </c>
      <c r="D1864">
        <v>15</v>
      </c>
      <c r="E1864">
        <v>5541.48</v>
      </c>
      <c r="F1864" t="s">
        <v>12</v>
      </c>
      <c r="G1864" t="s">
        <v>18</v>
      </c>
      <c r="I1864" t="s">
        <v>14</v>
      </c>
      <c r="J1864" t="s">
        <v>20</v>
      </c>
    </row>
    <row r="1865" spans="1:10">
      <c r="A1865" t="s">
        <v>1944</v>
      </c>
      <c r="B1865" t="s">
        <v>115</v>
      </c>
      <c r="C1865" s="1">
        <v>45026</v>
      </c>
      <c r="D1865">
        <v>19</v>
      </c>
      <c r="E1865">
        <v>4348.8500000000004</v>
      </c>
      <c r="F1865" t="s">
        <v>12</v>
      </c>
      <c r="G1865" t="s">
        <v>18</v>
      </c>
      <c r="I1865" t="s">
        <v>45</v>
      </c>
      <c r="J1865" t="s">
        <v>15</v>
      </c>
    </row>
    <row r="1866" spans="1:10">
      <c r="A1866" t="s">
        <v>1945</v>
      </c>
      <c r="B1866" t="s">
        <v>72</v>
      </c>
      <c r="C1866" s="1">
        <v>45026</v>
      </c>
      <c r="D1866">
        <v>14</v>
      </c>
      <c r="E1866">
        <v>5015.32</v>
      </c>
      <c r="F1866" t="s">
        <v>12</v>
      </c>
      <c r="G1866" t="s">
        <v>18</v>
      </c>
      <c r="I1866" t="s">
        <v>19</v>
      </c>
      <c r="J1866" t="s">
        <v>20</v>
      </c>
    </row>
    <row r="1867" spans="1:10">
      <c r="A1867" t="s">
        <v>1946</v>
      </c>
      <c r="B1867" t="s">
        <v>112</v>
      </c>
      <c r="C1867" s="1">
        <v>45026</v>
      </c>
      <c r="D1867">
        <v>12</v>
      </c>
      <c r="E1867">
        <v>2531.2800000000002</v>
      </c>
      <c r="F1867" t="s">
        <v>12</v>
      </c>
      <c r="G1867" t="s">
        <v>29</v>
      </c>
      <c r="I1867" t="s">
        <v>34</v>
      </c>
      <c r="J1867" t="s">
        <v>15</v>
      </c>
    </row>
    <row r="1868" spans="1:10">
      <c r="A1868" t="s">
        <v>1947</v>
      </c>
      <c r="B1868" t="s">
        <v>91</v>
      </c>
      <c r="C1868" s="1">
        <v>45026</v>
      </c>
      <c r="D1868">
        <v>21</v>
      </c>
      <c r="E1868">
        <v>1367.11</v>
      </c>
      <c r="F1868" t="s">
        <v>12</v>
      </c>
      <c r="G1868" t="s">
        <v>18</v>
      </c>
      <c r="I1868" t="s">
        <v>24</v>
      </c>
      <c r="J1868" t="s">
        <v>15</v>
      </c>
    </row>
    <row r="1869" spans="1:10">
      <c r="A1869" t="s">
        <v>1948</v>
      </c>
      <c r="B1869" t="s">
        <v>70</v>
      </c>
      <c r="C1869" s="1">
        <v>45026</v>
      </c>
      <c r="D1869">
        <v>5</v>
      </c>
      <c r="E1869">
        <v>2107.91</v>
      </c>
      <c r="F1869" t="s">
        <v>12</v>
      </c>
      <c r="G1869" t="s">
        <v>18</v>
      </c>
      <c r="I1869" t="s">
        <v>45</v>
      </c>
      <c r="J1869" t="s">
        <v>15</v>
      </c>
    </row>
    <row r="1870" spans="1:10">
      <c r="A1870" t="s">
        <v>1949</v>
      </c>
      <c r="B1870" t="s">
        <v>115</v>
      </c>
      <c r="C1870" s="1">
        <v>45026</v>
      </c>
      <c r="D1870">
        <v>16</v>
      </c>
      <c r="E1870">
        <v>1170.07</v>
      </c>
      <c r="F1870" t="s">
        <v>12</v>
      </c>
      <c r="G1870" t="s">
        <v>18</v>
      </c>
      <c r="I1870" t="s">
        <v>45</v>
      </c>
      <c r="J1870" t="s">
        <v>15</v>
      </c>
    </row>
    <row r="1871" spans="1:10">
      <c r="A1871" t="s">
        <v>1950</v>
      </c>
      <c r="B1871" t="s">
        <v>44</v>
      </c>
      <c r="C1871" s="1">
        <v>45026</v>
      </c>
      <c r="D1871">
        <v>8</v>
      </c>
      <c r="E1871">
        <v>660.08</v>
      </c>
      <c r="F1871" t="s">
        <v>12</v>
      </c>
      <c r="G1871" t="s">
        <v>29</v>
      </c>
      <c r="I1871" t="s">
        <v>45</v>
      </c>
      <c r="J1871" t="s">
        <v>20</v>
      </c>
    </row>
    <row r="1872" spans="1:10">
      <c r="A1872" t="s">
        <v>1951</v>
      </c>
      <c r="B1872" t="s">
        <v>36</v>
      </c>
      <c r="C1872" s="1">
        <v>45026</v>
      </c>
      <c r="D1872">
        <v>16</v>
      </c>
      <c r="E1872">
        <v>1819.76</v>
      </c>
      <c r="F1872" t="s">
        <v>12</v>
      </c>
      <c r="G1872" t="s">
        <v>29</v>
      </c>
      <c r="I1872" t="s">
        <v>14</v>
      </c>
      <c r="J1872" t="s">
        <v>20</v>
      </c>
    </row>
    <row r="1873" spans="1:10">
      <c r="A1873" t="s">
        <v>1952</v>
      </c>
      <c r="B1873" t="s">
        <v>115</v>
      </c>
      <c r="C1873" s="1">
        <v>45026</v>
      </c>
      <c r="D1873">
        <v>14</v>
      </c>
      <c r="E1873">
        <v>4750.1899999999996</v>
      </c>
      <c r="F1873" t="s">
        <v>12</v>
      </c>
      <c r="G1873" t="s">
        <v>18</v>
      </c>
      <c r="I1873" t="s">
        <v>45</v>
      </c>
      <c r="J1873" t="s">
        <v>20</v>
      </c>
    </row>
    <row r="1874" spans="1:10">
      <c r="A1874" t="s">
        <v>1953</v>
      </c>
      <c r="B1874" t="s">
        <v>93</v>
      </c>
      <c r="C1874" s="1">
        <v>45026</v>
      </c>
      <c r="D1874">
        <v>18</v>
      </c>
      <c r="E1874">
        <v>4933.99</v>
      </c>
      <c r="F1874" t="s">
        <v>32</v>
      </c>
      <c r="G1874" t="s">
        <v>13</v>
      </c>
      <c r="H1874" t="s">
        <v>241</v>
      </c>
      <c r="I1874" t="s">
        <v>45</v>
      </c>
      <c r="J1874" t="s">
        <v>20</v>
      </c>
    </row>
    <row r="1875" spans="1:10">
      <c r="A1875" t="s">
        <v>1954</v>
      </c>
      <c r="B1875" t="s">
        <v>76</v>
      </c>
      <c r="C1875" s="1">
        <v>45026</v>
      </c>
      <c r="D1875">
        <v>20</v>
      </c>
      <c r="E1875">
        <v>2951.78</v>
      </c>
      <c r="F1875" t="s">
        <v>32</v>
      </c>
      <c r="G1875" t="s">
        <v>13</v>
      </c>
      <c r="H1875" t="s">
        <v>33</v>
      </c>
      <c r="I1875" t="s">
        <v>24</v>
      </c>
      <c r="J1875" t="s">
        <v>20</v>
      </c>
    </row>
    <row r="1876" spans="1:10">
      <c r="A1876" t="s">
        <v>1955</v>
      </c>
      <c r="B1876" t="s">
        <v>31</v>
      </c>
      <c r="C1876" s="1">
        <v>45026</v>
      </c>
      <c r="D1876">
        <v>8</v>
      </c>
      <c r="E1876">
        <v>8060.19</v>
      </c>
      <c r="F1876" t="s">
        <v>12</v>
      </c>
      <c r="G1876" t="s">
        <v>13</v>
      </c>
      <c r="I1876" t="s">
        <v>34</v>
      </c>
      <c r="J1876" t="s">
        <v>20</v>
      </c>
    </row>
    <row r="1877" spans="1:10">
      <c r="A1877" t="s">
        <v>1956</v>
      </c>
      <c r="B1877" t="s">
        <v>84</v>
      </c>
      <c r="C1877" s="1">
        <v>45026</v>
      </c>
      <c r="D1877">
        <v>22</v>
      </c>
      <c r="E1877">
        <v>2039.12</v>
      </c>
      <c r="F1877" t="s">
        <v>12</v>
      </c>
      <c r="G1877" t="s">
        <v>18</v>
      </c>
      <c r="I1877" t="s">
        <v>14</v>
      </c>
      <c r="J1877" t="s">
        <v>20</v>
      </c>
    </row>
    <row r="1878" spans="1:10">
      <c r="A1878" t="s">
        <v>1957</v>
      </c>
      <c r="B1878" t="s">
        <v>132</v>
      </c>
      <c r="C1878" s="1">
        <v>45026</v>
      </c>
      <c r="D1878">
        <v>8</v>
      </c>
      <c r="E1878">
        <v>51978.65</v>
      </c>
      <c r="F1878" t="s">
        <v>12</v>
      </c>
      <c r="G1878" t="s">
        <v>23</v>
      </c>
      <c r="I1878" t="s">
        <v>34</v>
      </c>
      <c r="J1878" t="s">
        <v>15</v>
      </c>
    </row>
    <row r="1879" spans="1:10">
      <c r="A1879" t="s">
        <v>1958</v>
      </c>
      <c r="B1879" t="s">
        <v>139</v>
      </c>
      <c r="C1879" s="1">
        <v>45026</v>
      </c>
      <c r="D1879">
        <v>17</v>
      </c>
      <c r="E1879">
        <v>3997.12</v>
      </c>
      <c r="F1879" t="s">
        <v>12</v>
      </c>
      <c r="G1879" t="s">
        <v>18</v>
      </c>
      <c r="I1879" t="s">
        <v>19</v>
      </c>
      <c r="J1879" t="s">
        <v>20</v>
      </c>
    </row>
    <row r="1880" spans="1:10">
      <c r="A1880" t="s">
        <v>1959</v>
      </c>
      <c r="B1880" t="s">
        <v>26</v>
      </c>
      <c r="C1880" s="1">
        <v>45026</v>
      </c>
      <c r="D1880">
        <v>8</v>
      </c>
      <c r="E1880">
        <v>48806.97</v>
      </c>
      <c r="F1880" t="s">
        <v>12</v>
      </c>
      <c r="G1880" t="s">
        <v>23</v>
      </c>
      <c r="I1880" t="s">
        <v>14</v>
      </c>
      <c r="J1880" t="s">
        <v>15</v>
      </c>
    </row>
    <row r="1881" spans="1:10">
      <c r="A1881" t="s">
        <v>1960</v>
      </c>
      <c r="B1881" t="s">
        <v>70</v>
      </c>
      <c r="C1881" s="1">
        <v>45027</v>
      </c>
      <c r="D1881">
        <v>18</v>
      </c>
      <c r="E1881">
        <v>1662.89</v>
      </c>
      <c r="F1881" t="s">
        <v>12</v>
      </c>
      <c r="G1881" t="s">
        <v>18</v>
      </c>
      <c r="I1881" t="s">
        <v>45</v>
      </c>
      <c r="J1881" t="s">
        <v>15</v>
      </c>
    </row>
    <row r="1882" spans="1:10">
      <c r="A1882" t="s">
        <v>1961</v>
      </c>
      <c r="B1882" t="s">
        <v>87</v>
      </c>
      <c r="C1882" s="1">
        <v>45027</v>
      </c>
      <c r="D1882">
        <v>13</v>
      </c>
      <c r="E1882">
        <v>3029.87</v>
      </c>
      <c r="F1882" t="s">
        <v>12</v>
      </c>
      <c r="G1882" t="s">
        <v>29</v>
      </c>
      <c r="I1882" t="s">
        <v>34</v>
      </c>
      <c r="J1882" t="s">
        <v>15</v>
      </c>
    </row>
    <row r="1883" spans="1:10">
      <c r="A1883" t="s">
        <v>1962</v>
      </c>
      <c r="B1883" t="s">
        <v>227</v>
      </c>
      <c r="C1883" s="1">
        <v>45027</v>
      </c>
      <c r="D1883">
        <v>16</v>
      </c>
      <c r="E1883">
        <v>5932.3</v>
      </c>
      <c r="F1883" t="s">
        <v>12</v>
      </c>
      <c r="G1883" t="s">
        <v>23</v>
      </c>
      <c r="I1883" t="s">
        <v>24</v>
      </c>
      <c r="J1883" t="s">
        <v>15</v>
      </c>
    </row>
    <row r="1884" spans="1:10">
      <c r="A1884" t="s">
        <v>1963</v>
      </c>
      <c r="B1884" t="s">
        <v>192</v>
      </c>
      <c r="C1884" s="1">
        <v>45027</v>
      </c>
      <c r="D1884">
        <v>19</v>
      </c>
      <c r="E1884">
        <v>4729.33</v>
      </c>
      <c r="F1884" t="s">
        <v>12</v>
      </c>
      <c r="G1884" t="s">
        <v>18</v>
      </c>
      <c r="I1884" t="s">
        <v>24</v>
      </c>
      <c r="J1884" t="s">
        <v>20</v>
      </c>
    </row>
    <row r="1885" spans="1:10">
      <c r="A1885" t="s">
        <v>1964</v>
      </c>
      <c r="B1885" t="s">
        <v>96</v>
      </c>
      <c r="C1885" s="1">
        <v>45027</v>
      </c>
      <c r="D1885">
        <v>14</v>
      </c>
      <c r="E1885">
        <v>53924.639999999999</v>
      </c>
      <c r="F1885" t="s">
        <v>12</v>
      </c>
      <c r="G1885" t="s">
        <v>29</v>
      </c>
      <c r="I1885" t="s">
        <v>14</v>
      </c>
      <c r="J1885" t="s">
        <v>15</v>
      </c>
    </row>
    <row r="1886" spans="1:10">
      <c r="A1886" t="s">
        <v>1965</v>
      </c>
      <c r="B1886" t="s">
        <v>47</v>
      </c>
      <c r="C1886" s="1">
        <v>45027</v>
      </c>
      <c r="D1886">
        <v>10</v>
      </c>
      <c r="E1886">
        <v>34356.65</v>
      </c>
      <c r="F1886" t="s">
        <v>12</v>
      </c>
      <c r="G1886" t="s">
        <v>18</v>
      </c>
      <c r="I1886" t="s">
        <v>19</v>
      </c>
      <c r="J1886" t="s">
        <v>20</v>
      </c>
    </row>
    <row r="1887" spans="1:10">
      <c r="A1887" t="s">
        <v>1966</v>
      </c>
      <c r="B1887" t="s">
        <v>80</v>
      </c>
      <c r="C1887" s="1">
        <v>45027</v>
      </c>
      <c r="D1887">
        <v>13</v>
      </c>
      <c r="E1887">
        <v>861.94</v>
      </c>
      <c r="F1887" t="s">
        <v>12</v>
      </c>
      <c r="G1887" t="s">
        <v>29</v>
      </c>
      <c r="I1887" t="s">
        <v>19</v>
      </c>
      <c r="J1887" t="s">
        <v>20</v>
      </c>
    </row>
    <row r="1888" spans="1:10">
      <c r="A1888" t="s">
        <v>1967</v>
      </c>
      <c r="B1888" t="s">
        <v>80</v>
      </c>
      <c r="C1888" s="1">
        <v>45027</v>
      </c>
      <c r="D1888">
        <v>14</v>
      </c>
      <c r="E1888">
        <v>3096.67</v>
      </c>
      <c r="F1888" t="s">
        <v>12</v>
      </c>
      <c r="G1888" t="s">
        <v>23</v>
      </c>
      <c r="I1888" t="s">
        <v>19</v>
      </c>
      <c r="J1888" t="s">
        <v>20</v>
      </c>
    </row>
    <row r="1889" spans="1:10">
      <c r="A1889" t="s">
        <v>1968</v>
      </c>
      <c r="B1889" t="s">
        <v>60</v>
      </c>
      <c r="C1889" s="1">
        <v>45027</v>
      </c>
      <c r="D1889">
        <v>22</v>
      </c>
      <c r="E1889">
        <v>2478.89</v>
      </c>
      <c r="F1889" t="s">
        <v>12</v>
      </c>
      <c r="G1889" t="s">
        <v>29</v>
      </c>
      <c r="I1889" t="s">
        <v>19</v>
      </c>
      <c r="J1889" t="s">
        <v>15</v>
      </c>
    </row>
    <row r="1890" spans="1:10">
      <c r="A1890" t="s">
        <v>1969</v>
      </c>
      <c r="B1890" t="s">
        <v>72</v>
      </c>
      <c r="C1890" s="1">
        <v>45027</v>
      </c>
      <c r="D1890">
        <v>16</v>
      </c>
      <c r="E1890">
        <v>904.68</v>
      </c>
      <c r="F1890" t="s">
        <v>12</v>
      </c>
      <c r="G1890" t="s">
        <v>13</v>
      </c>
      <c r="I1890" t="s">
        <v>19</v>
      </c>
      <c r="J1890" t="s">
        <v>20</v>
      </c>
    </row>
    <row r="1891" spans="1:10">
      <c r="A1891" t="s">
        <v>1970</v>
      </c>
      <c r="B1891" t="s">
        <v>52</v>
      </c>
      <c r="C1891" s="1">
        <v>45027</v>
      </c>
      <c r="D1891">
        <v>12</v>
      </c>
      <c r="E1891">
        <v>3730.43</v>
      </c>
      <c r="F1891" t="s">
        <v>12</v>
      </c>
      <c r="G1891" t="s">
        <v>29</v>
      </c>
      <c r="I1891" t="s">
        <v>45</v>
      </c>
      <c r="J1891" t="s">
        <v>20</v>
      </c>
    </row>
    <row r="1892" spans="1:10">
      <c r="A1892" t="s">
        <v>1971</v>
      </c>
      <c r="B1892" t="s">
        <v>192</v>
      </c>
      <c r="C1892" s="1">
        <v>45027</v>
      </c>
      <c r="D1892">
        <v>15</v>
      </c>
      <c r="E1892">
        <v>1141.21</v>
      </c>
      <c r="F1892" t="s">
        <v>12</v>
      </c>
      <c r="G1892" t="s">
        <v>18</v>
      </c>
      <c r="I1892" t="s">
        <v>24</v>
      </c>
      <c r="J1892" t="s">
        <v>15</v>
      </c>
    </row>
    <row r="1893" spans="1:10">
      <c r="A1893" t="s">
        <v>1972</v>
      </c>
      <c r="B1893" t="s">
        <v>142</v>
      </c>
      <c r="C1893" s="1">
        <v>45027</v>
      </c>
      <c r="D1893">
        <v>6</v>
      </c>
      <c r="E1893">
        <v>28266.73</v>
      </c>
      <c r="F1893" t="s">
        <v>32</v>
      </c>
      <c r="G1893" t="s">
        <v>13</v>
      </c>
      <c r="H1893" t="s">
        <v>33</v>
      </c>
      <c r="I1893" t="s">
        <v>14</v>
      </c>
      <c r="J1893" t="s">
        <v>20</v>
      </c>
    </row>
    <row r="1894" spans="1:10">
      <c r="A1894" t="s">
        <v>1973</v>
      </c>
      <c r="B1894" t="s">
        <v>139</v>
      </c>
      <c r="C1894" s="1">
        <v>45027</v>
      </c>
      <c r="D1894">
        <v>13</v>
      </c>
      <c r="E1894">
        <v>2613</v>
      </c>
      <c r="F1894" t="s">
        <v>12</v>
      </c>
      <c r="G1894" t="s">
        <v>18</v>
      </c>
      <c r="I1894" t="s">
        <v>19</v>
      </c>
      <c r="J1894" t="s">
        <v>20</v>
      </c>
    </row>
    <row r="1895" spans="1:10">
      <c r="A1895" t="s">
        <v>1974</v>
      </c>
      <c r="B1895" t="s">
        <v>44</v>
      </c>
      <c r="C1895" s="1">
        <v>45027</v>
      </c>
      <c r="D1895">
        <v>15</v>
      </c>
      <c r="E1895">
        <v>2525.11</v>
      </c>
      <c r="F1895" t="s">
        <v>12</v>
      </c>
      <c r="G1895" t="s">
        <v>23</v>
      </c>
      <c r="I1895" t="s">
        <v>45</v>
      </c>
      <c r="J1895" t="s">
        <v>15</v>
      </c>
    </row>
    <row r="1896" spans="1:10">
      <c r="A1896" t="s">
        <v>1975</v>
      </c>
      <c r="B1896" t="s">
        <v>31</v>
      </c>
      <c r="C1896" s="1">
        <v>45027</v>
      </c>
      <c r="D1896">
        <v>10</v>
      </c>
      <c r="E1896">
        <v>18507.27</v>
      </c>
      <c r="F1896" t="s">
        <v>12</v>
      </c>
      <c r="G1896" t="s">
        <v>23</v>
      </c>
      <c r="I1896" t="s">
        <v>34</v>
      </c>
      <c r="J1896" t="s">
        <v>20</v>
      </c>
    </row>
    <row r="1897" spans="1:10">
      <c r="A1897" t="s">
        <v>1976</v>
      </c>
      <c r="B1897" t="s">
        <v>58</v>
      </c>
      <c r="C1897" s="1">
        <v>45027</v>
      </c>
      <c r="D1897">
        <v>17</v>
      </c>
      <c r="E1897">
        <v>31712.67</v>
      </c>
      <c r="F1897" t="s">
        <v>12</v>
      </c>
      <c r="G1897" t="s">
        <v>23</v>
      </c>
      <c r="I1897" t="s">
        <v>14</v>
      </c>
      <c r="J1897" t="s">
        <v>15</v>
      </c>
    </row>
    <row r="1898" spans="1:10">
      <c r="A1898" t="s">
        <v>1977</v>
      </c>
      <c r="B1898" t="s">
        <v>192</v>
      </c>
      <c r="C1898" s="1">
        <v>45027</v>
      </c>
      <c r="D1898">
        <v>11</v>
      </c>
      <c r="E1898">
        <v>2058.12</v>
      </c>
      <c r="F1898" t="s">
        <v>12</v>
      </c>
      <c r="G1898" t="s">
        <v>29</v>
      </c>
      <c r="I1898" t="s">
        <v>24</v>
      </c>
      <c r="J1898" t="s">
        <v>15</v>
      </c>
    </row>
    <row r="1899" spans="1:10">
      <c r="A1899" t="s">
        <v>1978</v>
      </c>
      <c r="B1899" t="s">
        <v>28</v>
      </c>
      <c r="C1899" s="1">
        <v>45027</v>
      </c>
      <c r="D1899">
        <v>8</v>
      </c>
      <c r="E1899">
        <v>46568.73</v>
      </c>
      <c r="F1899" t="s">
        <v>12</v>
      </c>
      <c r="G1899" t="s">
        <v>23</v>
      </c>
      <c r="I1899" t="s">
        <v>14</v>
      </c>
      <c r="J1899" t="s">
        <v>20</v>
      </c>
    </row>
    <row r="1900" spans="1:10">
      <c r="A1900" t="s">
        <v>1979</v>
      </c>
      <c r="B1900" t="s">
        <v>186</v>
      </c>
      <c r="C1900" s="1">
        <v>45027</v>
      </c>
      <c r="D1900">
        <v>7</v>
      </c>
      <c r="E1900">
        <v>3321.26</v>
      </c>
      <c r="F1900" t="s">
        <v>12</v>
      </c>
      <c r="G1900" t="s">
        <v>13</v>
      </c>
      <c r="I1900" t="s">
        <v>14</v>
      </c>
      <c r="J1900" t="s">
        <v>20</v>
      </c>
    </row>
    <row r="1901" spans="1:10">
      <c r="A1901" t="s">
        <v>1980</v>
      </c>
      <c r="B1901" t="s">
        <v>115</v>
      </c>
      <c r="C1901" s="1">
        <v>45027</v>
      </c>
      <c r="D1901">
        <v>7</v>
      </c>
      <c r="E1901">
        <v>3643.55</v>
      </c>
      <c r="F1901" t="s">
        <v>12</v>
      </c>
      <c r="G1901" t="s">
        <v>23</v>
      </c>
      <c r="I1901" t="s">
        <v>45</v>
      </c>
      <c r="J1901" t="s">
        <v>20</v>
      </c>
    </row>
    <row r="1902" spans="1:10">
      <c r="A1902" t="s">
        <v>1981</v>
      </c>
      <c r="B1902" t="s">
        <v>72</v>
      </c>
      <c r="C1902" s="1">
        <v>45027</v>
      </c>
      <c r="D1902">
        <v>18</v>
      </c>
      <c r="E1902">
        <v>4697.3900000000003</v>
      </c>
      <c r="F1902" t="s">
        <v>12</v>
      </c>
      <c r="G1902" t="s">
        <v>23</v>
      </c>
      <c r="I1902" t="s">
        <v>19</v>
      </c>
      <c r="J1902" t="s">
        <v>20</v>
      </c>
    </row>
    <row r="1903" spans="1:10">
      <c r="A1903" t="s">
        <v>1982</v>
      </c>
      <c r="B1903" t="s">
        <v>112</v>
      </c>
      <c r="C1903" s="1">
        <v>45027</v>
      </c>
      <c r="D1903">
        <v>5</v>
      </c>
      <c r="E1903">
        <v>2535.9299999999998</v>
      </c>
      <c r="F1903" t="s">
        <v>12</v>
      </c>
      <c r="G1903" t="s">
        <v>13</v>
      </c>
      <c r="I1903" t="s">
        <v>34</v>
      </c>
      <c r="J1903" t="s">
        <v>20</v>
      </c>
    </row>
    <row r="1904" spans="1:10">
      <c r="A1904" t="s">
        <v>1983</v>
      </c>
      <c r="B1904" t="s">
        <v>124</v>
      </c>
      <c r="C1904" s="1">
        <v>45027</v>
      </c>
      <c r="D1904">
        <v>20</v>
      </c>
      <c r="E1904">
        <v>44937.65</v>
      </c>
      <c r="F1904" t="s">
        <v>12</v>
      </c>
      <c r="G1904" t="s">
        <v>18</v>
      </c>
      <c r="I1904" t="s">
        <v>45</v>
      </c>
      <c r="J1904" t="s">
        <v>15</v>
      </c>
    </row>
    <row r="1905" spans="1:10">
      <c r="A1905" t="s">
        <v>1984</v>
      </c>
      <c r="B1905" t="s">
        <v>54</v>
      </c>
      <c r="C1905" s="1">
        <v>45028</v>
      </c>
      <c r="D1905">
        <v>13</v>
      </c>
      <c r="E1905">
        <v>4995.57</v>
      </c>
      <c r="F1905" t="s">
        <v>12</v>
      </c>
      <c r="G1905" t="s">
        <v>18</v>
      </c>
      <c r="I1905" t="s">
        <v>24</v>
      </c>
      <c r="J1905" t="s">
        <v>20</v>
      </c>
    </row>
    <row r="1906" spans="1:10">
      <c r="A1906" t="s">
        <v>1985</v>
      </c>
      <c r="B1906" t="s">
        <v>139</v>
      </c>
      <c r="C1906" s="1">
        <v>45028</v>
      </c>
      <c r="D1906">
        <v>19</v>
      </c>
      <c r="E1906">
        <v>4169.24</v>
      </c>
      <c r="F1906" t="s">
        <v>12</v>
      </c>
      <c r="G1906" t="s">
        <v>29</v>
      </c>
      <c r="I1906" t="s">
        <v>19</v>
      </c>
      <c r="J1906" t="s">
        <v>20</v>
      </c>
    </row>
    <row r="1907" spans="1:10">
      <c r="A1907" t="s">
        <v>1986</v>
      </c>
      <c r="B1907" t="s">
        <v>58</v>
      </c>
      <c r="C1907" s="1">
        <v>45028</v>
      </c>
      <c r="D1907">
        <v>10</v>
      </c>
      <c r="E1907">
        <v>14011.36</v>
      </c>
      <c r="F1907" t="s">
        <v>12</v>
      </c>
      <c r="G1907" t="s">
        <v>29</v>
      </c>
      <c r="I1907" t="s">
        <v>14</v>
      </c>
      <c r="J1907" t="s">
        <v>15</v>
      </c>
    </row>
    <row r="1908" spans="1:10">
      <c r="A1908" t="s">
        <v>1987</v>
      </c>
      <c r="B1908" t="s">
        <v>80</v>
      </c>
      <c r="C1908" s="1">
        <v>45028</v>
      </c>
      <c r="D1908">
        <v>17</v>
      </c>
      <c r="E1908">
        <v>3227.56</v>
      </c>
      <c r="F1908" t="s">
        <v>12</v>
      </c>
      <c r="G1908" t="s">
        <v>23</v>
      </c>
      <c r="I1908" t="s">
        <v>19</v>
      </c>
      <c r="J1908" t="s">
        <v>15</v>
      </c>
    </row>
    <row r="1909" spans="1:10">
      <c r="A1909" t="s">
        <v>1988</v>
      </c>
      <c r="B1909" t="s">
        <v>72</v>
      </c>
      <c r="C1909" s="1">
        <v>45028</v>
      </c>
      <c r="D1909">
        <v>9</v>
      </c>
      <c r="E1909">
        <v>1263.26</v>
      </c>
      <c r="F1909" t="s">
        <v>12</v>
      </c>
      <c r="G1909" t="s">
        <v>13</v>
      </c>
      <c r="I1909" t="s">
        <v>19</v>
      </c>
      <c r="J1909" t="s">
        <v>15</v>
      </c>
    </row>
    <row r="1910" spans="1:10">
      <c r="A1910" t="s">
        <v>1989</v>
      </c>
      <c r="B1910" t="s">
        <v>93</v>
      </c>
      <c r="C1910" s="1">
        <v>45028</v>
      </c>
      <c r="D1910">
        <v>17</v>
      </c>
      <c r="E1910">
        <v>4826.8599999999997</v>
      </c>
      <c r="F1910" t="s">
        <v>12</v>
      </c>
      <c r="G1910" t="s">
        <v>13</v>
      </c>
      <c r="I1910" t="s">
        <v>45</v>
      </c>
      <c r="J1910" t="s">
        <v>20</v>
      </c>
    </row>
    <row r="1911" spans="1:10">
      <c r="A1911" t="s">
        <v>1990</v>
      </c>
      <c r="B1911" t="s">
        <v>137</v>
      </c>
      <c r="C1911" s="1">
        <v>45028</v>
      </c>
      <c r="D1911">
        <v>17</v>
      </c>
      <c r="E1911">
        <v>898.28</v>
      </c>
      <c r="F1911" t="s">
        <v>32</v>
      </c>
      <c r="G1911" t="s">
        <v>29</v>
      </c>
      <c r="H1911" t="s">
        <v>197</v>
      </c>
      <c r="I1911" t="s">
        <v>14</v>
      </c>
      <c r="J1911" t="s">
        <v>15</v>
      </c>
    </row>
    <row r="1912" spans="1:10">
      <c r="A1912" t="s">
        <v>1991</v>
      </c>
      <c r="B1912" t="s">
        <v>124</v>
      </c>
      <c r="C1912" s="1">
        <v>45028</v>
      </c>
      <c r="D1912">
        <v>12</v>
      </c>
      <c r="E1912">
        <v>56389.78</v>
      </c>
      <c r="F1912" t="s">
        <v>12</v>
      </c>
      <c r="G1912" t="s">
        <v>13</v>
      </c>
      <c r="I1912" t="s">
        <v>45</v>
      </c>
      <c r="J1912" t="s">
        <v>15</v>
      </c>
    </row>
    <row r="1913" spans="1:10">
      <c r="A1913" t="s">
        <v>1992</v>
      </c>
      <c r="B1913" t="s">
        <v>150</v>
      </c>
      <c r="C1913" s="1">
        <v>45028</v>
      </c>
      <c r="D1913">
        <v>18</v>
      </c>
      <c r="E1913">
        <v>25377.23</v>
      </c>
      <c r="F1913" t="s">
        <v>12</v>
      </c>
      <c r="G1913" t="s">
        <v>13</v>
      </c>
      <c r="I1913" t="s">
        <v>19</v>
      </c>
      <c r="J1913" t="s">
        <v>20</v>
      </c>
    </row>
    <row r="1914" spans="1:10">
      <c r="A1914" t="s">
        <v>1993</v>
      </c>
      <c r="B1914" t="s">
        <v>38</v>
      </c>
      <c r="C1914" s="1">
        <v>45028</v>
      </c>
      <c r="D1914">
        <v>13</v>
      </c>
      <c r="E1914">
        <v>2245.23</v>
      </c>
      <c r="F1914" t="s">
        <v>12</v>
      </c>
      <c r="G1914" t="s">
        <v>23</v>
      </c>
      <c r="I1914" t="s">
        <v>34</v>
      </c>
      <c r="J1914" t="s">
        <v>15</v>
      </c>
    </row>
    <row r="1915" spans="1:10">
      <c r="A1915" t="s">
        <v>1994</v>
      </c>
      <c r="B1915" t="s">
        <v>110</v>
      </c>
      <c r="C1915" s="1">
        <v>45028</v>
      </c>
      <c r="D1915">
        <v>19</v>
      </c>
      <c r="E1915">
        <v>16891.25</v>
      </c>
      <c r="F1915" t="s">
        <v>12</v>
      </c>
      <c r="G1915" t="s">
        <v>18</v>
      </c>
      <c r="I1915" t="s">
        <v>24</v>
      </c>
      <c r="J1915" t="s">
        <v>15</v>
      </c>
    </row>
    <row r="1916" spans="1:10">
      <c r="A1916" t="s">
        <v>1995</v>
      </c>
      <c r="B1916" t="s">
        <v>108</v>
      </c>
      <c r="C1916" s="1">
        <v>45028</v>
      </c>
      <c r="D1916">
        <v>8</v>
      </c>
      <c r="E1916">
        <v>1696.11</v>
      </c>
      <c r="F1916" t="s">
        <v>12</v>
      </c>
      <c r="G1916" t="s">
        <v>23</v>
      </c>
      <c r="I1916" t="s">
        <v>45</v>
      </c>
      <c r="J1916" t="s">
        <v>15</v>
      </c>
    </row>
    <row r="1917" spans="1:10">
      <c r="A1917" t="s">
        <v>1996</v>
      </c>
      <c r="B1917" t="s">
        <v>139</v>
      </c>
      <c r="C1917" s="1">
        <v>45028</v>
      </c>
      <c r="D1917">
        <v>15</v>
      </c>
      <c r="E1917">
        <v>3753.27</v>
      </c>
      <c r="F1917" t="s">
        <v>12</v>
      </c>
      <c r="G1917" t="s">
        <v>29</v>
      </c>
      <c r="I1917" t="s">
        <v>19</v>
      </c>
      <c r="J1917" t="s">
        <v>20</v>
      </c>
    </row>
    <row r="1918" spans="1:10">
      <c r="A1918" t="s">
        <v>1997</v>
      </c>
      <c r="B1918" t="s">
        <v>98</v>
      </c>
      <c r="C1918" s="1">
        <v>45028</v>
      </c>
      <c r="D1918">
        <v>18</v>
      </c>
      <c r="E1918">
        <v>3010.15</v>
      </c>
      <c r="F1918" t="s">
        <v>12</v>
      </c>
      <c r="G1918" t="s">
        <v>23</v>
      </c>
      <c r="I1918" t="s">
        <v>24</v>
      </c>
      <c r="J1918" t="s">
        <v>20</v>
      </c>
    </row>
    <row r="1919" spans="1:10">
      <c r="A1919" t="s">
        <v>1998</v>
      </c>
      <c r="B1919" t="s">
        <v>130</v>
      </c>
      <c r="C1919" s="1">
        <v>45028</v>
      </c>
      <c r="D1919">
        <v>18</v>
      </c>
      <c r="E1919">
        <v>9354.2199999999993</v>
      </c>
      <c r="F1919" t="s">
        <v>12</v>
      </c>
      <c r="G1919" t="s">
        <v>13</v>
      </c>
      <c r="I1919" t="s">
        <v>14</v>
      </c>
      <c r="J1919" t="s">
        <v>20</v>
      </c>
    </row>
    <row r="1920" spans="1:10">
      <c r="A1920" t="s">
        <v>1999</v>
      </c>
      <c r="B1920" t="s">
        <v>80</v>
      </c>
      <c r="C1920" s="1">
        <v>45028</v>
      </c>
      <c r="D1920">
        <v>19</v>
      </c>
      <c r="E1920">
        <v>1639.27</v>
      </c>
      <c r="F1920" t="s">
        <v>12</v>
      </c>
      <c r="G1920" t="s">
        <v>18</v>
      </c>
      <c r="I1920" t="s">
        <v>19</v>
      </c>
      <c r="J1920" t="s">
        <v>20</v>
      </c>
    </row>
    <row r="1921" spans="1:10">
      <c r="A1921" t="s">
        <v>2000</v>
      </c>
      <c r="B1921" t="s">
        <v>98</v>
      </c>
      <c r="C1921" s="1">
        <v>45028</v>
      </c>
      <c r="D1921">
        <v>6</v>
      </c>
      <c r="E1921">
        <v>5419.86</v>
      </c>
      <c r="F1921" t="s">
        <v>12</v>
      </c>
      <c r="G1921" t="s">
        <v>18</v>
      </c>
      <c r="I1921" t="s">
        <v>24</v>
      </c>
      <c r="J1921" t="s">
        <v>15</v>
      </c>
    </row>
    <row r="1922" spans="1:10">
      <c r="A1922" t="s">
        <v>2001</v>
      </c>
      <c r="B1922" t="s">
        <v>110</v>
      </c>
      <c r="C1922" s="1">
        <v>45028</v>
      </c>
      <c r="D1922">
        <v>9</v>
      </c>
      <c r="E1922">
        <v>22714.03</v>
      </c>
      <c r="F1922" t="s">
        <v>32</v>
      </c>
      <c r="G1922" t="s">
        <v>13</v>
      </c>
      <c r="H1922" t="s">
        <v>125</v>
      </c>
      <c r="I1922" t="s">
        <v>24</v>
      </c>
      <c r="J1922" t="s">
        <v>20</v>
      </c>
    </row>
    <row r="1923" spans="1:10">
      <c r="A1923" t="s">
        <v>2002</v>
      </c>
      <c r="B1923" t="s">
        <v>70</v>
      </c>
      <c r="C1923" s="1">
        <v>45028</v>
      </c>
      <c r="D1923">
        <v>14</v>
      </c>
      <c r="E1923">
        <v>4087.53</v>
      </c>
      <c r="F1923" t="s">
        <v>12</v>
      </c>
      <c r="G1923" t="s">
        <v>18</v>
      </c>
      <c r="I1923" t="s">
        <v>45</v>
      </c>
      <c r="J1923" t="s">
        <v>15</v>
      </c>
    </row>
    <row r="1924" spans="1:10">
      <c r="A1924" t="s">
        <v>2003</v>
      </c>
      <c r="B1924" t="s">
        <v>52</v>
      </c>
      <c r="C1924" s="1">
        <v>45028</v>
      </c>
      <c r="D1924">
        <v>13</v>
      </c>
      <c r="E1924">
        <v>4971.17</v>
      </c>
      <c r="F1924" t="s">
        <v>32</v>
      </c>
      <c r="G1924" t="s">
        <v>13</v>
      </c>
      <c r="H1924" t="s">
        <v>56</v>
      </c>
      <c r="I1924" t="s">
        <v>45</v>
      </c>
      <c r="J1924" t="s">
        <v>15</v>
      </c>
    </row>
    <row r="1925" spans="1:10">
      <c r="A1925" t="s">
        <v>2004</v>
      </c>
      <c r="B1925" t="s">
        <v>112</v>
      </c>
      <c r="C1925" s="1">
        <v>45028</v>
      </c>
      <c r="D1925">
        <v>19</v>
      </c>
      <c r="E1925">
        <v>4918.66</v>
      </c>
      <c r="F1925" t="s">
        <v>12</v>
      </c>
      <c r="G1925" t="s">
        <v>23</v>
      </c>
      <c r="I1925" t="s">
        <v>34</v>
      </c>
      <c r="J1925" t="s">
        <v>20</v>
      </c>
    </row>
    <row r="1926" spans="1:10">
      <c r="A1926" t="s">
        <v>2005</v>
      </c>
      <c r="B1926" t="s">
        <v>154</v>
      </c>
      <c r="C1926" s="1">
        <v>45028</v>
      </c>
      <c r="D1926">
        <v>14</v>
      </c>
      <c r="E1926">
        <v>15468.8</v>
      </c>
      <c r="F1926" t="s">
        <v>85</v>
      </c>
      <c r="G1926" t="s">
        <v>18</v>
      </c>
      <c r="I1926" t="s">
        <v>24</v>
      </c>
      <c r="J1926" t="s">
        <v>15</v>
      </c>
    </row>
    <row r="1927" spans="1:10">
      <c r="A1927" t="s">
        <v>2006</v>
      </c>
      <c r="B1927" t="s">
        <v>52</v>
      </c>
      <c r="C1927" s="1">
        <v>45028</v>
      </c>
      <c r="D1927">
        <v>19</v>
      </c>
      <c r="E1927">
        <v>2164.2800000000002</v>
      </c>
      <c r="F1927" t="s">
        <v>12</v>
      </c>
      <c r="G1927" t="s">
        <v>23</v>
      </c>
      <c r="I1927" t="s">
        <v>45</v>
      </c>
      <c r="J1927" t="s">
        <v>20</v>
      </c>
    </row>
    <row r="1928" spans="1:10">
      <c r="A1928" t="s">
        <v>2007</v>
      </c>
      <c r="B1928" t="s">
        <v>80</v>
      </c>
      <c r="C1928" s="1">
        <v>45029</v>
      </c>
      <c r="D1928">
        <v>18</v>
      </c>
      <c r="E1928">
        <v>1716.94</v>
      </c>
      <c r="F1928" t="s">
        <v>12</v>
      </c>
      <c r="G1928" t="s">
        <v>29</v>
      </c>
      <c r="I1928" t="s">
        <v>19</v>
      </c>
      <c r="J1928" t="s">
        <v>20</v>
      </c>
    </row>
    <row r="1929" spans="1:10">
      <c r="A1929" t="s">
        <v>2008</v>
      </c>
      <c r="B1929" t="s">
        <v>70</v>
      </c>
      <c r="C1929" s="1">
        <v>45029</v>
      </c>
      <c r="D1929">
        <v>17</v>
      </c>
      <c r="E1929">
        <v>5467.24</v>
      </c>
      <c r="F1929" t="s">
        <v>12</v>
      </c>
      <c r="G1929" t="s">
        <v>23</v>
      </c>
      <c r="I1929" t="s">
        <v>45</v>
      </c>
      <c r="J1929" t="s">
        <v>15</v>
      </c>
    </row>
    <row r="1930" spans="1:10">
      <c r="A1930" t="s">
        <v>2009</v>
      </c>
      <c r="B1930" t="s">
        <v>124</v>
      </c>
      <c r="C1930" s="1">
        <v>45029</v>
      </c>
      <c r="D1930">
        <v>10</v>
      </c>
      <c r="E1930">
        <v>18846.54</v>
      </c>
      <c r="F1930" t="s">
        <v>12</v>
      </c>
      <c r="G1930" t="s">
        <v>18</v>
      </c>
      <c r="I1930" t="s">
        <v>45</v>
      </c>
      <c r="J1930" t="s">
        <v>20</v>
      </c>
    </row>
    <row r="1931" spans="1:10">
      <c r="A1931" t="s">
        <v>2010</v>
      </c>
      <c r="B1931" t="s">
        <v>41</v>
      </c>
      <c r="C1931" s="1">
        <v>45029</v>
      </c>
      <c r="D1931">
        <v>14</v>
      </c>
      <c r="E1931">
        <v>1648.23</v>
      </c>
      <c r="F1931" t="s">
        <v>32</v>
      </c>
      <c r="G1931" t="s">
        <v>13</v>
      </c>
      <c r="H1931" t="s">
        <v>33</v>
      </c>
      <c r="I1931" t="s">
        <v>14</v>
      </c>
      <c r="J1931" t="s">
        <v>15</v>
      </c>
    </row>
    <row r="1932" spans="1:10">
      <c r="A1932" t="s">
        <v>2011</v>
      </c>
      <c r="B1932" t="s">
        <v>192</v>
      </c>
      <c r="C1932" s="1">
        <v>45029</v>
      </c>
      <c r="D1932">
        <v>7</v>
      </c>
      <c r="E1932">
        <v>3871.01</v>
      </c>
      <c r="F1932" t="s">
        <v>32</v>
      </c>
      <c r="G1932" t="s">
        <v>13</v>
      </c>
      <c r="H1932" t="s">
        <v>50</v>
      </c>
      <c r="I1932" t="s">
        <v>24</v>
      </c>
      <c r="J1932" t="s">
        <v>20</v>
      </c>
    </row>
    <row r="1933" spans="1:10">
      <c r="A1933" t="s">
        <v>2012</v>
      </c>
      <c r="B1933" t="s">
        <v>26</v>
      </c>
      <c r="C1933" s="1">
        <v>45029</v>
      </c>
      <c r="D1933">
        <v>16</v>
      </c>
      <c r="E1933">
        <v>46944.04</v>
      </c>
      <c r="F1933" t="s">
        <v>12</v>
      </c>
      <c r="G1933" t="s">
        <v>13</v>
      </c>
      <c r="I1933" t="s">
        <v>14</v>
      </c>
      <c r="J1933" t="s">
        <v>20</v>
      </c>
    </row>
    <row r="1934" spans="1:10">
      <c r="A1934" t="s">
        <v>2013</v>
      </c>
      <c r="B1934" t="s">
        <v>84</v>
      </c>
      <c r="C1934" s="1">
        <v>45029</v>
      </c>
      <c r="D1934">
        <v>13</v>
      </c>
      <c r="E1934">
        <v>15468.06</v>
      </c>
      <c r="F1934" t="s">
        <v>12</v>
      </c>
      <c r="G1934" t="s">
        <v>13</v>
      </c>
      <c r="I1934" t="s">
        <v>14</v>
      </c>
      <c r="J1934" t="s">
        <v>20</v>
      </c>
    </row>
    <row r="1935" spans="1:10">
      <c r="A1935" t="s">
        <v>2014</v>
      </c>
      <c r="B1935" t="s">
        <v>135</v>
      </c>
      <c r="C1935" s="1">
        <v>45029</v>
      </c>
      <c r="D1935">
        <v>19</v>
      </c>
      <c r="E1935">
        <v>17138.73</v>
      </c>
      <c r="F1935" t="s">
        <v>12</v>
      </c>
      <c r="G1935" t="s">
        <v>29</v>
      </c>
      <c r="I1935" t="s">
        <v>45</v>
      </c>
      <c r="J1935" t="s">
        <v>15</v>
      </c>
    </row>
    <row r="1936" spans="1:10">
      <c r="A1936" t="s">
        <v>2015</v>
      </c>
      <c r="B1936" t="s">
        <v>38</v>
      </c>
      <c r="C1936" s="1">
        <v>45029</v>
      </c>
      <c r="D1936">
        <v>15</v>
      </c>
      <c r="E1936">
        <v>941.75</v>
      </c>
      <c r="F1936" t="s">
        <v>12</v>
      </c>
      <c r="G1936" t="s">
        <v>13</v>
      </c>
      <c r="I1936" t="s">
        <v>34</v>
      </c>
      <c r="J1936" t="s">
        <v>15</v>
      </c>
    </row>
    <row r="1937" spans="1:10">
      <c r="A1937" t="s">
        <v>2016</v>
      </c>
      <c r="B1937" t="s">
        <v>11</v>
      </c>
      <c r="C1937" s="1">
        <v>45029</v>
      </c>
      <c r="D1937">
        <v>17</v>
      </c>
      <c r="E1937">
        <v>10659.56</v>
      </c>
      <c r="F1937" t="s">
        <v>12</v>
      </c>
      <c r="G1937" t="s">
        <v>23</v>
      </c>
      <c r="I1937" t="s">
        <v>14</v>
      </c>
      <c r="J1937" t="s">
        <v>15</v>
      </c>
    </row>
    <row r="1938" spans="1:10">
      <c r="A1938" t="s">
        <v>2017</v>
      </c>
      <c r="B1938" t="s">
        <v>108</v>
      </c>
      <c r="C1938" s="1">
        <v>45029</v>
      </c>
      <c r="D1938">
        <v>13</v>
      </c>
      <c r="E1938">
        <v>3303.54</v>
      </c>
      <c r="F1938" t="s">
        <v>12</v>
      </c>
      <c r="G1938" t="s">
        <v>23</v>
      </c>
      <c r="I1938" t="s">
        <v>45</v>
      </c>
      <c r="J1938" t="s">
        <v>20</v>
      </c>
    </row>
    <row r="1939" spans="1:10">
      <c r="A1939" t="s">
        <v>2018</v>
      </c>
      <c r="B1939" t="s">
        <v>63</v>
      </c>
      <c r="C1939" s="1">
        <v>45029</v>
      </c>
      <c r="D1939">
        <v>17</v>
      </c>
      <c r="E1939">
        <v>43397.74</v>
      </c>
      <c r="F1939" t="s">
        <v>12</v>
      </c>
      <c r="G1939" t="s">
        <v>13</v>
      </c>
      <c r="I1939" t="s">
        <v>45</v>
      </c>
      <c r="J1939" t="s">
        <v>15</v>
      </c>
    </row>
    <row r="1940" spans="1:10">
      <c r="A1940" t="s">
        <v>2019</v>
      </c>
      <c r="B1940" t="s">
        <v>124</v>
      </c>
      <c r="C1940" s="1">
        <v>45029</v>
      </c>
      <c r="D1940">
        <v>21</v>
      </c>
      <c r="E1940">
        <v>42556.43</v>
      </c>
      <c r="F1940" t="s">
        <v>12</v>
      </c>
      <c r="G1940" t="s">
        <v>23</v>
      </c>
      <c r="I1940" t="s">
        <v>45</v>
      </c>
      <c r="J1940" t="s">
        <v>15</v>
      </c>
    </row>
    <row r="1941" spans="1:10">
      <c r="A1941" t="s">
        <v>2020</v>
      </c>
      <c r="B1941" t="s">
        <v>98</v>
      </c>
      <c r="C1941" s="1">
        <v>45029</v>
      </c>
      <c r="D1941">
        <v>19</v>
      </c>
      <c r="E1941">
        <v>3249.68</v>
      </c>
      <c r="F1941" t="s">
        <v>12</v>
      </c>
      <c r="G1941" t="s">
        <v>18</v>
      </c>
      <c r="I1941" t="s">
        <v>24</v>
      </c>
      <c r="J1941" t="s">
        <v>15</v>
      </c>
    </row>
    <row r="1942" spans="1:10">
      <c r="A1942" t="s">
        <v>2021</v>
      </c>
      <c r="B1942" t="s">
        <v>96</v>
      </c>
      <c r="C1942" s="1">
        <v>45029</v>
      </c>
      <c r="D1942">
        <v>19</v>
      </c>
      <c r="E1942">
        <v>7971.25</v>
      </c>
      <c r="F1942" t="s">
        <v>32</v>
      </c>
      <c r="G1942" t="s">
        <v>23</v>
      </c>
      <c r="H1942" t="s">
        <v>50</v>
      </c>
      <c r="I1942" t="s">
        <v>14</v>
      </c>
      <c r="J1942" t="s">
        <v>15</v>
      </c>
    </row>
    <row r="1943" spans="1:10">
      <c r="A1943" t="s">
        <v>2022</v>
      </c>
      <c r="B1943" t="s">
        <v>70</v>
      </c>
      <c r="C1943" s="1">
        <v>45030</v>
      </c>
      <c r="D1943">
        <v>11</v>
      </c>
      <c r="E1943">
        <v>625.77</v>
      </c>
      <c r="F1943" t="s">
        <v>12</v>
      </c>
      <c r="G1943" t="s">
        <v>29</v>
      </c>
      <c r="I1943" t="s">
        <v>45</v>
      </c>
      <c r="J1943" t="s">
        <v>15</v>
      </c>
    </row>
    <row r="1944" spans="1:10">
      <c r="A1944" t="s">
        <v>2023</v>
      </c>
      <c r="B1944" t="s">
        <v>124</v>
      </c>
      <c r="C1944" s="1">
        <v>45030</v>
      </c>
      <c r="D1944">
        <v>16</v>
      </c>
      <c r="E1944">
        <v>4643.28</v>
      </c>
      <c r="F1944" t="s">
        <v>12</v>
      </c>
      <c r="G1944" t="s">
        <v>13</v>
      </c>
      <c r="I1944" t="s">
        <v>45</v>
      </c>
      <c r="J1944" t="s">
        <v>20</v>
      </c>
    </row>
    <row r="1945" spans="1:10">
      <c r="A1945" t="s">
        <v>2024</v>
      </c>
      <c r="B1945" t="s">
        <v>17</v>
      </c>
      <c r="C1945" s="1">
        <v>45030</v>
      </c>
      <c r="D1945">
        <v>12</v>
      </c>
      <c r="E1945">
        <v>10180.81</v>
      </c>
      <c r="F1945" t="s">
        <v>12</v>
      </c>
      <c r="G1945" t="s">
        <v>29</v>
      </c>
      <c r="I1945" t="s">
        <v>19</v>
      </c>
      <c r="J1945" t="s">
        <v>20</v>
      </c>
    </row>
    <row r="1946" spans="1:10">
      <c r="A1946" t="s">
        <v>2025</v>
      </c>
      <c r="B1946" t="s">
        <v>158</v>
      </c>
      <c r="C1946" s="1">
        <v>45030</v>
      </c>
      <c r="D1946">
        <v>22</v>
      </c>
      <c r="E1946">
        <v>13418.92</v>
      </c>
      <c r="F1946" t="s">
        <v>85</v>
      </c>
      <c r="G1946" t="s">
        <v>23</v>
      </c>
      <c r="I1946" t="s">
        <v>14</v>
      </c>
      <c r="J1946" t="s">
        <v>20</v>
      </c>
    </row>
    <row r="1947" spans="1:10">
      <c r="A1947" t="s">
        <v>2026</v>
      </c>
      <c r="B1947" t="s">
        <v>44</v>
      </c>
      <c r="C1947" s="1">
        <v>45030</v>
      </c>
      <c r="D1947">
        <v>16</v>
      </c>
      <c r="E1947">
        <v>344.22</v>
      </c>
      <c r="F1947" t="s">
        <v>12</v>
      </c>
      <c r="G1947" t="s">
        <v>13</v>
      </c>
      <c r="I1947" t="s">
        <v>45</v>
      </c>
      <c r="J1947" t="s">
        <v>15</v>
      </c>
    </row>
    <row r="1948" spans="1:10">
      <c r="A1948" t="s">
        <v>2027</v>
      </c>
      <c r="B1948" t="s">
        <v>87</v>
      </c>
      <c r="C1948" s="1">
        <v>45030</v>
      </c>
      <c r="D1948">
        <v>18</v>
      </c>
      <c r="E1948">
        <v>3990.43</v>
      </c>
      <c r="F1948" t="s">
        <v>12</v>
      </c>
      <c r="G1948" t="s">
        <v>13</v>
      </c>
      <c r="I1948" t="s">
        <v>34</v>
      </c>
      <c r="J1948" t="s">
        <v>15</v>
      </c>
    </row>
    <row r="1949" spans="1:10">
      <c r="A1949" t="s">
        <v>2028</v>
      </c>
      <c r="B1949" t="s">
        <v>17</v>
      </c>
      <c r="C1949" s="1">
        <v>45030</v>
      </c>
      <c r="D1949">
        <v>10</v>
      </c>
      <c r="E1949">
        <v>7766.83</v>
      </c>
      <c r="F1949" t="s">
        <v>12</v>
      </c>
      <c r="G1949" t="s">
        <v>23</v>
      </c>
      <c r="I1949" t="s">
        <v>19</v>
      </c>
      <c r="J1949" t="s">
        <v>20</v>
      </c>
    </row>
    <row r="1950" spans="1:10">
      <c r="A1950" t="s">
        <v>2029</v>
      </c>
      <c r="B1950" t="s">
        <v>47</v>
      </c>
      <c r="C1950" s="1">
        <v>45030</v>
      </c>
      <c r="D1950">
        <v>18</v>
      </c>
      <c r="E1950">
        <v>23144.19</v>
      </c>
      <c r="F1950" t="s">
        <v>32</v>
      </c>
      <c r="G1950" t="s">
        <v>13</v>
      </c>
      <c r="H1950" t="s">
        <v>125</v>
      </c>
      <c r="I1950" t="s">
        <v>19</v>
      </c>
      <c r="J1950" t="s">
        <v>15</v>
      </c>
    </row>
    <row r="1951" spans="1:10">
      <c r="A1951" t="s">
        <v>2030</v>
      </c>
      <c r="B1951" t="s">
        <v>132</v>
      </c>
      <c r="C1951" s="1">
        <v>45030</v>
      </c>
      <c r="D1951">
        <v>8</v>
      </c>
      <c r="E1951">
        <v>17384.11</v>
      </c>
      <c r="F1951" t="s">
        <v>12</v>
      </c>
      <c r="G1951" t="s">
        <v>23</v>
      </c>
      <c r="I1951" t="s">
        <v>34</v>
      </c>
      <c r="J1951" t="s">
        <v>15</v>
      </c>
    </row>
    <row r="1952" spans="1:10">
      <c r="A1952" t="s">
        <v>2031</v>
      </c>
      <c r="B1952" t="s">
        <v>122</v>
      </c>
      <c r="C1952" s="1">
        <v>45030</v>
      </c>
      <c r="D1952">
        <v>13</v>
      </c>
      <c r="E1952">
        <v>988.85</v>
      </c>
      <c r="F1952" t="s">
        <v>12</v>
      </c>
      <c r="G1952" t="s">
        <v>18</v>
      </c>
      <c r="I1952" t="s">
        <v>34</v>
      </c>
      <c r="J1952" t="s">
        <v>20</v>
      </c>
    </row>
    <row r="1953" spans="1:10">
      <c r="A1953" t="s">
        <v>2032</v>
      </c>
      <c r="B1953" t="s">
        <v>26</v>
      </c>
      <c r="C1953" s="1">
        <v>45030</v>
      </c>
      <c r="D1953">
        <v>12</v>
      </c>
      <c r="E1953">
        <v>8878.7199999999993</v>
      </c>
      <c r="F1953" t="s">
        <v>12</v>
      </c>
      <c r="G1953" t="s">
        <v>13</v>
      </c>
      <c r="I1953" t="s">
        <v>14</v>
      </c>
      <c r="J1953" t="s">
        <v>20</v>
      </c>
    </row>
    <row r="1954" spans="1:10">
      <c r="A1954" t="s">
        <v>2033</v>
      </c>
      <c r="B1954" t="s">
        <v>28</v>
      </c>
      <c r="C1954" s="1">
        <v>45030</v>
      </c>
      <c r="D1954">
        <v>11</v>
      </c>
      <c r="E1954">
        <v>39476.04</v>
      </c>
      <c r="F1954" t="s">
        <v>12</v>
      </c>
      <c r="G1954" t="s">
        <v>29</v>
      </c>
      <c r="I1954" t="s">
        <v>14</v>
      </c>
      <c r="J1954" t="s">
        <v>15</v>
      </c>
    </row>
    <row r="1955" spans="1:10">
      <c r="A1955" t="s">
        <v>2034</v>
      </c>
      <c r="B1955" t="s">
        <v>124</v>
      </c>
      <c r="C1955" s="1">
        <v>45030</v>
      </c>
      <c r="D1955">
        <v>17</v>
      </c>
      <c r="E1955">
        <v>17504.75</v>
      </c>
      <c r="F1955" t="s">
        <v>12</v>
      </c>
      <c r="G1955" t="s">
        <v>13</v>
      </c>
      <c r="I1955" t="s">
        <v>45</v>
      </c>
      <c r="J1955" t="s">
        <v>15</v>
      </c>
    </row>
    <row r="1956" spans="1:10">
      <c r="A1956" t="s">
        <v>2035</v>
      </c>
      <c r="B1956" t="s">
        <v>227</v>
      </c>
      <c r="C1956" s="1">
        <v>45030</v>
      </c>
      <c r="D1956">
        <v>13</v>
      </c>
      <c r="E1956">
        <v>28514.880000000001</v>
      </c>
      <c r="F1956" t="s">
        <v>12</v>
      </c>
      <c r="G1956" t="s">
        <v>23</v>
      </c>
      <c r="I1956" t="s">
        <v>24</v>
      </c>
      <c r="J1956" t="s">
        <v>15</v>
      </c>
    </row>
    <row r="1957" spans="1:10">
      <c r="A1957" t="s">
        <v>2036</v>
      </c>
      <c r="B1957" t="s">
        <v>112</v>
      </c>
      <c r="C1957" s="1">
        <v>45030</v>
      </c>
      <c r="D1957">
        <v>7</v>
      </c>
      <c r="E1957">
        <v>5218.79</v>
      </c>
      <c r="F1957" t="s">
        <v>12</v>
      </c>
      <c r="G1957" t="s">
        <v>13</v>
      </c>
      <c r="I1957" t="s">
        <v>34</v>
      </c>
      <c r="J1957" t="s">
        <v>20</v>
      </c>
    </row>
    <row r="1958" spans="1:10">
      <c r="A1958" t="s">
        <v>2037</v>
      </c>
      <c r="B1958" t="s">
        <v>135</v>
      </c>
      <c r="C1958" s="1">
        <v>45030</v>
      </c>
      <c r="D1958">
        <v>11</v>
      </c>
      <c r="E1958">
        <v>50693.51</v>
      </c>
      <c r="F1958" t="s">
        <v>12</v>
      </c>
      <c r="G1958" t="s">
        <v>13</v>
      </c>
      <c r="I1958" t="s">
        <v>45</v>
      </c>
      <c r="J1958" t="s">
        <v>15</v>
      </c>
    </row>
    <row r="1959" spans="1:10">
      <c r="A1959" t="s">
        <v>2038</v>
      </c>
      <c r="B1959" t="s">
        <v>93</v>
      </c>
      <c r="C1959" s="1">
        <v>45031</v>
      </c>
      <c r="D1959">
        <v>13</v>
      </c>
      <c r="E1959">
        <v>3268.71</v>
      </c>
      <c r="F1959" t="s">
        <v>12</v>
      </c>
      <c r="G1959" t="s">
        <v>13</v>
      </c>
      <c r="I1959" t="s">
        <v>45</v>
      </c>
      <c r="J1959" t="s">
        <v>15</v>
      </c>
    </row>
    <row r="1960" spans="1:10">
      <c r="A1960" t="s">
        <v>2039</v>
      </c>
      <c r="B1960" t="s">
        <v>28</v>
      </c>
      <c r="C1960" s="1">
        <v>45031</v>
      </c>
      <c r="D1960">
        <v>17</v>
      </c>
      <c r="E1960">
        <v>46066.63</v>
      </c>
      <c r="F1960" t="s">
        <v>12</v>
      </c>
      <c r="G1960" t="s">
        <v>18</v>
      </c>
      <c r="I1960" t="s">
        <v>14</v>
      </c>
      <c r="J1960" t="s">
        <v>20</v>
      </c>
    </row>
    <row r="1961" spans="1:10">
      <c r="A1961" t="s">
        <v>2040</v>
      </c>
      <c r="B1961" t="s">
        <v>135</v>
      </c>
      <c r="C1961" s="1">
        <v>45031</v>
      </c>
      <c r="D1961">
        <v>9</v>
      </c>
      <c r="E1961">
        <v>54351.18</v>
      </c>
      <c r="F1961" t="s">
        <v>12</v>
      </c>
      <c r="G1961" t="s">
        <v>13</v>
      </c>
      <c r="I1961" t="s">
        <v>45</v>
      </c>
      <c r="J1961" t="s">
        <v>15</v>
      </c>
    </row>
    <row r="1962" spans="1:10">
      <c r="A1962" t="s">
        <v>2041</v>
      </c>
      <c r="B1962" t="s">
        <v>41</v>
      </c>
      <c r="C1962" s="1">
        <v>45031</v>
      </c>
      <c r="D1962">
        <v>21</v>
      </c>
      <c r="E1962">
        <v>4029.48</v>
      </c>
      <c r="F1962" t="s">
        <v>12</v>
      </c>
      <c r="G1962" t="s">
        <v>18</v>
      </c>
      <c r="I1962" t="s">
        <v>14</v>
      </c>
      <c r="J1962" t="s">
        <v>20</v>
      </c>
    </row>
    <row r="1963" spans="1:10">
      <c r="A1963" t="s">
        <v>2042</v>
      </c>
      <c r="B1963" t="s">
        <v>38</v>
      </c>
      <c r="C1963" s="1">
        <v>45031</v>
      </c>
      <c r="D1963">
        <v>19</v>
      </c>
      <c r="E1963">
        <v>3110.95</v>
      </c>
      <c r="F1963" t="s">
        <v>12</v>
      </c>
      <c r="G1963" t="s">
        <v>29</v>
      </c>
      <c r="I1963" t="s">
        <v>34</v>
      </c>
      <c r="J1963" t="s">
        <v>20</v>
      </c>
    </row>
    <row r="1964" spans="1:10">
      <c r="A1964" t="s">
        <v>2043</v>
      </c>
      <c r="B1964" t="s">
        <v>60</v>
      </c>
      <c r="C1964" s="1">
        <v>45031</v>
      </c>
      <c r="D1964">
        <v>8</v>
      </c>
      <c r="E1964">
        <v>65.05</v>
      </c>
      <c r="F1964" t="s">
        <v>12</v>
      </c>
      <c r="G1964" t="s">
        <v>13</v>
      </c>
      <c r="I1964" t="s">
        <v>19</v>
      </c>
      <c r="J1964" t="s">
        <v>15</v>
      </c>
    </row>
    <row r="1965" spans="1:10">
      <c r="A1965" t="s">
        <v>2044</v>
      </c>
      <c r="B1965" t="s">
        <v>91</v>
      </c>
      <c r="C1965" s="1">
        <v>45031</v>
      </c>
      <c r="D1965">
        <v>13</v>
      </c>
      <c r="E1965">
        <v>1779.93</v>
      </c>
      <c r="F1965" t="s">
        <v>12</v>
      </c>
      <c r="G1965" t="s">
        <v>23</v>
      </c>
      <c r="I1965" t="s">
        <v>24</v>
      </c>
      <c r="J1965" t="s">
        <v>15</v>
      </c>
    </row>
    <row r="1966" spans="1:10">
      <c r="A1966" t="s">
        <v>2045</v>
      </c>
      <c r="B1966" t="s">
        <v>154</v>
      </c>
      <c r="C1966" s="1">
        <v>45031</v>
      </c>
      <c r="D1966">
        <v>14</v>
      </c>
      <c r="E1966">
        <v>53095.26</v>
      </c>
      <c r="F1966" t="s">
        <v>12</v>
      </c>
      <c r="G1966" t="s">
        <v>18</v>
      </c>
      <c r="I1966" t="s">
        <v>24</v>
      </c>
      <c r="J1966" t="s">
        <v>20</v>
      </c>
    </row>
    <row r="1967" spans="1:10">
      <c r="A1967" t="s">
        <v>2046</v>
      </c>
      <c r="B1967" t="s">
        <v>72</v>
      </c>
      <c r="C1967" s="1">
        <v>45031</v>
      </c>
      <c r="D1967">
        <v>11</v>
      </c>
      <c r="E1967">
        <v>1992.86</v>
      </c>
      <c r="F1967" t="s">
        <v>12</v>
      </c>
      <c r="G1967" t="s">
        <v>23</v>
      </c>
      <c r="I1967" t="s">
        <v>19</v>
      </c>
      <c r="J1967" t="s">
        <v>20</v>
      </c>
    </row>
    <row r="1968" spans="1:10">
      <c r="A1968" t="s">
        <v>2047</v>
      </c>
      <c r="B1968" t="s">
        <v>70</v>
      </c>
      <c r="C1968" s="1">
        <v>45031</v>
      </c>
      <c r="D1968">
        <v>7</v>
      </c>
      <c r="E1968">
        <v>5498.29</v>
      </c>
      <c r="F1968" t="s">
        <v>12</v>
      </c>
      <c r="G1968" t="s">
        <v>13</v>
      </c>
      <c r="I1968" t="s">
        <v>45</v>
      </c>
      <c r="J1968" t="s">
        <v>15</v>
      </c>
    </row>
    <row r="1969" spans="1:10">
      <c r="A1969" t="s">
        <v>2048</v>
      </c>
      <c r="B1969" t="s">
        <v>26</v>
      </c>
      <c r="C1969" s="1">
        <v>45031</v>
      </c>
      <c r="D1969">
        <v>6</v>
      </c>
      <c r="E1969">
        <v>53985.39</v>
      </c>
      <c r="F1969" t="s">
        <v>12</v>
      </c>
      <c r="G1969" t="s">
        <v>13</v>
      </c>
      <c r="I1969" t="s">
        <v>14</v>
      </c>
      <c r="J1969" t="s">
        <v>20</v>
      </c>
    </row>
    <row r="1970" spans="1:10">
      <c r="A1970" t="s">
        <v>2049</v>
      </c>
      <c r="B1970" t="s">
        <v>28</v>
      </c>
      <c r="C1970" s="1">
        <v>45031</v>
      </c>
      <c r="D1970">
        <v>19</v>
      </c>
      <c r="E1970">
        <v>7784.24</v>
      </c>
      <c r="F1970" t="s">
        <v>12</v>
      </c>
      <c r="G1970" t="s">
        <v>29</v>
      </c>
      <c r="I1970" t="s">
        <v>14</v>
      </c>
      <c r="J1970" t="s">
        <v>15</v>
      </c>
    </row>
    <row r="1971" spans="1:10">
      <c r="A1971" t="s">
        <v>2050</v>
      </c>
      <c r="B1971" t="s">
        <v>11</v>
      </c>
      <c r="C1971" s="1">
        <v>45031</v>
      </c>
      <c r="D1971">
        <v>19</v>
      </c>
      <c r="E1971">
        <v>50701.14</v>
      </c>
      <c r="F1971" t="s">
        <v>12</v>
      </c>
      <c r="G1971" t="s">
        <v>18</v>
      </c>
      <c r="I1971" t="s">
        <v>14</v>
      </c>
      <c r="J1971" t="s">
        <v>20</v>
      </c>
    </row>
    <row r="1972" spans="1:10">
      <c r="A1972" t="s">
        <v>2051</v>
      </c>
      <c r="B1972" t="s">
        <v>96</v>
      </c>
      <c r="C1972" s="1">
        <v>45031</v>
      </c>
      <c r="D1972">
        <v>17</v>
      </c>
      <c r="E1972">
        <v>42417.33</v>
      </c>
      <c r="F1972" t="s">
        <v>12</v>
      </c>
      <c r="G1972" t="s">
        <v>23</v>
      </c>
      <c r="I1972" t="s">
        <v>14</v>
      </c>
      <c r="J1972" t="s">
        <v>15</v>
      </c>
    </row>
    <row r="1973" spans="1:10">
      <c r="A1973" t="s">
        <v>2052</v>
      </c>
      <c r="B1973" t="s">
        <v>130</v>
      </c>
      <c r="C1973" s="1">
        <v>45031</v>
      </c>
      <c r="D1973">
        <v>11</v>
      </c>
      <c r="E1973">
        <v>22907.85</v>
      </c>
      <c r="F1973" t="s">
        <v>12</v>
      </c>
      <c r="G1973" t="s">
        <v>18</v>
      </c>
      <c r="I1973" t="s">
        <v>14</v>
      </c>
      <c r="J1973" t="s">
        <v>20</v>
      </c>
    </row>
    <row r="1974" spans="1:10">
      <c r="A1974" t="s">
        <v>2053</v>
      </c>
      <c r="B1974" t="s">
        <v>122</v>
      </c>
      <c r="C1974" s="1">
        <v>45031</v>
      </c>
      <c r="D1974">
        <v>15</v>
      </c>
      <c r="E1974">
        <v>5238.3100000000004</v>
      </c>
      <c r="F1974" t="s">
        <v>12</v>
      </c>
      <c r="G1974" t="s">
        <v>29</v>
      </c>
      <c r="I1974" t="s">
        <v>34</v>
      </c>
      <c r="J1974" t="s">
        <v>20</v>
      </c>
    </row>
    <row r="1975" spans="1:10">
      <c r="A1975" t="s">
        <v>2054</v>
      </c>
      <c r="B1975" t="s">
        <v>31</v>
      </c>
      <c r="C1975" s="1">
        <v>45032</v>
      </c>
      <c r="D1975">
        <v>17</v>
      </c>
      <c r="E1975">
        <v>46320.44</v>
      </c>
      <c r="F1975" t="s">
        <v>32</v>
      </c>
      <c r="G1975" t="s">
        <v>13</v>
      </c>
      <c r="H1975" t="s">
        <v>33</v>
      </c>
      <c r="I1975" t="s">
        <v>34</v>
      </c>
      <c r="J1975" t="s">
        <v>20</v>
      </c>
    </row>
    <row r="1976" spans="1:10">
      <c r="A1976" t="s">
        <v>2055</v>
      </c>
      <c r="B1976" t="s">
        <v>112</v>
      </c>
      <c r="C1976" s="1">
        <v>45032</v>
      </c>
      <c r="D1976">
        <v>13</v>
      </c>
      <c r="E1976">
        <v>5148.51</v>
      </c>
      <c r="F1976" t="s">
        <v>12</v>
      </c>
      <c r="G1976" t="s">
        <v>29</v>
      </c>
      <c r="I1976" t="s">
        <v>34</v>
      </c>
      <c r="J1976" t="s">
        <v>15</v>
      </c>
    </row>
    <row r="1977" spans="1:10">
      <c r="A1977" t="s">
        <v>2056</v>
      </c>
      <c r="B1977" t="s">
        <v>186</v>
      </c>
      <c r="C1977" s="1">
        <v>45032</v>
      </c>
      <c r="D1977">
        <v>16</v>
      </c>
      <c r="E1977">
        <v>4095.41</v>
      </c>
      <c r="F1977" t="s">
        <v>12</v>
      </c>
      <c r="G1977" t="s">
        <v>23</v>
      </c>
      <c r="I1977" t="s">
        <v>14</v>
      </c>
      <c r="J1977" t="s">
        <v>20</v>
      </c>
    </row>
    <row r="1978" spans="1:10">
      <c r="A1978" t="s">
        <v>2057</v>
      </c>
      <c r="B1978" t="s">
        <v>135</v>
      </c>
      <c r="C1978" s="1">
        <v>45032</v>
      </c>
      <c r="D1978">
        <v>6</v>
      </c>
      <c r="E1978">
        <v>5614.57</v>
      </c>
      <c r="F1978" t="s">
        <v>12</v>
      </c>
      <c r="G1978" t="s">
        <v>13</v>
      </c>
      <c r="I1978" t="s">
        <v>45</v>
      </c>
      <c r="J1978" t="s">
        <v>15</v>
      </c>
    </row>
    <row r="1979" spans="1:10">
      <c r="A1979" t="s">
        <v>2058</v>
      </c>
      <c r="B1979" t="s">
        <v>135</v>
      </c>
      <c r="C1979" s="1">
        <v>45032</v>
      </c>
      <c r="D1979">
        <v>12</v>
      </c>
      <c r="E1979">
        <v>44482.28</v>
      </c>
      <c r="F1979" t="s">
        <v>12</v>
      </c>
      <c r="G1979" t="s">
        <v>29</v>
      </c>
      <c r="I1979" t="s">
        <v>45</v>
      </c>
      <c r="J1979" t="s">
        <v>15</v>
      </c>
    </row>
    <row r="1980" spans="1:10">
      <c r="A1980" t="s">
        <v>2059</v>
      </c>
      <c r="B1980" t="s">
        <v>63</v>
      </c>
      <c r="C1980" s="1">
        <v>45032</v>
      </c>
      <c r="D1980">
        <v>18</v>
      </c>
      <c r="E1980">
        <v>23658.38</v>
      </c>
      <c r="F1980" t="s">
        <v>12</v>
      </c>
      <c r="G1980" t="s">
        <v>23</v>
      </c>
      <c r="I1980" t="s">
        <v>45</v>
      </c>
      <c r="J1980" t="s">
        <v>20</v>
      </c>
    </row>
    <row r="1981" spans="1:10">
      <c r="A1981" t="s">
        <v>2060</v>
      </c>
      <c r="B1981" t="s">
        <v>63</v>
      </c>
      <c r="C1981" s="1">
        <v>45032</v>
      </c>
      <c r="D1981">
        <v>11</v>
      </c>
      <c r="E1981">
        <v>6885.45</v>
      </c>
      <c r="F1981" t="s">
        <v>12</v>
      </c>
      <c r="G1981" t="s">
        <v>13</v>
      </c>
      <c r="I1981" t="s">
        <v>45</v>
      </c>
      <c r="J1981" t="s">
        <v>20</v>
      </c>
    </row>
    <row r="1982" spans="1:10">
      <c r="A1982" t="s">
        <v>2061</v>
      </c>
      <c r="B1982" t="s">
        <v>31</v>
      </c>
      <c r="C1982" s="1">
        <v>45032</v>
      </c>
      <c r="D1982">
        <v>15</v>
      </c>
      <c r="E1982">
        <v>23607.88</v>
      </c>
      <c r="F1982" t="s">
        <v>12</v>
      </c>
      <c r="G1982" t="s">
        <v>18</v>
      </c>
      <c r="I1982" t="s">
        <v>34</v>
      </c>
      <c r="J1982" t="s">
        <v>20</v>
      </c>
    </row>
    <row r="1983" spans="1:10">
      <c r="A1983" t="s">
        <v>2062</v>
      </c>
      <c r="B1983" t="s">
        <v>142</v>
      </c>
      <c r="C1983" s="1">
        <v>45032</v>
      </c>
      <c r="D1983">
        <v>10</v>
      </c>
      <c r="E1983">
        <v>32435.56</v>
      </c>
      <c r="F1983" t="s">
        <v>12</v>
      </c>
      <c r="G1983" t="s">
        <v>18</v>
      </c>
      <c r="I1983" t="s">
        <v>14</v>
      </c>
      <c r="J1983" t="s">
        <v>20</v>
      </c>
    </row>
    <row r="1984" spans="1:10">
      <c r="A1984" t="s">
        <v>2063</v>
      </c>
      <c r="B1984" t="s">
        <v>120</v>
      </c>
      <c r="C1984" s="1">
        <v>45032</v>
      </c>
      <c r="D1984">
        <v>10</v>
      </c>
      <c r="E1984">
        <v>37260.03</v>
      </c>
      <c r="F1984" t="s">
        <v>12</v>
      </c>
      <c r="G1984" t="s">
        <v>23</v>
      </c>
      <c r="I1984" t="s">
        <v>14</v>
      </c>
      <c r="J1984" t="s">
        <v>20</v>
      </c>
    </row>
    <row r="1985" spans="1:10">
      <c r="A1985" t="s">
        <v>2064</v>
      </c>
      <c r="B1985" t="s">
        <v>108</v>
      </c>
      <c r="C1985" s="1">
        <v>45032</v>
      </c>
      <c r="D1985">
        <v>13</v>
      </c>
      <c r="E1985">
        <v>2745.41</v>
      </c>
      <c r="F1985" t="s">
        <v>12</v>
      </c>
      <c r="G1985" t="s">
        <v>23</v>
      </c>
      <c r="I1985" t="s">
        <v>45</v>
      </c>
      <c r="J1985" t="s">
        <v>15</v>
      </c>
    </row>
    <row r="1986" spans="1:10">
      <c r="A1986" t="s">
        <v>2065</v>
      </c>
      <c r="B1986" t="s">
        <v>17</v>
      </c>
      <c r="C1986" s="1">
        <v>45032</v>
      </c>
      <c r="D1986">
        <v>16</v>
      </c>
      <c r="E1986">
        <v>44649.55</v>
      </c>
      <c r="F1986" t="s">
        <v>12</v>
      </c>
      <c r="G1986" t="s">
        <v>23</v>
      </c>
      <c r="I1986" t="s">
        <v>19</v>
      </c>
      <c r="J1986" t="s">
        <v>20</v>
      </c>
    </row>
    <row r="1987" spans="1:10">
      <c r="A1987" t="s">
        <v>2066</v>
      </c>
      <c r="B1987" t="s">
        <v>38</v>
      </c>
      <c r="C1987" s="1">
        <v>45032</v>
      </c>
      <c r="D1987">
        <v>22</v>
      </c>
      <c r="E1987">
        <v>1826.42</v>
      </c>
      <c r="F1987" t="s">
        <v>12</v>
      </c>
      <c r="G1987" t="s">
        <v>13</v>
      </c>
      <c r="I1987" t="s">
        <v>34</v>
      </c>
      <c r="J1987" t="s">
        <v>20</v>
      </c>
    </row>
    <row r="1988" spans="1:10">
      <c r="A1988" t="s">
        <v>2067</v>
      </c>
      <c r="B1988" t="s">
        <v>98</v>
      </c>
      <c r="C1988" s="1">
        <v>45032</v>
      </c>
      <c r="D1988">
        <v>19</v>
      </c>
      <c r="E1988">
        <v>146.84</v>
      </c>
      <c r="F1988" t="s">
        <v>12</v>
      </c>
      <c r="G1988" t="s">
        <v>13</v>
      </c>
      <c r="I1988" t="s">
        <v>24</v>
      </c>
      <c r="J1988" t="s">
        <v>20</v>
      </c>
    </row>
    <row r="1989" spans="1:10">
      <c r="A1989" t="s">
        <v>2068</v>
      </c>
      <c r="B1989" t="s">
        <v>52</v>
      </c>
      <c r="C1989" s="1">
        <v>45032</v>
      </c>
      <c r="D1989">
        <v>11</v>
      </c>
      <c r="E1989">
        <v>273.06</v>
      </c>
      <c r="F1989" t="s">
        <v>12</v>
      </c>
      <c r="G1989" t="s">
        <v>23</v>
      </c>
      <c r="I1989" t="s">
        <v>45</v>
      </c>
      <c r="J1989" t="s">
        <v>15</v>
      </c>
    </row>
    <row r="1990" spans="1:10">
      <c r="A1990" t="s">
        <v>2069</v>
      </c>
      <c r="B1990" t="s">
        <v>112</v>
      </c>
      <c r="C1990" s="1">
        <v>45032</v>
      </c>
      <c r="D1990">
        <v>15</v>
      </c>
      <c r="E1990">
        <v>2767.57</v>
      </c>
      <c r="F1990" t="s">
        <v>12</v>
      </c>
      <c r="G1990" t="s">
        <v>23</v>
      </c>
      <c r="I1990" t="s">
        <v>34</v>
      </c>
      <c r="J1990" t="s">
        <v>15</v>
      </c>
    </row>
    <row r="1991" spans="1:10">
      <c r="A1991" t="s">
        <v>2070</v>
      </c>
      <c r="B1991" t="s">
        <v>52</v>
      </c>
      <c r="C1991" s="1">
        <v>45032</v>
      </c>
      <c r="D1991">
        <v>14</v>
      </c>
      <c r="E1991">
        <v>5206.3900000000003</v>
      </c>
      <c r="F1991" t="s">
        <v>12</v>
      </c>
      <c r="G1991" t="s">
        <v>23</v>
      </c>
      <c r="I1991" t="s">
        <v>45</v>
      </c>
      <c r="J1991" t="s">
        <v>20</v>
      </c>
    </row>
    <row r="1992" spans="1:10">
      <c r="A1992" t="s">
        <v>2071</v>
      </c>
      <c r="B1992" t="s">
        <v>91</v>
      </c>
      <c r="C1992" s="1">
        <v>45032</v>
      </c>
      <c r="D1992">
        <v>12</v>
      </c>
      <c r="E1992">
        <v>4483.84</v>
      </c>
      <c r="F1992" t="s">
        <v>12</v>
      </c>
      <c r="G1992" t="s">
        <v>23</v>
      </c>
      <c r="I1992" t="s">
        <v>24</v>
      </c>
      <c r="J1992" t="s">
        <v>20</v>
      </c>
    </row>
    <row r="1993" spans="1:10">
      <c r="A1993" t="s">
        <v>2072</v>
      </c>
      <c r="B1993" t="s">
        <v>47</v>
      </c>
      <c r="C1993" s="1">
        <v>45033</v>
      </c>
      <c r="D1993">
        <v>6</v>
      </c>
      <c r="E1993">
        <v>24246.83</v>
      </c>
      <c r="F1993" t="s">
        <v>12</v>
      </c>
      <c r="G1993" t="s">
        <v>29</v>
      </c>
      <c r="I1993" t="s">
        <v>19</v>
      </c>
      <c r="J1993" t="s">
        <v>15</v>
      </c>
    </row>
    <row r="1994" spans="1:10">
      <c r="A1994" t="s">
        <v>2073</v>
      </c>
      <c r="B1994" t="s">
        <v>154</v>
      </c>
      <c r="C1994" s="1">
        <v>45033</v>
      </c>
      <c r="D1994">
        <v>20</v>
      </c>
      <c r="E1994">
        <v>8994.84</v>
      </c>
      <c r="F1994" t="s">
        <v>12</v>
      </c>
      <c r="G1994" t="s">
        <v>23</v>
      </c>
      <c r="I1994" t="s">
        <v>24</v>
      </c>
      <c r="J1994" t="s">
        <v>20</v>
      </c>
    </row>
    <row r="1995" spans="1:10">
      <c r="A1995" t="s">
        <v>2074</v>
      </c>
      <c r="B1995" t="s">
        <v>63</v>
      </c>
      <c r="C1995" s="1">
        <v>45033</v>
      </c>
      <c r="D1995">
        <v>13</v>
      </c>
      <c r="E1995">
        <v>1052.32</v>
      </c>
      <c r="F1995" t="s">
        <v>12</v>
      </c>
      <c r="G1995" t="s">
        <v>13</v>
      </c>
      <c r="I1995" t="s">
        <v>45</v>
      </c>
      <c r="J1995" t="s">
        <v>20</v>
      </c>
    </row>
    <row r="1996" spans="1:10">
      <c r="A1996" t="s">
        <v>2075</v>
      </c>
      <c r="B1996" t="s">
        <v>68</v>
      </c>
      <c r="C1996" s="1">
        <v>45033</v>
      </c>
      <c r="D1996">
        <v>16</v>
      </c>
      <c r="E1996">
        <v>1766.62</v>
      </c>
      <c r="F1996" t="s">
        <v>12</v>
      </c>
      <c r="G1996" t="s">
        <v>13</v>
      </c>
      <c r="I1996" t="s">
        <v>24</v>
      </c>
      <c r="J1996" t="s">
        <v>15</v>
      </c>
    </row>
    <row r="1997" spans="1:10">
      <c r="A1997" t="s">
        <v>2076</v>
      </c>
      <c r="B1997" t="s">
        <v>135</v>
      </c>
      <c r="C1997" s="1">
        <v>45033</v>
      </c>
      <c r="D1997">
        <v>14</v>
      </c>
      <c r="E1997">
        <v>45350.38</v>
      </c>
      <c r="F1997" t="s">
        <v>12</v>
      </c>
      <c r="G1997" t="s">
        <v>29</v>
      </c>
      <c r="I1997" t="s">
        <v>45</v>
      </c>
      <c r="J1997" t="s">
        <v>20</v>
      </c>
    </row>
    <row r="1998" spans="1:10">
      <c r="A1998" t="s">
        <v>2077</v>
      </c>
      <c r="B1998" t="s">
        <v>17</v>
      </c>
      <c r="C1998" s="1">
        <v>45033</v>
      </c>
      <c r="D1998">
        <v>17</v>
      </c>
      <c r="E1998">
        <v>17178.830000000002</v>
      </c>
      <c r="F1998" t="s">
        <v>12</v>
      </c>
      <c r="G1998" t="s">
        <v>13</v>
      </c>
      <c r="I1998" t="s">
        <v>19</v>
      </c>
      <c r="J1998" t="s">
        <v>15</v>
      </c>
    </row>
    <row r="1999" spans="1:10">
      <c r="A1999" t="s">
        <v>2078</v>
      </c>
      <c r="B1999" t="s">
        <v>132</v>
      </c>
      <c r="C1999" s="1">
        <v>45033</v>
      </c>
      <c r="D1999">
        <v>17</v>
      </c>
      <c r="E1999">
        <v>25735.9</v>
      </c>
      <c r="F1999" t="s">
        <v>12</v>
      </c>
      <c r="G1999" t="s">
        <v>13</v>
      </c>
      <c r="I1999" t="s">
        <v>34</v>
      </c>
      <c r="J1999" t="s">
        <v>20</v>
      </c>
    </row>
    <row r="2000" spans="1:10">
      <c r="A2000" t="s">
        <v>2079</v>
      </c>
      <c r="B2000" t="s">
        <v>36</v>
      </c>
      <c r="C2000" s="1">
        <v>45033</v>
      </c>
      <c r="D2000">
        <v>8</v>
      </c>
      <c r="E2000">
        <v>444.34</v>
      </c>
      <c r="F2000" t="s">
        <v>12</v>
      </c>
      <c r="G2000" t="s">
        <v>18</v>
      </c>
      <c r="I2000" t="s">
        <v>14</v>
      </c>
      <c r="J2000" t="s">
        <v>20</v>
      </c>
    </row>
    <row r="2001" spans="1:10">
      <c r="A2001" t="s">
        <v>2080</v>
      </c>
      <c r="B2001" t="s">
        <v>36</v>
      </c>
      <c r="C2001" s="1">
        <v>45033</v>
      </c>
      <c r="D2001">
        <v>6</v>
      </c>
      <c r="E2001">
        <v>41.2</v>
      </c>
      <c r="F2001" t="s">
        <v>12</v>
      </c>
      <c r="G2001" t="s">
        <v>29</v>
      </c>
      <c r="I2001" t="s">
        <v>14</v>
      </c>
      <c r="J2001" t="s">
        <v>15</v>
      </c>
    </row>
    <row r="2002" spans="1:10">
      <c r="A2002" t="s">
        <v>2081</v>
      </c>
      <c r="B2002" t="s">
        <v>135</v>
      </c>
      <c r="C2002" s="1">
        <v>45033</v>
      </c>
      <c r="D2002">
        <v>14</v>
      </c>
      <c r="E2002">
        <v>6882.96</v>
      </c>
      <c r="F2002" t="s">
        <v>12</v>
      </c>
      <c r="G2002" t="s">
        <v>23</v>
      </c>
      <c r="I2002" t="s">
        <v>45</v>
      </c>
      <c r="J2002" t="s">
        <v>15</v>
      </c>
    </row>
    <row r="2003" spans="1:10">
      <c r="A2003" t="s">
        <v>2082</v>
      </c>
      <c r="B2003" t="s">
        <v>26</v>
      </c>
      <c r="C2003" s="1">
        <v>45033</v>
      </c>
      <c r="D2003">
        <v>20</v>
      </c>
      <c r="E2003">
        <v>19890.14</v>
      </c>
      <c r="F2003" t="s">
        <v>12</v>
      </c>
      <c r="G2003" t="s">
        <v>23</v>
      </c>
      <c r="I2003" t="s">
        <v>14</v>
      </c>
      <c r="J2003" t="s">
        <v>20</v>
      </c>
    </row>
    <row r="2004" spans="1:10">
      <c r="A2004" t="s">
        <v>2083</v>
      </c>
      <c r="B2004" t="s">
        <v>91</v>
      </c>
      <c r="C2004" s="1">
        <v>45033</v>
      </c>
      <c r="D2004">
        <v>14</v>
      </c>
      <c r="E2004">
        <v>3870.45</v>
      </c>
      <c r="F2004" t="s">
        <v>12</v>
      </c>
      <c r="G2004" t="s">
        <v>29</v>
      </c>
      <c r="I2004" t="s">
        <v>24</v>
      </c>
      <c r="J2004" t="s">
        <v>20</v>
      </c>
    </row>
    <row r="2005" spans="1:10">
      <c r="A2005" t="s">
        <v>2084</v>
      </c>
      <c r="B2005" t="s">
        <v>52</v>
      </c>
      <c r="C2005" s="1">
        <v>45033</v>
      </c>
      <c r="D2005">
        <v>14</v>
      </c>
      <c r="E2005">
        <v>2980.04</v>
      </c>
      <c r="F2005" t="s">
        <v>32</v>
      </c>
      <c r="G2005" t="s">
        <v>23</v>
      </c>
      <c r="H2005" t="s">
        <v>33</v>
      </c>
      <c r="I2005" t="s">
        <v>45</v>
      </c>
      <c r="J2005" t="s">
        <v>20</v>
      </c>
    </row>
    <row r="2006" spans="1:10">
      <c r="A2006" t="s">
        <v>2085</v>
      </c>
      <c r="B2006" t="s">
        <v>58</v>
      </c>
      <c r="C2006" s="1">
        <v>45033</v>
      </c>
      <c r="D2006">
        <v>17</v>
      </c>
      <c r="E2006">
        <v>21578.32</v>
      </c>
      <c r="F2006" t="s">
        <v>12</v>
      </c>
      <c r="G2006" t="s">
        <v>18</v>
      </c>
      <c r="I2006" t="s">
        <v>14</v>
      </c>
      <c r="J2006" t="s">
        <v>15</v>
      </c>
    </row>
    <row r="2007" spans="1:10">
      <c r="A2007" t="s">
        <v>2086</v>
      </c>
      <c r="B2007" t="s">
        <v>80</v>
      </c>
      <c r="C2007" s="1">
        <v>45033</v>
      </c>
      <c r="D2007">
        <v>21</v>
      </c>
      <c r="E2007">
        <v>1762.4</v>
      </c>
      <c r="F2007" t="s">
        <v>12</v>
      </c>
      <c r="G2007" t="s">
        <v>18</v>
      </c>
      <c r="I2007" t="s">
        <v>19</v>
      </c>
      <c r="J2007" t="s">
        <v>15</v>
      </c>
    </row>
    <row r="2008" spans="1:10">
      <c r="A2008" t="s">
        <v>2087</v>
      </c>
      <c r="B2008" t="s">
        <v>142</v>
      </c>
      <c r="C2008" s="1">
        <v>45033</v>
      </c>
      <c r="D2008">
        <v>17</v>
      </c>
      <c r="E2008">
        <v>27530.81</v>
      </c>
      <c r="F2008" t="s">
        <v>12</v>
      </c>
      <c r="G2008" t="s">
        <v>29</v>
      </c>
      <c r="I2008" t="s">
        <v>14</v>
      </c>
      <c r="J2008" t="s">
        <v>20</v>
      </c>
    </row>
    <row r="2009" spans="1:10">
      <c r="A2009" t="s">
        <v>2088</v>
      </c>
      <c r="B2009" t="s">
        <v>108</v>
      </c>
      <c r="C2009" s="1">
        <v>45033</v>
      </c>
      <c r="D2009">
        <v>11</v>
      </c>
      <c r="E2009">
        <v>536.12</v>
      </c>
      <c r="F2009" t="s">
        <v>12</v>
      </c>
      <c r="G2009" t="s">
        <v>23</v>
      </c>
      <c r="I2009" t="s">
        <v>45</v>
      </c>
      <c r="J2009" t="s">
        <v>15</v>
      </c>
    </row>
    <row r="2010" spans="1:10">
      <c r="A2010" t="s">
        <v>2089</v>
      </c>
      <c r="B2010" t="s">
        <v>41</v>
      </c>
      <c r="C2010" s="1">
        <v>45033</v>
      </c>
      <c r="D2010">
        <v>0</v>
      </c>
      <c r="E2010">
        <v>4874.78</v>
      </c>
      <c r="F2010" t="s">
        <v>12</v>
      </c>
      <c r="G2010" t="s">
        <v>18</v>
      </c>
      <c r="I2010" t="s">
        <v>14</v>
      </c>
      <c r="J2010" t="s">
        <v>20</v>
      </c>
    </row>
    <row r="2011" spans="1:10">
      <c r="A2011" t="s">
        <v>2090</v>
      </c>
      <c r="B2011" t="s">
        <v>54</v>
      </c>
      <c r="C2011" s="1">
        <v>45033</v>
      </c>
      <c r="D2011">
        <v>18</v>
      </c>
      <c r="E2011">
        <v>1430.67</v>
      </c>
      <c r="F2011" t="s">
        <v>12</v>
      </c>
      <c r="G2011" t="s">
        <v>13</v>
      </c>
      <c r="I2011" t="s">
        <v>24</v>
      </c>
      <c r="J2011" t="s">
        <v>20</v>
      </c>
    </row>
    <row r="2012" spans="1:10">
      <c r="A2012" t="s">
        <v>2091</v>
      </c>
      <c r="B2012" t="s">
        <v>91</v>
      </c>
      <c r="C2012" s="1">
        <v>45033</v>
      </c>
      <c r="D2012">
        <v>15</v>
      </c>
      <c r="E2012">
        <v>387.87</v>
      </c>
      <c r="F2012" t="s">
        <v>12</v>
      </c>
      <c r="G2012" t="s">
        <v>18</v>
      </c>
      <c r="I2012" t="s">
        <v>24</v>
      </c>
      <c r="J2012" t="s">
        <v>15</v>
      </c>
    </row>
    <row r="2013" spans="1:10">
      <c r="A2013" t="s">
        <v>2092</v>
      </c>
      <c r="B2013" t="s">
        <v>137</v>
      </c>
      <c r="C2013" s="1">
        <v>45034</v>
      </c>
      <c r="D2013">
        <v>7</v>
      </c>
      <c r="E2013">
        <v>25515.8</v>
      </c>
      <c r="F2013" t="s">
        <v>32</v>
      </c>
      <c r="G2013" t="s">
        <v>23</v>
      </c>
      <c r="H2013" t="s">
        <v>56</v>
      </c>
      <c r="I2013" t="s">
        <v>14</v>
      </c>
      <c r="J2013" t="s">
        <v>15</v>
      </c>
    </row>
    <row r="2014" spans="1:10">
      <c r="A2014" t="s">
        <v>2093</v>
      </c>
      <c r="B2014" t="s">
        <v>139</v>
      </c>
      <c r="C2014" s="1">
        <v>45034</v>
      </c>
      <c r="D2014">
        <v>17</v>
      </c>
      <c r="E2014">
        <v>3779.17</v>
      </c>
      <c r="F2014" t="s">
        <v>32</v>
      </c>
      <c r="G2014" t="s">
        <v>23</v>
      </c>
      <c r="H2014" t="s">
        <v>56</v>
      </c>
      <c r="I2014" t="s">
        <v>19</v>
      </c>
      <c r="J2014" t="s">
        <v>15</v>
      </c>
    </row>
    <row r="2015" spans="1:10">
      <c r="A2015" t="s">
        <v>2094</v>
      </c>
      <c r="B2015" t="s">
        <v>70</v>
      </c>
      <c r="C2015" s="1">
        <v>45034</v>
      </c>
      <c r="D2015">
        <v>17</v>
      </c>
      <c r="E2015">
        <v>3098.29</v>
      </c>
      <c r="F2015" t="s">
        <v>12</v>
      </c>
      <c r="G2015" t="s">
        <v>18</v>
      </c>
      <c r="I2015" t="s">
        <v>45</v>
      </c>
      <c r="J2015" t="s">
        <v>15</v>
      </c>
    </row>
    <row r="2016" spans="1:10">
      <c r="A2016" t="s">
        <v>2095</v>
      </c>
      <c r="B2016" t="s">
        <v>130</v>
      </c>
      <c r="C2016" s="1">
        <v>45034</v>
      </c>
      <c r="D2016">
        <v>9</v>
      </c>
      <c r="E2016">
        <v>37861.620000000003</v>
      </c>
      <c r="F2016" t="s">
        <v>12</v>
      </c>
      <c r="G2016" t="s">
        <v>29</v>
      </c>
      <c r="I2016" t="s">
        <v>14</v>
      </c>
      <c r="J2016" t="s">
        <v>15</v>
      </c>
    </row>
    <row r="2017" spans="1:10">
      <c r="A2017" t="s">
        <v>2096</v>
      </c>
      <c r="B2017" t="s">
        <v>102</v>
      </c>
      <c r="C2017" s="1">
        <v>45034</v>
      </c>
      <c r="D2017">
        <v>8</v>
      </c>
      <c r="E2017">
        <v>57041.4</v>
      </c>
      <c r="F2017" t="s">
        <v>12</v>
      </c>
      <c r="G2017" t="s">
        <v>29</v>
      </c>
      <c r="I2017" t="s">
        <v>45</v>
      </c>
      <c r="J2017" t="s">
        <v>20</v>
      </c>
    </row>
    <row r="2018" spans="1:10">
      <c r="A2018" t="s">
        <v>2097</v>
      </c>
      <c r="B2018" t="s">
        <v>158</v>
      </c>
      <c r="C2018" s="1">
        <v>45034</v>
      </c>
      <c r="D2018">
        <v>15</v>
      </c>
      <c r="E2018">
        <v>42545.63</v>
      </c>
      <c r="F2018" t="s">
        <v>12</v>
      </c>
      <c r="G2018" t="s">
        <v>29</v>
      </c>
      <c r="I2018" t="s">
        <v>14</v>
      </c>
      <c r="J2018" t="s">
        <v>15</v>
      </c>
    </row>
    <row r="2019" spans="1:10">
      <c r="A2019" t="s">
        <v>2098</v>
      </c>
      <c r="B2019" t="s">
        <v>68</v>
      </c>
      <c r="C2019" s="1">
        <v>45034</v>
      </c>
      <c r="D2019">
        <v>11</v>
      </c>
      <c r="E2019">
        <v>813.62</v>
      </c>
      <c r="F2019" t="s">
        <v>12</v>
      </c>
      <c r="G2019" t="s">
        <v>29</v>
      </c>
      <c r="I2019" t="s">
        <v>24</v>
      </c>
      <c r="J2019" t="s">
        <v>20</v>
      </c>
    </row>
    <row r="2020" spans="1:10">
      <c r="A2020" t="s">
        <v>2099</v>
      </c>
      <c r="B2020" t="s">
        <v>80</v>
      </c>
      <c r="C2020" s="1">
        <v>45034</v>
      </c>
      <c r="D2020">
        <v>8</v>
      </c>
      <c r="E2020">
        <v>2644.92</v>
      </c>
      <c r="F2020" t="s">
        <v>12</v>
      </c>
      <c r="G2020" t="s">
        <v>23</v>
      </c>
      <c r="I2020" t="s">
        <v>19</v>
      </c>
      <c r="J2020" t="s">
        <v>15</v>
      </c>
    </row>
    <row r="2021" spans="1:10">
      <c r="A2021" t="s">
        <v>2100</v>
      </c>
      <c r="B2021" t="s">
        <v>28</v>
      </c>
      <c r="C2021" s="1">
        <v>45034</v>
      </c>
      <c r="D2021">
        <v>21</v>
      </c>
      <c r="E2021">
        <v>12912.25</v>
      </c>
      <c r="F2021" t="s">
        <v>12</v>
      </c>
      <c r="G2021" t="s">
        <v>29</v>
      </c>
      <c r="I2021" t="s">
        <v>14</v>
      </c>
      <c r="J2021" t="s">
        <v>20</v>
      </c>
    </row>
    <row r="2022" spans="1:10">
      <c r="A2022" t="s">
        <v>2101</v>
      </c>
      <c r="B2022" t="s">
        <v>60</v>
      </c>
      <c r="C2022" s="1">
        <v>45034</v>
      </c>
      <c r="D2022">
        <v>8</v>
      </c>
      <c r="E2022">
        <v>4092.02</v>
      </c>
      <c r="F2022" t="s">
        <v>12</v>
      </c>
      <c r="G2022" t="s">
        <v>23</v>
      </c>
      <c r="I2022" t="s">
        <v>19</v>
      </c>
      <c r="J2022" t="s">
        <v>20</v>
      </c>
    </row>
    <row r="2023" spans="1:10">
      <c r="A2023" t="s">
        <v>2102</v>
      </c>
      <c r="B2023" t="s">
        <v>84</v>
      </c>
      <c r="C2023" s="1">
        <v>45034</v>
      </c>
      <c r="D2023">
        <v>10</v>
      </c>
      <c r="E2023">
        <v>1018.66</v>
      </c>
      <c r="F2023" t="s">
        <v>12</v>
      </c>
      <c r="G2023" t="s">
        <v>29</v>
      </c>
      <c r="I2023" t="s">
        <v>14</v>
      </c>
      <c r="J2023" t="s">
        <v>15</v>
      </c>
    </row>
    <row r="2024" spans="1:10">
      <c r="A2024" t="s">
        <v>2103</v>
      </c>
      <c r="B2024" t="s">
        <v>96</v>
      </c>
      <c r="C2024" s="1">
        <v>45034</v>
      </c>
      <c r="D2024">
        <v>10</v>
      </c>
      <c r="E2024">
        <v>49229.99</v>
      </c>
      <c r="F2024" t="s">
        <v>12</v>
      </c>
      <c r="G2024" t="s">
        <v>29</v>
      </c>
      <c r="I2024" t="s">
        <v>14</v>
      </c>
      <c r="J2024" t="s">
        <v>15</v>
      </c>
    </row>
    <row r="2025" spans="1:10">
      <c r="A2025" t="s">
        <v>2104</v>
      </c>
      <c r="B2025" t="s">
        <v>76</v>
      </c>
      <c r="C2025" s="1">
        <v>45034</v>
      </c>
      <c r="D2025">
        <v>15</v>
      </c>
      <c r="E2025">
        <v>1686.88</v>
      </c>
      <c r="F2025" t="s">
        <v>12</v>
      </c>
      <c r="G2025" t="s">
        <v>18</v>
      </c>
      <c r="I2025" t="s">
        <v>24</v>
      </c>
      <c r="J2025" t="s">
        <v>20</v>
      </c>
    </row>
    <row r="2026" spans="1:10">
      <c r="A2026" t="s">
        <v>2105</v>
      </c>
      <c r="B2026" t="s">
        <v>65</v>
      </c>
      <c r="C2026" s="1">
        <v>45034</v>
      </c>
      <c r="D2026">
        <v>22</v>
      </c>
      <c r="E2026">
        <v>55957.19</v>
      </c>
      <c r="F2026" t="s">
        <v>12</v>
      </c>
      <c r="G2026" t="s">
        <v>13</v>
      </c>
      <c r="I2026" t="s">
        <v>34</v>
      </c>
      <c r="J2026" t="s">
        <v>20</v>
      </c>
    </row>
    <row r="2027" spans="1:10">
      <c r="A2027" t="s">
        <v>2106</v>
      </c>
      <c r="B2027" t="s">
        <v>132</v>
      </c>
      <c r="C2027" s="1">
        <v>45034</v>
      </c>
      <c r="D2027">
        <v>9</v>
      </c>
      <c r="E2027">
        <v>11260.62</v>
      </c>
      <c r="F2027" t="s">
        <v>12</v>
      </c>
      <c r="G2027" t="s">
        <v>29</v>
      </c>
      <c r="I2027" t="s">
        <v>34</v>
      </c>
      <c r="J2027" t="s">
        <v>15</v>
      </c>
    </row>
    <row r="2028" spans="1:10">
      <c r="A2028" t="s">
        <v>2107</v>
      </c>
      <c r="B2028" t="s">
        <v>63</v>
      </c>
      <c r="C2028" s="1">
        <v>45034</v>
      </c>
      <c r="D2028">
        <v>15</v>
      </c>
      <c r="E2028">
        <v>56196.06</v>
      </c>
      <c r="F2028" t="s">
        <v>12</v>
      </c>
      <c r="G2028" t="s">
        <v>29</v>
      </c>
      <c r="I2028" t="s">
        <v>45</v>
      </c>
      <c r="J2028" t="s">
        <v>20</v>
      </c>
    </row>
    <row r="2029" spans="1:10">
      <c r="A2029" t="s">
        <v>2108</v>
      </c>
      <c r="B2029" t="s">
        <v>36</v>
      </c>
      <c r="C2029" s="1">
        <v>45034</v>
      </c>
      <c r="D2029">
        <v>9</v>
      </c>
      <c r="E2029">
        <v>666.83</v>
      </c>
      <c r="F2029" t="s">
        <v>12</v>
      </c>
      <c r="G2029" t="s">
        <v>29</v>
      </c>
      <c r="I2029" t="s">
        <v>14</v>
      </c>
      <c r="J2029" t="s">
        <v>20</v>
      </c>
    </row>
    <row r="2030" spans="1:10">
      <c r="A2030" t="s">
        <v>2109</v>
      </c>
      <c r="B2030" t="s">
        <v>41</v>
      </c>
      <c r="C2030" s="1">
        <v>45034</v>
      </c>
      <c r="D2030">
        <v>9</v>
      </c>
      <c r="E2030">
        <v>2644.5</v>
      </c>
      <c r="F2030" t="s">
        <v>12</v>
      </c>
      <c r="G2030" t="s">
        <v>23</v>
      </c>
      <c r="I2030" t="s">
        <v>14</v>
      </c>
      <c r="J2030" t="s">
        <v>15</v>
      </c>
    </row>
    <row r="2031" spans="1:10">
      <c r="A2031" t="s">
        <v>2110</v>
      </c>
      <c r="B2031" t="s">
        <v>227</v>
      </c>
      <c r="C2031" s="1">
        <v>45034</v>
      </c>
      <c r="D2031">
        <v>16</v>
      </c>
      <c r="E2031">
        <v>37398.14</v>
      </c>
      <c r="F2031" t="s">
        <v>32</v>
      </c>
      <c r="G2031" t="s">
        <v>29</v>
      </c>
      <c r="H2031" t="s">
        <v>50</v>
      </c>
      <c r="I2031" t="s">
        <v>24</v>
      </c>
      <c r="J2031" t="s">
        <v>15</v>
      </c>
    </row>
    <row r="2032" spans="1:10">
      <c r="A2032" t="s">
        <v>2111</v>
      </c>
      <c r="B2032" t="s">
        <v>139</v>
      </c>
      <c r="C2032" s="1">
        <v>45034</v>
      </c>
      <c r="D2032">
        <v>22</v>
      </c>
      <c r="E2032">
        <v>3680.11</v>
      </c>
      <c r="F2032" t="s">
        <v>12</v>
      </c>
      <c r="G2032" t="s">
        <v>23</v>
      </c>
      <c r="I2032" t="s">
        <v>19</v>
      </c>
      <c r="J2032" t="s">
        <v>20</v>
      </c>
    </row>
    <row r="2033" spans="1:10">
      <c r="A2033" t="s">
        <v>2112</v>
      </c>
      <c r="B2033" t="s">
        <v>139</v>
      </c>
      <c r="C2033" s="1">
        <v>45034</v>
      </c>
      <c r="D2033">
        <v>17</v>
      </c>
      <c r="E2033">
        <v>5027.12</v>
      </c>
      <c r="F2033" t="s">
        <v>12</v>
      </c>
      <c r="G2033" t="s">
        <v>18</v>
      </c>
      <c r="I2033" t="s">
        <v>19</v>
      </c>
      <c r="J2033" t="s">
        <v>20</v>
      </c>
    </row>
    <row r="2034" spans="1:10">
      <c r="A2034" t="s">
        <v>2113</v>
      </c>
      <c r="B2034" t="s">
        <v>154</v>
      </c>
      <c r="C2034" s="1">
        <v>45034</v>
      </c>
      <c r="D2034">
        <v>12</v>
      </c>
      <c r="E2034">
        <v>4796.7700000000004</v>
      </c>
      <c r="F2034" t="s">
        <v>12</v>
      </c>
      <c r="G2034" t="s">
        <v>18</v>
      </c>
      <c r="I2034" t="s">
        <v>24</v>
      </c>
      <c r="J2034" t="s">
        <v>20</v>
      </c>
    </row>
    <row r="2035" spans="1:10">
      <c r="A2035" t="s">
        <v>2114</v>
      </c>
      <c r="B2035" t="s">
        <v>154</v>
      </c>
      <c r="C2035" s="1">
        <v>45034</v>
      </c>
      <c r="D2035">
        <v>20</v>
      </c>
      <c r="E2035">
        <v>48947.88</v>
      </c>
      <c r="F2035" t="s">
        <v>12</v>
      </c>
      <c r="G2035" t="s">
        <v>29</v>
      </c>
      <c r="I2035" t="s">
        <v>24</v>
      </c>
      <c r="J2035" t="s">
        <v>20</v>
      </c>
    </row>
    <row r="2036" spans="1:10">
      <c r="A2036" t="s">
        <v>2115</v>
      </c>
      <c r="B2036" t="s">
        <v>132</v>
      </c>
      <c r="C2036" s="1">
        <v>45034</v>
      </c>
      <c r="D2036">
        <v>16</v>
      </c>
      <c r="E2036">
        <v>43643.360000000001</v>
      </c>
      <c r="F2036" t="s">
        <v>32</v>
      </c>
      <c r="G2036" t="s">
        <v>23</v>
      </c>
      <c r="H2036" t="s">
        <v>33</v>
      </c>
      <c r="I2036" t="s">
        <v>34</v>
      </c>
      <c r="J2036" t="s">
        <v>20</v>
      </c>
    </row>
    <row r="2037" spans="1:10">
      <c r="A2037" t="s">
        <v>2116</v>
      </c>
      <c r="B2037" t="s">
        <v>26</v>
      </c>
      <c r="C2037" s="1">
        <v>45034</v>
      </c>
      <c r="D2037">
        <v>7</v>
      </c>
      <c r="E2037">
        <v>56247.57</v>
      </c>
      <c r="F2037" t="s">
        <v>12</v>
      </c>
      <c r="G2037" t="s">
        <v>23</v>
      </c>
      <c r="I2037" t="s">
        <v>14</v>
      </c>
      <c r="J2037" t="s">
        <v>20</v>
      </c>
    </row>
    <row r="2038" spans="1:10">
      <c r="A2038" t="s">
        <v>2117</v>
      </c>
      <c r="B2038" t="s">
        <v>112</v>
      </c>
      <c r="C2038" s="1">
        <v>45034</v>
      </c>
      <c r="D2038">
        <v>23</v>
      </c>
      <c r="E2038">
        <v>1714.19</v>
      </c>
      <c r="F2038" t="s">
        <v>12</v>
      </c>
      <c r="G2038" t="s">
        <v>23</v>
      </c>
      <c r="I2038" t="s">
        <v>34</v>
      </c>
      <c r="J2038" t="s">
        <v>20</v>
      </c>
    </row>
    <row r="2039" spans="1:10">
      <c r="A2039" t="s">
        <v>2118</v>
      </c>
      <c r="B2039" t="s">
        <v>135</v>
      </c>
      <c r="C2039" s="1">
        <v>45034</v>
      </c>
      <c r="D2039">
        <v>11</v>
      </c>
      <c r="E2039">
        <v>45371</v>
      </c>
      <c r="F2039" t="s">
        <v>12</v>
      </c>
      <c r="G2039" t="s">
        <v>13</v>
      </c>
      <c r="I2039" t="s">
        <v>45</v>
      </c>
      <c r="J2039" t="s">
        <v>15</v>
      </c>
    </row>
    <row r="2040" spans="1:10">
      <c r="A2040" t="s">
        <v>2119</v>
      </c>
      <c r="B2040" t="s">
        <v>227</v>
      </c>
      <c r="C2040" s="1">
        <v>45035</v>
      </c>
      <c r="D2040">
        <v>8</v>
      </c>
      <c r="E2040">
        <v>39726.82</v>
      </c>
      <c r="F2040" t="s">
        <v>12</v>
      </c>
      <c r="G2040" t="s">
        <v>13</v>
      </c>
      <c r="I2040" t="s">
        <v>24</v>
      </c>
      <c r="J2040" t="s">
        <v>20</v>
      </c>
    </row>
    <row r="2041" spans="1:10">
      <c r="A2041" t="s">
        <v>2120</v>
      </c>
      <c r="B2041" t="s">
        <v>132</v>
      </c>
      <c r="C2041" s="1">
        <v>45035</v>
      </c>
      <c r="D2041">
        <v>14</v>
      </c>
      <c r="E2041">
        <v>38369.86</v>
      </c>
      <c r="F2041" t="s">
        <v>12</v>
      </c>
      <c r="G2041" t="s">
        <v>13</v>
      </c>
      <c r="I2041" t="s">
        <v>34</v>
      </c>
      <c r="J2041" t="s">
        <v>15</v>
      </c>
    </row>
    <row r="2042" spans="1:10">
      <c r="A2042" t="s">
        <v>2121</v>
      </c>
      <c r="B2042" t="s">
        <v>31</v>
      </c>
      <c r="C2042" s="1">
        <v>45035</v>
      </c>
      <c r="D2042">
        <v>12</v>
      </c>
      <c r="E2042">
        <v>35429.86</v>
      </c>
      <c r="F2042" t="s">
        <v>12</v>
      </c>
      <c r="G2042" t="s">
        <v>23</v>
      </c>
      <c r="I2042" t="s">
        <v>34</v>
      </c>
      <c r="J2042" t="s">
        <v>20</v>
      </c>
    </row>
    <row r="2043" spans="1:10">
      <c r="A2043" t="s">
        <v>2122</v>
      </c>
      <c r="B2043" t="s">
        <v>76</v>
      </c>
      <c r="C2043" s="1">
        <v>45035</v>
      </c>
      <c r="D2043">
        <v>7</v>
      </c>
      <c r="E2043">
        <v>963.96</v>
      </c>
      <c r="F2043" t="s">
        <v>12</v>
      </c>
      <c r="G2043" t="s">
        <v>29</v>
      </c>
      <c r="I2043" t="s">
        <v>24</v>
      </c>
      <c r="J2043" t="s">
        <v>20</v>
      </c>
    </row>
    <row r="2044" spans="1:10">
      <c r="A2044" t="s">
        <v>2123</v>
      </c>
      <c r="B2044" t="s">
        <v>87</v>
      </c>
      <c r="C2044" s="1">
        <v>45035</v>
      </c>
      <c r="D2044">
        <v>20</v>
      </c>
      <c r="E2044">
        <v>3585.34</v>
      </c>
      <c r="F2044" t="s">
        <v>85</v>
      </c>
      <c r="G2044" t="s">
        <v>18</v>
      </c>
      <c r="I2044" t="s">
        <v>34</v>
      </c>
      <c r="J2044" t="s">
        <v>20</v>
      </c>
    </row>
    <row r="2045" spans="1:10">
      <c r="A2045" t="s">
        <v>2124</v>
      </c>
      <c r="B2045" t="s">
        <v>28</v>
      </c>
      <c r="C2045" s="1">
        <v>45035</v>
      </c>
      <c r="D2045">
        <v>13</v>
      </c>
      <c r="E2045">
        <v>16484.37</v>
      </c>
      <c r="F2045" t="s">
        <v>12</v>
      </c>
      <c r="G2045" t="s">
        <v>23</v>
      </c>
      <c r="I2045" t="s">
        <v>14</v>
      </c>
      <c r="J2045" t="s">
        <v>15</v>
      </c>
    </row>
    <row r="2046" spans="1:10">
      <c r="A2046" t="s">
        <v>2125</v>
      </c>
      <c r="B2046" t="s">
        <v>17</v>
      </c>
      <c r="C2046" s="1">
        <v>45035</v>
      </c>
      <c r="D2046">
        <v>21</v>
      </c>
      <c r="E2046">
        <v>44176.47</v>
      </c>
      <c r="F2046" t="s">
        <v>12</v>
      </c>
      <c r="G2046" t="s">
        <v>13</v>
      </c>
      <c r="I2046" t="s">
        <v>19</v>
      </c>
      <c r="J2046" t="s">
        <v>15</v>
      </c>
    </row>
    <row r="2047" spans="1:10">
      <c r="A2047" t="s">
        <v>2126</v>
      </c>
      <c r="B2047" t="s">
        <v>124</v>
      </c>
      <c r="C2047" s="1">
        <v>45035</v>
      </c>
      <c r="D2047">
        <v>13</v>
      </c>
      <c r="E2047">
        <v>29745.09</v>
      </c>
      <c r="F2047" t="s">
        <v>12</v>
      </c>
      <c r="G2047" t="s">
        <v>23</v>
      </c>
      <c r="I2047" t="s">
        <v>45</v>
      </c>
      <c r="J2047" t="s">
        <v>15</v>
      </c>
    </row>
    <row r="2048" spans="1:10">
      <c r="A2048" t="s">
        <v>2127</v>
      </c>
      <c r="B2048" t="s">
        <v>54</v>
      </c>
      <c r="C2048" s="1">
        <v>45035</v>
      </c>
      <c r="D2048">
        <v>16</v>
      </c>
      <c r="E2048">
        <v>369</v>
      </c>
      <c r="F2048" t="s">
        <v>12</v>
      </c>
      <c r="G2048" t="s">
        <v>23</v>
      </c>
      <c r="I2048" t="s">
        <v>24</v>
      </c>
      <c r="J2048" t="s">
        <v>20</v>
      </c>
    </row>
    <row r="2049" spans="1:10">
      <c r="A2049" t="s">
        <v>2128</v>
      </c>
      <c r="B2049" t="s">
        <v>31</v>
      </c>
      <c r="C2049" s="1">
        <v>45035</v>
      </c>
      <c r="D2049">
        <v>15</v>
      </c>
      <c r="E2049">
        <v>21838.38</v>
      </c>
      <c r="F2049" t="s">
        <v>12</v>
      </c>
      <c r="G2049" t="s">
        <v>29</v>
      </c>
      <c r="I2049" t="s">
        <v>34</v>
      </c>
      <c r="J2049" t="s">
        <v>15</v>
      </c>
    </row>
    <row r="2050" spans="1:10">
      <c r="A2050" t="s">
        <v>2129</v>
      </c>
      <c r="B2050" t="s">
        <v>65</v>
      </c>
      <c r="C2050" s="1">
        <v>45035</v>
      </c>
      <c r="D2050">
        <v>9</v>
      </c>
      <c r="E2050">
        <v>25242.34</v>
      </c>
      <c r="F2050" t="s">
        <v>12</v>
      </c>
      <c r="G2050" t="s">
        <v>13</v>
      </c>
      <c r="I2050" t="s">
        <v>34</v>
      </c>
      <c r="J2050" t="s">
        <v>15</v>
      </c>
    </row>
    <row r="2051" spans="1:10">
      <c r="A2051" t="s">
        <v>2130</v>
      </c>
      <c r="B2051" t="s">
        <v>36</v>
      </c>
      <c r="C2051" s="1">
        <v>45035</v>
      </c>
      <c r="D2051">
        <v>12</v>
      </c>
      <c r="E2051">
        <v>631.51</v>
      </c>
      <c r="F2051" t="s">
        <v>12</v>
      </c>
      <c r="G2051" t="s">
        <v>23</v>
      </c>
      <c r="I2051" t="s">
        <v>14</v>
      </c>
      <c r="J2051" t="s">
        <v>20</v>
      </c>
    </row>
    <row r="2052" spans="1:10">
      <c r="A2052" t="s">
        <v>2131</v>
      </c>
      <c r="B2052" t="s">
        <v>142</v>
      </c>
      <c r="C2052" s="1">
        <v>45035</v>
      </c>
      <c r="D2052">
        <v>7</v>
      </c>
      <c r="E2052">
        <v>20864.03</v>
      </c>
      <c r="F2052" t="s">
        <v>12</v>
      </c>
      <c r="G2052" t="s">
        <v>18</v>
      </c>
      <c r="I2052" t="s">
        <v>14</v>
      </c>
      <c r="J2052" t="s">
        <v>15</v>
      </c>
    </row>
    <row r="2053" spans="1:10">
      <c r="A2053" t="s">
        <v>2132</v>
      </c>
      <c r="B2053" t="s">
        <v>124</v>
      </c>
      <c r="C2053" s="1">
        <v>45035</v>
      </c>
      <c r="D2053">
        <v>10</v>
      </c>
      <c r="E2053">
        <v>21219.16</v>
      </c>
      <c r="F2053" t="s">
        <v>12</v>
      </c>
      <c r="G2053" t="s">
        <v>29</v>
      </c>
      <c r="I2053" t="s">
        <v>45</v>
      </c>
      <c r="J2053" t="s">
        <v>15</v>
      </c>
    </row>
    <row r="2054" spans="1:10">
      <c r="A2054" t="s">
        <v>2133</v>
      </c>
      <c r="B2054" t="s">
        <v>180</v>
      </c>
      <c r="C2054" s="1">
        <v>45035</v>
      </c>
      <c r="D2054">
        <v>18</v>
      </c>
      <c r="E2054">
        <v>9648.23</v>
      </c>
      <c r="F2054" t="s">
        <v>12</v>
      </c>
      <c r="G2054" t="s">
        <v>29</v>
      </c>
      <c r="I2054" t="s">
        <v>14</v>
      </c>
      <c r="J2054" t="s">
        <v>15</v>
      </c>
    </row>
    <row r="2055" spans="1:10">
      <c r="A2055" t="s">
        <v>2134</v>
      </c>
      <c r="B2055" t="s">
        <v>180</v>
      </c>
      <c r="C2055" s="1">
        <v>45035</v>
      </c>
      <c r="D2055">
        <v>8</v>
      </c>
      <c r="E2055">
        <v>44547.41</v>
      </c>
      <c r="F2055" t="s">
        <v>12</v>
      </c>
      <c r="G2055" t="s">
        <v>29</v>
      </c>
      <c r="I2055" t="s">
        <v>14</v>
      </c>
      <c r="J2055" t="s">
        <v>15</v>
      </c>
    </row>
    <row r="2056" spans="1:10">
      <c r="A2056" t="s">
        <v>2135</v>
      </c>
      <c r="B2056" t="s">
        <v>52</v>
      </c>
      <c r="C2056" s="1">
        <v>45035</v>
      </c>
      <c r="D2056">
        <v>14</v>
      </c>
      <c r="E2056">
        <v>4022.93</v>
      </c>
      <c r="F2056" t="s">
        <v>12</v>
      </c>
      <c r="G2056" t="s">
        <v>18</v>
      </c>
      <c r="I2056" t="s">
        <v>45</v>
      </c>
      <c r="J2056" t="s">
        <v>15</v>
      </c>
    </row>
    <row r="2057" spans="1:10">
      <c r="A2057" t="s">
        <v>2136</v>
      </c>
      <c r="B2057" t="s">
        <v>158</v>
      </c>
      <c r="C2057" s="1">
        <v>45035</v>
      </c>
      <c r="D2057">
        <v>12</v>
      </c>
      <c r="E2057">
        <v>17978.580000000002</v>
      </c>
      <c r="F2057" t="s">
        <v>12</v>
      </c>
      <c r="G2057" t="s">
        <v>23</v>
      </c>
      <c r="I2057" t="s">
        <v>14</v>
      </c>
      <c r="J2057" t="s">
        <v>20</v>
      </c>
    </row>
    <row r="2058" spans="1:10">
      <c r="A2058" t="s">
        <v>2137</v>
      </c>
      <c r="B2058" t="s">
        <v>192</v>
      </c>
      <c r="C2058" s="1">
        <v>45036</v>
      </c>
      <c r="D2058">
        <v>19</v>
      </c>
      <c r="E2058">
        <v>3572.02</v>
      </c>
      <c r="F2058" t="s">
        <v>12</v>
      </c>
      <c r="G2058" t="s">
        <v>13</v>
      </c>
      <c r="I2058" t="s">
        <v>24</v>
      </c>
      <c r="J2058" t="s">
        <v>20</v>
      </c>
    </row>
    <row r="2059" spans="1:10">
      <c r="A2059" t="s">
        <v>2138</v>
      </c>
      <c r="B2059" t="s">
        <v>112</v>
      </c>
      <c r="C2059" s="1">
        <v>45036</v>
      </c>
      <c r="D2059">
        <v>14</v>
      </c>
      <c r="E2059">
        <v>1380.88</v>
      </c>
      <c r="F2059" t="s">
        <v>12</v>
      </c>
      <c r="G2059" t="s">
        <v>13</v>
      </c>
      <c r="I2059" t="s">
        <v>34</v>
      </c>
      <c r="J2059" t="s">
        <v>15</v>
      </c>
    </row>
    <row r="2060" spans="1:10">
      <c r="A2060" t="s">
        <v>2139</v>
      </c>
      <c r="B2060" t="s">
        <v>47</v>
      </c>
      <c r="C2060" s="1">
        <v>45036</v>
      </c>
      <c r="D2060">
        <v>15</v>
      </c>
      <c r="E2060">
        <v>38036.129999999997</v>
      </c>
      <c r="F2060" t="s">
        <v>12</v>
      </c>
      <c r="G2060" t="s">
        <v>13</v>
      </c>
      <c r="I2060" t="s">
        <v>19</v>
      </c>
      <c r="J2060" t="s">
        <v>20</v>
      </c>
    </row>
    <row r="2061" spans="1:10">
      <c r="A2061" t="s">
        <v>2140</v>
      </c>
      <c r="B2061" t="s">
        <v>96</v>
      </c>
      <c r="C2061" s="1">
        <v>45036</v>
      </c>
      <c r="D2061">
        <v>14</v>
      </c>
      <c r="E2061">
        <v>10477.450000000001</v>
      </c>
      <c r="F2061" t="s">
        <v>12</v>
      </c>
      <c r="G2061" t="s">
        <v>23</v>
      </c>
      <c r="I2061" t="s">
        <v>14</v>
      </c>
      <c r="J2061" t="s">
        <v>20</v>
      </c>
    </row>
    <row r="2062" spans="1:10">
      <c r="A2062" t="s">
        <v>2141</v>
      </c>
      <c r="B2062" t="s">
        <v>122</v>
      </c>
      <c r="C2062" s="1">
        <v>45036</v>
      </c>
      <c r="D2062">
        <v>9</v>
      </c>
      <c r="E2062">
        <v>1840.93</v>
      </c>
      <c r="F2062" t="s">
        <v>12</v>
      </c>
      <c r="G2062" t="s">
        <v>18</v>
      </c>
      <c r="I2062" t="s">
        <v>34</v>
      </c>
      <c r="J2062" t="s">
        <v>20</v>
      </c>
    </row>
    <row r="2063" spans="1:10">
      <c r="A2063" t="s">
        <v>2142</v>
      </c>
      <c r="B2063" t="s">
        <v>26</v>
      </c>
      <c r="C2063" s="1">
        <v>45036</v>
      </c>
      <c r="D2063">
        <v>21</v>
      </c>
      <c r="E2063">
        <v>43016.07</v>
      </c>
      <c r="F2063" t="s">
        <v>12</v>
      </c>
      <c r="G2063" t="s">
        <v>18</v>
      </c>
      <c r="I2063" t="s">
        <v>14</v>
      </c>
      <c r="J2063" t="s">
        <v>20</v>
      </c>
    </row>
    <row r="2064" spans="1:10">
      <c r="A2064" t="s">
        <v>2143</v>
      </c>
      <c r="B2064" t="s">
        <v>87</v>
      </c>
      <c r="C2064" s="1">
        <v>45036</v>
      </c>
      <c r="D2064">
        <v>13</v>
      </c>
      <c r="E2064">
        <v>1977.09</v>
      </c>
      <c r="F2064" t="s">
        <v>12</v>
      </c>
      <c r="G2064" t="s">
        <v>29</v>
      </c>
      <c r="I2064" t="s">
        <v>34</v>
      </c>
      <c r="J2064" t="s">
        <v>20</v>
      </c>
    </row>
    <row r="2065" spans="1:10">
      <c r="A2065" t="s">
        <v>2144</v>
      </c>
      <c r="B2065" t="s">
        <v>76</v>
      </c>
      <c r="C2065" s="1">
        <v>45036</v>
      </c>
      <c r="D2065">
        <v>19</v>
      </c>
      <c r="E2065">
        <v>1025.6600000000001</v>
      </c>
      <c r="F2065" t="s">
        <v>12</v>
      </c>
      <c r="G2065" t="s">
        <v>13</v>
      </c>
      <c r="I2065" t="s">
        <v>24</v>
      </c>
      <c r="J2065" t="s">
        <v>15</v>
      </c>
    </row>
    <row r="2066" spans="1:10">
      <c r="A2066" t="s">
        <v>2145</v>
      </c>
      <c r="B2066" t="s">
        <v>70</v>
      </c>
      <c r="C2066" s="1">
        <v>45036</v>
      </c>
      <c r="D2066">
        <v>16</v>
      </c>
      <c r="E2066">
        <v>4659.7700000000004</v>
      </c>
      <c r="F2066" t="s">
        <v>12</v>
      </c>
      <c r="G2066" t="s">
        <v>23</v>
      </c>
      <c r="I2066" t="s">
        <v>45</v>
      </c>
      <c r="J2066" t="s">
        <v>15</v>
      </c>
    </row>
    <row r="2067" spans="1:10">
      <c r="A2067" t="s">
        <v>2146</v>
      </c>
      <c r="B2067" t="s">
        <v>192</v>
      </c>
      <c r="C2067" s="1">
        <v>45036</v>
      </c>
      <c r="D2067">
        <v>23</v>
      </c>
      <c r="E2067">
        <v>520.67999999999995</v>
      </c>
      <c r="F2067" t="s">
        <v>12</v>
      </c>
      <c r="G2067" t="s">
        <v>13</v>
      </c>
      <c r="I2067" t="s">
        <v>24</v>
      </c>
      <c r="J2067" t="s">
        <v>15</v>
      </c>
    </row>
    <row r="2068" spans="1:10">
      <c r="A2068" t="s">
        <v>2147</v>
      </c>
      <c r="B2068" t="s">
        <v>68</v>
      </c>
      <c r="C2068" s="1">
        <v>45036</v>
      </c>
      <c r="D2068">
        <v>7</v>
      </c>
      <c r="E2068">
        <v>3950.56</v>
      </c>
      <c r="F2068" t="s">
        <v>12</v>
      </c>
      <c r="G2068" t="s">
        <v>29</v>
      </c>
      <c r="I2068" t="s">
        <v>24</v>
      </c>
      <c r="J2068" t="s">
        <v>20</v>
      </c>
    </row>
    <row r="2069" spans="1:10">
      <c r="A2069" t="s">
        <v>2148</v>
      </c>
      <c r="B2069" t="s">
        <v>22</v>
      </c>
      <c r="C2069" s="1">
        <v>45036</v>
      </c>
      <c r="D2069">
        <v>17</v>
      </c>
      <c r="E2069">
        <v>5057.32</v>
      </c>
      <c r="F2069" t="s">
        <v>12</v>
      </c>
      <c r="G2069" t="s">
        <v>18</v>
      </c>
      <c r="I2069" t="s">
        <v>24</v>
      </c>
      <c r="J2069" t="s">
        <v>20</v>
      </c>
    </row>
    <row r="2070" spans="1:10">
      <c r="A2070" t="s">
        <v>2149</v>
      </c>
      <c r="B2070" t="s">
        <v>54</v>
      </c>
      <c r="C2070" s="1">
        <v>45036</v>
      </c>
      <c r="D2070">
        <v>13</v>
      </c>
      <c r="E2070">
        <v>449.05</v>
      </c>
      <c r="F2070" t="s">
        <v>12</v>
      </c>
      <c r="G2070" t="s">
        <v>18</v>
      </c>
      <c r="I2070" t="s">
        <v>24</v>
      </c>
      <c r="J2070" t="s">
        <v>15</v>
      </c>
    </row>
    <row r="2071" spans="1:10">
      <c r="A2071" t="s">
        <v>2150</v>
      </c>
      <c r="B2071" t="s">
        <v>139</v>
      </c>
      <c r="C2071" s="1">
        <v>45036</v>
      </c>
      <c r="D2071">
        <v>19</v>
      </c>
      <c r="E2071">
        <v>2642.39</v>
      </c>
      <c r="F2071" t="s">
        <v>12</v>
      </c>
      <c r="G2071" t="s">
        <v>23</v>
      </c>
      <c r="I2071" t="s">
        <v>19</v>
      </c>
      <c r="J2071" t="s">
        <v>15</v>
      </c>
    </row>
    <row r="2072" spans="1:10">
      <c r="A2072" t="s">
        <v>2151</v>
      </c>
      <c r="B2072" t="s">
        <v>91</v>
      </c>
      <c r="C2072" s="1">
        <v>45036</v>
      </c>
      <c r="D2072">
        <v>15</v>
      </c>
      <c r="E2072">
        <v>4272.96</v>
      </c>
      <c r="F2072" t="s">
        <v>12</v>
      </c>
      <c r="G2072" t="s">
        <v>18</v>
      </c>
      <c r="I2072" t="s">
        <v>24</v>
      </c>
      <c r="J2072" t="s">
        <v>20</v>
      </c>
    </row>
    <row r="2073" spans="1:10">
      <c r="A2073" t="s">
        <v>2152</v>
      </c>
      <c r="B2073" t="s">
        <v>72</v>
      </c>
      <c r="C2073" s="1">
        <v>45036</v>
      </c>
      <c r="D2073">
        <v>15</v>
      </c>
      <c r="E2073">
        <v>4482.5600000000004</v>
      </c>
      <c r="F2073" t="s">
        <v>12</v>
      </c>
      <c r="G2073" t="s">
        <v>29</v>
      </c>
      <c r="I2073" t="s">
        <v>19</v>
      </c>
      <c r="J2073" t="s">
        <v>15</v>
      </c>
    </row>
    <row r="2074" spans="1:10">
      <c r="A2074" t="s">
        <v>2153</v>
      </c>
      <c r="B2074" t="s">
        <v>17</v>
      </c>
      <c r="C2074" s="1">
        <v>45036</v>
      </c>
      <c r="D2074">
        <v>9</v>
      </c>
      <c r="E2074">
        <v>33062.300000000003</v>
      </c>
      <c r="F2074" t="s">
        <v>12</v>
      </c>
      <c r="G2074" t="s">
        <v>18</v>
      </c>
      <c r="I2074" t="s">
        <v>19</v>
      </c>
      <c r="J2074" t="s">
        <v>20</v>
      </c>
    </row>
    <row r="2075" spans="1:10">
      <c r="A2075" t="s">
        <v>2154</v>
      </c>
      <c r="B2075" t="s">
        <v>180</v>
      </c>
      <c r="C2075" s="1">
        <v>45036</v>
      </c>
      <c r="D2075">
        <v>10</v>
      </c>
      <c r="E2075">
        <v>43314.81</v>
      </c>
      <c r="F2075" t="s">
        <v>12</v>
      </c>
      <c r="G2075" t="s">
        <v>18</v>
      </c>
      <c r="I2075" t="s">
        <v>14</v>
      </c>
      <c r="J2075" t="s">
        <v>15</v>
      </c>
    </row>
    <row r="2076" spans="1:10">
      <c r="A2076" t="s">
        <v>2155</v>
      </c>
      <c r="B2076" t="s">
        <v>124</v>
      </c>
      <c r="C2076" s="1">
        <v>45036</v>
      </c>
      <c r="D2076">
        <v>9</v>
      </c>
      <c r="E2076">
        <v>5782.29</v>
      </c>
      <c r="F2076" t="s">
        <v>12</v>
      </c>
      <c r="G2076" t="s">
        <v>13</v>
      </c>
      <c r="I2076" t="s">
        <v>45</v>
      </c>
      <c r="J2076" t="s">
        <v>15</v>
      </c>
    </row>
    <row r="2077" spans="1:10">
      <c r="A2077" t="s">
        <v>2156</v>
      </c>
      <c r="B2077" t="s">
        <v>41</v>
      </c>
      <c r="C2077" s="1">
        <v>45037</v>
      </c>
      <c r="D2077">
        <v>20</v>
      </c>
      <c r="E2077">
        <v>3572.39</v>
      </c>
      <c r="F2077" t="s">
        <v>32</v>
      </c>
      <c r="G2077" t="s">
        <v>23</v>
      </c>
      <c r="H2077" t="s">
        <v>241</v>
      </c>
      <c r="I2077" t="s">
        <v>14</v>
      </c>
      <c r="J2077" t="s">
        <v>15</v>
      </c>
    </row>
    <row r="2078" spans="1:10">
      <c r="A2078" t="s">
        <v>2157</v>
      </c>
      <c r="B2078" t="s">
        <v>58</v>
      </c>
      <c r="C2078" s="1">
        <v>45037</v>
      </c>
      <c r="D2078">
        <v>13</v>
      </c>
      <c r="E2078">
        <v>20436.009999999998</v>
      </c>
      <c r="F2078" t="s">
        <v>12</v>
      </c>
      <c r="G2078" t="s">
        <v>18</v>
      </c>
      <c r="I2078" t="s">
        <v>14</v>
      </c>
      <c r="J2078" t="s">
        <v>20</v>
      </c>
    </row>
    <row r="2079" spans="1:10">
      <c r="A2079" t="s">
        <v>2158</v>
      </c>
      <c r="B2079" t="s">
        <v>22</v>
      </c>
      <c r="C2079" s="1">
        <v>45037</v>
      </c>
      <c r="D2079">
        <v>20</v>
      </c>
      <c r="E2079">
        <v>3335.68</v>
      </c>
      <c r="F2079" t="s">
        <v>12</v>
      </c>
      <c r="G2079" t="s">
        <v>13</v>
      </c>
      <c r="I2079" t="s">
        <v>24</v>
      </c>
      <c r="J2079" t="s">
        <v>15</v>
      </c>
    </row>
    <row r="2080" spans="1:10">
      <c r="A2080" t="s">
        <v>2159</v>
      </c>
      <c r="B2080" t="s">
        <v>139</v>
      </c>
      <c r="C2080" s="1">
        <v>45037</v>
      </c>
      <c r="D2080">
        <v>18</v>
      </c>
      <c r="E2080">
        <v>2661.43</v>
      </c>
      <c r="F2080" t="s">
        <v>12</v>
      </c>
      <c r="G2080" t="s">
        <v>18</v>
      </c>
      <c r="I2080" t="s">
        <v>19</v>
      </c>
      <c r="J2080" t="s">
        <v>20</v>
      </c>
    </row>
    <row r="2081" spans="1:10">
      <c r="A2081" t="s">
        <v>2160</v>
      </c>
      <c r="B2081" t="s">
        <v>112</v>
      </c>
      <c r="C2081" s="1">
        <v>45037</v>
      </c>
      <c r="D2081">
        <v>20</v>
      </c>
      <c r="E2081">
        <v>3281.59</v>
      </c>
      <c r="F2081" t="s">
        <v>12</v>
      </c>
      <c r="G2081" t="s">
        <v>13</v>
      </c>
      <c r="I2081" t="s">
        <v>34</v>
      </c>
      <c r="J2081" t="s">
        <v>15</v>
      </c>
    </row>
    <row r="2082" spans="1:10">
      <c r="A2082" t="s">
        <v>2161</v>
      </c>
      <c r="B2082" t="s">
        <v>54</v>
      </c>
      <c r="C2082" s="1">
        <v>45037</v>
      </c>
      <c r="D2082">
        <v>18</v>
      </c>
      <c r="E2082">
        <v>3162.83</v>
      </c>
      <c r="F2082" t="s">
        <v>12</v>
      </c>
      <c r="G2082" t="s">
        <v>13</v>
      </c>
      <c r="I2082" t="s">
        <v>24</v>
      </c>
      <c r="J2082" t="s">
        <v>20</v>
      </c>
    </row>
    <row r="2083" spans="1:10">
      <c r="A2083" t="s">
        <v>2162</v>
      </c>
      <c r="B2083" t="s">
        <v>65</v>
      </c>
      <c r="C2083" s="1">
        <v>45037</v>
      </c>
      <c r="D2083">
        <v>9</v>
      </c>
      <c r="E2083">
        <v>34732.99</v>
      </c>
      <c r="F2083" t="s">
        <v>12</v>
      </c>
      <c r="G2083" t="s">
        <v>23</v>
      </c>
      <c r="I2083" t="s">
        <v>34</v>
      </c>
      <c r="J2083" t="s">
        <v>20</v>
      </c>
    </row>
    <row r="2084" spans="1:10">
      <c r="A2084" t="s">
        <v>2163</v>
      </c>
      <c r="B2084" t="s">
        <v>11</v>
      </c>
      <c r="C2084" s="1">
        <v>45037</v>
      </c>
      <c r="D2084">
        <v>12</v>
      </c>
      <c r="E2084">
        <v>27680.22</v>
      </c>
      <c r="F2084" t="s">
        <v>12</v>
      </c>
      <c r="G2084" t="s">
        <v>29</v>
      </c>
      <c r="I2084" t="s">
        <v>14</v>
      </c>
      <c r="J2084" t="s">
        <v>20</v>
      </c>
    </row>
    <row r="2085" spans="1:10">
      <c r="A2085" t="s">
        <v>2164</v>
      </c>
      <c r="B2085" t="s">
        <v>120</v>
      </c>
      <c r="C2085" s="1">
        <v>45037</v>
      </c>
      <c r="D2085">
        <v>19</v>
      </c>
      <c r="E2085">
        <v>3489.46</v>
      </c>
      <c r="F2085" t="s">
        <v>12</v>
      </c>
      <c r="G2085" t="s">
        <v>29</v>
      </c>
      <c r="I2085" t="s">
        <v>14</v>
      </c>
      <c r="J2085" t="s">
        <v>15</v>
      </c>
    </row>
    <row r="2086" spans="1:10">
      <c r="A2086" t="s">
        <v>2165</v>
      </c>
      <c r="B2086" t="s">
        <v>139</v>
      </c>
      <c r="C2086" s="1">
        <v>45037</v>
      </c>
      <c r="D2086">
        <v>16</v>
      </c>
      <c r="E2086">
        <v>3911.27</v>
      </c>
      <c r="F2086" t="s">
        <v>85</v>
      </c>
      <c r="G2086" t="s">
        <v>13</v>
      </c>
      <c r="I2086" t="s">
        <v>19</v>
      </c>
      <c r="J2086" t="s">
        <v>15</v>
      </c>
    </row>
    <row r="2087" spans="1:10">
      <c r="A2087" t="s">
        <v>2166</v>
      </c>
      <c r="B2087" t="s">
        <v>93</v>
      </c>
      <c r="C2087" s="1">
        <v>45037</v>
      </c>
      <c r="D2087">
        <v>10</v>
      </c>
      <c r="E2087">
        <v>1466.39</v>
      </c>
      <c r="F2087" t="s">
        <v>12</v>
      </c>
      <c r="G2087" t="s">
        <v>18</v>
      </c>
      <c r="I2087" t="s">
        <v>45</v>
      </c>
      <c r="J2087" t="s">
        <v>15</v>
      </c>
    </row>
    <row r="2088" spans="1:10">
      <c r="A2088" t="s">
        <v>2167</v>
      </c>
      <c r="B2088" t="s">
        <v>93</v>
      </c>
      <c r="C2088" s="1">
        <v>45037</v>
      </c>
      <c r="D2088">
        <v>9</v>
      </c>
      <c r="E2088">
        <v>2424.77</v>
      </c>
      <c r="F2088" t="s">
        <v>12</v>
      </c>
      <c r="G2088" t="s">
        <v>23</v>
      </c>
      <c r="I2088" t="s">
        <v>45</v>
      </c>
      <c r="J2088" t="s">
        <v>20</v>
      </c>
    </row>
    <row r="2089" spans="1:10">
      <c r="A2089" t="s">
        <v>2168</v>
      </c>
      <c r="B2089" t="s">
        <v>130</v>
      </c>
      <c r="C2089" s="1">
        <v>45037</v>
      </c>
      <c r="D2089">
        <v>21</v>
      </c>
      <c r="E2089">
        <v>56007.040000000001</v>
      </c>
      <c r="F2089" t="s">
        <v>12</v>
      </c>
      <c r="G2089" t="s">
        <v>23</v>
      </c>
      <c r="I2089" t="s">
        <v>14</v>
      </c>
      <c r="J2089" t="s">
        <v>20</v>
      </c>
    </row>
    <row r="2090" spans="1:10">
      <c r="A2090" t="s">
        <v>2169</v>
      </c>
      <c r="B2090" t="s">
        <v>139</v>
      </c>
      <c r="C2090" s="1">
        <v>45037</v>
      </c>
      <c r="D2090">
        <v>19</v>
      </c>
      <c r="E2090">
        <v>1856.39</v>
      </c>
      <c r="F2090" t="s">
        <v>12</v>
      </c>
      <c r="G2090" t="s">
        <v>13</v>
      </c>
      <c r="I2090" t="s">
        <v>19</v>
      </c>
      <c r="J2090" t="s">
        <v>20</v>
      </c>
    </row>
    <row r="2091" spans="1:10">
      <c r="A2091" t="s">
        <v>2170</v>
      </c>
      <c r="B2091" t="s">
        <v>130</v>
      </c>
      <c r="C2091" s="1">
        <v>45037</v>
      </c>
      <c r="D2091">
        <v>13</v>
      </c>
      <c r="E2091">
        <v>52778.47</v>
      </c>
      <c r="F2091" t="s">
        <v>12</v>
      </c>
      <c r="G2091" t="s">
        <v>29</v>
      </c>
      <c r="I2091" t="s">
        <v>14</v>
      </c>
      <c r="J2091" t="s">
        <v>20</v>
      </c>
    </row>
    <row r="2092" spans="1:10">
      <c r="A2092" t="s">
        <v>2171</v>
      </c>
      <c r="B2092" t="s">
        <v>87</v>
      </c>
      <c r="C2092" s="1">
        <v>45037</v>
      </c>
      <c r="D2092">
        <v>6</v>
      </c>
      <c r="E2092">
        <v>2147.79</v>
      </c>
      <c r="F2092" t="s">
        <v>12</v>
      </c>
      <c r="G2092" t="s">
        <v>29</v>
      </c>
      <c r="I2092" t="s">
        <v>34</v>
      </c>
      <c r="J2092" t="s">
        <v>20</v>
      </c>
    </row>
    <row r="2093" spans="1:10">
      <c r="A2093" t="s">
        <v>2172</v>
      </c>
      <c r="B2093" t="s">
        <v>96</v>
      </c>
      <c r="C2093" s="1">
        <v>45037</v>
      </c>
      <c r="D2093">
        <v>15</v>
      </c>
      <c r="E2093">
        <v>26375.01</v>
      </c>
      <c r="F2093" t="s">
        <v>32</v>
      </c>
      <c r="G2093" t="s">
        <v>13</v>
      </c>
      <c r="H2093" t="s">
        <v>42</v>
      </c>
      <c r="I2093" t="s">
        <v>14</v>
      </c>
      <c r="J2093" t="s">
        <v>15</v>
      </c>
    </row>
    <row r="2094" spans="1:10">
      <c r="A2094" t="s">
        <v>2173</v>
      </c>
      <c r="B2094" t="s">
        <v>31</v>
      </c>
      <c r="C2094" s="1">
        <v>45037</v>
      </c>
      <c r="D2094">
        <v>11</v>
      </c>
      <c r="E2094">
        <v>37762.910000000003</v>
      </c>
      <c r="F2094" t="s">
        <v>12</v>
      </c>
      <c r="G2094" t="s">
        <v>23</v>
      </c>
      <c r="I2094" t="s">
        <v>34</v>
      </c>
      <c r="J2094" t="s">
        <v>20</v>
      </c>
    </row>
    <row r="2095" spans="1:10">
      <c r="A2095" t="s">
        <v>2174</v>
      </c>
      <c r="B2095" t="s">
        <v>87</v>
      </c>
      <c r="C2095" s="1">
        <v>45038</v>
      </c>
      <c r="D2095">
        <v>13</v>
      </c>
      <c r="E2095">
        <v>4638.53</v>
      </c>
      <c r="F2095" t="s">
        <v>12</v>
      </c>
      <c r="G2095" t="s">
        <v>13</v>
      </c>
      <c r="I2095" t="s">
        <v>34</v>
      </c>
      <c r="J2095" t="s">
        <v>15</v>
      </c>
    </row>
    <row r="2096" spans="1:10">
      <c r="A2096" t="s">
        <v>2175</v>
      </c>
      <c r="B2096" t="s">
        <v>17</v>
      </c>
      <c r="C2096" s="1">
        <v>45038</v>
      </c>
      <c r="D2096">
        <v>10</v>
      </c>
      <c r="E2096">
        <v>31730.16</v>
      </c>
      <c r="F2096" t="s">
        <v>32</v>
      </c>
      <c r="G2096" t="s">
        <v>13</v>
      </c>
      <c r="H2096" t="s">
        <v>241</v>
      </c>
      <c r="I2096" t="s">
        <v>19</v>
      </c>
      <c r="J2096" t="s">
        <v>15</v>
      </c>
    </row>
    <row r="2097" spans="1:10">
      <c r="A2097" t="s">
        <v>2176</v>
      </c>
      <c r="B2097" t="s">
        <v>142</v>
      </c>
      <c r="C2097" s="1">
        <v>45038</v>
      </c>
      <c r="D2097">
        <v>16</v>
      </c>
      <c r="E2097">
        <v>45030.46</v>
      </c>
      <c r="F2097" t="s">
        <v>12</v>
      </c>
      <c r="G2097" t="s">
        <v>18</v>
      </c>
      <c r="I2097" t="s">
        <v>14</v>
      </c>
      <c r="J2097" t="s">
        <v>15</v>
      </c>
    </row>
    <row r="2098" spans="1:10">
      <c r="A2098" t="s">
        <v>2177</v>
      </c>
      <c r="B2098" t="s">
        <v>122</v>
      </c>
      <c r="C2098" s="1">
        <v>45038</v>
      </c>
      <c r="D2098">
        <v>17</v>
      </c>
      <c r="E2098">
        <v>2860.88</v>
      </c>
      <c r="F2098" t="s">
        <v>12</v>
      </c>
      <c r="G2098" t="s">
        <v>13</v>
      </c>
      <c r="I2098" t="s">
        <v>34</v>
      </c>
      <c r="J2098" t="s">
        <v>15</v>
      </c>
    </row>
    <row r="2099" spans="1:10">
      <c r="A2099" t="s">
        <v>2178</v>
      </c>
      <c r="B2099" t="s">
        <v>87</v>
      </c>
      <c r="C2099" s="1">
        <v>45038</v>
      </c>
      <c r="D2099">
        <v>12</v>
      </c>
      <c r="E2099">
        <v>2510.9699999999998</v>
      </c>
      <c r="F2099" t="s">
        <v>12</v>
      </c>
      <c r="G2099" t="s">
        <v>18</v>
      </c>
      <c r="I2099" t="s">
        <v>34</v>
      </c>
      <c r="J2099" t="s">
        <v>15</v>
      </c>
    </row>
    <row r="2100" spans="1:10">
      <c r="A2100" t="s">
        <v>2179</v>
      </c>
      <c r="B2100" t="s">
        <v>36</v>
      </c>
      <c r="C2100" s="1">
        <v>45038</v>
      </c>
      <c r="D2100">
        <v>6</v>
      </c>
      <c r="E2100">
        <v>3547.44</v>
      </c>
      <c r="F2100" t="s">
        <v>12</v>
      </c>
      <c r="G2100" t="s">
        <v>18</v>
      </c>
      <c r="I2100" t="s">
        <v>14</v>
      </c>
      <c r="J2100" t="s">
        <v>20</v>
      </c>
    </row>
    <row r="2101" spans="1:10">
      <c r="A2101" t="s">
        <v>2180</v>
      </c>
      <c r="B2101" t="s">
        <v>124</v>
      </c>
      <c r="C2101" s="1">
        <v>45038</v>
      </c>
      <c r="D2101">
        <v>19</v>
      </c>
      <c r="E2101">
        <v>55672.59</v>
      </c>
      <c r="F2101" t="s">
        <v>12</v>
      </c>
      <c r="G2101" t="s">
        <v>23</v>
      </c>
      <c r="I2101" t="s">
        <v>45</v>
      </c>
      <c r="J2101" t="s">
        <v>20</v>
      </c>
    </row>
    <row r="2102" spans="1:10">
      <c r="A2102" t="s">
        <v>2181</v>
      </c>
      <c r="B2102" t="s">
        <v>22</v>
      </c>
      <c r="C2102" s="1">
        <v>45038</v>
      </c>
      <c r="D2102">
        <v>12</v>
      </c>
      <c r="E2102">
        <v>3393.71</v>
      </c>
      <c r="F2102" t="s">
        <v>12</v>
      </c>
      <c r="G2102" t="s">
        <v>23</v>
      </c>
      <c r="I2102" t="s">
        <v>24</v>
      </c>
      <c r="J2102" t="s">
        <v>15</v>
      </c>
    </row>
    <row r="2103" spans="1:10">
      <c r="A2103" t="s">
        <v>2182</v>
      </c>
      <c r="B2103" t="s">
        <v>72</v>
      </c>
      <c r="C2103" s="1">
        <v>45038</v>
      </c>
      <c r="D2103">
        <v>17</v>
      </c>
      <c r="E2103">
        <v>3046.4</v>
      </c>
      <c r="F2103" t="s">
        <v>12</v>
      </c>
      <c r="G2103" t="s">
        <v>13</v>
      </c>
      <c r="I2103" t="s">
        <v>19</v>
      </c>
      <c r="J2103" t="s">
        <v>20</v>
      </c>
    </row>
    <row r="2104" spans="1:10">
      <c r="A2104" t="s">
        <v>2183</v>
      </c>
      <c r="B2104" t="s">
        <v>36</v>
      </c>
      <c r="C2104" s="1">
        <v>45038</v>
      </c>
      <c r="D2104">
        <v>11</v>
      </c>
      <c r="E2104">
        <v>5578.65</v>
      </c>
      <c r="F2104" t="s">
        <v>32</v>
      </c>
      <c r="G2104" t="s">
        <v>23</v>
      </c>
      <c r="H2104" t="s">
        <v>125</v>
      </c>
      <c r="I2104" t="s">
        <v>14</v>
      </c>
      <c r="J2104" t="s">
        <v>15</v>
      </c>
    </row>
    <row r="2105" spans="1:10">
      <c r="A2105" t="s">
        <v>2184</v>
      </c>
      <c r="B2105" t="s">
        <v>192</v>
      </c>
      <c r="C2105" s="1">
        <v>45038</v>
      </c>
      <c r="D2105">
        <v>8</v>
      </c>
      <c r="E2105">
        <v>27.69</v>
      </c>
      <c r="F2105" t="s">
        <v>12</v>
      </c>
      <c r="G2105" t="s">
        <v>23</v>
      </c>
      <c r="I2105" t="s">
        <v>24</v>
      </c>
      <c r="J2105" t="s">
        <v>20</v>
      </c>
    </row>
    <row r="2106" spans="1:10">
      <c r="A2106" t="s">
        <v>2185</v>
      </c>
      <c r="B2106" t="s">
        <v>63</v>
      </c>
      <c r="C2106" s="1">
        <v>45038</v>
      </c>
      <c r="D2106">
        <v>8</v>
      </c>
      <c r="E2106">
        <v>37738.78</v>
      </c>
      <c r="F2106" t="s">
        <v>12</v>
      </c>
      <c r="G2106" t="s">
        <v>23</v>
      </c>
      <c r="I2106" t="s">
        <v>45</v>
      </c>
      <c r="J2106" t="s">
        <v>15</v>
      </c>
    </row>
    <row r="2107" spans="1:10">
      <c r="A2107" t="s">
        <v>2186</v>
      </c>
      <c r="B2107" t="s">
        <v>52</v>
      </c>
      <c r="C2107" s="1">
        <v>45038</v>
      </c>
      <c r="D2107">
        <v>6</v>
      </c>
      <c r="E2107">
        <v>2905.92</v>
      </c>
      <c r="F2107" t="s">
        <v>12</v>
      </c>
      <c r="G2107" t="s">
        <v>29</v>
      </c>
      <c r="I2107" t="s">
        <v>45</v>
      </c>
      <c r="J2107" t="s">
        <v>20</v>
      </c>
    </row>
    <row r="2108" spans="1:10">
      <c r="A2108" t="s">
        <v>2187</v>
      </c>
      <c r="B2108" t="s">
        <v>137</v>
      </c>
      <c r="C2108" s="1">
        <v>45039</v>
      </c>
      <c r="D2108">
        <v>9</v>
      </c>
      <c r="E2108">
        <v>50769.45</v>
      </c>
      <c r="F2108" t="s">
        <v>12</v>
      </c>
      <c r="G2108" t="s">
        <v>23</v>
      </c>
      <c r="I2108" t="s">
        <v>14</v>
      </c>
      <c r="J2108" t="s">
        <v>15</v>
      </c>
    </row>
    <row r="2109" spans="1:10">
      <c r="A2109" t="s">
        <v>2188</v>
      </c>
      <c r="B2109" t="s">
        <v>54</v>
      </c>
      <c r="C2109" s="1">
        <v>45039</v>
      </c>
      <c r="D2109">
        <v>8</v>
      </c>
      <c r="E2109">
        <v>4674.13</v>
      </c>
      <c r="F2109" t="s">
        <v>12</v>
      </c>
      <c r="G2109" t="s">
        <v>18</v>
      </c>
      <c r="I2109" t="s">
        <v>24</v>
      </c>
      <c r="J2109" t="s">
        <v>20</v>
      </c>
    </row>
    <row r="2110" spans="1:10">
      <c r="A2110" t="s">
        <v>2189</v>
      </c>
      <c r="B2110" t="s">
        <v>80</v>
      </c>
      <c r="C2110" s="1">
        <v>45039</v>
      </c>
      <c r="D2110">
        <v>13</v>
      </c>
      <c r="E2110">
        <v>3104.74</v>
      </c>
      <c r="F2110" t="s">
        <v>85</v>
      </c>
      <c r="G2110" t="s">
        <v>18</v>
      </c>
      <c r="I2110" t="s">
        <v>19</v>
      </c>
      <c r="J2110" t="s">
        <v>20</v>
      </c>
    </row>
    <row r="2111" spans="1:10">
      <c r="A2111" t="s">
        <v>2190</v>
      </c>
      <c r="B2111" t="s">
        <v>60</v>
      </c>
      <c r="C2111" s="1">
        <v>45039</v>
      </c>
      <c r="D2111">
        <v>19</v>
      </c>
      <c r="E2111">
        <v>1936.85</v>
      </c>
      <c r="F2111" t="s">
        <v>12</v>
      </c>
      <c r="G2111" t="s">
        <v>29</v>
      </c>
      <c r="I2111" t="s">
        <v>19</v>
      </c>
      <c r="J2111" t="s">
        <v>15</v>
      </c>
    </row>
    <row r="2112" spans="1:10">
      <c r="A2112" t="s">
        <v>2191</v>
      </c>
      <c r="B2112" t="s">
        <v>96</v>
      </c>
      <c r="C2112" s="1">
        <v>45039</v>
      </c>
      <c r="D2112">
        <v>16</v>
      </c>
      <c r="E2112">
        <v>50715.32</v>
      </c>
      <c r="F2112" t="s">
        <v>12</v>
      </c>
      <c r="G2112" t="s">
        <v>29</v>
      </c>
      <c r="I2112" t="s">
        <v>14</v>
      </c>
      <c r="J2112" t="s">
        <v>15</v>
      </c>
    </row>
    <row r="2113" spans="1:10">
      <c r="A2113" t="s">
        <v>2192</v>
      </c>
      <c r="B2113" t="s">
        <v>227</v>
      </c>
      <c r="C2113" s="1">
        <v>45039</v>
      </c>
      <c r="D2113">
        <v>12</v>
      </c>
      <c r="E2113">
        <v>54440.52</v>
      </c>
      <c r="F2113" t="s">
        <v>12</v>
      </c>
      <c r="G2113" t="s">
        <v>18</v>
      </c>
      <c r="I2113" t="s">
        <v>24</v>
      </c>
      <c r="J2113" t="s">
        <v>15</v>
      </c>
    </row>
    <row r="2114" spans="1:10">
      <c r="A2114" t="s">
        <v>2193</v>
      </c>
      <c r="B2114" t="s">
        <v>102</v>
      </c>
      <c r="C2114" s="1">
        <v>45039</v>
      </c>
      <c r="D2114">
        <v>14</v>
      </c>
      <c r="E2114">
        <v>46446.87</v>
      </c>
      <c r="F2114" t="s">
        <v>12</v>
      </c>
      <c r="G2114" t="s">
        <v>13</v>
      </c>
      <c r="I2114" t="s">
        <v>45</v>
      </c>
      <c r="J2114" t="s">
        <v>15</v>
      </c>
    </row>
    <row r="2115" spans="1:10">
      <c r="A2115" t="s">
        <v>2194</v>
      </c>
      <c r="B2115" t="s">
        <v>36</v>
      </c>
      <c r="C2115" s="1">
        <v>45039</v>
      </c>
      <c r="D2115">
        <v>8</v>
      </c>
      <c r="E2115">
        <v>3302.96</v>
      </c>
      <c r="F2115" t="s">
        <v>12</v>
      </c>
      <c r="G2115" t="s">
        <v>23</v>
      </c>
      <c r="I2115" t="s">
        <v>14</v>
      </c>
      <c r="J2115" t="s">
        <v>20</v>
      </c>
    </row>
    <row r="2116" spans="1:10">
      <c r="A2116" t="s">
        <v>2195</v>
      </c>
      <c r="B2116" t="s">
        <v>80</v>
      </c>
      <c r="C2116" s="1">
        <v>45039</v>
      </c>
      <c r="D2116">
        <v>5</v>
      </c>
      <c r="E2116">
        <v>1640.26</v>
      </c>
      <c r="F2116" t="s">
        <v>12</v>
      </c>
      <c r="G2116" t="s">
        <v>29</v>
      </c>
      <c r="I2116" t="s">
        <v>19</v>
      </c>
      <c r="J2116" t="s">
        <v>20</v>
      </c>
    </row>
    <row r="2117" spans="1:10">
      <c r="A2117" t="s">
        <v>2196</v>
      </c>
      <c r="B2117" t="s">
        <v>122</v>
      </c>
      <c r="C2117" s="1">
        <v>45039</v>
      </c>
      <c r="D2117">
        <v>8</v>
      </c>
      <c r="E2117">
        <v>3927.46</v>
      </c>
      <c r="F2117" t="s">
        <v>12</v>
      </c>
      <c r="G2117" t="s">
        <v>13</v>
      </c>
      <c r="I2117" t="s">
        <v>34</v>
      </c>
      <c r="J2117" t="s">
        <v>15</v>
      </c>
    </row>
    <row r="2118" spans="1:10">
      <c r="A2118" t="s">
        <v>2197</v>
      </c>
      <c r="B2118" t="s">
        <v>80</v>
      </c>
      <c r="C2118" s="1">
        <v>45039</v>
      </c>
      <c r="D2118">
        <v>21</v>
      </c>
      <c r="E2118">
        <v>3333.97</v>
      </c>
      <c r="F2118" t="s">
        <v>12</v>
      </c>
      <c r="G2118" t="s">
        <v>29</v>
      </c>
      <c r="I2118" t="s">
        <v>19</v>
      </c>
      <c r="J2118" t="s">
        <v>15</v>
      </c>
    </row>
    <row r="2119" spans="1:10">
      <c r="A2119" t="s">
        <v>2198</v>
      </c>
      <c r="B2119" t="s">
        <v>96</v>
      </c>
      <c r="C2119" s="1">
        <v>45039</v>
      </c>
      <c r="D2119">
        <v>10</v>
      </c>
      <c r="E2119">
        <v>38189.1</v>
      </c>
      <c r="F2119" t="s">
        <v>12</v>
      </c>
      <c r="G2119" t="s">
        <v>23</v>
      </c>
      <c r="I2119" t="s">
        <v>14</v>
      </c>
      <c r="J2119" t="s">
        <v>15</v>
      </c>
    </row>
    <row r="2120" spans="1:10">
      <c r="A2120" t="s">
        <v>2199</v>
      </c>
      <c r="B2120" t="s">
        <v>28</v>
      </c>
      <c r="C2120" s="1">
        <v>45039</v>
      </c>
      <c r="D2120">
        <v>10</v>
      </c>
      <c r="E2120">
        <v>17710.93</v>
      </c>
      <c r="F2120" t="s">
        <v>32</v>
      </c>
      <c r="G2120" t="s">
        <v>13</v>
      </c>
      <c r="H2120" t="s">
        <v>241</v>
      </c>
      <c r="I2120" t="s">
        <v>14</v>
      </c>
      <c r="J2120" t="s">
        <v>20</v>
      </c>
    </row>
    <row r="2121" spans="1:10">
      <c r="A2121" t="s">
        <v>2200</v>
      </c>
      <c r="B2121" t="s">
        <v>44</v>
      </c>
      <c r="C2121" s="1">
        <v>45040</v>
      </c>
      <c r="D2121">
        <v>10</v>
      </c>
      <c r="E2121">
        <v>2834.88</v>
      </c>
      <c r="F2121" t="s">
        <v>12</v>
      </c>
      <c r="G2121" t="s">
        <v>13</v>
      </c>
      <c r="I2121" t="s">
        <v>45</v>
      </c>
      <c r="J2121" t="s">
        <v>15</v>
      </c>
    </row>
    <row r="2122" spans="1:10">
      <c r="A2122" t="s">
        <v>2201</v>
      </c>
      <c r="B2122" t="s">
        <v>93</v>
      </c>
      <c r="C2122" s="1">
        <v>45040</v>
      </c>
      <c r="D2122">
        <v>10</v>
      </c>
      <c r="E2122">
        <v>551.83000000000004</v>
      </c>
      <c r="F2122" t="s">
        <v>12</v>
      </c>
      <c r="G2122" t="s">
        <v>23</v>
      </c>
      <c r="I2122" t="s">
        <v>45</v>
      </c>
      <c r="J2122" t="s">
        <v>20</v>
      </c>
    </row>
    <row r="2123" spans="1:10">
      <c r="A2123" t="s">
        <v>2202</v>
      </c>
      <c r="B2123" t="s">
        <v>112</v>
      </c>
      <c r="C2123" s="1">
        <v>45040</v>
      </c>
      <c r="D2123">
        <v>8</v>
      </c>
      <c r="E2123">
        <v>2891.08</v>
      </c>
      <c r="F2123" t="s">
        <v>12</v>
      </c>
      <c r="G2123" t="s">
        <v>23</v>
      </c>
      <c r="I2123" t="s">
        <v>34</v>
      </c>
      <c r="J2123" t="s">
        <v>15</v>
      </c>
    </row>
    <row r="2124" spans="1:10">
      <c r="A2124" t="s">
        <v>2203</v>
      </c>
      <c r="B2124" t="s">
        <v>227</v>
      </c>
      <c r="C2124" s="1">
        <v>45040</v>
      </c>
      <c r="D2124">
        <v>12</v>
      </c>
      <c r="E2124">
        <v>44158.71</v>
      </c>
      <c r="F2124" t="s">
        <v>12</v>
      </c>
      <c r="G2124" t="s">
        <v>23</v>
      </c>
      <c r="I2124" t="s">
        <v>24</v>
      </c>
      <c r="J2124" t="s">
        <v>20</v>
      </c>
    </row>
    <row r="2125" spans="1:10">
      <c r="A2125" t="s">
        <v>2204</v>
      </c>
      <c r="B2125" t="s">
        <v>186</v>
      </c>
      <c r="C2125" s="1">
        <v>45040</v>
      </c>
      <c r="D2125">
        <v>15</v>
      </c>
      <c r="E2125">
        <v>4978.3100000000004</v>
      </c>
      <c r="F2125" t="s">
        <v>12</v>
      </c>
      <c r="G2125" t="s">
        <v>29</v>
      </c>
      <c r="I2125" t="s">
        <v>14</v>
      </c>
      <c r="J2125" t="s">
        <v>15</v>
      </c>
    </row>
    <row r="2126" spans="1:10">
      <c r="A2126" t="s">
        <v>2205</v>
      </c>
      <c r="B2126" t="s">
        <v>91</v>
      </c>
      <c r="C2126" s="1">
        <v>45040</v>
      </c>
      <c r="D2126">
        <v>20</v>
      </c>
      <c r="E2126">
        <v>573.9</v>
      </c>
      <c r="F2126" t="s">
        <v>12</v>
      </c>
      <c r="G2126" t="s">
        <v>13</v>
      </c>
      <c r="I2126" t="s">
        <v>24</v>
      </c>
      <c r="J2126" t="s">
        <v>20</v>
      </c>
    </row>
    <row r="2127" spans="1:10">
      <c r="A2127" t="s">
        <v>2206</v>
      </c>
      <c r="B2127" t="s">
        <v>120</v>
      </c>
      <c r="C2127" s="1">
        <v>45040</v>
      </c>
      <c r="D2127">
        <v>9</v>
      </c>
      <c r="E2127">
        <v>36898.639999999999</v>
      </c>
      <c r="F2127" t="s">
        <v>12</v>
      </c>
      <c r="G2127" t="s">
        <v>18</v>
      </c>
      <c r="I2127" t="s">
        <v>14</v>
      </c>
      <c r="J2127" t="s">
        <v>15</v>
      </c>
    </row>
    <row r="2128" spans="1:10">
      <c r="A2128" t="s">
        <v>2207</v>
      </c>
      <c r="B2128" t="s">
        <v>44</v>
      </c>
      <c r="C2128" s="1">
        <v>45040</v>
      </c>
      <c r="D2128">
        <v>8</v>
      </c>
      <c r="E2128">
        <v>2215.2199999999998</v>
      </c>
      <c r="F2128" t="s">
        <v>12</v>
      </c>
      <c r="G2128" t="s">
        <v>29</v>
      </c>
      <c r="I2128" t="s">
        <v>45</v>
      </c>
      <c r="J2128" t="s">
        <v>15</v>
      </c>
    </row>
    <row r="2129" spans="1:10">
      <c r="A2129" t="s">
        <v>2208</v>
      </c>
      <c r="B2129" t="s">
        <v>63</v>
      </c>
      <c r="C2129" s="1">
        <v>45040</v>
      </c>
      <c r="D2129">
        <v>14</v>
      </c>
      <c r="E2129">
        <v>50637.22</v>
      </c>
      <c r="F2129" t="s">
        <v>12</v>
      </c>
      <c r="G2129" t="s">
        <v>13</v>
      </c>
      <c r="I2129" t="s">
        <v>45</v>
      </c>
      <c r="J2129" t="s">
        <v>20</v>
      </c>
    </row>
    <row r="2130" spans="1:10">
      <c r="A2130" t="s">
        <v>2209</v>
      </c>
      <c r="B2130" t="s">
        <v>115</v>
      </c>
      <c r="C2130" s="1">
        <v>45040</v>
      </c>
      <c r="D2130">
        <v>11</v>
      </c>
      <c r="E2130">
        <v>5693.76</v>
      </c>
      <c r="F2130" t="s">
        <v>12</v>
      </c>
      <c r="G2130" t="s">
        <v>29</v>
      </c>
      <c r="I2130" t="s">
        <v>45</v>
      </c>
      <c r="J2130" t="s">
        <v>15</v>
      </c>
    </row>
    <row r="2131" spans="1:10">
      <c r="A2131" t="s">
        <v>2210</v>
      </c>
      <c r="B2131" t="s">
        <v>52</v>
      </c>
      <c r="C2131" s="1">
        <v>45040</v>
      </c>
      <c r="D2131">
        <v>11</v>
      </c>
      <c r="E2131">
        <v>4812.62</v>
      </c>
      <c r="F2131" t="s">
        <v>12</v>
      </c>
      <c r="G2131" t="s">
        <v>29</v>
      </c>
      <c r="I2131" t="s">
        <v>45</v>
      </c>
      <c r="J2131" t="s">
        <v>20</v>
      </c>
    </row>
    <row r="2132" spans="1:10">
      <c r="A2132" t="s">
        <v>2211</v>
      </c>
      <c r="B2132" t="s">
        <v>36</v>
      </c>
      <c r="C2132" s="1">
        <v>45040</v>
      </c>
      <c r="D2132">
        <v>12</v>
      </c>
      <c r="E2132">
        <v>4858.7299999999996</v>
      </c>
      <c r="F2132" t="s">
        <v>12</v>
      </c>
      <c r="G2132" t="s">
        <v>29</v>
      </c>
      <c r="I2132" t="s">
        <v>14</v>
      </c>
      <c r="J2132" t="s">
        <v>20</v>
      </c>
    </row>
    <row r="2133" spans="1:10">
      <c r="A2133" t="s">
        <v>2212</v>
      </c>
      <c r="B2133" t="s">
        <v>41</v>
      </c>
      <c r="C2133" s="1">
        <v>45041</v>
      </c>
      <c r="D2133">
        <v>7</v>
      </c>
      <c r="E2133">
        <v>5644.44</v>
      </c>
      <c r="F2133" t="s">
        <v>12</v>
      </c>
      <c r="G2133" t="s">
        <v>13</v>
      </c>
      <c r="I2133" t="s">
        <v>14</v>
      </c>
      <c r="J2133" t="s">
        <v>15</v>
      </c>
    </row>
    <row r="2134" spans="1:10">
      <c r="A2134" t="s">
        <v>2213</v>
      </c>
      <c r="B2134" t="s">
        <v>63</v>
      </c>
      <c r="C2134" s="1">
        <v>45041</v>
      </c>
      <c r="D2134">
        <v>12</v>
      </c>
      <c r="E2134">
        <v>10284.11</v>
      </c>
      <c r="F2134" t="s">
        <v>12</v>
      </c>
      <c r="G2134" t="s">
        <v>23</v>
      </c>
      <c r="I2134" t="s">
        <v>45</v>
      </c>
      <c r="J2134" t="s">
        <v>15</v>
      </c>
    </row>
    <row r="2135" spans="1:10">
      <c r="A2135" t="s">
        <v>2214</v>
      </c>
      <c r="B2135" t="s">
        <v>44</v>
      </c>
      <c r="C2135" s="1">
        <v>45041</v>
      </c>
      <c r="D2135">
        <v>14</v>
      </c>
      <c r="E2135">
        <v>3213.99</v>
      </c>
      <c r="F2135" t="s">
        <v>32</v>
      </c>
      <c r="G2135" t="s">
        <v>18</v>
      </c>
      <c r="H2135" t="s">
        <v>125</v>
      </c>
      <c r="I2135" t="s">
        <v>45</v>
      </c>
      <c r="J2135" t="s">
        <v>20</v>
      </c>
    </row>
    <row r="2136" spans="1:10">
      <c r="A2136" t="s">
        <v>2215</v>
      </c>
      <c r="B2136" t="s">
        <v>41</v>
      </c>
      <c r="C2136" s="1">
        <v>45041</v>
      </c>
      <c r="D2136">
        <v>12</v>
      </c>
      <c r="E2136">
        <v>3534.33</v>
      </c>
      <c r="F2136" t="s">
        <v>12</v>
      </c>
      <c r="G2136" t="s">
        <v>29</v>
      </c>
      <c r="I2136" t="s">
        <v>14</v>
      </c>
      <c r="J2136" t="s">
        <v>20</v>
      </c>
    </row>
    <row r="2137" spans="1:10">
      <c r="A2137" t="s">
        <v>2216</v>
      </c>
      <c r="B2137" t="s">
        <v>63</v>
      </c>
      <c r="C2137" s="1">
        <v>45041</v>
      </c>
      <c r="D2137">
        <v>11</v>
      </c>
      <c r="E2137">
        <v>13235.04</v>
      </c>
      <c r="F2137" t="s">
        <v>12</v>
      </c>
      <c r="G2137" t="s">
        <v>18</v>
      </c>
      <c r="I2137" t="s">
        <v>45</v>
      </c>
      <c r="J2137" t="s">
        <v>15</v>
      </c>
    </row>
    <row r="2138" spans="1:10">
      <c r="A2138" t="s">
        <v>2217</v>
      </c>
      <c r="B2138" t="s">
        <v>26</v>
      </c>
      <c r="C2138" s="1">
        <v>45041</v>
      </c>
      <c r="D2138">
        <v>22</v>
      </c>
      <c r="E2138">
        <v>19784.61</v>
      </c>
      <c r="F2138" t="s">
        <v>12</v>
      </c>
      <c r="G2138" t="s">
        <v>13</v>
      </c>
      <c r="I2138" t="s">
        <v>14</v>
      </c>
      <c r="J2138" t="s">
        <v>20</v>
      </c>
    </row>
    <row r="2139" spans="1:10">
      <c r="A2139" t="s">
        <v>2218</v>
      </c>
      <c r="B2139" t="s">
        <v>60</v>
      </c>
      <c r="C2139" s="1">
        <v>45041</v>
      </c>
      <c r="D2139">
        <v>12</v>
      </c>
      <c r="E2139">
        <v>2253.21</v>
      </c>
      <c r="F2139" t="s">
        <v>12</v>
      </c>
      <c r="G2139" t="s">
        <v>29</v>
      </c>
      <c r="I2139" t="s">
        <v>19</v>
      </c>
      <c r="J2139" t="s">
        <v>20</v>
      </c>
    </row>
    <row r="2140" spans="1:10">
      <c r="A2140" t="s">
        <v>2219</v>
      </c>
      <c r="B2140" t="s">
        <v>11</v>
      </c>
      <c r="C2140" s="1">
        <v>45041</v>
      </c>
      <c r="D2140">
        <v>20</v>
      </c>
      <c r="E2140">
        <v>49033.49</v>
      </c>
      <c r="F2140" t="s">
        <v>12</v>
      </c>
      <c r="G2140" t="s">
        <v>13</v>
      </c>
      <c r="I2140" t="s">
        <v>14</v>
      </c>
      <c r="J2140" t="s">
        <v>15</v>
      </c>
    </row>
    <row r="2141" spans="1:10">
      <c r="A2141" t="s">
        <v>2220</v>
      </c>
      <c r="B2141" t="s">
        <v>186</v>
      </c>
      <c r="C2141" s="1">
        <v>45041</v>
      </c>
      <c r="D2141">
        <v>16</v>
      </c>
      <c r="E2141">
        <v>1205.58</v>
      </c>
      <c r="F2141" t="s">
        <v>12</v>
      </c>
      <c r="G2141" t="s">
        <v>29</v>
      </c>
      <c r="I2141" t="s">
        <v>14</v>
      </c>
      <c r="J2141" t="s">
        <v>15</v>
      </c>
    </row>
    <row r="2142" spans="1:10">
      <c r="A2142" t="s">
        <v>2221</v>
      </c>
      <c r="B2142" t="s">
        <v>65</v>
      </c>
      <c r="C2142" s="1">
        <v>45041</v>
      </c>
      <c r="D2142">
        <v>21</v>
      </c>
      <c r="E2142">
        <v>10860.16</v>
      </c>
      <c r="F2142" t="s">
        <v>12</v>
      </c>
      <c r="G2142" t="s">
        <v>13</v>
      </c>
      <c r="I2142" t="s">
        <v>34</v>
      </c>
      <c r="J2142" t="s">
        <v>20</v>
      </c>
    </row>
    <row r="2143" spans="1:10">
      <c r="A2143" t="s">
        <v>2222</v>
      </c>
      <c r="B2143" t="s">
        <v>52</v>
      </c>
      <c r="C2143" s="1">
        <v>45041</v>
      </c>
      <c r="D2143">
        <v>15</v>
      </c>
      <c r="E2143">
        <v>4645.7299999999996</v>
      </c>
      <c r="F2143" t="s">
        <v>12</v>
      </c>
      <c r="G2143" t="s">
        <v>29</v>
      </c>
      <c r="I2143" t="s">
        <v>45</v>
      </c>
      <c r="J2143" t="s">
        <v>15</v>
      </c>
    </row>
    <row r="2144" spans="1:10">
      <c r="A2144" t="s">
        <v>2223</v>
      </c>
      <c r="B2144" t="s">
        <v>31</v>
      </c>
      <c r="C2144" s="1">
        <v>45041</v>
      </c>
      <c r="D2144">
        <v>19</v>
      </c>
      <c r="E2144">
        <v>5599.74</v>
      </c>
      <c r="F2144" t="s">
        <v>12</v>
      </c>
      <c r="G2144" t="s">
        <v>13</v>
      </c>
      <c r="I2144" t="s">
        <v>34</v>
      </c>
      <c r="J2144" t="s">
        <v>15</v>
      </c>
    </row>
    <row r="2145" spans="1:10">
      <c r="A2145" t="s">
        <v>2224</v>
      </c>
      <c r="B2145" t="s">
        <v>120</v>
      </c>
      <c r="C2145" s="1">
        <v>45041</v>
      </c>
      <c r="D2145">
        <v>9</v>
      </c>
      <c r="E2145">
        <v>20544.05</v>
      </c>
      <c r="F2145" t="s">
        <v>12</v>
      </c>
      <c r="G2145" t="s">
        <v>29</v>
      </c>
      <c r="I2145" t="s">
        <v>14</v>
      </c>
      <c r="J2145" t="s">
        <v>20</v>
      </c>
    </row>
    <row r="2146" spans="1:10">
      <c r="A2146" t="s">
        <v>2225</v>
      </c>
      <c r="B2146" t="s">
        <v>96</v>
      </c>
      <c r="C2146" s="1">
        <v>45041</v>
      </c>
      <c r="D2146">
        <v>15</v>
      </c>
      <c r="E2146">
        <v>21867.72</v>
      </c>
      <c r="F2146" t="s">
        <v>12</v>
      </c>
      <c r="G2146" t="s">
        <v>23</v>
      </c>
      <c r="I2146" t="s">
        <v>14</v>
      </c>
      <c r="J2146" t="s">
        <v>20</v>
      </c>
    </row>
    <row r="2147" spans="1:10">
      <c r="A2147" t="s">
        <v>2226</v>
      </c>
      <c r="B2147" t="s">
        <v>115</v>
      </c>
      <c r="C2147" s="1">
        <v>45041</v>
      </c>
      <c r="D2147">
        <v>16</v>
      </c>
      <c r="E2147">
        <v>3512.65</v>
      </c>
      <c r="F2147" t="s">
        <v>12</v>
      </c>
      <c r="G2147" t="s">
        <v>18</v>
      </c>
      <c r="I2147" t="s">
        <v>45</v>
      </c>
      <c r="J2147" t="s">
        <v>15</v>
      </c>
    </row>
    <row r="2148" spans="1:10">
      <c r="A2148" t="s">
        <v>2227</v>
      </c>
      <c r="B2148" t="s">
        <v>96</v>
      </c>
      <c r="C2148" s="1">
        <v>45041</v>
      </c>
      <c r="D2148">
        <v>5</v>
      </c>
      <c r="E2148">
        <v>48152.68</v>
      </c>
      <c r="F2148" t="s">
        <v>85</v>
      </c>
      <c r="G2148" t="s">
        <v>29</v>
      </c>
      <c r="I2148" t="s">
        <v>14</v>
      </c>
      <c r="J2148" t="s">
        <v>20</v>
      </c>
    </row>
    <row r="2149" spans="1:10">
      <c r="A2149" t="s">
        <v>2228</v>
      </c>
      <c r="B2149" t="s">
        <v>112</v>
      </c>
      <c r="C2149" s="1">
        <v>45041</v>
      </c>
      <c r="D2149">
        <v>13</v>
      </c>
      <c r="E2149">
        <v>4938.1499999999996</v>
      </c>
      <c r="F2149" t="s">
        <v>12</v>
      </c>
      <c r="G2149" t="s">
        <v>23</v>
      </c>
      <c r="I2149" t="s">
        <v>34</v>
      </c>
      <c r="J2149" t="s">
        <v>20</v>
      </c>
    </row>
    <row r="2150" spans="1:10">
      <c r="A2150" t="s">
        <v>2229</v>
      </c>
      <c r="B2150" t="s">
        <v>186</v>
      </c>
      <c r="C2150" s="1">
        <v>45041</v>
      </c>
      <c r="D2150">
        <v>19</v>
      </c>
      <c r="E2150">
        <v>2093.35</v>
      </c>
      <c r="F2150" t="s">
        <v>12</v>
      </c>
      <c r="G2150" t="s">
        <v>18</v>
      </c>
      <c r="I2150" t="s">
        <v>14</v>
      </c>
      <c r="J2150" t="s">
        <v>15</v>
      </c>
    </row>
    <row r="2151" spans="1:10">
      <c r="A2151" t="s">
        <v>2230</v>
      </c>
      <c r="B2151" t="s">
        <v>102</v>
      </c>
      <c r="C2151" s="1">
        <v>45041</v>
      </c>
      <c r="D2151">
        <v>20</v>
      </c>
      <c r="E2151">
        <v>33063.279999999999</v>
      </c>
      <c r="F2151" t="s">
        <v>12</v>
      </c>
      <c r="G2151" t="s">
        <v>23</v>
      </c>
      <c r="I2151" t="s">
        <v>45</v>
      </c>
      <c r="J2151" t="s">
        <v>15</v>
      </c>
    </row>
    <row r="2152" spans="1:10">
      <c r="A2152" t="s">
        <v>2231</v>
      </c>
      <c r="B2152" t="s">
        <v>47</v>
      </c>
      <c r="C2152" s="1">
        <v>45042</v>
      </c>
      <c r="D2152">
        <v>12</v>
      </c>
      <c r="E2152">
        <v>22221.85</v>
      </c>
      <c r="F2152" t="s">
        <v>12</v>
      </c>
      <c r="G2152" t="s">
        <v>23</v>
      </c>
      <c r="I2152" t="s">
        <v>19</v>
      </c>
      <c r="J2152" t="s">
        <v>20</v>
      </c>
    </row>
    <row r="2153" spans="1:10">
      <c r="A2153" t="s">
        <v>2232</v>
      </c>
      <c r="B2153" t="s">
        <v>110</v>
      </c>
      <c r="C2153" s="1">
        <v>45042</v>
      </c>
      <c r="D2153">
        <v>6</v>
      </c>
      <c r="E2153">
        <v>33131.629999999997</v>
      </c>
      <c r="F2153" t="s">
        <v>12</v>
      </c>
      <c r="G2153" t="s">
        <v>13</v>
      </c>
      <c r="I2153" t="s">
        <v>24</v>
      </c>
      <c r="J2153" t="s">
        <v>15</v>
      </c>
    </row>
    <row r="2154" spans="1:10">
      <c r="A2154" t="s">
        <v>2233</v>
      </c>
      <c r="B2154" t="s">
        <v>26</v>
      </c>
      <c r="C2154" s="1">
        <v>45042</v>
      </c>
      <c r="D2154">
        <v>14</v>
      </c>
      <c r="E2154">
        <v>32505</v>
      </c>
      <c r="F2154" t="s">
        <v>12</v>
      </c>
      <c r="G2154" t="s">
        <v>23</v>
      </c>
      <c r="I2154" t="s">
        <v>14</v>
      </c>
      <c r="J2154" t="s">
        <v>20</v>
      </c>
    </row>
    <row r="2155" spans="1:10">
      <c r="A2155" t="s">
        <v>2234</v>
      </c>
      <c r="B2155" t="s">
        <v>93</v>
      </c>
      <c r="C2155" s="1">
        <v>45042</v>
      </c>
      <c r="D2155">
        <v>10</v>
      </c>
      <c r="E2155">
        <v>1234.1400000000001</v>
      </c>
      <c r="F2155" t="s">
        <v>85</v>
      </c>
      <c r="G2155" t="s">
        <v>23</v>
      </c>
      <c r="I2155" t="s">
        <v>45</v>
      </c>
      <c r="J2155" t="s">
        <v>15</v>
      </c>
    </row>
    <row r="2156" spans="1:10">
      <c r="A2156" t="s">
        <v>2235</v>
      </c>
      <c r="B2156" t="s">
        <v>96</v>
      </c>
      <c r="C2156" s="1">
        <v>45042</v>
      </c>
      <c r="D2156">
        <v>10</v>
      </c>
      <c r="E2156">
        <v>49136.19</v>
      </c>
      <c r="F2156" t="s">
        <v>12</v>
      </c>
      <c r="G2156" t="s">
        <v>18</v>
      </c>
      <c r="I2156" t="s">
        <v>14</v>
      </c>
      <c r="J2156" t="s">
        <v>15</v>
      </c>
    </row>
    <row r="2157" spans="1:10">
      <c r="A2157" t="s">
        <v>2236</v>
      </c>
      <c r="B2157" t="s">
        <v>150</v>
      </c>
      <c r="C2157" s="1">
        <v>45042</v>
      </c>
      <c r="D2157">
        <v>22</v>
      </c>
      <c r="E2157">
        <v>53380.42</v>
      </c>
      <c r="F2157" t="s">
        <v>85</v>
      </c>
      <c r="G2157" t="s">
        <v>29</v>
      </c>
      <c r="I2157" t="s">
        <v>19</v>
      </c>
      <c r="J2157" t="s">
        <v>20</v>
      </c>
    </row>
    <row r="2158" spans="1:10">
      <c r="A2158" t="s">
        <v>2237</v>
      </c>
      <c r="B2158" t="s">
        <v>11</v>
      </c>
      <c r="C2158" s="1">
        <v>45042</v>
      </c>
      <c r="D2158">
        <v>15</v>
      </c>
      <c r="E2158">
        <v>17586.169999999998</v>
      </c>
      <c r="F2158" t="s">
        <v>12</v>
      </c>
      <c r="G2158" t="s">
        <v>29</v>
      </c>
      <c r="I2158" t="s">
        <v>14</v>
      </c>
      <c r="J2158" t="s">
        <v>20</v>
      </c>
    </row>
    <row r="2159" spans="1:10">
      <c r="A2159" t="s">
        <v>2238</v>
      </c>
      <c r="B2159" t="s">
        <v>115</v>
      </c>
      <c r="C2159" s="1">
        <v>45042</v>
      </c>
      <c r="D2159">
        <v>13</v>
      </c>
      <c r="E2159">
        <v>5236.51</v>
      </c>
      <c r="F2159" t="s">
        <v>12</v>
      </c>
      <c r="G2159" t="s">
        <v>13</v>
      </c>
      <c r="I2159" t="s">
        <v>45</v>
      </c>
      <c r="J2159" t="s">
        <v>20</v>
      </c>
    </row>
    <row r="2160" spans="1:10">
      <c r="A2160" t="s">
        <v>2239</v>
      </c>
      <c r="B2160" t="s">
        <v>44</v>
      </c>
      <c r="C2160" s="1">
        <v>45042</v>
      </c>
      <c r="D2160">
        <v>15</v>
      </c>
      <c r="E2160">
        <v>2869.33</v>
      </c>
      <c r="F2160" t="s">
        <v>12</v>
      </c>
      <c r="G2160" t="s">
        <v>18</v>
      </c>
      <c r="I2160" t="s">
        <v>45</v>
      </c>
      <c r="J2160" t="s">
        <v>20</v>
      </c>
    </row>
    <row r="2161" spans="1:10">
      <c r="A2161" t="s">
        <v>2240</v>
      </c>
      <c r="B2161" t="s">
        <v>87</v>
      </c>
      <c r="C2161" s="1">
        <v>45042</v>
      </c>
      <c r="D2161">
        <v>9</v>
      </c>
      <c r="E2161">
        <v>4381.6899999999996</v>
      </c>
      <c r="F2161" t="s">
        <v>12</v>
      </c>
      <c r="G2161" t="s">
        <v>13</v>
      </c>
      <c r="I2161" t="s">
        <v>34</v>
      </c>
      <c r="J2161" t="s">
        <v>20</v>
      </c>
    </row>
    <row r="2162" spans="1:10">
      <c r="A2162" t="s">
        <v>2241</v>
      </c>
      <c r="B2162" t="s">
        <v>11</v>
      </c>
      <c r="C2162" s="1">
        <v>45042</v>
      </c>
      <c r="D2162">
        <v>9</v>
      </c>
      <c r="E2162">
        <v>20282.43</v>
      </c>
      <c r="F2162" t="s">
        <v>12</v>
      </c>
      <c r="G2162" t="s">
        <v>18</v>
      </c>
      <c r="I2162" t="s">
        <v>14</v>
      </c>
      <c r="J2162" t="s">
        <v>20</v>
      </c>
    </row>
    <row r="2163" spans="1:10">
      <c r="A2163" t="s">
        <v>2242</v>
      </c>
      <c r="B2163" t="s">
        <v>91</v>
      </c>
      <c r="C2163" s="1">
        <v>45042</v>
      </c>
      <c r="D2163">
        <v>9</v>
      </c>
      <c r="E2163">
        <v>1230.48</v>
      </c>
      <c r="F2163" t="s">
        <v>12</v>
      </c>
      <c r="G2163" t="s">
        <v>13</v>
      </c>
      <c r="I2163" t="s">
        <v>24</v>
      </c>
      <c r="J2163" t="s">
        <v>15</v>
      </c>
    </row>
    <row r="2164" spans="1:10">
      <c r="A2164" t="s">
        <v>2243</v>
      </c>
      <c r="B2164" t="s">
        <v>41</v>
      </c>
      <c r="C2164" s="1">
        <v>45042</v>
      </c>
      <c r="D2164">
        <v>13</v>
      </c>
      <c r="E2164">
        <v>450.16</v>
      </c>
      <c r="F2164" t="s">
        <v>12</v>
      </c>
      <c r="G2164" t="s">
        <v>13</v>
      </c>
      <c r="I2164" t="s">
        <v>14</v>
      </c>
      <c r="J2164" t="s">
        <v>20</v>
      </c>
    </row>
    <row r="2165" spans="1:10">
      <c r="A2165" t="s">
        <v>2244</v>
      </c>
      <c r="B2165" t="s">
        <v>186</v>
      </c>
      <c r="C2165" s="1">
        <v>45042</v>
      </c>
      <c r="D2165">
        <v>9</v>
      </c>
      <c r="E2165">
        <v>4755.17</v>
      </c>
      <c r="F2165" t="s">
        <v>12</v>
      </c>
      <c r="G2165" t="s">
        <v>13</v>
      </c>
      <c r="I2165" t="s">
        <v>14</v>
      </c>
      <c r="J2165" t="s">
        <v>20</v>
      </c>
    </row>
    <row r="2166" spans="1:10">
      <c r="A2166" t="s">
        <v>2245</v>
      </c>
      <c r="B2166" t="s">
        <v>58</v>
      </c>
      <c r="C2166" s="1">
        <v>45042</v>
      </c>
      <c r="D2166">
        <v>6</v>
      </c>
      <c r="E2166">
        <v>22257.17</v>
      </c>
      <c r="F2166" t="s">
        <v>12</v>
      </c>
      <c r="G2166" t="s">
        <v>29</v>
      </c>
      <c r="I2166" t="s">
        <v>14</v>
      </c>
      <c r="J2166" t="s">
        <v>20</v>
      </c>
    </row>
    <row r="2167" spans="1:10">
      <c r="A2167" t="s">
        <v>2246</v>
      </c>
      <c r="B2167" t="s">
        <v>120</v>
      </c>
      <c r="C2167" s="1">
        <v>45042</v>
      </c>
      <c r="D2167">
        <v>9</v>
      </c>
      <c r="E2167">
        <v>49810.879999999997</v>
      </c>
      <c r="F2167" t="s">
        <v>12</v>
      </c>
      <c r="G2167" t="s">
        <v>18</v>
      </c>
      <c r="I2167" t="s">
        <v>14</v>
      </c>
      <c r="J2167" t="s">
        <v>15</v>
      </c>
    </row>
    <row r="2168" spans="1:10">
      <c r="A2168" t="s">
        <v>2247</v>
      </c>
      <c r="B2168" t="s">
        <v>54</v>
      </c>
      <c r="C2168" s="1">
        <v>45042</v>
      </c>
      <c r="D2168">
        <v>13</v>
      </c>
      <c r="E2168">
        <v>3312.15</v>
      </c>
      <c r="F2168" t="s">
        <v>12</v>
      </c>
      <c r="G2168" t="s">
        <v>18</v>
      </c>
      <c r="I2168" t="s">
        <v>24</v>
      </c>
      <c r="J2168" t="s">
        <v>20</v>
      </c>
    </row>
    <row r="2169" spans="1:10">
      <c r="A2169" t="s">
        <v>2248</v>
      </c>
      <c r="B2169" t="s">
        <v>54</v>
      </c>
      <c r="C2169" s="1">
        <v>45042</v>
      </c>
      <c r="D2169">
        <v>3</v>
      </c>
      <c r="E2169">
        <v>3623.49</v>
      </c>
      <c r="F2169" t="s">
        <v>12</v>
      </c>
      <c r="G2169" t="s">
        <v>18</v>
      </c>
      <c r="I2169" t="s">
        <v>24</v>
      </c>
      <c r="J2169" t="s">
        <v>15</v>
      </c>
    </row>
    <row r="2170" spans="1:10">
      <c r="A2170" t="s">
        <v>2249</v>
      </c>
      <c r="B2170" t="s">
        <v>91</v>
      </c>
      <c r="C2170" s="1">
        <v>45042</v>
      </c>
      <c r="D2170">
        <v>11</v>
      </c>
      <c r="E2170">
        <v>2213.08</v>
      </c>
      <c r="F2170" t="s">
        <v>12</v>
      </c>
      <c r="G2170" t="s">
        <v>23</v>
      </c>
      <c r="I2170" t="s">
        <v>24</v>
      </c>
      <c r="J2170" t="s">
        <v>20</v>
      </c>
    </row>
    <row r="2171" spans="1:10">
      <c r="A2171" t="s">
        <v>2250</v>
      </c>
      <c r="B2171" t="s">
        <v>142</v>
      </c>
      <c r="C2171" s="1">
        <v>45042</v>
      </c>
      <c r="D2171">
        <v>10</v>
      </c>
      <c r="E2171">
        <v>33946.629999999997</v>
      </c>
      <c r="F2171" t="s">
        <v>12</v>
      </c>
      <c r="G2171" t="s">
        <v>18</v>
      </c>
      <c r="I2171" t="s">
        <v>14</v>
      </c>
      <c r="J2171" t="s">
        <v>20</v>
      </c>
    </row>
    <row r="2172" spans="1:10">
      <c r="A2172" t="s">
        <v>2251</v>
      </c>
      <c r="B2172" t="s">
        <v>52</v>
      </c>
      <c r="C2172" s="1">
        <v>45042</v>
      </c>
      <c r="D2172">
        <v>13</v>
      </c>
      <c r="E2172">
        <v>1395.24</v>
      </c>
      <c r="F2172" t="s">
        <v>12</v>
      </c>
      <c r="G2172" t="s">
        <v>29</v>
      </c>
      <c r="I2172" t="s">
        <v>45</v>
      </c>
      <c r="J2172" t="s">
        <v>15</v>
      </c>
    </row>
    <row r="2173" spans="1:10">
      <c r="A2173" t="s">
        <v>2252</v>
      </c>
      <c r="B2173" t="s">
        <v>54</v>
      </c>
      <c r="C2173" s="1">
        <v>45042</v>
      </c>
      <c r="D2173">
        <v>15</v>
      </c>
      <c r="E2173">
        <v>2040.39</v>
      </c>
      <c r="F2173" t="s">
        <v>12</v>
      </c>
      <c r="G2173" t="s">
        <v>18</v>
      </c>
      <c r="I2173" t="s">
        <v>24</v>
      </c>
      <c r="J2173" t="s">
        <v>20</v>
      </c>
    </row>
    <row r="2174" spans="1:10">
      <c r="A2174" t="s">
        <v>2253</v>
      </c>
      <c r="B2174" t="s">
        <v>47</v>
      </c>
      <c r="C2174" s="1">
        <v>45042</v>
      </c>
      <c r="D2174">
        <v>16</v>
      </c>
      <c r="E2174">
        <v>21416.06</v>
      </c>
      <c r="F2174" t="s">
        <v>12</v>
      </c>
      <c r="G2174" t="s">
        <v>23</v>
      </c>
      <c r="I2174" t="s">
        <v>19</v>
      </c>
      <c r="J2174" t="s">
        <v>20</v>
      </c>
    </row>
    <row r="2175" spans="1:10">
      <c r="A2175" t="s">
        <v>2254</v>
      </c>
      <c r="B2175" t="s">
        <v>122</v>
      </c>
      <c r="C2175" s="1">
        <v>45042</v>
      </c>
      <c r="D2175">
        <v>13</v>
      </c>
      <c r="E2175">
        <v>4166.25</v>
      </c>
      <c r="F2175" t="s">
        <v>12</v>
      </c>
      <c r="G2175" t="s">
        <v>18</v>
      </c>
      <c r="I2175" t="s">
        <v>34</v>
      </c>
      <c r="J2175" t="s">
        <v>15</v>
      </c>
    </row>
    <row r="2176" spans="1:10">
      <c r="A2176" t="s">
        <v>2255</v>
      </c>
      <c r="B2176" t="s">
        <v>22</v>
      </c>
      <c r="C2176" s="1">
        <v>45042</v>
      </c>
      <c r="D2176">
        <v>20</v>
      </c>
      <c r="E2176">
        <v>2002.38</v>
      </c>
      <c r="F2176" t="s">
        <v>12</v>
      </c>
      <c r="G2176" t="s">
        <v>13</v>
      </c>
      <c r="I2176" t="s">
        <v>24</v>
      </c>
      <c r="J2176" t="s">
        <v>15</v>
      </c>
    </row>
    <row r="2177" spans="1:10">
      <c r="A2177" t="s">
        <v>2256</v>
      </c>
      <c r="B2177" t="s">
        <v>70</v>
      </c>
      <c r="C2177" s="1">
        <v>45043</v>
      </c>
      <c r="D2177">
        <v>6</v>
      </c>
      <c r="E2177">
        <v>2664.55</v>
      </c>
      <c r="F2177" t="s">
        <v>12</v>
      </c>
      <c r="G2177" t="s">
        <v>23</v>
      </c>
      <c r="I2177" t="s">
        <v>45</v>
      </c>
      <c r="J2177" t="s">
        <v>20</v>
      </c>
    </row>
    <row r="2178" spans="1:10">
      <c r="A2178" t="s">
        <v>2257</v>
      </c>
      <c r="B2178" t="s">
        <v>180</v>
      </c>
      <c r="C2178" s="1">
        <v>45043</v>
      </c>
      <c r="D2178">
        <v>12</v>
      </c>
      <c r="E2178">
        <v>35714.230000000003</v>
      </c>
      <c r="F2178" t="s">
        <v>12</v>
      </c>
      <c r="G2178" t="s">
        <v>23</v>
      </c>
      <c r="I2178" t="s">
        <v>14</v>
      </c>
      <c r="J2178" t="s">
        <v>15</v>
      </c>
    </row>
    <row r="2179" spans="1:10">
      <c r="A2179" t="s">
        <v>2258</v>
      </c>
      <c r="B2179" t="s">
        <v>108</v>
      </c>
      <c r="C2179" s="1">
        <v>45043</v>
      </c>
      <c r="D2179">
        <v>12</v>
      </c>
      <c r="E2179">
        <v>4065.79</v>
      </c>
      <c r="F2179" t="s">
        <v>12</v>
      </c>
      <c r="G2179" t="s">
        <v>13</v>
      </c>
      <c r="I2179" t="s">
        <v>45</v>
      </c>
      <c r="J2179" t="s">
        <v>15</v>
      </c>
    </row>
    <row r="2180" spans="1:10">
      <c r="A2180" t="s">
        <v>2259</v>
      </c>
      <c r="B2180" t="s">
        <v>96</v>
      </c>
      <c r="C2180" s="1">
        <v>45043</v>
      </c>
      <c r="D2180">
        <v>9</v>
      </c>
      <c r="E2180">
        <v>23013.66</v>
      </c>
      <c r="F2180" t="s">
        <v>12</v>
      </c>
      <c r="G2180" t="s">
        <v>23</v>
      </c>
      <c r="I2180" t="s">
        <v>14</v>
      </c>
      <c r="J2180" t="s">
        <v>20</v>
      </c>
    </row>
    <row r="2181" spans="1:10">
      <c r="A2181" t="s">
        <v>2260</v>
      </c>
      <c r="B2181" t="s">
        <v>65</v>
      </c>
      <c r="C2181" s="1">
        <v>45043</v>
      </c>
      <c r="D2181">
        <v>7</v>
      </c>
      <c r="E2181">
        <v>37214.379999999997</v>
      </c>
      <c r="F2181" t="s">
        <v>85</v>
      </c>
      <c r="G2181" t="s">
        <v>29</v>
      </c>
      <c r="I2181" t="s">
        <v>34</v>
      </c>
      <c r="J2181" t="s">
        <v>15</v>
      </c>
    </row>
    <row r="2182" spans="1:10">
      <c r="A2182" t="s">
        <v>2261</v>
      </c>
      <c r="B2182" t="s">
        <v>80</v>
      </c>
      <c r="C2182" s="1">
        <v>45043</v>
      </c>
      <c r="D2182">
        <v>18</v>
      </c>
      <c r="E2182">
        <v>1524.83</v>
      </c>
      <c r="F2182" t="s">
        <v>12</v>
      </c>
      <c r="G2182" t="s">
        <v>29</v>
      </c>
      <c r="I2182" t="s">
        <v>19</v>
      </c>
      <c r="J2182" t="s">
        <v>15</v>
      </c>
    </row>
    <row r="2183" spans="1:10">
      <c r="A2183" t="s">
        <v>2262</v>
      </c>
      <c r="B2183" t="s">
        <v>96</v>
      </c>
      <c r="C2183" s="1">
        <v>45043</v>
      </c>
      <c r="D2183">
        <v>13</v>
      </c>
      <c r="E2183">
        <v>40636.21</v>
      </c>
      <c r="F2183" t="s">
        <v>12</v>
      </c>
      <c r="G2183" t="s">
        <v>23</v>
      </c>
      <c r="I2183" t="s">
        <v>14</v>
      </c>
      <c r="J2183" t="s">
        <v>15</v>
      </c>
    </row>
    <row r="2184" spans="1:10">
      <c r="A2184" t="s">
        <v>2263</v>
      </c>
      <c r="B2184" t="s">
        <v>102</v>
      </c>
      <c r="C2184" s="1">
        <v>45043</v>
      </c>
      <c r="D2184">
        <v>21</v>
      </c>
      <c r="E2184">
        <v>2049.23</v>
      </c>
      <c r="F2184" t="s">
        <v>12</v>
      </c>
      <c r="G2184" t="s">
        <v>18</v>
      </c>
      <c r="I2184" t="s">
        <v>45</v>
      </c>
      <c r="J2184" t="s">
        <v>15</v>
      </c>
    </row>
    <row r="2185" spans="1:10">
      <c r="A2185" t="s">
        <v>2264</v>
      </c>
      <c r="B2185" t="s">
        <v>124</v>
      </c>
      <c r="C2185" s="1">
        <v>45043</v>
      </c>
      <c r="D2185">
        <v>8</v>
      </c>
      <c r="E2185">
        <v>53609.599999999999</v>
      </c>
      <c r="F2185" t="s">
        <v>12</v>
      </c>
      <c r="G2185" t="s">
        <v>18</v>
      </c>
      <c r="I2185" t="s">
        <v>45</v>
      </c>
      <c r="J2185" t="s">
        <v>20</v>
      </c>
    </row>
    <row r="2186" spans="1:10">
      <c r="A2186" t="s">
        <v>2265</v>
      </c>
      <c r="B2186" t="s">
        <v>96</v>
      </c>
      <c r="C2186" s="1">
        <v>45043</v>
      </c>
      <c r="D2186">
        <v>10</v>
      </c>
      <c r="E2186">
        <v>44097.77</v>
      </c>
      <c r="F2186" t="s">
        <v>12</v>
      </c>
      <c r="G2186" t="s">
        <v>13</v>
      </c>
      <c r="I2186" t="s">
        <v>14</v>
      </c>
      <c r="J2186" t="s">
        <v>15</v>
      </c>
    </row>
    <row r="2187" spans="1:10">
      <c r="A2187" t="s">
        <v>2266</v>
      </c>
      <c r="B2187" t="s">
        <v>132</v>
      </c>
      <c r="C2187" s="1">
        <v>45043</v>
      </c>
      <c r="D2187">
        <v>0</v>
      </c>
      <c r="E2187">
        <v>38870.14</v>
      </c>
      <c r="F2187" t="s">
        <v>32</v>
      </c>
      <c r="G2187" t="s">
        <v>13</v>
      </c>
      <c r="H2187" t="s">
        <v>33</v>
      </c>
      <c r="I2187" t="s">
        <v>34</v>
      </c>
      <c r="J2187" t="s">
        <v>15</v>
      </c>
    </row>
    <row r="2188" spans="1:10">
      <c r="A2188" t="s">
        <v>2267</v>
      </c>
      <c r="B2188" t="s">
        <v>47</v>
      </c>
      <c r="C2188" s="1">
        <v>45043</v>
      </c>
      <c r="D2188">
        <v>12</v>
      </c>
      <c r="E2188">
        <v>9762.44</v>
      </c>
      <c r="F2188" t="s">
        <v>32</v>
      </c>
      <c r="G2188" t="s">
        <v>18</v>
      </c>
      <c r="H2188" t="s">
        <v>197</v>
      </c>
      <c r="I2188" t="s">
        <v>19</v>
      </c>
      <c r="J2188" t="s">
        <v>15</v>
      </c>
    </row>
    <row r="2189" spans="1:10">
      <c r="A2189" t="s">
        <v>2268</v>
      </c>
      <c r="B2189" t="s">
        <v>31</v>
      </c>
      <c r="C2189" s="1">
        <v>45043</v>
      </c>
      <c r="D2189">
        <v>12</v>
      </c>
      <c r="E2189">
        <v>20352.060000000001</v>
      </c>
      <c r="F2189" t="s">
        <v>12</v>
      </c>
      <c r="G2189" t="s">
        <v>29</v>
      </c>
      <c r="I2189" t="s">
        <v>34</v>
      </c>
      <c r="J2189" t="s">
        <v>15</v>
      </c>
    </row>
    <row r="2190" spans="1:10">
      <c r="A2190" t="s">
        <v>2269</v>
      </c>
      <c r="B2190" t="s">
        <v>120</v>
      </c>
      <c r="C2190" s="1">
        <v>45043</v>
      </c>
      <c r="D2190">
        <v>21</v>
      </c>
      <c r="E2190">
        <v>28862.34</v>
      </c>
      <c r="F2190" t="s">
        <v>12</v>
      </c>
      <c r="G2190" t="s">
        <v>18</v>
      </c>
      <c r="I2190" t="s">
        <v>14</v>
      </c>
      <c r="J2190" t="s">
        <v>20</v>
      </c>
    </row>
    <row r="2191" spans="1:10">
      <c r="A2191" t="s">
        <v>2270</v>
      </c>
      <c r="B2191" t="s">
        <v>63</v>
      </c>
      <c r="C2191" s="1">
        <v>45043</v>
      </c>
      <c r="D2191">
        <v>13</v>
      </c>
      <c r="E2191">
        <v>1883.88</v>
      </c>
      <c r="F2191" t="s">
        <v>12</v>
      </c>
      <c r="G2191" t="s">
        <v>18</v>
      </c>
      <c r="I2191" t="s">
        <v>45</v>
      </c>
      <c r="J2191" t="s">
        <v>20</v>
      </c>
    </row>
    <row r="2192" spans="1:10">
      <c r="A2192" t="s">
        <v>2271</v>
      </c>
      <c r="B2192" t="s">
        <v>28</v>
      </c>
      <c r="C2192" s="1">
        <v>45043</v>
      </c>
      <c r="D2192">
        <v>22</v>
      </c>
      <c r="E2192">
        <v>15817.7</v>
      </c>
      <c r="F2192" t="s">
        <v>12</v>
      </c>
      <c r="G2192" t="s">
        <v>13</v>
      </c>
      <c r="I2192" t="s">
        <v>14</v>
      </c>
      <c r="J2192" t="s">
        <v>20</v>
      </c>
    </row>
    <row r="2193" spans="1:10">
      <c r="A2193" t="s">
        <v>2272</v>
      </c>
      <c r="B2193" t="s">
        <v>130</v>
      </c>
      <c r="C2193" s="1">
        <v>45043</v>
      </c>
      <c r="D2193">
        <v>19</v>
      </c>
      <c r="E2193">
        <v>14722.63</v>
      </c>
      <c r="F2193" t="s">
        <v>12</v>
      </c>
      <c r="G2193" t="s">
        <v>29</v>
      </c>
      <c r="I2193" t="s">
        <v>14</v>
      </c>
      <c r="J2193" t="s">
        <v>20</v>
      </c>
    </row>
    <row r="2194" spans="1:10">
      <c r="A2194" t="s">
        <v>2273</v>
      </c>
      <c r="B2194" t="s">
        <v>186</v>
      </c>
      <c r="C2194" s="1">
        <v>45043</v>
      </c>
      <c r="D2194">
        <v>11</v>
      </c>
      <c r="E2194">
        <v>1899.8</v>
      </c>
      <c r="F2194" t="s">
        <v>12</v>
      </c>
      <c r="G2194" t="s">
        <v>23</v>
      </c>
      <c r="I2194" t="s">
        <v>14</v>
      </c>
      <c r="J2194" t="s">
        <v>15</v>
      </c>
    </row>
    <row r="2195" spans="1:10">
      <c r="A2195" t="s">
        <v>2274</v>
      </c>
      <c r="B2195" t="s">
        <v>124</v>
      </c>
      <c r="C2195" s="1">
        <v>45043</v>
      </c>
      <c r="D2195">
        <v>16</v>
      </c>
      <c r="E2195">
        <v>5989.22</v>
      </c>
      <c r="F2195" t="s">
        <v>12</v>
      </c>
      <c r="G2195" t="s">
        <v>13</v>
      </c>
      <c r="I2195" t="s">
        <v>45</v>
      </c>
      <c r="J2195" t="s">
        <v>15</v>
      </c>
    </row>
    <row r="2196" spans="1:10">
      <c r="A2196" t="s">
        <v>2275</v>
      </c>
      <c r="B2196" t="s">
        <v>54</v>
      </c>
      <c r="C2196" s="1">
        <v>45043</v>
      </c>
      <c r="D2196">
        <v>20</v>
      </c>
      <c r="E2196">
        <v>3105.93</v>
      </c>
      <c r="F2196" t="s">
        <v>12</v>
      </c>
      <c r="G2196" t="s">
        <v>23</v>
      </c>
      <c r="I2196" t="s">
        <v>24</v>
      </c>
      <c r="J2196" t="s">
        <v>15</v>
      </c>
    </row>
    <row r="2197" spans="1:10">
      <c r="A2197" t="s">
        <v>2276</v>
      </c>
      <c r="B2197" t="s">
        <v>41</v>
      </c>
      <c r="C2197" s="1">
        <v>45044</v>
      </c>
      <c r="D2197">
        <v>7</v>
      </c>
      <c r="E2197">
        <v>4166.24</v>
      </c>
      <c r="F2197" t="s">
        <v>12</v>
      </c>
      <c r="G2197" t="s">
        <v>29</v>
      </c>
      <c r="I2197" t="s">
        <v>14</v>
      </c>
      <c r="J2197" t="s">
        <v>20</v>
      </c>
    </row>
    <row r="2198" spans="1:10">
      <c r="A2198" t="s">
        <v>2277</v>
      </c>
      <c r="B2198" t="s">
        <v>137</v>
      </c>
      <c r="C2198" s="1">
        <v>45044</v>
      </c>
      <c r="D2198">
        <v>0</v>
      </c>
      <c r="E2198">
        <v>24030.36</v>
      </c>
      <c r="F2198" t="s">
        <v>12</v>
      </c>
      <c r="G2198" t="s">
        <v>18</v>
      </c>
      <c r="I2198" t="s">
        <v>14</v>
      </c>
      <c r="J2198" t="s">
        <v>15</v>
      </c>
    </row>
    <row r="2199" spans="1:10">
      <c r="A2199" t="s">
        <v>2278</v>
      </c>
      <c r="B2199" t="s">
        <v>72</v>
      </c>
      <c r="C2199" s="1">
        <v>45044</v>
      </c>
      <c r="D2199">
        <v>18</v>
      </c>
      <c r="E2199">
        <v>2657.66</v>
      </c>
      <c r="F2199" t="s">
        <v>12</v>
      </c>
      <c r="G2199" t="s">
        <v>29</v>
      </c>
      <c r="I2199" t="s">
        <v>19</v>
      </c>
      <c r="J2199" t="s">
        <v>20</v>
      </c>
    </row>
    <row r="2200" spans="1:10">
      <c r="A2200" t="s">
        <v>2279</v>
      </c>
      <c r="B2200" t="s">
        <v>58</v>
      </c>
      <c r="C2200" s="1">
        <v>45044</v>
      </c>
      <c r="D2200">
        <v>17</v>
      </c>
      <c r="E2200">
        <v>23621.19</v>
      </c>
      <c r="F2200" t="s">
        <v>12</v>
      </c>
      <c r="G2200" t="s">
        <v>13</v>
      </c>
      <c r="I2200" t="s">
        <v>14</v>
      </c>
      <c r="J2200" t="s">
        <v>15</v>
      </c>
    </row>
    <row r="2201" spans="1:10">
      <c r="A2201" t="s">
        <v>2280</v>
      </c>
      <c r="B2201" t="s">
        <v>60</v>
      </c>
      <c r="C2201" s="1">
        <v>45044</v>
      </c>
      <c r="D2201">
        <v>7</v>
      </c>
      <c r="E2201">
        <v>2126.23</v>
      </c>
      <c r="F2201" t="s">
        <v>12</v>
      </c>
      <c r="G2201" t="s">
        <v>18</v>
      </c>
      <c r="I2201" t="s">
        <v>19</v>
      </c>
      <c r="J2201" t="s">
        <v>20</v>
      </c>
    </row>
    <row r="2202" spans="1:10">
      <c r="A2202" t="s">
        <v>2281</v>
      </c>
      <c r="B2202" t="s">
        <v>154</v>
      </c>
      <c r="C2202" s="1">
        <v>45044</v>
      </c>
      <c r="D2202">
        <v>8</v>
      </c>
      <c r="E2202">
        <v>44016.1</v>
      </c>
      <c r="F2202" t="s">
        <v>12</v>
      </c>
      <c r="G2202" t="s">
        <v>29</v>
      </c>
      <c r="I2202" t="s">
        <v>24</v>
      </c>
      <c r="J2202" t="s">
        <v>15</v>
      </c>
    </row>
    <row r="2203" spans="1:10">
      <c r="A2203" t="s">
        <v>2282</v>
      </c>
      <c r="B2203" t="s">
        <v>96</v>
      </c>
      <c r="C2203" s="1">
        <v>45044</v>
      </c>
      <c r="D2203">
        <v>10</v>
      </c>
      <c r="E2203">
        <v>56569.35</v>
      </c>
      <c r="F2203" t="s">
        <v>12</v>
      </c>
      <c r="G2203" t="s">
        <v>29</v>
      </c>
      <c r="I2203" t="s">
        <v>14</v>
      </c>
      <c r="J2203" t="s">
        <v>20</v>
      </c>
    </row>
    <row r="2204" spans="1:10">
      <c r="A2204" t="s">
        <v>2283</v>
      </c>
      <c r="B2204" t="s">
        <v>65</v>
      </c>
      <c r="C2204" s="1">
        <v>45044</v>
      </c>
      <c r="D2204">
        <v>21</v>
      </c>
      <c r="E2204">
        <v>23371.52</v>
      </c>
      <c r="F2204" t="s">
        <v>12</v>
      </c>
      <c r="G2204" t="s">
        <v>18</v>
      </c>
      <c r="I2204" t="s">
        <v>34</v>
      </c>
      <c r="J2204" t="s">
        <v>20</v>
      </c>
    </row>
    <row r="2205" spans="1:10">
      <c r="A2205" t="s">
        <v>2284</v>
      </c>
      <c r="B2205" t="s">
        <v>108</v>
      </c>
      <c r="C2205" s="1">
        <v>45044</v>
      </c>
      <c r="D2205">
        <v>17</v>
      </c>
      <c r="E2205">
        <v>750.44</v>
      </c>
      <c r="F2205" t="s">
        <v>12</v>
      </c>
      <c r="G2205" t="s">
        <v>29</v>
      </c>
      <c r="I2205" t="s">
        <v>45</v>
      </c>
      <c r="J2205" t="s">
        <v>20</v>
      </c>
    </row>
    <row r="2206" spans="1:10">
      <c r="A2206" t="s">
        <v>2285</v>
      </c>
      <c r="B2206" t="s">
        <v>154</v>
      </c>
      <c r="C2206" s="1">
        <v>45044</v>
      </c>
      <c r="D2206">
        <v>10</v>
      </c>
      <c r="E2206">
        <v>38308.97</v>
      </c>
      <c r="F2206" t="s">
        <v>12</v>
      </c>
      <c r="G2206" t="s">
        <v>18</v>
      </c>
      <c r="I2206" t="s">
        <v>24</v>
      </c>
      <c r="J2206" t="s">
        <v>15</v>
      </c>
    </row>
    <row r="2207" spans="1:10">
      <c r="A2207" t="s">
        <v>2286</v>
      </c>
      <c r="B2207" t="s">
        <v>137</v>
      </c>
      <c r="C2207" s="1">
        <v>45044</v>
      </c>
      <c r="D2207">
        <v>12</v>
      </c>
      <c r="E2207">
        <v>19468.650000000001</v>
      </c>
      <c r="F2207" t="s">
        <v>12</v>
      </c>
      <c r="G2207" t="s">
        <v>29</v>
      </c>
      <c r="I2207" t="s">
        <v>14</v>
      </c>
      <c r="J2207" t="s">
        <v>15</v>
      </c>
    </row>
    <row r="2208" spans="1:10">
      <c r="A2208" t="s">
        <v>2287</v>
      </c>
      <c r="B2208" t="s">
        <v>150</v>
      </c>
      <c r="C2208" s="1">
        <v>45044</v>
      </c>
      <c r="D2208">
        <v>11</v>
      </c>
      <c r="E2208">
        <v>46579.53</v>
      </c>
      <c r="F2208" t="s">
        <v>12</v>
      </c>
      <c r="G2208" t="s">
        <v>18</v>
      </c>
      <c r="I2208" t="s">
        <v>19</v>
      </c>
      <c r="J2208" t="s">
        <v>20</v>
      </c>
    </row>
    <row r="2209" spans="1:10">
      <c r="A2209" t="s">
        <v>2288</v>
      </c>
      <c r="B2209" t="s">
        <v>227</v>
      </c>
      <c r="C2209" s="1">
        <v>45044</v>
      </c>
      <c r="D2209">
        <v>9</v>
      </c>
      <c r="E2209">
        <v>21247.72</v>
      </c>
      <c r="F2209" t="s">
        <v>12</v>
      </c>
      <c r="G2209" t="s">
        <v>23</v>
      </c>
      <c r="I2209" t="s">
        <v>24</v>
      </c>
      <c r="J2209" t="s">
        <v>20</v>
      </c>
    </row>
    <row r="2210" spans="1:10">
      <c r="A2210" t="s">
        <v>2289</v>
      </c>
      <c r="B2210" t="s">
        <v>47</v>
      </c>
      <c r="C2210" s="1">
        <v>45044</v>
      </c>
      <c r="D2210">
        <v>13</v>
      </c>
      <c r="E2210">
        <v>22332.98</v>
      </c>
      <c r="F2210" t="s">
        <v>12</v>
      </c>
      <c r="G2210" t="s">
        <v>23</v>
      </c>
      <c r="I2210" t="s">
        <v>19</v>
      </c>
      <c r="J2210" t="s">
        <v>20</v>
      </c>
    </row>
    <row r="2211" spans="1:10">
      <c r="A2211" t="s">
        <v>2290</v>
      </c>
      <c r="B2211" t="s">
        <v>63</v>
      </c>
      <c r="C2211" s="1">
        <v>45044</v>
      </c>
      <c r="D2211">
        <v>16</v>
      </c>
      <c r="E2211">
        <v>14809.69</v>
      </c>
      <c r="F2211" t="s">
        <v>12</v>
      </c>
      <c r="G2211" t="s">
        <v>13</v>
      </c>
      <c r="I2211" t="s">
        <v>45</v>
      </c>
      <c r="J2211" t="s">
        <v>20</v>
      </c>
    </row>
    <row r="2212" spans="1:10">
      <c r="A2212" t="s">
        <v>2291</v>
      </c>
      <c r="B2212" t="s">
        <v>96</v>
      </c>
      <c r="C2212" s="1">
        <v>45044</v>
      </c>
      <c r="D2212">
        <v>18</v>
      </c>
      <c r="E2212">
        <v>38666.78</v>
      </c>
      <c r="F2212" t="s">
        <v>12</v>
      </c>
      <c r="G2212" t="s">
        <v>13</v>
      </c>
      <c r="I2212" t="s">
        <v>14</v>
      </c>
      <c r="J2212" t="s">
        <v>20</v>
      </c>
    </row>
    <row r="2213" spans="1:10">
      <c r="A2213" t="s">
        <v>2292</v>
      </c>
      <c r="B2213" t="s">
        <v>70</v>
      </c>
      <c r="C2213" s="1">
        <v>45044</v>
      </c>
      <c r="D2213">
        <v>19</v>
      </c>
      <c r="E2213">
        <v>4549.43</v>
      </c>
      <c r="F2213" t="s">
        <v>12</v>
      </c>
      <c r="G2213" t="s">
        <v>13</v>
      </c>
      <c r="I2213" t="s">
        <v>45</v>
      </c>
      <c r="J2213" t="s">
        <v>20</v>
      </c>
    </row>
    <row r="2214" spans="1:10">
      <c r="A2214" t="s">
        <v>2293</v>
      </c>
      <c r="B2214" t="s">
        <v>87</v>
      </c>
      <c r="C2214" s="1">
        <v>45044</v>
      </c>
      <c r="D2214">
        <v>13</v>
      </c>
      <c r="E2214">
        <v>3595.44</v>
      </c>
      <c r="F2214" t="s">
        <v>12</v>
      </c>
      <c r="G2214" t="s">
        <v>29</v>
      </c>
      <c r="I2214" t="s">
        <v>34</v>
      </c>
      <c r="J2214" t="s">
        <v>15</v>
      </c>
    </row>
    <row r="2215" spans="1:10">
      <c r="A2215" t="s">
        <v>2294</v>
      </c>
      <c r="B2215" t="s">
        <v>135</v>
      </c>
      <c r="C2215" s="1">
        <v>45044</v>
      </c>
      <c r="D2215">
        <v>13</v>
      </c>
      <c r="E2215">
        <v>13812.15</v>
      </c>
      <c r="F2215" t="s">
        <v>12</v>
      </c>
      <c r="G2215" t="s">
        <v>18</v>
      </c>
      <c r="I2215" t="s">
        <v>45</v>
      </c>
      <c r="J2215" t="s">
        <v>20</v>
      </c>
    </row>
    <row r="2216" spans="1:10">
      <c r="A2216" t="s">
        <v>2295</v>
      </c>
      <c r="B2216" t="s">
        <v>154</v>
      </c>
      <c r="C2216" s="1">
        <v>45044</v>
      </c>
      <c r="D2216">
        <v>9</v>
      </c>
      <c r="E2216">
        <v>40922.69</v>
      </c>
      <c r="F2216" t="s">
        <v>12</v>
      </c>
      <c r="G2216" t="s">
        <v>18</v>
      </c>
      <c r="I2216" t="s">
        <v>24</v>
      </c>
      <c r="J2216" t="s">
        <v>15</v>
      </c>
    </row>
    <row r="2217" spans="1:10">
      <c r="A2217" t="s">
        <v>2296</v>
      </c>
      <c r="B2217" t="s">
        <v>110</v>
      </c>
      <c r="C2217" s="1">
        <v>45044</v>
      </c>
      <c r="D2217">
        <v>14</v>
      </c>
      <c r="E2217">
        <v>48023.32</v>
      </c>
      <c r="F2217" t="s">
        <v>12</v>
      </c>
      <c r="G2217" t="s">
        <v>23</v>
      </c>
      <c r="I2217" t="s">
        <v>24</v>
      </c>
      <c r="J2217" t="s">
        <v>15</v>
      </c>
    </row>
    <row r="2218" spans="1:10">
      <c r="A2218" t="s">
        <v>2297</v>
      </c>
      <c r="B2218" t="s">
        <v>192</v>
      </c>
      <c r="C2218" s="1">
        <v>45045</v>
      </c>
      <c r="D2218">
        <v>14</v>
      </c>
      <c r="E2218">
        <v>4918.78</v>
      </c>
      <c r="F2218" t="s">
        <v>12</v>
      </c>
      <c r="G2218" t="s">
        <v>29</v>
      </c>
      <c r="I2218" t="s">
        <v>24</v>
      </c>
      <c r="J2218" t="s">
        <v>15</v>
      </c>
    </row>
    <row r="2219" spans="1:10">
      <c r="A2219" t="s">
        <v>2298</v>
      </c>
      <c r="B2219" t="s">
        <v>98</v>
      </c>
      <c r="C2219" s="1">
        <v>45045</v>
      </c>
      <c r="D2219">
        <v>10</v>
      </c>
      <c r="E2219">
        <v>1553</v>
      </c>
      <c r="F2219" t="s">
        <v>12</v>
      </c>
      <c r="G2219" t="s">
        <v>13</v>
      </c>
      <c r="I2219" t="s">
        <v>24</v>
      </c>
      <c r="J2219" t="s">
        <v>15</v>
      </c>
    </row>
    <row r="2220" spans="1:10">
      <c r="A2220" t="s">
        <v>2299</v>
      </c>
      <c r="B2220" t="s">
        <v>122</v>
      </c>
      <c r="C2220" s="1">
        <v>45045</v>
      </c>
      <c r="D2220">
        <v>14</v>
      </c>
      <c r="E2220">
        <v>1898.49</v>
      </c>
      <c r="F2220" t="s">
        <v>32</v>
      </c>
      <c r="G2220" t="s">
        <v>13</v>
      </c>
      <c r="H2220" t="s">
        <v>50</v>
      </c>
      <c r="I2220" t="s">
        <v>34</v>
      </c>
      <c r="J2220" t="s">
        <v>20</v>
      </c>
    </row>
    <row r="2221" spans="1:10">
      <c r="A2221" t="s">
        <v>2300</v>
      </c>
      <c r="B2221" t="s">
        <v>110</v>
      </c>
      <c r="C2221" s="1">
        <v>45045</v>
      </c>
      <c r="D2221">
        <v>15</v>
      </c>
      <c r="E2221">
        <v>53834.1</v>
      </c>
      <c r="F2221" t="s">
        <v>12</v>
      </c>
      <c r="G2221" t="s">
        <v>13</v>
      </c>
      <c r="I2221" t="s">
        <v>24</v>
      </c>
      <c r="J2221" t="s">
        <v>15</v>
      </c>
    </row>
    <row r="2222" spans="1:10">
      <c r="A2222" t="s">
        <v>2301</v>
      </c>
      <c r="B2222" t="s">
        <v>186</v>
      </c>
      <c r="C2222" s="1">
        <v>45045</v>
      </c>
      <c r="D2222">
        <v>15</v>
      </c>
      <c r="E2222">
        <v>306.08999999999997</v>
      </c>
      <c r="F2222" t="s">
        <v>12</v>
      </c>
      <c r="G2222" t="s">
        <v>18</v>
      </c>
      <c r="I2222" t="s">
        <v>14</v>
      </c>
      <c r="J2222" t="s">
        <v>15</v>
      </c>
    </row>
    <row r="2223" spans="1:10">
      <c r="A2223" t="s">
        <v>2302</v>
      </c>
      <c r="B2223" t="s">
        <v>112</v>
      </c>
      <c r="C2223" s="1">
        <v>45045</v>
      </c>
      <c r="D2223">
        <v>19</v>
      </c>
      <c r="E2223">
        <v>1788.16</v>
      </c>
      <c r="F2223" t="s">
        <v>12</v>
      </c>
      <c r="G2223" t="s">
        <v>29</v>
      </c>
      <c r="I2223" t="s">
        <v>34</v>
      </c>
      <c r="J2223" t="s">
        <v>15</v>
      </c>
    </row>
    <row r="2224" spans="1:10">
      <c r="A2224" t="s">
        <v>2303</v>
      </c>
      <c r="B2224" t="s">
        <v>76</v>
      </c>
      <c r="C2224" s="1">
        <v>45045</v>
      </c>
      <c r="D2224">
        <v>20</v>
      </c>
      <c r="E2224">
        <v>4197.8100000000004</v>
      </c>
      <c r="F2224" t="s">
        <v>12</v>
      </c>
      <c r="G2224" t="s">
        <v>29</v>
      </c>
      <c r="I2224" t="s">
        <v>24</v>
      </c>
      <c r="J2224" t="s">
        <v>20</v>
      </c>
    </row>
    <row r="2225" spans="1:10">
      <c r="A2225" t="s">
        <v>2304</v>
      </c>
      <c r="B2225" t="s">
        <v>192</v>
      </c>
      <c r="C2225" s="1">
        <v>45045</v>
      </c>
      <c r="D2225">
        <v>13</v>
      </c>
      <c r="E2225">
        <v>2389.61</v>
      </c>
      <c r="F2225" t="s">
        <v>32</v>
      </c>
      <c r="G2225" t="s">
        <v>23</v>
      </c>
      <c r="H2225" t="s">
        <v>197</v>
      </c>
      <c r="I2225" t="s">
        <v>24</v>
      </c>
      <c r="J2225" t="s">
        <v>20</v>
      </c>
    </row>
    <row r="2226" spans="1:10">
      <c r="A2226" t="s">
        <v>2305</v>
      </c>
      <c r="B2226" t="s">
        <v>180</v>
      </c>
      <c r="C2226" s="1">
        <v>45045</v>
      </c>
      <c r="D2226">
        <v>17</v>
      </c>
      <c r="E2226">
        <v>57201.98</v>
      </c>
      <c r="F2226" t="s">
        <v>12</v>
      </c>
      <c r="G2226" t="s">
        <v>29</v>
      </c>
      <c r="I2226" t="s">
        <v>14</v>
      </c>
      <c r="J2226" t="s">
        <v>15</v>
      </c>
    </row>
    <row r="2227" spans="1:10">
      <c r="A2227" t="s">
        <v>2306</v>
      </c>
      <c r="B2227" t="s">
        <v>52</v>
      </c>
      <c r="C2227" s="1">
        <v>45045</v>
      </c>
      <c r="D2227">
        <v>11</v>
      </c>
      <c r="E2227">
        <v>3703.23</v>
      </c>
      <c r="F2227" t="s">
        <v>12</v>
      </c>
      <c r="G2227" t="s">
        <v>23</v>
      </c>
      <c r="I2227" t="s">
        <v>45</v>
      </c>
      <c r="J2227" t="s">
        <v>15</v>
      </c>
    </row>
    <row r="2228" spans="1:10">
      <c r="A2228" t="s">
        <v>2307</v>
      </c>
      <c r="B2228" t="s">
        <v>98</v>
      </c>
      <c r="C2228" s="1">
        <v>45045</v>
      </c>
      <c r="D2228">
        <v>10</v>
      </c>
      <c r="E2228">
        <v>2925.58</v>
      </c>
      <c r="F2228" t="s">
        <v>12</v>
      </c>
      <c r="G2228" t="s">
        <v>18</v>
      </c>
      <c r="I2228" t="s">
        <v>24</v>
      </c>
      <c r="J2228" t="s">
        <v>20</v>
      </c>
    </row>
    <row r="2229" spans="1:10">
      <c r="A2229" t="s">
        <v>2308</v>
      </c>
      <c r="B2229" t="s">
        <v>17</v>
      </c>
      <c r="C2229" s="1">
        <v>45045</v>
      </c>
      <c r="D2229">
        <v>18</v>
      </c>
      <c r="E2229">
        <v>30068.400000000001</v>
      </c>
      <c r="F2229" t="s">
        <v>12</v>
      </c>
      <c r="G2229" t="s">
        <v>29</v>
      </c>
      <c r="I2229" t="s">
        <v>19</v>
      </c>
      <c r="J2229" t="s">
        <v>15</v>
      </c>
    </row>
    <row r="2230" spans="1:10">
      <c r="A2230" t="s">
        <v>2309</v>
      </c>
      <c r="B2230" t="s">
        <v>36</v>
      </c>
      <c r="C2230" s="1">
        <v>45045</v>
      </c>
      <c r="D2230">
        <v>14</v>
      </c>
      <c r="E2230">
        <v>4419.43</v>
      </c>
      <c r="F2230" t="s">
        <v>12</v>
      </c>
      <c r="G2230" t="s">
        <v>18</v>
      </c>
      <c r="I2230" t="s">
        <v>14</v>
      </c>
      <c r="J2230" t="s">
        <v>20</v>
      </c>
    </row>
    <row r="2231" spans="1:10">
      <c r="A2231" t="s">
        <v>2310</v>
      </c>
      <c r="B2231" t="s">
        <v>38</v>
      </c>
      <c r="C2231" s="1">
        <v>45045</v>
      </c>
      <c r="D2231">
        <v>10</v>
      </c>
      <c r="E2231">
        <v>2982.73</v>
      </c>
      <c r="F2231" t="s">
        <v>12</v>
      </c>
      <c r="G2231" t="s">
        <v>18</v>
      </c>
      <c r="I2231" t="s">
        <v>34</v>
      </c>
      <c r="J2231" t="s">
        <v>15</v>
      </c>
    </row>
    <row r="2232" spans="1:10">
      <c r="A2232" t="s">
        <v>2311</v>
      </c>
      <c r="B2232" t="s">
        <v>139</v>
      </c>
      <c r="C2232" s="1">
        <v>45045</v>
      </c>
      <c r="D2232">
        <v>11</v>
      </c>
      <c r="E2232">
        <v>4145.6000000000004</v>
      </c>
      <c r="F2232" t="s">
        <v>32</v>
      </c>
      <c r="G2232" t="s">
        <v>29</v>
      </c>
      <c r="H2232" t="s">
        <v>33</v>
      </c>
      <c r="I2232" t="s">
        <v>19</v>
      </c>
      <c r="J2232" t="s">
        <v>15</v>
      </c>
    </row>
    <row r="2233" spans="1:10">
      <c r="A2233" t="s">
        <v>2312</v>
      </c>
      <c r="B2233" t="s">
        <v>115</v>
      </c>
      <c r="C2233" s="1">
        <v>45045</v>
      </c>
      <c r="D2233">
        <v>14</v>
      </c>
      <c r="E2233">
        <v>505.18</v>
      </c>
      <c r="F2233" t="s">
        <v>12</v>
      </c>
      <c r="G2233" t="s">
        <v>29</v>
      </c>
      <c r="I2233" t="s">
        <v>45</v>
      </c>
      <c r="J2233" t="s">
        <v>15</v>
      </c>
    </row>
    <row r="2234" spans="1:10">
      <c r="A2234" t="s">
        <v>2313</v>
      </c>
      <c r="B2234" t="s">
        <v>60</v>
      </c>
      <c r="C2234" s="1">
        <v>45045</v>
      </c>
      <c r="D2234">
        <v>10</v>
      </c>
      <c r="E2234">
        <v>1407.81</v>
      </c>
      <c r="F2234" t="s">
        <v>32</v>
      </c>
      <c r="G2234" t="s">
        <v>29</v>
      </c>
      <c r="H2234" t="s">
        <v>50</v>
      </c>
      <c r="I2234" t="s">
        <v>19</v>
      </c>
      <c r="J2234" t="s">
        <v>15</v>
      </c>
    </row>
    <row r="2235" spans="1:10">
      <c r="A2235" t="s">
        <v>2314</v>
      </c>
      <c r="B2235" t="s">
        <v>137</v>
      </c>
      <c r="C2235" s="1">
        <v>45045</v>
      </c>
      <c r="D2235">
        <v>15</v>
      </c>
      <c r="E2235">
        <v>3563.33</v>
      </c>
      <c r="F2235" t="s">
        <v>12</v>
      </c>
      <c r="G2235" t="s">
        <v>29</v>
      </c>
      <c r="I2235" t="s">
        <v>14</v>
      </c>
      <c r="J2235" t="s">
        <v>15</v>
      </c>
    </row>
    <row r="2236" spans="1:10">
      <c r="A2236" t="s">
        <v>2315</v>
      </c>
      <c r="B2236" t="s">
        <v>110</v>
      </c>
      <c r="C2236" s="1">
        <v>45045</v>
      </c>
      <c r="D2236">
        <v>13</v>
      </c>
      <c r="E2236">
        <v>5014.2299999999996</v>
      </c>
      <c r="F2236" t="s">
        <v>12</v>
      </c>
      <c r="G2236" t="s">
        <v>18</v>
      </c>
      <c r="I2236" t="s">
        <v>24</v>
      </c>
      <c r="J2236" t="s">
        <v>20</v>
      </c>
    </row>
    <row r="2237" spans="1:10">
      <c r="A2237" t="s">
        <v>2316</v>
      </c>
      <c r="B2237" t="s">
        <v>68</v>
      </c>
      <c r="C2237" s="1">
        <v>45045</v>
      </c>
      <c r="D2237">
        <v>11</v>
      </c>
      <c r="E2237">
        <v>3453.6</v>
      </c>
      <c r="F2237" t="s">
        <v>12</v>
      </c>
      <c r="G2237" t="s">
        <v>29</v>
      </c>
      <c r="I2237" t="s">
        <v>24</v>
      </c>
      <c r="J2237" t="s">
        <v>20</v>
      </c>
    </row>
    <row r="2238" spans="1:10">
      <c r="A2238" t="s">
        <v>2317</v>
      </c>
      <c r="B2238" t="s">
        <v>108</v>
      </c>
      <c r="C2238" s="1">
        <v>45046</v>
      </c>
      <c r="D2238">
        <v>13</v>
      </c>
      <c r="E2238">
        <v>5278.15</v>
      </c>
      <c r="F2238" t="s">
        <v>12</v>
      </c>
      <c r="G2238" t="s">
        <v>18</v>
      </c>
      <c r="I2238" t="s">
        <v>45</v>
      </c>
      <c r="J2238" t="s">
        <v>20</v>
      </c>
    </row>
    <row r="2239" spans="1:10">
      <c r="A2239" t="s">
        <v>2318</v>
      </c>
      <c r="B2239" t="s">
        <v>44</v>
      </c>
      <c r="C2239" s="1">
        <v>45046</v>
      </c>
      <c r="D2239">
        <v>18</v>
      </c>
      <c r="E2239">
        <v>4198.13</v>
      </c>
      <c r="F2239" t="s">
        <v>12</v>
      </c>
      <c r="G2239" t="s">
        <v>29</v>
      </c>
      <c r="I2239" t="s">
        <v>45</v>
      </c>
      <c r="J2239" t="s">
        <v>20</v>
      </c>
    </row>
    <row r="2240" spans="1:10">
      <c r="A2240" t="s">
        <v>2319</v>
      </c>
      <c r="B2240" t="s">
        <v>65</v>
      </c>
      <c r="C2240" s="1">
        <v>45046</v>
      </c>
      <c r="D2240">
        <v>15</v>
      </c>
      <c r="E2240">
        <v>19095.060000000001</v>
      </c>
      <c r="F2240" t="s">
        <v>12</v>
      </c>
      <c r="G2240" t="s">
        <v>13</v>
      </c>
      <c r="I2240" t="s">
        <v>34</v>
      </c>
      <c r="J2240" t="s">
        <v>15</v>
      </c>
    </row>
    <row r="2241" spans="1:10">
      <c r="A2241" t="s">
        <v>2320</v>
      </c>
      <c r="B2241" t="s">
        <v>96</v>
      </c>
      <c r="C2241" s="1">
        <v>45046</v>
      </c>
      <c r="D2241">
        <v>12</v>
      </c>
      <c r="E2241">
        <v>44762.78</v>
      </c>
      <c r="F2241" t="s">
        <v>12</v>
      </c>
      <c r="G2241" t="s">
        <v>18</v>
      </c>
      <c r="I2241" t="s">
        <v>14</v>
      </c>
      <c r="J2241" t="s">
        <v>15</v>
      </c>
    </row>
    <row r="2242" spans="1:10">
      <c r="A2242" t="s">
        <v>2321</v>
      </c>
      <c r="B2242" t="s">
        <v>54</v>
      </c>
      <c r="C2242" s="1">
        <v>45046</v>
      </c>
      <c r="D2242">
        <v>10</v>
      </c>
      <c r="E2242">
        <v>5562.08</v>
      </c>
      <c r="F2242" t="s">
        <v>12</v>
      </c>
      <c r="G2242" t="s">
        <v>13</v>
      </c>
      <c r="I2242" t="s">
        <v>24</v>
      </c>
      <c r="J2242" t="s">
        <v>20</v>
      </c>
    </row>
    <row r="2243" spans="1:10">
      <c r="A2243" t="s">
        <v>2322</v>
      </c>
      <c r="B2243" t="s">
        <v>180</v>
      </c>
      <c r="C2243" s="1">
        <v>45046</v>
      </c>
      <c r="D2243">
        <v>14</v>
      </c>
      <c r="E2243">
        <v>45733.34</v>
      </c>
      <c r="F2243" t="s">
        <v>32</v>
      </c>
      <c r="G2243" t="s">
        <v>13</v>
      </c>
      <c r="H2243" t="s">
        <v>33</v>
      </c>
      <c r="I2243" t="s">
        <v>14</v>
      </c>
      <c r="J2243" t="s">
        <v>20</v>
      </c>
    </row>
    <row r="2244" spans="1:10">
      <c r="A2244" t="s">
        <v>2323</v>
      </c>
      <c r="B2244" t="s">
        <v>137</v>
      </c>
      <c r="C2244" s="1">
        <v>45046</v>
      </c>
      <c r="D2244">
        <v>15</v>
      </c>
      <c r="E2244">
        <v>53775.68</v>
      </c>
      <c r="F2244" t="s">
        <v>12</v>
      </c>
      <c r="G2244" t="s">
        <v>18</v>
      </c>
      <c r="I2244" t="s">
        <v>14</v>
      </c>
      <c r="J2244" t="s">
        <v>15</v>
      </c>
    </row>
    <row r="2245" spans="1:10">
      <c r="A2245" t="s">
        <v>2324</v>
      </c>
      <c r="B2245" t="s">
        <v>87</v>
      </c>
      <c r="C2245" s="1">
        <v>45046</v>
      </c>
      <c r="D2245">
        <v>10</v>
      </c>
      <c r="E2245">
        <v>2659.95</v>
      </c>
      <c r="F2245" t="s">
        <v>12</v>
      </c>
      <c r="G2245" t="s">
        <v>23</v>
      </c>
      <c r="I2245" t="s">
        <v>34</v>
      </c>
      <c r="J2245" t="s">
        <v>15</v>
      </c>
    </row>
    <row r="2246" spans="1:10">
      <c r="A2246" t="s">
        <v>2325</v>
      </c>
      <c r="B2246" t="s">
        <v>36</v>
      </c>
      <c r="C2246" s="1">
        <v>45046</v>
      </c>
      <c r="D2246">
        <v>15</v>
      </c>
      <c r="E2246">
        <v>3457.12</v>
      </c>
      <c r="F2246" t="s">
        <v>12</v>
      </c>
      <c r="G2246" t="s">
        <v>29</v>
      </c>
      <c r="I2246" t="s">
        <v>14</v>
      </c>
      <c r="J2246" t="s">
        <v>15</v>
      </c>
    </row>
    <row r="2247" spans="1:10">
      <c r="A2247" t="s">
        <v>2326</v>
      </c>
      <c r="B2247" t="s">
        <v>120</v>
      </c>
      <c r="C2247" s="1">
        <v>45046</v>
      </c>
      <c r="D2247">
        <v>17</v>
      </c>
      <c r="E2247">
        <v>5725.88</v>
      </c>
      <c r="F2247" t="s">
        <v>85</v>
      </c>
      <c r="G2247" t="s">
        <v>23</v>
      </c>
      <c r="I2247" t="s">
        <v>14</v>
      </c>
      <c r="J2247" t="s">
        <v>15</v>
      </c>
    </row>
    <row r="2248" spans="1:10">
      <c r="A2248" t="s">
        <v>2327</v>
      </c>
      <c r="B2248" t="s">
        <v>124</v>
      </c>
      <c r="C2248" s="1">
        <v>45046</v>
      </c>
      <c r="D2248">
        <v>16</v>
      </c>
      <c r="E2248">
        <v>49737.64</v>
      </c>
      <c r="F2248" t="s">
        <v>12</v>
      </c>
      <c r="G2248" t="s">
        <v>13</v>
      </c>
      <c r="I2248" t="s">
        <v>45</v>
      </c>
      <c r="J2248" t="s">
        <v>20</v>
      </c>
    </row>
    <row r="2249" spans="1:10">
      <c r="A2249" t="s">
        <v>2328</v>
      </c>
      <c r="B2249" t="s">
        <v>102</v>
      </c>
      <c r="C2249" s="1">
        <v>45046</v>
      </c>
      <c r="D2249">
        <v>18</v>
      </c>
      <c r="E2249">
        <v>44485.08</v>
      </c>
      <c r="F2249" t="s">
        <v>12</v>
      </c>
      <c r="G2249" t="s">
        <v>13</v>
      </c>
      <c r="I2249" t="s">
        <v>45</v>
      </c>
      <c r="J2249" t="s">
        <v>15</v>
      </c>
    </row>
    <row r="2250" spans="1:10">
      <c r="A2250" t="s">
        <v>2329</v>
      </c>
      <c r="B2250" t="s">
        <v>115</v>
      </c>
      <c r="C2250" s="1">
        <v>45046</v>
      </c>
      <c r="D2250">
        <v>9</v>
      </c>
      <c r="E2250">
        <v>1424.01</v>
      </c>
      <c r="F2250" t="s">
        <v>32</v>
      </c>
      <c r="G2250" t="s">
        <v>13</v>
      </c>
      <c r="H2250" t="s">
        <v>125</v>
      </c>
      <c r="I2250" t="s">
        <v>45</v>
      </c>
      <c r="J2250" t="s">
        <v>15</v>
      </c>
    </row>
    <row r="2251" spans="1:10">
      <c r="A2251" t="s">
        <v>2330</v>
      </c>
      <c r="B2251" t="s">
        <v>68</v>
      </c>
      <c r="C2251" s="1">
        <v>45046</v>
      </c>
      <c r="D2251">
        <v>17</v>
      </c>
      <c r="E2251">
        <v>4619.4399999999996</v>
      </c>
      <c r="F2251" t="s">
        <v>32</v>
      </c>
      <c r="G2251" t="s">
        <v>13</v>
      </c>
      <c r="H2251" t="s">
        <v>197</v>
      </c>
      <c r="I2251" t="s">
        <v>24</v>
      </c>
      <c r="J2251" t="s">
        <v>15</v>
      </c>
    </row>
    <row r="2252" spans="1:10">
      <c r="A2252" t="s">
        <v>2331</v>
      </c>
      <c r="B2252" t="s">
        <v>68</v>
      </c>
      <c r="C2252" s="1">
        <v>45046</v>
      </c>
      <c r="D2252">
        <v>11</v>
      </c>
      <c r="E2252">
        <v>4485.1400000000003</v>
      </c>
      <c r="F2252" t="s">
        <v>12</v>
      </c>
      <c r="G2252" t="s">
        <v>13</v>
      </c>
      <c r="I2252" t="s">
        <v>24</v>
      </c>
      <c r="J2252" t="s">
        <v>20</v>
      </c>
    </row>
    <row r="2253" spans="1:10">
      <c r="A2253" t="s">
        <v>2332</v>
      </c>
      <c r="B2253" t="s">
        <v>137</v>
      </c>
      <c r="C2253" s="1">
        <v>45046</v>
      </c>
      <c r="D2253">
        <v>13</v>
      </c>
      <c r="E2253">
        <v>49174.9</v>
      </c>
      <c r="F2253" t="s">
        <v>12</v>
      </c>
      <c r="G2253" t="s">
        <v>23</v>
      </c>
      <c r="I2253" t="s">
        <v>14</v>
      </c>
      <c r="J2253" t="s">
        <v>15</v>
      </c>
    </row>
    <row r="2254" spans="1:10">
      <c r="A2254" t="s">
        <v>2333</v>
      </c>
      <c r="B2254" t="s">
        <v>142</v>
      </c>
      <c r="C2254" s="1">
        <v>45046</v>
      </c>
      <c r="D2254">
        <v>19</v>
      </c>
      <c r="E2254">
        <v>38912.76</v>
      </c>
      <c r="F2254" t="s">
        <v>12</v>
      </c>
      <c r="G2254" t="s">
        <v>18</v>
      </c>
      <c r="I2254" t="s">
        <v>14</v>
      </c>
      <c r="J2254" t="s">
        <v>15</v>
      </c>
    </row>
    <row r="2255" spans="1:10">
      <c r="A2255" t="s">
        <v>2334</v>
      </c>
      <c r="B2255" t="s">
        <v>130</v>
      </c>
      <c r="C2255" s="1">
        <v>45046</v>
      </c>
      <c r="D2255">
        <v>5</v>
      </c>
      <c r="E2255">
        <v>39221.910000000003</v>
      </c>
      <c r="F2255" t="s">
        <v>12</v>
      </c>
      <c r="G2255" t="s">
        <v>29</v>
      </c>
      <c r="I2255" t="s">
        <v>14</v>
      </c>
      <c r="J2255" t="s">
        <v>15</v>
      </c>
    </row>
    <row r="2256" spans="1:10">
      <c r="A2256" t="s">
        <v>2335</v>
      </c>
      <c r="B2256" t="s">
        <v>84</v>
      </c>
      <c r="C2256" s="1">
        <v>45046</v>
      </c>
      <c r="D2256">
        <v>13</v>
      </c>
      <c r="E2256">
        <v>47489.1</v>
      </c>
      <c r="F2256" t="s">
        <v>12</v>
      </c>
      <c r="G2256" t="s">
        <v>23</v>
      </c>
      <c r="I2256" t="s">
        <v>14</v>
      </c>
      <c r="J2256" t="s">
        <v>20</v>
      </c>
    </row>
    <row r="2257" spans="1:10">
      <c r="A2257" t="s">
        <v>2336</v>
      </c>
      <c r="B2257" t="s">
        <v>186</v>
      </c>
      <c r="C2257" s="1">
        <v>45047</v>
      </c>
      <c r="D2257">
        <v>22</v>
      </c>
      <c r="E2257">
        <v>1524.58</v>
      </c>
      <c r="F2257" t="s">
        <v>12</v>
      </c>
      <c r="G2257" t="s">
        <v>13</v>
      </c>
      <c r="I2257" t="s">
        <v>14</v>
      </c>
      <c r="J2257" t="s">
        <v>20</v>
      </c>
    </row>
    <row r="2258" spans="1:10">
      <c r="A2258" t="s">
        <v>2337</v>
      </c>
      <c r="B2258" t="s">
        <v>110</v>
      </c>
      <c r="C2258" s="1">
        <v>45047</v>
      </c>
      <c r="D2258">
        <v>18</v>
      </c>
      <c r="E2258">
        <v>9431.42</v>
      </c>
      <c r="F2258" t="s">
        <v>12</v>
      </c>
      <c r="G2258" t="s">
        <v>23</v>
      </c>
      <c r="I2258" t="s">
        <v>24</v>
      </c>
      <c r="J2258" t="s">
        <v>15</v>
      </c>
    </row>
    <row r="2259" spans="1:10">
      <c r="A2259" t="s">
        <v>2338</v>
      </c>
      <c r="B2259" t="s">
        <v>80</v>
      </c>
      <c r="C2259" s="1">
        <v>45047</v>
      </c>
      <c r="D2259">
        <v>13</v>
      </c>
      <c r="E2259">
        <v>2722.01</v>
      </c>
      <c r="F2259" t="s">
        <v>12</v>
      </c>
      <c r="G2259" t="s">
        <v>23</v>
      </c>
      <c r="I2259" t="s">
        <v>19</v>
      </c>
      <c r="J2259" t="s">
        <v>20</v>
      </c>
    </row>
    <row r="2260" spans="1:10">
      <c r="A2260" t="s">
        <v>2339</v>
      </c>
      <c r="B2260" t="s">
        <v>158</v>
      </c>
      <c r="C2260" s="1">
        <v>45047</v>
      </c>
      <c r="D2260">
        <v>16</v>
      </c>
      <c r="E2260">
        <v>43010.54</v>
      </c>
      <c r="F2260" t="s">
        <v>12</v>
      </c>
      <c r="G2260" t="s">
        <v>29</v>
      </c>
      <c r="I2260" t="s">
        <v>14</v>
      </c>
      <c r="J2260" t="s">
        <v>20</v>
      </c>
    </row>
    <row r="2261" spans="1:10">
      <c r="A2261" t="s">
        <v>2340</v>
      </c>
      <c r="B2261" t="s">
        <v>93</v>
      </c>
      <c r="C2261" s="1">
        <v>45047</v>
      </c>
      <c r="D2261">
        <v>20</v>
      </c>
      <c r="E2261">
        <v>3218.5</v>
      </c>
      <c r="F2261" t="s">
        <v>12</v>
      </c>
      <c r="G2261" t="s">
        <v>18</v>
      </c>
      <c r="I2261" t="s">
        <v>45</v>
      </c>
      <c r="J2261" t="s">
        <v>20</v>
      </c>
    </row>
    <row r="2262" spans="1:10">
      <c r="A2262" t="s">
        <v>2341</v>
      </c>
      <c r="B2262" t="s">
        <v>158</v>
      </c>
      <c r="C2262" s="1">
        <v>45047</v>
      </c>
      <c r="D2262">
        <v>11</v>
      </c>
      <c r="E2262">
        <v>38695.870000000003</v>
      </c>
      <c r="F2262" t="s">
        <v>12</v>
      </c>
      <c r="G2262" t="s">
        <v>18</v>
      </c>
      <c r="I2262" t="s">
        <v>14</v>
      </c>
      <c r="J2262" t="s">
        <v>20</v>
      </c>
    </row>
    <row r="2263" spans="1:10">
      <c r="A2263" t="s">
        <v>2342</v>
      </c>
      <c r="B2263" t="s">
        <v>31</v>
      </c>
      <c r="C2263" s="1">
        <v>45047</v>
      </c>
      <c r="D2263">
        <v>8</v>
      </c>
      <c r="E2263">
        <v>26822.31</v>
      </c>
      <c r="F2263" t="s">
        <v>12</v>
      </c>
      <c r="G2263" t="s">
        <v>13</v>
      </c>
      <c r="I2263" t="s">
        <v>34</v>
      </c>
      <c r="J2263" t="s">
        <v>20</v>
      </c>
    </row>
    <row r="2264" spans="1:10">
      <c r="A2264" t="s">
        <v>2343</v>
      </c>
      <c r="B2264" t="s">
        <v>68</v>
      </c>
      <c r="C2264" s="1">
        <v>45047</v>
      </c>
      <c r="D2264">
        <v>12</v>
      </c>
      <c r="E2264">
        <v>1023.71</v>
      </c>
      <c r="F2264" t="s">
        <v>12</v>
      </c>
      <c r="G2264" t="s">
        <v>13</v>
      </c>
      <c r="I2264" t="s">
        <v>24</v>
      </c>
      <c r="J2264" t="s">
        <v>20</v>
      </c>
    </row>
    <row r="2265" spans="1:10">
      <c r="A2265" t="s">
        <v>2344</v>
      </c>
      <c r="B2265" t="s">
        <v>96</v>
      </c>
      <c r="C2265" s="1">
        <v>45047</v>
      </c>
      <c r="D2265">
        <v>17</v>
      </c>
      <c r="E2265">
        <v>32237.16</v>
      </c>
      <c r="F2265" t="s">
        <v>12</v>
      </c>
      <c r="G2265" t="s">
        <v>23</v>
      </c>
      <c r="I2265" t="s">
        <v>14</v>
      </c>
      <c r="J2265" t="s">
        <v>15</v>
      </c>
    </row>
    <row r="2266" spans="1:10">
      <c r="A2266" t="s">
        <v>2345</v>
      </c>
      <c r="B2266" t="s">
        <v>84</v>
      </c>
      <c r="C2266" s="1">
        <v>45047</v>
      </c>
      <c r="D2266">
        <v>10</v>
      </c>
      <c r="E2266">
        <v>13828.05</v>
      </c>
      <c r="F2266" t="s">
        <v>12</v>
      </c>
      <c r="G2266" t="s">
        <v>23</v>
      </c>
      <c r="I2266" t="s">
        <v>14</v>
      </c>
      <c r="J2266" t="s">
        <v>20</v>
      </c>
    </row>
    <row r="2267" spans="1:10">
      <c r="A2267" t="s">
        <v>2346</v>
      </c>
      <c r="B2267" t="s">
        <v>52</v>
      </c>
      <c r="C2267" s="1">
        <v>45047</v>
      </c>
      <c r="D2267">
        <v>9</v>
      </c>
      <c r="E2267">
        <v>5600.67</v>
      </c>
      <c r="F2267" t="s">
        <v>12</v>
      </c>
      <c r="G2267" t="s">
        <v>23</v>
      </c>
      <c r="I2267" t="s">
        <v>45</v>
      </c>
      <c r="J2267" t="s">
        <v>15</v>
      </c>
    </row>
    <row r="2268" spans="1:10">
      <c r="A2268" t="s">
        <v>2347</v>
      </c>
      <c r="B2268" t="s">
        <v>58</v>
      </c>
      <c r="C2268" s="1">
        <v>45047</v>
      </c>
      <c r="D2268">
        <v>15</v>
      </c>
      <c r="E2268">
        <v>12860.62</v>
      </c>
      <c r="F2268" t="s">
        <v>12</v>
      </c>
      <c r="G2268" t="s">
        <v>18</v>
      </c>
      <c r="I2268" t="s">
        <v>14</v>
      </c>
      <c r="J2268" t="s">
        <v>20</v>
      </c>
    </row>
    <row r="2269" spans="1:10">
      <c r="A2269" t="s">
        <v>2348</v>
      </c>
      <c r="B2269" t="s">
        <v>115</v>
      </c>
      <c r="C2269" s="1">
        <v>45047</v>
      </c>
      <c r="D2269">
        <v>11</v>
      </c>
      <c r="E2269">
        <v>5169.03</v>
      </c>
      <c r="F2269" t="s">
        <v>12</v>
      </c>
      <c r="G2269" t="s">
        <v>13</v>
      </c>
      <c r="I2269" t="s">
        <v>45</v>
      </c>
      <c r="J2269" t="s">
        <v>15</v>
      </c>
    </row>
    <row r="2270" spans="1:10">
      <c r="A2270" t="s">
        <v>2349</v>
      </c>
      <c r="B2270" t="s">
        <v>38</v>
      </c>
      <c r="C2270" s="1">
        <v>45047</v>
      </c>
      <c r="D2270">
        <v>16</v>
      </c>
      <c r="E2270">
        <v>2444.98</v>
      </c>
      <c r="F2270" t="s">
        <v>12</v>
      </c>
      <c r="G2270" t="s">
        <v>23</v>
      </c>
      <c r="I2270" t="s">
        <v>34</v>
      </c>
      <c r="J2270" t="s">
        <v>15</v>
      </c>
    </row>
    <row r="2271" spans="1:10">
      <c r="A2271" t="s">
        <v>2350</v>
      </c>
      <c r="B2271" t="s">
        <v>110</v>
      </c>
      <c r="C2271" s="1">
        <v>45047</v>
      </c>
      <c r="D2271">
        <v>22</v>
      </c>
      <c r="E2271">
        <v>45761.93</v>
      </c>
      <c r="F2271" t="s">
        <v>12</v>
      </c>
      <c r="G2271" t="s">
        <v>23</v>
      </c>
      <c r="I2271" t="s">
        <v>24</v>
      </c>
      <c r="J2271" t="s">
        <v>20</v>
      </c>
    </row>
    <row r="2272" spans="1:10">
      <c r="A2272" t="s">
        <v>2351</v>
      </c>
      <c r="B2272" t="s">
        <v>110</v>
      </c>
      <c r="C2272" s="1">
        <v>45047</v>
      </c>
      <c r="D2272">
        <v>19</v>
      </c>
      <c r="E2272">
        <v>15322.66</v>
      </c>
      <c r="F2272" t="s">
        <v>12</v>
      </c>
      <c r="G2272" t="s">
        <v>23</v>
      </c>
      <c r="I2272" t="s">
        <v>24</v>
      </c>
      <c r="J2272" t="s">
        <v>15</v>
      </c>
    </row>
    <row r="2273" spans="1:10">
      <c r="A2273" t="s">
        <v>2352</v>
      </c>
      <c r="B2273" t="s">
        <v>158</v>
      </c>
      <c r="C2273" s="1">
        <v>45047</v>
      </c>
      <c r="D2273">
        <v>8</v>
      </c>
      <c r="E2273">
        <v>29201.54</v>
      </c>
      <c r="F2273" t="s">
        <v>12</v>
      </c>
      <c r="G2273" t="s">
        <v>29</v>
      </c>
      <c r="I2273" t="s">
        <v>14</v>
      </c>
      <c r="J2273" t="s">
        <v>20</v>
      </c>
    </row>
    <row r="2274" spans="1:10">
      <c r="A2274" t="s">
        <v>2353</v>
      </c>
      <c r="B2274" t="s">
        <v>120</v>
      </c>
      <c r="C2274" s="1">
        <v>45047</v>
      </c>
      <c r="D2274">
        <v>20</v>
      </c>
      <c r="E2274">
        <v>49216.27</v>
      </c>
      <c r="F2274" t="s">
        <v>85</v>
      </c>
      <c r="G2274" t="s">
        <v>18</v>
      </c>
      <c r="I2274" t="s">
        <v>14</v>
      </c>
      <c r="J2274" t="s">
        <v>20</v>
      </c>
    </row>
    <row r="2275" spans="1:10">
      <c r="A2275" t="s">
        <v>2354</v>
      </c>
      <c r="B2275" t="s">
        <v>84</v>
      </c>
      <c r="C2275" s="1">
        <v>45048</v>
      </c>
      <c r="D2275">
        <v>19</v>
      </c>
      <c r="E2275">
        <v>24510.37</v>
      </c>
      <c r="F2275" t="s">
        <v>12</v>
      </c>
      <c r="G2275" t="s">
        <v>23</v>
      </c>
      <c r="I2275" t="s">
        <v>14</v>
      </c>
      <c r="J2275" t="s">
        <v>15</v>
      </c>
    </row>
    <row r="2276" spans="1:10">
      <c r="A2276" t="s">
        <v>2355</v>
      </c>
      <c r="B2276" t="s">
        <v>47</v>
      </c>
      <c r="C2276" s="1">
        <v>45048</v>
      </c>
      <c r="D2276">
        <v>17</v>
      </c>
      <c r="E2276">
        <v>48222.2</v>
      </c>
      <c r="F2276" t="s">
        <v>12</v>
      </c>
      <c r="G2276" t="s">
        <v>23</v>
      </c>
      <c r="I2276" t="s">
        <v>19</v>
      </c>
      <c r="J2276" t="s">
        <v>20</v>
      </c>
    </row>
    <row r="2277" spans="1:10">
      <c r="A2277" t="s">
        <v>2356</v>
      </c>
      <c r="B2277" t="s">
        <v>112</v>
      </c>
      <c r="C2277" s="1">
        <v>45048</v>
      </c>
      <c r="D2277">
        <v>10</v>
      </c>
      <c r="E2277">
        <v>5234.32</v>
      </c>
      <c r="F2277" t="s">
        <v>12</v>
      </c>
      <c r="G2277" t="s">
        <v>23</v>
      </c>
      <c r="I2277" t="s">
        <v>34</v>
      </c>
      <c r="J2277" t="s">
        <v>20</v>
      </c>
    </row>
    <row r="2278" spans="1:10">
      <c r="A2278" t="s">
        <v>2357</v>
      </c>
      <c r="B2278" t="s">
        <v>87</v>
      </c>
      <c r="C2278" s="1">
        <v>45048</v>
      </c>
      <c r="D2278">
        <v>20</v>
      </c>
      <c r="E2278">
        <v>5306.55</v>
      </c>
      <c r="F2278" t="s">
        <v>32</v>
      </c>
      <c r="G2278" t="s">
        <v>23</v>
      </c>
      <c r="H2278" t="s">
        <v>56</v>
      </c>
      <c r="I2278" t="s">
        <v>34</v>
      </c>
      <c r="J2278" t="s">
        <v>15</v>
      </c>
    </row>
    <row r="2279" spans="1:10">
      <c r="A2279" t="s">
        <v>2358</v>
      </c>
      <c r="B2279" t="s">
        <v>47</v>
      </c>
      <c r="C2279" s="1">
        <v>45048</v>
      </c>
      <c r="D2279">
        <v>12</v>
      </c>
      <c r="E2279">
        <v>16987</v>
      </c>
      <c r="F2279" t="s">
        <v>12</v>
      </c>
      <c r="G2279" t="s">
        <v>29</v>
      </c>
      <c r="I2279" t="s">
        <v>19</v>
      </c>
      <c r="J2279" t="s">
        <v>20</v>
      </c>
    </row>
    <row r="2280" spans="1:10">
      <c r="A2280" t="s">
        <v>2359</v>
      </c>
      <c r="B2280" t="s">
        <v>58</v>
      </c>
      <c r="C2280" s="1">
        <v>45048</v>
      </c>
      <c r="D2280">
        <v>16</v>
      </c>
      <c r="E2280">
        <v>39883.31</v>
      </c>
      <c r="F2280" t="s">
        <v>12</v>
      </c>
      <c r="G2280" t="s">
        <v>13</v>
      </c>
      <c r="I2280" t="s">
        <v>14</v>
      </c>
      <c r="J2280" t="s">
        <v>15</v>
      </c>
    </row>
    <row r="2281" spans="1:10">
      <c r="A2281" t="s">
        <v>2360</v>
      </c>
      <c r="B2281" t="s">
        <v>22</v>
      </c>
      <c r="C2281" s="1">
        <v>45048</v>
      </c>
      <c r="D2281">
        <v>8</v>
      </c>
      <c r="E2281">
        <v>2602.39</v>
      </c>
      <c r="F2281" t="s">
        <v>12</v>
      </c>
      <c r="G2281" t="s">
        <v>13</v>
      </c>
      <c r="I2281" t="s">
        <v>24</v>
      </c>
      <c r="J2281" t="s">
        <v>20</v>
      </c>
    </row>
    <row r="2282" spans="1:10">
      <c r="A2282" t="s">
        <v>2361</v>
      </c>
      <c r="B2282" t="s">
        <v>65</v>
      </c>
      <c r="C2282" s="1">
        <v>45048</v>
      </c>
      <c r="D2282">
        <v>11</v>
      </c>
      <c r="E2282">
        <v>51637.55</v>
      </c>
      <c r="F2282" t="s">
        <v>85</v>
      </c>
      <c r="G2282" t="s">
        <v>23</v>
      </c>
      <c r="I2282" t="s">
        <v>34</v>
      </c>
      <c r="J2282" t="s">
        <v>20</v>
      </c>
    </row>
    <row r="2283" spans="1:10">
      <c r="A2283" t="s">
        <v>2362</v>
      </c>
      <c r="B2283" t="s">
        <v>63</v>
      </c>
      <c r="C2283" s="1">
        <v>45048</v>
      </c>
      <c r="D2283">
        <v>13</v>
      </c>
      <c r="E2283">
        <v>21119.27</v>
      </c>
      <c r="F2283" t="s">
        <v>12</v>
      </c>
      <c r="G2283" t="s">
        <v>13</v>
      </c>
      <c r="I2283" t="s">
        <v>45</v>
      </c>
      <c r="J2283" t="s">
        <v>20</v>
      </c>
    </row>
    <row r="2284" spans="1:10">
      <c r="A2284" t="s">
        <v>2363</v>
      </c>
      <c r="B2284" t="s">
        <v>120</v>
      </c>
      <c r="C2284" s="1">
        <v>45048</v>
      </c>
      <c r="D2284">
        <v>20</v>
      </c>
      <c r="E2284">
        <v>4643.78</v>
      </c>
      <c r="F2284" t="s">
        <v>12</v>
      </c>
      <c r="G2284" t="s">
        <v>23</v>
      </c>
      <c r="I2284" t="s">
        <v>14</v>
      </c>
      <c r="J2284" t="s">
        <v>15</v>
      </c>
    </row>
    <row r="2285" spans="1:10">
      <c r="A2285" t="s">
        <v>2364</v>
      </c>
      <c r="B2285" t="s">
        <v>58</v>
      </c>
      <c r="C2285" s="1">
        <v>45048</v>
      </c>
      <c r="D2285">
        <v>15</v>
      </c>
      <c r="E2285">
        <v>55605.32</v>
      </c>
      <c r="F2285" t="s">
        <v>12</v>
      </c>
      <c r="G2285" t="s">
        <v>29</v>
      </c>
      <c r="I2285" t="s">
        <v>14</v>
      </c>
      <c r="J2285" t="s">
        <v>20</v>
      </c>
    </row>
    <row r="2286" spans="1:10">
      <c r="A2286" t="s">
        <v>2365</v>
      </c>
      <c r="B2286" t="s">
        <v>132</v>
      </c>
      <c r="C2286" s="1">
        <v>45048</v>
      </c>
      <c r="D2286">
        <v>5</v>
      </c>
      <c r="E2286">
        <v>24332.18</v>
      </c>
      <c r="F2286" t="s">
        <v>85</v>
      </c>
      <c r="G2286" t="s">
        <v>23</v>
      </c>
      <c r="I2286" t="s">
        <v>34</v>
      </c>
      <c r="J2286" t="s">
        <v>20</v>
      </c>
    </row>
    <row r="2287" spans="1:10">
      <c r="A2287" t="s">
        <v>2366</v>
      </c>
      <c r="B2287" t="s">
        <v>180</v>
      </c>
      <c r="C2287" s="1">
        <v>45048</v>
      </c>
      <c r="D2287">
        <v>11</v>
      </c>
      <c r="E2287">
        <v>55935.42</v>
      </c>
      <c r="F2287" t="s">
        <v>32</v>
      </c>
      <c r="G2287" t="s">
        <v>29</v>
      </c>
      <c r="H2287" t="s">
        <v>241</v>
      </c>
      <c r="I2287" t="s">
        <v>14</v>
      </c>
      <c r="J2287" t="s">
        <v>15</v>
      </c>
    </row>
    <row r="2288" spans="1:10">
      <c r="A2288" t="s">
        <v>2367</v>
      </c>
      <c r="B2288" t="s">
        <v>96</v>
      </c>
      <c r="C2288" s="1">
        <v>45049</v>
      </c>
      <c r="D2288">
        <v>14</v>
      </c>
      <c r="E2288">
        <v>38719.760000000002</v>
      </c>
      <c r="F2288" t="s">
        <v>12</v>
      </c>
      <c r="G2288" t="s">
        <v>29</v>
      </c>
      <c r="I2288" t="s">
        <v>14</v>
      </c>
      <c r="J2288" t="s">
        <v>15</v>
      </c>
    </row>
    <row r="2289" spans="1:10">
      <c r="A2289" t="s">
        <v>2368</v>
      </c>
      <c r="B2289" t="s">
        <v>154</v>
      </c>
      <c r="C2289" s="1">
        <v>45049</v>
      </c>
      <c r="D2289">
        <v>22</v>
      </c>
      <c r="E2289">
        <v>5731.16</v>
      </c>
      <c r="F2289" t="s">
        <v>85</v>
      </c>
      <c r="G2289" t="s">
        <v>13</v>
      </c>
      <c r="I2289" t="s">
        <v>24</v>
      </c>
      <c r="J2289" t="s">
        <v>20</v>
      </c>
    </row>
    <row r="2290" spans="1:10">
      <c r="A2290" t="s">
        <v>2369</v>
      </c>
      <c r="B2290" t="s">
        <v>38</v>
      </c>
      <c r="C2290" s="1">
        <v>45049</v>
      </c>
      <c r="D2290">
        <v>21</v>
      </c>
      <c r="E2290">
        <v>4889.34</v>
      </c>
      <c r="F2290" t="s">
        <v>12</v>
      </c>
      <c r="G2290" t="s">
        <v>18</v>
      </c>
      <c r="I2290" t="s">
        <v>34</v>
      </c>
      <c r="J2290" t="s">
        <v>15</v>
      </c>
    </row>
    <row r="2291" spans="1:10">
      <c r="A2291" t="s">
        <v>2370</v>
      </c>
      <c r="B2291" t="s">
        <v>80</v>
      </c>
      <c r="C2291" s="1">
        <v>45049</v>
      </c>
      <c r="D2291">
        <v>9</v>
      </c>
      <c r="E2291">
        <v>4329.01</v>
      </c>
      <c r="F2291" t="s">
        <v>12</v>
      </c>
      <c r="G2291" t="s">
        <v>18</v>
      </c>
      <c r="I2291" t="s">
        <v>19</v>
      </c>
      <c r="J2291" t="s">
        <v>20</v>
      </c>
    </row>
    <row r="2292" spans="1:10">
      <c r="A2292" t="s">
        <v>2371</v>
      </c>
      <c r="B2292" t="s">
        <v>93</v>
      </c>
      <c r="C2292" s="1">
        <v>45049</v>
      </c>
      <c r="D2292">
        <v>15</v>
      </c>
      <c r="E2292">
        <v>196.1</v>
      </c>
      <c r="F2292" t="s">
        <v>32</v>
      </c>
      <c r="G2292" t="s">
        <v>23</v>
      </c>
      <c r="H2292" t="s">
        <v>125</v>
      </c>
      <c r="I2292" t="s">
        <v>45</v>
      </c>
      <c r="J2292" t="s">
        <v>15</v>
      </c>
    </row>
    <row r="2293" spans="1:10">
      <c r="A2293" t="s">
        <v>2372</v>
      </c>
      <c r="B2293" t="s">
        <v>47</v>
      </c>
      <c r="C2293" s="1">
        <v>45049</v>
      </c>
      <c r="D2293">
        <v>12</v>
      </c>
      <c r="E2293">
        <v>8640.9</v>
      </c>
      <c r="F2293" t="s">
        <v>12</v>
      </c>
      <c r="G2293" t="s">
        <v>23</v>
      </c>
      <c r="I2293" t="s">
        <v>19</v>
      </c>
      <c r="J2293" t="s">
        <v>20</v>
      </c>
    </row>
    <row r="2294" spans="1:10">
      <c r="A2294" t="s">
        <v>2373</v>
      </c>
      <c r="B2294" t="s">
        <v>227</v>
      </c>
      <c r="C2294" s="1">
        <v>45049</v>
      </c>
      <c r="D2294">
        <v>23</v>
      </c>
      <c r="E2294">
        <v>37661.4</v>
      </c>
      <c r="F2294" t="s">
        <v>12</v>
      </c>
      <c r="G2294" t="s">
        <v>29</v>
      </c>
      <c r="I2294" t="s">
        <v>24</v>
      </c>
      <c r="J2294" t="s">
        <v>15</v>
      </c>
    </row>
    <row r="2295" spans="1:10">
      <c r="A2295" t="s">
        <v>2374</v>
      </c>
      <c r="B2295" t="s">
        <v>65</v>
      </c>
      <c r="C2295" s="1">
        <v>45049</v>
      </c>
      <c r="D2295">
        <v>6</v>
      </c>
      <c r="E2295">
        <v>32609.37</v>
      </c>
      <c r="F2295" t="s">
        <v>12</v>
      </c>
      <c r="G2295" t="s">
        <v>29</v>
      </c>
      <c r="I2295" t="s">
        <v>34</v>
      </c>
      <c r="J2295" t="s">
        <v>20</v>
      </c>
    </row>
    <row r="2296" spans="1:10">
      <c r="A2296" t="s">
        <v>2375</v>
      </c>
      <c r="B2296" t="s">
        <v>22</v>
      </c>
      <c r="C2296" s="1">
        <v>45049</v>
      </c>
      <c r="D2296">
        <v>11</v>
      </c>
      <c r="E2296">
        <v>2107.0300000000002</v>
      </c>
      <c r="F2296" t="s">
        <v>12</v>
      </c>
      <c r="G2296" t="s">
        <v>18</v>
      </c>
      <c r="I2296" t="s">
        <v>24</v>
      </c>
      <c r="J2296" t="s">
        <v>15</v>
      </c>
    </row>
    <row r="2297" spans="1:10">
      <c r="A2297" t="s">
        <v>2376</v>
      </c>
      <c r="B2297" t="s">
        <v>22</v>
      </c>
      <c r="C2297" s="1">
        <v>45049</v>
      </c>
      <c r="D2297">
        <v>10</v>
      </c>
      <c r="E2297">
        <v>1942.26</v>
      </c>
      <c r="F2297" t="s">
        <v>12</v>
      </c>
      <c r="G2297" t="s">
        <v>23</v>
      </c>
      <c r="I2297" t="s">
        <v>24</v>
      </c>
      <c r="J2297" t="s">
        <v>20</v>
      </c>
    </row>
    <row r="2298" spans="1:10">
      <c r="A2298" t="s">
        <v>2377</v>
      </c>
      <c r="B2298" t="s">
        <v>150</v>
      </c>
      <c r="C2298" s="1">
        <v>45049</v>
      </c>
      <c r="D2298">
        <v>3</v>
      </c>
      <c r="E2298">
        <v>28247.64</v>
      </c>
      <c r="F2298" t="s">
        <v>12</v>
      </c>
      <c r="G2298" t="s">
        <v>23</v>
      </c>
      <c r="I2298" t="s">
        <v>19</v>
      </c>
      <c r="J2298" t="s">
        <v>15</v>
      </c>
    </row>
    <row r="2299" spans="1:10">
      <c r="A2299" t="s">
        <v>2378</v>
      </c>
      <c r="B2299" t="s">
        <v>63</v>
      </c>
      <c r="C2299" s="1">
        <v>45049</v>
      </c>
      <c r="D2299">
        <v>20</v>
      </c>
      <c r="E2299">
        <v>50035.45</v>
      </c>
      <c r="F2299" t="s">
        <v>12</v>
      </c>
      <c r="G2299" t="s">
        <v>29</v>
      </c>
      <c r="I2299" t="s">
        <v>45</v>
      </c>
      <c r="J2299" t="s">
        <v>15</v>
      </c>
    </row>
    <row r="2300" spans="1:10">
      <c r="A2300" t="s">
        <v>2379</v>
      </c>
      <c r="B2300" t="s">
        <v>68</v>
      </c>
      <c r="C2300" s="1">
        <v>45050</v>
      </c>
      <c r="D2300">
        <v>5</v>
      </c>
      <c r="E2300">
        <v>3324.58</v>
      </c>
      <c r="F2300" t="s">
        <v>12</v>
      </c>
      <c r="G2300" t="s">
        <v>18</v>
      </c>
      <c r="I2300" t="s">
        <v>24</v>
      </c>
      <c r="J2300" t="s">
        <v>15</v>
      </c>
    </row>
    <row r="2301" spans="1:10">
      <c r="A2301" t="s">
        <v>2380</v>
      </c>
      <c r="B2301" t="s">
        <v>41</v>
      </c>
      <c r="C2301" s="1">
        <v>45050</v>
      </c>
      <c r="D2301">
        <v>17</v>
      </c>
      <c r="E2301">
        <v>4835.84</v>
      </c>
      <c r="F2301" t="s">
        <v>12</v>
      </c>
      <c r="G2301" t="s">
        <v>13</v>
      </c>
      <c r="I2301" t="s">
        <v>14</v>
      </c>
      <c r="J2301" t="s">
        <v>20</v>
      </c>
    </row>
    <row r="2302" spans="1:10">
      <c r="A2302" t="s">
        <v>2381</v>
      </c>
      <c r="B2302" t="s">
        <v>93</v>
      </c>
      <c r="C2302" s="1">
        <v>45050</v>
      </c>
      <c r="D2302">
        <v>19</v>
      </c>
      <c r="E2302">
        <v>1609.24</v>
      </c>
      <c r="F2302" t="s">
        <v>12</v>
      </c>
      <c r="G2302" t="s">
        <v>29</v>
      </c>
      <c r="I2302" t="s">
        <v>45</v>
      </c>
      <c r="J2302" t="s">
        <v>15</v>
      </c>
    </row>
    <row r="2303" spans="1:10">
      <c r="A2303" t="s">
        <v>2382</v>
      </c>
      <c r="B2303" t="s">
        <v>38</v>
      </c>
      <c r="C2303" s="1">
        <v>45050</v>
      </c>
      <c r="D2303">
        <v>17</v>
      </c>
      <c r="E2303">
        <v>3565.04</v>
      </c>
      <c r="F2303" t="s">
        <v>12</v>
      </c>
      <c r="G2303" t="s">
        <v>23</v>
      </c>
      <c r="I2303" t="s">
        <v>34</v>
      </c>
      <c r="J2303" t="s">
        <v>15</v>
      </c>
    </row>
    <row r="2304" spans="1:10">
      <c r="A2304" t="s">
        <v>2383</v>
      </c>
      <c r="B2304" t="s">
        <v>91</v>
      </c>
      <c r="C2304" s="1">
        <v>45050</v>
      </c>
      <c r="D2304">
        <v>17</v>
      </c>
      <c r="E2304">
        <v>2142.9699999999998</v>
      </c>
      <c r="F2304" t="s">
        <v>12</v>
      </c>
      <c r="G2304" t="s">
        <v>13</v>
      </c>
      <c r="I2304" t="s">
        <v>24</v>
      </c>
      <c r="J2304" t="s">
        <v>20</v>
      </c>
    </row>
    <row r="2305" spans="1:10">
      <c r="A2305" t="s">
        <v>2384</v>
      </c>
      <c r="B2305" t="s">
        <v>36</v>
      </c>
      <c r="C2305" s="1">
        <v>45050</v>
      </c>
      <c r="D2305">
        <v>13</v>
      </c>
      <c r="E2305">
        <v>161.33000000000001</v>
      </c>
      <c r="F2305" t="s">
        <v>12</v>
      </c>
      <c r="G2305" t="s">
        <v>23</v>
      </c>
      <c r="I2305" t="s">
        <v>14</v>
      </c>
      <c r="J2305" t="s">
        <v>20</v>
      </c>
    </row>
    <row r="2306" spans="1:10">
      <c r="A2306" t="s">
        <v>2385</v>
      </c>
      <c r="B2306" t="s">
        <v>70</v>
      </c>
      <c r="C2306" s="1">
        <v>45050</v>
      </c>
      <c r="D2306">
        <v>11</v>
      </c>
      <c r="E2306">
        <v>781.88</v>
      </c>
      <c r="F2306" t="s">
        <v>12</v>
      </c>
      <c r="G2306" t="s">
        <v>23</v>
      </c>
      <c r="I2306" t="s">
        <v>45</v>
      </c>
      <c r="J2306" t="s">
        <v>20</v>
      </c>
    </row>
    <row r="2307" spans="1:10">
      <c r="A2307" t="s">
        <v>2386</v>
      </c>
      <c r="B2307" t="s">
        <v>192</v>
      </c>
      <c r="C2307" s="1">
        <v>45050</v>
      </c>
      <c r="D2307">
        <v>6</v>
      </c>
      <c r="E2307">
        <v>3094.49</v>
      </c>
      <c r="F2307" t="s">
        <v>12</v>
      </c>
      <c r="G2307" t="s">
        <v>29</v>
      </c>
      <c r="I2307" t="s">
        <v>24</v>
      </c>
      <c r="J2307" t="s">
        <v>20</v>
      </c>
    </row>
    <row r="2308" spans="1:10">
      <c r="A2308" t="s">
        <v>2387</v>
      </c>
      <c r="B2308" t="s">
        <v>28</v>
      </c>
      <c r="C2308" s="1">
        <v>45050</v>
      </c>
      <c r="D2308">
        <v>9</v>
      </c>
      <c r="E2308">
        <v>22146.75</v>
      </c>
      <c r="F2308" t="s">
        <v>12</v>
      </c>
      <c r="G2308" t="s">
        <v>23</v>
      </c>
      <c r="I2308" t="s">
        <v>14</v>
      </c>
      <c r="J2308" t="s">
        <v>15</v>
      </c>
    </row>
    <row r="2309" spans="1:10">
      <c r="A2309" t="s">
        <v>2388</v>
      </c>
      <c r="B2309" t="s">
        <v>98</v>
      </c>
      <c r="C2309" s="1">
        <v>45050</v>
      </c>
      <c r="D2309">
        <v>11</v>
      </c>
      <c r="E2309">
        <v>1157.74</v>
      </c>
      <c r="F2309" t="s">
        <v>85</v>
      </c>
      <c r="G2309" t="s">
        <v>29</v>
      </c>
      <c r="I2309" t="s">
        <v>24</v>
      </c>
      <c r="J2309" t="s">
        <v>15</v>
      </c>
    </row>
    <row r="2310" spans="1:10">
      <c r="A2310" t="s">
        <v>2389</v>
      </c>
      <c r="B2310" t="s">
        <v>84</v>
      </c>
      <c r="C2310" s="1">
        <v>45050</v>
      </c>
      <c r="D2310">
        <v>7</v>
      </c>
      <c r="E2310">
        <v>53611.28</v>
      </c>
      <c r="F2310" t="s">
        <v>12</v>
      </c>
      <c r="G2310" t="s">
        <v>29</v>
      </c>
      <c r="I2310" t="s">
        <v>14</v>
      </c>
      <c r="J2310" t="s">
        <v>20</v>
      </c>
    </row>
    <row r="2311" spans="1:10">
      <c r="A2311" t="s">
        <v>2390</v>
      </c>
      <c r="B2311" t="s">
        <v>91</v>
      </c>
      <c r="C2311" s="1">
        <v>45050</v>
      </c>
      <c r="D2311">
        <v>10</v>
      </c>
      <c r="E2311">
        <v>1820.4</v>
      </c>
      <c r="F2311" t="s">
        <v>12</v>
      </c>
      <c r="G2311" t="s">
        <v>13</v>
      </c>
      <c r="I2311" t="s">
        <v>24</v>
      </c>
      <c r="J2311" t="s">
        <v>15</v>
      </c>
    </row>
    <row r="2312" spans="1:10">
      <c r="A2312" t="s">
        <v>2391</v>
      </c>
      <c r="B2312" t="s">
        <v>52</v>
      </c>
      <c r="C2312" s="1">
        <v>45050</v>
      </c>
      <c r="D2312">
        <v>13</v>
      </c>
      <c r="E2312">
        <v>1594.08</v>
      </c>
      <c r="F2312" t="s">
        <v>12</v>
      </c>
      <c r="G2312" t="s">
        <v>29</v>
      </c>
      <c r="I2312" t="s">
        <v>45</v>
      </c>
      <c r="J2312" t="s">
        <v>15</v>
      </c>
    </row>
    <row r="2313" spans="1:10">
      <c r="A2313" t="s">
        <v>2392</v>
      </c>
      <c r="B2313" t="s">
        <v>41</v>
      </c>
      <c r="C2313" s="1">
        <v>45050</v>
      </c>
      <c r="D2313">
        <v>21</v>
      </c>
      <c r="E2313">
        <v>4690.1899999999996</v>
      </c>
      <c r="F2313" t="s">
        <v>12</v>
      </c>
      <c r="G2313" t="s">
        <v>29</v>
      </c>
      <c r="I2313" t="s">
        <v>14</v>
      </c>
      <c r="J2313" t="s">
        <v>15</v>
      </c>
    </row>
    <row r="2314" spans="1:10">
      <c r="A2314" t="s">
        <v>2393</v>
      </c>
      <c r="B2314" t="s">
        <v>120</v>
      </c>
      <c r="C2314" s="1">
        <v>45050</v>
      </c>
      <c r="D2314">
        <v>12</v>
      </c>
      <c r="E2314">
        <v>50237.51</v>
      </c>
      <c r="F2314" t="s">
        <v>12</v>
      </c>
      <c r="G2314" t="s">
        <v>13</v>
      </c>
      <c r="I2314" t="s">
        <v>14</v>
      </c>
      <c r="J2314" t="s">
        <v>20</v>
      </c>
    </row>
    <row r="2315" spans="1:10">
      <c r="A2315" t="s">
        <v>2394</v>
      </c>
      <c r="B2315" t="s">
        <v>80</v>
      </c>
      <c r="C2315" s="1">
        <v>45050</v>
      </c>
      <c r="D2315">
        <v>19</v>
      </c>
      <c r="E2315">
        <v>3225.11</v>
      </c>
      <c r="F2315" t="s">
        <v>12</v>
      </c>
      <c r="G2315" t="s">
        <v>18</v>
      </c>
      <c r="I2315" t="s">
        <v>19</v>
      </c>
      <c r="J2315" t="s">
        <v>20</v>
      </c>
    </row>
    <row r="2316" spans="1:10">
      <c r="A2316" t="s">
        <v>2395</v>
      </c>
      <c r="B2316" t="s">
        <v>72</v>
      </c>
      <c r="C2316" s="1">
        <v>45050</v>
      </c>
      <c r="D2316">
        <v>18</v>
      </c>
      <c r="E2316">
        <v>3862.87</v>
      </c>
      <c r="F2316" t="s">
        <v>12</v>
      </c>
      <c r="G2316" t="s">
        <v>23</v>
      </c>
      <c r="I2316" t="s">
        <v>19</v>
      </c>
      <c r="J2316" t="s">
        <v>20</v>
      </c>
    </row>
    <row r="2317" spans="1:10">
      <c r="A2317" t="s">
        <v>2396</v>
      </c>
      <c r="B2317" t="s">
        <v>192</v>
      </c>
      <c r="C2317" s="1">
        <v>45051</v>
      </c>
      <c r="D2317">
        <v>14</v>
      </c>
      <c r="E2317">
        <v>3769.77</v>
      </c>
      <c r="F2317" t="s">
        <v>12</v>
      </c>
      <c r="G2317" t="s">
        <v>13</v>
      </c>
      <c r="I2317" t="s">
        <v>24</v>
      </c>
      <c r="J2317" t="s">
        <v>20</v>
      </c>
    </row>
    <row r="2318" spans="1:10">
      <c r="A2318" t="s">
        <v>2397</v>
      </c>
      <c r="B2318" t="s">
        <v>54</v>
      </c>
      <c r="C2318" s="1">
        <v>45051</v>
      </c>
      <c r="D2318">
        <v>20</v>
      </c>
      <c r="E2318">
        <v>1122.8800000000001</v>
      </c>
      <c r="F2318" t="s">
        <v>12</v>
      </c>
      <c r="G2318" t="s">
        <v>18</v>
      </c>
      <c r="I2318" t="s">
        <v>24</v>
      </c>
      <c r="J2318" t="s">
        <v>15</v>
      </c>
    </row>
    <row r="2319" spans="1:10">
      <c r="A2319" t="s">
        <v>2398</v>
      </c>
      <c r="B2319" t="s">
        <v>84</v>
      </c>
      <c r="C2319" s="1">
        <v>45051</v>
      </c>
      <c r="D2319">
        <v>13</v>
      </c>
      <c r="E2319">
        <v>13940.73</v>
      </c>
      <c r="F2319" t="s">
        <v>12</v>
      </c>
      <c r="G2319" t="s">
        <v>13</v>
      </c>
      <c r="I2319" t="s">
        <v>14</v>
      </c>
      <c r="J2319" t="s">
        <v>15</v>
      </c>
    </row>
    <row r="2320" spans="1:10">
      <c r="A2320" t="s">
        <v>2399</v>
      </c>
      <c r="B2320" t="s">
        <v>38</v>
      </c>
      <c r="C2320" s="1">
        <v>45051</v>
      </c>
      <c r="D2320">
        <v>23</v>
      </c>
      <c r="E2320">
        <v>2557.4299999999998</v>
      </c>
      <c r="F2320" t="s">
        <v>12</v>
      </c>
      <c r="G2320" t="s">
        <v>29</v>
      </c>
      <c r="I2320" t="s">
        <v>34</v>
      </c>
      <c r="J2320" t="s">
        <v>15</v>
      </c>
    </row>
    <row r="2321" spans="1:10">
      <c r="A2321" t="s">
        <v>2400</v>
      </c>
      <c r="B2321" t="s">
        <v>122</v>
      </c>
      <c r="C2321" s="1">
        <v>45051</v>
      </c>
      <c r="D2321">
        <v>12</v>
      </c>
      <c r="E2321">
        <v>1432.65</v>
      </c>
      <c r="F2321" t="s">
        <v>12</v>
      </c>
      <c r="G2321" t="s">
        <v>23</v>
      </c>
      <c r="I2321" t="s">
        <v>34</v>
      </c>
      <c r="J2321" t="s">
        <v>15</v>
      </c>
    </row>
    <row r="2322" spans="1:10">
      <c r="A2322" t="s">
        <v>2401</v>
      </c>
      <c r="B2322" t="s">
        <v>108</v>
      </c>
      <c r="C2322" s="1">
        <v>45051</v>
      </c>
      <c r="D2322">
        <v>11</v>
      </c>
      <c r="E2322">
        <v>2829.17</v>
      </c>
      <c r="F2322" t="s">
        <v>12</v>
      </c>
      <c r="G2322" t="s">
        <v>18</v>
      </c>
      <c r="I2322" t="s">
        <v>45</v>
      </c>
      <c r="J2322" t="s">
        <v>15</v>
      </c>
    </row>
    <row r="2323" spans="1:10">
      <c r="A2323" t="s">
        <v>2402</v>
      </c>
      <c r="B2323" t="s">
        <v>137</v>
      </c>
      <c r="C2323" s="1">
        <v>45051</v>
      </c>
      <c r="D2323">
        <v>8</v>
      </c>
      <c r="E2323">
        <v>16717.71</v>
      </c>
      <c r="F2323" t="s">
        <v>85</v>
      </c>
      <c r="G2323" t="s">
        <v>23</v>
      </c>
      <c r="I2323" t="s">
        <v>14</v>
      </c>
      <c r="J2323" t="s">
        <v>15</v>
      </c>
    </row>
    <row r="2324" spans="1:10">
      <c r="A2324" t="s">
        <v>2403</v>
      </c>
      <c r="B2324" t="s">
        <v>70</v>
      </c>
      <c r="C2324" s="1">
        <v>45051</v>
      </c>
      <c r="D2324">
        <v>20</v>
      </c>
      <c r="E2324">
        <v>1845.59</v>
      </c>
      <c r="F2324" t="s">
        <v>12</v>
      </c>
      <c r="G2324" t="s">
        <v>23</v>
      </c>
      <c r="I2324" t="s">
        <v>45</v>
      </c>
      <c r="J2324" t="s">
        <v>20</v>
      </c>
    </row>
    <row r="2325" spans="1:10">
      <c r="A2325" t="s">
        <v>2404</v>
      </c>
      <c r="B2325" t="s">
        <v>142</v>
      </c>
      <c r="C2325" s="1">
        <v>45051</v>
      </c>
      <c r="D2325">
        <v>15</v>
      </c>
      <c r="E2325">
        <v>48410.76</v>
      </c>
      <c r="F2325" t="s">
        <v>12</v>
      </c>
      <c r="G2325" t="s">
        <v>18</v>
      </c>
      <c r="I2325" t="s">
        <v>14</v>
      </c>
      <c r="J2325" t="s">
        <v>15</v>
      </c>
    </row>
    <row r="2326" spans="1:10">
      <c r="A2326" t="s">
        <v>2405</v>
      </c>
      <c r="B2326" t="s">
        <v>47</v>
      </c>
      <c r="C2326" s="1">
        <v>45051</v>
      </c>
      <c r="D2326">
        <v>7</v>
      </c>
      <c r="E2326">
        <v>4099.47</v>
      </c>
      <c r="F2326" t="s">
        <v>12</v>
      </c>
      <c r="G2326" t="s">
        <v>23</v>
      </c>
      <c r="I2326" t="s">
        <v>19</v>
      </c>
      <c r="J2326" t="s">
        <v>15</v>
      </c>
    </row>
    <row r="2327" spans="1:10">
      <c r="A2327" t="s">
        <v>2406</v>
      </c>
      <c r="B2327" t="s">
        <v>180</v>
      </c>
      <c r="C2327" s="1">
        <v>45051</v>
      </c>
      <c r="D2327">
        <v>12</v>
      </c>
      <c r="E2327">
        <v>30424.06</v>
      </c>
      <c r="F2327" t="s">
        <v>12</v>
      </c>
      <c r="G2327" t="s">
        <v>13</v>
      </c>
      <c r="I2327" t="s">
        <v>14</v>
      </c>
      <c r="J2327" t="s">
        <v>15</v>
      </c>
    </row>
    <row r="2328" spans="1:10">
      <c r="A2328" t="s">
        <v>2407</v>
      </c>
      <c r="B2328" t="s">
        <v>36</v>
      </c>
      <c r="C2328" s="1">
        <v>45051</v>
      </c>
      <c r="D2328">
        <v>13</v>
      </c>
      <c r="E2328">
        <v>91.62</v>
      </c>
      <c r="F2328" t="s">
        <v>12</v>
      </c>
      <c r="G2328" t="s">
        <v>18</v>
      </c>
      <c r="I2328" t="s">
        <v>14</v>
      </c>
      <c r="J2328" t="s">
        <v>15</v>
      </c>
    </row>
    <row r="2329" spans="1:10">
      <c r="A2329" t="s">
        <v>2408</v>
      </c>
      <c r="B2329" t="s">
        <v>137</v>
      </c>
      <c r="C2329" s="1">
        <v>45051</v>
      </c>
      <c r="D2329">
        <v>0</v>
      </c>
      <c r="E2329">
        <v>30362.69</v>
      </c>
      <c r="F2329" t="s">
        <v>12</v>
      </c>
      <c r="G2329" t="s">
        <v>13</v>
      </c>
      <c r="I2329" t="s">
        <v>14</v>
      </c>
      <c r="J2329" t="s">
        <v>20</v>
      </c>
    </row>
    <row r="2330" spans="1:10">
      <c r="A2330" t="s">
        <v>2409</v>
      </c>
      <c r="B2330" t="s">
        <v>139</v>
      </c>
      <c r="C2330" s="1">
        <v>45052</v>
      </c>
      <c r="D2330">
        <v>22</v>
      </c>
      <c r="E2330">
        <v>3152.02</v>
      </c>
      <c r="F2330" t="s">
        <v>12</v>
      </c>
      <c r="G2330" t="s">
        <v>18</v>
      </c>
      <c r="I2330" t="s">
        <v>19</v>
      </c>
      <c r="J2330" t="s">
        <v>15</v>
      </c>
    </row>
    <row r="2331" spans="1:10">
      <c r="A2331" t="s">
        <v>2410</v>
      </c>
      <c r="B2331" t="s">
        <v>28</v>
      </c>
      <c r="C2331" s="1">
        <v>45052</v>
      </c>
      <c r="D2331">
        <v>15</v>
      </c>
      <c r="E2331">
        <v>14767</v>
      </c>
      <c r="F2331" t="s">
        <v>12</v>
      </c>
      <c r="G2331" t="s">
        <v>18</v>
      </c>
      <c r="I2331" t="s">
        <v>14</v>
      </c>
      <c r="J2331" t="s">
        <v>20</v>
      </c>
    </row>
    <row r="2332" spans="1:10">
      <c r="A2332" t="s">
        <v>2411</v>
      </c>
      <c r="B2332" t="s">
        <v>139</v>
      </c>
      <c r="C2332" s="1">
        <v>45052</v>
      </c>
      <c r="D2332">
        <v>6</v>
      </c>
      <c r="E2332">
        <v>4786.74</v>
      </c>
      <c r="F2332" t="s">
        <v>32</v>
      </c>
      <c r="G2332" t="s">
        <v>13</v>
      </c>
      <c r="H2332" t="s">
        <v>241</v>
      </c>
      <c r="I2332" t="s">
        <v>19</v>
      </c>
      <c r="J2332" t="s">
        <v>15</v>
      </c>
    </row>
    <row r="2333" spans="1:10">
      <c r="A2333" t="s">
        <v>2412</v>
      </c>
      <c r="B2333" t="s">
        <v>31</v>
      </c>
      <c r="C2333" s="1">
        <v>45052</v>
      </c>
      <c r="D2333">
        <v>10</v>
      </c>
      <c r="E2333">
        <v>23997.759999999998</v>
      </c>
      <c r="F2333" t="s">
        <v>85</v>
      </c>
      <c r="G2333" t="s">
        <v>29</v>
      </c>
      <c r="I2333" t="s">
        <v>34</v>
      </c>
      <c r="J2333" t="s">
        <v>20</v>
      </c>
    </row>
    <row r="2334" spans="1:10">
      <c r="A2334" t="s">
        <v>2413</v>
      </c>
      <c r="B2334" t="s">
        <v>96</v>
      </c>
      <c r="C2334" s="1">
        <v>45052</v>
      </c>
      <c r="D2334">
        <v>8</v>
      </c>
      <c r="E2334">
        <v>21949.86</v>
      </c>
      <c r="F2334" t="s">
        <v>12</v>
      </c>
      <c r="G2334" t="s">
        <v>13</v>
      </c>
      <c r="I2334" t="s">
        <v>14</v>
      </c>
      <c r="J2334" t="s">
        <v>20</v>
      </c>
    </row>
    <row r="2335" spans="1:10">
      <c r="A2335" t="s">
        <v>2414</v>
      </c>
      <c r="B2335" t="s">
        <v>132</v>
      </c>
      <c r="C2335" s="1">
        <v>45052</v>
      </c>
      <c r="D2335">
        <v>18</v>
      </c>
      <c r="E2335">
        <v>48309.85</v>
      </c>
      <c r="F2335" t="s">
        <v>12</v>
      </c>
      <c r="G2335" t="s">
        <v>18</v>
      </c>
      <c r="I2335" t="s">
        <v>34</v>
      </c>
      <c r="J2335" t="s">
        <v>15</v>
      </c>
    </row>
    <row r="2336" spans="1:10">
      <c r="A2336" t="s">
        <v>2415</v>
      </c>
      <c r="B2336" t="s">
        <v>96</v>
      </c>
      <c r="C2336" s="1">
        <v>45052</v>
      </c>
      <c r="D2336">
        <v>21</v>
      </c>
      <c r="E2336">
        <v>24747.72</v>
      </c>
      <c r="F2336" t="s">
        <v>12</v>
      </c>
      <c r="G2336" t="s">
        <v>18</v>
      </c>
      <c r="I2336" t="s">
        <v>14</v>
      </c>
      <c r="J2336" t="s">
        <v>15</v>
      </c>
    </row>
    <row r="2337" spans="1:10">
      <c r="A2337" t="s">
        <v>2416</v>
      </c>
      <c r="B2337" t="s">
        <v>47</v>
      </c>
      <c r="C2337" s="1">
        <v>45052</v>
      </c>
      <c r="D2337">
        <v>21</v>
      </c>
      <c r="E2337">
        <v>1611.98</v>
      </c>
      <c r="F2337" t="s">
        <v>12</v>
      </c>
      <c r="G2337" t="s">
        <v>18</v>
      </c>
      <c r="I2337" t="s">
        <v>19</v>
      </c>
      <c r="J2337" t="s">
        <v>15</v>
      </c>
    </row>
    <row r="2338" spans="1:10">
      <c r="A2338" t="s">
        <v>2417</v>
      </c>
      <c r="B2338" t="s">
        <v>63</v>
      </c>
      <c r="C2338" s="1">
        <v>45052</v>
      </c>
      <c r="D2338">
        <v>17</v>
      </c>
      <c r="E2338">
        <v>28013.439999999999</v>
      </c>
      <c r="F2338" t="s">
        <v>12</v>
      </c>
      <c r="G2338" t="s">
        <v>13</v>
      </c>
      <c r="I2338" t="s">
        <v>45</v>
      </c>
      <c r="J2338" t="s">
        <v>15</v>
      </c>
    </row>
    <row r="2339" spans="1:10">
      <c r="A2339" t="s">
        <v>2418</v>
      </c>
      <c r="B2339" t="s">
        <v>36</v>
      </c>
      <c r="C2339" s="1">
        <v>45052</v>
      </c>
      <c r="D2339">
        <v>18</v>
      </c>
      <c r="E2339">
        <v>372.35</v>
      </c>
      <c r="F2339" t="s">
        <v>12</v>
      </c>
      <c r="G2339" t="s">
        <v>13</v>
      </c>
      <c r="I2339" t="s">
        <v>14</v>
      </c>
      <c r="J2339" t="s">
        <v>20</v>
      </c>
    </row>
    <row r="2340" spans="1:10">
      <c r="A2340" t="s">
        <v>2419</v>
      </c>
      <c r="B2340" t="s">
        <v>63</v>
      </c>
      <c r="C2340" s="1">
        <v>45052</v>
      </c>
      <c r="D2340">
        <v>8</v>
      </c>
      <c r="E2340">
        <v>2784.08</v>
      </c>
      <c r="F2340" t="s">
        <v>12</v>
      </c>
      <c r="G2340" t="s">
        <v>23</v>
      </c>
      <c r="I2340" t="s">
        <v>45</v>
      </c>
      <c r="J2340" t="s">
        <v>15</v>
      </c>
    </row>
    <row r="2341" spans="1:10">
      <c r="A2341" t="s">
        <v>2420</v>
      </c>
      <c r="B2341" t="s">
        <v>36</v>
      </c>
      <c r="C2341" s="1">
        <v>45052</v>
      </c>
      <c r="D2341">
        <v>14</v>
      </c>
      <c r="E2341">
        <v>5638.8</v>
      </c>
      <c r="F2341" t="s">
        <v>12</v>
      </c>
      <c r="G2341" t="s">
        <v>29</v>
      </c>
      <c r="I2341" t="s">
        <v>14</v>
      </c>
      <c r="J2341" t="s">
        <v>15</v>
      </c>
    </row>
    <row r="2342" spans="1:10">
      <c r="A2342" t="s">
        <v>2421</v>
      </c>
      <c r="B2342" t="s">
        <v>120</v>
      </c>
      <c r="C2342" s="1">
        <v>45052</v>
      </c>
      <c r="D2342">
        <v>17</v>
      </c>
      <c r="E2342">
        <v>9669.02</v>
      </c>
      <c r="F2342" t="s">
        <v>12</v>
      </c>
      <c r="G2342" t="s">
        <v>29</v>
      </c>
      <c r="I2342" t="s">
        <v>14</v>
      </c>
      <c r="J2342" t="s">
        <v>15</v>
      </c>
    </row>
    <row r="2343" spans="1:10">
      <c r="A2343" t="s">
        <v>2422</v>
      </c>
      <c r="B2343" t="s">
        <v>135</v>
      </c>
      <c r="C2343" s="1">
        <v>45052</v>
      </c>
      <c r="D2343">
        <v>3</v>
      </c>
      <c r="E2343">
        <v>52568.42</v>
      </c>
      <c r="F2343" t="s">
        <v>12</v>
      </c>
      <c r="G2343" t="s">
        <v>13</v>
      </c>
      <c r="I2343" t="s">
        <v>45</v>
      </c>
      <c r="J2343" t="s">
        <v>20</v>
      </c>
    </row>
    <row r="2344" spans="1:10">
      <c r="A2344" t="s">
        <v>2423</v>
      </c>
      <c r="B2344" t="s">
        <v>112</v>
      </c>
      <c r="C2344" s="1">
        <v>45052</v>
      </c>
      <c r="D2344">
        <v>17</v>
      </c>
      <c r="E2344">
        <v>304.88</v>
      </c>
      <c r="F2344" t="s">
        <v>12</v>
      </c>
      <c r="G2344" t="s">
        <v>23</v>
      </c>
      <c r="I2344" t="s">
        <v>34</v>
      </c>
      <c r="J2344" t="s">
        <v>20</v>
      </c>
    </row>
    <row r="2345" spans="1:10">
      <c r="A2345" t="s">
        <v>2424</v>
      </c>
      <c r="B2345" t="s">
        <v>112</v>
      </c>
      <c r="C2345" s="1">
        <v>45052</v>
      </c>
      <c r="D2345">
        <v>15</v>
      </c>
      <c r="E2345">
        <v>2966.86</v>
      </c>
      <c r="F2345" t="s">
        <v>12</v>
      </c>
      <c r="G2345" t="s">
        <v>29</v>
      </c>
      <c r="I2345" t="s">
        <v>34</v>
      </c>
      <c r="J2345" t="s">
        <v>15</v>
      </c>
    </row>
    <row r="2346" spans="1:10">
      <c r="A2346" t="s">
        <v>2425</v>
      </c>
      <c r="B2346" t="s">
        <v>22</v>
      </c>
      <c r="C2346" s="1">
        <v>45052</v>
      </c>
      <c r="D2346">
        <v>19</v>
      </c>
      <c r="E2346">
        <v>1490.41</v>
      </c>
      <c r="F2346" t="s">
        <v>12</v>
      </c>
      <c r="G2346" t="s">
        <v>23</v>
      </c>
      <c r="I2346" t="s">
        <v>24</v>
      </c>
      <c r="J2346" t="s">
        <v>15</v>
      </c>
    </row>
    <row r="2347" spans="1:10">
      <c r="A2347" t="s">
        <v>2426</v>
      </c>
      <c r="B2347" t="s">
        <v>96</v>
      </c>
      <c r="C2347" s="1">
        <v>45052</v>
      </c>
      <c r="D2347">
        <v>19</v>
      </c>
      <c r="E2347">
        <v>21177.06</v>
      </c>
      <c r="F2347" t="s">
        <v>12</v>
      </c>
      <c r="G2347" t="s">
        <v>23</v>
      </c>
      <c r="I2347" t="s">
        <v>14</v>
      </c>
      <c r="J2347" t="s">
        <v>20</v>
      </c>
    </row>
    <row r="2348" spans="1:10">
      <c r="A2348" t="s">
        <v>2427</v>
      </c>
      <c r="B2348" t="s">
        <v>158</v>
      </c>
      <c r="C2348" s="1">
        <v>45053</v>
      </c>
      <c r="D2348">
        <v>17</v>
      </c>
      <c r="E2348">
        <v>3564.77</v>
      </c>
      <c r="F2348" t="s">
        <v>12</v>
      </c>
      <c r="G2348" t="s">
        <v>13</v>
      </c>
      <c r="I2348" t="s">
        <v>14</v>
      </c>
      <c r="J2348" t="s">
        <v>15</v>
      </c>
    </row>
    <row r="2349" spans="1:10">
      <c r="A2349" t="s">
        <v>2428</v>
      </c>
      <c r="B2349" t="s">
        <v>120</v>
      </c>
      <c r="C2349" s="1">
        <v>45053</v>
      </c>
      <c r="D2349">
        <v>12</v>
      </c>
      <c r="E2349">
        <v>2219.48</v>
      </c>
      <c r="F2349" t="s">
        <v>12</v>
      </c>
      <c r="G2349" t="s">
        <v>13</v>
      </c>
      <c r="I2349" t="s">
        <v>14</v>
      </c>
      <c r="J2349" t="s">
        <v>20</v>
      </c>
    </row>
    <row r="2350" spans="1:10">
      <c r="A2350" t="s">
        <v>2429</v>
      </c>
      <c r="B2350" t="s">
        <v>70</v>
      </c>
      <c r="C2350" s="1">
        <v>45053</v>
      </c>
      <c r="D2350">
        <v>15</v>
      </c>
      <c r="E2350">
        <v>2368.6799999999998</v>
      </c>
      <c r="F2350" t="s">
        <v>12</v>
      </c>
      <c r="G2350" t="s">
        <v>23</v>
      </c>
      <c r="I2350" t="s">
        <v>45</v>
      </c>
      <c r="J2350" t="s">
        <v>20</v>
      </c>
    </row>
    <row r="2351" spans="1:10">
      <c r="A2351" t="s">
        <v>2430</v>
      </c>
      <c r="B2351" t="s">
        <v>142</v>
      </c>
      <c r="C2351" s="1">
        <v>45053</v>
      </c>
      <c r="D2351">
        <v>17</v>
      </c>
      <c r="E2351">
        <v>30771.23</v>
      </c>
      <c r="F2351" t="s">
        <v>12</v>
      </c>
      <c r="G2351" t="s">
        <v>13</v>
      </c>
      <c r="I2351" t="s">
        <v>14</v>
      </c>
      <c r="J2351" t="s">
        <v>15</v>
      </c>
    </row>
    <row r="2352" spans="1:10">
      <c r="A2352" t="s">
        <v>2431</v>
      </c>
      <c r="B2352" t="s">
        <v>60</v>
      </c>
      <c r="C2352" s="1">
        <v>45053</v>
      </c>
      <c r="D2352">
        <v>21</v>
      </c>
      <c r="E2352">
        <v>999.6</v>
      </c>
      <c r="F2352" t="s">
        <v>12</v>
      </c>
      <c r="G2352" t="s">
        <v>23</v>
      </c>
      <c r="I2352" t="s">
        <v>19</v>
      </c>
      <c r="J2352" t="s">
        <v>20</v>
      </c>
    </row>
    <row r="2353" spans="1:10">
      <c r="A2353" t="s">
        <v>2432</v>
      </c>
      <c r="B2353" t="s">
        <v>132</v>
      </c>
      <c r="C2353" s="1">
        <v>45053</v>
      </c>
      <c r="D2353">
        <v>10</v>
      </c>
      <c r="E2353">
        <v>43128.33</v>
      </c>
      <c r="F2353" t="s">
        <v>12</v>
      </c>
      <c r="G2353" t="s">
        <v>13</v>
      </c>
      <c r="I2353" t="s">
        <v>34</v>
      </c>
      <c r="J2353" t="s">
        <v>15</v>
      </c>
    </row>
    <row r="2354" spans="1:10">
      <c r="A2354" t="s">
        <v>2433</v>
      </c>
      <c r="B2354" t="s">
        <v>60</v>
      </c>
      <c r="C2354" s="1">
        <v>45053</v>
      </c>
      <c r="D2354">
        <v>8</v>
      </c>
      <c r="E2354">
        <v>214.53</v>
      </c>
      <c r="F2354" t="s">
        <v>12</v>
      </c>
      <c r="G2354" t="s">
        <v>23</v>
      </c>
      <c r="I2354" t="s">
        <v>19</v>
      </c>
      <c r="J2354" t="s">
        <v>15</v>
      </c>
    </row>
    <row r="2355" spans="1:10">
      <c r="A2355" t="s">
        <v>2434</v>
      </c>
      <c r="B2355" t="s">
        <v>158</v>
      </c>
      <c r="C2355" s="1">
        <v>45053</v>
      </c>
      <c r="D2355">
        <v>19</v>
      </c>
      <c r="E2355">
        <v>6372.82</v>
      </c>
      <c r="F2355" t="s">
        <v>12</v>
      </c>
      <c r="G2355" t="s">
        <v>18</v>
      </c>
      <c r="I2355" t="s">
        <v>14</v>
      </c>
      <c r="J2355" t="s">
        <v>20</v>
      </c>
    </row>
    <row r="2356" spans="1:10">
      <c r="A2356" t="s">
        <v>2435</v>
      </c>
      <c r="B2356" t="s">
        <v>122</v>
      </c>
      <c r="C2356" s="1">
        <v>45053</v>
      </c>
      <c r="D2356">
        <v>20</v>
      </c>
      <c r="E2356">
        <v>572.07000000000005</v>
      </c>
      <c r="F2356" t="s">
        <v>12</v>
      </c>
      <c r="G2356" t="s">
        <v>18</v>
      </c>
      <c r="I2356" t="s">
        <v>34</v>
      </c>
      <c r="J2356" t="s">
        <v>15</v>
      </c>
    </row>
    <row r="2357" spans="1:10">
      <c r="A2357" t="s">
        <v>2436</v>
      </c>
      <c r="B2357" t="s">
        <v>93</v>
      </c>
      <c r="C2357" s="1">
        <v>45053</v>
      </c>
      <c r="D2357">
        <v>14</v>
      </c>
      <c r="E2357">
        <v>2268.23</v>
      </c>
      <c r="F2357" t="s">
        <v>12</v>
      </c>
      <c r="G2357" t="s">
        <v>29</v>
      </c>
      <c r="I2357" t="s">
        <v>45</v>
      </c>
      <c r="J2357" t="s">
        <v>15</v>
      </c>
    </row>
    <row r="2358" spans="1:10">
      <c r="A2358" t="s">
        <v>2437</v>
      </c>
      <c r="B2358" t="s">
        <v>70</v>
      </c>
      <c r="C2358" s="1">
        <v>45053</v>
      </c>
      <c r="D2358">
        <v>11</v>
      </c>
      <c r="E2358">
        <v>2443.7600000000002</v>
      </c>
      <c r="F2358" t="s">
        <v>12</v>
      </c>
      <c r="G2358" t="s">
        <v>29</v>
      </c>
      <c r="I2358" t="s">
        <v>45</v>
      </c>
      <c r="J2358" t="s">
        <v>15</v>
      </c>
    </row>
    <row r="2359" spans="1:10">
      <c r="A2359" t="s">
        <v>2438</v>
      </c>
      <c r="B2359" t="s">
        <v>87</v>
      </c>
      <c r="C2359" s="1">
        <v>45053</v>
      </c>
      <c r="D2359">
        <v>18</v>
      </c>
      <c r="E2359">
        <v>5260.59</v>
      </c>
      <c r="F2359" t="s">
        <v>12</v>
      </c>
      <c r="G2359" t="s">
        <v>23</v>
      </c>
      <c r="I2359" t="s">
        <v>34</v>
      </c>
      <c r="J2359" t="s">
        <v>15</v>
      </c>
    </row>
    <row r="2360" spans="1:10">
      <c r="A2360" t="s">
        <v>2439</v>
      </c>
      <c r="B2360" t="s">
        <v>139</v>
      </c>
      <c r="C2360" s="1">
        <v>45053</v>
      </c>
      <c r="D2360">
        <v>3</v>
      </c>
      <c r="E2360">
        <v>4054.66</v>
      </c>
      <c r="F2360" t="s">
        <v>12</v>
      </c>
      <c r="G2360" t="s">
        <v>23</v>
      </c>
      <c r="I2360" t="s">
        <v>19</v>
      </c>
      <c r="J2360" t="s">
        <v>15</v>
      </c>
    </row>
    <row r="2361" spans="1:10">
      <c r="A2361" t="s">
        <v>2440</v>
      </c>
      <c r="B2361" t="s">
        <v>58</v>
      </c>
      <c r="C2361" s="1">
        <v>45053</v>
      </c>
      <c r="D2361">
        <v>8</v>
      </c>
      <c r="E2361">
        <v>36212.589999999997</v>
      </c>
      <c r="F2361" t="s">
        <v>12</v>
      </c>
      <c r="G2361" t="s">
        <v>29</v>
      </c>
      <c r="I2361" t="s">
        <v>14</v>
      </c>
      <c r="J2361" t="s">
        <v>15</v>
      </c>
    </row>
    <row r="2362" spans="1:10">
      <c r="A2362" t="s">
        <v>2441</v>
      </c>
      <c r="B2362" t="s">
        <v>96</v>
      </c>
      <c r="C2362" s="1">
        <v>45053</v>
      </c>
      <c r="D2362">
        <v>15</v>
      </c>
      <c r="E2362">
        <v>49208.43</v>
      </c>
      <c r="F2362" t="s">
        <v>85</v>
      </c>
      <c r="G2362" t="s">
        <v>13</v>
      </c>
      <c r="I2362" t="s">
        <v>14</v>
      </c>
      <c r="J2362" t="s">
        <v>20</v>
      </c>
    </row>
    <row r="2363" spans="1:10">
      <c r="A2363" t="s">
        <v>2442</v>
      </c>
      <c r="B2363" t="s">
        <v>41</v>
      </c>
      <c r="C2363" s="1">
        <v>45053</v>
      </c>
      <c r="D2363">
        <v>17</v>
      </c>
      <c r="E2363">
        <v>2047.8</v>
      </c>
      <c r="F2363" t="s">
        <v>12</v>
      </c>
      <c r="G2363" t="s">
        <v>29</v>
      </c>
      <c r="I2363" t="s">
        <v>14</v>
      </c>
      <c r="J2363" t="s">
        <v>15</v>
      </c>
    </row>
    <row r="2364" spans="1:10">
      <c r="A2364" t="s">
        <v>2443</v>
      </c>
      <c r="B2364" t="s">
        <v>91</v>
      </c>
      <c r="C2364" s="1">
        <v>45053</v>
      </c>
      <c r="D2364">
        <v>11</v>
      </c>
      <c r="E2364">
        <v>4798.33</v>
      </c>
      <c r="F2364" t="s">
        <v>32</v>
      </c>
      <c r="G2364" t="s">
        <v>23</v>
      </c>
      <c r="H2364" t="s">
        <v>125</v>
      </c>
      <c r="I2364" t="s">
        <v>24</v>
      </c>
      <c r="J2364" t="s">
        <v>15</v>
      </c>
    </row>
    <row r="2365" spans="1:10">
      <c r="A2365" t="s">
        <v>2444</v>
      </c>
      <c r="B2365" t="s">
        <v>142</v>
      </c>
      <c r="C2365" s="1">
        <v>45053</v>
      </c>
      <c r="D2365">
        <v>20</v>
      </c>
      <c r="E2365">
        <v>2929.87</v>
      </c>
      <c r="F2365" t="s">
        <v>12</v>
      </c>
      <c r="G2365" t="s">
        <v>23</v>
      </c>
      <c r="I2365" t="s">
        <v>14</v>
      </c>
      <c r="J2365" t="s">
        <v>15</v>
      </c>
    </row>
    <row r="2366" spans="1:10">
      <c r="A2366" t="s">
        <v>2445</v>
      </c>
      <c r="B2366" t="s">
        <v>96</v>
      </c>
      <c r="C2366" s="1">
        <v>45053</v>
      </c>
      <c r="D2366">
        <v>11</v>
      </c>
      <c r="E2366">
        <v>44610.3</v>
      </c>
      <c r="F2366" t="s">
        <v>12</v>
      </c>
      <c r="G2366" t="s">
        <v>18</v>
      </c>
      <c r="I2366" t="s">
        <v>14</v>
      </c>
      <c r="J2366" t="s">
        <v>15</v>
      </c>
    </row>
    <row r="2367" spans="1:10">
      <c r="A2367" t="s">
        <v>2446</v>
      </c>
      <c r="B2367" t="s">
        <v>110</v>
      </c>
      <c r="C2367" s="1">
        <v>45054</v>
      </c>
      <c r="D2367">
        <v>8</v>
      </c>
      <c r="E2367">
        <v>17958.39</v>
      </c>
      <c r="F2367" t="s">
        <v>12</v>
      </c>
      <c r="G2367" t="s">
        <v>18</v>
      </c>
      <c r="I2367" t="s">
        <v>24</v>
      </c>
      <c r="J2367" t="s">
        <v>15</v>
      </c>
    </row>
    <row r="2368" spans="1:10">
      <c r="A2368" t="s">
        <v>2447</v>
      </c>
      <c r="B2368" t="s">
        <v>158</v>
      </c>
      <c r="C2368" s="1">
        <v>45054</v>
      </c>
      <c r="D2368">
        <v>7</v>
      </c>
      <c r="E2368">
        <v>31512.1</v>
      </c>
      <c r="F2368" t="s">
        <v>12</v>
      </c>
      <c r="G2368" t="s">
        <v>23</v>
      </c>
      <c r="I2368" t="s">
        <v>14</v>
      </c>
      <c r="J2368" t="s">
        <v>20</v>
      </c>
    </row>
    <row r="2369" spans="1:10">
      <c r="A2369" t="s">
        <v>2448</v>
      </c>
      <c r="B2369" t="s">
        <v>122</v>
      </c>
      <c r="C2369" s="1">
        <v>45054</v>
      </c>
      <c r="D2369">
        <v>7</v>
      </c>
      <c r="E2369">
        <v>356.49</v>
      </c>
      <c r="F2369" t="s">
        <v>12</v>
      </c>
      <c r="G2369" t="s">
        <v>18</v>
      </c>
      <c r="I2369" t="s">
        <v>34</v>
      </c>
      <c r="J2369" t="s">
        <v>20</v>
      </c>
    </row>
    <row r="2370" spans="1:10">
      <c r="A2370" t="s">
        <v>2449</v>
      </c>
      <c r="B2370" t="s">
        <v>54</v>
      </c>
      <c r="C2370" s="1">
        <v>45054</v>
      </c>
      <c r="D2370">
        <v>21</v>
      </c>
      <c r="E2370">
        <v>3071.53</v>
      </c>
      <c r="F2370" t="s">
        <v>12</v>
      </c>
      <c r="G2370" t="s">
        <v>29</v>
      </c>
      <c r="I2370" t="s">
        <v>24</v>
      </c>
      <c r="J2370" t="s">
        <v>20</v>
      </c>
    </row>
    <row r="2371" spans="1:10">
      <c r="A2371" t="s">
        <v>2450</v>
      </c>
      <c r="B2371" t="s">
        <v>65</v>
      </c>
      <c r="C2371" s="1">
        <v>45054</v>
      </c>
      <c r="D2371">
        <v>13</v>
      </c>
      <c r="E2371">
        <v>6031.21</v>
      </c>
      <c r="F2371" t="s">
        <v>12</v>
      </c>
      <c r="G2371" t="s">
        <v>29</v>
      </c>
      <c r="I2371" t="s">
        <v>34</v>
      </c>
      <c r="J2371" t="s">
        <v>15</v>
      </c>
    </row>
    <row r="2372" spans="1:10">
      <c r="A2372" t="s">
        <v>2451</v>
      </c>
      <c r="B2372" t="s">
        <v>137</v>
      </c>
      <c r="C2372" s="1">
        <v>45054</v>
      </c>
      <c r="D2372">
        <v>16</v>
      </c>
      <c r="E2372">
        <v>10692.68</v>
      </c>
      <c r="F2372" t="s">
        <v>12</v>
      </c>
      <c r="G2372" t="s">
        <v>18</v>
      </c>
      <c r="I2372" t="s">
        <v>14</v>
      </c>
      <c r="J2372" t="s">
        <v>20</v>
      </c>
    </row>
    <row r="2373" spans="1:10">
      <c r="A2373" t="s">
        <v>2452</v>
      </c>
      <c r="B2373" t="s">
        <v>108</v>
      </c>
      <c r="C2373" s="1">
        <v>45054</v>
      </c>
      <c r="D2373">
        <v>19</v>
      </c>
      <c r="E2373">
        <v>2926.28</v>
      </c>
      <c r="F2373" t="s">
        <v>32</v>
      </c>
      <c r="G2373" t="s">
        <v>13</v>
      </c>
      <c r="H2373" t="s">
        <v>241</v>
      </c>
      <c r="I2373" t="s">
        <v>45</v>
      </c>
      <c r="J2373" t="s">
        <v>15</v>
      </c>
    </row>
    <row r="2374" spans="1:10">
      <c r="A2374" t="s">
        <v>2453</v>
      </c>
      <c r="B2374" t="s">
        <v>54</v>
      </c>
      <c r="C2374" s="1">
        <v>45054</v>
      </c>
      <c r="D2374">
        <v>8</v>
      </c>
      <c r="E2374">
        <v>741.56</v>
      </c>
      <c r="F2374" t="s">
        <v>12</v>
      </c>
      <c r="G2374" t="s">
        <v>29</v>
      </c>
      <c r="I2374" t="s">
        <v>24</v>
      </c>
      <c r="J2374" t="s">
        <v>15</v>
      </c>
    </row>
    <row r="2375" spans="1:10">
      <c r="A2375" t="s">
        <v>2454</v>
      </c>
      <c r="B2375" t="s">
        <v>84</v>
      </c>
      <c r="C2375" s="1">
        <v>45054</v>
      </c>
      <c r="D2375">
        <v>5</v>
      </c>
      <c r="E2375">
        <v>39666.870000000003</v>
      </c>
      <c r="F2375" t="s">
        <v>12</v>
      </c>
      <c r="G2375" t="s">
        <v>23</v>
      </c>
      <c r="I2375" t="s">
        <v>14</v>
      </c>
      <c r="J2375" t="s">
        <v>15</v>
      </c>
    </row>
    <row r="2376" spans="1:10">
      <c r="A2376" t="s">
        <v>2455</v>
      </c>
      <c r="B2376" t="s">
        <v>22</v>
      </c>
      <c r="C2376" s="1">
        <v>45054</v>
      </c>
      <c r="D2376">
        <v>22</v>
      </c>
      <c r="E2376">
        <v>3127.68</v>
      </c>
      <c r="F2376" t="s">
        <v>12</v>
      </c>
      <c r="G2376" t="s">
        <v>29</v>
      </c>
      <c r="I2376" t="s">
        <v>24</v>
      </c>
      <c r="J2376" t="s">
        <v>15</v>
      </c>
    </row>
    <row r="2377" spans="1:10">
      <c r="A2377" t="s">
        <v>2456</v>
      </c>
      <c r="B2377" t="s">
        <v>38</v>
      </c>
      <c r="C2377" s="1">
        <v>45054</v>
      </c>
      <c r="D2377">
        <v>9</v>
      </c>
      <c r="E2377">
        <v>4519.67</v>
      </c>
      <c r="F2377" t="s">
        <v>12</v>
      </c>
      <c r="G2377" t="s">
        <v>29</v>
      </c>
      <c r="I2377" t="s">
        <v>34</v>
      </c>
      <c r="J2377" t="s">
        <v>15</v>
      </c>
    </row>
    <row r="2378" spans="1:10">
      <c r="A2378" t="s">
        <v>2457</v>
      </c>
      <c r="B2378" t="s">
        <v>115</v>
      </c>
      <c r="C2378" s="1">
        <v>45054</v>
      </c>
      <c r="D2378">
        <v>16</v>
      </c>
      <c r="E2378">
        <v>1508.93</v>
      </c>
      <c r="F2378" t="s">
        <v>12</v>
      </c>
      <c r="G2378" t="s">
        <v>13</v>
      </c>
      <c r="I2378" t="s">
        <v>45</v>
      </c>
      <c r="J2378" t="s">
        <v>15</v>
      </c>
    </row>
    <row r="2379" spans="1:10">
      <c r="A2379" t="s">
        <v>2458</v>
      </c>
      <c r="B2379" t="s">
        <v>76</v>
      </c>
      <c r="C2379" s="1">
        <v>45054</v>
      </c>
      <c r="D2379">
        <v>15</v>
      </c>
      <c r="E2379">
        <v>485.18</v>
      </c>
      <c r="F2379" t="s">
        <v>12</v>
      </c>
      <c r="G2379" t="s">
        <v>29</v>
      </c>
      <c r="I2379" t="s">
        <v>24</v>
      </c>
      <c r="J2379" t="s">
        <v>20</v>
      </c>
    </row>
    <row r="2380" spans="1:10">
      <c r="A2380" t="s">
        <v>2459</v>
      </c>
      <c r="B2380" t="s">
        <v>41</v>
      </c>
      <c r="C2380" s="1">
        <v>45054</v>
      </c>
      <c r="D2380">
        <v>9</v>
      </c>
      <c r="E2380">
        <v>3687.55</v>
      </c>
      <c r="F2380" t="s">
        <v>12</v>
      </c>
      <c r="G2380" t="s">
        <v>23</v>
      </c>
      <c r="I2380" t="s">
        <v>14</v>
      </c>
      <c r="J2380" t="s">
        <v>15</v>
      </c>
    </row>
    <row r="2381" spans="1:10">
      <c r="A2381" t="s">
        <v>2460</v>
      </c>
      <c r="B2381" t="s">
        <v>65</v>
      </c>
      <c r="C2381" s="1">
        <v>45054</v>
      </c>
      <c r="D2381">
        <v>9</v>
      </c>
      <c r="E2381">
        <v>6950.21</v>
      </c>
      <c r="F2381" t="s">
        <v>12</v>
      </c>
      <c r="G2381" t="s">
        <v>29</v>
      </c>
      <c r="I2381" t="s">
        <v>34</v>
      </c>
      <c r="J2381" t="s">
        <v>20</v>
      </c>
    </row>
    <row r="2382" spans="1:10">
      <c r="A2382" t="s">
        <v>2461</v>
      </c>
      <c r="B2382" t="s">
        <v>54</v>
      </c>
      <c r="C2382" s="1">
        <v>45054</v>
      </c>
      <c r="D2382">
        <v>20</v>
      </c>
      <c r="E2382">
        <v>4608.03</v>
      </c>
      <c r="F2382" t="s">
        <v>85</v>
      </c>
      <c r="G2382" t="s">
        <v>29</v>
      </c>
      <c r="I2382" t="s">
        <v>24</v>
      </c>
      <c r="J2382" t="s">
        <v>15</v>
      </c>
    </row>
    <row r="2383" spans="1:10">
      <c r="A2383" t="s">
        <v>2462</v>
      </c>
      <c r="B2383" t="s">
        <v>158</v>
      </c>
      <c r="C2383" s="1">
        <v>45054</v>
      </c>
      <c r="D2383">
        <v>20</v>
      </c>
      <c r="E2383">
        <v>53566.62</v>
      </c>
      <c r="F2383" t="s">
        <v>12</v>
      </c>
      <c r="G2383" t="s">
        <v>18</v>
      </c>
      <c r="I2383" t="s">
        <v>14</v>
      </c>
      <c r="J2383" t="s">
        <v>20</v>
      </c>
    </row>
    <row r="2384" spans="1:10">
      <c r="A2384" t="s">
        <v>2463</v>
      </c>
      <c r="B2384" t="s">
        <v>93</v>
      </c>
      <c r="C2384" s="1">
        <v>45054</v>
      </c>
      <c r="D2384">
        <v>13</v>
      </c>
      <c r="E2384">
        <v>466.57</v>
      </c>
      <c r="F2384" t="s">
        <v>12</v>
      </c>
      <c r="G2384" t="s">
        <v>18</v>
      </c>
      <c r="I2384" t="s">
        <v>45</v>
      </c>
      <c r="J2384" t="s">
        <v>15</v>
      </c>
    </row>
    <row r="2385" spans="1:10">
      <c r="A2385" t="s">
        <v>2464</v>
      </c>
      <c r="B2385" t="s">
        <v>41</v>
      </c>
      <c r="C2385" s="1">
        <v>45054</v>
      </c>
      <c r="D2385">
        <v>21</v>
      </c>
      <c r="E2385">
        <v>986.22</v>
      </c>
      <c r="F2385" t="s">
        <v>12</v>
      </c>
      <c r="G2385" t="s">
        <v>18</v>
      </c>
      <c r="I2385" t="s">
        <v>14</v>
      </c>
      <c r="J2385" t="s">
        <v>15</v>
      </c>
    </row>
    <row r="2386" spans="1:10">
      <c r="A2386" t="s">
        <v>2465</v>
      </c>
      <c r="B2386" t="s">
        <v>11</v>
      </c>
      <c r="C2386" s="1">
        <v>45055</v>
      </c>
      <c r="D2386">
        <v>14</v>
      </c>
      <c r="E2386">
        <v>28555.71</v>
      </c>
      <c r="F2386" t="s">
        <v>12</v>
      </c>
      <c r="G2386" t="s">
        <v>23</v>
      </c>
      <c r="I2386" t="s">
        <v>14</v>
      </c>
      <c r="J2386" t="s">
        <v>20</v>
      </c>
    </row>
    <row r="2387" spans="1:10">
      <c r="A2387" t="s">
        <v>2466</v>
      </c>
      <c r="B2387" t="s">
        <v>227</v>
      </c>
      <c r="C2387" s="1">
        <v>45055</v>
      </c>
      <c r="D2387">
        <v>11</v>
      </c>
      <c r="E2387">
        <v>38102.65</v>
      </c>
      <c r="F2387" t="s">
        <v>12</v>
      </c>
      <c r="G2387" t="s">
        <v>18</v>
      </c>
      <c r="I2387" t="s">
        <v>24</v>
      </c>
      <c r="J2387" t="s">
        <v>20</v>
      </c>
    </row>
    <row r="2388" spans="1:10">
      <c r="A2388" t="s">
        <v>2467</v>
      </c>
      <c r="B2388" t="s">
        <v>87</v>
      </c>
      <c r="C2388" s="1">
        <v>45055</v>
      </c>
      <c r="D2388">
        <v>18</v>
      </c>
      <c r="E2388">
        <v>2597.48</v>
      </c>
      <c r="F2388" t="s">
        <v>12</v>
      </c>
      <c r="G2388" t="s">
        <v>29</v>
      </c>
      <c r="I2388" t="s">
        <v>34</v>
      </c>
      <c r="J2388" t="s">
        <v>15</v>
      </c>
    </row>
    <row r="2389" spans="1:10">
      <c r="A2389" t="s">
        <v>2468</v>
      </c>
      <c r="B2389" t="s">
        <v>139</v>
      </c>
      <c r="C2389" s="1">
        <v>45055</v>
      </c>
      <c r="D2389">
        <v>8</v>
      </c>
      <c r="E2389">
        <v>2487.88</v>
      </c>
      <c r="F2389" t="s">
        <v>12</v>
      </c>
      <c r="G2389" t="s">
        <v>29</v>
      </c>
      <c r="I2389" t="s">
        <v>19</v>
      </c>
      <c r="J2389" t="s">
        <v>20</v>
      </c>
    </row>
    <row r="2390" spans="1:10">
      <c r="A2390" t="s">
        <v>2469</v>
      </c>
      <c r="B2390" t="s">
        <v>102</v>
      </c>
      <c r="C2390" s="1">
        <v>45055</v>
      </c>
      <c r="D2390">
        <v>10</v>
      </c>
      <c r="E2390">
        <v>45444.7</v>
      </c>
      <c r="F2390" t="s">
        <v>12</v>
      </c>
      <c r="G2390" t="s">
        <v>18</v>
      </c>
      <c r="I2390" t="s">
        <v>45</v>
      </c>
      <c r="J2390" t="s">
        <v>20</v>
      </c>
    </row>
    <row r="2391" spans="1:10">
      <c r="A2391" t="s">
        <v>2470</v>
      </c>
      <c r="B2391" t="s">
        <v>11</v>
      </c>
      <c r="C2391" s="1">
        <v>45055</v>
      </c>
      <c r="D2391">
        <v>16</v>
      </c>
      <c r="E2391">
        <v>29899.59</v>
      </c>
      <c r="F2391" t="s">
        <v>12</v>
      </c>
      <c r="G2391" t="s">
        <v>29</v>
      </c>
      <c r="I2391" t="s">
        <v>14</v>
      </c>
      <c r="J2391" t="s">
        <v>15</v>
      </c>
    </row>
    <row r="2392" spans="1:10">
      <c r="A2392" t="s">
        <v>2471</v>
      </c>
      <c r="B2392" t="s">
        <v>41</v>
      </c>
      <c r="C2392" s="1">
        <v>45055</v>
      </c>
      <c r="D2392">
        <v>15</v>
      </c>
      <c r="E2392">
        <v>3506.65</v>
      </c>
      <c r="F2392" t="s">
        <v>12</v>
      </c>
      <c r="G2392" t="s">
        <v>13</v>
      </c>
      <c r="I2392" t="s">
        <v>14</v>
      </c>
      <c r="J2392" t="s">
        <v>20</v>
      </c>
    </row>
    <row r="2393" spans="1:10">
      <c r="A2393" t="s">
        <v>2472</v>
      </c>
      <c r="B2393" t="s">
        <v>227</v>
      </c>
      <c r="C2393" s="1">
        <v>45055</v>
      </c>
      <c r="D2393">
        <v>8</v>
      </c>
      <c r="E2393">
        <v>48475.41</v>
      </c>
      <c r="F2393" t="s">
        <v>12</v>
      </c>
      <c r="G2393" t="s">
        <v>13</v>
      </c>
      <c r="I2393" t="s">
        <v>24</v>
      </c>
      <c r="J2393" t="s">
        <v>15</v>
      </c>
    </row>
    <row r="2394" spans="1:10">
      <c r="A2394" t="s">
        <v>2473</v>
      </c>
      <c r="B2394" t="s">
        <v>158</v>
      </c>
      <c r="C2394" s="1">
        <v>45055</v>
      </c>
      <c r="D2394">
        <v>16</v>
      </c>
      <c r="E2394">
        <v>42069.14</v>
      </c>
      <c r="F2394" t="s">
        <v>32</v>
      </c>
      <c r="G2394" t="s">
        <v>13</v>
      </c>
      <c r="H2394" t="s">
        <v>42</v>
      </c>
      <c r="I2394" t="s">
        <v>14</v>
      </c>
      <c r="J2394" t="s">
        <v>20</v>
      </c>
    </row>
    <row r="2395" spans="1:10">
      <c r="A2395" t="s">
        <v>2474</v>
      </c>
      <c r="B2395" t="s">
        <v>31</v>
      </c>
      <c r="C2395" s="1">
        <v>45055</v>
      </c>
      <c r="D2395">
        <v>10</v>
      </c>
      <c r="E2395">
        <v>2247.4499999999998</v>
      </c>
      <c r="F2395" t="s">
        <v>12</v>
      </c>
      <c r="G2395" t="s">
        <v>29</v>
      </c>
      <c r="I2395" t="s">
        <v>34</v>
      </c>
      <c r="J2395" t="s">
        <v>20</v>
      </c>
    </row>
    <row r="2396" spans="1:10">
      <c r="A2396" t="s">
        <v>2475</v>
      </c>
      <c r="B2396" t="s">
        <v>65</v>
      </c>
      <c r="C2396" s="1">
        <v>45055</v>
      </c>
      <c r="D2396">
        <v>8</v>
      </c>
      <c r="E2396">
        <v>15315.22</v>
      </c>
      <c r="F2396" t="s">
        <v>12</v>
      </c>
      <c r="G2396" t="s">
        <v>13</v>
      </c>
      <c r="I2396" t="s">
        <v>34</v>
      </c>
      <c r="J2396" t="s">
        <v>20</v>
      </c>
    </row>
    <row r="2397" spans="1:10">
      <c r="A2397" t="s">
        <v>2476</v>
      </c>
      <c r="B2397" t="s">
        <v>98</v>
      </c>
      <c r="C2397" s="1">
        <v>45055</v>
      </c>
      <c r="D2397">
        <v>18</v>
      </c>
      <c r="E2397">
        <v>609.33000000000004</v>
      </c>
      <c r="F2397" t="s">
        <v>12</v>
      </c>
      <c r="G2397" t="s">
        <v>23</v>
      </c>
      <c r="I2397" t="s">
        <v>24</v>
      </c>
      <c r="J2397" t="s">
        <v>20</v>
      </c>
    </row>
    <row r="2398" spans="1:10">
      <c r="A2398" t="s">
        <v>2477</v>
      </c>
      <c r="B2398" t="s">
        <v>110</v>
      </c>
      <c r="C2398" s="1">
        <v>45055</v>
      </c>
      <c r="D2398">
        <v>9</v>
      </c>
      <c r="E2398">
        <v>7744.98</v>
      </c>
      <c r="F2398" t="s">
        <v>12</v>
      </c>
      <c r="G2398" t="s">
        <v>29</v>
      </c>
      <c r="I2398" t="s">
        <v>24</v>
      </c>
      <c r="J2398" t="s">
        <v>20</v>
      </c>
    </row>
    <row r="2399" spans="1:10">
      <c r="A2399" t="s">
        <v>2478</v>
      </c>
      <c r="B2399" t="s">
        <v>63</v>
      </c>
      <c r="C2399" s="1">
        <v>45055</v>
      </c>
      <c r="D2399">
        <v>16</v>
      </c>
      <c r="E2399">
        <v>9238.89</v>
      </c>
      <c r="F2399" t="s">
        <v>12</v>
      </c>
      <c r="G2399" t="s">
        <v>23</v>
      </c>
      <c r="I2399" t="s">
        <v>45</v>
      </c>
      <c r="J2399" t="s">
        <v>15</v>
      </c>
    </row>
    <row r="2400" spans="1:10">
      <c r="A2400" t="s">
        <v>2479</v>
      </c>
      <c r="B2400" t="s">
        <v>44</v>
      </c>
      <c r="C2400" s="1">
        <v>45055</v>
      </c>
      <c r="D2400">
        <v>14</v>
      </c>
      <c r="E2400">
        <v>4786.43</v>
      </c>
      <c r="F2400" t="s">
        <v>12</v>
      </c>
      <c r="G2400" t="s">
        <v>29</v>
      </c>
      <c r="I2400" t="s">
        <v>45</v>
      </c>
      <c r="J2400" t="s">
        <v>15</v>
      </c>
    </row>
    <row r="2401" spans="1:10">
      <c r="A2401" t="s">
        <v>2480</v>
      </c>
      <c r="B2401" t="s">
        <v>115</v>
      </c>
      <c r="C2401" s="1">
        <v>45055</v>
      </c>
      <c r="D2401">
        <v>18</v>
      </c>
      <c r="E2401">
        <v>3661.31</v>
      </c>
      <c r="F2401" t="s">
        <v>12</v>
      </c>
      <c r="G2401" t="s">
        <v>23</v>
      </c>
      <c r="I2401" t="s">
        <v>45</v>
      </c>
      <c r="J2401" t="s">
        <v>20</v>
      </c>
    </row>
    <row r="2402" spans="1:10">
      <c r="A2402" t="s">
        <v>2481</v>
      </c>
      <c r="B2402" t="s">
        <v>91</v>
      </c>
      <c r="C2402" s="1">
        <v>45055</v>
      </c>
      <c r="D2402">
        <v>14</v>
      </c>
      <c r="E2402">
        <v>3656.3</v>
      </c>
      <c r="F2402" t="s">
        <v>12</v>
      </c>
      <c r="G2402" t="s">
        <v>23</v>
      </c>
      <c r="I2402" t="s">
        <v>24</v>
      </c>
      <c r="J2402" t="s">
        <v>20</v>
      </c>
    </row>
    <row r="2403" spans="1:10">
      <c r="A2403" t="s">
        <v>2482</v>
      </c>
      <c r="B2403" t="s">
        <v>180</v>
      </c>
      <c r="C2403" s="1">
        <v>45055</v>
      </c>
      <c r="D2403">
        <v>18</v>
      </c>
      <c r="E2403">
        <v>34916.57</v>
      </c>
      <c r="F2403" t="s">
        <v>32</v>
      </c>
      <c r="G2403" t="s">
        <v>13</v>
      </c>
      <c r="H2403" t="s">
        <v>33</v>
      </c>
      <c r="I2403" t="s">
        <v>14</v>
      </c>
      <c r="J2403" t="s">
        <v>20</v>
      </c>
    </row>
    <row r="2404" spans="1:10">
      <c r="A2404" t="s">
        <v>2483</v>
      </c>
      <c r="B2404" t="s">
        <v>76</v>
      </c>
      <c r="C2404" s="1">
        <v>45056</v>
      </c>
      <c r="D2404">
        <v>16</v>
      </c>
      <c r="E2404">
        <v>2331.48</v>
      </c>
      <c r="F2404" t="s">
        <v>12</v>
      </c>
      <c r="G2404" t="s">
        <v>23</v>
      </c>
      <c r="I2404" t="s">
        <v>24</v>
      </c>
      <c r="J2404" t="s">
        <v>20</v>
      </c>
    </row>
    <row r="2405" spans="1:10">
      <c r="A2405" t="s">
        <v>2484</v>
      </c>
      <c r="B2405" t="s">
        <v>139</v>
      </c>
      <c r="C2405" s="1">
        <v>45056</v>
      </c>
      <c r="D2405">
        <v>2</v>
      </c>
      <c r="E2405">
        <v>5190.16</v>
      </c>
      <c r="F2405" t="s">
        <v>12</v>
      </c>
      <c r="G2405" t="s">
        <v>18</v>
      </c>
      <c r="I2405" t="s">
        <v>19</v>
      </c>
      <c r="J2405" t="s">
        <v>20</v>
      </c>
    </row>
    <row r="2406" spans="1:10">
      <c r="A2406" t="s">
        <v>2485</v>
      </c>
      <c r="B2406" t="s">
        <v>52</v>
      </c>
      <c r="C2406" s="1">
        <v>45056</v>
      </c>
      <c r="D2406">
        <v>10</v>
      </c>
      <c r="E2406">
        <v>1600.52</v>
      </c>
      <c r="F2406" t="s">
        <v>12</v>
      </c>
      <c r="G2406" t="s">
        <v>13</v>
      </c>
      <c r="I2406" t="s">
        <v>45</v>
      </c>
      <c r="J2406" t="s">
        <v>15</v>
      </c>
    </row>
    <row r="2407" spans="1:10">
      <c r="A2407" t="s">
        <v>2486</v>
      </c>
      <c r="B2407" t="s">
        <v>84</v>
      </c>
      <c r="C2407" s="1">
        <v>45056</v>
      </c>
      <c r="D2407">
        <v>6</v>
      </c>
      <c r="E2407">
        <v>38965.42</v>
      </c>
      <c r="F2407" t="s">
        <v>12</v>
      </c>
      <c r="G2407" t="s">
        <v>23</v>
      </c>
      <c r="I2407" t="s">
        <v>14</v>
      </c>
      <c r="J2407" t="s">
        <v>20</v>
      </c>
    </row>
    <row r="2408" spans="1:10">
      <c r="A2408" t="s">
        <v>2487</v>
      </c>
      <c r="B2408" t="s">
        <v>52</v>
      </c>
      <c r="C2408" s="1">
        <v>45056</v>
      </c>
      <c r="D2408">
        <v>9</v>
      </c>
      <c r="E2408">
        <v>1171.27</v>
      </c>
      <c r="F2408" t="s">
        <v>12</v>
      </c>
      <c r="G2408" t="s">
        <v>18</v>
      </c>
      <c r="I2408" t="s">
        <v>45</v>
      </c>
      <c r="J2408" t="s">
        <v>20</v>
      </c>
    </row>
    <row r="2409" spans="1:10">
      <c r="A2409" t="s">
        <v>2488</v>
      </c>
      <c r="B2409" t="s">
        <v>158</v>
      </c>
      <c r="C2409" s="1">
        <v>45056</v>
      </c>
      <c r="D2409">
        <v>10</v>
      </c>
      <c r="E2409">
        <v>9443.98</v>
      </c>
      <c r="F2409" t="s">
        <v>12</v>
      </c>
      <c r="G2409" t="s">
        <v>23</v>
      </c>
      <c r="I2409" t="s">
        <v>14</v>
      </c>
      <c r="J2409" t="s">
        <v>20</v>
      </c>
    </row>
    <row r="2410" spans="1:10">
      <c r="A2410" t="s">
        <v>2489</v>
      </c>
      <c r="B2410" t="s">
        <v>91</v>
      </c>
      <c r="C2410" s="1">
        <v>45056</v>
      </c>
      <c r="D2410">
        <v>20</v>
      </c>
      <c r="E2410">
        <v>4793.3599999999997</v>
      </c>
      <c r="F2410" t="s">
        <v>12</v>
      </c>
      <c r="G2410" t="s">
        <v>13</v>
      </c>
      <c r="I2410" t="s">
        <v>24</v>
      </c>
      <c r="J2410" t="s">
        <v>20</v>
      </c>
    </row>
    <row r="2411" spans="1:10">
      <c r="A2411" t="s">
        <v>2490</v>
      </c>
      <c r="B2411" t="s">
        <v>93</v>
      </c>
      <c r="C2411" s="1">
        <v>45056</v>
      </c>
      <c r="D2411">
        <v>14</v>
      </c>
      <c r="E2411">
        <v>4734.71</v>
      </c>
      <c r="F2411" t="s">
        <v>12</v>
      </c>
      <c r="G2411" t="s">
        <v>13</v>
      </c>
      <c r="I2411" t="s">
        <v>45</v>
      </c>
      <c r="J2411" t="s">
        <v>20</v>
      </c>
    </row>
    <row r="2412" spans="1:10">
      <c r="A2412" t="s">
        <v>2491</v>
      </c>
      <c r="B2412" t="s">
        <v>139</v>
      </c>
      <c r="C2412" s="1">
        <v>45056</v>
      </c>
      <c r="D2412">
        <v>1</v>
      </c>
      <c r="E2412">
        <v>3681.83</v>
      </c>
      <c r="F2412" t="s">
        <v>12</v>
      </c>
      <c r="G2412" t="s">
        <v>29</v>
      </c>
      <c r="I2412" t="s">
        <v>19</v>
      </c>
      <c r="J2412" t="s">
        <v>20</v>
      </c>
    </row>
    <row r="2413" spans="1:10">
      <c r="A2413" t="s">
        <v>2492</v>
      </c>
      <c r="B2413" t="s">
        <v>31</v>
      </c>
      <c r="C2413" s="1">
        <v>45056</v>
      </c>
      <c r="D2413">
        <v>18</v>
      </c>
      <c r="E2413">
        <v>8710.1</v>
      </c>
      <c r="F2413" t="s">
        <v>12</v>
      </c>
      <c r="G2413" t="s">
        <v>13</v>
      </c>
      <c r="I2413" t="s">
        <v>34</v>
      </c>
      <c r="J2413" t="s">
        <v>15</v>
      </c>
    </row>
    <row r="2414" spans="1:10">
      <c r="A2414" t="s">
        <v>2493</v>
      </c>
      <c r="B2414" t="s">
        <v>112</v>
      </c>
      <c r="C2414" s="1">
        <v>45056</v>
      </c>
      <c r="D2414">
        <v>19</v>
      </c>
      <c r="E2414">
        <v>5577.94</v>
      </c>
      <c r="F2414" t="s">
        <v>12</v>
      </c>
      <c r="G2414" t="s">
        <v>13</v>
      </c>
      <c r="I2414" t="s">
        <v>34</v>
      </c>
      <c r="J2414" t="s">
        <v>15</v>
      </c>
    </row>
    <row r="2415" spans="1:10">
      <c r="A2415" t="s">
        <v>2494</v>
      </c>
      <c r="B2415" t="s">
        <v>91</v>
      </c>
      <c r="C2415" s="1">
        <v>45056</v>
      </c>
      <c r="D2415">
        <v>10</v>
      </c>
      <c r="E2415">
        <v>1374.49</v>
      </c>
      <c r="F2415" t="s">
        <v>32</v>
      </c>
      <c r="G2415" t="s">
        <v>23</v>
      </c>
      <c r="H2415" t="s">
        <v>42</v>
      </c>
      <c r="I2415" t="s">
        <v>24</v>
      </c>
      <c r="J2415" t="s">
        <v>15</v>
      </c>
    </row>
    <row r="2416" spans="1:10">
      <c r="A2416" t="s">
        <v>2495</v>
      </c>
      <c r="B2416" t="s">
        <v>72</v>
      </c>
      <c r="C2416" s="1">
        <v>45056</v>
      </c>
      <c r="D2416">
        <v>11</v>
      </c>
      <c r="E2416">
        <v>5334.88</v>
      </c>
      <c r="F2416" t="s">
        <v>12</v>
      </c>
      <c r="G2416" t="s">
        <v>13</v>
      </c>
      <c r="I2416" t="s">
        <v>19</v>
      </c>
      <c r="J2416" t="s">
        <v>15</v>
      </c>
    </row>
    <row r="2417" spans="1:10">
      <c r="A2417" t="s">
        <v>2496</v>
      </c>
      <c r="B2417" t="s">
        <v>137</v>
      </c>
      <c r="C2417" s="1">
        <v>45056</v>
      </c>
      <c r="D2417">
        <v>15</v>
      </c>
      <c r="E2417">
        <v>51180.23</v>
      </c>
      <c r="F2417" t="s">
        <v>12</v>
      </c>
      <c r="G2417" t="s">
        <v>23</v>
      </c>
      <c r="I2417" t="s">
        <v>14</v>
      </c>
      <c r="J2417" t="s">
        <v>15</v>
      </c>
    </row>
    <row r="2418" spans="1:10">
      <c r="A2418" t="s">
        <v>2497</v>
      </c>
      <c r="B2418" t="s">
        <v>76</v>
      </c>
      <c r="C2418" s="1">
        <v>45056</v>
      </c>
      <c r="D2418">
        <v>18</v>
      </c>
      <c r="E2418">
        <v>3030.54</v>
      </c>
      <c r="F2418" t="s">
        <v>12</v>
      </c>
      <c r="G2418" t="s">
        <v>18</v>
      </c>
      <c r="I2418" t="s">
        <v>24</v>
      </c>
      <c r="J2418" t="s">
        <v>20</v>
      </c>
    </row>
    <row r="2419" spans="1:10">
      <c r="A2419" t="s">
        <v>2498</v>
      </c>
      <c r="B2419" t="s">
        <v>52</v>
      </c>
      <c r="C2419" s="1">
        <v>45056</v>
      </c>
      <c r="D2419">
        <v>13</v>
      </c>
      <c r="E2419">
        <v>4876.8500000000004</v>
      </c>
      <c r="F2419" t="s">
        <v>12</v>
      </c>
      <c r="G2419" t="s">
        <v>23</v>
      </c>
      <c r="I2419" t="s">
        <v>45</v>
      </c>
      <c r="J2419" t="s">
        <v>15</v>
      </c>
    </row>
    <row r="2420" spans="1:10">
      <c r="A2420" t="s">
        <v>2499</v>
      </c>
      <c r="B2420" t="s">
        <v>139</v>
      </c>
      <c r="C2420" s="1">
        <v>45056</v>
      </c>
      <c r="D2420">
        <v>17</v>
      </c>
      <c r="E2420">
        <v>1205.56</v>
      </c>
      <c r="F2420" t="s">
        <v>12</v>
      </c>
      <c r="G2420" t="s">
        <v>13</v>
      </c>
      <c r="I2420" t="s">
        <v>19</v>
      </c>
      <c r="J2420" t="s">
        <v>15</v>
      </c>
    </row>
    <row r="2421" spans="1:10">
      <c r="A2421" t="s">
        <v>2500</v>
      </c>
      <c r="B2421" t="s">
        <v>227</v>
      </c>
      <c r="C2421" s="1">
        <v>45056</v>
      </c>
      <c r="D2421">
        <v>8</v>
      </c>
      <c r="E2421">
        <v>15858.44</v>
      </c>
      <c r="F2421" t="s">
        <v>12</v>
      </c>
      <c r="G2421" t="s">
        <v>18</v>
      </c>
      <c r="I2421" t="s">
        <v>24</v>
      </c>
      <c r="J2421" t="s">
        <v>20</v>
      </c>
    </row>
    <row r="2422" spans="1:10">
      <c r="A2422" t="s">
        <v>2501</v>
      </c>
      <c r="B2422" t="s">
        <v>186</v>
      </c>
      <c r="C2422" s="1">
        <v>45057</v>
      </c>
      <c r="D2422">
        <v>9</v>
      </c>
      <c r="E2422">
        <v>1146.6199999999999</v>
      </c>
      <c r="F2422" t="s">
        <v>12</v>
      </c>
      <c r="G2422" t="s">
        <v>23</v>
      </c>
      <c r="I2422" t="s">
        <v>14</v>
      </c>
      <c r="J2422" t="s">
        <v>15</v>
      </c>
    </row>
    <row r="2423" spans="1:10">
      <c r="A2423" t="s">
        <v>2502</v>
      </c>
      <c r="B2423" t="s">
        <v>115</v>
      </c>
      <c r="C2423" s="1">
        <v>45057</v>
      </c>
      <c r="D2423">
        <v>8</v>
      </c>
      <c r="E2423">
        <v>2568.73</v>
      </c>
      <c r="F2423" t="s">
        <v>32</v>
      </c>
      <c r="G2423" t="s">
        <v>29</v>
      </c>
      <c r="H2423" t="s">
        <v>125</v>
      </c>
      <c r="I2423" t="s">
        <v>45</v>
      </c>
      <c r="J2423" t="s">
        <v>15</v>
      </c>
    </row>
    <row r="2424" spans="1:10">
      <c r="A2424" t="s">
        <v>2503</v>
      </c>
      <c r="B2424" t="s">
        <v>96</v>
      </c>
      <c r="C2424" s="1">
        <v>45057</v>
      </c>
      <c r="D2424">
        <v>15</v>
      </c>
      <c r="E2424">
        <v>6044.49</v>
      </c>
      <c r="F2424" t="s">
        <v>12</v>
      </c>
      <c r="G2424" t="s">
        <v>13</v>
      </c>
      <c r="I2424" t="s">
        <v>14</v>
      </c>
      <c r="J2424" t="s">
        <v>20</v>
      </c>
    </row>
    <row r="2425" spans="1:10">
      <c r="A2425" t="s">
        <v>2504</v>
      </c>
      <c r="B2425" t="s">
        <v>38</v>
      </c>
      <c r="C2425" s="1">
        <v>45057</v>
      </c>
      <c r="D2425">
        <v>9</v>
      </c>
      <c r="E2425">
        <v>3121.51</v>
      </c>
      <c r="F2425" t="s">
        <v>12</v>
      </c>
      <c r="G2425" t="s">
        <v>29</v>
      </c>
      <c r="I2425" t="s">
        <v>34</v>
      </c>
      <c r="J2425" t="s">
        <v>20</v>
      </c>
    </row>
    <row r="2426" spans="1:10">
      <c r="A2426" t="s">
        <v>2505</v>
      </c>
      <c r="B2426" t="s">
        <v>154</v>
      </c>
      <c r="C2426" s="1">
        <v>45057</v>
      </c>
      <c r="D2426">
        <v>18</v>
      </c>
      <c r="E2426">
        <v>47583.65</v>
      </c>
      <c r="F2426" t="s">
        <v>12</v>
      </c>
      <c r="G2426" t="s">
        <v>18</v>
      </c>
      <c r="I2426" t="s">
        <v>24</v>
      </c>
      <c r="J2426" t="s">
        <v>20</v>
      </c>
    </row>
    <row r="2427" spans="1:10">
      <c r="A2427" t="s">
        <v>2506</v>
      </c>
      <c r="B2427" t="s">
        <v>186</v>
      </c>
      <c r="C2427" s="1">
        <v>45057</v>
      </c>
      <c r="D2427">
        <v>13</v>
      </c>
      <c r="E2427">
        <v>1123.42</v>
      </c>
      <c r="F2427" t="s">
        <v>12</v>
      </c>
      <c r="G2427" t="s">
        <v>29</v>
      </c>
      <c r="I2427" t="s">
        <v>14</v>
      </c>
      <c r="J2427" t="s">
        <v>20</v>
      </c>
    </row>
    <row r="2428" spans="1:10">
      <c r="A2428" t="s">
        <v>2507</v>
      </c>
      <c r="B2428" t="s">
        <v>17</v>
      </c>
      <c r="C2428" s="1">
        <v>45057</v>
      </c>
      <c r="D2428">
        <v>10</v>
      </c>
      <c r="E2428">
        <v>27906.48</v>
      </c>
      <c r="F2428" t="s">
        <v>12</v>
      </c>
      <c r="G2428" t="s">
        <v>29</v>
      </c>
      <c r="I2428" t="s">
        <v>19</v>
      </c>
      <c r="J2428" t="s">
        <v>20</v>
      </c>
    </row>
    <row r="2429" spans="1:10">
      <c r="A2429" t="s">
        <v>2508</v>
      </c>
      <c r="B2429" t="s">
        <v>192</v>
      </c>
      <c r="C2429" s="1">
        <v>45057</v>
      </c>
      <c r="D2429">
        <v>9</v>
      </c>
      <c r="E2429">
        <v>4881.51</v>
      </c>
      <c r="F2429" t="s">
        <v>12</v>
      </c>
      <c r="G2429" t="s">
        <v>23</v>
      </c>
      <c r="I2429" t="s">
        <v>24</v>
      </c>
      <c r="J2429" t="s">
        <v>20</v>
      </c>
    </row>
    <row r="2430" spans="1:10">
      <c r="A2430" t="s">
        <v>2509</v>
      </c>
      <c r="B2430" t="s">
        <v>96</v>
      </c>
      <c r="C2430" s="1">
        <v>45057</v>
      </c>
      <c r="D2430">
        <v>22</v>
      </c>
      <c r="E2430">
        <v>3500.04</v>
      </c>
      <c r="F2430" t="s">
        <v>12</v>
      </c>
      <c r="G2430" t="s">
        <v>23</v>
      </c>
      <c r="I2430" t="s">
        <v>14</v>
      </c>
      <c r="J2430" t="s">
        <v>15</v>
      </c>
    </row>
    <row r="2431" spans="1:10">
      <c r="A2431" t="s">
        <v>2510</v>
      </c>
      <c r="B2431" t="s">
        <v>28</v>
      </c>
      <c r="C2431" s="1">
        <v>45057</v>
      </c>
      <c r="D2431">
        <v>8</v>
      </c>
      <c r="E2431">
        <v>44330.63</v>
      </c>
      <c r="F2431" t="s">
        <v>85</v>
      </c>
      <c r="G2431" t="s">
        <v>29</v>
      </c>
      <c r="I2431" t="s">
        <v>14</v>
      </c>
      <c r="J2431" t="s">
        <v>20</v>
      </c>
    </row>
    <row r="2432" spans="1:10">
      <c r="A2432" t="s">
        <v>2511</v>
      </c>
      <c r="B2432" t="s">
        <v>72</v>
      </c>
      <c r="C2432" s="1">
        <v>45057</v>
      </c>
      <c r="D2432">
        <v>11</v>
      </c>
      <c r="E2432">
        <v>3715.31</v>
      </c>
      <c r="F2432" t="s">
        <v>12</v>
      </c>
      <c r="G2432" t="s">
        <v>29</v>
      </c>
      <c r="I2432" t="s">
        <v>19</v>
      </c>
      <c r="J2432" t="s">
        <v>20</v>
      </c>
    </row>
    <row r="2433" spans="1:10">
      <c r="A2433" t="s">
        <v>2512</v>
      </c>
      <c r="B2433" t="s">
        <v>137</v>
      </c>
      <c r="C2433" s="1">
        <v>45057</v>
      </c>
      <c r="D2433">
        <v>9</v>
      </c>
      <c r="E2433">
        <v>56793.55</v>
      </c>
      <c r="F2433" t="s">
        <v>12</v>
      </c>
      <c r="G2433" t="s">
        <v>29</v>
      </c>
      <c r="I2433" t="s">
        <v>14</v>
      </c>
      <c r="J2433" t="s">
        <v>20</v>
      </c>
    </row>
    <row r="2434" spans="1:10">
      <c r="A2434" t="s">
        <v>2513</v>
      </c>
      <c r="B2434" t="s">
        <v>38</v>
      </c>
      <c r="C2434" s="1">
        <v>45057</v>
      </c>
      <c r="D2434">
        <v>19</v>
      </c>
      <c r="E2434">
        <v>1122.6600000000001</v>
      </c>
      <c r="F2434" t="s">
        <v>32</v>
      </c>
      <c r="G2434" t="s">
        <v>13</v>
      </c>
      <c r="H2434" t="s">
        <v>197</v>
      </c>
      <c r="I2434" t="s">
        <v>34</v>
      </c>
      <c r="J2434" t="s">
        <v>15</v>
      </c>
    </row>
    <row r="2435" spans="1:10">
      <c r="A2435" t="s">
        <v>2514</v>
      </c>
      <c r="B2435" t="s">
        <v>38</v>
      </c>
      <c r="C2435" s="1">
        <v>45057</v>
      </c>
      <c r="D2435">
        <v>11</v>
      </c>
      <c r="E2435">
        <v>2886.49</v>
      </c>
      <c r="F2435" t="s">
        <v>12</v>
      </c>
      <c r="G2435" t="s">
        <v>13</v>
      </c>
      <c r="I2435" t="s">
        <v>34</v>
      </c>
      <c r="J2435" t="s">
        <v>15</v>
      </c>
    </row>
    <row r="2436" spans="1:10">
      <c r="A2436" t="s">
        <v>2515</v>
      </c>
      <c r="B2436" t="s">
        <v>72</v>
      </c>
      <c r="C2436" s="1">
        <v>45057</v>
      </c>
      <c r="D2436">
        <v>20</v>
      </c>
      <c r="E2436">
        <v>5470.76</v>
      </c>
      <c r="F2436" t="s">
        <v>12</v>
      </c>
      <c r="G2436" t="s">
        <v>23</v>
      </c>
      <c r="I2436" t="s">
        <v>19</v>
      </c>
      <c r="J2436" t="s">
        <v>20</v>
      </c>
    </row>
    <row r="2437" spans="1:10">
      <c r="A2437" t="s">
        <v>2516</v>
      </c>
      <c r="B2437" t="s">
        <v>63</v>
      </c>
      <c r="C2437" s="1">
        <v>45057</v>
      </c>
      <c r="D2437">
        <v>17</v>
      </c>
      <c r="E2437">
        <v>28572.31</v>
      </c>
      <c r="F2437" t="s">
        <v>12</v>
      </c>
      <c r="G2437" t="s">
        <v>13</v>
      </c>
      <c r="I2437" t="s">
        <v>45</v>
      </c>
      <c r="J2437" t="s">
        <v>20</v>
      </c>
    </row>
    <row r="2438" spans="1:10">
      <c r="A2438" t="s">
        <v>2517</v>
      </c>
      <c r="B2438" t="s">
        <v>36</v>
      </c>
      <c r="C2438" s="1">
        <v>45057</v>
      </c>
      <c r="D2438">
        <v>8</v>
      </c>
      <c r="E2438">
        <v>1827.36</v>
      </c>
      <c r="F2438" t="s">
        <v>12</v>
      </c>
      <c r="G2438" t="s">
        <v>29</v>
      </c>
      <c r="I2438" t="s">
        <v>14</v>
      </c>
      <c r="J2438" t="s">
        <v>20</v>
      </c>
    </row>
    <row r="2439" spans="1:10">
      <c r="A2439" t="s">
        <v>2518</v>
      </c>
      <c r="B2439" t="s">
        <v>87</v>
      </c>
      <c r="C2439" s="1">
        <v>45057</v>
      </c>
      <c r="D2439">
        <v>18</v>
      </c>
      <c r="E2439">
        <v>1103.82</v>
      </c>
      <c r="F2439" t="s">
        <v>12</v>
      </c>
      <c r="G2439" t="s">
        <v>23</v>
      </c>
      <c r="I2439" t="s">
        <v>34</v>
      </c>
      <c r="J2439" t="s">
        <v>15</v>
      </c>
    </row>
    <row r="2440" spans="1:10">
      <c r="A2440" t="s">
        <v>2519</v>
      </c>
      <c r="B2440" t="s">
        <v>192</v>
      </c>
      <c r="C2440" s="1">
        <v>45057</v>
      </c>
      <c r="D2440">
        <v>13</v>
      </c>
      <c r="E2440">
        <v>3120.89</v>
      </c>
      <c r="F2440" t="s">
        <v>12</v>
      </c>
      <c r="G2440" t="s">
        <v>23</v>
      </c>
      <c r="I2440" t="s">
        <v>24</v>
      </c>
      <c r="J2440" t="s">
        <v>15</v>
      </c>
    </row>
    <row r="2441" spans="1:10">
      <c r="A2441" t="s">
        <v>2520</v>
      </c>
      <c r="B2441" t="s">
        <v>96</v>
      </c>
      <c r="C2441" s="1">
        <v>45057</v>
      </c>
      <c r="D2441">
        <v>19</v>
      </c>
      <c r="E2441">
        <v>19166.330000000002</v>
      </c>
      <c r="F2441" t="s">
        <v>12</v>
      </c>
      <c r="G2441" t="s">
        <v>13</v>
      </c>
      <c r="I2441" t="s">
        <v>14</v>
      </c>
      <c r="J2441" t="s">
        <v>15</v>
      </c>
    </row>
    <row r="2442" spans="1:10">
      <c r="A2442" t="s">
        <v>2521</v>
      </c>
      <c r="B2442" t="s">
        <v>120</v>
      </c>
      <c r="C2442" s="1">
        <v>45057</v>
      </c>
      <c r="D2442">
        <v>13</v>
      </c>
      <c r="E2442">
        <v>10124.43</v>
      </c>
      <c r="F2442" t="s">
        <v>12</v>
      </c>
      <c r="G2442" t="s">
        <v>23</v>
      </c>
      <c r="I2442" t="s">
        <v>14</v>
      </c>
      <c r="J2442" t="s">
        <v>15</v>
      </c>
    </row>
    <row r="2443" spans="1:10">
      <c r="A2443" t="s">
        <v>2522</v>
      </c>
      <c r="B2443" t="s">
        <v>91</v>
      </c>
      <c r="C2443" s="1">
        <v>45058</v>
      </c>
      <c r="D2443">
        <v>12</v>
      </c>
      <c r="E2443">
        <v>2906.86</v>
      </c>
      <c r="F2443" t="s">
        <v>12</v>
      </c>
      <c r="G2443" t="s">
        <v>29</v>
      </c>
      <c r="I2443" t="s">
        <v>24</v>
      </c>
      <c r="J2443" t="s">
        <v>15</v>
      </c>
    </row>
    <row r="2444" spans="1:10">
      <c r="A2444" t="s">
        <v>2523</v>
      </c>
      <c r="B2444" t="s">
        <v>17</v>
      </c>
      <c r="C2444" s="1">
        <v>45058</v>
      </c>
      <c r="D2444">
        <v>8</v>
      </c>
      <c r="E2444">
        <v>29226.400000000001</v>
      </c>
      <c r="F2444" t="s">
        <v>12</v>
      </c>
      <c r="G2444" t="s">
        <v>13</v>
      </c>
      <c r="I2444" t="s">
        <v>19</v>
      </c>
      <c r="J2444" t="s">
        <v>15</v>
      </c>
    </row>
    <row r="2445" spans="1:10">
      <c r="A2445" t="s">
        <v>2524</v>
      </c>
      <c r="B2445" t="s">
        <v>192</v>
      </c>
      <c r="C2445" s="1">
        <v>45058</v>
      </c>
      <c r="D2445">
        <v>19</v>
      </c>
      <c r="E2445">
        <v>4889.13</v>
      </c>
      <c r="F2445" t="s">
        <v>12</v>
      </c>
      <c r="G2445" t="s">
        <v>13</v>
      </c>
      <c r="I2445" t="s">
        <v>24</v>
      </c>
      <c r="J2445" t="s">
        <v>20</v>
      </c>
    </row>
    <row r="2446" spans="1:10">
      <c r="A2446" t="s">
        <v>2525</v>
      </c>
      <c r="B2446" t="s">
        <v>54</v>
      </c>
      <c r="C2446" s="1">
        <v>45058</v>
      </c>
      <c r="D2446">
        <v>17</v>
      </c>
      <c r="E2446">
        <v>5687.45</v>
      </c>
      <c r="F2446" t="s">
        <v>12</v>
      </c>
      <c r="G2446" t="s">
        <v>13</v>
      </c>
      <c r="I2446" t="s">
        <v>24</v>
      </c>
      <c r="J2446" t="s">
        <v>15</v>
      </c>
    </row>
    <row r="2447" spans="1:10">
      <c r="A2447" t="s">
        <v>2526</v>
      </c>
      <c r="B2447" t="s">
        <v>108</v>
      </c>
      <c r="C2447" s="1">
        <v>45058</v>
      </c>
      <c r="D2447">
        <v>15</v>
      </c>
      <c r="E2447">
        <v>5597.82</v>
      </c>
      <c r="F2447" t="s">
        <v>32</v>
      </c>
      <c r="G2447" t="s">
        <v>13</v>
      </c>
      <c r="H2447" t="s">
        <v>241</v>
      </c>
      <c r="I2447" t="s">
        <v>45</v>
      </c>
      <c r="J2447" t="s">
        <v>20</v>
      </c>
    </row>
    <row r="2448" spans="1:10">
      <c r="A2448" t="s">
        <v>2527</v>
      </c>
      <c r="B2448" t="s">
        <v>135</v>
      </c>
      <c r="C2448" s="1">
        <v>45058</v>
      </c>
      <c r="D2448">
        <v>10</v>
      </c>
      <c r="E2448">
        <v>57066.57</v>
      </c>
      <c r="F2448" t="s">
        <v>12</v>
      </c>
      <c r="G2448" t="s">
        <v>29</v>
      </c>
      <c r="I2448" t="s">
        <v>45</v>
      </c>
      <c r="J2448" t="s">
        <v>20</v>
      </c>
    </row>
    <row r="2449" spans="1:10">
      <c r="A2449" t="s">
        <v>2528</v>
      </c>
      <c r="B2449" t="s">
        <v>124</v>
      </c>
      <c r="C2449" s="1">
        <v>45058</v>
      </c>
      <c r="D2449">
        <v>13</v>
      </c>
      <c r="E2449">
        <v>5436.21</v>
      </c>
      <c r="F2449" t="s">
        <v>85</v>
      </c>
      <c r="G2449" t="s">
        <v>18</v>
      </c>
      <c r="I2449" t="s">
        <v>45</v>
      </c>
      <c r="J2449" t="s">
        <v>15</v>
      </c>
    </row>
    <row r="2450" spans="1:10">
      <c r="A2450" t="s">
        <v>2529</v>
      </c>
      <c r="B2450" t="s">
        <v>150</v>
      </c>
      <c r="C2450" s="1">
        <v>45058</v>
      </c>
      <c r="D2450">
        <v>18</v>
      </c>
      <c r="E2450">
        <v>1551.69</v>
      </c>
      <c r="F2450" t="s">
        <v>12</v>
      </c>
      <c r="G2450" t="s">
        <v>18</v>
      </c>
      <c r="I2450" t="s">
        <v>19</v>
      </c>
      <c r="J2450" t="s">
        <v>15</v>
      </c>
    </row>
    <row r="2451" spans="1:10">
      <c r="A2451" t="s">
        <v>2530</v>
      </c>
      <c r="B2451" t="s">
        <v>74</v>
      </c>
      <c r="C2451" s="1">
        <v>45058</v>
      </c>
      <c r="D2451">
        <v>10</v>
      </c>
      <c r="E2451">
        <v>23549.45</v>
      </c>
      <c r="F2451" t="s">
        <v>12</v>
      </c>
      <c r="G2451" t="s">
        <v>18</v>
      </c>
      <c r="I2451" t="s">
        <v>34</v>
      </c>
      <c r="J2451" t="s">
        <v>15</v>
      </c>
    </row>
    <row r="2452" spans="1:10">
      <c r="A2452" t="s">
        <v>2531</v>
      </c>
      <c r="B2452" t="s">
        <v>227</v>
      </c>
      <c r="C2452" s="1">
        <v>45058</v>
      </c>
      <c r="D2452">
        <v>7</v>
      </c>
      <c r="E2452">
        <v>6008.3</v>
      </c>
      <c r="F2452" t="s">
        <v>12</v>
      </c>
      <c r="G2452" t="s">
        <v>23</v>
      </c>
      <c r="I2452" t="s">
        <v>24</v>
      </c>
      <c r="J2452" t="s">
        <v>15</v>
      </c>
    </row>
    <row r="2453" spans="1:10">
      <c r="A2453" t="s">
        <v>2532</v>
      </c>
      <c r="B2453" t="s">
        <v>31</v>
      </c>
      <c r="C2453" s="1">
        <v>45058</v>
      </c>
      <c r="D2453">
        <v>7</v>
      </c>
      <c r="E2453">
        <v>46258.76</v>
      </c>
      <c r="F2453" t="s">
        <v>12</v>
      </c>
      <c r="G2453" t="s">
        <v>13</v>
      </c>
      <c r="I2453" t="s">
        <v>34</v>
      </c>
      <c r="J2453" t="s">
        <v>20</v>
      </c>
    </row>
    <row r="2454" spans="1:10">
      <c r="A2454" t="s">
        <v>2533</v>
      </c>
      <c r="B2454" t="s">
        <v>115</v>
      </c>
      <c r="C2454" s="1">
        <v>45058</v>
      </c>
      <c r="D2454">
        <v>13</v>
      </c>
      <c r="E2454">
        <v>3239.73</v>
      </c>
      <c r="F2454" t="s">
        <v>32</v>
      </c>
      <c r="G2454" t="s">
        <v>13</v>
      </c>
      <c r="H2454" t="s">
        <v>42</v>
      </c>
      <c r="I2454" t="s">
        <v>45</v>
      </c>
      <c r="J2454" t="s">
        <v>15</v>
      </c>
    </row>
    <row r="2455" spans="1:10">
      <c r="A2455" t="s">
        <v>2534</v>
      </c>
      <c r="B2455" t="s">
        <v>130</v>
      </c>
      <c r="C2455" s="1">
        <v>45058</v>
      </c>
      <c r="D2455">
        <v>9</v>
      </c>
      <c r="E2455">
        <v>6479.93</v>
      </c>
      <c r="F2455" t="s">
        <v>12</v>
      </c>
      <c r="G2455" t="s">
        <v>13</v>
      </c>
      <c r="I2455" t="s">
        <v>14</v>
      </c>
      <c r="J2455" t="s">
        <v>15</v>
      </c>
    </row>
    <row r="2456" spans="1:10">
      <c r="A2456" t="s">
        <v>2535</v>
      </c>
      <c r="B2456" t="s">
        <v>154</v>
      </c>
      <c r="C2456" s="1">
        <v>45058</v>
      </c>
      <c r="D2456">
        <v>21</v>
      </c>
      <c r="E2456">
        <v>55947.79</v>
      </c>
      <c r="F2456" t="s">
        <v>12</v>
      </c>
      <c r="G2456" t="s">
        <v>13</v>
      </c>
      <c r="I2456" t="s">
        <v>24</v>
      </c>
      <c r="J2456" t="s">
        <v>15</v>
      </c>
    </row>
    <row r="2457" spans="1:10">
      <c r="A2457" t="s">
        <v>2536</v>
      </c>
      <c r="B2457" t="s">
        <v>124</v>
      </c>
      <c r="C2457" s="1">
        <v>45058</v>
      </c>
      <c r="D2457">
        <v>10</v>
      </c>
      <c r="E2457">
        <v>10640.94</v>
      </c>
      <c r="F2457" t="s">
        <v>12</v>
      </c>
      <c r="G2457" t="s">
        <v>13</v>
      </c>
      <c r="I2457" t="s">
        <v>45</v>
      </c>
      <c r="J2457" t="s">
        <v>15</v>
      </c>
    </row>
    <row r="2458" spans="1:10">
      <c r="A2458" t="s">
        <v>2537</v>
      </c>
      <c r="B2458" t="s">
        <v>54</v>
      </c>
      <c r="C2458" s="1">
        <v>45058</v>
      </c>
      <c r="D2458">
        <v>18</v>
      </c>
      <c r="E2458">
        <v>5733.91</v>
      </c>
      <c r="F2458" t="s">
        <v>12</v>
      </c>
      <c r="G2458" t="s">
        <v>29</v>
      </c>
      <c r="I2458" t="s">
        <v>24</v>
      </c>
      <c r="J2458" t="s">
        <v>20</v>
      </c>
    </row>
    <row r="2459" spans="1:10">
      <c r="A2459" t="s">
        <v>2538</v>
      </c>
      <c r="B2459" t="s">
        <v>142</v>
      </c>
      <c r="C2459" s="1">
        <v>45058</v>
      </c>
      <c r="D2459">
        <v>7</v>
      </c>
      <c r="E2459">
        <v>22873.8</v>
      </c>
      <c r="F2459" t="s">
        <v>12</v>
      </c>
      <c r="G2459" t="s">
        <v>18</v>
      </c>
      <c r="I2459" t="s">
        <v>14</v>
      </c>
      <c r="J2459" t="s">
        <v>15</v>
      </c>
    </row>
    <row r="2460" spans="1:10">
      <c r="A2460" t="s">
        <v>2539</v>
      </c>
      <c r="B2460" t="s">
        <v>96</v>
      </c>
      <c r="C2460" s="1">
        <v>45058</v>
      </c>
      <c r="D2460">
        <v>18</v>
      </c>
      <c r="E2460">
        <v>23464.48</v>
      </c>
      <c r="F2460" t="s">
        <v>85</v>
      </c>
      <c r="G2460" t="s">
        <v>18</v>
      </c>
      <c r="I2460" t="s">
        <v>14</v>
      </c>
      <c r="J2460" t="s">
        <v>15</v>
      </c>
    </row>
    <row r="2461" spans="1:10">
      <c r="A2461" t="s">
        <v>2540</v>
      </c>
      <c r="B2461" t="s">
        <v>93</v>
      </c>
      <c r="C2461" s="1">
        <v>45058</v>
      </c>
      <c r="D2461">
        <v>8</v>
      </c>
      <c r="E2461">
        <v>2733.7</v>
      </c>
      <c r="F2461" t="s">
        <v>85</v>
      </c>
      <c r="G2461" t="s">
        <v>18</v>
      </c>
      <c r="I2461" t="s">
        <v>45</v>
      </c>
      <c r="J2461" t="s">
        <v>20</v>
      </c>
    </row>
    <row r="2462" spans="1:10">
      <c r="A2462" t="s">
        <v>2541</v>
      </c>
      <c r="B2462" t="s">
        <v>65</v>
      </c>
      <c r="C2462" s="1">
        <v>45059</v>
      </c>
      <c r="D2462">
        <v>17</v>
      </c>
      <c r="E2462">
        <v>43910.18</v>
      </c>
      <c r="F2462" t="s">
        <v>12</v>
      </c>
      <c r="G2462" t="s">
        <v>29</v>
      </c>
      <c r="I2462" t="s">
        <v>34</v>
      </c>
      <c r="J2462" t="s">
        <v>20</v>
      </c>
    </row>
    <row r="2463" spans="1:10">
      <c r="A2463" t="s">
        <v>2542</v>
      </c>
      <c r="B2463" t="s">
        <v>22</v>
      </c>
      <c r="C2463" s="1">
        <v>45059</v>
      </c>
      <c r="D2463">
        <v>21</v>
      </c>
      <c r="E2463">
        <v>612.16999999999996</v>
      </c>
      <c r="F2463" t="s">
        <v>12</v>
      </c>
      <c r="G2463" t="s">
        <v>13</v>
      </c>
      <c r="I2463" t="s">
        <v>24</v>
      </c>
      <c r="J2463" t="s">
        <v>20</v>
      </c>
    </row>
    <row r="2464" spans="1:10">
      <c r="A2464" t="s">
        <v>2543</v>
      </c>
      <c r="B2464" t="s">
        <v>139</v>
      </c>
      <c r="C2464" s="1">
        <v>45059</v>
      </c>
      <c r="D2464">
        <v>5</v>
      </c>
      <c r="E2464">
        <v>1684.49</v>
      </c>
      <c r="F2464" t="s">
        <v>12</v>
      </c>
      <c r="G2464" t="s">
        <v>23</v>
      </c>
      <c r="I2464" t="s">
        <v>19</v>
      </c>
      <c r="J2464" t="s">
        <v>20</v>
      </c>
    </row>
    <row r="2465" spans="1:10">
      <c r="A2465" t="s">
        <v>2544</v>
      </c>
      <c r="B2465" t="s">
        <v>192</v>
      </c>
      <c r="C2465" s="1">
        <v>45059</v>
      </c>
      <c r="D2465">
        <v>12</v>
      </c>
      <c r="E2465">
        <v>2504.52</v>
      </c>
      <c r="F2465" t="s">
        <v>12</v>
      </c>
      <c r="G2465" t="s">
        <v>23</v>
      </c>
      <c r="I2465" t="s">
        <v>24</v>
      </c>
      <c r="J2465" t="s">
        <v>20</v>
      </c>
    </row>
    <row r="2466" spans="1:10">
      <c r="A2466" t="s">
        <v>2545</v>
      </c>
      <c r="B2466" t="s">
        <v>124</v>
      </c>
      <c r="C2466" s="1">
        <v>45059</v>
      </c>
      <c r="D2466">
        <v>11</v>
      </c>
      <c r="E2466">
        <v>39961.39</v>
      </c>
      <c r="F2466" t="s">
        <v>12</v>
      </c>
      <c r="G2466" t="s">
        <v>13</v>
      </c>
      <c r="I2466" t="s">
        <v>45</v>
      </c>
      <c r="J2466" t="s">
        <v>20</v>
      </c>
    </row>
    <row r="2467" spans="1:10">
      <c r="A2467" t="s">
        <v>2546</v>
      </c>
      <c r="B2467" t="s">
        <v>158</v>
      </c>
      <c r="C2467" s="1">
        <v>45059</v>
      </c>
      <c r="D2467">
        <v>5</v>
      </c>
      <c r="E2467">
        <v>21897.46</v>
      </c>
      <c r="F2467" t="s">
        <v>12</v>
      </c>
      <c r="G2467" t="s">
        <v>29</v>
      </c>
      <c r="I2467" t="s">
        <v>14</v>
      </c>
      <c r="J2467" t="s">
        <v>15</v>
      </c>
    </row>
    <row r="2468" spans="1:10">
      <c r="A2468" t="s">
        <v>2547</v>
      </c>
      <c r="B2468" t="s">
        <v>84</v>
      </c>
      <c r="C2468" s="1">
        <v>45059</v>
      </c>
      <c r="D2468">
        <v>17</v>
      </c>
      <c r="E2468">
        <v>26094.82</v>
      </c>
      <c r="F2468" t="s">
        <v>12</v>
      </c>
      <c r="G2468" t="s">
        <v>18</v>
      </c>
      <c r="I2468" t="s">
        <v>14</v>
      </c>
      <c r="J2468" t="s">
        <v>20</v>
      </c>
    </row>
    <row r="2469" spans="1:10">
      <c r="A2469" t="s">
        <v>2548</v>
      </c>
      <c r="B2469" t="s">
        <v>74</v>
      </c>
      <c r="C2469" s="1">
        <v>45059</v>
      </c>
      <c r="D2469">
        <v>10</v>
      </c>
      <c r="E2469">
        <v>27897.53</v>
      </c>
      <c r="F2469" t="s">
        <v>12</v>
      </c>
      <c r="G2469" t="s">
        <v>23</v>
      </c>
      <c r="I2469" t="s">
        <v>34</v>
      </c>
      <c r="J2469" t="s">
        <v>20</v>
      </c>
    </row>
    <row r="2470" spans="1:10">
      <c r="A2470" t="s">
        <v>2549</v>
      </c>
      <c r="B2470" t="s">
        <v>227</v>
      </c>
      <c r="C2470" s="1">
        <v>45059</v>
      </c>
      <c r="D2470">
        <v>8</v>
      </c>
      <c r="E2470">
        <v>26924.799999999999</v>
      </c>
      <c r="F2470" t="s">
        <v>12</v>
      </c>
      <c r="G2470" t="s">
        <v>18</v>
      </c>
      <c r="I2470" t="s">
        <v>24</v>
      </c>
      <c r="J2470" t="s">
        <v>15</v>
      </c>
    </row>
    <row r="2471" spans="1:10">
      <c r="A2471" t="s">
        <v>2550</v>
      </c>
      <c r="B2471" t="s">
        <v>76</v>
      </c>
      <c r="C2471" s="1">
        <v>45059</v>
      </c>
      <c r="D2471">
        <v>0</v>
      </c>
      <c r="E2471">
        <v>4927.84</v>
      </c>
      <c r="F2471" t="s">
        <v>12</v>
      </c>
      <c r="G2471" t="s">
        <v>18</v>
      </c>
      <c r="I2471" t="s">
        <v>24</v>
      </c>
      <c r="J2471" t="s">
        <v>20</v>
      </c>
    </row>
    <row r="2472" spans="1:10">
      <c r="A2472" t="s">
        <v>2551</v>
      </c>
      <c r="B2472" t="s">
        <v>58</v>
      </c>
      <c r="C2472" s="1">
        <v>45059</v>
      </c>
      <c r="D2472">
        <v>20</v>
      </c>
      <c r="E2472">
        <v>45112.21</v>
      </c>
      <c r="F2472" t="s">
        <v>12</v>
      </c>
      <c r="G2472" t="s">
        <v>23</v>
      </c>
      <c r="I2472" t="s">
        <v>14</v>
      </c>
      <c r="J2472" t="s">
        <v>15</v>
      </c>
    </row>
    <row r="2473" spans="1:10">
      <c r="A2473" t="s">
        <v>2552</v>
      </c>
      <c r="B2473" t="s">
        <v>108</v>
      </c>
      <c r="C2473" s="1">
        <v>45060</v>
      </c>
      <c r="D2473">
        <v>11</v>
      </c>
      <c r="E2473">
        <v>443.97</v>
      </c>
      <c r="F2473" t="s">
        <v>12</v>
      </c>
      <c r="G2473" t="s">
        <v>29</v>
      </c>
      <c r="I2473" t="s">
        <v>45</v>
      </c>
      <c r="J2473" t="s">
        <v>15</v>
      </c>
    </row>
    <row r="2474" spans="1:10">
      <c r="A2474" t="s">
        <v>2553</v>
      </c>
      <c r="B2474" t="s">
        <v>38</v>
      </c>
      <c r="C2474" s="1">
        <v>45060</v>
      </c>
      <c r="D2474">
        <v>10</v>
      </c>
      <c r="E2474">
        <v>2917.94</v>
      </c>
      <c r="F2474" t="s">
        <v>12</v>
      </c>
      <c r="G2474" t="s">
        <v>29</v>
      </c>
      <c r="I2474" t="s">
        <v>34</v>
      </c>
      <c r="J2474" t="s">
        <v>15</v>
      </c>
    </row>
    <row r="2475" spans="1:10">
      <c r="A2475" t="s">
        <v>2554</v>
      </c>
      <c r="B2475" t="s">
        <v>150</v>
      </c>
      <c r="C2475" s="1">
        <v>45060</v>
      </c>
      <c r="D2475">
        <v>15</v>
      </c>
      <c r="E2475">
        <v>20292.89</v>
      </c>
      <c r="F2475" t="s">
        <v>12</v>
      </c>
      <c r="G2475" t="s">
        <v>23</v>
      </c>
      <c r="I2475" t="s">
        <v>19</v>
      </c>
      <c r="J2475" t="s">
        <v>20</v>
      </c>
    </row>
    <row r="2476" spans="1:10">
      <c r="A2476" t="s">
        <v>2555</v>
      </c>
      <c r="B2476" t="s">
        <v>87</v>
      </c>
      <c r="C2476" s="1">
        <v>45060</v>
      </c>
      <c r="D2476">
        <v>10</v>
      </c>
      <c r="E2476">
        <v>3258.28</v>
      </c>
      <c r="F2476" t="s">
        <v>32</v>
      </c>
      <c r="G2476" t="s">
        <v>13</v>
      </c>
      <c r="H2476" t="s">
        <v>50</v>
      </c>
      <c r="I2476" t="s">
        <v>34</v>
      </c>
      <c r="J2476" t="s">
        <v>20</v>
      </c>
    </row>
    <row r="2477" spans="1:10">
      <c r="A2477" t="s">
        <v>2556</v>
      </c>
      <c r="B2477" t="s">
        <v>186</v>
      </c>
      <c r="C2477" s="1">
        <v>45060</v>
      </c>
      <c r="D2477">
        <v>11</v>
      </c>
      <c r="E2477">
        <v>4356.33</v>
      </c>
      <c r="F2477" t="s">
        <v>12</v>
      </c>
      <c r="G2477" t="s">
        <v>18</v>
      </c>
      <c r="I2477" t="s">
        <v>14</v>
      </c>
      <c r="J2477" t="s">
        <v>15</v>
      </c>
    </row>
    <row r="2478" spans="1:10">
      <c r="A2478" t="s">
        <v>2557</v>
      </c>
      <c r="B2478" t="s">
        <v>36</v>
      </c>
      <c r="C2478" s="1">
        <v>45060</v>
      </c>
      <c r="D2478">
        <v>7</v>
      </c>
      <c r="E2478">
        <v>189.99</v>
      </c>
      <c r="F2478" t="s">
        <v>12</v>
      </c>
      <c r="G2478" t="s">
        <v>18</v>
      </c>
      <c r="I2478" t="s">
        <v>14</v>
      </c>
      <c r="J2478" t="s">
        <v>20</v>
      </c>
    </row>
    <row r="2479" spans="1:10">
      <c r="A2479" t="s">
        <v>2558</v>
      </c>
      <c r="B2479" t="s">
        <v>112</v>
      </c>
      <c r="C2479" s="1">
        <v>45060</v>
      </c>
      <c r="D2479">
        <v>17</v>
      </c>
      <c r="E2479">
        <v>2200.06</v>
      </c>
      <c r="F2479" t="s">
        <v>12</v>
      </c>
      <c r="G2479" t="s">
        <v>29</v>
      </c>
      <c r="I2479" t="s">
        <v>34</v>
      </c>
      <c r="J2479" t="s">
        <v>20</v>
      </c>
    </row>
    <row r="2480" spans="1:10">
      <c r="A2480" t="s">
        <v>2559</v>
      </c>
      <c r="B2480" t="s">
        <v>192</v>
      </c>
      <c r="C2480" s="1">
        <v>45060</v>
      </c>
      <c r="D2480">
        <v>7</v>
      </c>
      <c r="E2480">
        <v>3677.49</v>
      </c>
      <c r="F2480" t="s">
        <v>12</v>
      </c>
      <c r="G2480" t="s">
        <v>13</v>
      </c>
      <c r="I2480" t="s">
        <v>24</v>
      </c>
      <c r="J2480" t="s">
        <v>15</v>
      </c>
    </row>
    <row r="2481" spans="1:10">
      <c r="A2481" t="s">
        <v>2560</v>
      </c>
      <c r="B2481" t="s">
        <v>227</v>
      </c>
      <c r="C2481" s="1">
        <v>45060</v>
      </c>
      <c r="D2481">
        <v>16</v>
      </c>
      <c r="E2481">
        <v>16566.919999999998</v>
      </c>
      <c r="F2481" t="s">
        <v>12</v>
      </c>
      <c r="G2481" t="s">
        <v>18</v>
      </c>
      <c r="I2481" t="s">
        <v>24</v>
      </c>
      <c r="J2481" t="s">
        <v>15</v>
      </c>
    </row>
    <row r="2482" spans="1:10">
      <c r="A2482" t="s">
        <v>2561</v>
      </c>
      <c r="B2482" t="s">
        <v>227</v>
      </c>
      <c r="C2482" s="1">
        <v>45060</v>
      </c>
      <c r="D2482">
        <v>23</v>
      </c>
      <c r="E2482">
        <v>43944.480000000003</v>
      </c>
      <c r="F2482" t="s">
        <v>12</v>
      </c>
      <c r="G2482" t="s">
        <v>23</v>
      </c>
      <c r="I2482" t="s">
        <v>24</v>
      </c>
      <c r="J2482" t="s">
        <v>15</v>
      </c>
    </row>
    <row r="2483" spans="1:10">
      <c r="A2483" t="s">
        <v>2562</v>
      </c>
      <c r="B2483" t="s">
        <v>22</v>
      </c>
      <c r="C2483" s="1">
        <v>45060</v>
      </c>
      <c r="D2483">
        <v>18</v>
      </c>
      <c r="E2483">
        <v>1952</v>
      </c>
      <c r="F2483" t="s">
        <v>12</v>
      </c>
      <c r="G2483" t="s">
        <v>23</v>
      </c>
      <c r="I2483" t="s">
        <v>24</v>
      </c>
      <c r="J2483" t="s">
        <v>15</v>
      </c>
    </row>
    <row r="2484" spans="1:10">
      <c r="A2484" t="s">
        <v>2563</v>
      </c>
      <c r="B2484" t="s">
        <v>38</v>
      </c>
      <c r="C2484" s="1">
        <v>45060</v>
      </c>
      <c r="D2484">
        <v>8</v>
      </c>
      <c r="E2484">
        <v>2510.7199999999998</v>
      </c>
      <c r="F2484" t="s">
        <v>12</v>
      </c>
      <c r="G2484" t="s">
        <v>23</v>
      </c>
      <c r="I2484" t="s">
        <v>34</v>
      </c>
      <c r="J2484" t="s">
        <v>20</v>
      </c>
    </row>
    <row r="2485" spans="1:10">
      <c r="A2485" t="s">
        <v>2564</v>
      </c>
      <c r="B2485" t="s">
        <v>22</v>
      </c>
      <c r="C2485" s="1">
        <v>45060</v>
      </c>
      <c r="D2485">
        <v>15</v>
      </c>
      <c r="E2485">
        <v>1228.93</v>
      </c>
      <c r="F2485" t="s">
        <v>12</v>
      </c>
      <c r="G2485" t="s">
        <v>18</v>
      </c>
      <c r="I2485" t="s">
        <v>24</v>
      </c>
      <c r="J2485" t="s">
        <v>15</v>
      </c>
    </row>
    <row r="2486" spans="1:10">
      <c r="A2486" t="s">
        <v>2565</v>
      </c>
      <c r="B2486" t="s">
        <v>158</v>
      </c>
      <c r="C2486" s="1">
        <v>45060</v>
      </c>
      <c r="D2486">
        <v>17</v>
      </c>
      <c r="E2486">
        <v>37465.440000000002</v>
      </c>
      <c r="F2486" t="s">
        <v>12</v>
      </c>
      <c r="G2486" t="s">
        <v>29</v>
      </c>
      <c r="I2486" t="s">
        <v>14</v>
      </c>
      <c r="J2486" t="s">
        <v>20</v>
      </c>
    </row>
    <row r="2487" spans="1:10">
      <c r="A2487" t="s">
        <v>2566</v>
      </c>
      <c r="B2487" t="s">
        <v>180</v>
      </c>
      <c r="C2487" s="1">
        <v>45060</v>
      </c>
      <c r="D2487">
        <v>9</v>
      </c>
      <c r="E2487">
        <v>27637.65</v>
      </c>
      <c r="F2487" t="s">
        <v>12</v>
      </c>
      <c r="G2487" t="s">
        <v>18</v>
      </c>
      <c r="I2487" t="s">
        <v>14</v>
      </c>
      <c r="J2487" t="s">
        <v>20</v>
      </c>
    </row>
    <row r="2488" spans="1:10">
      <c r="A2488" t="s">
        <v>2567</v>
      </c>
      <c r="B2488" t="s">
        <v>96</v>
      </c>
      <c r="C2488" s="1">
        <v>45060</v>
      </c>
      <c r="D2488">
        <v>6</v>
      </c>
      <c r="E2488">
        <v>34394.15</v>
      </c>
      <c r="F2488" t="s">
        <v>12</v>
      </c>
      <c r="G2488" t="s">
        <v>29</v>
      </c>
      <c r="I2488" t="s">
        <v>14</v>
      </c>
      <c r="J2488" t="s">
        <v>15</v>
      </c>
    </row>
    <row r="2489" spans="1:10">
      <c r="A2489" t="s">
        <v>2568</v>
      </c>
      <c r="B2489" t="s">
        <v>139</v>
      </c>
      <c r="C2489" s="1">
        <v>45060</v>
      </c>
      <c r="D2489">
        <v>13</v>
      </c>
      <c r="E2489">
        <v>3636.33</v>
      </c>
      <c r="F2489" t="s">
        <v>12</v>
      </c>
      <c r="G2489" t="s">
        <v>13</v>
      </c>
      <c r="I2489" t="s">
        <v>19</v>
      </c>
      <c r="J2489" t="s">
        <v>20</v>
      </c>
    </row>
    <row r="2490" spans="1:10">
      <c r="A2490" t="s">
        <v>2569</v>
      </c>
      <c r="B2490" t="s">
        <v>98</v>
      </c>
      <c r="C2490" s="1">
        <v>45060</v>
      </c>
      <c r="D2490">
        <v>14</v>
      </c>
      <c r="E2490">
        <v>1733.14</v>
      </c>
      <c r="F2490" t="s">
        <v>85</v>
      </c>
      <c r="G2490" t="s">
        <v>13</v>
      </c>
      <c r="I2490" t="s">
        <v>24</v>
      </c>
      <c r="J2490" t="s">
        <v>20</v>
      </c>
    </row>
    <row r="2491" spans="1:10">
      <c r="A2491" t="s">
        <v>2570</v>
      </c>
      <c r="B2491" t="s">
        <v>98</v>
      </c>
      <c r="C2491" s="1">
        <v>45060</v>
      </c>
      <c r="D2491">
        <v>9</v>
      </c>
      <c r="E2491">
        <v>1117.05</v>
      </c>
      <c r="F2491" t="s">
        <v>12</v>
      </c>
      <c r="G2491" t="s">
        <v>29</v>
      </c>
      <c r="I2491" t="s">
        <v>24</v>
      </c>
      <c r="J2491" t="s">
        <v>15</v>
      </c>
    </row>
    <row r="2492" spans="1:10">
      <c r="A2492" t="s">
        <v>2571</v>
      </c>
      <c r="B2492" t="s">
        <v>87</v>
      </c>
      <c r="C2492" s="1">
        <v>45061</v>
      </c>
      <c r="D2492">
        <v>23</v>
      </c>
      <c r="E2492">
        <v>1779.46</v>
      </c>
      <c r="F2492" t="s">
        <v>12</v>
      </c>
      <c r="G2492" t="s">
        <v>23</v>
      </c>
      <c r="I2492" t="s">
        <v>34</v>
      </c>
      <c r="J2492" t="s">
        <v>20</v>
      </c>
    </row>
    <row r="2493" spans="1:10">
      <c r="A2493" t="s">
        <v>2572</v>
      </c>
      <c r="B2493" t="s">
        <v>91</v>
      </c>
      <c r="C2493" s="1">
        <v>45061</v>
      </c>
      <c r="D2493">
        <v>20</v>
      </c>
      <c r="E2493">
        <v>5319.68</v>
      </c>
      <c r="F2493" t="s">
        <v>12</v>
      </c>
      <c r="G2493" t="s">
        <v>29</v>
      </c>
      <c r="I2493" t="s">
        <v>24</v>
      </c>
      <c r="J2493" t="s">
        <v>15</v>
      </c>
    </row>
    <row r="2494" spans="1:10">
      <c r="A2494" t="s">
        <v>2573</v>
      </c>
      <c r="B2494" t="s">
        <v>96</v>
      </c>
      <c r="C2494" s="1">
        <v>45061</v>
      </c>
      <c r="D2494">
        <v>19</v>
      </c>
      <c r="E2494">
        <v>15445.11</v>
      </c>
      <c r="F2494" t="s">
        <v>32</v>
      </c>
      <c r="G2494" t="s">
        <v>13</v>
      </c>
      <c r="H2494" t="s">
        <v>33</v>
      </c>
      <c r="I2494" t="s">
        <v>14</v>
      </c>
      <c r="J2494" t="s">
        <v>20</v>
      </c>
    </row>
    <row r="2495" spans="1:10">
      <c r="A2495" t="s">
        <v>2574</v>
      </c>
      <c r="B2495" t="s">
        <v>52</v>
      </c>
      <c r="C2495" s="1">
        <v>45061</v>
      </c>
      <c r="D2495">
        <v>10</v>
      </c>
      <c r="E2495">
        <v>1629.96</v>
      </c>
      <c r="F2495" t="s">
        <v>32</v>
      </c>
      <c r="G2495" t="s">
        <v>29</v>
      </c>
      <c r="H2495" t="s">
        <v>50</v>
      </c>
      <c r="I2495" t="s">
        <v>45</v>
      </c>
      <c r="J2495" t="s">
        <v>20</v>
      </c>
    </row>
    <row r="2496" spans="1:10">
      <c r="A2496" t="s">
        <v>2575</v>
      </c>
      <c r="B2496" t="s">
        <v>115</v>
      </c>
      <c r="C2496" s="1">
        <v>45061</v>
      </c>
      <c r="D2496">
        <v>8</v>
      </c>
      <c r="E2496">
        <v>908.28</v>
      </c>
      <c r="F2496" t="s">
        <v>12</v>
      </c>
      <c r="G2496" t="s">
        <v>23</v>
      </c>
      <c r="I2496" t="s">
        <v>45</v>
      </c>
      <c r="J2496" t="s">
        <v>15</v>
      </c>
    </row>
    <row r="2497" spans="1:10">
      <c r="A2497" t="s">
        <v>2576</v>
      </c>
      <c r="B2497" t="s">
        <v>28</v>
      </c>
      <c r="C2497" s="1">
        <v>45061</v>
      </c>
      <c r="D2497">
        <v>18</v>
      </c>
      <c r="E2497">
        <v>5873.43</v>
      </c>
      <c r="F2497" t="s">
        <v>12</v>
      </c>
      <c r="G2497" t="s">
        <v>29</v>
      </c>
      <c r="I2497" t="s">
        <v>14</v>
      </c>
      <c r="J2497" t="s">
        <v>15</v>
      </c>
    </row>
    <row r="2498" spans="1:10">
      <c r="A2498" t="s">
        <v>2577</v>
      </c>
      <c r="B2498" t="s">
        <v>87</v>
      </c>
      <c r="C2498" s="1">
        <v>45061</v>
      </c>
      <c r="D2498">
        <v>14</v>
      </c>
      <c r="E2498">
        <v>3994.1</v>
      </c>
      <c r="F2498" t="s">
        <v>12</v>
      </c>
      <c r="G2498" t="s">
        <v>29</v>
      </c>
      <c r="I2498" t="s">
        <v>34</v>
      </c>
      <c r="J2498" t="s">
        <v>15</v>
      </c>
    </row>
    <row r="2499" spans="1:10">
      <c r="A2499" t="s">
        <v>2578</v>
      </c>
      <c r="B2499" t="s">
        <v>120</v>
      </c>
      <c r="C2499" s="1">
        <v>45061</v>
      </c>
      <c r="D2499">
        <v>9</v>
      </c>
      <c r="E2499">
        <v>11109.04</v>
      </c>
      <c r="F2499" t="s">
        <v>12</v>
      </c>
      <c r="G2499" t="s">
        <v>13</v>
      </c>
      <c r="I2499" t="s">
        <v>14</v>
      </c>
      <c r="J2499" t="s">
        <v>20</v>
      </c>
    </row>
    <row r="2500" spans="1:10">
      <c r="A2500" t="s">
        <v>2579</v>
      </c>
      <c r="B2500" t="s">
        <v>31</v>
      </c>
      <c r="C2500" s="1">
        <v>45061</v>
      </c>
      <c r="D2500">
        <v>23</v>
      </c>
      <c r="E2500">
        <v>13557.67</v>
      </c>
      <c r="F2500" t="s">
        <v>32</v>
      </c>
      <c r="G2500" t="s">
        <v>13</v>
      </c>
      <c r="H2500" t="s">
        <v>241</v>
      </c>
      <c r="I2500" t="s">
        <v>34</v>
      </c>
      <c r="J2500" t="s">
        <v>20</v>
      </c>
    </row>
    <row r="2501" spans="1:10">
      <c r="A2501" t="s">
        <v>2580</v>
      </c>
      <c r="B2501" t="s">
        <v>65</v>
      </c>
      <c r="C2501" s="1">
        <v>45061</v>
      </c>
      <c r="D2501">
        <v>7</v>
      </c>
      <c r="E2501">
        <v>18789.03</v>
      </c>
      <c r="F2501" t="s">
        <v>12</v>
      </c>
      <c r="G2501" t="s">
        <v>29</v>
      </c>
      <c r="I2501" t="s">
        <v>34</v>
      </c>
      <c r="J2501" t="s">
        <v>20</v>
      </c>
    </row>
    <row r="2502" spans="1:10">
      <c r="A2502" t="s">
        <v>2581</v>
      </c>
      <c r="B2502" t="s">
        <v>137</v>
      </c>
      <c r="C2502" s="1">
        <v>45061</v>
      </c>
      <c r="D2502">
        <v>0</v>
      </c>
      <c r="E2502">
        <v>41877.86</v>
      </c>
      <c r="F2502" t="s">
        <v>12</v>
      </c>
      <c r="G2502" t="s">
        <v>23</v>
      </c>
      <c r="I2502" t="s">
        <v>14</v>
      </c>
      <c r="J2502" t="s">
        <v>20</v>
      </c>
    </row>
    <row r="2503" spans="1:10">
      <c r="A2503" t="s">
        <v>2582</v>
      </c>
      <c r="B2503" t="s">
        <v>139</v>
      </c>
      <c r="C2503" s="1">
        <v>45061</v>
      </c>
      <c r="D2503">
        <v>17</v>
      </c>
      <c r="E2503">
        <v>76.69</v>
      </c>
      <c r="F2503" t="s">
        <v>12</v>
      </c>
      <c r="G2503" t="s">
        <v>13</v>
      </c>
      <c r="I2503" t="s">
        <v>19</v>
      </c>
      <c r="J2503" t="s">
        <v>15</v>
      </c>
    </row>
    <row r="2504" spans="1:10">
      <c r="A2504" t="s">
        <v>2583</v>
      </c>
      <c r="B2504" t="s">
        <v>98</v>
      </c>
      <c r="C2504" s="1">
        <v>45061</v>
      </c>
      <c r="D2504">
        <v>19</v>
      </c>
      <c r="E2504">
        <v>5116.8599999999997</v>
      </c>
      <c r="F2504" t="s">
        <v>12</v>
      </c>
      <c r="G2504" t="s">
        <v>18</v>
      </c>
      <c r="I2504" t="s">
        <v>24</v>
      </c>
      <c r="J2504" t="s">
        <v>20</v>
      </c>
    </row>
    <row r="2505" spans="1:10">
      <c r="A2505" t="s">
        <v>2584</v>
      </c>
      <c r="B2505" t="s">
        <v>158</v>
      </c>
      <c r="C2505" s="1">
        <v>45061</v>
      </c>
      <c r="D2505">
        <v>22</v>
      </c>
      <c r="E2505">
        <v>11792.86</v>
      </c>
      <c r="F2505" t="s">
        <v>12</v>
      </c>
      <c r="G2505" t="s">
        <v>23</v>
      </c>
      <c r="I2505" t="s">
        <v>14</v>
      </c>
      <c r="J2505" t="s">
        <v>15</v>
      </c>
    </row>
    <row r="2506" spans="1:10">
      <c r="A2506" t="s">
        <v>2585</v>
      </c>
      <c r="B2506" t="s">
        <v>124</v>
      </c>
      <c r="C2506" s="1">
        <v>45062</v>
      </c>
      <c r="D2506">
        <v>10</v>
      </c>
      <c r="E2506">
        <v>39912.21</v>
      </c>
      <c r="F2506" t="s">
        <v>12</v>
      </c>
      <c r="G2506" t="s">
        <v>29</v>
      </c>
      <c r="I2506" t="s">
        <v>45</v>
      </c>
      <c r="J2506" t="s">
        <v>15</v>
      </c>
    </row>
    <row r="2507" spans="1:10">
      <c r="A2507" t="s">
        <v>2586</v>
      </c>
      <c r="B2507" t="s">
        <v>26</v>
      </c>
      <c r="C2507" s="1">
        <v>45062</v>
      </c>
      <c r="D2507">
        <v>19</v>
      </c>
      <c r="E2507">
        <v>52931.360000000001</v>
      </c>
      <c r="F2507" t="s">
        <v>12</v>
      </c>
      <c r="G2507" t="s">
        <v>13</v>
      </c>
      <c r="I2507" t="s">
        <v>14</v>
      </c>
      <c r="J2507" t="s">
        <v>15</v>
      </c>
    </row>
    <row r="2508" spans="1:10">
      <c r="A2508" t="s">
        <v>2587</v>
      </c>
      <c r="B2508" t="s">
        <v>31</v>
      </c>
      <c r="C2508" s="1">
        <v>45062</v>
      </c>
      <c r="D2508">
        <v>17</v>
      </c>
      <c r="E2508">
        <v>2155.69</v>
      </c>
      <c r="F2508" t="s">
        <v>12</v>
      </c>
      <c r="G2508" t="s">
        <v>18</v>
      </c>
      <c r="I2508" t="s">
        <v>34</v>
      </c>
      <c r="J2508" t="s">
        <v>20</v>
      </c>
    </row>
    <row r="2509" spans="1:10">
      <c r="A2509" t="s">
        <v>2588</v>
      </c>
      <c r="B2509" t="s">
        <v>54</v>
      </c>
      <c r="C2509" s="1">
        <v>45062</v>
      </c>
      <c r="D2509">
        <v>13</v>
      </c>
      <c r="E2509">
        <v>626.66</v>
      </c>
      <c r="F2509" t="s">
        <v>12</v>
      </c>
      <c r="G2509" t="s">
        <v>13</v>
      </c>
      <c r="I2509" t="s">
        <v>24</v>
      </c>
      <c r="J2509" t="s">
        <v>15</v>
      </c>
    </row>
    <row r="2510" spans="1:10">
      <c r="A2510" t="s">
        <v>2589</v>
      </c>
      <c r="B2510" t="s">
        <v>54</v>
      </c>
      <c r="C2510" s="1">
        <v>45062</v>
      </c>
      <c r="D2510">
        <v>15</v>
      </c>
      <c r="E2510">
        <v>5211.55</v>
      </c>
      <c r="F2510" t="s">
        <v>12</v>
      </c>
      <c r="G2510" t="s">
        <v>18</v>
      </c>
      <c r="I2510" t="s">
        <v>24</v>
      </c>
      <c r="J2510" t="s">
        <v>20</v>
      </c>
    </row>
    <row r="2511" spans="1:10">
      <c r="A2511" t="s">
        <v>2590</v>
      </c>
      <c r="B2511" t="s">
        <v>60</v>
      </c>
      <c r="C2511" s="1">
        <v>45062</v>
      </c>
      <c r="D2511">
        <v>18</v>
      </c>
      <c r="E2511">
        <v>4951.05</v>
      </c>
      <c r="F2511" t="s">
        <v>12</v>
      </c>
      <c r="G2511" t="s">
        <v>18</v>
      </c>
      <c r="I2511" t="s">
        <v>19</v>
      </c>
      <c r="J2511" t="s">
        <v>20</v>
      </c>
    </row>
    <row r="2512" spans="1:10">
      <c r="A2512" t="s">
        <v>2591</v>
      </c>
      <c r="B2512" t="s">
        <v>137</v>
      </c>
      <c r="C2512" s="1">
        <v>45062</v>
      </c>
      <c r="D2512">
        <v>13</v>
      </c>
      <c r="E2512">
        <v>45274.04</v>
      </c>
      <c r="F2512" t="s">
        <v>12</v>
      </c>
      <c r="G2512" t="s">
        <v>29</v>
      </c>
      <c r="I2512" t="s">
        <v>14</v>
      </c>
      <c r="J2512" t="s">
        <v>20</v>
      </c>
    </row>
    <row r="2513" spans="1:10">
      <c r="A2513" t="s">
        <v>2592</v>
      </c>
      <c r="B2513" t="s">
        <v>54</v>
      </c>
      <c r="C2513" s="1">
        <v>45062</v>
      </c>
      <c r="D2513">
        <v>7</v>
      </c>
      <c r="E2513">
        <v>5017.5200000000004</v>
      </c>
      <c r="F2513" t="s">
        <v>12</v>
      </c>
      <c r="G2513" t="s">
        <v>13</v>
      </c>
      <c r="I2513" t="s">
        <v>24</v>
      </c>
      <c r="J2513" t="s">
        <v>15</v>
      </c>
    </row>
    <row r="2514" spans="1:10">
      <c r="A2514" t="s">
        <v>2593</v>
      </c>
      <c r="B2514" t="s">
        <v>72</v>
      </c>
      <c r="C2514" s="1">
        <v>45062</v>
      </c>
      <c r="D2514">
        <v>12</v>
      </c>
      <c r="E2514">
        <v>5720.15</v>
      </c>
      <c r="F2514" t="s">
        <v>12</v>
      </c>
      <c r="G2514" t="s">
        <v>23</v>
      </c>
      <c r="I2514" t="s">
        <v>19</v>
      </c>
      <c r="J2514" t="s">
        <v>15</v>
      </c>
    </row>
    <row r="2515" spans="1:10">
      <c r="A2515" t="s">
        <v>2594</v>
      </c>
      <c r="B2515" t="s">
        <v>110</v>
      </c>
      <c r="C2515" s="1">
        <v>45062</v>
      </c>
      <c r="D2515">
        <v>17</v>
      </c>
      <c r="E2515">
        <v>12044.01</v>
      </c>
      <c r="F2515" t="s">
        <v>12</v>
      </c>
      <c r="G2515" t="s">
        <v>23</v>
      </c>
      <c r="I2515" t="s">
        <v>24</v>
      </c>
      <c r="J2515" t="s">
        <v>20</v>
      </c>
    </row>
    <row r="2516" spans="1:10">
      <c r="A2516" t="s">
        <v>2595</v>
      </c>
      <c r="B2516" t="s">
        <v>52</v>
      </c>
      <c r="C2516" s="1">
        <v>45062</v>
      </c>
      <c r="D2516">
        <v>19</v>
      </c>
      <c r="E2516">
        <v>5013.5600000000004</v>
      </c>
      <c r="F2516" t="s">
        <v>12</v>
      </c>
      <c r="G2516" t="s">
        <v>18</v>
      </c>
      <c r="I2516" t="s">
        <v>45</v>
      </c>
      <c r="J2516" t="s">
        <v>15</v>
      </c>
    </row>
    <row r="2517" spans="1:10">
      <c r="A2517" t="s">
        <v>2596</v>
      </c>
      <c r="B2517" t="s">
        <v>31</v>
      </c>
      <c r="C2517" s="1">
        <v>45062</v>
      </c>
      <c r="D2517">
        <v>12</v>
      </c>
      <c r="E2517">
        <v>49090.93</v>
      </c>
      <c r="F2517" t="s">
        <v>12</v>
      </c>
      <c r="G2517" t="s">
        <v>23</v>
      </c>
      <c r="I2517" t="s">
        <v>34</v>
      </c>
      <c r="J2517" t="s">
        <v>15</v>
      </c>
    </row>
    <row r="2518" spans="1:10">
      <c r="A2518" t="s">
        <v>2597</v>
      </c>
      <c r="B2518" t="s">
        <v>102</v>
      </c>
      <c r="C2518" s="1">
        <v>45062</v>
      </c>
      <c r="D2518">
        <v>8</v>
      </c>
      <c r="E2518">
        <v>19199.740000000002</v>
      </c>
      <c r="F2518" t="s">
        <v>12</v>
      </c>
      <c r="G2518" t="s">
        <v>23</v>
      </c>
      <c r="I2518" t="s">
        <v>45</v>
      </c>
      <c r="J2518" t="s">
        <v>20</v>
      </c>
    </row>
    <row r="2519" spans="1:10">
      <c r="A2519" t="s">
        <v>2598</v>
      </c>
      <c r="B2519" t="s">
        <v>120</v>
      </c>
      <c r="C2519" s="1">
        <v>45062</v>
      </c>
      <c r="D2519">
        <v>7</v>
      </c>
      <c r="E2519">
        <v>5553.07</v>
      </c>
      <c r="F2519" t="s">
        <v>12</v>
      </c>
      <c r="G2519" t="s">
        <v>29</v>
      </c>
      <c r="I2519" t="s">
        <v>14</v>
      </c>
      <c r="J2519" t="s">
        <v>15</v>
      </c>
    </row>
    <row r="2520" spans="1:10">
      <c r="A2520" t="s">
        <v>2599</v>
      </c>
      <c r="B2520" t="s">
        <v>154</v>
      </c>
      <c r="C2520" s="1">
        <v>45062</v>
      </c>
      <c r="D2520">
        <v>12</v>
      </c>
      <c r="E2520">
        <v>53784.78</v>
      </c>
      <c r="F2520" t="s">
        <v>12</v>
      </c>
      <c r="G2520" t="s">
        <v>23</v>
      </c>
      <c r="I2520" t="s">
        <v>24</v>
      </c>
      <c r="J2520" t="s">
        <v>15</v>
      </c>
    </row>
    <row r="2521" spans="1:10">
      <c r="A2521" t="s">
        <v>2600</v>
      </c>
      <c r="B2521" t="s">
        <v>52</v>
      </c>
      <c r="C2521" s="1">
        <v>45062</v>
      </c>
      <c r="D2521">
        <v>8</v>
      </c>
      <c r="E2521">
        <v>5484.01</v>
      </c>
      <c r="F2521" t="s">
        <v>12</v>
      </c>
      <c r="G2521" t="s">
        <v>13</v>
      </c>
      <c r="I2521" t="s">
        <v>45</v>
      </c>
      <c r="J2521" t="s">
        <v>15</v>
      </c>
    </row>
    <row r="2522" spans="1:10">
      <c r="A2522" t="s">
        <v>2601</v>
      </c>
      <c r="B2522" t="s">
        <v>108</v>
      </c>
      <c r="C2522" s="1">
        <v>45062</v>
      </c>
      <c r="D2522">
        <v>21</v>
      </c>
      <c r="E2522">
        <v>5734.35</v>
      </c>
      <c r="F2522" t="s">
        <v>32</v>
      </c>
      <c r="G2522" t="s">
        <v>13</v>
      </c>
      <c r="H2522" t="s">
        <v>125</v>
      </c>
      <c r="I2522" t="s">
        <v>45</v>
      </c>
      <c r="J2522" t="s">
        <v>15</v>
      </c>
    </row>
    <row r="2523" spans="1:10">
      <c r="A2523" t="s">
        <v>2602</v>
      </c>
      <c r="B2523" t="s">
        <v>120</v>
      </c>
      <c r="C2523" s="1">
        <v>45062</v>
      </c>
      <c r="D2523">
        <v>13</v>
      </c>
      <c r="E2523">
        <v>55334.36</v>
      </c>
      <c r="F2523" t="s">
        <v>12</v>
      </c>
      <c r="G2523" t="s">
        <v>18</v>
      </c>
      <c r="I2523" t="s">
        <v>14</v>
      </c>
      <c r="J2523" t="s">
        <v>15</v>
      </c>
    </row>
    <row r="2524" spans="1:10">
      <c r="A2524" t="s">
        <v>2603</v>
      </c>
      <c r="B2524" t="s">
        <v>122</v>
      </c>
      <c r="C2524" s="1">
        <v>45062</v>
      </c>
      <c r="D2524">
        <v>8</v>
      </c>
      <c r="E2524">
        <v>1917.57</v>
      </c>
      <c r="F2524" t="s">
        <v>12</v>
      </c>
      <c r="G2524" t="s">
        <v>29</v>
      </c>
      <c r="I2524" t="s">
        <v>34</v>
      </c>
      <c r="J2524" t="s">
        <v>15</v>
      </c>
    </row>
    <row r="2525" spans="1:10">
      <c r="A2525" t="s">
        <v>2604</v>
      </c>
      <c r="B2525" t="s">
        <v>112</v>
      </c>
      <c r="C2525" s="1">
        <v>45062</v>
      </c>
      <c r="D2525">
        <v>15</v>
      </c>
      <c r="E2525">
        <v>3736.33</v>
      </c>
      <c r="F2525" t="s">
        <v>12</v>
      </c>
      <c r="G2525" t="s">
        <v>23</v>
      </c>
      <c r="I2525" t="s">
        <v>34</v>
      </c>
      <c r="J2525" t="s">
        <v>15</v>
      </c>
    </row>
    <row r="2526" spans="1:10">
      <c r="A2526" t="s">
        <v>2605</v>
      </c>
      <c r="B2526" t="s">
        <v>28</v>
      </c>
      <c r="C2526" s="1">
        <v>45062</v>
      </c>
      <c r="D2526">
        <v>15</v>
      </c>
      <c r="E2526">
        <v>39921.360000000001</v>
      </c>
      <c r="F2526" t="s">
        <v>12</v>
      </c>
      <c r="G2526" t="s">
        <v>23</v>
      </c>
      <c r="I2526" t="s">
        <v>14</v>
      </c>
      <c r="J2526" t="s">
        <v>20</v>
      </c>
    </row>
    <row r="2527" spans="1:10">
      <c r="A2527" t="s">
        <v>2606</v>
      </c>
      <c r="B2527" t="s">
        <v>52</v>
      </c>
      <c r="C2527" s="1">
        <v>45062</v>
      </c>
      <c r="D2527">
        <v>16</v>
      </c>
      <c r="E2527">
        <v>3428.36</v>
      </c>
      <c r="F2527" t="s">
        <v>12</v>
      </c>
      <c r="G2527" t="s">
        <v>29</v>
      </c>
      <c r="I2527" t="s">
        <v>45</v>
      </c>
      <c r="J2527" t="s">
        <v>15</v>
      </c>
    </row>
    <row r="2528" spans="1:10">
      <c r="A2528" t="s">
        <v>2607</v>
      </c>
      <c r="B2528" t="s">
        <v>70</v>
      </c>
      <c r="C2528" s="1">
        <v>45062</v>
      </c>
      <c r="D2528">
        <v>11</v>
      </c>
      <c r="E2528">
        <v>4709.13</v>
      </c>
      <c r="F2528" t="s">
        <v>12</v>
      </c>
      <c r="G2528" t="s">
        <v>18</v>
      </c>
      <c r="I2528" t="s">
        <v>45</v>
      </c>
      <c r="J2528" t="s">
        <v>20</v>
      </c>
    </row>
    <row r="2529" spans="1:10">
      <c r="A2529" t="s">
        <v>2608</v>
      </c>
      <c r="B2529" t="s">
        <v>70</v>
      </c>
      <c r="C2529" s="1">
        <v>45062</v>
      </c>
      <c r="D2529">
        <v>6</v>
      </c>
      <c r="E2529">
        <v>1402.69</v>
      </c>
      <c r="F2529" t="s">
        <v>12</v>
      </c>
      <c r="G2529" t="s">
        <v>23</v>
      </c>
      <c r="I2529" t="s">
        <v>45</v>
      </c>
      <c r="J2529" t="s">
        <v>20</v>
      </c>
    </row>
    <row r="2530" spans="1:10">
      <c r="A2530" t="s">
        <v>2609</v>
      </c>
      <c r="B2530" t="s">
        <v>139</v>
      </c>
      <c r="C2530" s="1">
        <v>45062</v>
      </c>
      <c r="D2530">
        <v>17</v>
      </c>
      <c r="E2530">
        <v>1455.17</v>
      </c>
      <c r="F2530" t="s">
        <v>85</v>
      </c>
      <c r="G2530" t="s">
        <v>13</v>
      </c>
      <c r="I2530" t="s">
        <v>19</v>
      </c>
      <c r="J2530" t="s">
        <v>15</v>
      </c>
    </row>
    <row r="2531" spans="1:10">
      <c r="A2531" t="s">
        <v>2610</v>
      </c>
      <c r="B2531" t="s">
        <v>28</v>
      </c>
      <c r="C2531" s="1">
        <v>45062</v>
      </c>
      <c r="D2531">
        <v>5</v>
      </c>
      <c r="E2531">
        <v>54904.17</v>
      </c>
      <c r="F2531" t="s">
        <v>12</v>
      </c>
      <c r="G2531" t="s">
        <v>23</v>
      </c>
      <c r="I2531" t="s">
        <v>14</v>
      </c>
      <c r="J2531" t="s">
        <v>15</v>
      </c>
    </row>
    <row r="2532" spans="1:10">
      <c r="A2532" t="s">
        <v>2611</v>
      </c>
      <c r="B2532" t="s">
        <v>17</v>
      </c>
      <c r="C2532" s="1">
        <v>45063</v>
      </c>
      <c r="D2532">
        <v>10</v>
      </c>
      <c r="E2532">
        <v>15568.47</v>
      </c>
      <c r="F2532" t="s">
        <v>32</v>
      </c>
      <c r="G2532" t="s">
        <v>29</v>
      </c>
      <c r="H2532" t="s">
        <v>125</v>
      </c>
      <c r="I2532" t="s">
        <v>19</v>
      </c>
      <c r="J2532" t="s">
        <v>15</v>
      </c>
    </row>
    <row r="2533" spans="1:10">
      <c r="A2533" t="s">
        <v>2612</v>
      </c>
      <c r="B2533" t="s">
        <v>26</v>
      </c>
      <c r="C2533" s="1">
        <v>45063</v>
      </c>
      <c r="D2533">
        <v>18</v>
      </c>
      <c r="E2533">
        <v>28092.74</v>
      </c>
      <c r="F2533" t="s">
        <v>12</v>
      </c>
      <c r="G2533" t="s">
        <v>18</v>
      </c>
      <c r="I2533" t="s">
        <v>14</v>
      </c>
      <c r="J2533" t="s">
        <v>15</v>
      </c>
    </row>
    <row r="2534" spans="1:10">
      <c r="A2534" t="s">
        <v>2613</v>
      </c>
      <c r="B2534" t="s">
        <v>108</v>
      </c>
      <c r="C2534" s="1">
        <v>45063</v>
      </c>
      <c r="D2534">
        <v>10</v>
      </c>
      <c r="E2534">
        <v>4194.0200000000004</v>
      </c>
      <c r="F2534" t="s">
        <v>12</v>
      </c>
      <c r="G2534" t="s">
        <v>18</v>
      </c>
      <c r="I2534" t="s">
        <v>45</v>
      </c>
      <c r="J2534" t="s">
        <v>15</v>
      </c>
    </row>
    <row r="2535" spans="1:10">
      <c r="A2535" t="s">
        <v>2614</v>
      </c>
      <c r="B2535" t="s">
        <v>76</v>
      </c>
      <c r="C2535" s="1">
        <v>45063</v>
      </c>
      <c r="D2535">
        <v>21</v>
      </c>
      <c r="E2535">
        <v>1884.37</v>
      </c>
      <c r="F2535" t="s">
        <v>85</v>
      </c>
      <c r="G2535" t="s">
        <v>18</v>
      </c>
      <c r="I2535" t="s">
        <v>24</v>
      </c>
      <c r="J2535" t="s">
        <v>20</v>
      </c>
    </row>
    <row r="2536" spans="1:10">
      <c r="A2536" t="s">
        <v>2615</v>
      </c>
      <c r="B2536" t="s">
        <v>150</v>
      </c>
      <c r="C2536" s="1">
        <v>45063</v>
      </c>
      <c r="D2536">
        <v>11</v>
      </c>
      <c r="E2536">
        <v>56955.42</v>
      </c>
      <c r="F2536" t="s">
        <v>12</v>
      </c>
      <c r="G2536" t="s">
        <v>18</v>
      </c>
      <c r="I2536" t="s">
        <v>19</v>
      </c>
      <c r="J2536" t="s">
        <v>15</v>
      </c>
    </row>
    <row r="2537" spans="1:10">
      <c r="A2537" t="s">
        <v>2616</v>
      </c>
      <c r="B2537" t="s">
        <v>227</v>
      </c>
      <c r="C2537" s="1">
        <v>45063</v>
      </c>
      <c r="D2537">
        <v>9</v>
      </c>
      <c r="E2537">
        <v>20455.599999999999</v>
      </c>
      <c r="F2537" t="s">
        <v>85</v>
      </c>
      <c r="G2537" t="s">
        <v>18</v>
      </c>
      <c r="I2537" t="s">
        <v>24</v>
      </c>
      <c r="J2537" t="s">
        <v>15</v>
      </c>
    </row>
    <row r="2538" spans="1:10">
      <c r="A2538" t="s">
        <v>2617</v>
      </c>
      <c r="B2538" t="s">
        <v>132</v>
      </c>
      <c r="C2538" s="1">
        <v>45063</v>
      </c>
      <c r="D2538">
        <v>11</v>
      </c>
      <c r="E2538">
        <v>52378.6</v>
      </c>
      <c r="F2538" t="s">
        <v>12</v>
      </c>
      <c r="G2538" t="s">
        <v>29</v>
      </c>
      <c r="I2538" t="s">
        <v>34</v>
      </c>
      <c r="J2538" t="s">
        <v>20</v>
      </c>
    </row>
    <row r="2539" spans="1:10">
      <c r="A2539" t="s">
        <v>2618</v>
      </c>
      <c r="B2539" t="s">
        <v>154</v>
      </c>
      <c r="C2539" s="1">
        <v>45063</v>
      </c>
      <c r="D2539">
        <v>8</v>
      </c>
      <c r="E2539">
        <v>47332.78</v>
      </c>
      <c r="F2539" t="s">
        <v>12</v>
      </c>
      <c r="G2539" t="s">
        <v>13</v>
      </c>
      <c r="I2539" t="s">
        <v>24</v>
      </c>
      <c r="J2539" t="s">
        <v>15</v>
      </c>
    </row>
    <row r="2540" spans="1:10">
      <c r="A2540" t="s">
        <v>2619</v>
      </c>
      <c r="B2540" t="s">
        <v>115</v>
      </c>
      <c r="C2540" s="1">
        <v>45063</v>
      </c>
      <c r="D2540">
        <v>8</v>
      </c>
      <c r="E2540">
        <v>4400.2299999999996</v>
      </c>
      <c r="F2540" t="s">
        <v>12</v>
      </c>
      <c r="G2540" t="s">
        <v>18</v>
      </c>
      <c r="I2540" t="s">
        <v>45</v>
      </c>
      <c r="J2540" t="s">
        <v>20</v>
      </c>
    </row>
    <row r="2541" spans="1:10">
      <c r="A2541" t="s">
        <v>2620</v>
      </c>
      <c r="B2541" t="s">
        <v>76</v>
      </c>
      <c r="C2541" s="1">
        <v>45063</v>
      </c>
      <c r="D2541">
        <v>11</v>
      </c>
      <c r="E2541">
        <v>4686.28</v>
      </c>
      <c r="F2541" t="s">
        <v>12</v>
      </c>
      <c r="G2541" t="s">
        <v>23</v>
      </c>
      <c r="I2541" t="s">
        <v>24</v>
      </c>
      <c r="J2541" t="s">
        <v>20</v>
      </c>
    </row>
    <row r="2542" spans="1:10">
      <c r="A2542" t="s">
        <v>2621</v>
      </c>
      <c r="B2542" t="s">
        <v>72</v>
      </c>
      <c r="C2542" s="1">
        <v>45063</v>
      </c>
      <c r="D2542">
        <v>19</v>
      </c>
      <c r="E2542">
        <v>2518.1799999999998</v>
      </c>
      <c r="F2542" t="s">
        <v>12</v>
      </c>
      <c r="G2542" t="s">
        <v>13</v>
      </c>
      <c r="I2542" t="s">
        <v>19</v>
      </c>
      <c r="J2542" t="s">
        <v>15</v>
      </c>
    </row>
    <row r="2543" spans="1:10">
      <c r="A2543" t="s">
        <v>2622</v>
      </c>
      <c r="B2543" t="s">
        <v>150</v>
      </c>
      <c r="C2543" s="1">
        <v>45063</v>
      </c>
      <c r="D2543">
        <v>11</v>
      </c>
      <c r="E2543">
        <v>23870.080000000002</v>
      </c>
      <c r="F2543" t="s">
        <v>12</v>
      </c>
      <c r="G2543" t="s">
        <v>29</v>
      </c>
      <c r="I2543" t="s">
        <v>19</v>
      </c>
      <c r="J2543" t="s">
        <v>20</v>
      </c>
    </row>
    <row r="2544" spans="1:10">
      <c r="A2544" t="s">
        <v>2623</v>
      </c>
      <c r="B2544" t="s">
        <v>139</v>
      </c>
      <c r="C2544" s="1">
        <v>45063</v>
      </c>
      <c r="D2544">
        <v>14</v>
      </c>
      <c r="E2544">
        <v>4687.46</v>
      </c>
      <c r="F2544" t="s">
        <v>12</v>
      </c>
      <c r="G2544" t="s">
        <v>29</v>
      </c>
      <c r="I2544" t="s">
        <v>19</v>
      </c>
      <c r="J2544" t="s">
        <v>20</v>
      </c>
    </row>
    <row r="2545" spans="1:10">
      <c r="A2545" t="s">
        <v>2624</v>
      </c>
      <c r="B2545" t="s">
        <v>186</v>
      </c>
      <c r="C2545" s="1">
        <v>45063</v>
      </c>
      <c r="D2545">
        <v>14</v>
      </c>
      <c r="E2545">
        <v>4199.62</v>
      </c>
      <c r="F2545" t="s">
        <v>12</v>
      </c>
      <c r="G2545" t="s">
        <v>23</v>
      </c>
      <c r="I2545" t="s">
        <v>14</v>
      </c>
      <c r="J2545" t="s">
        <v>20</v>
      </c>
    </row>
    <row r="2546" spans="1:10">
      <c r="A2546" t="s">
        <v>2625</v>
      </c>
      <c r="B2546" t="s">
        <v>227</v>
      </c>
      <c r="C2546" s="1">
        <v>45063</v>
      </c>
      <c r="D2546">
        <v>11</v>
      </c>
      <c r="E2546">
        <v>43930.61</v>
      </c>
      <c r="F2546" t="s">
        <v>12</v>
      </c>
      <c r="G2546" t="s">
        <v>13</v>
      </c>
      <c r="I2546" t="s">
        <v>24</v>
      </c>
      <c r="J2546" t="s">
        <v>20</v>
      </c>
    </row>
    <row r="2547" spans="1:10">
      <c r="A2547" t="s">
        <v>2626</v>
      </c>
      <c r="B2547" t="s">
        <v>120</v>
      </c>
      <c r="C2547" s="1">
        <v>45063</v>
      </c>
      <c r="D2547">
        <v>12</v>
      </c>
      <c r="E2547">
        <v>4690.3999999999996</v>
      </c>
      <c r="F2547" t="s">
        <v>12</v>
      </c>
      <c r="G2547" t="s">
        <v>23</v>
      </c>
      <c r="I2547" t="s">
        <v>14</v>
      </c>
      <c r="J2547" t="s">
        <v>20</v>
      </c>
    </row>
    <row r="2548" spans="1:10">
      <c r="A2548" t="s">
        <v>2627</v>
      </c>
      <c r="B2548" t="s">
        <v>132</v>
      </c>
      <c r="C2548" s="1">
        <v>45063</v>
      </c>
      <c r="D2548">
        <v>12</v>
      </c>
      <c r="E2548">
        <v>39546.449999999997</v>
      </c>
      <c r="F2548" t="s">
        <v>12</v>
      </c>
      <c r="G2548" t="s">
        <v>13</v>
      </c>
      <c r="I2548" t="s">
        <v>34</v>
      </c>
      <c r="J2548" t="s">
        <v>20</v>
      </c>
    </row>
    <row r="2549" spans="1:10">
      <c r="A2549" t="s">
        <v>2628</v>
      </c>
      <c r="B2549" t="s">
        <v>31</v>
      </c>
      <c r="C2549" s="1">
        <v>45063</v>
      </c>
      <c r="D2549">
        <v>11</v>
      </c>
      <c r="E2549">
        <v>43585.61</v>
      </c>
      <c r="F2549" t="s">
        <v>12</v>
      </c>
      <c r="G2549" t="s">
        <v>13</v>
      </c>
      <c r="I2549" t="s">
        <v>34</v>
      </c>
      <c r="J2549" t="s">
        <v>15</v>
      </c>
    </row>
    <row r="2550" spans="1:10">
      <c r="A2550" t="s">
        <v>2629</v>
      </c>
      <c r="B2550" t="s">
        <v>87</v>
      </c>
      <c r="C2550" s="1">
        <v>45063</v>
      </c>
      <c r="D2550">
        <v>8</v>
      </c>
      <c r="E2550">
        <v>2665.05</v>
      </c>
      <c r="F2550" t="s">
        <v>12</v>
      </c>
      <c r="G2550" t="s">
        <v>13</v>
      </c>
      <c r="I2550" t="s">
        <v>34</v>
      </c>
      <c r="J2550" t="s">
        <v>15</v>
      </c>
    </row>
    <row r="2551" spans="1:10">
      <c r="A2551" t="s">
        <v>2630</v>
      </c>
      <c r="B2551" t="s">
        <v>180</v>
      </c>
      <c r="C2551" s="1">
        <v>45064</v>
      </c>
      <c r="D2551">
        <v>15</v>
      </c>
      <c r="E2551">
        <v>18606.919999999998</v>
      </c>
      <c r="F2551" t="s">
        <v>12</v>
      </c>
      <c r="G2551" t="s">
        <v>29</v>
      </c>
      <c r="I2551" t="s">
        <v>14</v>
      </c>
      <c r="J2551" t="s">
        <v>20</v>
      </c>
    </row>
    <row r="2552" spans="1:10">
      <c r="A2552" t="s">
        <v>2631</v>
      </c>
      <c r="B2552" t="s">
        <v>158</v>
      </c>
      <c r="C2552" s="1">
        <v>45064</v>
      </c>
      <c r="D2552">
        <v>9</v>
      </c>
      <c r="E2552">
        <v>44574.19</v>
      </c>
      <c r="F2552" t="s">
        <v>85</v>
      </c>
      <c r="G2552" t="s">
        <v>18</v>
      </c>
      <c r="I2552" t="s">
        <v>14</v>
      </c>
      <c r="J2552" t="s">
        <v>15</v>
      </c>
    </row>
    <row r="2553" spans="1:10">
      <c r="A2553" t="s">
        <v>2632</v>
      </c>
      <c r="B2553" t="s">
        <v>192</v>
      </c>
      <c r="C2553" s="1">
        <v>45064</v>
      </c>
      <c r="D2553">
        <v>17</v>
      </c>
      <c r="E2553">
        <v>284.37</v>
      </c>
      <c r="F2553" t="s">
        <v>12</v>
      </c>
      <c r="G2553" t="s">
        <v>18</v>
      </c>
      <c r="I2553" t="s">
        <v>24</v>
      </c>
      <c r="J2553" t="s">
        <v>20</v>
      </c>
    </row>
    <row r="2554" spans="1:10">
      <c r="A2554" t="s">
        <v>2633</v>
      </c>
      <c r="B2554" t="s">
        <v>41</v>
      </c>
      <c r="C2554" s="1">
        <v>45064</v>
      </c>
      <c r="D2554">
        <v>14</v>
      </c>
      <c r="E2554">
        <v>1819.46</v>
      </c>
      <c r="F2554" t="s">
        <v>12</v>
      </c>
      <c r="G2554" t="s">
        <v>18</v>
      </c>
      <c r="I2554" t="s">
        <v>14</v>
      </c>
      <c r="J2554" t="s">
        <v>20</v>
      </c>
    </row>
    <row r="2555" spans="1:10">
      <c r="A2555" t="s">
        <v>2634</v>
      </c>
      <c r="B2555" t="s">
        <v>60</v>
      </c>
      <c r="C2555" s="1">
        <v>45064</v>
      </c>
      <c r="D2555">
        <v>6</v>
      </c>
      <c r="E2555">
        <v>2900.17</v>
      </c>
      <c r="F2555" t="s">
        <v>32</v>
      </c>
      <c r="G2555" t="s">
        <v>29</v>
      </c>
      <c r="H2555" t="s">
        <v>50</v>
      </c>
      <c r="I2555" t="s">
        <v>19</v>
      </c>
      <c r="J2555" t="s">
        <v>15</v>
      </c>
    </row>
    <row r="2556" spans="1:10">
      <c r="A2556" t="s">
        <v>2635</v>
      </c>
      <c r="B2556" t="s">
        <v>70</v>
      </c>
      <c r="C2556" s="1">
        <v>45064</v>
      </c>
      <c r="D2556">
        <v>15</v>
      </c>
      <c r="E2556">
        <v>1746.58</v>
      </c>
      <c r="F2556" t="s">
        <v>12</v>
      </c>
      <c r="G2556" t="s">
        <v>29</v>
      </c>
      <c r="I2556" t="s">
        <v>45</v>
      </c>
      <c r="J2556" t="s">
        <v>15</v>
      </c>
    </row>
    <row r="2557" spans="1:10">
      <c r="A2557" t="s">
        <v>2636</v>
      </c>
      <c r="B2557" t="s">
        <v>38</v>
      </c>
      <c r="C2557" s="1">
        <v>45064</v>
      </c>
      <c r="D2557">
        <v>7</v>
      </c>
      <c r="E2557">
        <v>2993.09</v>
      </c>
      <c r="F2557" t="s">
        <v>12</v>
      </c>
      <c r="G2557" t="s">
        <v>29</v>
      </c>
      <c r="I2557" t="s">
        <v>34</v>
      </c>
      <c r="J2557" t="s">
        <v>15</v>
      </c>
    </row>
    <row r="2558" spans="1:10">
      <c r="A2558" t="s">
        <v>2637</v>
      </c>
      <c r="B2558" t="s">
        <v>108</v>
      </c>
      <c r="C2558" s="1">
        <v>45064</v>
      </c>
      <c r="D2558">
        <v>21</v>
      </c>
      <c r="E2558">
        <v>4858.58</v>
      </c>
      <c r="F2558" t="s">
        <v>12</v>
      </c>
      <c r="G2558" t="s">
        <v>23</v>
      </c>
      <c r="I2558" t="s">
        <v>45</v>
      </c>
      <c r="J2558" t="s">
        <v>15</v>
      </c>
    </row>
    <row r="2559" spans="1:10">
      <c r="A2559" t="s">
        <v>2638</v>
      </c>
      <c r="B2559" t="s">
        <v>180</v>
      </c>
      <c r="C2559" s="1">
        <v>45064</v>
      </c>
      <c r="D2559">
        <v>10</v>
      </c>
      <c r="E2559">
        <v>13150.78</v>
      </c>
      <c r="F2559" t="s">
        <v>12</v>
      </c>
      <c r="G2559" t="s">
        <v>29</v>
      </c>
      <c r="I2559" t="s">
        <v>14</v>
      </c>
      <c r="J2559" t="s">
        <v>15</v>
      </c>
    </row>
    <row r="2560" spans="1:10">
      <c r="A2560" t="s">
        <v>2639</v>
      </c>
      <c r="B2560" t="s">
        <v>135</v>
      </c>
      <c r="C2560" s="1">
        <v>45064</v>
      </c>
      <c r="D2560">
        <v>8</v>
      </c>
      <c r="E2560">
        <v>34401.449999999997</v>
      </c>
      <c r="F2560" t="s">
        <v>32</v>
      </c>
      <c r="G2560" t="s">
        <v>29</v>
      </c>
      <c r="H2560" t="s">
        <v>56</v>
      </c>
      <c r="I2560" t="s">
        <v>45</v>
      </c>
      <c r="J2560" t="s">
        <v>15</v>
      </c>
    </row>
    <row r="2561" spans="1:10">
      <c r="A2561" t="s">
        <v>2640</v>
      </c>
      <c r="B2561" t="s">
        <v>130</v>
      </c>
      <c r="C2561" s="1">
        <v>45064</v>
      </c>
      <c r="D2561">
        <v>16</v>
      </c>
      <c r="E2561">
        <v>29232.54</v>
      </c>
      <c r="F2561" t="s">
        <v>32</v>
      </c>
      <c r="G2561" t="s">
        <v>18</v>
      </c>
      <c r="H2561" t="s">
        <v>197</v>
      </c>
      <c r="I2561" t="s">
        <v>14</v>
      </c>
      <c r="J2561" t="s">
        <v>20</v>
      </c>
    </row>
    <row r="2562" spans="1:10">
      <c r="A2562" t="s">
        <v>2641</v>
      </c>
      <c r="B2562" t="s">
        <v>70</v>
      </c>
      <c r="C2562" s="1">
        <v>45064</v>
      </c>
      <c r="D2562">
        <v>10</v>
      </c>
      <c r="E2562">
        <v>2325.08</v>
      </c>
      <c r="F2562" t="s">
        <v>12</v>
      </c>
      <c r="G2562" t="s">
        <v>23</v>
      </c>
      <c r="I2562" t="s">
        <v>45</v>
      </c>
      <c r="J2562" t="s">
        <v>15</v>
      </c>
    </row>
    <row r="2563" spans="1:10">
      <c r="A2563" t="s">
        <v>2642</v>
      </c>
      <c r="B2563" t="s">
        <v>38</v>
      </c>
      <c r="C2563" s="1">
        <v>45064</v>
      </c>
      <c r="D2563">
        <v>18</v>
      </c>
      <c r="E2563">
        <v>2374.2600000000002</v>
      </c>
      <c r="F2563" t="s">
        <v>12</v>
      </c>
      <c r="G2563" t="s">
        <v>23</v>
      </c>
      <c r="I2563" t="s">
        <v>34</v>
      </c>
      <c r="J2563" t="s">
        <v>15</v>
      </c>
    </row>
    <row r="2564" spans="1:10">
      <c r="A2564" t="s">
        <v>2643</v>
      </c>
      <c r="B2564" t="s">
        <v>180</v>
      </c>
      <c r="C2564" s="1">
        <v>45064</v>
      </c>
      <c r="D2564">
        <v>15</v>
      </c>
      <c r="E2564">
        <v>18390.490000000002</v>
      </c>
      <c r="F2564" t="s">
        <v>12</v>
      </c>
      <c r="G2564" t="s">
        <v>29</v>
      </c>
      <c r="I2564" t="s">
        <v>14</v>
      </c>
      <c r="J2564" t="s">
        <v>20</v>
      </c>
    </row>
    <row r="2565" spans="1:10">
      <c r="A2565" t="s">
        <v>2644</v>
      </c>
      <c r="B2565" t="s">
        <v>112</v>
      </c>
      <c r="C2565" s="1">
        <v>45064</v>
      </c>
      <c r="D2565">
        <v>9</v>
      </c>
      <c r="E2565">
        <v>1452.44</v>
      </c>
      <c r="F2565" t="s">
        <v>12</v>
      </c>
      <c r="G2565" t="s">
        <v>18</v>
      </c>
      <c r="I2565" t="s">
        <v>34</v>
      </c>
      <c r="J2565" t="s">
        <v>20</v>
      </c>
    </row>
    <row r="2566" spans="1:10">
      <c r="A2566" t="s">
        <v>2645</v>
      </c>
      <c r="B2566" t="s">
        <v>110</v>
      </c>
      <c r="C2566" s="1">
        <v>45064</v>
      </c>
      <c r="D2566">
        <v>16</v>
      </c>
      <c r="E2566">
        <v>53725.54</v>
      </c>
      <c r="F2566" t="s">
        <v>12</v>
      </c>
      <c r="G2566" t="s">
        <v>18</v>
      </c>
      <c r="I2566" t="s">
        <v>24</v>
      </c>
      <c r="J2566" t="s">
        <v>20</v>
      </c>
    </row>
    <row r="2567" spans="1:10">
      <c r="A2567" t="s">
        <v>2646</v>
      </c>
      <c r="B2567" t="s">
        <v>11</v>
      </c>
      <c r="C2567" s="1">
        <v>45064</v>
      </c>
      <c r="D2567">
        <v>13</v>
      </c>
      <c r="E2567">
        <v>51582</v>
      </c>
      <c r="F2567" t="s">
        <v>12</v>
      </c>
      <c r="G2567" t="s">
        <v>18</v>
      </c>
      <c r="I2567" t="s">
        <v>14</v>
      </c>
      <c r="J2567" t="s">
        <v>20</v>
      </c>
    </row>
    <row r="2568" spans="1:10">
      <c r="A2568" t="s">
        <v>2647</v>
      </c>
      <c r="B2568" t="s">
        <v>112</v>
      </c>
      <c r="C2568" s="1">
        <v>45064</v>
      </c>
      <c r="D2568">
        <v>10</v>
      </c>
      <c r="E2568">
        <v>2191.1</v>
      </c>
      <c r="F2568" t="s">
        <v>12</v>
      </c>
      <c r="G2568" t="s">
        <v>29</v>
      </c>
      <c r="I2568" t="s">
        <v>34</v>
      </c>
      <c r="J2568" t="s">
        <v>20</v>
      </c>
    </row>
    <row r="2569" spans="1:10">
      <c r="A2569" t="s">
        <v>2648</v>
      </c>
      <c r="B2569" t="s">
        <v>31</v>
      </c>
      <c r="C2569" s="1">
        <v>45064</v>
      </c>
      <c r="D2569">
        <v>12</v>
      </c>
      <c r="E2569">
        <v>48371.86</v>
      </c>
      <c r="F2569" t="s">
        <v>12</v>
      </c>
      <c r="G2569" t="s">
        <v>18</v>
      </c>
      <c r="I2569" t="s">
        <v>34</v>
      </c>
      <c r="J2569" t="s">
        <v>20</v>
      </c>
    </row>
    <row r="2570" spans="1:10">
      <c r="A2570" t="s">
        <v>2649</v>
      </c>
      <c r="B2570" t="s">
        <v>38</v>
      </c>
      <c r="C2570" s="1">
        <v>45064</v>
      </c>
      <c r="D2570">
        <v>16</v>
      </c>
      <c r="E2570">
        <v>4574.1400000000003</v>
      </c>
      <c r="F2570" t="s">
        <v>12</v>
      </c>
      <c r="G2570" t="s">
        <v>18</v>
      </c>
      <c r="I2570" t="s">
        <v>34</v>
      </c>
      <c r="J2570" t="s">
        <v>20</v>
      </c>
    </row>
    <row r="2571" spans="1:10">
      <c r="A2571" t="s">
        <v>2650</v>
      </c>
      <c r="B2571" t="s">
        <v>65</v>
      </c>
      <c r="C2571" s="1">
        <v>45064</v>
      </c>
      <c r="D2571">
        <v>19</v>
      </c>
      <c r="E2571">
        <v>4854.16</v>
      </c>
      <c r="F2571" t="s">
        <v>12</v>
      </c>
      <c r="G2571" t="s">
        <v>29</v>
      </c>
      <c r="I2571" t="s">
        <v>34</v>
      </c>
      <c r="J2571" t="s">
        <v>20</v>
      </c>
    </row>
    <row r="2572" spans="1:10">
      <c r="A2572" t="s">
        <v>2651</v>
      </c>
      <c r="B2572" t="s">
        <v>68</v>
      </c>
      <c r="C2572" s="1">
        <v>45065</v>
      </c>
      <c r="D2572">
        <v>11</v>
      </c>
      <c r="E2572">
        <v>2026.22</v>
      </c>
      <c r="F2572" t="s">
        <v>12</v>
      </c>
      <c r="G2572" t="s">
        <v>18</v>
      </c>
      <c r="I2572" t="s">
        <v>24</v>
      </c>
      <c r="J2572" t="s">
        <v>15</v>
      </c>
    </row>
    <row r="2573" spans="1:10">
      <c r="A2573" t="s">
        <v>2652</v>
      </c>
      <c r="B2573" t="s">
        <v>28</v>
      </c>
      <c r="C2573" s="1">
        <v>45065</v>
      </c>
      <c r="D2573">
        <v>15</v>
      </c>
      <c r="E2573">
        <v>12844.75</v>
      </c>
      <c r="F2573" t="s">
        <v>12</v>
      </c>
      <c r="G2573" t="s">
        <v>13</v>
      </c>
      <c r="I2573" t="s">
        <v>14</v>
      </c>
      <c r="J2573" t="s">
        <v>20</v>
      </c>
    </row>
    <row r="2574" spans="1:10">
      <c r="A2574" t="s">
        <v>2653</v>
      </c>
      <c r="B2574" t="s">
        <v>96</v>
      </c>
      <c r="C2574" s="1">
        <v>45065</v>
      </c>
      <c r="D2574">
        <v>16</v>
      </c>
      <c r="E2574">
        <v>36154.43</v>
      </c>
      <c r="F2574" t="s">
        <v>32</v>
      </c>
      <c r="G2574" t="s">
        <v>29</v>
      </c>
      <c r="H2574" t="s">
        <v>50</v>
      </c>
      <c r="I2574" t="s">
        <v>14</v>
      </c>
      <c r="J2574" t="s">
        <v>20</v>
      </c>
    </row>
    <row r="2575" spans="1:10">
      <c r="A2575" t="s">
        <v>2654</v>
      </c>
      <c r="B2575" t="s">
        <v>142</v>
      </c>
      <c r="C2575" s="1">
        <v>45065</v>
      </c>
      <c r="D2575">
        <v>6</v>
      </c>
      <c r="E2575">
        <v>45200.27</v>
      </c>
      <c r="F2575" t="s">
        <v>12</v>
      </c>
      <c r="G2575" t="s">
        <v>23</v>
      </c>
      <c r="I2575" t="s">
        <v>14</v>
      </c>
      <c r="J2575" t="s">
        <v>15</v>
      </c>
    </row>
    <row r="2576" spans="1:10">
      <c r="A2576" t="s">
        <v>2655</v>
      </c>
      <c r="B2576" t="s">
        <v>158</v>
      </c>
      <c r="C2576" s="1">
        <v>45065</v>
      </c>
      <c r="D2576">
        <v>14</v>
      </c>
      <c r="E2576">
        <v>17877.099999999999</v>
      </c>
      <c r="F2576" t="s">
        <v>12</v>
      </c>
      <c r="G2576" t="s">
        <v>29</v>
      </c>
      <c r="I2576" t="s">
        <v>14</v>
      </c>
      <c r="J2576" t="s">
        <v>20</v>
      </c>
    </row>
    <row r="2577" spans="1:10">
      <c r="A2577" t="s">
        <v>2656</v>
      </c>
      <c r="B2577" t="s">
        <v>115</v>
      </c>
      <c r="C2577" s="1">
        <v>45065</v>
      </c>
      <c r="D2577">
        <v>22</v>
      </c>
      <c r="E2577">
        <v>1860.08</v>
      </c>
      <c r="F2577" t="s">
        <v>12</v>
      </c>
      <c r="G2577" t="s">
        <v>13</v>
      </c>
      <c r="I2577" t="s">
        <v>45</v>
      </c>
      <c r="J2577" t="s">
        <v>20</v>
      </c>
    </row>
    <row r="2578" spans="1:10">
      <c r="A2578" t="s">
        <v>2657</v>
      </c>
      <c r="B2578" t="s">
        <v>137</v>
      </c>
      <c r="C2578" s="1">
        <v>45065</v>
      </c>
      <c r="D2578">
        <v>11</v>
      </c>
      <c r="E2578">
        <v>27995.23</v>
      </c>
      <c r="F2578" t="s">
        <v>12</v>
      </c>
      <c r="G2578" t="s">
        <v>18</v>
      </c>
      <c r="I2578" t="s">
        <v>14</v>
      </c>
      <c r="J2578" t="s">
        <v>20</v>
      </c>
    </row>
    <row r="2579" spans="1:10">
      <c r="A2579" t="s">
        <v>2658</v>
      </c>
      <c r="B2579" t="s">
        <v>142</v>
      </c>
      <c r="C2579" s="1">
        <v>45065</v>
      </c>
      <c r="D2579">
        <v>21</v>
      </c>
      <c r="E2579">
        <v>4379.29</v>
      </c>
      <c r="F2579" t="s">
        <v>12</v>
      </c>
      <c r="G2579" t="s">
        <v>18</v>
      </c>
      <c r="I2579" t="s">
        <v>14</v>
      </c>
      <c r="J2579" t="s">
        <v>15</v>
      </c>
    </row>
    <row r="2580" spans="1:10">
      <c r="A2580" t="s">
        <v>2659</v>
      </c>
      <c r="B2580" t="s">
        <v>38</v>
      </c>
      <c r="C2580" s="1">
        <v>45065</v>
      </c>
      <c r="D2580">
        <v>8</v>
      </c>
      <c r="E2580">
        <v>4754.1899999999996</v>
      </c>
      <c r="F2580" t="s">
        <v>32</v>
      </c>
      <c r="G2580" t="s">
        <v>13</v>
      </c>
      <c r="H2580" t="s">
        <v>197</v>
      </c>
      <c r="I2580" t="s">
        <v>34</v>
      </c>
      <c r="J2580" t="s">
        <v>15</v>
      </c>
    </row>
    <row r="2581" spans="1:10">
      <c r="A2581" t="s">
        <v>2660</v>
      </c>
      <c r="B2581" t="s">
        <v>124</v>
      </c>
      <c r="C2581" s="1">
        <v>45065</v>
      </c>
      <c r="D2581">
        <v>8</v>
      </c>
      <c r="E2581">
        <v>56422.13</v>
      </c>
      <c r="F2581" t="s">
        <v>12</v>
      </c>
      <c r="G2581" t="s">
        <v>18</v>
      </c>
      <c r="I2581" t="s">
        <v>45</v>
      </c>
      <c r="J2581" t="s">
        <v>20</v>
      </c>
    </row>
    <row r="2582" spans="1:10">
      <c r="A2582" t="s">
        <v>2661</v>
      </c>
      <c r="B2582" t="s">
        <v>84</v>
      </c>
      <c r="C2582" s="1">
        <v>45065</v>
      </c>
      <c r="D2582">
        <v>18</v>
      </c>
      <c r="E2582">
        <v>36831.730000000003</v>
      </c>
      <c r="F2582" t="s">
        <v>12</v>
      </c>
      <c r="G2582" t="s">
        <v>29</v>
      </c>
      <c r="I2582" t="s">
        <v>14</v>
      </c>
      <c r="J2582" t="s">
        <v>20</v>
      </c>
    </row>
    <row r="2583" spans="1:10">
      <c r="A2583" t="s">
        <v>2662</v>
      </c>
      <c r="B2583" t="s">
        <v>63</v>
      </c>
      <c r="C2583" s="1">
        <v>45065</v>
      </c>
      <c r="D2583">
        <v>15</v>
      </c>
      <c r="E2583">
        <v>14923.18</v>
      </c>
      <c r="F2583" t="s">
        <v>12</v>
      </c>
      <c r="G2583" t="s">
        <v>23</v>
      </c>
      <c r="I2583" t="s">
        <v>45</v>
      </c>
      <c r="J2583" t="s">
        <v>15</v>
      </c>
    </row>
    <row r="2584" spans="1:10">
      <c r="A2584" t="s">
        <v>2663</v>
      </c>
      <c r="B2584" t="s">
        <v>36</v>
      </c>
      <c r="C2584" s="1">
        <v>45065</v>
      </c>
      <c r="D2584">
        <v>7</v>
      </c>
      <c r="E2584">
        <v>102.63</v>
      </c>
      <c r="F2584" t="s">
        <v>12</v>
      </c>
      <c r="G2584" t="s">
        <v>23</v>
      </c>
      <c r="I2584" t="s">
        <v>14</v>
      </c>
      <c r="J2584" t="s">
        <v>20</v>
      </c>
    </row>
    <row r="2585" spans="1:10">
      <c r="A2585" t="s">
        <v>2664</v>
      </c>
      <c r="B2585" t="s">
        <v>180</v>
      </c>
      <c r="C2585" s="1">
        <v>45065</v>
      </c>
      <c r="D2585">
        <v>11</v>
      </c>
      <c r="E2585">
        <v>1768.52</v>
      </c>
      <c r="F2585" t="s">
        <v>12</v>
      </c>
      <c r="G2585" t="s">
        <v>18</v>
      </c>
      <c r="I2585" t="s">
        <v>14</v>
      </c>
      <c r="J2585" t="s">
        <v>20</v>
      </c>
    </row>
    <row r="2586" spans="1:10">
      <c r="A2586" t="s">
        <v>2665</v>
      </c>
      <c r="B2586" t="s">
        <v>44</v>
      </c>
      <c r="C2586" s="1">
        <v>45065</v>
      </c>
      <c r="D2586">
        <v>19</v>
      </c>
      <c r="E2586">
        <v>1740.02</v>
      </c>
      <c r="F2586" t="s">
        <v>12</v>
      </c>
      <c r="G2586" t="s">
        <v>29</v>
      </c>
      <c r="I2586" t="s">
        <v>45</v>
      </c>
      <c r="J2586" t="s">
        <v>20</v>
      </c>
    </row>
    <row r="2587" spans="1:10">
      <c r="A2587" t="s">
        <v>2666</v>
      </c>
      <c r="B2587" t="s">
        <v>227</v>
      </c>
      <c r="C2587" s="1">
        <v>45065</v>
      </c>
      <c r="D2587">
        <v>14</v>
      </c>
      <c r="E2587">
        <v>53765.58</v>
      </c>
      <c r="F2587" t="s">
        <v>12</v>
      </c>
      <c r="G2587" t="s">
        <v>18</v>
      </c>
      <c r="I2587" t="s">
        <v>24</v>
      </c>
      <c r="J2587" t="s">
        <v>15</v>
      </c>
    </row>
    <row r="2588" spans="1:10">
      <c r="A2588" t="s">
        <v>2667</v>
      </c>
      <c r="B2588" t="s">
        <v>38</v>
      </c>
      <c r="C2588" s="1">
        <v>45065</v>
      </c>
      <c r="D2588">
        <v>20</v>
      </c>
      <c r="E2588">
        <v>5662.21</v>
      </c>
      <c r="F2588" t="s">
        <v>12</v>
      </c>
      <c r="G2588" t="s">
        <v>29</v>
      </c>
      <c r="I2588" t="s">
        <v>34</v>
      </c>
      <c r="J2588" t="s">
        <v>15</v>
      </c>
    </row>
    <row r="2589" spans="1:10">
      <c r="A2589" t="s">
        <v>2668</v>
      </c>
      <c r="B2589" t="s">
        <v>137</v>
      </c>
      <c r="C2589" s="1">
        <v>45065</v>
      </c>
      <c r="D2589">
        <v>17</v>
      </c>
      <c r="E2589">
        <v>53679.94</v>
      </c>
      <c r="F2589" t="s">
        <v>12</v>
      </c>
      <c r="G2589" t="s">
        <v>29</v>
      </c>
      <c r="I2589" t="s">
        <v>14</v>
      </c>
      <c r="J2589" t="s">
        <v>20</v>
      </c>
    </row>
    <row r="2590" spans="1:10">
      <c r="A2590" t="s">
        <v>2669</v>
      </c>
      <c r="B2590" t="s">
        <v>17</v>
      </c>
      <c r="C2590" s="1">
        <v>45065</v>
      </c>
      <c r="D2590">
        <v>10</v>
      </c>
      <c r="E2590">
        <v>54915.12</v>
      </c>
      <c r="F2590" t="s">
        <v>12</v>
      </c>
      <c r="G2590" t="s">
        <v>23</v>
      </c>
      <c r="I2590" t="s">
        <v>19</v>
      </c>
      <c r="J2590" t="s">
        <v>20</v>
      </c>
    </row>
    <row r="2591" spans="1:10">
      <c r="A2591" t="s">
        <v>2670</v>
      </c>
      <c r="B2591" t="s">
        <v>227</v>
      </c>
      <c r="C2591" s="1">
        <v>45066</v>
      </c>
      <c r="D2591">
        <v>10</v>
      </c>
      <c r="E2591">
        <v>34080.81</v>
      </c>
      <c r="F2591" t="s">
        <v>32</v>
      </c>
      <c r="G2591" t="s">
        <v>13</v>
      </c>
      <c r="H2591" t="s">
        <v>42</v>
      </c>
      <c r="I2591" t="s">
        <v>24</v>
      </c>
      <c r="J2591" t="s">
        <v>15</v>
      </c>
    </row>
    <row r="2592" spans="1:10">
      <c r="A2592" t="s">
        <v>2671</v>
      </c>
      <c r="B2592" t="s">
        <v>54</v>
      </c>
      <c r="C2592" s="1">
        <v>45066</v>
      </c>
      <c r="D2592">
        <v>20</v>
      </c>
      <c r="E2592">
        <v>3180.56</v>
      </c>
      <c r="F2592" t="s">
        <v>12</v>
      </c>
      <c r="G2592" t="s">
        <v>29</v>
      </c>
      <c r="I2592" t="s">
        <v>24</v>
      </c>
      <c r="J2592" t="s">
        <v>15</v>
      </c>
    </row>
    <row r="2593" spans="1:10">
      <c r="A2593" t="s">
        <v>2672</v>
      </c>
      <c r="B2593" t="s">
        <v>44</v>
      </c>
      <c r="C2593" s="1">
        <v>45066</v>
      </c>
      <c r="D2593">
        <v>18</v>
      </c>
      <c r="E2593">
        <v>3454.42</v>
      </c>
      <c r="F2593" t="s">
        <v>12</v>
      </c>
      <c r="G2593" t="s">
        <v>13</v>
      </c>
      <c r="I2593" t="s">
        <v>45</v>
      </c>
      <c r="J2593" t="s">
        <v>15</v>
      </c>
    </row>
    <row r="2594" spans="1:10">
      <c r="A2594" t="s">
        <v>2673</v>
      </c>
      <c r="B2594" t="s">
        <v>72</v>
      </c>
      <c r="C2594" s="1">
        <v>45066</v>
      </c>
      <c r="D2594">
        <v>13</v>
      </c>
      <c r="E2594">
        <v>5032.49</v>
      </c>
      <c r="F2594" t="s">
        <v>12</v>
      </c>
      <c r="G2594" t="s">
        <v>29</v>
      </c>
      <c r="I2594" t="s">
        <v>19</v>
      </c>
      <c r="J2594" t="s">
        <v>15</v>
      </c>
    </row>
    <row r="2595" spans="1:10">
      <c r="A2595" t="s">
        <v>2674</v>
      </c>
      <c r="B2595" t="s">
        <v>150</v>
      </c>
      <c r="C2595" s="1">
        <v>45066</v>
      </c>
      <c r="D2595">
        <v>15</v>
      </c>
      <c r="E2595">
        <v>19903.72</v>
      </c>
      <c r="F2595" t="s">
        <v>12</v>
      </c>
      <c r="G2595" t="s">
        <v>29</v>
      </c>
      <c r="I2595" t="s">
        <v>19</v>
      </c>
      <c r="J2595" t="s">
        <v>20</v>
      </c>
    </row>
    <row r="2596" spans="1:10">
      <c r="A2596" t="s">
        <v>2675</v>
      </c>
      <c r="B2596" t="s">
        <v>139</v>
      </c>
      <c r="C2596" s="1">
        <v>45066</v>
      </c>
      <c r="D2596">
        <v>12</v>
      </c>
      <c r="E2596">
        <v>717.22</v>
      </c>
      <c r="F2596" t="s">
        <v>12</v>
      </c>
      <c r="G2596" t="s">
        <v>18</v>
      </c>
      <c r="I2596" t="s">
        <v>19</v>
      </c>
      <c r="J2596" t="s">
        <v>20</v>
      </c>
    </row>
    <row r="2597" spans="1:10">
      <c r="A2597" t="s">
        <v>2676</v>
      </c>
      <c r="B2597" t="s">
        <v>84</v>
      </c>
      <c r="C2597" s="1">
        <v>45066</v>
      </c>
      <c r="D2597">
        <v>13</v>
      </c>
      <c r="E2597">
        <v>28659.13</v>
      </c>
      <c r="F2597" t="s">
        <v>12</v>
      </c>
      <c r="G2597" t="s">
        <v>18</v>
      </c>
      <c r="I2597" t="s">
        <v>14</v>
      </c>
      <c r="J2597" t="s">
        <v>15</v>
      </c>
    </row>
    <row r="2598" spans="1:10">
      <c r="A2598" t="s">
        <v>2677</v>
      </c>
      <c r="B2598" t="s">
        <v>54</v>
      </c>
      <c r="C2598" s="1">
        <v>45066</v>
      </c>
      <c r="D2598">
        <v>22</v>
      </c>
      <c r="E2598">
        <v>1697.1</v>
      </c>
      <c r="F2598" t="s">
        <v>85</v>
      </c>
      <c r="G2598" t="s">
        <v>13</v>
      </c>
      <c r="I2598" t="s">
        <v>24</v>
      </c>
      <c r="J2598" t="s">
        <v>20</v>
      </c>
    </row>
    <row r="2599" spans="1:10">
      <c r="A2599" t="s">
        <v>2678</v>
      </c>
      <c r="B2599" t="s">
        <v>130</v>
      </c>
      <c r="C2599" s="1">
        <v>45066</v>
      </c>
      <c r="D2599">
        <v>21</v>
      </c>
      <c r="E2599">
        <v>10258.48</v>
      </c>
      <c r="F2599" t="s">
        <v>12</v>
      </c>
      <c r="G2599" t="s">
        <v>23</v>
      </c>
      <c r="I2599" t="s">
        <v>14</v>
      </c>
      <c r="J2599" t="s">
        <v>15</v>
      </c>
    </row>
    <row r="2600" spans="1:10">
      <c r="A2600" t="s">
        <v>2679</v>
      </c>
      <c r="B2600" t="s">
        <v>135</v>
      </c>
      <c r="C2600" s="1">
        <v>45066</v>
      </c>
      <c r="D2600">
        <v>18</v>
      </c>
      <c r="E2600">
        <v>28844.37</v>
      </c>
      <c r="F2600" t="s">
        <v>12</v>
      </c>
      <c r="G2600" t="s">
        <v>13</v>
      </c>
      <c r="I2600" t="s">
        <v>45</v>
      </c>
      <c r="J2600" t="s">
        <v>20</v>
      </c>
    </row>
    <row r="2601" spans="1:10">
      <c r="A2601" t="s">
        <v>2680</v>
      </c>
      <c r="B2601" t="s">
        <v>65</v>
      </c>
      <c r="C2601" s="1">
        <v>45066</v>
      </c>
      <c r="D2601">
        <v>15</v>
      </c>
      <c r="E2601">
        <v>28839.439999999999</v>
      </c>
      <c r="F2601" t="s">
        <v>12</v>
      </c>
      <c r="G2601" t="s">
        <v>13</v>
      </c>
      <c r="I2601" t="s">
        <v>34</v>
      </c>
      <c r="J2601" t="s">
        <v>20</v>
      </c>
    </row>
    <row r="2602" spans="1:10">
      <c r="A2602" t="s">
        <v>2681</v>
      </c>
      <c r="B2602" t="s">
        <v>28</v>
      </c>
      <c r="C2602" s="1">
        <v>45066</v>
      </c>
      <c r="D2602">
        <v>22</v>
      </c>
      <c r="E2602">
        <v>38465.82</v>
      </c>
      <c r="F2602" t="s">
        <v>12</v>
      </c>
      <c r="G2602" t="s">
        <v>18</v>
      </c>
      <c r="I2602" t="s">
        <v>14</v>
      </c>
      <c r="J2602" t="s">
        <v>20</v>
      </c>
    </row>
    <row r="2603" spans="1:10">
      <c r="A2603" t="s">
        <v>2682</v>
      </c>
      <c r="B2603" t="s">
        <v>44</v>
      </c>
      <c r="C2603" s="1">
        <v>45066</v>
      </c>
      <c r="D2603">
        <v>7</v>
      </c>
      <c r="E2603">
        <v>4205.47</v>
      </c>
      <c r="F2603" t="s">
        <v>12</v>
      </c>
      <c r="G2603" t="s">
        <v>13</v>
      </c>
      <c r="I2603" t="s">
        <v>45</v>
      </c>
      <c r="J2603" t="s">
        <v>20</v>
      </c>
    </row>
    <row r="2604" spans="1:10">
      <c r="A2604" t="s">
        <v>2683</v>
      </c>
      <c r="B2604" t="s">
        <v>58</v>
      </c>
      <c r="C2604" s="1">
        <v>45066</v>
      </c>
      <c r="D2604">
        <v>8</v>
      </c>
      <c r="E2604">
        <v>47595.01</v>
      </c>
      <c r="F2604" t="s">
        <v>12</v>
      </c>
      <c r="G2604" t="s">
        <v>18</v>
      </c>
      <c r="I2604" t="s">
        <v>14</v>
      </c>
      <c r="J2604" t="s">
        <v>20</v>
      </c>
    </row>
    <row r="2605" spans="1:10">
      <c r="A2605" t="s">
        <v>2684</v>
      </c>
      <c r="B2605" t="s">
        <v>41</v>
      </c>
      <c r="C2605" s="1">
        <v>45066</v>
      </c>
      <c r="D2605">
        <v>9</v>
      </c>
      <c r="E2605">
        <v>2421.04</v>
      </c>
      <c r="F2605" t="s">
        <v>85</v>
      </c>
      <c r="G2605" t="s">
        <v>18</v>
      </c>
      <c r="I2605" t="s">
        <v>14</v>
      </c>
      <c r="J2605" t="s">
        <v>20</v>
      </c>
    </row>
    <row r="2606" spans="1:10">
      <c r="A2606" t="s">
        <v>2685</v>
      </c>
      <c r="B2606" t="s">
        <v>93</v>
      </c>
      <c r="C2606" s="1">
        <v>45066</v>
      </c>
      <c r="D2606">
        <v>16</v>
      </c>
      <c r="E2606">
        <v>4161.8</v>
      </c>
      <c r="F2606" t="s">
        <v>12</v>
      </c>
      <c r="G2606" t="s">
        <v>13</v>
      </c>
      <c r="I2606" t="s">
        <v>45</v>
      </c>
      <c r="J2606" t="s">
        <v>15</v>
      </c>
    </row>
    <row r="2607" spans="1:10">
      <c r="A2607" t="s">
        <v>2686</v>
      </c>
      <c r="B2607" t="s">
        <v>54</v>
      </c>
      <c r="C2607" s="1">
        <v>45066</v>
      </c>
      <c r="D2607">
        <v>10</v>
      </c>
      <c r="E2607">
        <v>1499.4</v>
      </c>
      <c r="F2607" t="s">
        <v>12</v>
      </c>
      <c r="G2607" t="s">
        <v>23</v>
      </c>
      <c r="I2607" t="s">
        <v>24</v>
      </c>
      <c r="J2607" t="s">
        <v>20</v>
      </c>
    </row>
    <row r="2608" spans="1:10">
      <c r="A2608" t="s">
        <v>2687</v>
      </c>
      <c r="B2608" t="s">
        <v>11</v>
      </c>
      <c r="C2608" s="1">
        <v>45067</v>
      </c>
      <c r="D2608">
        <v>1</v>
      </c>
      <c r="E2608">
        <v>33944.61</v>
      </c>
      <c r="F2608" t="s">
        <v>32</v>
      </c>
      <c r="G2608" t="s">
        <v>29</v>
      </c>
      <c r="H2608" t="s">
        <v>42</v>
      </c>
      <c r="I2608" t="s">
        <v>14</v>
      </c>
      <c r="J2608" t="s">
        <v>15</v>
      </c>
    </row>
    <row r="2609" spans="1:10">
      <c r="A2609" t="s">
        <v>2688</v>
      </c>
      <c r="B2609" t="s">
        <v>130</v>
      </c>
      <c r="C2609" s="1">
        <v>45067</v>
      </c>
      <c r="D2609">
        <v>8</v>
      </c>
      <c r="E2609">
        <v>41532.339999999997</v>
      </c>
      <c r="F2609" t="s">
        <v>12</v>
      </c>
      <c r="G2609" t="s">
        <v>13</v>
      </c>
      <c r="I2609" t="s">
        <v>14</v>
      </c>
      <c r="J2609" t="s">
        <v>20</v>
      </c>
    </row>
    <row r="2610" spans="1:10">
      <c r="A2610" t="s">
        <v>2689</v>
      </c>
      <c r="B2610" t="s">
        <v>28</v>
      </c>
      <c r="C2610" s="1">
        <v>45067</v>
      </c>
      <c r="D2610">
        <v>16</v>
      </c>
      <c r="E2610">
        <v>13763.5</v>
      </c>
      <c r="F2610" t="s">
        <v>12</v>
      </c>
      <c r="G2610" t="s">
        <v>23</v>
      </c>
      <c r="I2610" t="s">
        <v>14</v>
      </c>
      <c r="J2610" t="s">
        <v>15</v>
      </c>
    </row>
    <row r="2611" spans="1:10">
      <c r="A2611" t="s">
        <v>2690</v>
      </c>
      <c r="B2611" t="s">
        <v>38</v>
      </c>
      <c r="C2611" s="1">
        <v>45067</v>
      </c>
      <c r="D2611">
        <v>21</v>
      </c>
      <c r="E2611">
        <v>3493.41</v>
      </c>
      <c r="F2611" t="s">
        <v>12</v>
      </c>
      <c r="G2611" t="s">
        <v>29</v>
      </c>
      <c r="I2611" t="s">
        <v>34</v>
      </c>
      <c r="J2611" t="s">
        <v>20</v>
      </c>
    </row>
    <row r="2612" spans="1:10">
      <c r="A2612" t="s">
        <v>2691</v>
      </c>
      <c r="B2612" t="s">
        <v>137</v>
      </c>
      <c r="C2612" s="1">
        <v>45067</v>
      </c>
      <c r="D2612">
        <v>19</v>
      </c>
      <c r="E2612">
        <v>20829.830000000002</v>
      </c>
      <c r="F2612" t="s">
        <v>12</v>
      </c>
      <c r="G2612" t="s">
        <v>13</v>
      </c>
      <c r="I2612" t="s">
        <v>14</v>
      </c>
      <c r="J2612" t="s">
        <v>15</v>
      </c>
    </row>
    <row r="2613" spans="1:10">
      <c r="A2613" t="s">
        <v>2692</v>
      </c>
      <c r="B2613" t="s">
        <v>108</v>
      </c>
      <c r="C2613" s="1">
        <v>45067</v>
      </c>
      <c r="D2613">
        <v>15</v>
      </c>
      <c r="E2613">
        <v>3706.91</v>
      </c>
      <c r="F2613" t="s">
        <v>85</v>
      </c>
      <c r="G2613" t="s">
        <v>29</v>
      </c>
      <c r="I2613" t="s">
        <v>45</v>
      </c>
      <c r="J2613" t="s">
        <v>15</v>
      </c>
    </row>
    <row r="2614" spans="1:10">
      <c r="A2614" t="s">
        <v>2693</v>
      </c>
      <c r="B2614" t="s">
        <v>93</v>
      </c>
      <c r="C2614" s="1">
        <v>45067</v>
      </c>
      <c r="D2614">
        <v>17</v>
      </c>
      <c r="E2614">
        <v>1574.51</v>
      </c>
      <c r="F2614" t="s">
        <v>12</v>
      </c>
      <c r="G2614" t="s">
        <v>18</v>
      </c>
      <c r="I2614" t="s">
        <v>45</v>
      </c>
      <c r="J2614" t="s">
        <v>20</v>
      </c>
    </row>
    <row r="2615" spans="1:10">
      <c r="A2615" t="s">
        <v>2694</v>
      </c>
      <c r="B2615" t="s">
        <v>44</v>
      </c>
      <c r="C2615" s="1">
        <v>45067</v>
      </c>
      <c r="D2615">
        <v>13</v>
      </c>
      <c r="E2615">
        <v>959.25</v>
      </c>
      <c r="F2615" t="s">
        <v>12</v>
      </c>
      <c r="G2615" t="s">
        <v>23</v>
      </c>
      <c r="I2615" t="s">
        <v>45</v>
      </c>
      <c r="J2615" t="s">
        <v>20</v>
      </c>
    </row>
    <row r="2616" spans="1:10">
      <c r="A2616" t="s">
        <v>2695</v>
      </c>
      <c r="B2616" t="s">
        <v>31</v>
      </c>
      <c r="C2616" s="1">
        <v>45067</v>
      </c>
      <c r="D2616">
        <v>9</v>
      </c>
      <c r="E2616">
        <v>53008.01</v>
      </c>
      <c r="F2616" t="s">
        <v>32</v>
      </c>
      <c r="G2616" t="s">
        <v>13</v>
      </c>
      <c r="H2616" t="s">
        <v>33</v>
      </c>
      <c r="I2616" t="s">
        <v>34</v>
      </c>
      <c r="J2616" t="s">
        <v>15</v>
      </c>
    </row>
    <row r="2617" spans="1:10">
      <c r="A2617" t="s">
        <v>2696</v>
      </c>
      <c r="B2617" t="s">
        <v>102</v>
      </c>
      <c r="C2617" s="1">
        <v>45067</v>
      </c>
      <c r="D2617">
        <v>9</v>
      </c>
      <c r="E2617">
        <v>34005.699999999997</v>
      </c>
      <c r="F2617" t="s">
        <v>12</v>
      </c>
      <c r="G2617" t="s">
        <v>18</v>
      </c>
      <c r="I2617" t="s">
        <v>45</v>
      </c>
      <c r="J2617" t="s">
        <v>15</v>
      </c>
    </row>
    <row r="2618" spans="1:10">
      <c r="A2618" t="s">
        <v>2697</v>
      </c>
      <c r="B2618" t="s">
        <v>150</v>
      </c>
      <c r="C2618" s="1">
        <v>45067</v>
      </c>
      <c r="D2618">
        <v>13</v>
      </c>
      <c r="E2618">
        <v>24478.17</v>
      </c>
      <c r="F2618" t="s">
        <v>12</v>
      </c>
      <c r="G2618" t="s">
        <v>18</v>
      </c>
      <c r="I2618" t="s">
        <v>19</v>
      </c>
      <c r="J2618" t="s">
        <v>20</v>
      </c>
    </row>
    <row r="2619" spans="1:10">
      <c r="A2619" t="s">
        <v>2698</v>
      </c>
      <c r="B2619" t="s">
        <v>41</v>
      </c>
      <c r="C2619" s="1">
        <v>45067</v>
      </c>
      <c r="D2619">
        <v>16</v>
      </c>
      <c r="E2619">
        <v>1478.78</v>
      </c>
      <c r="F2619" t="s">
        <v>12</v>
      </c>
      <c r="G2619" t="s">
        <v>18</v>
      </c>
      <c r="I2619" t="s">
        <v>14</v>
      </c>
      <c r="J2619" t="s">
        <v>20</v>
      </c>
    </row>
    <row r="2620" spans="1:10">
      <c r="A2620" t="s">
        <v>2699</v>
      </c>
      <c r="B2620" t="s">
        <v>38</v>
      </c>
      <c r="C2620" s="1">
        <v>45067</v>
      </c>
      <c r="D2620">
        <v>21</v>
      </c>
      <c r="E2620">
        <v>4116.17</v>
      </c>
      <c r="F2620" t="s">
        <v>12</v>
      </c>
      <c r="G2620" t="s">
        <v>29</v>
      </c>
      <c r="I2620" t="s">
        <v>34</v>
      </c>
      <c r="J2620" t="s">
        <v>20</v>
      </c>
    </row>
    <row r="2621" spans="1:10">
      <c r="A2621" t="s">
        <v>2700</v>
      </c>
      <c r="B2621" t="s">
        <v>63</v>
      </c>
      <c r="C2621" s="1">
        <v>45067</v>
      </c>
      <c r="D2621">
        <v>13</v>
      </c>
      <c r="E2621">
        <v>52261</v>
      </c>
      <c r="F2621" t="s">
        <v>12</v>
      </c>
      <c r="G2621" t="s">
        <v>23</v>
      </c>
      <c r="I2621" t="s">
        <v>45</v>
      </c>
      <c r="J2621" t="s">
        <v>20</v>
      </c>
    </row>
    <row r="2622" spans="1:10">
      <c r="A2622" t="s">
        <v>2701</v>
      </c>
      <c r="B2622" t="s">
        <v>28</v>
      </c>
      <c r="C2622" s="1">
        <v>45067</v>
      </c>
      <c r="D2622">
        <v>9</v>
      </c>
      <c r="E2622">
        <v>30762.54</v>
      </c>
      <c r="F2622" t="s">
        <v>12</v>
      </c>
      <c r="G2622" t="s">
        <v>29</v>
      </c>
      <c r="I2622" t="s">
        <v>14</v>
      </c>
      <c r="J2622" t="s">
        <v>15</v>
      </c>
    </row>
    <row r="2623" spans="1:10">
      <c r="A2623" t="s">
        <v>2702</v>
      </c>
      <c r="B2623" t="s">
        <v>112</v>
      </c>
      <c r="C2623" s="1">
        <v>45067</v>
      </c>
      <c r="D2623">
        <v>21</v>
      </c>
      <c r="E2623">
        <v>4493.58</v>
      </c>
      <c r="F2623" t="s">
        <v>12</v>
      </c>
      <c r="G2623" t="s">
        <v>23</v>
      </c>
      <c r="I2623" t="s">
        <v>34</v>
      </c>
      <c r="J2623" t="s">
        <v>15</v>
      </c>
    </row>
    <row r="2624" spans="1:10">
      <c r="A2624" t="s">
        <v>2703</v>
      </c>
      <c r="B2624" t="s">
        <v>17</v>
      </c>
      <c r="C2624" s="1">
        <v>45067</v>
      </c>
      <c r="D2624">
        <v>20</v>
      </c>
      <c r="E2624">
        <v>34537.39</v>
      </c>
      <c r="F2624" t="s">
        <v>12</v>
      </c>
      <c r="G2624" t="s">
        <v>29</v>
      </c>
      <c r="I2624" t="s">
        <v>19</v>
      </c>
      <c r="J2624" t="s">
        <v>15</v>
      </c>
    </row>
    <row r="2625" spans="1:10">
      <c r="A2625" t="s">
        <v>2704</v>
      </c>
      <c r="B2625" t="s">
        <v>22</v>
      </c>
      <c r="C2625" s="1">
        <v>45067</v>
      </c>
      <c r="D2625">
        <v>10</v>
      </c>
      <c r="E2625">
        <v>3741.94</v>
      </c>
      <c r="F2625" t="s">
        <v>12</v>
      </c>
      <c r="G2625" t="s">
        <v>23</v>
      </c>
      <c r="I2625" t="s">
        <v>24</v>
      </c>
      <c r="J2625" t="s">
        <v>15</v>
      </c>
    </row>
    <row r="2626" spans="1:10">
      <c r="A2626" t="s">
        <v>2705</v>
      </c>
      <c r="B2626" t="s">
        <v>132</v>
      </c>
      <c r="C2626" s="1">
        <v>45067</v>
      </c>
      <c r="D2626">
        <v>14</v>
      </c>
      <c r="E2626">
        <v>2159.06</v>
      </c>
      <c r="F2626" t="s">
        <v>12</v>
      </c>
      <c r="G2626" t="s">
        <v>23</v>
      </c>
      <c r="I2626" t="s">
        <v>34</v>
      </c>
      <c r="J2626" t="s">
        <v>20</v>
      </c>
    </row>
    <row r="2627" spans="1:10">
      <c r="A2627" t="s">
        <v>2706</v>
      </c>
      <c r="B2627" t="s">
        <v>28</v>
      </c>
      <c r="C2627" s="1">
        <v>45067</v>
      </c>
      <c r="D2627">
        <v>9</v>
      </c>
      <c r="E2627">
        <v>34719.07</v>
      </c>
      <c r="F2627" t="s">
        <v>12</v>
      </c>
      <c r="G2627" t="s">
        <v>23</v>
      </c>
      <c r="I2627" t="s">
        <v>14</v>
      </c>
      <c r="J2627" t="s">
        <v>15</v>
      </c>
    </row>
    <row r="2628" spans="1:10">
      <c r="A2628" t="s">
        <v>2707</v>
      </c>
      <c r="B2628" t="s">
        <v>80</v>
      </c>
      <c r="C2628" s="1">
        <v>45067</v>
      </c>
      <c r="D2628">
        <v>18</v>
      </c>
      <c r="E2628">
        <v>2000.02</v>
      </c>
      <c r="F2628" t="s">
        <v>12</v>
      </c>
      <c r="G2628" t="s">
        <v>18</v>
      </c>
      <c r="I2628" t="s">
        <v>19</v>
      </c>
      <c r="J2628" t="s">
        <v>15</v>
      </c>
    </row>
    <row r="2629" spans="1:10">
      <c r="A2629" t="s">
        <v>2708</v>
      </c>
      <c r="B2629" t="s">
        <v>28</v>
      </c>
      <c r="C2629" s="1">
        <v>45067</v>
      </c>
      <c r="D2629">
        <v>12</v>
      </c>
      <c r="E2629">
        <v>17027.78</v>
      </c>
      <c r="F2629" t="s">
        <v>12</v>
      </c>
      <c r="G2629" t="s">
        <v>13</v>
      </c>
      <c r="I2629" t="s">
        <v>14</v>
      </c>
      <c r="J2629" t="s">
        <v>20</v>
      </c>
    </row>
    <row r="2630" spans="1:10">
      <c r="A2630" t="s">
        <v>2709</v>
      </c>
      <c r="B2630" t="s">
        <v>76</v>
      </c>
      <c r="C2630" s="1">
        <v>45068</v>
      </c>
      <c r="D2630">
        <v>19</v>
      </c>
      <c r="E2630">
        <v>4855.9799999999996</v>
      </c>
      <c r="F2630" t="s">
        <v>12</v>
      </c>
      <c r="G2630" t="s">
        <v>23</v>
      </c>
      <c r="I2630" t="s">
        <v>24</v>
      </c>
      <c r="J2630" t="s">
        <v>15</v>
      </c>
    </row>
    <row r="2631" spans="1:10">
      <c r="A2631" t="s">
        <v>2710</v>
      </c>
      <c r="B2631" t="s">
        <v>11</v>
      </c>
      <c r="C2631" s="1">
        <v>45068</v>
      </c>
      <c r="D2631">
        <v>8</v>
      </c>
      <c r="E2631">
        <v>50349.26</v>
      </c>
      <c r="F2631" t="s">
        <v>12</v>
      </c>
      <c r="G2631" t="s">
        <v>23</v>
      </c>
      <c r="I2631" t="s">
        <v>14</v>
      </c>
      <c r="J2631" t="s">
        <v>15</v>
      </c>
    </row>
    <row r="2632" spans="1:10">
      <c r="A2632" t="s">
        <v>2711</v>
      </c>
      <c r="B2632" t="s">
        <v>44</v>
      </c>
      <c r="C2632" s="1">
        <v>45068</v>
      </c>
      <c r="D2632">
        <v>15</v>
      </c>
      <c r="E2632">
        <v>1632.7</v>
      </c>
      <c r="F2632" t="s">
        <v>12</v>
      </c>
      <c r="G2632" t="s">
        <v>23</v>
      </c>
      <c r="I2632" t="s">
        <v>45</v>
      </c>
      <c r="J2632" t="s">
        <v>20</v>
      </c>
    </row>
    <row r="2633" spans="1:10">
      <c r="A2633" t="s">
        <v>2712</v>
      </c>
      <c r="B2633" t="s">
        <v>150</v>
      </c>
      <c r="C2633" s="1">
        <v>45068</v>
      </c>
      <c r="D2633">
        <v>16</v>
      </c>
      <c r="E2633">
        <v>40790.879999999997</v>
      </c>
      <c r="F2633" t="s">
        <v>32</v>
      </c>
      <c r="G2633" t="s">
        <v>13</v>
      </c>
      <c r="H2633" t="s">
        <v>56</v>
      </c>
      <c r="I2633" t="s">
        <v>19</v>
      </c>
      <c r="J2633" t="s">
        <v>20</v>
      </c>
    </row>
    <row r="2634" spans="1:10">
      <c r="A2634" t="s">
        <v>2713</v>
      </c>
      <c r="B2634" t="s">
        <v>63</v>
      </c>
      <c r="C2634" s="1">
        <v>45068</v>
      </c>
      <c r="D2634">
        <v>12</v>
      </c>
      <c r="E2634">
        <v>10161.18</v>
      </c>
      <c r="F2634" t="s">
        <v>12</v>
      </c>
      <c r="G2634" t="s">
        <v>29</v>
      </c>
      <c r="I2634" t="s">
        <v>45</v>
      </c>
      <c r="J2634" t="s">
        <v>20</v>
      </c>
    </row>
    <row r="2635" spans="1:10">
      <c r="A2635" t="s">
        <v>2714</v>
      </c>
      <c r="B2635" t="s">
        <v>70</v>
      </c>
      <c r="C2635" s="1">
        <v>45068</v>
      </c>
      <c r="D2635">
        <v>15</v>
      </c>
      <c r="E2635">
        <v>4004.95</v>
      </c>
      <c r="F2635" t="s">
        <v>12</v>
      </c>
      <c r="G2635" t="s">
        <v>18</v>
      </c>
      <c r="I2635" t="s">
        <v>45</v>
      </c>
      <c r="J2635" t="s">
        <v>15</v>
      </c>
    </row>
    <row r="2636" spans="1:10">
      <c r="A2636" t="s">
        <v>2715</v>
      </c>
      <c r="B2636" t="s">
        <v>154</v>
      </c>
      <c r="C2636" s="1">
        <v>45068</v>
      </c>
      <c r="D2636">
        <v>20</v>
      </c>
      <c r="E2636">
        <v>15851.25</v>
      </c>
      <c r="F2636" t="s">
        <v>12</v>
      </c>
      <c r="G2636" t="s">
        <v>29</v>
      </c>
      <c r="I2636" t="s">
        <v>24</v>
      </c>
      <c r="J2636" t="s">
        <v>20</v>
      </c>
    </row>
    <row r="2637" spans="1:10">
      <c r="A2637" t="s">
        <v>2716</v>
      </c>
      <c r="B2637" t="s">
        <v>65</v>
      </c>
      <c r="C2637" s="1">
        <v>45068</v>
      </c>
      <c r="D2637">
        <v>15</v>
      </c>
      <c r="E2637">
        <v>2598.7199999999998</v>
      </c>
      <c r="F2637" t="s">
        <v>12</v>
      </c>
      <c r="G2637" t="s">
        <v>23</v>
      </c>
      <c r="I2637" t="s">
        <v>34</v>
      </c>
      <c r="J2637" t="s">
        <v>20</v>
      </c>
    </row>
    <row r="2638" spans="1:10">
      <c r="A2638" t="s">
        <v>2717</v>
      </c>
      <c r="B2638" t="s">
        <v>28</v>
      </c>
      <c r="C2638" s="1">
        <v>45068</v>
      </c>
      <c r="D2638">
        <v>13</v>
      </c>
      <c r="E2638">
        <v>39801.120000000003</v>
      </c>
      <c r="F2638" t="s">
        <v>32</v>
      </c>
      <c r="G2638" t="s">
        <v>13</v>
      </c>
      <c r="H2638" t="s">
        <v>33</v>
      </c>
      <c r="I2638" t="s">
        <v>14</v>
      </c>
      <c r="J2638" t="s">
        <v>20</v>
      </c>
    </row>
    <row r="2639" spans="1:10">
      <c r="A2639" t="s">
        <v>2718</v>
      </c>
      <c r="B2639" t="s">
        <v>110</v>
      </c>
      <c r="C2639" s="1">
        <v>45068</v>
      </c>
      <c r="D2639">
        <v>9</v>
      </c>
      <c r="E2639">
        <v>9229.77</v>
      </c>
      <c r="F2639" t="s">
        <v>32</v>
      </c>
      <c r="G2639" t="s">
        <v>13</v>
      </c>
      <c r="H2639" t="s">
        <v>56</v>
      </c>
      <c r="I2639" t="s">
        <v>24</v>
      </c>
      <c r="J2639" t="s">
        <v>15</v>
      </c>
    </row>
    <row r="2640" spans="1:10">
      <c r="A2640" t="s">
        <v>2719</v>
      </c>
      <c r="B2640" t="s">
        <v>58</v>
      </c>
      <c r="C2640" s="1">
        <v>45068</v>
      </c>
      <c r="D2640">
        <v>7</v>
      </c>
      <c r="E2640">
        <v>48200.11</v>
      </c>
      <c r="F2640" t="s">
        <v>12</v>
      </c>
      <c r="G2640" t="s">
        <v>29</v>
      </c>
      <c r="I2640" t="s">
        <v>14</v>
      </c>
      <c r="J2640" t="s">
        <v>15</v>
      </c>
    </row>
    <row r="2641" spans="1:10">
      <c r="A2641" t="s">
        <v>2720</v>
      </c>
      <c r="B2641" t="s">
        <v>93</v>
      </c>
      <c r="C2641" s="1">
        <v>45068</v>
      </c>
      <c r="D2641">
        <v>15</v>
      </c>
      <c r="E2641">
        <v>5274.91</v>
      </c>
      <c r="F2641" t="s">
        <v>85</v>
      </c>
      <c r="G2641" t="s">
        <v>23</v>
      </c>
      <c r="I2641" t="s">
        <v>45</v>
      </c>
      <c r="J2641" t="s">
        <v>20</v>
      </c>
    </row>
    <row r="2642" spans="1:10">
      <c r="A2642" t="s">
        <v>2721</v>
      </c>
      <c r="B2642" t="s">
        <v>70</v>
      </c>
      <c r="C2642" s="1">
        <v>45068</v>
      </c>
      <c r="D2642">
        <v>16</v>
      </c>
      <c r="E2642">
        <v>4621.95</v>
      </c>
      <c r="F2642" t="s">
        <v>32</v>
      </c>
      <c r="G2642" t="s">
        <v>29</v>
      </c>
      <c r="H2642" t="s">
        <v>56</v>
      </c>
      <c r="I2642" t="s">
        <v>45</v>
      </c>
      <c r="J2642" t="s">
        <v>15</v>
      </c>
    </row>
    <row r="2643" spans="1:10">
      <c r="A2643" t="s">
        <v>2722</v>
      </c>
      <c r="B2643" t="s">
        <v>26</v>
      </c>
      <c r="C2643" s="1">
        <v>45068</v>
      </c>
      <c r="D2643">
        <v>10</v>
      </c>
      <c r="E2643">
        <v>43281.71</v>
      </c>
      <c r="F2643" t="s">
        <v>12</v>
      </c>
      <c r="G2643" t="s">
        <v>23</v>
      </c>
      <c r="I2643" t="s">
        <v>14</v>
      </c>
      <c r="J2643" t="s">
        <v>15</v>
      </c>
    </row>
    <row r="2644" spans="1:10">
      <c r="A2644" t="s">
        <v>2723</v>
      </c>
      <c r="B2644" t="s">
        <v>91</v>
      </c>
      <c r="C2644" s="1">
        <v>45068</v>
      </c>
      <c r="D2644">
        <v>18</v>
      </c>
      <c r="E2644">
        <v>2615.9</v>
      </c>
      <c r="F2644" t="s">
        <v>12</v>
      </c>
      <c r="G2644" t="s">
        <v>18</v>
      </c>
      <c r="I2644" t="s">
        <v>24</v>
      </c>
      <c r="J2644" t="s">
        <v>15</v>
      </c>
    </row>
    <row r="2645" spans="1:10">
      <c r="A2645" t="s">
        <v>2724</v>
      </c>
      <c r="B2645" t="s">
        <v>186</v>
      </c>
      <c r="C2645" s="1">
        <v>45069</v>
      </c>
      <c r="D2645">
        <v>21</v>
      </c>
      <c r="E2645">
        <v>3256.21</v>
      </c>
      <c r="F2645" t="s">
        <v>12</v>
      </c>
      <c r="G2645" t="s">
        <v>23</v>
      </c>
      <c r="I2645" t="s">
        <v>14</v>
      </c>
      <c r="J2645" t="s">
        <v>20</v>
      </c>
    </row>
    <row r="2646" spans="1:10">
      <c r="A2646" t="s">
        <v>2725</v>
      </c>
      <c r="B2646" t="s">
        <v>122</v>
      </c>
      <c r="C2646" s="1">
        <v>45069</v>
      </c>
      <c r="D2646">
        <v>19</v>
      </c>
      <c r="E2646">
        <v>4451.46</v>
      </c>
      <c r="F2646" t="s">
        <v>12</v>
      </c>
      <c r="G2646" t="s">
        <v>13</v>
      </c>
      <c r="I2646" t="s">
        <v>34</v>
      </c>
      <c r="J2646" t="s">
        <v>15</v>
      </c>
    </row>
    <row r="2647" spans="1:10">
      <c r="A2647" t="s">
        <v>2726</v>
      </c>
      <c r="B2647" t="s">
        <v>26</v>
      </c>
      <c r="C2647" s="1">
        <v>45069</v>
      </c>
      <c r="D2647">
        <v>18</v>
      </c>
      <c r="E2647">
        <v>57440.67</v>
      </c>
      <c r="F2647" t="s">
        <v>32</v>
      </c>
      <c r="G2647" t="s">
        <v>29</v>
      </c>
      <c r="H2647" t="s">
        <v>125</v>
      </c>
      <c r="I2647" t="s">
        <v>14</v>
      </c>
      <c r="J2647" t="s">
        <v>20</v>
      </c>
    </row>
    <row r="2648" spans="1:10">
      <c r="A2648" t="s">
        <v>2727</v>
      </c>
      <c r="B2648" t="s">
        <v>60</v>
      </c>
      <c r="C2648" s="1">
        <v>45069</v>
      </c>
      <c r="D2648">
        <v>13</v>
      </c>
      <c r="E2648">
        <v>3942.54</v>
      </c>
      <c r="F2648" t="s">
        <v>12</v>
      </c>
      <c r="G2648" t="s">
        <v>18</v>
      </c>
      <c r="I2648" t="s">
        <v>19</v>
      </c>
      <c r="J2648" t="s">
        <v>15</v>
      </c>
    </row>
    <row r="2649" spans="1:10">
      <c r="A2649" t="s">
        <v>2728</v>
      </c>
      <c r="B2649" t="s">
        <v>28</v>
      </c>
      <c r="C2649" s="1">
        <v>45069</v>
      </c>
      <c r="D2649">
        <v>19</v>
      </c>
      <c r="E2649">
        <v>42439.08</v>
      </c>
      <c r="F2649" t="s">
        <v>12</v>
      </c>
      <c r="G2649" t="s">
        <v>23</v>
      </c>
      <c r="I2649" t="s">
        <v>14</v>
      </c>
      <c r="J2649" t="s">
        <v>20</v>
      </c>
    </row>
    <row r="2650" spans="1:10">
      <c r="A2650" t="s">
        <v>2729</v>
      </c>
      <c r="B2650" t="s">
        <v>68</v>
      </c>
      <c r="C2650" s="1">
        <v>45069</v>
      </c>
      <c r="D2650">
        <v>10</v>
      </c>
      <c r="E2650">
        <v>459.12</v>
      </c>
      <c r="F2650" t="s">
        <v>12</v>
      </c>
      <c r="G2650" t="s">
        <v>18</v>
      </c>
      <c r="I2650" t="s">
        <v>24</v>
      </c>
      <c r="J2650" t="s">
        <v>15</v>
      </c>
    </row>
    <row r="2651" spans="1:10">
      <c r="A2651" t="s">
        <v>2730</v>
      </c>
      <c r="B2651" t="s">
        <v>102</v>
      </c>
      <c r="C2651" s="1">
        <v>45069</v>
      </c>
      <c r="D2651">
        <v>20</v>
      </c>
      <c r="E2651">
        <v>22751.59</v>
      </c>
      <c r="F2651" t="s">
        <v>12</v>
      </c>
      <c r="G2651" t="s">
        <v>18</v>
      </c>
      <c r="I2651" t="s">
        <v>45</v>
      </c>
      <c r="J2651" t="s">
        <v>15</v>
      </c>
    </row>
    <row r="2652" spans="1:10">
      <c r="A2652" t="s">
        <v>2731</v>
      </c>
      <c r="B2652" t="s">
        <v>28</v>
      </c>
      <c r="C2652" s="1">
        <v>45069</v>
      </c>
      <c r="D2652">
        <v>11</v>
      </c>
      <c r="E2652">
        <v>56291.839999999997</v>
      </c>
      <c r="F2652" t="s">
        <v>12</v>
      </c>
      <c r="G2652" t="s">
        <v>18</v>
      </c>
      <c r="I2652" t="s">
        <v>14</v>
      </c>
      <c r="J2652" t="s">
        <v>15</v>
      </c>
    </row>
    <row r="2653" spans="1:10">
      <c r="A2653" t="s">
        <v>2732</v>
      </c>
      <c r="B2653" t="s">
        <v>108</v>
      </c>
      <c r="C2653" s="1">
        <v>45069</v>
      </c>
      <c r="D2653">
        <v>20</v>
      </c>
      <c r="E2653">
        <v>3440.25</v>
      </c>
      <c r="F2653" t="s">
        <v>12</v>
      </c>
      <c r="G2653" t="s">
        <v>23</v>
      </c>
      <c r="I2653" t="s">
        <v>45</v>
      </c>
      <c r="J2653" t="s">
        <v>20</v>
      </c>
    </row>
    <row r="2654" spans="1:10">
      <c r="A2654" t="s">
        <v>2733</v>
      </c>
      <c r="B2654" t="s">
        <v>72</v>
      </c>
      <c r="C2654" s="1">
        <v>45069</v>
      </c>
      <c r="D2654">
        <v>10</v>
      </c>
      <c r="E2654">
        <v>1926.59</v>
      </c>
      <c r="F2654" t="s">
        <v>12</v>
      </c>
      <c r="G2654" t="s">
        <v>29</v>
      </c>
      <c r="I2654" t="s">
        <v>19</v>
      </c>
      <c r="J2654" t="s">
        <v>15</v>
      </c>
    </row>
    <row r="2655" spans="1:10">
      <c r="A2655" t="s">
        <v>2734</v>
      </c>
      <c r="B2655" t="s">
        <v>108</v>
      </c>
      <c r="C2655" s="1">
        <v>45069</v>
      </c>
      <c r="D2655">
        <v>7</v>
      </c>
      <c r="E2655">
        <v>4222.34</v>
      </c>
      <c r="F2655" t="s">
        <v>12</v>
      </c>
      <c r="G2655" t="s">
        <v>23</v>
      </c>
      <c r="I2655" t="s">
        <v>45</v>
      </c>
      <c r="J2655" t="s">
        <v>20</v>
      </c>
    </row>
    <row r="2656" spans="1:10">
      <c r="A2656" t="s">
        <v>2735</v>
      </c>
      <c r="B2656" t="s">
        <v>130</v>
      </c>
      <c r="C2656" s="1">
        <v>45069</v>
      </c>
      <c r="D2656">
        <v>7</v>
      </c>
      <c r="E2656">
        <v>2040.04</v>
      </c>
      <c r="F2656" t="s">
        <v>12</v>
      </c>
      <c r="G2656" t="s">
        <v>23</v>
      </c>
      <c r="I2656" t="s">
        <v>14</v>
      </c>
      <c r="J2656" t="s">
        <v>15</v>
      </c>
    </row>
    <row r="2657" spans="1:10">
      <c r="A2657" t="s">
        <v>2736</v>
      </c>
      <c r="B2657" t="s">
        <v>87</v>
      </c>
      <c r="C2657" s="1">
        <v>45069</v>
      </c>
      <c r="D2657">
        <v>9</v>
      </c>
      <c r="E2657">
        <v>2067.6799999999998</v>
      </c>
      <c r="F2657" t="s">
        <v>12</v>
      </c>
      <c r="G2657" t="s">
        <v>23</v>
      </c>
      <c r="I2657" t="s">
        <v>34</v>
      </c>
      <c r="J2657" t="s">
        <v>15</v>
      </c>
    </row>
    <row r="2658" spans="1:10">
      <c r="A2658" t="s">
        <v>2737</v>
      </c>
      <c r="B2658" t="s">
        <v>41</v>
      </c>
      <c r="C2658" s="1">
        <v>45069</v>
      </c>
      <c r="D2658">
        <v>9</v>
      </c>
      <c r="E2658">
        <v>2009.35</v>
      </c>
      <c r="F2658" t="s">
        <v>12</v>
      </c>
      <c r="G2658" t="s">
        <v>23</v>
      </c>
      <c r="I2658" t="s">
        <v>14</v>
      </c>
      <c r="J2658" t="s">
        <v>15</v>
      </c>
    </row>
    <row r="2659" spans="1:10">
      <c r="A2659" t="s">
        <v>2738</v>
      </c>
      <c r="B2659" t="s">
        <v>11</v>
      </c>
      <c r="C2659" s="1">
        <v>45069</v>
      </c>
      <c r="D2659">
        <v>9</v>
      </c>
      <c r="E2659">
        <v>31035.75</v>
      </c>
      <c r="F2659" t="s">
        <v>12</v>
      </c>
      <c r="G2659" t="s">
        <v>13</v>
      </c>
      <c r="I2659" t="s">
        <v>14</v>
      </c>
      <c r="J2659" t="s">
        <v>20</v>
      </c>
    </row>
    <row r="2660" spans="1:10">
      <c r="A2660" t="s">
        <v>2739</v>
      </c>
      <c r="B2660" t="s">
        <v>102</v>
      </c>
      <c r="C2660" s="1">
        <v>45070</v>
      </c>
      <c r="D2660">
        <v>12</v>
      </c>
      <c r="E2660">
        <v>27766.73</v>
      </c>
      <c r="F2660" t="s">
        <v>12</v>
      </c>
      <c r="G2660" t="s">
        <v>13</v>
      </c>
      <c r="I2660" t="s">
        <v>45</v>
      </c>
      <c r="J2660" t="s">
        <v>15</v>
      </c>
    </row>
    <row r="2661" spans="1:10">
      <c r="A2661" t="s">
        <v>2740</v>
      </c>
      <c r="B2661" t="s">
        <v>11</v>
      </c>
      <c r="C2661" s="1">
        <v>45070</v>
      </c>
      <c r="D2661">
        <v>9</v>
      </c>
      <c r="E2661">
        <v>52482.66</v>
      </c>
      <c r="F2661" t="s">
        <v>12</v>
      </c>
      <c r="G2661" t="s">
        <v>13</v>
      </c>
      <c r="I2661" t="s">
        <v>14</v>
      </c>
      <c r="J2661" t="s">
        <v>15</v>
      </c>
    </row>
    <row r="2662" spans="1:10">
      <c r="A2662" t="s">
        <v>2741</v>
      </c>
      <c r="B2662" t="s">
        <v>91</v>
      </c>
      <c r="C2662" s="1">
        <v>45070</v>
      </c>
      <c r="D2662">
        <v>9</v>
      </c>
      <c r="E2662">
        <v>5440.44</v>
      </c>
      <c r="F2662" t="s">
        <v>85</v>
      </c>
      <c r="G2662" t="s">
        <v>18</v>
      </c>
      <c r="I2662" t="s">
        <v>24</v>
      </c>
      <c r="J2662" t="s">
        <v>15</v>
      </c>
    </row>
    <row r="2663" spans="1:10">
      <c r="A2663" t="s">
        <v>2742</v>
      </c>
      <c r="B2663" t="s">
        <v>135</v>
      </c>
      <c r="C2663" s="1">
        <v>45070</v>
      </c>
      <c r="D2663">
        <v>10</v>
      </c>
      <c r="E2663">
        <v>49470.879999999997</v>
      </c>
      <c r="F2663" t="s">
        <v>32</v>
      </c>
      <c r="G2663" t="s">
        <v>18</v>
      </c>
      <c r="H2663" t="s">
        <v>42</v>
      </c>
      <c r="I2663" t="s">
        <v>45</v>
      </c>
      <c r="J2663" t="s">
        <v>20</v>
      </c>
    </row>
    <row r="2664" spans="1:10">
      <c r="A2664" t="s">
        <v>2743</v>
      </c>
      <c r="B2664" t="s">
        <v>96</v>
      </c>
      <c r="C2664" s="1">
        <v>45070</v>
      </c>
      <c r="D2664">
        <v>8</v>
      </c>
      <c r="E2664">
        <v>18960.12</v>
      </c>
      <c r="F2664" t="s">
        <v>12</v>
      </c>
      <c r="G2664" t="s">
        <v>23</v>
      </c>
      <c r="I2664" t="s">
        <v>14</v>
      </c>
      <c r="J2664" t="s">
        <v>15</v>
      </c>
    </row>
    <row r="2665" spans="1:10">
      <c r="A2665" t="s">
        <v>2744</v>
      </c>
      <c r="B2665" t="s">
        <v>54</v>
      </c>
      <c r="C2665" s="1">
        <v>45070</v>
      </c>
      <c r="D2665">
        <v>14</v>
      </c>
      <c r="E2665">
        <v>5135.4799999999996</v>
      </c>
      <c r="F2665" t="s">
        <v>12</v>
      </c>
      <c r="G2665" t="s">
        <v>18</v>
      </c>
      <c r="I2665" t="s">
        <v>24</v>
      </c>
      <c r="J2665" t="s">
        <v>20</v>
      </c>
    </row>
    <row r="2666" spans="1:10">
      <c r="A2666" t="s">
        <v>2745</v>
      </c>
      <c r="B2666" t="s">
        <v>84</v>
      </c>
      <c r="C2666" s="1">
        <v>45070</v>
      </c>
      <c r="D2666">
        <v>15</v>
      </c>
      <c r="E2666">
        <v>20702.990000000002</v>
      </c>
      <c r="F2666" t="s">
        <v>12</v>
      </c>
      <c r="G2666" t="s">
        <v>13</v>
      </c>
      <c r="I2666" t="s">
        <v>14</v>
      </c>
      <c r="J2666" t="s">
        <v>20</v>
      </c>
    </row>
    <row r="2667" spans="1:10">
      <c r="A2667" t="s">
        <v>2746</v>
      </c>
      <c r="B2667" t="s">
        <v>142</v>
      </c>
      <c r="C2667" s="1">
        <v>45070</v>
      </c>
      <c r="D2667">
        <v>15</v>
      </c>
      <c r="E2667">
        <v>13020.32</v>
      </c>
      <c r="F2667" t="s">
        <v>12</v>
      </c>
      <c r="G2667" t="s">
        <v>18</v>
      </c>
      <c r="I2667" t="s">
        <v>14</v>
      </c>
      <c r="J2667" t="s">
        <v>15</v>
      </c>
    </row>
    <row r="2668" spans="1:10">
      <c r="A2668" t="s">
        <v>2747</v>
      </c>
      <c r="B2668" t="s">
        <v>87</v>
      </c>
      <c r="C2668" s="1">
        <v>45070</v>
      </c>
      <c r="D2668">
        <v>22</v>
      </c>
      <c r="E2668">
        <v>5072.1400000000003</v>
      </c>
      <c r="F2668" t="s">
        <v>12</v>
      </c>
      <c r="G2668" t="s">
        <v>18</v>
      </c>
      <c r="I2668" t="s">
        <v>34</v>
      </c>
      <c r="J2668" t="s">
        <v>20</v>
      </c>
    </row>
    <row r="2669" spans="1:10">
      <c r="A2669" t="s">
        <v>2748</v>
      </c>
      <c r="B2669" t="s">
        <v>47</v>
      </c>
      <c r="C2669" s="1">
        <v>45070</v>
      </c>
      <c r="D2669">
        <v>16</v>
      </c>
      <c r="E2669">
        <v>41643.879999999997</v>
      </c>
      <c r="F2669" t="s">
        <v>12</v>
      </c>
      <c r="G2669" t="s">
        <v>29</v>
      </c>
      <c r="I2669" t="s">
        <v>19</v>
      </c>
      <c r="J2669" t="s">
        <v>20</v>
      </c>
    </row>
    <row r="2670" spans="1:10">
      <c r="A2670" t="s">
        <v>2749</v>
      </c>
      <c r="B2670" t="s">
        <v>130</v>
      </c>
      <c r="C2670" s="1">
        <v>45070</v>
      </c>
      <c r="D2670">
        <v>10</v>
      </c>
      <c r="E2670">
        <v>51319</v>
      </c>
      <c r="F2670" t="s">
        <v>12</v>
      </c>
      <c r="G2670" t="s">
        <v>13</v>
      </c>
      <c r="I2670" t="s">
        <v>14</v>
      </c>
      <c r="J2670" t="s">
        <v>20</v>
      </c>
    </row>
    <row r="2671" spans="1:10">
      <c r="A2671" t="s">
        <v>2750</v>
      </c>
      <c r="B2671" t="s">
        <v>132</v>
      </c>
      <c r="C2671" s="1">
        <v>45070</v>
      </c>
      <c r="D2671">
        <v>13</v>
      </c>
      <c r="E2671">
        <v>46799.71</v>
      </c>
      <c r="F2671" t="s">
        <v>12</v>
      </c>
      <c r="G2671" t="s">
        <v>29</v>
      </c>
      <c r="I2671" t="s">
        <v>34</v>
      </c>
      <c r="J2671" t="s">
        <v>20</v>
      </c>
    </row>
    <row r="2672" spans="1:10">
      <c r="A2672" t="s">
        <v>2751</v>
      </c>
      <c r="B2672" t="s">
        <v>47</v>
      </c>
      <c r="C2672" s="1">
        <v>45070</v>
      </c>
      <c r="D2672">
        <v>16</v>
      </c>
      <c r="E2672">
        <v>20743.919999999998</v>
      </c>
      <c r="F2672" t="s">
        <v>12</v>
      </c>
      <c r="G2672" t="s">
        <v>29</v>
      </c>
      <c r="I2672" t="s">
        <v>19</v>
      </c>
      <c r="J2672" t="s">
        <v>20</v>
      </c>
    </row>
    <row r="2673" spans="1:10">
      <c r="A2673" t="s">
        <v>2752</v>
      </c>
      <c r="B2673" t="s">
        <v>110</v>
      </c>
      <c r="C2673" s="1">
        <v>45070</v>
      </c>
      <c r="D2673">
        <v>16</v>
      </c>
      <c r="E2673">
        <v>34818.61</v>
      </c>
      <c r="F2673" t="s">
        <v>85</v>
      </c>
      <c r="G2673" t="s">
        <v>18</v>
      </c>
      <c r="I2673" t="s">
        <v>24</v>
      </c>
      <c r="J2673" t="s">
        <v>20</v>
      </c>
    </row>
    <row r="2674" spans="1:10">
      <c r="A2674" t="s">
        <v>2753</v>
      </c>
      <c r="B2674" t="s">
        <v>98</v>
      </c>
      <c r="C2674" s="1">
        <v>45070</v>
      </c>
      <c r="D2674">
        <v>10</v>
      </c>
      <c r="E2674">
        <v>5413.86</v>
      </c>
      <c r="F2674" t="s">
        <v>12</v>
      </c>
      <c r="G2674" t="s">
        <v>29</v>
      </c>
      <c r="I2674" t="s">
        <v>24</v>
      </c>
      <c r="J2674" t="s">
        <v>15</v>
      </c>
    </row>
    <row r="2675" spans="1:10">
      <c r="A2675" t="s">
        <v>2754</v>
      </c>
      <c r="B2675" t="s">
        <v>26</v>
      </c>
      <c r="C2675" s="1">
        <v>45070</v>
      </c>
      <c r="D2675">
        <v>7</v>
      </c>
      <c r="E2675">
        <v>24571.11</v>
      </c>
      <c r="F2675" t="s">
        <v>12</v>
      </c>
      <c r="G2675" t="s">
        <v>29</v>
      </c>
      <c r="I2675" t="s">
        <v>14</v>
      </c>
      <c r="J2675" t="s">
        <v>15</v>
      </c>
    </row>
    <row r="2676" spans="1:10">
      <c r="A2676" t="s">
        <v>2755</v>
      </c>
      <c r="B2676" t="s">
        <v>150</v>
      </c>
      <c r="C2676" s="1">
        <v>45070</v>
      </c>
      <c r="D2676">
        <v>21</v>
      </c>
      <c r="E2676">
        <v>14442.1</v>
      </c>
      <c r="F2676" t="s">
        <v>12</v>
      </c>
      <c r="G2676" t="s">
        <v>18</v>
      </c>
      <c r="I2676" t="s">
        <v>19</v>
      </c>
      <c r="J2676" t="s">
        <v>15</v>
      </c>
    </row>
    <row r="2677" spans="1:10">
      <c r="A2677" t="s">
        <v>2756</v>
      </c>
      <c r="B2677" t="s">
        <v>158</v>
      </c>
      <c r="C2677" s="1">
        <v>45070</v>
      </c>
      <c r="D2677">
        <v>9</v>
      </c>
      <c r="E2677">
        <v>15684.52</v>
      </c>
      <c r="F2677" t="s">
        <v>12</v>
      </c>
      <c r="G2677" t="s">
        <v>23</v>
      </c>
      <c r="I2677" t="s">
        <v>14</v>
      </c>
      <c r="J2677" t="s">
        <v>20</v>
      </c>
    </row>
    <row r="2678" spans="1:10">
      <c r="A2678" t="s">
        <v>2757</v>
      </c>
      <c r="B2678" t="s">
        <v>186</v>
      </c>
      <c r="C2678" s="1">
        <v>45070</v>
      </c>
      <c r="D2678">
        <v>20</v>
      </c>
      <c r="E2678">
        <v>2240.54</v>
      </c>
      <c r="F2678" t="s">
        <v>12</v>
      </c>
      <c r="G2678" t="s">
        <v>13</v>
      </c>
      <c r="I2678" t="s">
        <v>14</v>
      </c>
      <c r="J2678" t="s">
        <v>20</v>
      </c>
    </row>
    <row r="2679" spans="1:10">
      <c r="A2679" t="s">
        <v>2758</v>
      </c>
      <c r="B2679" t="s">
        <v>158</v>
      </c>
      <c r="C2679" s="1">
        <v>45070</v>
      </c>
      <c r="D2679">
        <v>17</v>
      </c>
      <c r="E2679">
        <v>11523.47</v>
      </c>
      <c r="F2679" t="s">
        <v>12</v>
      </c>
      <c r="G2679" t="s">
        <v>18</v>
      </c>
      <c r="I2679" t="s">
        <v>14</v>
      </c>
      <c r="J2679" t="s">
        <v>15</v>
      </c>
    </row>
    <row r="2680" spans="1:10">
      <c r="A2680" t="s">
        <v>2759</v>
      </c>
      <c r="B2680" t="s">
        <v>98</v>
      </c>
      <c r="C2680" s="1">
        <v>45070</v>
      </c>
      <c r="D2680">
        <v>15</v>
      </c>
      <c r="E2680">
        <v>3384.97</v>
      </c>
      <c r="F2680" t="s">
        <v>12</v>
      </c>
      <c r="G2680" t="s">
        <v>13</v>
      </c>
      <c r="I2680" t="s">
        <v>24</v>
      </c>
      <c r="J2680" t="s">
        <v>15</v>
      </c>
    </row>
    <row r="2681" spans="1:10">
      <c r="A2681" t="s">
        <v>2760</v>
      </c>
      <c r="B2681" t="s">
        <v>65</v>
      </c>
      <c r="C2681" s="1">
        <v>45070</v>
      </c>
      <c r="D2681">
        <v>12</v>
      </c>
      <c r="E2681">
        <v>54279.33</v>
      </c>
      <c r="F2681" t="s">
        <v>12</v>
      </c>
      <c r="G2681" t="s">
        <v>29</v>
      </c>
      <c r="I2681" t="s">
        <v>34</v>
      </c>
      <c r="J2681" t="s">
        <v>20</v>
      </c>
    </row>
    <row r="2682" spans="1:10">
      <c r="A2682" t="s">
        <v>2761</v>
      </c>
      <c r="B2682" t="s">
        <v>124</v>
      </c>
      <c r="C2682" s="1">
        <v>45070</v>
      </c>
      <c r="D2682">
        <v>18</v>
      </c>
      <c r="E2682">
        <v>46995.11</v>
      </c>
      <c r="F2682" t="s">
        <v>12</v>
      </c>
      <c r="G2682" t="s">
        <v>18</v>
      </c>
      <c r="I2682" t="s">
        <v>45</v>
      </c>
      <c r="J2682" t="s">
        <v>15</v>
      </c>
    </row>
    <row r="2683" spans="1:10">
      <c r="A2683" t="s">
        <v>2762</v>
      </c>
      <c r="B2683" t="s">
        <v>60</v>
      </c>
      <c r="C2683" s="1">
        <v>45070</v>
      </c>
      <c r="D2683">
        <v>18</v>
      </c>
      <c r="E2683">
        <v>5155.62</v>
      </c>
      <c r="F2683" t="s">
        <v>12</v>
      </c>
      <c r="G2683" t="s">
        <v>23</v>
      </c>
      <c r="I2683" t="s">
        <v>19</v>
      </c>
      <c r="J2683" t="s">
        <v>15</v>
      </c>
    </row>
    <row r="2684" spans="1:10">
      <c r="A2684" t="s">
        <v>2763</v>
      </c>
      <c r="B2684" t="s">
        <v>150</v>
      </c>
      <c r="C2684" s="1">
        <v>45070</v>
      </c>
      <c r="D2684">
        <v>16</v>
      </c>
      <c r="E2684">
        <v>20727.27</v>
      </c>
      <c r="F2684" t="s">
        <v>12</v>
      </c>
      <c r="G2684" t="s">
        <v>29</v>
      </c>
      <c r="I2684" t="s">
        <v>19</v>
      </c>
      <c r="J2684" t="s">
        <v>15</v>
      </c>
    </row>
    <row r="2685" spans="1:10">
      <c r="A2685" t="s">
        <v>2764</v>
      </c>
      <c r="B2685" t="s">
        <v>91</v>
      </c>
      <c r="C2685" s="1">
        <v>45070</v>
      </c>
      <c r="D2685">
        <v>11</v>
      </c>
      <c r="E2685">
        <v>283.14</v>
      </c>
      <c r="F2685" t="s">
        <v>12</v>
      </c>
      <c r="G2685" t="s">
        <v>23</v>
      </c>
      <c r="I2685" t="s">
        <v>24</v>
      </c>
      <c r="J2685" t="s">
        <v>15</v>
      </c>
    </row>
    <row r="2686" spans="1:10">
      <c r="A2686" t="s">
        <v>2765</v>
      </c>
      <c r="B2686" t="s">
        <v>91</v>
      </c>
      <c r="C2686" s="1">
        <v>45071</v>
      </c>
      <c r="D2686">
        <v>14</v>
      </c>
      <c r="E2686">
        <v>2112.11</v>
      </c>
      <c r="F2686" t="s">
        <v>32</v>
      </c>
      <c r="G2686" t="s">
        <v>29</v>
      </c>
      <c r="H2686" t="s">
        <v>50</v>
      </c>
      <c r="I2686" t="s">
        <v>24</v>
      </c>
      <c r="J2686" t="s">
        <v>20</v>
      </c>
    </row>
    <row r="2687" spans="1:10">
      <c r="A2687" t="s">
        <v>2766</v>
      </c>
      <c r="B2687" t="s">
        <v>98</v>
      </c>
      <c r="C2687" s="1">
        <v>45071</v>
      </c>
      <c r="D2687">
        <v>9</v>
      </c>
      <c r="E2687">
        <v>291.10000000000002</v>
      </c>
      <c r="F2687" t="s">
        <v>12</v>
      </c>
      <c r="G2687" t="s">
        <v>18</v>
      </c>
      <c r="I2687" t="s">
        <v>24</v>
      </c>
      <c r="J2687" t="s">
        <v>20</v>
      </c>
    </row>
    <row r="2688" spans="1:10">
      <c r="A2688" t="s">
        <v>2767</v>
      </c>
      <c r="B2688" t="s">
        <v>80</v>
      </c>
      <c r="C2688" s="1">
        <v>45071</v>
      </c>
      <c r="D2688">
        <v>19</v>
      </c>
      <c r="E2688">
        <v>1967.65</v>
      </c>
      <c r="F2688" t="s">
        <v>12</v>
      </c>
      <c r="G2688" t="s">
        <v>18</v>
      </c>
      <c r="I2688" t="s">
        <v>19</v>
      </c>
      <c r="J2688" t="s">
        <v>20</v>
      </c>
    </row>
    <row r="2689" spans="1:10">
      <c r="A2689" t="s">
        <v>2768</v>
      </c>
      <c r="B2689" t="s">
        <v>52</v>
      </c>
      <c r="C2689" s="1">
        <v>45071</v>
      </c>
      <c r="D2689">
        <v>9</v>
      </c>
      <c r="E2689">
        <v>4875.59</v>
      </c>
      <c r="F2689" t="s">
        <v>12</v>
      </c>
      <c r="G2689" t="s">
        <v>23</v>
      </c>
      <c r="I2689" t="s">
        <v>45</v>
      </c>
      <c r="J2689" t="s">
        <v>20</v>
      </c>
    </row>
    <row r="2690" spans="1:10">
      <c r="A2690" t="s">
        <v>2769</v>
      </c>
      <c r="B2690" t="s">
        <v>108</v>
      </c>
      <c r="C2690" s="1">
        <v>45071</v>
      </c>
      <c r="D2690">
        <v>19</v>
      </c>
      <c r="E2690">
        <v>1162.9100000000001</v>
      </c>
      <c r="F2690" t="s">
        <v>12</v>
      </c>
      <c r="G2690" t="s">
        <v>13</v>
      </c>
      <c r="I2690" t="s">
        <v>45</v>
      </c>
      <c r="J2690" t="s">
        <v>15</v>
      </c>
    </row>
    <row r="2691" spans="1:10">
      <c r="A2691" t="s">
        <v>2770</v>
      </c>
      <c r="B2691" t="s">
        <v>26</v>
      </c>
      <c r="C2691" s="1">
        <v>45071</v>
      </c>
      <c r="D2691">
        <v>19</v>
      </c>
      <c r="E2691">
        <v>19450.330000000002</v>
      </c>
      <c r="F2691" t="s">
        <v>12</v>
      </c>
      <c r="G2691" t="s">
        <v>18</v>
      </c>
      <c r="I2691" t="s">
        <v>14</v>
      </c>
      <c r="J2691" t="s">
        <v>20</v>
      </c>
    </row>
    <row r="2692" spans="1:10">
      <c r="A2692" t="s">
        <v>2771</v>
      </c>
      <c r="B2692" t="s">
        <v>98</v>
      </c>
      <c r="C2692" s="1">
        <v>45071</v>
      </c>
      <c r="D2692">
        <v>15</v>
      </c>
      <c r="E2692">
        <v>965.75</v>
      </c>
      <c r="F2692" t="s">
        <v>12</v>
      </c>
      <c r="G2692" t="s">
        <v>29</v>
      </c>
      <c r="I2692" t="s">
        <v>24</v>
      </c>
      <c r="J2692" t="s">
        <v>20</v>
      </c>
    </row>
    <row r="2693" spans="1:10">
      <c r="A2693" t="s">
        <v>2772</v>
      </c>
      <c r="B2693" t="s">
        <v>98</v>
      </c>
      <c r="C2693" s="1">
        <v>45071</v>
      </c>
      <c r="D2693">
        <v>8</v>
      </c>
      <c r="E2693">
        <v>740.82</v>
      </c>
      <c r="F2693" t="s">
        <v>32</v>
      </c>
      <c r="G2693" t="s">
        <v>18</v>
      </c>
      <c r="H2693" t="s">
        <v>42</v>
      </c>
      <c r="I2693" t="s">
        <v>24</v>
      </c>
      <c r="J2693" t="s">
        <v>15</v>
      </c>
    </row>
    <row r="2694" spans="1:10">
      <c r="A2694" t="s">
        <v>2773</v>
      </c>
      <c r="B2694" t="s">
        <v>11</v>
      </c>
      <c r="C2694" s="1">
        <v>45071</v>
      </c>
      <c r="D2694">
        <v>15</v>
      </c>
      <c r="E2694">
        <v>35955.08</v>
      </c>
      <c r="F2694" t="s">
        <v>12</v>
      </c>
      <c r="G2694" t="s">
        <v>13</v>
      </c>
      <c r="I2694" t="s">
        <v>14</v>
      </c>
      <c r="J2694" t="s">
        <v>20</v>
      </c>
    </row>
    <row r="2695" spans="1:10">
      <c r="A2695" t="s">
        <v>2774</v>
      </c>
      <c r="B2695" t="s">
        <v>130</v>
      </c>
      <c r="C2695" s="1">
        <v>45071</v>
      </c>
      <c r="D2695">
        <v>1</v>
      </c>
      <c r="E2695">
        <v>55413.15</v>
      </c>
      <c r="F2695" t="s">
        <v>12</v>
      </c>
      <c r="G2695" t="s">
        <v>18</v>
      </c>
      <c r="I2695" t="s">
        <v>14</v>
      </c>
      <c r="J2695" t="s">
        <v>20</v>
      </c>
    </row>
    <row r="2696" spans="1:10">
      <c r="A2696" t="s">
        <v>2775</v>
      </c>
      <c r="B2696" t="s">
        <v>22</v>
      </c>
      <c r="C2696" s="1">
        <v>45071</v>
      </c>
      <c r="D2696">
        <v>10</v>
      </c>
      <c r="E2696">
        <v>4918.18</v>
      </c>
      <c r="F2696" t="s">
        <v>12</v>
      </c>
      <c r="G2696" t="s">
        <v>29</v>
      </c>
      <c r="I2696" t="s">
        <v>24</v>
      </c>
      <c r="J2696" t="s">
        <v>20</v>
      </c>
    </row>
    <row r="2697" spans="1:10">
      <c r="A2697" t="s">
        <v>2776</v>
      </c>
      <c r="B2697" t="s">
        <v>58</v>
      </c>
      <c r="C2697" s="1">
        <v>45071</v>
      </c>
      <c r="D2697">
        <v>13</v>
      </c>
      <c r="E2697">
        <v>16736.310000000001</v>
      </c>
      <c r="F2697" t="s">
        <v>12</v>
      </c>
      <c r="G2697" t="s">
        <v>18</v>
      </c>
      <c r="I2697" t="s">
        <v>14</v>
      </c>
      <c r="J2697" t="s">
        <v>20</v>
      </c>
    </row>
    <row r="2698" spans="1:10">
      <c r="A2698" t="s">
        <v>2777</v>
      </c>
      <c r="B2698" t="s">
        <v>142</v>
      </c>
      <c r="C2698" s="1">
        <v>45071</v>
      </c>
      <c r="D2698">
        <v>10</v>
      </c>
      <c r="E2698">
        <v>53699.93</v>
      </c>
      <c r="F2698" t="s">
        <v>85</v>
      </c>
      <c r="G2698" t="s">
        <v>23</v>
      </c>
      <c r="I2698" t="s">
        <v>14</v>
      </c>
      <c r="J2698" t="s">
        <v>15</v>
      </c>
    </row>
    <row r="2699" spans="1:10">
      <c r="A2699" t="s">
        <v>2778</v>
      </c>
      <c r="B2699" t="s">
        <v>65</v>
      </c>
      <c r="C2699" s="1">
        <v>45071</v>
      </c>
      <c r="D2699">
        <v>17</v>
      </c>
      <c r="E2699">
        <v>19457.150000000001</v>
      </c>
      <c r="F2699" t="s">
        <v>12</v>
      </c>
      <c r="G2699" t="s">
        <v>23</v>
      </c>
      <c r="I2699" t="s">
        <v>34</v>
      </c>
      <c r="J2699" t="s">
        <v>15</v>
      </c>
    </row>
    <row r="2700" spans="1:10">
      <c r="A2700" t="s">
        <v>2779</v>
      </c>
      <c r="B2700" t="s">
        <v>102</v>
      </c>
      <c r="C2700" s="1">
        <v>45071</v>
      </c>
      <c r="D2700">
        <v>16</v>
      </c>
      <c r="E2700">
        <v>44695.44</v>
      </c>
      <c r="F2700" t="s">
        <v>12</v>
      </c>
      <c r="G2700" t="s">
        <v>18</v>
      </c>
      <c r="I2700" t="s">
        <v>45</v>
      </c>
      <c r="J2700" t="s">
        <v>15</v>
      </c>
    </row>
    <row r="2701" spans="1:10">
      <c r="A2701" t="s">
        <v>2780</v>
      </c>
      <c r="B2701" t="s">
        <v>28</v>
      </c>
      <c r="C2701" s="1">
        <v>45071</v>
      </c>
      <c r="D2701">
        <v>10</v>
      </c>
      <c r="E2701">
        <v>24361.06</v>
      </c>
      <c r="F2701" t="s">
        <v>12</v>
      </c>
      <c r="G2701" t="s">
        <v>29</v>
      </c>
      <c r="I2701" t="s">
        <v>14</v>
      </c>
      <c r="J2701" t="s">
        <v>20</v>
      </c>
    </row>
    <row r="2702" spans="1:10">
      <c r="A2702" t="s">
        <v>2781</v>
      </c>
      <c r="B2702" t="s">
        <v>38</v>
      </c>
      <c r="C2702" s="1">
        <v>45071</v>
      </c>
      <c r="D2702">
        <v>21</v>
      </c>
      <c r="E2702">
        <v>2377.06</v>
      </c>
      <c r="F2702" t="s">
        <v>12</v>
      </c>
      <c r="G2702" t="s">
        <v>18</v>
      </c>
      <c r="I2702" t="s">
        <v>34</v>
      </c>
      <c r="J2702" t="s">
        <v>15</v>
      </c>
    </row>
    <row r="2703" spans="1:10">
      <c r="A2703" t="s">
        <v>2782</v>
      </c>
      <c r="B2703" t="s">
        <v>98</v>
      </c>
      <c r="C2703" s="1">
        <v>45071</v>
      </c>
      <c r="D2703">
        <v>10</v>
      </c>
      <c r="E2703">
        <v>4597.17</v>
      </c>
      <c r="F2703" t="s">
        <v>12</v>
      </c>
      <c r="G2703" t="s">
        <v>29</v>
      </c>
      <c r="I2703" t="s">
        <v>24</v>
      </c>
      <c r="J2703" t="s">
        <v>20</v>
      </c>
    </row>
    <row r="2704" spans="1:10">
      <c r="A2704" t="s">
        <v>2783</v>
      </c>
      <c r="B2704" t="s">
        <v>158</v>
      </c>
      <c r="C2704" s="1">
        <v>45072</v>
      </c>
      <c r="D2704">
        <v>22</v>
      </c>
      <c r="E2704">
        <v>41237.49</v>
      </c>
      <c r="F2704" t="s">
        <v>12</v>
      </c>
      <c r="G2704" t="s">
        <v>29</v>
      </c>
      <c r="I2704" t="s">
        <v>14</v>
      </c>
      <c r="J2704" t="s">
        <v>20</v>
      </c>
    </row>
    <row r="2705" spans="1:10">
      <c r="A2705" t="s">
        <v>2784</v>
      </c>
      <c r="B2705" t="s">
        <v>65</v>
      </c>
      <c r="C2705" s="1">
        <v>45072</v>
      </c>
      <c r="D2705">
        <v>18</v>
      </c>
      <c r="E2705">
        <v>33497.26</v>
      </c>
      <c r="F2705" t="s">
        <v>12</v>
      </c>
      <c r="G2705" t="s">
        <v>13</v>
      </c>
      <c r="I2705" t="s">
        <v>34</v>
      </c>
      <c r="J2705" t="s">
        <v>15</v>
      </c>
    </row>
    <row r="2706" spans="1:10">
      <c r="A2706" t="s">
        <v>2785</v>
      </c>
      <c r="B2706" t="s">
        <v>47</v>
      </c>
      <c r="C2706" s="1">
        <v>45072</v>
      </c>
      <c r="D2706">
        <v>10</v>
      </c>
      <c r="E2706">
        <v>53708.49</v>
      </c>
      <c r="F2706" t="s">
        <v>12</v>
      </c>
      <c r="G2706" t="s">
        <v>23</v>
      </c>
      <c r="I2706" t="s">
        <v>19</v>
      </c>
      <c r="J2706" t="s">
        <v>15</v>
      </c>
    </row>
    <row r="2707" spans="1:10">
      <c r="A2707" t="s">
        <v>2786</v>
      </c>
      <c r="B2707" t="s">
        <v>108</v>
      </c>
      <c r="C2707" s="1">
        <v>45072</v>
      </c>
      <c r="D2707">
        <v>21</v>
      </c>
      <c r="E2707">
        <v>1297.9100000000001</v>
      </c>
      <c r="F2707" t="s">
        <v>12</v>
      </c>
      <c r="G2707" t="s">
        <v>13</v>
      </c>
      <c r="I2707" t="s">
        <v>45</v>
      </c>
      <c r="J2707" t="s">
        <v>15</v>
      </c>
    </row>
    <row r="2708" spans="1:10">
      <c r="A2708" t="s">
        <v>2787</v>
      </c>
      <c r="B2708" t="s">
        <v>150</v>
      </c>
      <c r="C2708" s="1">
        <v>45072</v>
      </c>
      <c r="D2708">
        <v>17</v>
      </c>
      <c r="E2708">
        <v>2007.42</v>
      </c>
      <c r="F2708" t="s">
        <v>12</v>
      </c>
      <c r="G2708" t="s">
        <v>13</v>
      </c>
      <c r="I2708" t="s">
        <v>19</v>
      </c>
      <c r="J2708" t="s">
        <v>15</v>
      </c>
    </row>
    <row r="2709" spans="1:10">
      <c r="A2709" t="s">
        <v>2788</v>
      </c>
      <c r="B2709" t="s">
        <v>52</v>
      </c>
      <c r="C2709" s="1">
        <v>45072</v>
      </c>
      <c r="D2709">
        <v>15</v>
      </c>
      <c r="E2709">
        <v>3793.14</v>
      </c>
      <c r="F2709" t="s">
        <v>12</v>
      </c>
      <c r="G2709" t="s">
        <v>23</v>
      </c>
      <c r="I2709" t="s">
        <v>45</v>
      </c>
      <c r="J2709" t="s">
        <v>20</v>
      </c>
    </row>
    <row r="2710" spans="1:10">
      <c r="A2710" t="s">
        <v>2789</v>
      </c>
      <c r="B2710" t="s">
        <v>65</v>
      </c>
      <c r="C2710" s="1">
        <v>45072</v>
      </c>
      <c r="D2710">
        <v>7</v>
      </c>
      <c r="E2710">
        <v>11159.86</v>
      </c>
      <c r="F2710" t="s">
        <v>12</v>
      </c>
      <c r="G2710" t="s">
        <v>23</v>
      </c>
      <c r="I2710" t="s">
        <v>34</v>
      </c>
      <c r="J2710" t="s">
        <v>15</v>
      </c>
    </row>
    <row r="2711" spans="1:10">
      <c r="A2711" t="s">
        <v>2790</v>
      </c>
      <c r="B2711" t="s">
        <v>96</v>
      </c>
      <c r="C2711" s="1">
        <v>45072</v>
      </c>
      <c r="D2711">
        <v>3</v>
      </c>
      <c r="E2711">
        <v>47244.74</v>
      </c>
      <c r="F2711" t="s">
        <v>12</v>
      </c>
      <c r="G2711" t="s">
        <v>18</v>
      </c>
      <c r="I2711" t="s">
        <v>14</v>
      </c>
      <c r="J2711" t="s">
        <v>20</v>
      </c>
    </row>
    <row r="2712" spans="1:10">
      <c r="A2712" t="s">
        <v>2791</v>
      </c>
      <c r="B2712" t="s">
        <v>60</v>
      </c>
      <c r="C2712" s="1">
        <v>45072</v>
      </c>
      <c r="D2712">
        <v>7</v>
      </c>
      <c r="E2712">
        <v>4015.56</v>
      </c>
      <c r="F2712" t="s">
        <v>12</v>
      </c>
      <c r="G2712" t="s">
        <v>23</v>
      </c>
      <c r="I2712" t="s">
        <v>19</v>
      </c>
      <c r="J2712" t="s">
        <v>20</v>
      </c>
    </row>
    <row r="2713" spans="1:10">
      <c r="A2713" t="s">
        <v>2792</v>
      </c>
      <c r="B2713" t="s">
        <v>91</v>
      </c>
      <c r="C2713" s="1">
        <v>45072</v>
      </c>
      <c r="D2713">
        <v>12</v>
      </c>
      <c r="E2713">
        <v>1393.93</v>
      </c>
      <c r="F2713" t="s">
        <v>12</v>
      </c>
      <c r="G2713" t="s">
        <v>13</v>
      </c>
      <c r="I2713" t="s">
        <v>24</v>
      </c>
      <c r="J2713" t="s">
        <v>15</v>
      </c>
    </row>
    <row r="2714" spans="1:10">
      <c r="A2714" t="s">
        <v>2793</v>
      </c>
      <c r="B2714" t="s">
        <v>38</v>
      </c>
      <c r="C2714" s="1">
        <v>45072</v>
      </c>
      <c r="D2714">
        <v>6</v>
      </c>
      <c r="E2714">
        <v>5661.53</v>
      </c>
      <c r="F2714" t="s">
        <v>12</v>
      </c>
      <c r="G2714" t="s">
        <v>13</v>
      </c>
      <c r="I2714" t="s">
        <v>34</v>
      </c>
      <c r="J2714" t="s">
        <v>15</v>
      </c>
    </row>
    <row r="2715" spans="1:10">
      <c r="A2715" t="s">
        <v>2794</v>
      </c>
      <c r="B2715" t="s">
        <v>186</v>
      </c>
      <c r="C2715" s="1">
        <v>45072</v>
      </c>
      <c r="D2715">
        <v>19</v>
      </c>
      <c r="E2715">
        <v>4668.7700000000004</v>
      </c>
      <c r="F2715" t="s">
        <v>12</v>
      </c>
      <c r="G2715" t="s">
        <v>23</v>
      </c>
      <c r="I2715" t="s">
        <v>14</v>
      </c>
      <c r="J2715" t="s">
        <v>15</v>
      </c>
    </row>
    <row r="2716" spans="1:10">
      <c r="A2716" t="s">
        <v>2795</v>
      </c>
      <c r="B2716" t="s">
        <v>76</v>
      </c>
      <c r="C2716" s="1">
        <v>45072</v>
      </c>
      <c r="D2716">
        <v>19</v>
      </c>
      <c r="E2716">
        <v>4394.46</v>
      </c>
      <c r="F2716" t="s">
        <v>12</v>
      </c>
      <c r="G2716" t="s">
        <v>18</v>
      </c>
      <c r="I2716" t="s">
        <v>24</v>
      </c>
      <c r="J2716" t="s">
        <v>15</v>
      </c>
    </row>
    <row r="2717" spans="1:10">
      <c r="A2717" t="s">
        <v>2796</v>
      </c>
      <c r="B2717" t="s">
        <v>98</v>
      </c>
      <c r="C2717" s="1">
        <v>45072</v>
      </c>
      <c r="D2717">
        <v>14</v>
      </c>
      <c r="E2717">
        <v>2490.75</v>
      </c>
      <c r="F2717" t="s">
        <v>12</v>
      </c>
      <c r="G2717" t="s">
        <v>29</v>
      </c>
      <c r="I2717" t="s">
        <v>24</v>
      </c>
      <c r="J2717" t="s">
        <v>15</v>
      </c>
    </row>
    <row r="2718" spans="1:10">
      <c r="A2718" t="s">
        <v>2797</v>
      </c>
      <c r="B2718" t="s">
        <v>22</v>
      </c>
      <c r="C2718" s="1">
        <v>45072</v>
      </c>
      <c r="D2718">
        <v>12</v>
      </c>
      <c r="E2718">
        <v>172.43</v>
      </c>
      <c r="F2718" t="s">
        <v>12</v>
      </c>
      <c r="G2718" t="s">
        <v>18</v>
      </c>
      <c r="I2718" t="s">
        <v>24</v>
      </c>
      <c r="J2718" t="s">
        <v>20</v>
      </c>
    </row>
    <row r="2719" spans="1:10">
      <c r="A2719" t="s">
        <v>2798</v>
      </c>
      <c r="B2719" t="s">
        <v>96</v>
      </c>
      <c r="C2719" s="1">
        <v>45072</v>
      </c>
      <c r="D2719">
        <v>21</v>
      </c>
      <c r="E2719">
        <v>52191.62</v>
      </c>
      <c r="F2719" t="s">
        <v>12</v>
      </c>
      <c r="G2719" t="s">
        <v>29</v>
      </c>
      <c r="I2719" t="s">
        <v>14</v>
      </c>
      <c r="J2719" t="s">
        <v>20</v>
      </c>
    </row>
    <row r="2720" spans="1:10">
      <c r="A2720" t="s">
        <v>2799</v>
      </c>
      <c r="B2720" t="s">
        <v>93</v>
      </c>
      <c r="C2720" s="1">
        <v>45072</v>
      </c>
      <c r="D2720">
        <v>19</v>
      </c>
      <c r="E2720">
        <v>3571.37</v>
      </c>
      <c r="F2720" t="s">
        <v>12</v>
      </c>
      <c r="G2720" t="s">
        <v>29</v>
      </c>
      <c r="I2720" t="s">
        <v>45</v>
      </c>
      <c r="J2720" t="s">
        <v>20</v>
      </c>
    </row>
    <row r="2721" spans="1:10">
      <c r="A2721" t="s">
        <v>2800</v>
      </c>
      <c r="B2721" t="s">
        <v>63</v>
      </c>
      <c r="C2721" s="1">
        <v>45072</v>
      </c>
      <c r="D2721">
        <v>15</v>
      </c>
      <c r="E2721">
        <v>11784.13</v>
      </c>
      <c r="F2721" t="s">
        <v>12</v>
      </c>
      <c r="G2721" t="s">
        <v>13</v>
      </c>
      <c r="I2721" t="s">
        <v>45</v>
      </c>
      <c r="J2721" t="s">
        <v>20</v>
      </c>
    </row>
    <row r="2722" spans="1:10">
      <c r="A2722" t="s">
        <v>2801</v>
      </c>
      <c r="B2722" t="s">
        <v>154</v>
      </c>
      <c r="C2722" s="1">
        <v>45072</v>
      </c>
      <c r="D2722">
        <v>7</v>
      </c>
      <c r="E2722">
        <v>22592.52</v>
      </c>
      <c r="F2722" t="s">
        <v>12</v>
      </c>
      <c r="G2722" t="s">
        <v>18</v>
      </c>
      <c r="I2722" t="s">
        <v>24</v>
      </c>
      <c r="J2722" t="s">
        <v>15</v>
      </c>
    </row>
    <row r="2723" spans="1:10">
      <c r="A2723" t="s">
        <v>2802</v>
      </c>
      <c r="B2723" t="s">
        <v>108</v>
      </c>
      <c r="C2723" s="1">
        <v>45072</v>
      </c>
      <c r="D2723">
        <v>19</v>
      </c>
      <c r="E2723">
        <v>420.3</v>
      </c>
      <c r="F2723" t="s">
        <v>12</v>
      </c>
      <c r="G2723" t="s">
        <v>29</v>
      </c>
      <c r="I2723" t="s">
        <v>45</v>
      </c>
      <c r="J2723" t="s">
        <v>15</v>
      </c>
    </row>
    <row r="2724" spans="1:10">
      <c r="A2724" t="s">
        <v>2803</v>
      </c>
      <c r="B2724" t="s">
        <v>108</v>
      </c>
      <c r="C2724" s="1">
        <v>45072</v>
      </c>
      <c r="D2724">
        <v>12</v>
      </c>
      <c r="E2724">
        <v>4198.08</v>
      </c>
      <c r="F2724" t="s">
        <v>12</v>
      </c>
      <c r="G2724" t="s">
        <v>13</v>
      </c>
      <c r="I2724" t="s">
        <v>45</v>
      </c>
      <c r="J2724" t="s">
        <v>20</v>
      </c>
    </row>
    <row r="2725" spans="1:10">
      <c r="A2725" t="s">
        <v>2804</v>
      </c>
      <c r="B2725" t="s">
        <v>108</v>
      </c>
      <c r="C2725" s="1">
        <v>45072</v>
      </c>
      <c r="D2725">
        <v>16</v>
      </c>
      <c r="E2725">
        <v>3095.78</v>
      </c>
      <c r="F2725" t="s">
        <v>12</v>
      </c>
      <c r="G2725" t="s">
        <v>18</v>
      </c>
      <c r="I2725" t="s">
        <v>45</v>
      </c>
      <c r="J2725" t="s">
        <v>15</v>
      </c>
    </row>
    <row r="2726" spans="1:10">
      <c r="A2726" t="s">
        <v>2805</v>
      </c>
      <c r="B2726" t="s">
        <v>91</v>
      </c>
      <c r="C2726" s="1">
        <v>45072</v>
      </c>
      <c r="D2726">
        <v>8</v>
      </c>
      <c r="E2726">
        <v>683.07</v>
      </c>
      <c r="F2726" t="s">
        <v>12</v>
      </c>
      <c r="G2726" t="s">
        <v>13</v>
      </c>
      <c r="I2726" t="s">
        <v>24</v>
      </c>
      <c r="J2726" t="s">
        <v>20</v>
      </c>
    </row>
    <row r="2727" spans="1:10">
      <c r="A2727" t="s">
        <v>2806</v>
      </c>
      <c r="B2727" t="s">
        <v>122</v>
      </c>
      <c r="C2727" s="1">
        <v>45072</v>
      </c>
      <c r="D2727">
        <v>16</v>
      </c>
      <c r="E2727">
        <v>682.1</v>
      </c>
      <c r="F2727" t="s">
        <v>12</v>
      </c>
      <c r="G2727" t="s">
        <v>29</v>
      </c>
      <c r="I2727" t="s">
        <v>34</v>
      </c>
      <c r="J2727" t="s">
        <v>20</v>
      </c>
    </row>
    <row r="2728" spans="1:10">
      <c r="A2728" t="s">
        <v>2807</v>
      </c>
      <c r="B2728" t="s">
        <v>80</v>
      </c>
      <c r="C2728" s="1">
        <v>45072</v>
      </c>
      <c r="D2728">
        <v>7</v>
      </c>
      <c r="E2728">
        <v>880.55</v>
      </c>
      <c r="F2728" t="s">
        <v>12</v>
      </c>
      <c r="G2728" t="s">
        <v>18</v>
      </c>
      <c r="I2728" t="s">
        <v>19</v>
      </c>
      <c r="J2728" t="s">
        <v>15</v>
      </c>
    </row>
    <row r="2729" spans="1:10">
      <c r="A2729" t="s">
        <v>2808</v>
      </c>
      <c r="B2729" t="s">
        <v>87</v>
      </c>
      <c r="C2729" s="1">
        <v>45072</v>
      </c>
      <c r="D2729">
        <v>13</v>
      </c>
      <c r="E2729">
        <v>5137.29</v>
      </c>
      <c r="F2729" t="s">
        <v>12</v>
      </c>
      <c r="G2729" t="s">
        <v>18</v>
      </c>
      <c r="I2729" t="s">
        <v>34</v>
      </c>
      <c r="J2729" t="s">
        <v>20</v>
      </c>
    </row>
    <row r="2730" spans="1:10">
      <c r="A2730" t="s">
        <v>2809</v>
      </c>
      <c r="B2730" t="s">
        <v>58</v>
      </c>
      <c r="C2730" s="1">
        <v>45072</v>
      </c>
      <c r="D2730">
        <v>13</v>
      </c>
      <c r="E2730">
        <v>55787.77</v>
      </c>
      <c r="F2730" t="s">
        <v>12</v>
      </c>
      <c r="G2730" t="s">
        <v>18</v>
      </c>
      <c r="I2730" t="s">
        <v>14</v>
      </c>
      <c r="J2730" t="s">
        <v>20</v>
      </c>
    </row>
    <row r="2731" spans="1:10">
      <c r="A2731" t="s">
        <v>2810</v>
      </c>
      <c r="B2731" t="s">
        <v>47</v>
      </c>
      <c r="C2731" s="1">
        <v>45073</v>
      </c>
      <c r="D2731">
        <v>18</v>
      </c>
      <c r="E2731">
        <v>32581.18</v>
      </c>
      <c r="F2731" t="s">
        <v>12</v>
      </c>
      <c r="G2731" t="s">
        <v>13</v>
      </c>
      <c r="I2731" t="s">
        <v>19</v>
      </c>
      <c r="J2731" t="s">
        <v>15</v>
      </c>
    </row>
    <row r="2732" spans="1:10">
      <c r="A2732" t="s">
        <v>2811</v>
      </c>
      <c r="B2732" t="s">
        <v>54</v>
      </c>
      <c r="C2732" s="1">
        <v>45073</v>
      </c>
      <c r="D2732">
        <v>7</v>
      </c>
      <c r="E2732">
        <v>5406.8</v>
      </c>
      <c r="F2732" t="s">
        <v>12</v>
      </c>
      <c r="G2732" t="s">
        <v>23</v>
      </c>
      <c r="I2732" t="s">
        <v>24</v>
      </c>
      <c r="J2732" t="s">
        <v>20</v>
      </c>
    </row>
    <row r="2733" spans="1:10">
      <c r="A2733" t="s">
        <v>2812</v>
      </c>
      <c r="B2733" t="s">
        <v>58</v>
      </c>
      <c r="C2733" s="1">
        <v>45073</v>
      </c>
      <c r="D2733">
        <v>5</v>
      </c>
      <c r="E2733">
        <v>15102.31</v>
      </c>
      <c r="F2733" t="s">
        <v>12</v>
      </c>
      <c r="G2733" t="s">
        <v>29</v>
      </c>
      <c r="I2733" t="s">
        <v>14</v>
      </c>
      <c r="J2733" t="s">
        <v>20</v>
      </c>
    </row>
    <row r="2734" spans="1:10">
      <c r="A2734" t="s">
        <v>2813</v>
      </c>
      <c r="B2734" t="s">
        <v>91</v>
      </c>
      <c r="C2734" s="1">
        <v>45073</v>
      </c>
      <c r="D2734">
        <v>21</v>
      </c>
      <c r="E2734">
        <v>2287.66</v>
      </c>
      <c r="F2734" t="s">
        <v>12</v>
      </c>
      <c r="G2734" t="s">
        <v>23</v>
      </c>
      <c r="I2734" t="s">
        <v>24</v>
      </c>
      <c r="J2734" t="s">
        <v>20</v>
      </c>
    </row>
    <row r="2735" spans="1:10">
      <c r="A2735" t="s">
        <v>2814</v>
      </c>
      <c r="B2735" t="s">
        <v>150</v>
      </c>
      <c r="C2735" s="1">
        <v>45073</v>
      </c>
      <c r="D2735">
        <v>22</v>
      </c>
      <c r="E2735">
        <v>24546.86</v>
      </c>
      <c r="F2735" t="s">
        <v>12</v>
      </c>
      <c r="G2735" t="s">
        <v>13</v>
      </c>
      <c r="I2735" t="s">
        <v>19</v>
      </c>
      <c r="J2735" t="s">
        <v>20</v>
      </c>
    </row>
    <row r="2736" spans="1:10">
      <c r="A2736" t="s">
        <v>2815</v>
      </c>
      <c r="B2736" t="s">
        <v>84</v>
      </c>
      <c r="C2736" s="1">
        <v>45073</v>
      </c>
      <c r="D2736">
        <v>8</v>
      </c>
      <c r="E2736">
        <v>26998.47</v>
      </c>
      <c r="F2736" t="s">
        <v>12</v>
      </c>
      <c r="G2736" t="s">
        <v>23</v>
      </c>
      <c r="I2736" t="s">
        <v>14</v>
      </c>
      <c r="J2736" t="s">
        <v>20</v>
      </c>
    </row>
    <row r="2737" spans="1:10">
      <c r="A2737" t="s">
        <v>2816</v>
      </c>
      <c r="B2737" t="s">
        <v>91</v>
      </c>
      <c r="C2737" s="1">
        <v>45073</v>
      </c>
      <c r="D2737">
        <v>18</v>
      </c>
      <c r="E2737">
        <v>2553.41</v>
      </c>
      <c r="F2737" t="s">
        <v>12</v>
      </c>
      <c r="G2737" t="s">
        <v>13</v>
      </c>
      <c r="I2737" t="s">
        <v>24</v>
      </c>
      <c r="J2737" t="s">
        <v>20</v>
      </c>
    </row>
    <row r="2738" spans="1:10">
      <c r="A2738" t="s">
        <v>2817</v>
      </c>
      <c r="B2738" t="s">
        <v>142</v>
      </c>
      <c r="C2738" s="1">
        <v>45073</v>
      </c>
      <c r="D2738">
        <v>20</v>
      </c>
      <c r="E2738">
        <v>15379.77</v>
      </c>
      <c r="F2738" t="s">
        <v>12</v>
      </c>
      <c r="G2738" t="s">
        <v>13</v>
      </c>
      <c r="I2738" t="s">
        <v>14</v>
      </c>
      <c r="J2738" t="s">
        <v>15</v>
      </c>
    </row>
    <row r="2739" spans="1:10">
      <c r="A2739" t="s">
        <v>2818</v>
      </c>
      <c r="B2739" t="s">
        <v>65</v>
      </c>
      <c r="C2739" s="1">
        <v>45073</v>
      </c>
      <c r="D2739">
        <v>17</v>
      </c>
      <c r="E2739">
        <v>51574</v>
      </c>
      <c r="F2739" t="s">
        <v>12</v>
      </c>
      <c r="G2739" t="s">
        <v>18</v>
      </c>
      <c r="I2739" t="s">
        <v>34</v>
      </c>
      <c r="J2739" t="s">
        <v>15</v>
      </c>
    </row>
    <row r="2740" spans="1:10">
      <c r="A2740" t="s">
        <v>2819</v>
      </c>
      <c r="B2740" t="s">
        <v>58</v>
      </c>
      <c r="C2740" s="1">
        <v>45073</v>
      </c>
      <c r="D2740">
        <v>9</v>
      </c>
      <c r="E2740">
        <v>1983.84</v>
      </c>
      <c r="F2740" t="s">
        <v>12</v>
      </c>
      <c r="G2740" t="s">
        <v>13</v>
      </c>
      <c r="I2740" t="s">
        <v>14</v>
      </c>
      <c r="J2740" t="s">
        <v>15</v>
      </c>
    </row>
    <row r="2741" spans="1:10">
      <c r="A2741" t="s">
        <v>2820</v>
      </c>
      <c r="B2741" t="s">
        <v>110</v>
      </c>
      <c r="C2741" s="1">
        <v>45073</v>
      </c>
      <c r="D2741">
        <v>18</v>
      </c>
      <c r="E2741">
        <v>21316.61</v>
      </c>
      <c r="F2741" t="s">
        <v>12</v>
      </c>
      <c r="G2741" t="s">
        <v>23</v>
      </c>
      <c r="I2741" t="s">
        <v>24</v>
      </c>
      <c r="J2741" t="s">
        <v>20</v>
      </c>
    </row>
    <row r="2742" spans="1:10">
      <c r="A2742" t="s">
        <v>2821</v>
      </c>
      <c r="B2742" t="s">
        <v>26</v>
      </c>
      <c r="C2742" s="1">
        <v>45073</v>
      </c>
      <c r="D2742">
        <v>16</v>
      </c>
      <c r="E2742">
        <v>36758.75</v>
      </c>
      <c r="F2742" t="s">
        <v>12</v>
      </c>
      <c r="G2742" t="s">
        <v>18</v>
      </c>
      <c r="I2742" t="s">
        <v>14</v>
      </c>
      <c r="J2742" t="s">
        <v>15</v>
      </c>
    </row>
    <row r="2743" spans="1:10">
      <c r="A2743" t="s">
        <v>2822</v>
      </c>
      <c r="B2743" t="s">
        <v>52</v>
      </c>
      <c r="C2743" s="1">
        <v>45073</v>
      </c>
      <c r="D2743">
        <v>19</v>
      </c>
      <c r="E2743">
        <v>2448.3200000000002</v>
      </c>
      <c r="F2743" t="s">
        <v>12</v>
      </c>
      <c r="G2743" t="s">
        <v>29</v>
      </c>
      <c r="I2743" t="s">
        <v>45</v>
      </c>
      <c r="J2743" t="s">
        <v>20</v>
      </c>
    </row>
    <row r="2744" spans="1:10">
      <c r="A2744" t="s">
        <v>2823</v>
      </c>
      <c r="B2744" t="s">
        <v>52</v>
      </c>
      <c r="C2744" s="1">
        <v>45074</v>
      </c>
      <c r="D2744">
        <v>18</v>
      </c>
      <c r="E2744">
        <v>5095.68</v>
      </c>
      <c r="F2744" t="s">
        <v>12</v>
      </c>
      <c r="G2744" t="s">
        <v>29</v>
      </c>
      <c r="I2744" t="s">
        <v>45</v>
      </c>
      <c r="J2744" t="s">
        <v>20</v>
      </c>
    </row>
    <row r="2745" spans="1:10">
      <c r="A2745" t="s">
        <v>2824</v>
      </c>
      <c r="B2745" t="s">
        <v>110</v>
      </c>
      <c r="C2745" s="1">
        <v>45074</v>
      </c>
      <c r="D2745">
        <v>12</v>
      </c>
      <c r="E2745">
        <v>50952.2</v>
      </c>
      <c r="F2745" t="s">
        <v>12</v>
      </c>
      <c r="G2745" t="s">
        <v>13</v>
      </c>
      <c r="I2745" t="s">
        <v>24</v>
      </c>
      <c r="J2745" t="s">
        <v>15</v>
      </c>
    </row>
    <row r="2746" spans="1:10">
      <c r="A2746" t="s">
        <v>2825</v>
      </c>
      <c r="B2746" t="s">
        <v>115</v>
      </c>
      <c r="C2746" s="1">
        <v>45074</v>
      </c>
      <c r="D2746">
        <v>7</v>
      </c>
      <c r="E2746">
        <v>3013.07</v>
      </c>
      <c r="F2746" t="s">
        <v>32</v>
      </c>
      <c r="G2746" t="s">
        <v>29</v>
      </c>
      <c r="H2746" t="s">
        <v>33</v>
      </c>
      <c r="I2746" t="s">
        <v>45</v>
      </c>
      <c r="J2746" t="s">
        <v>20</v>
      </c>
    </row>
    <row r="2747" spans="1:10">
      <c r="A2747" t="s">
        <v>2826</v>
      </c>
      <c r="B2747" t="s">
        <v>192</v>
      </c>
      <c r="C2747" s="1">
        <v>45074</v>
      </c>
      <c r="D2747">
        <v>17</v>
      </c>
      <c r="E2747">
        <v>5708.82</v>
      </c>
      <c r="F2747" t="s">
        <v>12</v>
      </c>
      <c r="G2747" t="s">
        <v>13</v>
      </c>
      <c r="I2747" t="s">
        <v>24</v>
      </c>
      <c r="J2747" t="s">
        <v>15</v>
      </c>
    </row>
    <row r="2748" spans="1:10">
      <c r="A2748" t="s">
        <v>2827</v>
      </c>
      <c r="B2748" t="s">
        <v>38</v>
      </c>
      <c r="C2748" s="1">
        <v>45074</v>
      </c>
      <c r="D2748">
        <v>16</v>
      </c>
      <c r="E2748">
        <v>4257.5600000000004</v>
      </c>
      <c r="F2748" t="s">
        <v>12</v>
      </c>
      <c r="G2748" t="s">
        <v>13</v>
      </c>
      <c r="I2748" t="s">
        <v>34</v>
      </c>
      <c r="J2748" t="s">
        <v>20</v>
      </c>
    </row>
    <row r="2749" spans="1:10">
      <c r="A2749" t="s">
        <v>2828</v>
      </c>
      <c r="B2749" t="s">
        <v>74</v>
      </c>
      <c r="C2749" s="1">
        <v>45074</v>
      </c>
      <c r="D2749">
        <v>12</v>
      </c>
      <c r="E2749">
        <v>3858.8</v>
      </c>
      <c r="F2749" t="s">
        <v>12</v>
      </c>
      <c r="G2749" t="s">
        <v>23</v>
      </c>
      <c r="I2749" t="s">
        <v>34</v>
      </c>
      <c r="J2749" t="s">
        <v>15</v>
      </c>
    </row>
    <row r="2750" spans="1:10">
      <c r="A2750" t="s">
        <v>2829</v>
      </c>
      <c r="B2750" t="s">
        <v>120</v>
      </c>
      <c r="C2750" s="1">
        <v>45074</v>
      </c>
      <c r="D2750">
        <v>11</v>
      </c>
      <c r="E2750">
        <v>15548.99</v>
      </c>
      <c r="F2750" t="s">
        <v>12</v>
      </c>
      <c r="G2750" t="s">
        <v>23</v>
      </c>
      <c r="I2750" t="s">
        <v>14</v>
      </c>
      <c r="J2750" t="s">
        <v>15</v>
      </c>
    </row>
    <row r="2751" spans="1:10">
      <c r="A2751" t="s">
        <v>2830</v>
      </c>
      <c r="B2751" t="s">
        <v>22</v>
      </c>
      <c r="C2751" s="1">
        <v>45074</v>
      </c>
      <c r="D2751">
        <v>12</v>
      </c>
      <c r="E2751">
        <v>267.13</v>
      </c>
      <c r="F2751" t="s">
        <v>12</v>
      </c>
      <c r="G2751" t="s">
        <v>29</v>
      </c>
      <c r="I2751" t="s">
        <v>24</v>
      </c>
      <c r="J2751" t="s">
        <v>20</v>
      </c>
    </row>
    <row r="2752" spans="1:10">
      <c r="A2752" t="s">
        <v>2831</v>
      </c>
      <c r="B2752" t="s">
        <v>108</v>
      </c>
      <c r="C2752" s="1">
        <v>45074</v>
      </c>
      <c r="D2752">
        <v>10</v>
      </c>
      <c r="E2752">
        <v>5502.39</v>
      </c>
      <c r="F2752" t="s">
        <v>12</v>
      </c>
      <c r="G2752" t="s">
        <v>29</v>
      </c>
      <c r="I2752" t="s">
        <v>45</v>
      </c>
      <c r="J2752" t="s">
        <v>15</v>
      </c>
    </row>
    <row r="2753" spans="1:10">
      <c r="A2753" t="s">
        <v>2832</v>
      </c>
      <c r="B2753" t="s">
        <v>31</v>
      </c>
      <c r="C2753" s="1">
        <v>45074</v>
      </c>
      <c r="D2753">
        <v>12</v>
      </c>
      <c r="E2753">
        <v>35957.82</v>
      </c>
      <c r="F2753" t="s">
        <v>12</v>
      </c>
      <c r="G2753" t="s">
        <v>13</v>
      </c>
      <c r="I2753" t="s">
        <v>34</v>
      </c>
      <c r="J2753" t="s">
        <v>15</v>
      </c>
    </row>
    <row r="2754" spans="1:10">
      <c r="A2754" t="s">
        <v>2833</v>
      </c>
      <c r="B2754" t="s">
        <v>65</v>
      </c>
      <c r="C2754" s="1">
        <v>45074</v>
      </c>
      <c r="D2754">
        <v>13</v>
      </c>
      <c r="E2754">
        <v>52791.839999999997</v>
      </c>
      <c r="F2754" t="s">
        <v>12</v>
      </c>
      <c r="G2754" t="s">
        <v>13</v>
      </c>
      <c r="I2754" t="s">
        <v>34</v>
      </c>
      <c r="J2754" t="s">
        <v>15</v>
      </c>
    </row>
    <row r="2755" spans="1:10">
      <c r="A2755" t="s">
        <v>2834</v>
      </c>
      <c r="B2755" t="s">
        <v>76</v>
      </c>
      <c r="C2755" s="1">
        <v>45074</v>
      </c>
      <c r="D2755">
        <v>11</v>
      </c>
      <c r="E2755">
        <v>671.12</v>
      </c>
      <c r="F2755" t="s">
        <v>12</v>
      </c>
      <c r="G2755" t="s">
        <v>18</v>
      </c>
      <c r="I2755" t="s">
        <v>24</v>
      </c>
      <c r="J2755" t="s">
        <v>15</v>
      </c>
    </row>
    <row r="2756" spans="1:10">
      <c r="A2756" t="s">
        <v>2835</v>
      </c>
      <c r="B2756" t="s">
        <v>93</v>
      </c>
      <c r="C2756" s="1">
        <v>45074</v>
      </c>
      <c r="D2756">
        <v>20</v>
      </c>
      <c r="E2756">
        <v>593.02</v>
      </c>
      <c r="F2756" t="s">
        <v>12</v>
      </c>
      <c r="G2756" t="s">
        <v>23</v>
      </c>
      <c r="I2756" t="s">
        <v>45</v>
      </c>
      <c r="J2756" t="s">
        <v>15</v>
      </c>
    </row>
    <row r="2757" spans="1:10">
      <c r="A2757" t="s">
        <v>2836</v>
      </c>
      <c r="B2757" t="s">
        <v>74</v>
      </c>
      <c r="C2757" s="1">
        <v>45074</v>
      </c>
      <c r="D2757">
        <v>9</v>
      </c>
      <c r="E2757">
        <v>28935.49</v>
      </c>
      <c r="F2757" t="s">
        <v>12</v>
      </c>
      <c r="G2757" t="s">
        <v>29</v>
      </c>
      <c r="I2757" t="s">
        <v>34</v>
      </c>
      <c r="J2757" t="s">
        <v>15</v>
      </c>
    </row>
    <row r="2758" spans="1:10">
      <c r="A2758" t="s">
        <v>2837</v>
      </c>
      <c r="B2758" t="s">
        <v>52</v>
      </c>
      <c r="C2758" s="1">
        <v>45074</v>
      </c>
      <c r="D2758">
        <v>15</v>
      </c>
      <c r="E2758">
        <v>2821.33</v>
      </c>
      <c r="F2758" t="s">
        <v>12</v>
      </c>
      <c r="G2758" t="s">
        <v>13</v>
      </c>
      <c r="I2758" t="s">
        <v>45</v>
      </c>
      <c r="J2758" t="s">
        <v>15</v>
      </c>
    </row>
    <row r="2759" spans="1:10">
      <c r="A2759" t="s">
        <v>2838</v>
      </c>
      <c r="B2759" t="s">
        <v>11</v>
      </c>
      <c r="C2759" s="1">
        <v>45074</v>
      </c>
      <c r="D2759">
        <v>9</v>
      </c>
      <c r="E2759">
        <v>41860.81</v>
      </c>
      <c r="F2759" t="s">
        <v>12</v>
      </c>
      <c r="G2759" t="s">
        <v>23</v>
      </c>
      <c r="I2759" t="s">
        <v>14</v>
      </c>
      <c r="J2759" t="s">
        <v>15</v>
      </c>
    </row>
    <row r="2760" spans="1:10">
      <c r="A2760" t="s">
        <v>2839</v>
      </c>
      <c r="B2760" t="s">
        <v>186</v>
      </c>
      <c r="C2760" s="1">
        <v>45074</v>
      </c>
      <c r="D2760">
        <v>14</v>
      </c>
      <c r="E2760">
        <v>4847.07</v>
      </c>
      <c r="F2760" t="s">
        <v>12</v>
      </c>
      <c r="G2760" t="s">
        <v>23</v>
      </c>
      <c r="I2760" t="s">
        <v>14</v>
      </c>
      <c r="J2760" t="s">
        <v>15</v>
      </c>
    </row>
    <row r="2761" spans="1:10">
      <c r="A2761" t="s">
        <v>2840</v>
      </c>
      <c r="B2761" t="s">
        <v>137</v>
      </c>
      <c r="C2761" s="1">
        <v>45074</v>
      </c>
      <c r="D2761">
        <v>20</v>
      </c>
      <c r="E2761">
        <v>11924.99</v>
      </c>
      <c r="F2761" t="s">
        <v>12</v>
      </c>
      <c r="G2761" t="s">
        <v>29</v>
      </c>
      <c r="I2761" t="s">
        <v>14</v>
      </c>
      <c r="J2761" t="s">
        <v>20</v>
      </c>
    </row>
    <row r="2762" spans="1:10">
      <c r="A2762" t="s">
        <v>2841</v>
      </c>
      <c r="B2762" t="s">
        <v>91</v>
      </c>
      <c r="C2762" s="1">
        <v>45074</v>
      </c>
      <c r="D2762">
        <v>13</v>
      </c>
      <c r="E2762">
        <v>5086.3</v>
      </c>
      <c r="F2762" t="s">
        <v>12</v>
      </c>
      <c r="G2762" t="s">
        <v>18</v>
      </c>
      <c r="I2762" t="s">
        <v>24</v>
      </c>
      <c r="J2762" t="s">
        <v>20</v>
      </c>
    </row>
    <row r="2763" spans="1:10">
      <c r="A2763" t="s">
        <v>2842</v>
      </c>
      <c r="B2763" t="s">
        <v>108</v>
      </c>
      <c r="C2763" s="1">
        <v>45075</v>
      </c>
      <c r="D2763">
        <v>13</v>
      </c>
      <c r="E2763">
        <v>2728.51</v>
      </c>
      <c r="F2763" t="s">
        <v>12</v>
      </c>
      <c r="G2763" t="s">
        <v>29</v>
      </c>
      <c r="I2763" t="s">
        <v>45</v>
      </c>
      <c r="J2763" t="s">
        <v>15</v>
      </c>
    </row>
    <row r="2764" spans="1:10">
      <c r="A2764" t="s">
        <v>2843</v>
      </c>
      <c r="B2764" t="s">
        <v>41</v>
      </c>
      <c r="C2764" s="1">
        <v>45075</v>
      </c>
      <c r="D2764">
        <v>11</v>
      </c>
      <c r="E2764">
        <v>4176</v>
      </c>
      <c r="F2764" t="s">
        <v>12</v>
      </c>
      <c r="G2764" t="s">
        <v>13</v>
      </c>
      <c r="I2764" t="s">
        <v>14</v>
      </c>
      <c r="J2764" t="s">
        <v>20</v>
      </c>
    </row>
    <row r="2765" spans="1:10">
      <c r="A2765" t="s">
        <v>2844</v>
      </c>
      <c r="B2765" t="s">
        <v>186</v>
      </c>
      <c r="C2765" s="1">
        <v>45075</v>
      </c>
      <c r="D2765">
        <v>11</v>
      </c>
      <c r="E2765">
        <v>578.84</v>
      </c>
      <c r="F2765" t="s">
        <v>12</v>
      </c>
      <c r="G2765" t="s">
        <v>23</v>
      </c>
      <c r="I2765" t="s">
        <v>14</v>
      </c>
      <c r="J2765" t="s">
        <v>15</v>
      </c>
    </row>
    <row r="2766" spans="1:10">
      <c r="A2766" t="s">
        <v>2845</v>
      </c>
      <c r="B2766" t="s">
        <v>68</v>
      </c>
      <c r="C2766" s="1">
        <v>45075</v>
      </c>
      <c r="D2766">
        <v>11</v>
      </c>
      <c r="E2766">
        <v>2273.79</v>
      </c>
      <c r="F2766" t="s">
        <v>12</v>
      </c>
      <c r="G2766" t="s">
        <v>29</v>
      </c>
      <c r="I2766" t="s">
        <v>24</v>
      </c>
      <c r="J2766" t="s">
        <v>20</v>
      </c>
    </row>
    <row r="2767" spans="1:10">
      <c r="A2767" t="s">
        <v>2846</v>
      </c>
      <c r="B2767" t="s">
        <v>158</v>
      </c>
      <c r="C2767" s="1">
        <v>45075</v>
      </c>
      <c r="D2767">
        <v>15</v>
      </c>
      <c r="E2767">
        <v>33462.31</v>
      </c>
      <c r="F2767" t="s">
        <v>32</v>
      </c>
      <c r="G2767" t="s">
        <v>29</v>
      </c>
      <c r="H2767" t="s">
        <v>125</v>
      </c>
      <c r="I2767" t="s">
        <v>14</v>
      </c>
      <c r="J2767" t="s">
        <v>20</v>
      </c>
    </row>
    <row r="2768" spans="1:10">
      <c r="A2768" t="s">
        <v>2847</v>
      </c>
      <c r="B2768" t="s">
        <v>84</v>
      </c>
      <c r="C2768" s="1">
        <v>45075</v>
      </c>
      <c r="D2768">
        <v>2</v>
      </c>
      <c r="E2768">
        <v>49647.09</v>
      </c>
      <c r="F2768" t="s">
        <v>12</v>
      </c>
      <c r="G2768" t="s">
        <v>18</v>
      </c>
      <c r="I2768" t="s">
        <v>14</v>
      </c>
      <c r="J2768" t="s">
        <v>15</v>
      </c>
    </row>
    <row r="2769" spans="1:10">
      <c r="A2769" t="s">
        <v>2848</v>
      </c>
      <c r="B2769" t="s">
        <v>47</v>
      </c>
      <c r="C2769" s="1">
        <v>45075</v>
      </c>
      <c r="D2769">
        <v>12</v>
      </c>
      <c r="E2769">
        <v>10773.82</v>
      </c>
      <c r="F2769" t="s">
        <v>12</v>
      </c>
      <c r="G2769" t="s">
        <v>23</v>
      </c>
      <c r="I2769" t="s">
        <v>19</v>
      </c>
      <c r="J2769" t="s">
        <v>15</v>
      </c>
    </row>
    <row r="2770" spans="1:10">
      <c r="A2770" t="s">
        <v>2849</v>
      </c>
      <c r="B2770" t="s">
        <v>47</v>
      </c>
      <c r="C2770" s="1">
        <v>45075</v>
      </c>
      <c r="D2770">
        <v>15</v>
      </c>
      <c r="E2770">
        <v>34481.82</v>
      </c>
      <c r="F2770" t="s">
        <v>12</v>
      </c>
      <c r="G2770" t="s">
        <v>23</v>
      </c>
      <c r="I2770" t="s">
        <v>19</v>
      </c>
      <c r="J2770" t="s">
        <v>15</v>
      </c>
    </row>
    <row r="2771" spans="1:10">
      <c r="A2771" t="s">
        <v>2850</v>
      </c>
      <c r="B2771" t="s">
        <v>91</v>
      </c>
      <c r="C2771" s="1">
        <v>45075</v>
      </c>
      <c r="D2771">
        <v>15</v>
      </c>
      <c r="E2771">
        <v>3522.32</v>
      </c>
      <c r="F2771" t="s">
        <v>12</v>
      </c>
      <c r="G2771" t="s">
        <v>23</v>
      </c>
      <c r="I2771" t="s">
        <v>24</v>
      </c>
      <c r="J2771" t="s">
        <v>20</v>
      </c>
    </row>
    <row r="2772" spans="1:10">
      <c r="A2772" t="s">
        <v>2851</v>
      </c>
      <c r="B2772" t="s">
        <v>115</v>
      </c>
      <c r="C2772" s="1">
        <v>45075</v>
      </c>
      <c r="D2772">
        <v>15</v>
      </c>
      <c r="E2772">
        <v>4515.07</v>
      </c>
      <c r="F2772" t="s">
        <v>12</v>
      </c>
      <c r="G2772" t="s">
        <v>29</v>
      </c>
      <c r="I2772" t="s">
        <v>45</v>
      </c>
      <c r="J2772" t="s">
        <v>20</v>
      </c>
    </row>
    <row r="2773" spans="1:10">
      <c r="A2773" t="s">
        <v>2852</v>
      </c>
      <c r="B2773" t="s">
        <v>63</v>
      </c>
      <c r="C2773" s="1">
        <v>45075</v>
      </c>
      <c r="D2773">
        <v>8</v>
      </c>
      <c r="E2773">
        <v>49675.56</v>
      </c>
      <c r="F2773" t="s">
        <v>12</v>
      </c>
      <c r="G2773" t="s">
        <v>23</v>
      </c>
      <c r="I2773" t="s">
        <v>45</v>
      </c>
      <c r="J2773" t="s">
        <v>20</v>
      </c>
    </row>
    <row r="2774" spans="1:10">
      <c r="A2774" t="s">
        <v>2853</v>
      </c>
      <c r="B2774" t="s">
        <v>124</v>
      </c>
      <c r="C2774" s="1">
        <v>45075</v>
      </c>
      <c r="D2774">
        <v>15</v>
      </c>
      <c r="E2774">
        <v>18035.439999999999</v>
      </c>
      <c r="F2774" t="s">
        <v>85</v>
      </c>
      <c r="G2774" t="s">
        <v>13</v>
      </c>
      <c r="I2774" t="s">
        <v>45</v>
      </c>
      <c r="J2774" t="s">
        <v>15</v>
      </c>
    </row>
    <row r="2775" spans="1:10">
      <c r="A2775" t="s">
        <v>2854</v>
      </c>
      <c r="B2775" t="s">
        <v>142</v>
      </c>
      <c r="C2775" s="1">
        <v>45075</v>
      </c>
      <c r="D2775">
        <v>0</v>
      </c>
      <c r="E2775">
        <v>53333.279999999999</v>
      </c>
      <c r="F2775" t="s">
        <v>12</v>
      </c>
      <c r="G2775" t="s">
        <v>23</v>
      </c>
      <c r="I2775" t="s">
        <v>14</v>
      </c>
      <c r="J2775" t="s">
        <v>20</v>
      </c>
    </row>
    <row r="2776" spans="1:10">
      <c r="A2776" t="s">
        <v>2855</v>
      </c>
      <c r="B2776" t="s">
        <v>11</v>
      </c>
      <c r="C2776" s="1">
        <v>45075</v>
      </c>
      <c r="D2776">
        <v>23</v>
      </c>
      <c r="E2776">
        <v>56682.400000000001</v>
      </c>
      <c r="F2776" t="s">
        <v>12</v>
      </c>
      <c r="G2776" t="s">
        <v>23</v>
      </c>
      <c r="I2776" t="s">
        <v>14</v>
      </c>
      <c r="J2776" t="s">
        <v>20</v>
      </c>
    </row>
    <row r="2777" spans="1:10">
      <c r="A2777" t="s">
        <v>2856</v>
      </c>
      <c r="B2777" t="s">
        <v>44</v>
      </c>
      <c r="C2777" s="1">
        <v>45075</v>
      </c>
      <c r="D2777">
        <v>18</v>
      </c>
      <c r="E2777">
        <v>2141.31</v>
      </c>
      <c r="F2777" t="s">
        <v>12</v>
      </c>
      <c r="G2777" t="s">
        <v>18</v>
      </c>
      <c r="I2777" t="s">
        <v>45</v>
      </c>
      <c r="J2777" t="s">
        <v>15</v>
      </c>
    </row>
    <row r="2778" spans="1:10">
      <c r="A2778" t="s">
        <v>2857</v>
      </c>
      <c r="B2778" t="s">
        <v>47</v>
      </c>
      <c r="C2778" s="1">
        <v>45076</v>
      </c>
      <c r="D2778">
        <v>20</v>
      </c>
      <c r="E2778">
        <v>7481.81</v>
      </c>
      <c r="F2778" t="s">
        <v>12</v>
      </c>
      <c r="G2778" t="s">
        <v>23</v>
      </c>
      <c r="I2778" t="s">
        <v>19</v>
      </c>
      <c r="J2778" t="s">
        <v>20</v>
      </c>
    </row>
    <row r="2779" spans="1:10">
      <c r="A2779" t="s">
        <v>2858</v>
      </c>
      <c r="B2779" t="s">
        <v>41</v>
      </c>
      <c r="C2779" s="1">
        <v>45076</v>
      </c>
      <c r="D2779">
        <v>10</v>
      </c>
      <c r="E2779">
        <v>3514.83</v>
      </c>
      <c r="F2779" t="s">
        <v>32</v>
      </c>
      <c r="G2779" t="s">
        <v>13</v>
      </c>
      <c r="H2779" t="s">
        <v>50</v>
      </c>
      <c r="I2779" t="s">
        <v>14</v>
      </c>
      <c r="J2779" t="s">
        <v>20</v>
      </c>
    </row>
    <row r="2780" spans="1:10">
      <c r="A2780" t="s">
        <v>2859</v>
      </c>
      <c r="B2780" t="s">
        <v>80</v>
      </c>
      <c r="C2780" s="1">
        <v>45076</v>
      </c>
      <c r="D2780">
        <v>18</v>
      </c>
      <c r="E2780">
        <v>892.16</v>
      </c>
      <c r="F2780" t="s">
        <v>12</v>
      </c>
      <c r="G2780" t="s">
        <v>29</v>
      </c>
      <c r="I2780" t="s">
        <v>19</v>
      </c>
      <c r="J2780" t="s">
        <v>15</v>
      </c>
    </row>
    <row r="2781" spans="1:10">
      <c r="A2781" t="s">
        <v>2860</v>
      </c>
      <c r="B2781" t="s">
        <v>84</v>
      </c>
      <c r="C2781" s="1">
        <v>45076</v>
      </c>
      <c r="D2781">
        <v>14</v>
      </c>
      <c r="E2781">
        <v>46189.26</v>
      </c>
      <c r="F2781" t="s">
        <v>12</v>
      </c>
      <c r="G2781" t="s">
        <v>18</v>
      </c>
      <c r="I2781" t="s">
        <v>14</v>
      </c>
      <c r="J2781" t="s">
        <v>20</v>
      </c>
    </row>
    <row r="2782" spans="1:10">
      <c r="A2782" t="s">
        <v>2861</v>
      </c>
      <c r="B2782" t="s">
        <v>22</v>
      </c>
      <c r="C2782" s="1">
        <v>45076</v>
      </c>
      <c r="D2782">
        <v>11</v>
      </c>
      <c r="E2782">
        <v>743.21</v>
      </c>
      <c r="F2782" t="s">
        <v>32</v>
      </c>
      <c r="G2782" t="s">
        <v>13</v>
      </c>
      <c r="H2782" t="s">
        <v>197</v>
      </c>
      <c r="I2782" t="s">
        <v>24</v>
      </c>
      <c r="J2782" t="s">
        <v>20</v>
      </c>
    </row>
    <row r="2783" spans="1:10">
      <c r="A2783" t="s">
        <v>2862</v>
      </c>
      <c r="B2783" t="s">
        <v>142</v>
      </c>
      <c r="C2783" s="1">
        <v>45076</v>
      </c>
      <c r="D2783">
        <v>21</v>
      </c>
      <c r="E2783">
        <v>11423.49</v>
      </c>
      <c r="F2783" t="s">
        <v>12</v>
      </c>
      <c r="G2783" t="s">
        <v>13</v>
      </c>
      <c r="I2783" t="s">
        <v>14</v>
      </c>
      <c r="J2783" t="s">
        <v>20</v>
      </c>
    </row>
    <row r="2784" spans="1:10">
      <c r="A2784" t="s">
        <v>2863</v>
      </c>
      <c r="B2784" t="s">
        <v>192</v>
      </c>
      <c r="C2784" s="1">
        <v>45076</v>
      </c>
      <c r="D2784">
        <v>13</v>
      </c>
      <c r="E2784">
        <v>160.11000000000001</v>
      </c>
      <c r="F2784" t="s">
        <v>12</v>
      </c>
      <c r="G2784" t="s">
        <v>13</v>
      </c>
      <c r="I2784" t="s">
        <v>24</v>
      </c>
      <c r="J2784" t="s">
        <v>15</v>
      </c>
    </row>
    <row r="2785" spans="1:10">
      <c r="A2785" t="s">
        <v>2864</v>
      </c>
      <c r="B2785" t="s">
        <v>87</v>
      </c>
      <c r="C2785" s="1">
        <v>45076</v>
      </c>
      <c r="D2785">
        <v>16</v>
      </c>
      <c r="E2785">
        <v>2782.26</v>
      </c>
      <c r="F2785" t="s">
        <v>12</v>
      </c>
      <c r="G2785" t="s">
        <v>13</v>
      </c>
      <c r="I2785" t="s">
        <v>34</v>
      </c>
      <c r="J2785" t="s">
        <v>15</v>
      </c>
    </row>
    <row r="2786" spans="1:10">
      <c r="A2786" t="s">
        <v>2865</v>
      </c>
      <c r="B2786" t="s">
        <v>47</v>
      </c>
      <c r="C2786" s="1">
        <v>45076</v>
      </c>
      <c r="D2786">
        <v>14</v>
      </c>
      <c r="E2786">
        <v>2315.14</v>
      </c>
      <c r="F2786" t="s">
        <v>32</v>
      </c>
      <c r="G2786" t="s">
        <v>29</v>
      </c>
      <c r="H2786" t="s">
        <v>125</v>
      </c>
      <c r="I2786" t="s">
        <v>19</v>
      </c>
      <c r="J2786" t="s">
        <v>15</v>
      </c>
    </row>
    <row r="2787" spans="1:10">
      <c r="A2787" t="s">
        <v>2866</v>
      </c>
      <c r="B2787" t="s">
        <v>76</v>
      </c>
      <c r="C2787" s="1">
        <v>45076</v>
      </c>
      <c r="D2787">
        <v>22</v>
      </c>
      <c r="E2787">
        <v>5048.05</v>
      </c>
      <c r="F2787" t="s">
        <v>12</v>
      </c>
      <c r="G2787" t="s">
        <v>18</v>
      </c>
      <c r="I2787" t="s">
        <v>24</v>
      </c>
      <c r="J2787" t="s">
        <v>20</v>
      </c>
    </row>
    <row r="2788" spans="1:10">
      <c r="A2788" t="s">
        <v>2867</v>
      </c>
      <c r="B2788" t="s">
        <v>74</v>
      </c>
      <c r="C2788" s="1">
        <v>45076</v>
      </c>
      <c r="D2788">
        <v>8</v>
      </c>
      <c r="E2788">
        <v>25688.5</v>
      </c>
      <c r="F2788" t="s">
        <v>12</v>
      </c>
      <c r="G2788" t="s">
        <v>18</v>
      </c>
      <c r="I2788" t="s">
        <v>34</v>
      </c>
      <c r="J2788" t="s">
        <v>15</v>
      </c>
    </row>
    <row r="2789" spans="1:10">
      <c r="A2789" t="s">
        <v>2868</v>
      </c>
      <c r="B2789" t="s">
        <v>227</v>
      </c>
      <c r="C2789" s="1">
        <v>45076</v>
      </c>
      <c r="D2789">
        <v>21</v>
      </c>
      <c r="E2789">
        <v>6621.98</v>
      </c>
      <c r="F2789" t="s">
        <v>12</v>
      </c>
      <c r="G2789" t="s">
        <v>29</v>
      </c>
      <c r="I2789" t="s">
        <v>24</v>
      </c>
      <c r="J2789" t="s">
        <v>20</v>
      </c>
    </row>
    <row r="2790" spans="1:10">
      <c r="A2790" t="s">
        <v>2869</v>
      </c>
      <c r="B2790" t="s">
        <v>47</v>
      </c>
      <c r="C2790" s="1">
        <v>45076</v>
      </c>
      <c r="D2790">
        <v>10</v>
      </c>
      <c r="E2790">
        <v>46822.35</v>
      </c>
      <c r="F2790" t="s">
        <v>12</v>
      </c>
      <c r="G2790" t="s">
        <v>23</v>
      </c>
      <c r="I2790" t="s">
        <v>19</v>
      </c>
      <c r="J2790" t="s">
        <v>20</v>
      </c>
    </row>
    <row r="2791" spans="1:10">
      <c r="A2791" t="s">
        <v>2870</v>
      </c>
      <c r="B2791" t="s">
        <v>112</v>
      </c>
      <c r="C2791" s="1">
        <v>45076</v>
      </c>
      <c r="D2791">
        <v>21</v>
      </c>
      <c r="E2791">
        <v>3695.29</v>
      </c>
      <c r="F2791" t="s">
        <v>12</v>
      </c>
      <c r="G2791" t="s">
        <v>13</v>
      </c>
      <c r="I2791" t="s">
        <v>34</v>
      </c>
      <c r="J2791" t="s">
        <v>15</v>
      </c>
    </row>
    <row r="2792" spans="1:10">
      <c r="A2792" t="s">
        <v>2871</v>
      </c>
      <c r="B2792" t="s">
        <v>137</v>
      </c>
      <c r="C2792" s="1">
        <v>45077</v>
      </c>
      <c r="D2792">
        <v>14</v>
      </c>
      <c r="E2792">
        <v>44776.4</v>
      </c>
      <c r="F2792" t="s">
        <v>12</v>
      </c>
      <c r="G2792" t="s">
        <v>23</v>
      </c>
      <c r="I2792" t="s">
        <v>14</v>
      </c>
      <c r="J2792" t="s">
        <v>15</v>
      </c>
    </row>
    <row r="2793" spans="1:10">
      <c r="A2793" t="s">
        <v>2872</v>
      </c>
      <c r="B2793" t="s">
        <v>68</v>
      </c>
      <c r="C2793" s="1">
        <v>45077</v>
      </c>
      <c r="D2793">
        <v>7</v>
      </c>
      <c r="E2793">
        <v>5021.72</v>
      </c>
      <c r="F2793" t="s">
        <v>12</v>
      </c>
      <c r="G2793" t="s">
        <v>23</v>
      </c>
      <c r="I2793" t="s">
        <v>24</v>
      </c>
      <c r="J2793" t="s">
        <v>20</v>
      </c>
    </row>
    <row r="2794" spans="1:10">
      <c r="A2794" t="s">
        <v>2873</v>
      </c>
      <c r="B2794" t="s">
        <v>98</v>
      </c>
      <c r="C2794" s="1">
        <v>45077</v>
      </c>
      <c r="D2794">
        <v>11</v>
      </c>
      <c r="E2794">
        <v>5724.01</v>
      </c>
      <c r="F2794" t="s">
        <v>12</v>
      </c>
      <c r="G2794" t="s">
        <v>18</v>
      </c>
      <c r="I2794" t="s">
        <v>24</v>
      </c>
      <c r="J2794" t="s">
        <v>15</v>
      </c>
    </row>
    <row r="2795" spans="1:10">
      <c r="A2795" t="s">
        <v>2874</v>
      </c>
      <c r="B2795" t="s">
        <v>186</v>
      </c>
      <c r="C2795" s="1">
        <v>45077</v>
      </c>
      <c r="D2795">
        <v>20</v>
      </c>
      <c r="E2795">
        <v>4085.07</v>
      </c>
      <c r="F2795" t="s">
        <v>12</v>
      </c>
      <c r="G2795" t="s">
        <v>23</v>
      </c>
      <c r="I2795" t="s">
        <v>14</v>
      </c>
      <c r="J2795" t="s">
        <v>20</v>
      </c>
    </row>
    <row r="2796" spans="1:10">
      <c r="A2796" t="s">
        <v>2875</v>
      </c>
      <c r="B2796" t="s">
        <v>112</v>
      </c>
      <c r="C2796" s="1">
        <v>45077</v>
      </c>
      <c r="D2796">
        <v>12</v>
      </c>
      <c r="E2796">
        <v>3024.58</v>
      </c>
      <c r="F2796" t="s">
        <v>12</v>
      </c>
      <c r="G2796" t="s">
        <v>13</v>
      </c>
      <c r="I2796" t="s">
        <v>34</v>
      </c>
      <c r="J2796" t="s">
        <v>15</v>
      </c>
    </row>
    <row r="2797" spans="1:10">
      <c r="A2797" t="s">
        <v>2876</v>
      </c>
      <c r="B2797" t="s">
        <v>11</v>
      </c>
      <c r="C2797" s="1">
        <v>45077</v>
      </c>
      <c r="D2797">
        <v>9</v>
      </c>
      <c r="E2797">
        <v>45192.78</v>
      </c>
      <c r="F2797" t="s">
        <v>85</v>
      </c>
      <c r="G2797" t="s">
        <v>13</v>
      </c>
      <c r="I2797" t="s">
        <v>14</v>
      </c>
      <c r="J2797" t="s">
        <v>20</v>
      </c>
    </row>
    <row r="2798" spans="1:10">
      <c r="A2798" t="s">
        <v>2877</v>
      </c>
      <c r="B2798" t="s">
        <v>80</v>
      </c>
      <c r="C2798" s="1">
        <v>45077</v>
      </c>
      <c r="D2798">
        <v>19</v>
      </c>
      <c r="E2798">
        <v>2984.74</v>
      </c>
      <c r="F2798" t="s">
        <v>32</v>
      </c>
      <c r="G2798" t="s">
        <v>13</v>
      </c>
      <c r="H2798" t="s">
        <v>241</v>
      </c>
      <c r="I2798" t="s">
        <v>19</v>
      </c>
      <c r="J2798" t="s">
        <v>15</v>
      </c>
    </row>
    <row r="2799" spans="1:10">
      <c r="A2799" t="s">
        <v>2878</v>
      </c>
      <c r="B2799" t="s">
        <v>98</v>
      </c>
      <c r="C2799" s="1">
        <v>45077</v>
      </c>
      <c r="D2799">
        <v>23</v>
      </c>
      <c r="E2799">
        <v>2788.6</v>
      </c>
      <c r="F2799" t="s">
        <v>12</v>
      </c>
      <c r="G2799" t="s">
        <v>23</v>
      </c>
      <c r="I2799" t="s">
        <v>24</v>
      </c>
      <c r="J2799" t="s">
        <v>15</v>
      </c>
    </row>
    <row r="2800" spans="1:10">
      <c r="A2800" t="s">
        <v>2879</v>
      </c>
      <c r="B2800" t="s">
        <v>115</v>
      </c>
      <c r="C2800" s="1">
        <v>45077</v>
      </c>
      <c r="D2800">
        <v>10</v>
      </c>
      <c r="E2800">
        <v>5731.9</v>
      </c>
      <c r="F2800" t="s">
        <v>12</v>
      </c>
      <c r="G2800" t="s">
        <v>13</v>
      </c>
      <c r="I2800" t="s">
        <v>45</v>
      </c>
      <c r="J2800" t="s">
        <v>20</v>
      </c>
    </row>
    <row r="2801" spans="1:10">
      <c r="A2801" t="s">
        <v>2880</v>
      </c>
      <c r="B2801" t="s">
        <v>150</v>
      </c>
      <c r="C2801" s="1">
        <v>45077</v>
      </c>
      <c r="D2801">
        <v>11</v>
      </c>
      <c r="E2801">
        <v>18323.330000000002</v>
      </c>
      <c r="F2801" t="s">
        <v>12</v>
      </c>
      <c r="G2801" t="s">
        <v>18</v>
      </c>
      <c r="I2801" t="s">
        <v>19</v>
      </c>
      <c r="J2801" t="s">
        <v>15</v>
      </c>
    </row>
    <row r="2802" spans="1:10">
      <c r="A2802" t="s">
        <v>2881</v>
      </c>
      <c r="B2802" t="s">
        <v>180</v>
      </c>
      <c r="C2802" s="1">
        <v>45077</v>
      </c>
      <c r="D2802">
        <v>9</v>
      </c>
      <c r="E2802">
        <v>37780.58</v>
      </c>
      <c r="F2802" t="s">
        <v>12</v>
      </c>
      <c r="G2802" t="s">
        <v>18</v>
      </c>
      <c r="I2802" t="s">
        <v>14</v>
      </c>
      <c r="J2802" t="s">
        <v>20</v>
      </c>
    </row>
    <row r="2803" spans="1:10">
      <c r="A2803" t="s">
        <v>2882</v>
      </c>
      <c r="B2803" t="s">
        <v>108</v>
      </c>
      <c r="C2803" s="1">
        <v>45077</v>
      </c>
      <c r="D2803">
        <v>10</v>
      </c>
      <c r="E2803">
        <v>1585.72</v>
      </c>
      <c r="F2803" t="s">
        <v>12</v>
      </c>
      <c r="G2803" t="s">
        <v>13</v>
      </c>
      <c r="I2803" t="s">
        <v>45</v>
      </c>
      <c r="J2803" t="s">
        <v>15</v>
      </c>
    </row>
    <row r="2804" spans="1:10">
      <c r="A2804" t="s">
        <v>2883</v>
      </c>
      <c r="B2804" t="s">
        <v>41</v>
      </c>
      <c r="C2804" s="1">
        <v>45077</v>
      </c>
      <c r="D2804">
        <v>19</v>
      </c>
      <c r="E2804">
        <v>1481.62</v>
      </c>
      <c r="F2804" t="s">
        <v>12</v>
      </c>
      <c r="G2804" t="s">
        <v>18</v>
      </c>
      <c r="I2804" t="s">
        <v>14</v>
      </c>
      <c r="J2804" t="s">
        <v>20</v>
      </c>
    </row>
    <row r="2805" spans="1:10">
      <c r="A2805" t="s">
        <v>2884</v>
      </c>
      <c r="B2805" t="s">
        <v>120</v>
      </c>
      <c r="C2805" s="1">
        <v>45077</v>
      </c>
      <c r="D2805">
        <v>3</v>
      </c>
      <c r="E2805">
        <v>44086.43</v>
      </c>
      <c r="F2805" t="s">
        <v>12</v>
      </c>
      <c r="G2805" t="s">
        <v>23</v>
      </c>
      <c r="I2805" t="s">
        <v>14</v>
      </c>
      <c r="J2805" t="s">
        <v>20</v>
      </c>
    </row>
    <row r="2806" spans="1:10">
      <c r="A2806" t="s">
        <v>2885</v>
      </c>
      <c r="B2806" t="s">
        <v>150</v>
      </c>
      <c r="C2806" s="1">
        <v>45077</v>
      </c>
      <c r="D2806">
        <v>10</v>
      </c>
      <c r="E2806">
        <v>43587.62</v>
      </c>
      <c r="F2806" t="s">
        <v>85</v>
      </c>
      <c r="G2806" t="s">
        <v>23</v>
      </c>
      <c r="I2806" t="s">
        <v>19</v>
      </c>
      <c r="J2806" t="s">
        <v>15</v>
      </c>
    </row>
    <row r="2807" spans="1:10">
      <c r="A2807" t="s">
        <v>2886</v>
      </c>
      <c r="B2807" t="s">
        <v>22</v>
      </c>
      <c r="C2807" s="1">
        <v>45077</v>
      </c>
      <c r="D2807">
        <v>5</v>
      </c>
      <c r="E2807">
        <v>1550.8</v>
      </c>
      <c r="F2807" t="s">
        <v>12</v>
      </c>
      <c r="G2807" t="s">
        <v>13</v>
      </c>
      <c r="I2807" t="s">
        <v>24</v>
      </c>
      <c r="J2807" t="s">
        <v>15</v>
      </c>
    </row>
    <row r="2808" spans="1:10">
      <c r="A2808" t="s">
        <v>2887</v>
      </c>
      <c r="B2808" t="s">
        <v>154</v>
      </c>
      <c r="C2808" s="1">
        <v>45077</v>
      </c>
      <c r="D2808">
        <v>17</v>
      </c>
      <c r="E2808">
        <v>21455.63</v>
      </c>
      <c r="F2808" t="s">
        <v>12</v>
      </c>
      <c r="G2808" t="s">
        <v>29</v>
      </c>
      <c r="I2808" t="s">
        <v>24</v>
      </c>
      <c r="J2808" t="s">
        <v>15</v>
      </c>
    </row>
    <row r="2809" spans="1:10">
      <c r="A2809" t="s">
        <v>2888</v>
      </c>
      <c r="B2809" t="s">
        <v>158</v>
      </c>
      <c r="C2809" s="1">
        <v>45077</v>
      </c>
      <c r="D2809">
        <v>9</v>
      </c>
      <c r="E2809">
        <v>21399.95</v>
      </c>
      <c r="F2809" t="s">
        <v>12</v>
      </c>
      <c r="G2809" t="s">
        <v>23</v>
      </c>
      <c r="I2809" t="s">
        <v>14</v>
      </c>
      <c r="J2809" t="s">
        <v>20</v>
      </c>
    </row>
    <row r="2810" spans="1:10">
      <c r="A2810" t="s">
        <v>2889</v>
      </c>
      <c r="B2810" t="s">
        <v>65</v>
      </c>
      <c r="C2810" s="1">
        <v>45078</v>
      </c>
      <c r="D2810">
        <v>15</v>
      </c>
      <c r="E2810">
        <v>37281.74</v>
      </c>
      <c r="F2810" t="s">
        <v>12</v>
      </c>
      <c r="G2810" t="s">
        <v>18</v>
      </c>
      <c r="I2810" t="s">
        <v>34</v>
      </c>
      <c r="J2810" t="s">
        <v>15</v>
      </c>
    </row>
    <row r="2811" spans="1:10">
      <c r="A2811" t="s">
        <v>2890</v>
      </c>
      <c r="B2811" t="s">
        <v>192</v>
      </c>
      <c r="C2811" s="1">
        <v>45078</v>
      </c>
      <c r="D2811">
        <v>12</v>
      </c>
      <c r="E2811">
        <v>2533.4699999999998</v>
      </c>
      <c r="F2811" t="s">
        <v>12</v>
      </c>
      <c r="G2811" t="s">
        <v>29</v>
      </c>
      <c r="I2811" t="s">
        <v>24</v>
      </c>
      <c r="J2811" t="s">
        <v>15</v>
      </c>
    </row>
    <row r="2812" spans="1:10">
      <c r="A2812" t="s">
        <v>2891</v>
      </c>
      <c r="B2812" t="s">
        <v>26</v>
      </c>
      <c r="C2812" s="1">
        <v>45078</v>
      </c>
      <c r="D2812">
        <v>19</v>
      </c>
      <c r="E2812">
        <v>28320.92</v>
      </c>
      <c r="F2812" t="s">
        <v>12</v>
      </c>
      <c r="G2812" t="s">
        <v>18</v>
      </c>
      <c r="I2812" t="s">
        <v>14</v>
      </c>
      <c r="J2812" t="s">
        <v>15</v>
      </c>
    </row>
    <row r="2813" spans="1:10">
      <c r="A2813" t="s">
        <v>2892</v>
      </c>
      <c r="B2813" t="s">
        <v>227</v>
      </c>
      <c r="C2813" s="1">
        <v>45078</v>
      </c>
      <c r="D2813">
        <v>18</v>
      </c>
      <c r="E2813">
        <v>40567.51</v>
      </c>
      <c r="F2813" t="s">
        <v>12</v>
      </c>
      <c r="G2813" t="s">
        <v>29</v>
      </c>
      <c r="I2813" t="s">
        <v>24</v>
      </c>
      <c r="J2813" t="s">
        <v>15</v>
      </c>
    </row>
    <row r="2814" spans="1:10">
      <c r="A2814" t="s">
        <v>2893</v>
      </c>
      <c r="B2814" t="s">
        <v>102</v>
      </c>
      <c r="C2814" s="1">
        <v>45078</v>
      </c>
      <c r="D2814">
        <v>11</v>
      </c>
      <c r="E2814">
        <v>10005.59</v>
      </c>
      <c r="F2814" t="s">
        <v>12</v>
      </c>
      <c r="G2814" t="s">
        <v>29</v>
      </c>
      <c r="I2814" t="s">
        <v>45</v>
      </c>
      <c r="J2814" t="s">
        <v>20</v>
      </c>
    </row>
    <row r="2815" spans="1:10">
      <c r="A2815" t="s">
        <v>2894</v>
      </c>
      <c r="B2815" t="s">
        <v>122</v>
      </c>
      <c r="C2815" s="1">
        <v>45078</v>
      </c>
      <c r="D2815">
        <v>8</v>
      </c>
      <c r="E2815">
        <v>3397.24</v>
      </c>
      <c r="F2815" t="s">
        <v>12</v>
      </c>
      <c r="G2815" t="s">
        <v>29</v>
      </c>
      <c r="I2815" t="s">
        <v>34</v>
      </c>
      <c r="J2815" t="s">
        <v>20</v>
      </c>
    </row>
    <row r="2816" spans="1:10">
      <c r="A2816" t="s">
        <v>2895</v>
      </c>
      <c r="B2816" t="s">
        <v>58</v>
      </c>
      <c r="C2816" s="1">
        <v>45078</v>
      </c>
      <c r="D2816">
        <v>12</v>
      </c>
      <c r="E2816">
        <v>53607.22</v>
      </c>
      <c r="F2816" t="s">
        <v>12</v>
      </c>
      <c r="G2816" t="s">
        <v>29</v>
      </c>
      <c r="I2816" t="s">
        <v>14</v>
      </c>
      <c r="J2816" t="s">
        <v>15</v>
      </c>
    </row>
    <row r="2817" spans="1:10">
      <c r="A2817" t="s">
        <v>2896</v>
      </c>
      <c r="B2817" t="s">
        <v>186</v>
      </c>
      <c r="C2817" s="1">
        <v>45078</v>
      </c>
      <c r="D2817">
        <v>12</v>
      </c>
      <c r="E2817">
        <v>1039.9000000000001</v>
      </c>
      <c r="F2817" t="s">
        <v>12</v>
      </c>
      <c r="G2817" t="s">
        <v>18</v>
      </c>
      <c r="I2817" t="s">
        <v>14</v>
      </c>
      <c r="J2817" t="s">
        <v>15</v>
      </c>
    </row>
    <row r="2818" spans="1:10">
      <c r="A2818" t="s">
        <v>2897</v>
      </c>
      <c r="B2818" t="s">
        <v>139</v>
      </c>
      <c r="C2818" s="1">
        <v>45078</v>
      </c>
      <c r="D2818">
        <v>7</v>
      </c>
      <c r="E2818">
        <v>2297.81</v>
      </c>
      <c r="F2818" t="s">
        <v>12</v>
      </c>
      <c r="G2818" t="s">
        <v>18</v>
      </c>
      <c r="I2818" t="s">
        <v>19</v>
      </c>
      <c r="J2818" t="s">
        <v>20</v>
      </c>
    </row>
    <row r="2819" spans="1:10">
      <c r="A2819" t="s">
        <v>2898</v>
      </c>
      <c r="B2819" t="s">
        <v>84</v>
      </c>
      <c r="C2819" s="1">
        <v>45078</v>
      </c>
      <c r="D2819">
        <v>21</v>
      </c>
      <c r="E2819">
        <v>44115.28</v>
      </c>
      <c r="F2819" t="s">
        <v>12</v>
      </c>
      <c r="G2819" t="s">
        <v>13</v>
      </c>
      <c r="I2819" t="s">
        <v>14</v>
      </c>
      <c r="J2819" t="s">
        <v>15</v>
      </c>
    </row>
    <row r="2820" spans="1:10">
      <c r="A2820" t="s">
        <v>2899</v>
      </c>
      <c r="B2820" t="s">
        <v>227</v>
      </c>
      <c r="C2820" s="1">
        <v>45078</v>
      </c>
      <c r="D2820">
        <v>21</v>
      </c>
      <c r="E2820">
        <v>7950.19</v>
      </c>
      <c r="F2820" t="s">
        <v>12</v>
      </c>
      <c r="G2820" t="s">
        <v>23</v>
      </c>
      <c r="I2820" t="s">
        <v>24</v>
      </c>
      <c r="J2820" t="s">
        <v>20</v>
      </c>
    </row>
    <row r="2821" spans="1:10">
      <c r="A2821" t="s">
        <v>2900</v>
      </c>
      <c r="B2821" t="s">
        <v>158</v>
      </c>
      <c r="C2821" s="1">
        <v>45078</v>
      </c>
      <c r="D2821">
        <v>18</v>
      </c>
      <c r="E2821">
        <v>3369.36</v>
      </c>
      <c r="F2821" t="s">
        <v>12</v>
      </c>
      <c r="G2821" t="s">
        <v>29</v>
      </c>
      <c r="I2821" t="s">
        <v>14</v>
      </c>
      <c r="J2821" t="s">
        <v>20</v>
      </c>
    </row>
    <row r="2822" spans="1:10">
      <c r="A2822" t="s">
        <v>2901</v>
      </c>
      <c r="B2822" t="s">
        <v>110</v>
      </c>
      <c r="C2822" s="1">
        <v>45078</v>
      </c>
      <c r="D2822">
        <v>10</v>
      </c>
      <c r="E2822">
        <v>4127.79</v>
      </c>
      <c r="F2822" t="s">
        <v>12</v>
      </c>
      <c r="G2822" t="s">
        <v>13</v>
      </c>
      <c r="I2822" t="s">
        <v>24</v>
      </c>
      <c r="J2822" t="s">
        <v>15</v>
      </c>
    </row>
    <row r="2823" spans="1:10">
      <c r="A2823" t="s">
        <v>2902</v>
      </c>
      <c r="B2823" t="s">
        <v>65</v>
      </c>
      <c r="C2823" s="1">
        <v>45078</v>
      </c>
      <c r="D2823">
        <v>12</v>
      </c>
      <c r="E2823">
        <v>38532.400000000001</v>
      </c>
      <c r="F2823" t="s">
        <v>12</v>
      </c>
      <c r="G2823" t="s">
        <v>29</v>
      </c>
      <c r="I2823" t="s">
        <v>34</v>
      </c>
      <c r="J2823" t="s">
        <v>20</v>
      </c>
    </row>
    <row r="2824" spans="1:10">
      <c r="A2824" t="s">
        <v>2903</v>
      </c>
      <c r="B2824" t="s">
        <v>96</v>
      </c>
      <c r="C2824" s="1">
        <v>45078</v>
      </c>
      <c r="D2824">
        <v>13</v>
      </c>
      <c r="E2824">
        <v>40481.019999999997</v>
      </c>
      <c r="F2824" t="s">
        <v>12</v>
      </c>
      <c r="G2824" t="s">
        <v>23</v>
      </c>
      <c r="I2824" t="s">
        <v>14</v>
      </c>
      <c r="J2824" t="s">
        <v>20</v>
      </c>
    </row>
    <row r="2825" spans="1:10">
      <c r="A2825" t="s">
        <v>2904</v>
      </c>
      <c r="B2825" t="s">
        <v>52</v>
      </c>
      <c r="C2825" s="1">
        <v>45078</v>
      </c>
      <c r="D2825">
        <v>15</v>
      </c>
      <c r="E2825">
        <v>4089.69</v>
      </c>
      <c r="F2825" t="s">
        <v>12</v>
      </c>
      <c r="G2825" t="s">
        <v>18</v>
      </c>
      <c r="I2825" t="s">
        <v>45</v>
      </c>
      <c r="J2825" t="s">
        <v>20</v>
      </c>
    </row>
    <row r="2826" spans="1:10">
      <c r="A2826" t="s">
        <v>2905</v>
      </c>
      <c r="B2826" t="s">
        <v>102</v>
      </c>
      <c r="C2826" s="1">
        <v>45079</v>
      </c>
      <c r="D2826">
        <v>7</v>
      </c>
      <c r="E2826">
        <v>32120.47</v>
      </c>
      <c r="F2826" t="s">
        <v>12</v>
      </c>
      <c r="G2826" t="s">
        <v>18</v>
      </c>
      <c r="I2826" t="s">
        <v>45</v>
      </c>
      <c r="J2826" t="s">
        <v>20</v>
      </c>
    </row>
    <row r="2827" spans="1:10">
      <c r="A2827" t="s">
        <v>2906</v>
      </c>
      <c r="B2827" t="s">
        <v>44</v>
      </c>
      <c r="C2827" s="1">
        <v>45079</v>
      </c>
      <c r="D2827">
        <v>18</v>
      </c>
      <c r="E2827">
        <v>2567.91</v>
      </c>
      <c r="F2827" t="s">
        <v>12</v>
      </c>
      <c r="G2827" t="s">
        <v>18</v>
      </c>
      <c r="I2827" t="s">
        <v>45</v>
      </c>
      <c r="J2827" t="s">
        <v>20</v>
      </c>
    </row>
    <row r="2828" spans="1:10">
      <c r="A2828" t="s">
        <v>2907</v>
      </c>
      <c r="B2828" t="s">
        <v>186</v>
      </c>
      <c r="C2828" s="1">
        <v>45079</v>
      </c>
      <c r="D2828">
        <v>17</v>
      </c>
      <c r="E2828">
        <v>323.02999999999997</v>
      </c>
      <c r="F2828" t="s">
        <v>32</v>
      </c>
      <c r="G2828" t="s">
        <v>13</v>
      </c>
      <c r="H2828" t="s">
        <v>241</v>
      </c>
      <c r="I2828" t="s">
        <v>14</v>
      </c>
      <c r="J2828" t="s">
        <v>20</v>
      </c>
    </row>
    <row r="2829" spans="1:10">
      <c r="A2829" t="s">
        <v>2908</v>
      </c>
      <c r="B2829" t="s">
        <v>122</v>
      </c>
      <c r="C2829" s="1">
        <v>45079</v>
      </c>
      <c r="D2829">
        <v>21</v>
      </c>
      <c r="E2829">
        <v>801.65</v>
      </c>
      <c r="F2829" t="s">
        <v>12</v>
      </c>
      <c r="G2829" t="s">
        <v>18</v>
      </c>
      <c r="I2829" t="s">
        <v>34</v>
      </c>
      <c r="J2829" t="s">
        <v>20</v>
      </c>
    </row>
    <row r="2830" spans="1:10">
      <c r="A2830" t="s">
        <v>2909</v>
      </c>
      <c r="B2830" t="s">
        <v>26</v>
      </c>
      <c r="C2830" s="1">
        <v>45079</v>
      </c>
      <c r="D2830">
        <v>16</v>
      </c>
      <c r="E2830">
        <v>44021.599999999999</v>
      </c>
      <c r="F2830" t="s">
        <v>12</v>
      </c>
      <c r="G2830" t="s">
        <v>18</v>
      </c>
      <c r="I2830" t="s">
        <v>14</v>
      </c>
      <c r="J2830" t="s">
        <v>15</v>
      </c>
    </row>
    <row r="2831" spans="1:10">
      <c r="A2831" t="s">
        <v>2910</v>
      </c>
      <c r="B2831" t="s">
        <v>47</v>
      </c>
      <c r="C2831" s="1">
        <v>45079</v>
      </c>
      <c r="D2831">
        <v>5</v>
      </c>
      <c r="E2831">
        <v>727.64</v>
      </c>
      <c r="F2831" t="s">
        <v>12</v>
      </c>
      <c r="G2831" t="s">
        <v>18</v>
      </c>
      <c r="I2831" t="s">
        <v>19</v>
      </c>
      <c r="J2831" t="s">
        <v>20</v>
      </c>
    </row>
    <row r="2832" spans="1:10">
      <c r="A2832" t="s">
        <v>2911</v>
      </c>
      <c r="B2832" t="s">
        <v>26</v>
      </c>
      <c r="C2832" s="1">
        <v>45079</v>
      </c>
      <c r="D2832">
        <v>14</v>
      </c>
      <c r="E2832">
        <v>31079.78</v>
      </c>
      <c r="F2832" t="s">
        <v>12</v>
      </c>
      <c r="G2832" t="s">
        <v>29</v>
      </c>
      <c r="I2832" t="s">
        <v>14</v>
      </c>
      <c r="J2832" t="s">
        <v>20</v>
      </c>
    </row>
    <row r="2833" spans="1:10">
      <c r="A2833" t="s">
        <v>2912</v>
      </c>
      <c r="B2833" t="s">
        <v>36</v>
      </c>
      <c r="C2833" s="1">
        <v>45079</v>
      </c>
      <c r="D2833">
        <v>15</v>
      </c>
      <c r="E2833">
        <v>4085.39</v>
      </c>
      <c r="F2833" t="s">
        <v>12</v>
      </c>
      <c r="G2833" t="s">
        <v>13</v>
      </c>
      <c r="I2833" t="s">
        <v>14</v>
      </c>
      <c r="J2833" t="s">
        <v>15</v>
      </c>
    </row>
    <row r="2834" spans="1:10">
      <c r="A2834" t="s">
        <v>2913</v>
      </c>
      <c r="B2834" t="s">
        <v>93</v>
      </c>
      <c r="C2834" s="1">
        <v>45079</v>
      </c>
      <c r="D2834">
        <v>12</v>
      </c>
      <c r="E2834">
        <v>360.08</v>
      </c>
      <c r="F2834" t="s">
        <v>12</v>
      </c>
      <c r="G2834" t="s">
        <v>18</v>
      </c>
      <c r="I2834" t="s">
        <v>45</v>
      </c>
      <c r="J2834" t="s">
        <v>20</v>
      </c>
    </row>
    <row r="2835" spans="1:10">
      <c r="A2835" t="s">
        <v>2914</v>
      </c>
      <c r="B2835" t="s">
        <v>115</v>
      </c>
      <c r="C2835" s="1">
        <v>45079</v>
      </c>
      <c r="D2835">
        <v>12</v>
      </c>
      <c r="E2835">
        <v>1670.44</v>
      </c>
      <c r="F2835" t="s">
        <v>12</v>
      </c>
      <c r="G2835" t="s">
        <v>29</v>
      </c>
      <c r="I2835" t="s">
        <v>45</v>
      </c>
      <c r="J2835" t="s">
        <v>20</v>
      </c>
    </row>
    <row r="2836" spans="1:10">
      <c r="A2836" t="s">
        <v>2915</v>
      </c>
      <c r="B2836" t="s">
        <v>26</v>
      </c>
      <c r="C2836" s="1">
        <v>45079</v>
      </c>
      <c r="D2836">
        <v>11</v>
      </c>
      <c r="E2836">
        <v>52272.4</v>
      </c>
      <c r="F2836" t="s">
        <v>12</v>
      </c>
      <c r="G2836" t="s">
        <v>29</v>
      </c>
      <c r="I2836" t="s">
        <v>14</v>
      </c>
      <c r="J2836" t="s">
        <v>20</v>
      </c>
    </row>
    <row r="2837" spans="1:10">
      <c r="A2837" t="s">
        <v>2916</v>
      </c>
      <c r="B2837" t="s">
        <v>36</v>
      </c>
      <c r="C2837" s="1">
        <v>45079</v>
      </c>
      <c r="D2837">
        <v>11</v>
      </c>
      <c r="E2837">
        <v>3273.4</v>
      </c>
      <c r="F2837" t="s">
        <v>12</v>
      </c>
      <c r="G2837" t="s">
        <v>18</v>
      </c>
      <c r="I2837" t="s">
        <v>14</v>
      </c>
      <c r="J2837" t="s">
        <v>15</v>
      </c>
    </row>
    <row r="2838" spans="1:10">
      <c r="A2838" t="s">
        <v>2917</v>
      </c>
      <c r="B2838" t="s">
        <v>132</v>
      </c>
      <c r="C2838" s="1">
        <v>45079</v>
      </c>
      <c r="D2838">
        <v>17</v>
      </c>
      <c r="E2838">
        <v>3160.52</v>
      </c>
      <c r="F2838" t="s">
        <v>12</v>
      </c>
      <c r="G2838" t="s">
        <v>23</v>
      </c>
      <c r="I2838" t="s">
        <v>34</v>
      </c>
      <c r="J2838" t="s">
        <v>20</v>
      </c>
    </row>
    <row r="2839" spans="1:10">
      <c r="A2839" t="s">
        <v>2918</v>
      </c>
      <c r="B2839" t="s">
        <v>28</v>
      </c>
      <c r="C2839" s="1">
        <v>45079</v>
      </c>
      <c r="D2839">
        <v>11</v>
      </c>
      <c r="E2839">
        <v>36578.410000000003</v>
      </c>
      <c r="F2839" t="s">
        <v>12</v>
      </c>
      <c r="G2839" t="s">
        <v>13</v>
      </c>
      <c r="I2839" t="s">
        <v>14</v>
      </c>
      <c r="J2839" t="s">
        <v>20</v>
      </c>
    </row>
    <row r="2840" spans="1:10">
      <c r="A2840" t="s">
        <v>2919</v>
      </c>
      <c r="B2840" t="s">
        <v>54</v>
      </c>
      <c r="C2840" s="1">
        <v>45079</v>
      </c>
      <c r="D2840">
        <v>19</v>
      </c>
      <c r="E2840">
        <v>4114.3999999999996</v>
      </c>
      <c r="F2840" t="s">
        <v>12</v>
      </c>
      <c r="G2840" t="s">
        <v>29</v>
      </c>
      <c r="I2840" t="s">
        <v>24</v>
      </c>
      <c r="J2840" t="s">
        <v>20</v>
      </c>
    </row>
    <row r="2841" spans="1:10">
      <c r="A2841" t="s">
        <v>2920</v>
      </c>
      <c r="B2841" t="s">
        <v>65</v>
      </c>
      <c r="C2841" s="1">
        <v>45079</v>
      </c>
      <c r="D2841">
        <v>11</v>
      </c>
      <c r="E2841">
        <v>37042</v>
      </c>
      <c r="F2841" t="s">
        <v>32</v>
      </c>
      <c r="G2841" t="s">
        <v>23</v>
      </c>
      <c r="H2841" t="s">
        <v>42</v>
      </c>
      <c r="I2841" t="s">
        <v>34</v>
      </c>
      <c r="J2841" t="s">
        <v>15</v>
      </c>
    </row>
    <row r="2842" spans="1:10">
      <c r="A2842" t="s">
        <v>2921</v>
      </c>
      <c r="B2842" t="s">
        <v>11</v>
      </c>
      <c r="C2842" s="1">
        <v>45079</v>
      </c>
      <c r="D2842">
        <v>7</v>
      </c>
      <c r="E2842">
        <v>27695.93</v>
      </c>
      <c r="F2842" t="s">
        <v>12</v>
      </c>
      <c r="G2842" t="s">
        <v>23</v>
      </c>
      <c r="I2842" t="s">
        <v>14</v>
      </c>
      <c r="J2842" t="s">
        <v>20</v>
      </c>
    </row>
    <row r="2843" spans="1:10">
      <c r="A2843" t="s">
        <v>2922</v>
      </c>
      <c r="B2843" t="s">
        <v>84</v>
      </c>
      <c r="C2843" s="1">
        <v>45079</v>
      </c>
      <c r="D2843">
        <v>18</v>
      </c>
      <c r="E2843">
        <v>31258.9</v>
      </c>
      <c r="F2843" t="s">
        <v>12</v>
      </c>
      <c r="G2843" t="s">
        <v>18</v>
      </c>
      <c r="I2843" t="s">
        <v>14</v>
      </c>
      <c r="J2843" t="s">
        <v>20</v>
      </c>
    </row>
    <row r="2844" spans="1:10">
      <c r="A2844" t="s">
        <v>2923</v>
      </c>
      <c r="B2844" t="s">
        <v>93</v>
      </c>
      <c r="C2844" s="1">
        <v>45079</v>
      </c>
      <c r="D2844">
        <v>10</v>
      </c>
      <c r="E2844">
        <v>3628.04</v>
      </c>
      <c r="F2844" t="s">
        <v>12</v>
      </c>
      <c r="G2844" t="s">
        <v>29</v>
      </c>
      <c r="I2844" t="s">
        <v>45</v>
      </c>
      <c r="J2844" t="s">
        <v>15</v>
      </c>
    </row>
    <row r="2845" spans="1:10">
      <c r="A2845" t="s">
        <v>2924</v>
      </c>
      <c r="B2845" t="s">
        <v>142</v>
      </c>
      <c r="C2845" s="1">
        <v>45079</v>
      </c>
      <c r="D2845">
        <v>23</v>
      </c>
      <c r="E2845">
        <v>14483.76</v>
      </c>
      <c r="F2845" t="s">
        <v>12</v>
      </c>
      <c r="G2845" t="s">
        <v>18</v>
      </c>
      <c r="I2845" t="s">
        <v>14</v>
      </c>
      <c r="J2845" t="s">
        <v>20</v>
      </c>
    </row>
    <row r="2846" spans="1:10">
      <c r="A2846" t="s">
        <v>2925</v>
      </c>
      <c r="B2846" t="s">
        <v>11</v>
      </c>
      <c r="C2846" s="1">
        <v>45079</v>
      </c>
      <c r="D2846">
        <v>12</v>
      </c>
      <c r="E2846">
        <v>25736.51</v>
      </c>
      <c r="F2846" t="s">
        <v>12</v>
      </c>
      <c r="G2846" t="s">
        <v>13</v>
      </c>
      <c r="I2846" t="s">
        <v>14</v>
      </c>
      <c r="J2846" t="s">
        <v>20</v>
      </c>
    </row>
    <row r="2847" spans="1:10">
      <c r="A2847" t="s">
        <v>2926</v>
      </c>
      <c r="B2847" t="s">
        <v>93</v>
      </c>
      <c r="C2847" s="1">
        <v>45079</v>
      </c>
      <c r="D2847">
        <v>10</v>
      </c>
      <c r="E2847">
        <v>4484.8599999999997</v>
      </c>
      <c r="F2847" t="s">
        <v>12</v>
      </c>
      <c r="G2847" t="s">
        <v>18</v>
      </c>
      <c r="I2847" t="s">
        <v>45</v>
      </c>
      <c r="J2847" t="s">
        <v>15</v>
      </c>
    </row>
    <row r="2848" spans="1:10">
      <c r="A2848" t="s">
        <v>2927</v>
      </c>
      <c r="B2848" t="s">
        <v>142</v>
      </c>
      <c r="C2848" s="1">
        <v>45079</v>
      </c>
      <c r="D2848">
        <v>23</v>
      </c>
      <c r="E2848">
        <v>13958.67</v>
      </c>
      <c r="F2848" t="s">
        <v>12</v>
      </c>
      <c r="G2848" t="s">
        <v>23</v>
      </c>
      <c r="I2848" t="s">
        <v>14</v>
      </c>
      <c r="J2848" t="s">
        <v>15</v>
      </c>
    </row>
    <row r="2849" spans="1:10">
      <c r="A2849" t="s">
        <v>2928</v>
      </c>
      <c r="B2849" t="s">
        <v>74</v>
      </c>
      <c r="C2849" s="1">
        <v>45079</v>
      </c>
      <c r="D2849">
        <v>6</v>
      </c>
      <c r="E2849">
        <v>13865.86</v>
      </c>
      <c r="F2849" t="s">
        <v>12</v>
      </c>
      <c r="G2849" t="s">
        <v>29</v>
      </c>
      <c r="I2849" t="s">
        <v>34</v>
      </c>
      <c r="J2849" t="s">
        <v>20</v>
      </c>
    </row>
    <row r="2850" spans="1:10">
      <c r="A2850" t="s">
        <v>2929</v>
      </c>
      <c r="B2850" t="s">
        <v>186</v>
      </c>
      <c r="C2850" s="1">
        <v>45079</v>
      </c>
      <c r="D2850">
        <v>21</v>
      </c>
      <c r="E2850">
        <v>4810.6899999999996</v>
      </c>
      <c r="F2850" t="s">
        <v>12</v>
      </c>
      <c r="G2850" t="s">
        <v>23</v>
      </c>
      <c r="I2850" t="s">
        <v>14</v>
      </c>
      <c r="J2850" t="s">
        <v>15</v>
      </c>
    </row>
    <row r="2851" spans="1:10">
      <c r="A2851" t="s">
        <v>2930</v>
      </c>
      <c r="B2851" t="s">
        <v>98</v>
      </c>
      <c r="C2851" s="1">
        <v>45079</v>
      </c>
      <c r="D2851">
        <v>7</v>
      </c>
      <c r="E2851">
        <v>5128.91</v>
      </c>
      <c r="F2851" t="s">
        <v>12</v>
      </c>
      <c r="G2851" t="s">
        <v>18</v>
      </c>
      <c r="I2851" t="s">
        <v>24</v>
      </c>
      <c r="J2851" t="s">
        <v>20</v>
      </c>
    </row>
    <row r="2852" spans="1:10">
      <c r="A2852" t="s">
        <v>2931</v>
      </c>
      <c r="B2852" t="s">
        <v>93</v>
      </c>
      <c r="C2852" s="1">
        <v>45080</v>
      </c>
      <c r="D2852">
        <v>21</v>
      </c>
      <c r="E2852">
        <v>4745.1499999999996</v>
      </c>
      <c r="F2852" t="s">
        <v>12</v>
      </c>
      <c r="G2852" t="s">
        <v>18</v>
      </c>
      <c r="I2852" t="s">
        <v>45</v>
      </c>
      <c r="J2852" t="s">
        <v>15</v>
      </c>
    </row>
    <row r="2853" spans="1:10">
      <c r="A2853" t="s">
        <v>2932</v>
      </c>
      <c r="B2853" t="s">
        <v>132</v>
      </c>
      <c r="C2853" s="1">
        <v>45080</v>
      </c>
      <c r="D2853">
        <v>8</v>
      </c>
      <c r="E2853">
        <v>9791.82</v>
      </c>
      <c r="F2853" t="s">
        <v>12</v>
      </c>
      <c r="G2853" t="s">
        <v>29</v>
      </c>
      <c r="I2853" t="s">
        <v>34</v>
      </c>
      <c r="J2853" t="s">
        <v>20</v>
      </c>
    </row>
    <row r="2854" spans="1:10">
      <c r="A2854" t="s">
        <v>2933</v>
      </c>
      <c r="B2854" t="s">
        <v>180</v>
      </c>
      <c r="C2854" s="1">
        <v>45080</v>
      </c>
      <c r="D2854">
        <v>13</v>
      </c>
      <c r="E2854">
        <v>16832.8</v>
      </c>
      <c r="F2854" t="s">
        <v>12</v>
      </c>
      <c r="G2854" t="s">
        <v>13</v>
      </c>
      <c r="I2854" t="s">
        <v>14</v>
      </c>
      <c r="J2854" t="s">
        <v>15</v>
      </c>
    </row>
    <row r="2855" spans="1:10">
      <c r="A2855" t="s">
        <v>2934</v>
      </c>
      <c r="B2855" t="s">
        <v>72</v>
      </c>
      <c r="C2855" s="1">
        <v>45080</v>
      </c>
      <c r="D2855">
        <v>11</v>
      </c>
      <c r="E2855">
        <v>3251.66</v>
      </c>
      <c r="F2855" t="s">
        <v>12</v>
      </c>
      <c r="G2855" t="s">
        <v>13</v>
      </c>
      <c r="I2855" t="s">
        <v>19</v>
      </c>
      <c r="J2855" t="s">
        <v>20</v>
      </c>
    </row>
    <row r="2856" spans="1:10">
      <c r="A2856" t="s">
        <v>2935</v>
      </c>
      <c r="B2856" t="s">
        <v>98</v>
      </c>
      <c r="C2856" s="1">
        <v>45080</v>
      </c>
      <c r="D2856">
        <v>20</v>
      </c>
      <c r="E2856">
        <v>5519.76</v>
      </c>
      <c r="F2856" t="s">
        <v>12</v>
      </c>
      <c r="G2856" t="s">
        <v>29</v>
      </c>
      <c r="I2856" t="s">
        <v>24</v>
      </c>
      <c r="J2856" t="s">
        <v>15</v>
      </c>
    </row>
    <row r="2857" spans="1:10">
      <c r="A2857" t="s">
        <v>2936</v>
      </c>
      <c r="B2857" t="s">
        <v>60</v>
      </c>
      <c r="C2857" s="1">
        <v>45080</v>
      </c>
      <c r="D2857">
        <v>14</v>
      </c>
      <c r="E2857">
        <v>2642.44</v>
      </c>
      <c r="F2857" t="s">
        <v>32</v>
      </c>
      <c r="G2857" t="s">
        <v>29</v>
      </c>
      <c r="H2857" t="s">
        <v>125</v>
      </c>
      <c r="I2857" t="s">
        <v>19</v>
      </c>
      <c r="J2857" t="s">
        <v>15</v>
      </c>
    </row>
    <row r="2858" spans="1:10">
      <c r="A2858" t="s">
        <v>2937</v>
      </c>
      <c r="B2858" t="s">
        <v>31</v>
      </c>
      <c r="C2858" s="1">
        <v>45080</v>
      </c>
      <c r="D2858">
        <v>9</v>
      </c>
      <c r="E2858">
        <v>24966.639999999999</v>
      </c>
      <c r="F2858" t="s">
        <v>12</v>
      </c>
      <c r="G2858" t="s">
        <v>23</v>
      </c>
      <c r="I2858" t="s">
        <v>34</v>
      </c>
      <c r="J2858" t="s">
        <v>15</v>
      </c>
    </row>
    <row r="2859" spans="1:10">
      <c r="A2859" t="s">
        <v>2938</v>
      </c>
      <c r="B2859" t="s">
        <v>93</v>
      </c>
      <c r="C2859" s="1">
        <v>45080</v>
      </c>
      <c r="D2859">
        <v>19</v>
      </c>
      <c r="E2859">
        <v>3853</v>
      </c>
      <c r="F2859" t="s">
        <v>12</v>
      </c>
      <c r="G2859" t="s">
        <v>18</v>
      </c>
      <c r="I2859" t="s">
        <v>45</v>
      </c>
      <c r="J2859" t="s">
        <v>20</v>
      </c>
    </row>
    <row r="2860" spans="1:10">
      <c r="A2860" t="s">
        <v>2939</v>
      </c>
      <c r="B2860" t="s">
        <v>192</v>
      </c>
      <c r="C2860" s="1">
        <v>45080</v>
      </c>
      <c r="D2860">
        <v>10</v>
      </c>
      <c r="E2860">
        <v>4447.43</v>
      </c>
      <c r="F2860" t="s">
        <v>12</v>
      </c>
      <c r="G2860" t="s">
        <v>18</v>
      </c>
      <c r="I2860" t="s">
        <v>24</v>
      </c>
      <c r="J2860" t="s">
        <v>15</v>
      </c>
    </row>
    <row r="2861" spans="1:10">
      <c r="A2861" t="s">
        <v>2940</v>
      </c>
      <c r="B2861" t="s">
        <v>65</v>
      </c>
      <c r="C2861" s="1">
        <v>45080</v>
      </c>
      <c r="D2861">
        <v>9</v>
      </c>
      <c r="E2861">
        <v>31416.67</v>
      </c>
      <c r="F2861" t="s">
        <v>12</v>
      </c>
      <c r="G2861" t="s">
        <v>29</v>
      </c>
      <c r="I2861" t="s">
        <v>34</v>
      </c>
      <c r="J2861" t="s">
        <v>15</v>
      </c>
    </row>
    <row r="2862" spans="1:10">
      <c r="A2862" t="s">
        <v>2941</v>
      </c>
      <c r="B2862" t="s">
        <v>36</v>
      </c>
      <c r="C2862" s="1">
        <v>45080</v>
      </c>
      <c r="D2862">
        <v>11</v>
      </c>
      <c r="E2862">
        <v>3017.48</v>
      </c>
      <c r="F2862" t="s">
        <v>12</v>
      </c>
      <c r="G2862" t="s">
        <v>13</v>
      </c>
      <c r="I2862" t="s">
        <v>14</v>
      </c>
      <c r="J2862" t="s">
        <v>20</v>
      </c>
    </row>
    <row r="2863" spans="1:10">
      <c r="A2863" t="s">
        <v>2942</v>
      </c>
      <c r="B2863" t="s">
        <v>84</v>
      </c>
      <c r="C2863" s="1">
        <v>45080</v>
      </c>
      <c r="D2863">
        <v>16</v>
      </c>
      <c r="E2863">
        <v>29467.18</v>
      </c>
      <c r="F2863" t="s">
        <v>12</v>
      </c>
      <c r="G2863" t="s">
        <v>18</v>
      </c>
      <c r="I2863" t="s">
        <v>14</v>
      </c>
      <c r="J2863" t="s">
        <v>15</v>
      </c>
    </row>
    <row r="2864" spans="1:10">
      <c r="A2864" t="s">
        <v>2943</v>
      </c>
      <c r="B2864" t="s">
        <v>110</v>
      </c>
      <c r="C2864" s="1">
        <v>45080</v>
      </c>
      <c r="D2864">
        <v>4</v>
      </c>
      <c r="E2864">
        <v>13283.62</v>
      </c>
      <c r="F2864" t="s">
        <v>12</v>
      </c>
      <c r="G2864" t="s">
        <v>29</v>
      </c>
      <c r="I2864" t="s">
        <v>24</v>
      </c>
      <c r="J2864" t="s">
        <v>15</v>
      </c>
    </row>
    <row r="2865" spans="1:10">
      <c r="A2865" t="s">
        <v>2944</v>
      </c>
      <c r="B2865" t="s">
        <v>70</v>
      </c>
      <c r="C2865" s="1">
        <v>45080</v>
      </c>
      <c r="D2865">
        <v>9</v>
      </c>
      <c r="E2865">
        <v>1587.04</v>
      </c>
      <c r="F2865" t="s">
        <v>12</v>
      </c>
      <c r="G2865" t="s">
        <v>23</v>
      </c>
      <c r="I2865" t="s">
        <v>45</v>
      </c>
      <c r="J2865" t="s">
        <v>15</v>
      </c>
    </row>
    <row r="2866" spans="1:10">
      <c r="A2866" t="s">
        <v>2945</v>
      </c>
      <c r="B2866" t="s">
        <v>124</v>
      </c>
      <c r="C2866" s="1">
        <v>45080</v>
      </c>
      <c r="D2866">
        <v>16</v>
      </c>
      <c r="E2866">
        <v>28034.78</v>
      </c>
      <c r="F2866" t="s">
        <v>12</v>
      </c>
      <c r="G2866" t="s">
        <v>18</v>
      </c>
      <c r="I2866" t="s">
        <v>45</v>
      </c>
      <c r="J2866" t="s">
        <v>15</v>
      </c>
    </row>
    <row r="2867" spans="1:10">
      <c r="A2867" t="s">
        <v>2946</v>
      </c>
      <c r="B2867" t="s">
        <v>112</v>
      </c>
      <c r="C2867" s="1">
        <v>45080</v>
      </c>
      <c r="D2867">
        <v>9</v>
      </c>
      <c r="E2867">
        <v>2881.43</v>
      </c>
      <c r="F2867" t="s">
        <v>12</v>
      </c>
      <c r="G2867" t="s">
        <v>29</v>
      </c>
      <c r="I2867" t="s">
        <v>34</v>
      </c>
      <c r="J2867" t="s">
        <v>20</v>
      </c>
    </row>
    <row r="2868" spans="1:10">
      <c r="A2868" t="s">
        <v>2947</v>
      </c>
      <c r="B2868" t="s">
        <v>186</v>
      </c>
      <c r="C2868" s="1">
        <v>45080</v>
      </c>
      <c r="D2868">
        <v>10</v>
      </c>
      <c r="E2868">
        <v>4202.96</v>
      </c>
      <c r="F2868" t="s">
        <v>12</v>
      </c>
      <c r="G2868" t="s">
        <v>13</v>
      </c>
      <c r="I2868" t="s">
        <v>14</v>
      </c>
      <c r="J2868" t="s">
        <v>15</v>
      </c>
    </row>
    <row r="2869" spans="1:10">
      <c r="A2869" t="s">
        <v>2948</v>
      </c>
      <c r="B2869" t="s">
        <v>108</v>
      </c>
      <c r="C2869" s="1">
        <v>45080</v>
      </c>
      <c r="D2869">
        <v>8</v>
      </c>
      <c r="E2869">
        <v>1539.67</v>
      </c>
      <c r="F2869" t="s">
        <v>12</v>
      </c>
      <c r="G2869" t="s">
        <v>23</v>
      </c>
      <c r="I2869" t="s">
        <v>45</v>
      </c>
      <c r="J2869" t="s">
        <v>15</v>
      </c>
    </row>
    <row r="2870" spans="1:10">
      <c r="A2870" t="s">
        <v>2949</v>
      </c>
      <c r="B2870" t="s">
        <v>47</v>
      </c>
      <c r="C2870" s="1">
        <v>45080</v>
      </c>
      <c r="D2870">
        <v>17</v>
      </c>
      <c r="E2870">
        <v>51205.08</v>
      </c>
      <c r="F2870" t="s">
        <v>12</v>
      </c>
      <c r="G2870" t="s">
        <v>18</v>
      </c>
      <c r="I2870" t="s">
        <v>19</v>
      </c>
      <c r="J2870" t="s">
        <v>20</v>
      </c>
    </row>
    <row r="2871" spans="1:10">
      <c r="A2871" t="s">
        <v>2950</v>
      </c>
      <c r="B2871" t="s">
        <v>58</v>
      </c>
      <c r="C2871" s="1">
        <v>45080</v>
      </c>
      <c r="D2871">
        <v>13</v>
      </c>
      <c r="E2871">
        <v>49402.94</v>
      </c>
      <c r="F2871" t="s">
        <v>12</v>
      </c>
      <c r="G2871" t="s">
        <v>23</v>
      </c>
      <c r="I2871" t="s">
        <v>14</v>
      </c>
      <c r="J2871" t="s">
        <v>15</v>
      </c>
    </row>
    <row r="2872" spans="1:10">
      <c r="A2872" t="s">
        <v>2951</v>
      </c>
      <c r="B2872" t="s">
        <v>130</v>
      </c>
      <c r="C2872" s="1">
        <v>45080</v>
      </c>
      <c r="D2872">
        <v>18</v>
      </c>
      <c r="E2872">
        <v>55789.53</v>
      </c>
      <c r="F2872" t="s">
        <v>12</v>
      </c>
      <c r="G2872" t="s">
        <v>13</v>
      </c>
      <c r="I2872" t="s">
        <v>14</v>
      </c>
      <c r="J2872" t="s">
        <v>20</v>
      </c>
    </row>
    <row r="2873" spans="1:10">
      <c r="A2873" t="s">
        <v>2952</v>
      </c>
      <c r="B2873" t="s">
        <v>41</v>
      </c>
      <c r="C2873" s="1">
        <v>45080</v>
      </c>
      <c r="D2873">
        <v>13</v>
      </c>
      <c r="E2873">
        <v>4044.3</v>
      </c>
      <c r="F2873" t="s">
        <v>12</v>
      </c>
      <c r="G2873" t="s">
        <v>29</v>
      </c>
      <c r="I2873" t="s">
        <v>14</v>
      </c>
      <c r="J2873" t="s">
        <v>15</v>
      </c>
    </row>
    <row r="2874" spans="1:10">
      <c r="A2874" t="s">
        <v>2953</v>
      </c>
      <c r="B2874" t="s">
        <v>102</v>
      </c>
      <c r="C2874" s="1">
        <v>45080</v>
      </c>
      <c r="D2874">
        <v>10</v>
      </c>
      <c r="E2874">
        <v>7653.3</v>
      </c>
      <c r="F2874" t="s">
        <v>12</v>
      </c>
      <c r="G2874" t="s">
        <v>23</v>
      </c>
      <c r="I2874" t="s">
        <v>45</v>
      </c>
      <c r="J2874" t="s">
        <v>20</v>
      </c>
    </row>
    <row r="2875" spans="1:10">
      <c r="A2875" t="s">
        <v>2954</v>
      </c>
      <c r="B2875" t="s">
        <v>87</v>
      </c>
      <c r="C2875" s="1">
        <v>45080</v>
      </c>
      <c r="D2875">
        <v>16</v>
      </c>
      <c r="E2875">
        <v>4989.22</v>
      </c>
      <c r="F2875" t="s">
        <v>32</v>
      </c>
      <c r="G2875" t="s">
        <v>13</v>
      </c>
      <c r="H2875" t="s">
        <v>50</v>
      </c>
      <c r="I2875" t="s">
        <v>34</v>
      </c>
      <c r="J2875" t="s">
        <v>20</v>
      </c>
    </row>
    <row r="2876" spans="1:10">
      <c r="A2876" t="s">
        <v>2955</v>
      </c>
      <c r="B2876" t="s">
        <v>124</v>
      </c>
      <c r="C2876" s="1">
        <v>45080</v>
      </c>
      <c r="D2876">
        <v>18</v>
      </c>
      <c r="E2876">
        <v>15350.34</v>
      </c>
      <c r="F2876" t="s">
        <v>12</v>
      </c>
      <c r="G2876" t="s">
        <v>13</v>
      </c>
      <c r="I2876" t="s">
        <v>45</v>
      </c>
      <c r="J2876" t="s">
        <v>15</v>
      </c>
    </row>
    <row r="2877" spans="1:10">
      <c r="A2877" t="s">
        <v>2956</v>
      </c>
      <c r="B2877" t="s">
        <v>108</v>
      </c>
      <c r="C2877" s="1">
        <v>45081</v>
      </c>
      <c r="D2877">
        <v>11</v>
      </c>
      <c r="E2877">
        <v>2157.8000000000002</v>
      </c>
      <c r="F2877" t="s">
        <v>12</v>
      </c>
      <c r="G2877" t="s">
        <v>23</v>
      </c>
      <c r="I2877" t="s">
        <v>45</v>
      </c>
      <c r="J2877" t="s">
        <v>15</v>
      </c>
    </row>
    <row r="2878" spans="1:10">
      <c r="A2878" t="s">
        <v>2957</v>
      </c>
      <c r="B2878" t="s">
        <v>102</v>
      </c>
      <c r="C2878" s="1">
        <v>45081</v>
      </c>
      <c r="D2878">
        <v>19</v>
      </c>
      <c r="E2878">
        <v>42269.95</v>
      </c>
      <c r="F2878" t="s">
        <v>85</v>
      </c>
      <c r="G2878" t="s">
        <v>13</v>
      </c>
      <c r="I2878" t="s">
        <v>45</v>
      </c>
      <c r="J2878" t="s">
        <v>15</v>
      </c>
    </row>
    <row r="2879" spans="1:10">
      <c r="A2879" t="s">
        <v>2958</v>
      </c>
      <c r="B2879" t="s">
        <v>38</v>
      </c>
      <c r="C2879" s="1">
        <v>45081</v>
      </c>
      <c r="D2879">
        <v>7</v>
      </c>
      <c r="E2879">
        <v>2999.76</v>
      </c>
      <c r="F2879" t="s">
        <v>85</v>
      </c>
      <c r="G2879" t="s">
        <v>29</v>
      </c>
      <c r="I2879" t="s">
        <v>34</v>
      </c>
      <c r="J2879" t="s">
        <v>20</v>
      </c>
    </row>
    <row r="2880" spans="1:10">
      <c r="A2880" t="s">
        <v>2959</v>
      </c>
      <c r="B2880" t="s">
        <v>28</v>
      </c>
      <c r="C2880" s="1">
        <v>45081</v>
      </c>
      <c r="D2880">
        <v>14</v>
      </c>
      <c r="E2880">
        <v>6752.74</v>
      </c>
      <c r="F2880" t="s">
        <v>12</v>
      </c>
      <c r="G2880" t="s">
        <v>18</v>
      </c>
      <c r="I2880" t="s">
        <v>14</v>
      </c>
      <c r="J2880" t="s">
        <v>15</v>
      </c>
    </row>
    <row r="2881" spans="1:10">
      <c r="A2881" t="s">
        <v>2960</v>
      </c>
      <c r="B2881" t="s">
        <v>108</v>
      </c>
      <c r="C2881" s="1">
        <v>45081</v>
      </c>
      <c r="D2881">
        <v>10</v>
      </c>
      <c r="E2881">
        <v>105.35</v>
      </c>
      <c r="F2881" t="s">
        <v>12</v>
      </c>
      <c r="G2881" t="s">
        <v>18</v>
      </c>
      <c r="I2881" t="s">
        <v>45</v>
      </c>
      <c r="J2881" t="s">
        <v>15</v>
      </c>
    </row>
    <row r="2882" spans="1:10">
      <c r="A2882" t="s">
        <v>2961</v>
      </c>
      <c r="B2882" t="s">
        <v>180</v>
      </c>
      <c r="C2882" s="1">
        <v>45081</v>
      </c>
      <c r="D2882">
        <v>20</v>
      </c>
      <c r="E2882">
        <v>6944.12</v>
      </c>
      <c r="F2882" t="s">
        <v>12</v>
      </c>
      <c r="G2882" t="s">
        <v>29</v>
      </c>
      <c r="I2882" t="s">
        <v>14</v>
      </c>
      <c r="J2882" t="s">
        <v>15</v>
      </c>
    </row>
    <row r="2883" spans="1:10">
      <c r="A2883" t="s">
        <v>2962</v>
      </c>
      <c r="B2883" t="s">
        <v>44</v>
      </c>
      <c r="C2883" s="1">
        <v>45081</v>
      </c>
      <c r="D2883">
        <v>11</v>
      </c>
      <c r="E2883">
        <v>837.36</v>
      </c>
      <c r="F2883" t="s">
        <v>12</v>
      </c>
      <c r="G2883" t="s">
        <v>13</v>
      </c>
      <c r="I2883" t="s">
        <v>45</v>
      </c>
      <c r="J2883" t="s">
        <v>20</v>
      </c>
    </row>
    <row r="2884" spans="1:10">
      <c r="A2884" t="s">
        <v>2963</v>
      </c>
      <c r="B2884" t="s">
        <v>137</v>
      </c>
      <c r="C2884" s="1">
        <v>45081</v>
      </c>
      <c r="D2884">
        <v>17</v>
      </c>
      <c r="E2884">
        <v>2507.75</v>
      </c>
      <c r="F2884" t="s">
        <v>12</v>
      </c>
      <c r="G2884" t="s">
        <v>13</v>
      </c>
      <c r="I2884" t="s">
        <v>14</v>
      </c>
      <c r="J2884" t="s">
        <v>20</v>
      </c>
    </row>
    <row r="2885" spans="1:10">
      <c r="A2885" t="s">
        <v>2964</v>
      </c>
      <c r="B2885" t="s">
        <v>180</v>
      </c>
      <c r="C2885" s="1">
        <v>45081</v>
      </c>
      <c r="D2885">
        <v>15</v>
      </c>
      <c r="E2885">
        <v>4339.1000000000004</v>
      </c>
      <c r="F2885" t="s">
        <v>32</v>
      </c>
      <c r="G2885" t="s">
        <v>13</v>
      </c>
      <c r="H2885" t="s">
        <v>56</v>
      </c>
      <c r="I2885" t="s">
        <v>14</v>
      </c>
      <c r="J2885" t="s">
        <v>20</v>
      </c>
    </row>
    <row r="2886" spans="1:10">
      <c r="A2886" t="s">
        <v>2965</v>
      </c>
      <c r="B2886" t="s">
        <v>158</v>
      </c>
      <c r="C2886" s="1">
        <v>45081</v>
      </c>
      <c r="D2886">
        <v>8</v>
      </c>
      <c r="E2886">
        <v>27342.22</v>
      </c>
      <c r="F2886" t="s">
        <v>12</v>
      </c>
      <c r="G2886" t="s">
        <v>13</v>
      </c>
      <c r="I2886" t="s">
        <v>14</v>
      </c>
      <c r="J2886" t="s">
        <v>15</v>
      </c>
    </row>
    <row r="2887" spans="1:10">
      <c r="A2887" t="s">
        <v>2966</v>
      </c>
      <c r="B2887" t="s">
        <v>63</v>
      </c>
      <c r="C2887" s="1">
        <v>45081</v>
      </c>
      <c r="D2887">
        <v>10</v>
      </c>
      <c r="E2887">
        <v>24650.86</v>
      </c>
      <c r="F2887" t="s">
        <v>12</v>
      </c>
      <c r="G2887" t="s">
        <v>18</v>
      </c>
      <c r="I2887" t="s">
        <v>45</v>
      </c>
      <c r="J2887" t="s">
        <v>15</v>
      </c>
    </row>
    <row r="2888" spans="1:10">
      <c r="A2888" t="s">
        <v>2967</v>
      </c>
      <c r="B2888" t="s">
        <v>52</v>
      </c>
      <c r="C2888" s="1">
        <v>45081</v>
      </c>
      <c r="D2888">
        <v>13</v>
      </c>
      <c r="E2888">
        <v>2222.09</v>
      </c>
      <c r="F2888" t="s">
        <v>12</v>
      </c>
      <c r="G2888" t="s">
        <v>18</v>
      </c>
      <c r="I2888" t="s">
        <v>45</v>
      </c>
      <c r="J2888" t="s">
        <v>20</v>
      </c>
    </row>
    <row r="2889" spans="1:10">
      <c r="A2889" t="s">
        <v>2968</v>
      </c>
      <c r="B2889" t="s">
        <v>26</v>
      </c>
      <c r="C2889" s="1">
        <v>45081</v>
      </c>
      <c r="D2889">
        <v>20</v>
      </c>
      <c r="E2889">
        <v>50654.69</v>
      </c>
      <c r="F2889" t="s">
        <v>12</v>
      </c>
      <c r="G2889" t="s">
        <v>18</v>
      </c>
      <c r="I2889" t="s">
        <v>14</v>
      </c>
      <c r="J2889" t="s">
        <v>15</v>
      </c>
    </row>
    <row r="2890" spans="1:10">
      <c r="A2890" t="s">
        <v>2969</v>
      </c>
      <c r="B2890" t="s">
        <v>54</v>
      </c>
      <c r="C2890" s="1">
        <v>45081</v>
      </c>
      <c r="D2890">
        <v>9</v>
      </c>
      <c r="E2890">
        <v>3679.2</v>
      </c>
      <c r="F2890" t="s">
        <v>12</v>
      </c>
      <c r="G2890" t="s">
        <v>13</v>
      </c>
      <c r="I2890" t="s">
        <v>24</v>
      </c>
      <c r="J2890" t="s">
        <v>20</v>
      </c>
    </row>
    <row r="2891" spans="1:10">
      <c r="A2891" t="s">
        <v>2970</v>
      </c>
      <c r="B2891" t="s">
        <v>44</v>
      </c>
      <c r="C2891" s="1">
        <v>45081</v>
      </c>
      <c r="D2891">
        <v>11</v>
      </c>
      <c r="E2891">
        <v>794.73</v>
      </c>
      <c r="F2891" t="s">
        <v>12</v>
      </c>
      <c r="G2891" t="s">
        <v>18</v>
      </c>
      <c r="I2891" t="s">
        <v>45</v>
      </c>
      <c r="J2891" t="s">
        <v>15</v>
      </c>
    </row>
    <row r="2892" spans="1:10">
      <c r="A2892" t="s">
        <v>2971</v>
      </c>
      <c r="B2892" t="s">
        <v>68</v>
      </c>
      <c r="C2892" s="1">
        <v>45081</v>
      </c>
      <c r="D2892">
        <v>10</v>
      </c>
      <c r="E2892">
        <v>554.54999999999995</v>
      </c>
      <c r="F2892" t="s">
        <v>12</v>
      </c>
      <c r="G2892" t="s">
        <v>23</v>
      </c>
      <c r="I2892" t="s">
        <v>24</v>
      </c>
      <c r="J2892" t="s">
        <v>20</v>
      </c>
    </row>
    <row r="2893" spans="1:10">
      <c r="A2893" t="s">
        <v>2972</v>
      </c>
      <c r="B2893" t="s">
        <v>44</v>
      </c>
      <c r="C2893" s="1">
        <v>45081</v>
      </c>
      <c r="D2893">
        <v>17</v>
      </c>
      <c r="E2893">
        <v>2731.53</v>
      </c>
      <c r="F2893" t="s">
        <v>12</v>
      </c>
      <c r="G2893" t="s">
        <v>18</v>
      </c>
      <c r="I2893" t="s">
        <v>45</v>
      </c>
      <c r="J2893" t="s">
        <v>15</v>
      </c>
    </row>
    <row r="2894" spans="1:10">
      <c r="A2894" t="s">
        <v>2973</v>
      </c>
      <c r="B2894" t="s">
        <v>135</v>
      </c>
      <c r="C2894" s="1">
        <v>45082</v>
      </c>
      <c r="D2894">
        <v>11</v>
      </c>
      <c r="E2894">
        <v>42020.37</v>
      </c>
      <c r="F2894" t="s">
        <v>12</v>
      </c>
      <c r="G2894" t="s">
        <v>18</v>
      </c>
      <c r="I2894" t="s">
        <v>45</v>
      </c>
      <c r="J2894" t="s">
        <v>20</v>
      </c>
    </row>
    <row r="2895" spans="1:10">
      <c r="A2895" t="s">
        <v>2974</v>
      </c>
      <c r="B2895" t="s">
        <v>135</v>
      </c>
      <c r="C2895" s="1">
        <v>45082</v>
      </c>
      <c r="D2895">
        <v>10</v>
      </c>
      <c r="E2895">
        <v>13645.36</v>
      </c>
      <c r="F2895" t="s">
        <v>12</v>
      </c>
      <c r="G2895" t="s">
        <v>23</v>
      </c>
      <c r="I2895" t="s">
        <v>45</v>
      </c>
      <c r="J2895" t="s">
        <v>15</v>
      </c>
    </row>
    <row r="2896" spans="1:10">
      <c r="A2896" t="s">
        <v>2975</v>
      </c>
      <c r="B2896" t="s">
        <v>130</v>
      </c>
      <c r="C2896" s="1">
        <v>45082</v>
      </c>
      <c r="D2896">
        <v>13</v>
      </c>
      <c r="E2896">
        <v>7021.05</v>
      </c>
      <c r="F2896" t="s">
        <v>12</v>
      </c>
      <c r="G2896" t="s">
        <v>18</v>
      </c>
      <c r="I2896" t="s">
        <v>14</v>
      </c>
      <c r="J2896" t="s">
        <v>15</v>
      </c>
    </row>
    <row r="2897" spans="1:10">
      <c r="A2897" t="s">
        <v>2976</v>
      </c>
      <c r="B2897" t="s">
        <v>110</v>
      </c>
      <c r="C2897" s="1">
        <v>45082</v>
      </c>
      <c r="D2897">
        <v>7</v>
      </c>
      <c r="E2897">
        <v>23978.51</v>
      </c>
      <c r="F2897" t="s">
        <v>12</v>
      </c>
      <c r="G2897" t="s">
        <v>23</v>
      </c>
      <c r="I2897" t="s">
        <v>24</v>
      </c>
      <c r="J2897" t="s">
        <v>20</v>
      </c>
    </row>
    <row r="2898" spans="1:10">
      <c r="A2898" t="s">
        <v>2977</v>
      </c>
      <c r="B2898" t="s">
        <v>26</v>
      </c>
      <c r="C2898" s="1">
        <v>45082</v>
      </c>
      <c r="D2898">
        <v>12</v>
      </c>
      <c r="E2898">
        <v>50090.23</v>
      </c>
      <c r="F2898" t="s">
        <v>12</v>
      </c>
      <c r="G2898" t="s">
        <v>23</v>
      </c>
      <c r="I2898" t="s">
        <v>14</v>
      </c>
      <c r="J2898" t="s">
        <v>15</v>
      </c>
    </row>
    <row r="2899" spans="1:10">
      <c r="A2899" t="s">
        <v>2978</v>
      </c>
      <c r="B2899" t="s">
        <v>80</v>
      </c>
      <c r="C2899" s="1">
        <v>45082</v>
      </c>
      <c r="D2899">
        <v>17</v>
      </c>
      <c r="E2899">
        <v>1985.66</v>
      </c>
      <c r="F2899" t="s">
        <v>12</v>
      </c>
      <c r="G2899" t="s">
        <v>29</v>
      </c>
      <c r="I2899" t="s">
        <v>19</v>
      </c>
      <c r="J2899" t="s">
        <v>15</v>
      </c>
    </row>
    <row r="2900" spans="1:10">
      <c r="A2900" t="s">
        <v>2979</v>
      </c>
      <c r="B2900" t="s">
        <v>44</v>
      </c>
      <c r="C2900" s="1">
        <v>45082</v>
      </c>
      <c r="D2900">
        <v>8</v>
      </c>
      <c r="E2900">
        <v>4401.67</v>
      </c>
      <c r="F2900" t="s">
        <v>12</v>
      </c>
      <c r="G2900" t="s">
        <v>23</v>
      </c>
      <c r="I2900" t="s">
        <v>45</v>
      </c>
      <c r="J2900" t="s">
        <v>20</v>
      </c>
    </row>
    <row r="2901" spans="1:10">
      <c r="A2901" t="s">
        <v>2980</v>
      </c>
      <c r="B2901" t="s">
        <v>70</v>
      </c>
      <c r="C2901" s="1">
        <v>45082</v>
      </c>
      <c r="D2901">
        <v>17</v>
      </c>
      <c r="E2901">
        <v>160.62</v>
      </c>
      <c r="F2901" t="s">
        <v>32</v>
      </c>
      <c r="G2901" t="s">
        <v>18</v>
      </c>
      <c r="H2901" t="s">
        <v>241</v>
      </c>
      <c r="I2901" t="s">
        <v>45</v>
      </c>
      <c r="J2901" t="s">
        <v>20</v>
      </c>
    </row>
    <row r="2902" spans="1:10">
      <c r="A2902" t="s">
        <v>2981</v>
      </c>
      <c r="B2902" t="s">
        <v>36</v>
      </c>
      <c r="C2902" s="1">
        <v>45082</v>
      </c>
      <c r="D2902">
        <v>20</v>
      </c>
      <c r="E2902">
        <v>597.36</v>
      </c>
      <c r="F2902" t="s">
        <v>85</v>
      </c>
      <c r="G2902" t="s">
        <v>18</v>
      </c>
      <c r="I2902" t="s">
        <v>14</v>
      </c>
      <c r="J2902" t="s">
        <v>20</v>
      </c>
    </row>
    <row r="2903" spans="1:10">
      <c r="A2903" t="s">
        <v>2982</v>
      </c>
      <c r="B2903" t="s">
        <v>132</v>
      </c>
      <c r="C2903" s="1">
        <v>45082</v>
      </c>
      <c r="D2903">
        <v>9</v>
      </c>
      <c r="E2903">
        <v>5853.39</v>
      </c>
      <c r="F2903" t="s">
        <v>12</v>
      </c>
      <c r="G2903" t="s">
        <v>23</v>
      </c>
      <c r="I2903" t="s">
        <v>34</v>
      </c>
      <c r="J2903" t="s">
        <v>15</v>
      </c>
    </row>
    <row r="2904" spans="1:10">
      <c r="A2904" t="s">
        <v>2983</v>
      </c>
      <c r="B2904" t="s">
        <v>142</v>
      </c>
      <c r="C2904" s="1">
        <v>45082</v>
      </c>
      <c r="D2904">
        <v>14</v>
      </c>
      <c r="E2904">
        <v>31607.14</v>
      </c>
      <c r="F2904" t="s">
        <v>12</v>
      </c>
      <c r="G2904" t="s">
        <v>29</v>
      </c>
      <c r="I2904" t="s">
        <v>14</v>
      </c>
      <c r="J2904" t="s">
        <v>20</v>
      </c>
    </row>
    <row r="2905" spans="1:10">
      <c r="A2905" t="s">
        <v>2984</v>
      </c>
      <c r="B2905" t="s">
        <v>63</v>
      </c>
      <c r="C2905" s="1">
        <v>45082</v>
      </c>
      <c r="D2905">
        <v>11</v>
      </c>
      <c r="E2905">
        <v>47893.13</v>
      </c>
      <c r="F2905" t="s">
        <v>32</v>
      </c>
      <c r="G2905" t="s">
        <v>13</v>
      </c>
      <c r="H2905" t="s">
        <v>197</v>
      </c>
      <c r="I2905" t="s">
        <v>45</v>
      </c>
      <c r="J2905" t="s">
        <v>15</v>
      </c>
    </row>
    <row r="2906" spans="1:10">
      <c r="A2906" t="s">
        <v>2985</v>
      </c>
      <c r="B2906" t="s">
        <v>54</v>
      </c>
      <c r="C2906" s="1">
        <v>45082</v>
      </c>
      <c r="D2906">
        <v>18</v>
      </c>
      <c r="E2906">
        <v>3957.71</v>
      </c>
      <c r="F2906" t="s">
        <v>12</v>
      </c>
      <c r="G2906" t="s">
        <v>29</v>
      </c>
      <c r="I2906" t="s">
        <v>24</v>
      </c>
      <c r="J2906" t="s">
        <v>15</v>
      </c>
    </row>
    <row r="2907" spans="1:10">
      <c r="A2907" t="s">
        <v>2986</v>
      </c>
      <c r="B2907" t="s">
        <v>26</v>
      </c>
      <c r="C2907" s="1">
        <v>45082</v>
      </c>
      <c r="D2907">
        <v>9</v>
      </c>
      <c r="E2907">
        <v>44631.12</v>
      </c>
      <c r="F2907" t="s">
        <v>12</v>
      </c>
      <c r="G2907" t="s">
        <v>13</v>
      </c>
      <c r="I2907" t="s">
        <v>14</v>
      </c>
      <c r="J2907" t="s">
        <v>15</v>
      </c>
    </row>
    <row r="2908" spans="1:10">
      <c r="A2908" t="s">
        <v>2987</v>
      </c>
      <c r="B2908" t="s">
        <v>74</v>
      </c>
      <c r="C2908" s="1">
        <v>45082</v>
      </c>
      <c r="D2908">
        <v>10</v>
      </c>
      <c r="E2908">
        <v>37270.769999999997</v>
      </c>
      <c r="F2908" t="s">
        <v>12</v>
      </c>
      <c r="G2908" t="s">
        <v>23</v>
      </c>
      <c r="I2908" t="s">
        <v>34</v>
      </c>
      <c r="J2908" t="s">
        <v>20</v>
      </c>
    </row>
    <row r="2909" spans="1:10">
      <c r="A2909" t="s">
        <v>2988</v>
      </c>
      <c r="B2909" t="s">
        <v>102</v>
      </c>
      <c r="C2909" s="1">
        <v>45082</v>
      </c>
      <c r="D2909">
        <v>14</v>
      </c>
      <c r="E2909">
        <v>16189.56</v>
      </c>
      <c r="F2909" t="s">
        <v>12</v>
      </c>
      <c r="G2909" t="s">
        <v>29</v>
      </c>
      <c r="I2909" t="s">
        <v>45</v>
      </c>
      <c r="J2909" t="s">
        <v>15</v>
      </c>
    </row>
    <row r="2910" spans="1:10">
      <c r="A2910" t="s">
        <v>2989</v>
      </c>
      <c r="B2910" t="s">
        <v>112</v>
      </c>
      <c r="C2910" s="1">
        <v>45082</v>
      </c>
      <c r="D2910">
        <v>11</v>
      </c>
      <c r="E2910">
        <v>2746.07</v>
      </c>
      <c r="F2910" t="s">
        <v>12</v>
      </c>
      <c r="G2910" t="s">
        <v>18</v>
      </c>
      <c r="I2910" t="s">
        <v>34</v>
      </c>
      <c r="J2910" t="s">
        <v>15</v>
      </c>
    </row>
    <row r="2911" spans="1:10">
      <c r="A2911" t="s">
        <v>2990</v>
      </c>
      <c r="B2911" t="s">
        <v>110</v>
      </c>
      <c r="C2911" s="1">
        <v>45082</v>
      </c>
      <c r="D2911">
        <v>17</v>
      </c>
      <c r="E2911">
        <v>29340.42</v>
      </c>
      <c r="F2911" t="s">
        <v>12</v>
      </c>
      <c r="G2911" t="s">
        <v>13</v>
      </c>
      <c r="I2911" t="s">
        <v>24</v>
      </c>
      <c r="J2911" t="s">
        <v>20</v>
      </c>
    </row>
    <row r="2912" spans="1:10">
      <c r="A2912" t="s">
        <v>2991</v>
      </c>
      <c r="B2912" t="s">
        <v>38</v>
      </c>
      <c r="C2912" s="1">
        <v>45082</v>
      </c>
      <c r="D2912">
        <v>16</v>
      </c>
      <c r="E2912">
        <v>94.01</v>
      </c>
      <c r="F2912" t="s">
        <v>12</v>
      </c>
      <c r="G2912" t="s">
        <v>29</v>
      </c>
      <c r="I2912" t="s">
        <v>34</v>
      </c>
      <c r="J2912" t="s">
        <v>15</v>
      </c>
    </row>
    <row r="2913" spans="1:10">
      <c r="A2913" t="s">
        <v>2992</v>
      </c>
      <c r="B2913" t="s">
        <v>154</v>
      </c>
      <c r="C2913" s="1">
        <v>45083</v>
      </c>
      <c r="D2913">
        <v>13</v>
      </c>
      <c r="E2913">
        <v>54004.35</v>
      </c>
      <c r="F2913" t="s">
        <v>12</v>
      </c>
      <c r="G2913" t="s">
        <v>23</v>
      </c>
      <c r="I2913" t="s">
        <v>24</v>
      </c>
      <c r="J2913" t="s">
        <v>20</v>
      </c>
    </row>
    <row r="2914" spans="1:10">
      <c r="A2914" t="s">
        <v>2993</v>
      </c>
      <c r="B2914" t="s">
        <v>98</v>
      </c>
      <c r="C2914" s="1">
        <v>45083</v>
      </c>
      <c r="D2914">
        <v>10</v>
      </c>
      <c r="E2914">
        <v>2207.52</v>
      </c>
      <c r="F2914" t="s">
        <v>12</v>
      </c>
      <c r="G2914" t="s">
        <v>18</v>
      </c>
      <c r="I2914" t="s">
        <v>24</v>
      </c>
      <c r="J2914" t="s">
        <v>15</v>
      </c>
    </row>
    <row r="2915" spans="1:10">
      <c r="A2915" t="s">
        <v>2994</v>
      </c>
      <c r="B2915" t="s">
        <v>135</v>
      </c>
      <c r="C2915" s="1">
        <v>45083</v>
      </c>
      <c r="D2915">
        <v>13</v>
      </c>
      <c r="E2915">
        <v>8536.11</v>
      </c>
      <c r="F2915" t="s">
        <v>12</v>
      </c>
      <c r="G2915" t="s">
        <v>23</v>
      </c>
      <c r="I2915" t="s">
        <v>45</v>
      </c>
      <c r="J2915" t="s">
        <v>15</v>
      </c>
    </row>
    <row r="2916" spans="1:10">
      <c r="A2916" t="s">
        <v>2995</v>
      </c>
      <c r="B2916" t="s">
        <v>58</v>
      </c>
      <c r="C2916" s="1">
        <v>45083</v>
      </c>
      <c r="D2916">
        <v>13</v>
      </c>
      <c r="E2916">
        <v>11526.22</v>
      </c>
      <c r="F2916" t="s">
        <v>12</v>
      </c>
      <c r="G2916" t="s">
        <v>18</v>
      </c>
      <c r="I2916" t="s">
        <v>14</v>
      </c>
      <c r="J2916" t="s">
        <v>20</v>
      </c>
    </row>
    <row r="2917" spans="1:10">
      <c r="A2917" t="s">
        <v>2996</v>
      </c>
      <c r="B2917" t="s">
        <v>110</v>
      </c>
      <c r="C2917" s="1">
        <v>45083</v>
      </c>
      <c r="D2917">
        <v>6</v>
      </c>
      <c r="E2917">
        <v>24896.400000000001</v>
      </c>
      <c r="F2917" t="s">
        <v>12</v>
      </c>
      <c r="G2917" t="s">
        <v>13</v>
      </c>
      <c r="I2917" t="s">
        <v>24</v>
      </c>
      <c r="J2917" t="s">
        <v>15</v>
      </c>
    </row>
    <row r="2918" spans="1:10">
      <c r="A2918" t="s">
        <v>2997</v>
      </c>
      <c r="B2918" t="s">
        <v>26</v>
      </c>
      <c r="C2918" s="1">
        <v>45083</v>
      </c>
      <c r="D2918">
        <v>9</v>
      </c>
      <c r="E2918">
        <v>31899.88</v>
      </c>
      <c r="F2918" t="s">
        <v>12</v>
      </c>
      <c r="G2918" t="s">
        <v>23</v>
      </c>
      <c r="I2918" t="s">
        <v>14</v>
      </c>
      <c r="J2918" t="s">
        <v>20</v>
      </c>
    </row>
    <row r="2919" spans="1:10">
      <c r="A2919" t="s">
        <v>2998</v>
      </c>
      <c r="B2919" t="s">
        <v>132</v>
      </c>
      <c r="C2919" s="1">
        <v>45083</v>
      </c>
      <c r="D2919">
        <v>12</v>
      </c>
      <c r="E2919">
        <v>13999.64</v>
      </c>
      <c r="F2919" t="s">
        <v>12</v>
      </c>
      <c r="G2919" t="s">
        <v>23</v>
      </c>
      <c r="I2919" t="s">
        <v>34</v>
      </c>
      <c r="J2919" t="s">
        <v>20</v>
      </c>
    </row>
    <row r="2920" spans="1:10">
      <c r="A2920" t="s">
        <v>2999</v>
      </c>
      <c r="B2920" t="s">
        <v>192</v>
      </c>
      <c r="C2920" s="1">
        <v>45083</v>
      </c>
      <c r="D2920">
        <v>18</v>
      </c>
      <c r="E2920">
        <v>1351.52</v>
      </c>
      <c r="F2920" t="s">
        <v>12</v>
      </c>
      <c r="G2920" t="s">
        <v>29</v>
      </c>
      <c r="I2920" t="s">
        <v>24</v>
      </c>
      <c r="J2920" t="s">
        <v>15</v>
      </c>
    </row>
    <row r="2921" spans="1:10">
      <c r="A2921" t="s">
        <v>3000</v>
      </c>
      <c r="B2921" t="s">
        <v>96</v>
      </c>
      <c r="C2921" s="1">
        <v>45083</v>
      </c>
      <c r="D2921">
        <v>9</v>
      </c>
      <c r="E2921">
        <v>33867.79</v>
      </c>
      <c r="F2921" t="s">
        <v>12</v>
      </c>
      <c r="G2921" t="s">
        <v>18</v>
      </c>
      <c r="I2921" t="s">
        <v>14</v>
      </c>
      <c r="J2921" t="s">
        <v>15</v>
      </c>
    </row>
    <row r="2922" spans="1:10">
      <c r="A2922" t="s">
        <v>3001</v>
      </c>
      <c r="B2922" t="s">
        <v>31</v>
      </c>
      <c r="C2922" s="1">
        <v>45083</v>
      </c>
      <c r="D2922">
        <v>16</v>
      </c>
      <c r="E2922">
        <v>25519.360000000001</v>
      </c>
      <c r="F2922" t="s">
        <v>12</v>
      </c>
      <c r="G2922" t="s">
        <v>13</v>
      </c>
      <c r="I2922" t="s">
        <v>34</v>
      </c>
      <c r="J2922" t="s">
        <v>15</v>
      </c>
    </row>
    <row r="2923" spans="1:10">
      <c r="A2923" t="s">
        <v>3002</v>
      </c>
      <c r="B2923" t="s">
        <v>80</v>
      </c>
      <c r="C2923" s="1">
        <v>45083</v>
      </c>
      <c r="D2923">
        <v>12</v>
      </c>
      <c r="E2923">
        <v>5228.07</v>
      </c>
      <c r="F2923" t="s">
        <v>12</v>
      </c>
      <c r="G2923" t="s">
        <v>13</v>
      </c>
      <c r="I2923" t="s">
        <v>19</v>
      </c>
      <c r="J2923" t="s">
        <v>15</v>
      </c>
    </row>
    <row r="2924" spans="1:10">
      <c r="A2924" t="s">
        <v>3003</v>
      </c>
      <c r="B2924" t="s">
        <v>115</v>
      </c>
      <c r="C2924" s="1">
        <v>45083</v>
      </c>
      <c r="D2924">
        <v>3</v>
      </c>
      <c r="E2924">
        <v>821.25</v>
      </c>
      <c r="F2924" t="s">
        <v>12</v>
      </c>
      <c r="G2924" t="s">
        <v>29</v>
      </c>
      <c r="I2924" t="s">
        <v>45</v>
      </c>
      <c r="J2924" t="s">
        <v>20</v>
      </c>
    </row>
    <row r="2925" spans="1:10">
      <c r="A2925" t="s">
        <v>3004</v>
      </c>
      <c r="B2925" t="s">
        <v>135</v>
      </c>
      <c r="C2925" s="1">
        <v>45083</v>
      </c>
      <c r="D2925">
        <v>16</v>
      </c>
      <c r="E2925">
        <v>35407.33</v>
      </c>
      <c r="F2925" t="s">
        <v>12</v>
      </c>
      <c r="G2925" t="s">
        <v>18</v>
      </c>
      <c r="I2925" t="s">
        <v>45</v>
      </c>
      <c r="J2925" t="s">
        <v>20</v>
      </c>
    </row>
    <row r="2926" spans="1:10">
      <c r="A2926" t="s">
        <v>3005</v>
      </c>
      <c r="B2926" t="s">
        <v>150</v>
      </c>
      <c r="C2926" s="1">
        <v>45083</v>
      </c>
      <c r="D2926">
        <v>23</v>
      </c>
      <c r="E2926">
        <v>15828.83</v>
      </c>
      <c r="F2926" t="s">
        <v>12</v>
      </c>
      <c r="G2926" t="s">
        <v>18</v>
      </c>
      <c r="I2926" t="s">
        <v>19</v>
      </c>
      <c r="J2926" t="s">
        <v>15</v>
      </c>
    </row>
    <row r="2927" spans="1:10">
      <c r="A2927" t="s">
        <v>3006</v>
      </c>
      <c r="B2927" t="s">
        <v>186</v>
      </c>
      <c r="C2927" s="1">
        <v>45083</v>
      </c>
      <c r="D2927">
        <v>14</v>
      </c>
      <c r="E2927">
        <v>5348.49</v>
      </c>
      <c r="F2927" t="s">
        <v>12</v>
      </c>
      <c r="G2927" t="s">
        <v>18</v>
      </c>
      <c r="I2927" t="s">
        <v>14</v>
      </c>
      <c r="J2927" t="s">
        <v>15</v>
      </c>
    </row>
    <row r="2928" spans="1:10">
      <c r="A2928" t="s">
        <v>3007</v>
      </c>
      <c r="B2928" t="s">
        <v>26</v>
      </c>
      <c r="C2928" s="1">
        <v>45083</v>
      </c>
      <c r="D2928">
        <v>23</v>
      </c>
      <c r="E2928">
        <v>35574.769999999997</v>
      </c>
      <c r="F2928" t="s">
        <v>12</v>
      </c>
      <c r="G2928" t="s">
        <v>23</v>
      </c>
      <c r="I2928" t="s">
        <v>14</v>
      </c>
      <c r="J2928" t="s">
        <v>15</v>
      </c>
    </row>
    <row r="2929" spans="1:10">
      <c r="A2929" t="s">
        <v>3008</v>
      </c>
      <c r="B2929" t="s">
        <v>26</v>
      </c>
      <c r="C2929" s="1">
        <v>45083</v>
      </c>
      <c r="D2929">
        <v>21</v>
      </c>
      <c r="E2929">
        <v>45831</v>
      </c>
      <c r="F2929" t="s">
        <v>12</v>
      </c>
      <c r="G2929" t="s">
        <v>18</v>
      </c>
      <c r="I2929" t="s">
        <v>14</v>
      </c>
      <c r="J2929" t="s">
        <v>15</v>
      </c>
    </row>
    <row r="2930" spans="1:10">
      <c r="A2930" t="s">
        <v>3009</v>
      </c>
      <c r="B2930" t="s">
        <v>130</v>
      </c>
      <c r="C2930" s="1">
        <v>45083</v>
      </c>
      <c r="D2930">
        <v>5</v>
      </c>
      <c r="E2930">
        <v>22386.81</v>
      </c>
      <c r="F2930" t="s">
        <v>12</v>
      </c>
      <c r="G2930" t="s">
        <v>23</v>
      </c>
      <c r="I2930" t="s">
        <v>14</v>
      </c>
      <c r="J2930" t="s">
        <v>20</v>
      </c>
    </row>
    <row r="2931" spans="1:10">
      <c r="A2931" t="s">
        <v>3010</v>
      </c>
      <c r="B2931" t="s">
        <v>26</v>
      </c>
      <c r="C2931" s="1">
        <v>45084</v>
      </c>
      <c r="D2931">
        <v>13</v>
      </c>
      <c r="E2931">
        <v>22215.73</v>
      </c>
      <c r="F2931" t="s">
        <v>12</v>
      </c>
      <c r="G2931" t="s">
        <v>13</v>
      </c>
      <c r="I2931" t="s">
        <v>14</v>
      </c>
      <c r="J2931" t="s">
        <v>20</v>
      </c>
    </row>
    <row r="2932" spans="1:10">
      <c r="A2932" t="s">
        <v>3011</v>
      </c>
      <c r="B2932" t="s">
        <v>87</v>
      </c>
      <c r="C2932" s="1">
        <v>45084</v>
      </c>
      <c r="D2932">
        <v>15</v>
      </c>
      <c r="E2932">
        <v>1644.12</v>
      </c>
      <c r="F2932" t="s">
        <v>12</v>
      </c>
      <c r="G2932" t="s">
        <v>18</v>
      </c>
      <c r="I2932" t="s">
        <v>34</v>
      </c>
      <c r="J2932" t="s">
        <v>20</v>
      </c>
    </row>
    <row r="2933" spans="1:10">
      <c r="A2933" t="s">
        <v>3012</v>
      </c>
      <c r="B2933" t="s">
        <v>72</v>
      </c>
      <c r="C2933" s="1">
        <v>45084</v>
      </c>
      <c r="D2933">
        <v>21</v>
      </c>
      <c r="E2933">
        <v>3223.91</v>
      </c>
      <c r="F2933" t="s">
        <v>12</v>
      </c>
      <c r="G2933" t="s">
        <v>23</v>
      </c>
      <c r="I2933" t="s">
        <v>19</v>
      </c>
      <c r="J2933" t="s">
        <v>15</v>
      </c>
    </row>
    <row r="2934" spans="1:10">
      <c r="A2934" t="s">
        <v>3013</v>
      </c>
      <c r="B2934" t="s">
        <v>186</v>
      </c>
      <c r="C2934" s="1">
        <v>45084</v>
      </c>
      <c r="D2934">
        <v>10</v>
      </c>
      <c r="E2934">
        <v>1597.24</v>
      </c>
      <c r="F2934" t="s">
        <v>12</v>
      </c>
      <c r="G2934" t="s">
        <v>23</v>
      </c>
      <c r="I2934" t="s">
        <v>14</v>
      </c>
      <c r="J2934" t="s">
        <v>15</v>
      </c>
    </row>
    <row r="2935" spans="1:10">
      <c r="A2935" t="s">
        <v>3014</v>
      </c>
      <c r="B2935" t="s">
        <v>180</v>
      </c>
      <c r="C2935" s="1">
        <v>45084</v>
      </c>
      <c r="D2935">
        <v>17</v>
      </c>
      <c r="E2935">
        <v>34614.18</v>
      </c>
      <c r="F2935" t="s">
        <v>12</v>
      </c>
      <c r="G2935" t="s">
        <v>18</v>
      </c>
      <c r="I2935" t="s">
        <v>14</v>
      </c>
      <c r="J2935" t="s">
        <v>15</v>
      </c>
    </row>
    <row r="2936" spans="1:10">
      <c r="A2936" t="s">
        <v>3015</v>
      </c>
      <c r="B2936" t="s">
        <v>142</v>
      </c>
      <c r="C2936" s="1">
        <v>45084</v>
      </c>
      <c r="D2936">
        <v>16</v>
      </c>
      <c r="E2936">
        <v>20023.02</v>
      </c>
      <c r="F2936" t="s">
        <v>12</v>
      </c>
      <c r="G2936" t="s">
        <v>18</v>
      </c>
      <c r="I2936" t="s">
        <v>14</v>
      </c>
      <c r="J2936" t="s">
        <v>15</v>
      </c>
    </row>
    <row r="2937" spans="1:10">
      <c r="A2937" t="s">
        <v>3016</v>
      </c>
      <c r="B2937" t="s">
        <v>154</v>
      </c>
      <c r="C2937" s="1">
        <v>45084</v>
      </c>
      <c r="D2937">
        <v>15</v>
      </c>
      <c r="E2937">
        <v>19902.41</v>
      </c>
      <c r="F2937" t="s">
        <v>12</v>
      </c>
      <c r="G2937" t="s">
        <v>18</v>
      </c>
      <c r="I2937" t="s">
        <v>24</v>
      </c>
      <c r="J2937" t="s">
        <v>20</v>
      </c>
    </row>
    <row r="2938" spans="1:10">
      <c r="A2938" t="s">
        <v>3017</v>
      </c>
      <c r="B2938" t="s">
        <v>38</v>
      </c>
      <c r="C2938" s="1">
        <v>45084</v>
      </c>
      <c r="D2938">
        <v>7</v>
      </c>
      <c r="E2938">
        <v>4573.41</v>
      </c>
      <c r="F2938" t="s">
        <v>12</v>
      </c>
      <c r="G2938" t="s">
        <v>13</v>
      </c>
      <c r="I2938" t="s">
        <v>34</v>
      </c>
      <c r="J2938" t="s">
        <v>20</v>
      </c>
    </row>
    <row r="2939" spans="1:10">
      <c r="A2939" t="s">
        <v>3018</v>
      </c>
      <c r="B2939" t="s">
        <v>150</v>
      </c>
      <c r="C2939" s="1">
        <v>45084</v>
      </c>
      <c r="D2939">
        <v>20</v>
      </c>
      <c r="E2939">
        <v>38832.33</v>
      </c>
      <c r="F2939" t="s">
        <v>12</v>
      </c>
      <c r="G2939" t="s">
        <v>23</v>
      </c>
      <c r="I2939" t="s">
        <v>19</v>
      </c>
      <c r="J2939" t="s">
        <v>20</v>
      </c>
    </row>
    <row r="2940" spans="1:10">
      <c r="A2940" t="s">
        <v>3019</v>
      </c>
      <c r="B2940" t="s">
        <v>54</v>
      </c>
      <c r="C2940" s="1">
        <v>45084</v>
      </c>
      <c r="D2940">
        <v>20</v>
      </c>
      <c r="E2940">
        <v>2158.62</v>
      </c>
      <c r="F2940" t="s">
        <v>12</v>
      </c>
      <c r="G2940" t="s">
        <v>18</v>
      </c>
      <c r="I2940" t="s">
        <v>24</v>
      </c>
      <c r="J2940" t="s">
        <v>15</v>
      </c>
    </row>
    <row r="2941" spans="1:10">
      <c r="A2941" t="s">
        <v>3020</v>
      </c>
      <c r="B2941" t="s">
        <v>17</v>
      </c>
      <c r="C2941" s="1">
        <v>45084</v>
      </c>
      <c r="D2941">
        <v>18</v>
      </c>
      <c r="E2941">
        <v>23659.55</v>
      </c>
      <c r="F2941" t="s">
        <v>32</v>
      </c>
      <c r="G2941" t="s">
        <v>13</v>
      </c>
      <c r="H2941" t="s">
        <v>56</v>
      </c>
      <c r="I2941" t="s">
        <v>19</v>
      </c>
      <c r="J2941" t="s">
        <v>20</v>
      </c>
    </row>
    <row r="2942" spans="1:10">
      <c r="A2942" t="s">
        <v>3021</v>
      </c>
      <c r="B2942" t="s">
        <v>132</v>
      </c>
      <c r="C2942" s="1">
        <v>45084</v>
      </c>
      <c r="D2942">
        <v>19</v>
      </c>
      <c r="E2942">
        <v>45437.29</v>
      </c>
      <c r="F2942" t="s">
        <v>12</v>
      </c>
      <c r="G2942" t="s">
        <v>29</v>
      </c>
      <c r="I2942" t="s">
        <v>34</v>
      </c>
      <c r="J2942" t="s">
        <v>15</v>
      </c>
    </row>
    <row r="2943" spans="1:10">
      <c r="A2943" t="s">
        <v>3022</v>
      </c>
      <c r="B2943" t="s">
        <v>110</v>
      </c>
      <c r="C2943" s="1">
        <v>45084</v>
      </c>
      <c r="D2943">
        <v>8</v>
      </c>
      <c r="E2943">
        <v>29512.1</v>
      </c>
      <c r="F2943" t="s">
        <v>12</v>
      </c>
      <c r="G2943" t="s">
        <v>29</v>
      </c>
      <c r="I2943" t="s">
        <v>24</v>
      </c>
      <c r="J2943" t="s">
        <v>20</v>
      </c>
    </row>
    <row r="2944" spans="1:10">
      <c r="A2944" t="s">
        <v>3023</v>
      </c>
      <c r="B2944" t="s">
        <v>102</v>
      </c>
      <c r="C2944" s="1">
        <v>45084</v>
      </c>
      <c r="D2944">
        <v>13</v>
      </c>
      <c r="E2944">
        <v>2201.38</v>
      </c>
      <c r="F2944" t="s">
        <v>12</v>
      </c>
      <c r="G2944" t="s">
        <v>29</v>
      </c>
      <c r="I2944" t="s">
        <v>45</v>
      </c>
      <c r="J2944" t="s">
        <v>15</v>
      </c>
    </row>
    <row r="2945" spans="1:10">
      <c r="A2945" t="s">
        <v>3024</v>
      </c>
      <c r="B2945" t="s">
        <v>80</v>
      </c>
      <c r="C2945" s="1">
        <v>45084</v>
      </c>
      <c r="D2945">
        <v>11</v>
      </c>
      <c r="E2945">
        <v>5630.23</v>
      </c>
      <c r="F2945" t="s">
        <v>12</v>
      </c>
      <c r="G2945" t="s">
        <v>18</v>
      </c>
      <c r="I2945" t="s">
        <v>19</v>
      </c>
      <c r="J2945" t="s">
        <v>15</v>
      </c>
    </row>
    <row r="2946" spans="1:10">
      <c r="A2946" t="s">
        <v>3025</v>
      </c>
      <c r="B2946" t="s">
        <v>130</v>
      </c>
      <c r="C2946" s="1">
        <v>45084</v>
      </c>
      <c r="D2946">
        <v>8</v>
      </c>
      <c r="E2946">
        <v>30732.639999999999</v>
      </c>
      <c r="F2946" t="s">
        <v>12</v>
      </c>
      <c r="G2946" t="s">
        <v>29</v>
      </c>
      <c r="I2946" t="s">
        <v>14</v>
      </c>
      <c r="J2946" t="s">
        <v>20</v>
      </c>
    </row>
    <row r="2947" spans="1:10">
      <c r="A2947" t="s">
        <v>3026</v>
      </c>
      <c r="B2947" t="s">
        <v>180</v>
      </c>
      <c r="C2947" s="1">
        <v>45084</v>
      </c>
      <c r="D2947">
        <v>8</v>
      </c>
      <c r="E2947">
        <v>30657.07</v>
      </c>
      <c r="F2947" t="s">
        <v>12</v>
      </c>
      <c r="G2947" t="s">
        <v>13</v>
      </c>
      <c r="I2947" t="s">
        <v>14</v>
      </c>
      <c r="J2947" t="s">
        <v>20</v>
      </c>
    </row>
    <row r="2948" spans="1:10">
      <c r="A2948" t="s">
        <v>3027</v>
      </c>
      <c r="B2948" t="s">
        <v>91</v>
      </c>
      <c r="C2948" s="1">
        <v>45084</v>
      </c>
      <c r="D2948">
        <v>19</v>
      </c>
      <c r="E2948">
        <v>1876.96</v>
      </c>
      <c r="F2948" t="s">
        <v>12</v>
      </c>
      <c r="G2948" t="s">
        <v>18</v>
      </c>
      <c r="I2948" t="s">
        <v>24</v>
      </c>
      <c r="J2948" t="s">
        <v>20</v>
      </c>
    </row>
    <row r="2949" spans="1:10">
      <c r="A2949" t="s">
        <v>3028</v>
      </c>
      <c r="B2949" t="s">
        <v>11</v>
      </c>
      <c r="C2949" s="1">
        <v>45084</v>
      </c>
      <c r="D2949">
        <v>19</v>
      </c>
      <c r="E2949">
        <v>52126.48</v>
      </c>
      <c r="F2949" t="s">
        <v>12</v>
      </c>
      <c r="G2949" t="s">
        <v>18</v>
      </c>
      <c r="I2949" t="s">
        <v>14</v>
      </c>
      <c r="J2949" t="s">
        <v>20</v>
      </c>
    </row>
    <row r="2950" spans="1:10">
      <c r="A2950" t="s">
        <v>3029</v>
      </c>
      <c r="B2950" t="s">
        <v>63</v>
      </c>
      <c r="C2950" s="1">
        <v>45084</v>
      </c>
      <c r="D2950">
        <v>22</v>
      </c>
      <c r="E2950">
        <v>4481.28</v>
      </c>
      <c r="F2950" t="s">
        <v>12</v>
      </c>
      <c r="G2950" t="s">
        <v>18</v>
      </c>
      <c r="I2950" t="s">
        <v>45</v>
      </c>
      <c r="J2950" t="s">
        <v>15</v>
      </c>
    </row>
    <row r="2951" spans="1:10">
      <c r="A2951" t="s">
        <v>3030</v>
      </c>
      <c r="B2951" t="s">
        <v>186</v>
      </c>
      <c r="C2951" s="1">
        <v>45084</v>
      </c>
      <c r="D2951">
        <v>12</v>
      </c>
      <c r="E2951">
        <v>938.22</v>
      </c>
      <c r="F2951" t="s">
        <v>12</v>
      </c>
      <c r="G2951" t="s">
        <v>13</v>
      </c>
      <c r="I2951" t="s">
        <v>14</v>
      </c>
      <c r="J2951" t="s">
        <v>15</v>
      </c>
    </row>
    <row r="2952" spans="1:10">
      <c r="A2952" t="s">
        <v>3031</v>
      </c>
      <c r="B2952" t="s">
        <v>98</v>
      </c>
      <c r="C2952" s="1">
        <v>45084</v>
      </c>
      <c r="D2952">
        <v>10</v>
      </c>
      <c r="E2952">
        <v>2162</v>
      </c>
      <c r="F2952" t="s">
        <v>12</v>
      </c>
      <c r="G2952" t="s">
        <v>18</v>
      </c>
      <c r="I2952" t="s">
        <v>24</v>
      </c>
      <c r="J2952" t="s">
        <v>20</v>
      </c>
    </row>
    <row r="2953" spans="1:10">
      <c r="A2953" t="s">
        <v>3032</v>
      </c>
      <c r="B2953" t="s">
        <v>44</v>
      </c>
      <c r="C2953" s="1">
        <v>45084</v>
      </c>
      <c r="D2953">
        <v>20</v>
      </c>
      <c r="E2953">
        <v>3100.66</v>
      </c>
      <c r="F2953" t="s">
        <v>12</v>
      </c>
      <c r="G2953" t="s">
        <v>23</v>
      </c>
      <c r="I2953" t="s">
        <v>45</v>
      </c>
      <c r="J2953" t="s">
        <v>20</v>
      </c>
    </row>
    <row r="2954" spans="1:10">
      <c r="A2954" t="s">
        <v>3033</v>
      </c>
      <c r="B2954" t="s">
        <v>44</v>
      </c>
      <c r="C2954" s="1">
        <v>45085</v>
      </c>
      <c r="D2954">
        <v>20</v>
      </c>
      <c r="E2954">
        <v>1306.3399999999999</v>
      </c>
      <c r="F2954" t="s">
        <v>32</v>
      </c>
      <c r="G2954" t="s">
        <v>13</v>
      </c>
      <c r="H2954" t="s">
        <v>241</v>
      </c>
      <c r="I2954" t="s">
        <v>45</v>
      </c>
      <c r="J2954" t="s">
        <v>20</v>
      </c>
    </row>
    <row r="2955" spans="1:10">
      <c r="A2955" t="s">
        <v>3034</v>
      </c>
      <c r="B2955" t="s">
        <v>58</v>
      </c>
      <c r="C2955" s="1">
        <v>45085</v>
      </c>
      <c r="D2955">
        <v>7</v>
      </c>
      <c r="E2955">
        <v>31738.79</v>
      </c>
      <c r="F2955" t="s">
        <v>12</v>
      </c>
      <c r="G2955" t="s">
        <v>18</v>
      </c>
      <c r="I2955" t="s">
        <v>14</v>
      </c>
      <c r="J2955" t="s">
        <v>15</v>
      </c>
    </row>
    <row r="2956" spans="1:10">
      <c r="A2956" t="s">
        <v>3035</v>
      </c>
      <c r="B2956" t="s">
        <v>142</v>
      </c>
      <c r="C2956" s="1">
        <v>45085</v>
      </c>
      <c r="D2956">
        <v>10</v>
      </c>
      <c r="E2956">
        <v>52592.56</v>
      </c>
      <c r="F2956" t="s">
        <v>12</v>
      </c>
      <c r="G2956" t="s">
        <v>29</v>
      </c>
      <c r="I2956" t="s">
        <v>14</v>
      </c>
      <c r="J2956" t="s">
        <v>15</v>
      </c>
    </row>
    <row r="2957" spans="1:10">
      <c r="A2957" t="s">
        <v>3036</v>
      </c>
      <c r="B2957" t="s">
        <v>11</v>
      </c>
      <c r="C2957" s="1">
        <v>45085</v>
      </c>
      <c r="D2957">
        <v>11</v>
      </c>
      <c r="E2957">
        <v>22291.71</v>
      </c>
      <c r="F2957" t="s">
        <v>12</v>
      </c>
      <c r="G2957" t="s">
        <v>18</v>
      </c>
      <c r="I2957" t="s">
        <v>14</v>
      </c>
      <c r="J2957" t="s">
        <v>20</v>
      </c>
    </row>
    <row r="2958" spans="1:10">
      <c r="A2958" t="s">
        <v>3037</v>
      </c>
      <c r="B2958" t="s">
        <v>11</v>
      </c>
      <c r="C2958" s="1">
        <v>45085</v>
      </c>
      <c r="D2958">
        <v>9</v>
      </c>
      <c r="E2958">
        <v>2026.36</v>
      </c>
      <c r="F2958" t="s">
        <v>12</v>
      </c>
      <c r="G2958" t="s">
        <v>23</v>
      </c>
      <c r="I2958" t="s">
        <v>14</v>
      </c>
      <c r="J2958" t="s">
        <v>15</v>
      </c>
    </row>
    <row r="2959" spans="1:10">
      <c r="A2959" t="s">
        <v>3038</v>
      </c>
      <c r="B2959" t="s">
        <v>38</v>
      </c>
      <c r="C2959" s="1">
        <v>45085</v>
      </c>
      <c r="D2959">
        <v>7</v>
      </c>
      <c r="E2959">
        <v>4416.43</v>
      </c>
      <c r="F2959" t="s">
        <v>12</v>
      </c>
      <c r="G2959" t="s">
        <v>23</v>
      </c>
      <c r="I2959" t="s">
        <v>34</v>
      </c>
      <c r="J2959" t="s">
        <v>15</v>
      </c>
    </row>
    <row r="2960" spans="1:10">
      <c r="A2960" t="s">
        <v>3039</v>
      </c>
      <c r="B2960" t="s">
        <v>52</v>
      </c>
      <c r="C2960" s="1">
        <v>45085</v>
      </c>
      <c r="D2960">
        <v>9</v>
      </c>
      <c r="E2960">
        <v>27.82</v>
      </c>
      <c r="F2960" t="s">
        <v>32</v>
      </c>
      <c r="G2960" t="s">
        <v>29</v>
      </c>
      <c r="H2960" t="s">
        <v>125</v>
      </c>
      <c r="I2960" t="s">
        <v>45</v>
      </c>
      <c r="J2960" t="s">
        <v>15</v>
      </c>
    </row>
    <row r="2961" spans="1:10">
      <c r="A2961" t="s">
        <v>3040</v>
      </c>
      <c r="B2961" t="s">
        <v>58</v>
      </c>
      <c r="C2961" s="1">
        <v>45085</v>
      </c>
      <c r="D2961">
        <v>13</v>
      </c>
      <c r="E2961">
        <v>18753.87</v>
      </c>
      <c r="F2961" t="s">
        <v>12</v>
      </c>
      <c r="G2961" t="s">
        <v>13</v>
      </c>
      <c r="I2961" t="s">
        <v>14</v>
      </c>
      <c r="J2961" t="s">
        <v>20</v>
      </c>
    </row>
    <row r="2962" spans="1:10">
      <c r="A2962" t="s">
        <v>3041</v>
      </c>
      <c r="B2962" t="s">
        <v>91</v>
      </c>
      <c r="C2962" s="1">
        <v>45085</v>
      </c>
      <c r="D2962">
        <v>13</v>
      </c>
      <c r="E2962">
        <v>4890.97</v>
      </c>
      <c r="F2962" t="s">
        <v>12</v>
      </c>
      <c r="G2962" t="s">
        <v>18</v>
      </c>
      <c r="I2962" t="s">
        <v>24</v>
      </c>
      <c r="J2962" t="s">
        <v>20</v>
      </c>
    </row>
    <row r="2963" spans="1:10">
      <c r="A2963" t="s">
        <v>3042</v>
      </c>
      <c r="B2963" t="s">
        <v>38</v>
      </c>
      <c r="C2963" s="1">
        <v>45085</v>
      </c>
      <c r="D2963">
        <v>8</v>
      </c>
      <c r="E2963">
        <v>3926.68</v>
      </c>
      <c r="F2963" t="s">
        <v>12</v>
      </c>
      <c r="G2963" t="s">
        <v>18</v>
      </c>
      <c r="I2963" t="s">
        <v>34</v>
      </c>
      <c r="J2963" t="s">
        <v>15</v>
      </c>
    </row>
    <row r="2964" spans="1:10">
      <c r="A2964" t="s">
        <v>3043</v>
      </c>
      <c r="B2964" t="s">
        <v>115</v>
      </c>
      <c r="C2964" s="1">
        <v>45085</v>
      </c>
      <c r="D2964">
        <v>19</v>
      </c>
      <c r="E2964">
        <v>3576.7</v>
      </c>
      <c r="F2964" t="s">
        <v>12</v>
      </c>
      <c r="G2964" t="s">
        <v>29</v>
      </c>
      <c r="I2964" t="s">
        <v>45</v>
      </c>
      <c r="J2964" t="s">
        <v>15</v>
      </c>
    </row>
    <row r="2965" spans="1:10">
      <c r="A2965" t="s">
        <v>3044</v>
      </c>
      <c r="B2965" t="s">
        <v>110</v>
      </c>
      <c r="C2965" s="1">
        <v>45085</v>
      </c>
      <c r="D2965">
        <v>12</v>
      </c>
      <c r="E2965">
        <v>2795.98</v>
      </c>
      <c r="F2965" t="s">
        <v>12</v>
      </c>
      <c r="G2965" t="s">
        <v>13</v>
      </c>
      <c r="I2965" t="s">
        <v>24</v>
      </c>
      <c r="J2965" t="s">
        <v>15</v>
      </c>
    </row>
    <row r="2966" spans="1:10">
      <c r="A2966" t="s">
        <v>3045</v>
      </c>
      <c r="B2966" t="s">
        <v>54</v>
      </c>
      <c r="C2966" s="1">
        <v>45085</v>
      </c>
      <c r="D2966">
        <v>18</v>
      </c>
      <c r="E2966">
        <v>2607.92</v>
      </c>
      <c r="F2966" t="s">
        <v>12</v>
      </c>
      <c r="G2966" t="s">
        <v>13</v>
      </c>
      <c r="I2966" t="s">
        <v>24</v>
      </c>
      <c r="J2966" t="s">
        <v>20</v>
      </c>
    </row>
    <row r="2967" spans="1:10">
      <c r="A2967" t="s">
        <v>3046</v>
      </c>
      <c r="B2967" t="s">
        <v>36</v>
      </c>
      <c r="C2967" s="1">
        <v>45085</v>
      </c>
      <c r="D2967">
        <v>8</v>
      </c>
      <c r="E2967">
        <v>2035.81</v>
      </c>
      <c r="F2967" t="s">
        <v>12</v>
      </c>
      <c r="G2967" t="s">
        <v>13</v>
      </c>
      <c r="I2967" t="s">
        <v>14</v>
      </c>
      <c r="J2967" t="s">
        <v>15</v>
      </c>
    </row>
    <row r="2968" spans="1:10">
      <c r="A2968" t="s">
        <v>3047</v>
      </c>
      <c r="B2968" t="s">
        <v>65</v>
      </c>
      <c r="C2968" s="1">
        <v>45085</v>
      </c>
      <c r="D2968">
        <v>19</v>
      </c>
      <c r="E2968">
        <v>18487.990000000002</v>
      </c>
      <c r="F2968" t="s">
        <v>32</v>
      </c>
      <c r="G2968" t="s">
        <v>13</v>
      </c>
      <c r="H2968" t="s">
        <v>56</v>
      </c>
      <c r="I2968" t="s">
        <v>34</v>
      </c>
      <c r="J2968" t="s">
        <v>20</v>
      </c>
    </row>
    <row r="2969" spans="1:10">
      <c r="A2969" t="s">
        <v>3048</v>
      </c>
      <c r="B2969" t="s">
        <v>96</v>
      </c>
      <c r="C2969" s="1">
        <v>45085</v>
      </c>
      <c r="D2969">
        <v>11</v>
      </c>
      <c r="E2969">
        <v>20899.919999999998</v>
      </c>
      <c r="F2969" t="s">
        <v>12</v>
      </c>
      <c r="G2969" t="s">
        <v>18</v>
      </c>
      <c r="I2969" t="s">
        <v>14</v>
      </c>
      <c r="J2969" t="s">
        <v>15</v>
      </c>
    </row>
    <row r="2970" spans="1:10">
      <c r="A2970" t="s">
        <v>3049</v>
      </c>
      <c r="B2970" t="s">
        <v>98</v>
      </c>
      <c r="C2970" s="1">
        <v>45085</v>
      </c>
      <c r="D2970">
        <v>10</v>
      </c>
      <c r="E2970">
        <v>443.2</v>
      </c>
      <c r="F2970" t="s">
        <v>12</v>
      </c>
      <c r="G2970" t="s">
        <v>13</v>
      </c>
      <c r="I2970" t="s">
        <v>24</v>
      </c>
      <c r="J2970" t="s">
        <v>15</v>
      </c>
    </row>
    <row r="2971" spans="1:10">
      <c r="A2971" t="s">
        <v>3050</v>
      </c>
      <c r="B2971" t="s">
        <v>98</v>
      </c>
      <c r="C2971" s="1">
        <v>45085</v>
      </c>
      <c r="D2971">
        <v>9</v>
      </c>
      <c r="E2971">
        <v>2680.53</v>
      </c>
      <c r="F2971" t="s">
        <v>12</v>
      </c>
      <c r="G2971" t="s">
        <v>29</v>
      </c>
      <c r="I2971" t="s">
        <v>24</v>
      </c>
      <c r="J2971" t="s">
        <v>15</v>
      </c>
    </row>
    <row r="2972" spans="1:10">
      <c r="A2972" t="s">
        <v>3051</v>
      </c>
      <c r="B2972" t="s">
        <v>11</v>
      </c>
      <c r="C2972" s="1">
        <v>45085</v>
      </c>
      <c r="D2972">
        <v>8</v>
      </c>
      <c r="E2972">
        <v>25064.14</v>
      </c>
      <c r="F2972" t="s">
        <v>12</v>
      </c>
      <c r="G2972" t="s">
        <v>13</v>
      </c>
      <c r="I2972" t="s">
        <v>14</v>
      </c>
      <c r="J2972" t="s">
        <v>15</v>
      </c>
    </row>
    <row r="2973" spans="1:10">
      <c r="A2973" t="s">
        <v>3052</v>
      </c>
      <c r="B2973" t="s">
        <v>154</v>
      </c>
      <c r="C2973" s="1">
        <v>45085</v>
      </c>
      <c r="D2973">
        <v>9</v>
      </c>
      <c r="E2973">
        <v>19905.72</v>
      </c>
      <c r="F2973" t="s">
        <v>12</v>
      </c>
      <c r="G2973" t="s">
        <v>29</v>
      </c>
      <c r="I2973" t="s">
        <v>24</v>
      </c>
      <c r="J2973" t="s">
        <v>20</v>
      </c>
    </row>
    <row r="2974" spans="1:10">
      <c r="A2974" t="s">
        <v>3053</v>
      </c>
      <c r="B2974" t="s">
        <v>137</v>
      </c>
      <c r="C2974" s="1">
        <v>45085</v>
      </c>
      <c r="D2974">
        <v>13</v>
      </c>
      <c r="E2974">
        <v>42586.42</v>
      </c>
      <c r="F2974" t="s">
        <v>12</v>
      </c>
      <c r="G2974" t="s">
        <v>29</v>
      </c>
      <c r="I2974" t="s">
        <v>14</v>
      </c>
      <c r="J2974" t="s">
        <v>15</v>
      </c>
    </row>
    <row r="2975" spans="1:10">
      <c r="A2975" t="s">
        <v>3054</v>
      </c>
      <c r="B2975" t="s">
        <v>96</v>
      </c>
      <c r="C2975" s="1">
        <v>45086</v>
      </c>
      <c r="D2975">
        <v>7</v>
      </c>
      <c r="E2975">
        <v>4312.6400000000003</v>
      </c>
      <c r="F2975" t="s">
        <v>12</v>
      </c>
      <c r="G2975" t="s">
        <v>23</v>
      </c>
      <c r="I2975" t="s">
        <v>14</v>
      </c>
      <c r="J2975" t="s">
        <v>20</v>
      </c>
    </row>
    <row r="2976" spans="1:10">
      <c r="A2976" t="s">
        <v>3055</v>
      </c>
      <c r="B2976" t="s">
        <v>63</v>
      </c>
      <c r="C2976" s="1">
        <v>45086</v>
      </c>
      <c r="D2976">
        <v>14</v>
      </c>
      <c r="E2976">
        <v>4141.8100000000004</v>
      </c>
      <c r="F2976" t="s">
        <v>12</v>
      </c>
      <c r="G2976" t="s">
        <v>29</v>
      </c>
      <c r="I2976" t="s">
        <v>45</v>
      </c>
      <c r="J2976" t="s">
        <v>20</v>
      </c>
    </row>
    <row r="2977" spans="1:10">
      <c r="A2977" t="s">
        <v>3056</v>
      </c>
      <c r="B2977" t="s">
        <v>142</v>
      </c>
      <c r="C2977" s="1">
        <v>45086</v>
      </c>
      <c r="D2977">
        <v>16</v>
      </c>
      <c r="E2977">
        <v>43176.62</v>
      </c>
      <c r="F2977" t="s">
        <v>12</v>
      </c>
      <c r="G2977" t="s">
        <v>18</v>
      </c>
      <c r="I2977" t="s">
        <v>14</v>
      </c>
      <c r="J2977" t="s">
        <v>15</v>
      </c>
    </row>
    <row r="2978" spans="1:10">
      <c r="A2978" t="s">
        <v>3057</v>
      </c>
      <c r="B2978" t="s">
        <v>44</v>
      </c>
      <c r="C2978" s="1">
        <v>45086</v>
      </c>
      <c r="D2978">
        <v>9</v>
      </c>
      <c r="E2978">
        <v>907.4</v>
      </c>
      <c r="F2978" t="s">
        <v>12</v>
      </c>
      <c r="G2978" t="s">
        <v>23</v>
      </c>
      <c r="I2978" t="s">
        <v>45</v>
      </c>
      <c r="J2978" t="s">
        <v>15</v>
      </c>
    </row>
    <row r="2979" spans="1:10">
      <c r="A2979" t="s">
        <v>3058</v>
      </c>
      <c r="B2979" t="s">
        <v>47</v>
      </c>
      <c r="C2979" s="1">
        <v>45086</v>
      </c>
      <c r="D2979">
        <v>15</v>
      </c>
      <c r="E2979">
        <v>31683.05</v>
      </c>
      <c r="F2979" t="s">
        <v>12</v>
      </c>
      <c r="G2979" t="s">
        <v>13</v>
      </c>
      <c r="I2979" t="s">
        <v>19</v>
      </c>
      <c r="J2979" t="s">
        <v>20</v>
      </c>
    </row>
    <row r="2980" spans="1:10">
      <c r="A2980" t="s">
        <v>3059</v>
      </c>
      <c r="B2980" t="s">
        <v>52</v>
      </c>
      <c r="C2980" s="1">
        <v>45086</v>
      </c>
      <c r="D2980">
        <v>18</v>
      </c>
      <c r="E2980">
        <v>1767.81</v>
      </c>
      <c r="F2980" t="s">
        <v>12</v>
      </c>
      <c r="G2980" t="s">
        <v>18</v>
      </c>
      <c r="I2980" t="s">
        <v>45</v>
      </c>
      <c r="J2980" t="s">
        <v>20</v>
      </c>
    </row>
    <row r="2981" spans="1:10">
      <c r="A2981" t="s">
        <v>3060</v>
      </c>
      <c r="B2981" t="s">
        <v>74</v>
      </c>
      <c r="C2981" s="1">
        <v>45086</v>
      </c>
      <c r="D2981">
        <v>17</v>
      </c>
      <c r="E2981">
        <v>31870.9</v>
      </c>
      <c r="F2981" t="s">
        <v>12</v>
      </c>
      <c r="G2981" t="s">
        <v>18</v>
      </c>
      <c r="I2981" t="s">
        <v>34</v>
      </c>
      <c r="J2981" t="s">
        <v>15</v>
      </c>
    </row>
    <row r="2982" spans="1:10">
      <c r="A2982" t="s">
        <v>3061</v>
      </c>
      <c r="B2982" t="s">
        <v>87</v>
      </c>
      <c r="C2982" s="1">
        <v>45086</v>
      </c>
      <c r="D2982">
        <v>18</v>
      </c>
      <c r="E2982">
        <v>765.48</v>
      </c>
      <c r="F2982" t="s">
        <v>12</v>
      </c>
      <c r="G2982" t="s">
        <v>29</v>
      </c>
      <c r="I2982" t="s">
        <v>34</v>
      </c>
      <c r="J2982" t="s">
        <v>15</v>
      </c>
    </row>
    <row r="2983" spans="1:10">
      <c r="A2983" t="s">
        <v>3062</v>
      </c>
      <c r="B2983" t="s">
        <v>137</v>
      </c>
      <c r="C2983" s="1">
        <v>45086</v>
      </c>
      <c r="D2983">
        <v>6</v>
      </c>
      <c r="E2983">
        <v>46358.2</v>
      </c>
      <c r="F2983" t="s">
        <v>12</v>
      </c>
      <c r="G2983" t="s">
        <v>29</v>
      </c>
      <c r="I2983" t="s">
        <v>14</v>
      </c>
      <c r="J2983" t="s">
        <v>15</v>
      </c>
    </row>
    <row r="2984" spans="1:10">
      <c r="A2984" t="s">
        <v>3063</v>
      </c>
      <c r="B2984" t="s">
        <v>180</v>
      </c>
      <c r="C2984" s="1">
        <v>45086</v>
      </c>
      <c r="D2984">
        <v>16</v>
      </c>
      <c r="E2984">
        <v>38751.53</v>
      </c>
      <c r="F2984" t="s">
        <v>12</v>
      </c>
      <c r="G2984" t="s">
        <v>13</v>
      </c>
      <c r="I2984" t="s">
        <v>14</v>
      </c>
      <c r="J2984" t="s">
        <v>20</v>
      </c>
    </row>
    <row r="2985" spans="1:10">
      <c r="A2985" t="s">
        <v>3064</v>
      </c>
      <c r="B2985" t="s">
        <v>63</v>
      </c>
      <c r="C2985" s="1">
        <v>45086</v>
      </c>
      <c r="D2985">
        <v>17</v>
      </c>
      <c r="E2985">
        <v>49137.24</v>
      </c>
      <c r="F2985" t="s">
        <v>12</v>
      </c>
      <c r="G2985" t="s">
        <v>23</v>
      </c>
      <c r="I2985" t="s">
        <v>45</v>
      </c>
      <c r="J2985" t="s">
        <v>15</v>
      </c>
    </row>
    <row r="2986" spans="1:10">
      <c r="A2986" t="s">
        <v>3065</v>
      </c>
      <c r="B2986" t="s">
        <v>96</v>
      </c>
      <c r="C2986" s="1">
        <v>45086</v>
      </c>
      <c r="D2986">
        <v>7</v>
      </c>
      <c r="E2986">
        <v>18257.04</v>
      </c>
      <c r="F2986" t="s">
        <v>12</v>
      </c>
      <c r="G2986" t="s">
        <v>23</v>
      </c>
      <c r="I2986" t="s">
        <v>14</v>
      </c>
      <c r="J2986" t="s">
        <v>15</v>
      </c>
    </row>
    <row r="2987" spans="1:10">
      <c r="A2987" t="s">
        <v>3066</v>
      </c>
      <c r="B2987" t="s">
        <v>87</v>
      </c>
      <c r="C2987" s="1">
        <v>45086</v>
      </c>
      <c r="D2987">
        <v>21</v>
      </c>
      <c r="E2987">
        <v>2438.6999999999998</v>
      </c>
      <c r="F2987" t="s">
        <v>12</v>
      </c>
      <c r="G2987" t="s">
        <v>23</v>
      </c>
      <c r="I2987" t="s">
        <v>34</v>
      </c>
      <c r="J2987" t="s">
        <v>15</v>
      </c>
    </row>
    <row r="2988" spans="1:10">
      <c r="A2988" t="s">
        <v>3067</v>
      </c>
      <c r="B2988" t="s">
        <v>58</v>
      </c>
      <c r="C2988" s="1">
        <v>45086</v>
      </c>
      <c r="D2988">
        <v>13</v>
      </c>
      <c r="E2988">
        <v>25053.86</v>
      </c>
      <c r="F2988" t="s">
        <v>12</v>
      </c>
      <c r="G2988" t="s">
        <v>29</v>
      </c>
      <c r="I2988" t="s">
        <v>14</v>
      </c>
      <c r="J2988" t="s">
        <v>20</v>
      </c>
    </row>
    <row r="2989" spans="1:10">
      <c r="A2989" t="s">
        <v>3068</v>
      </c>
      <c r="B2989" t="s">
        <v>112</v>
      </c>
      <c r="C2989" s="1">
        <v>45086</v>
      </c>
      <c r="D2989">
        <v>19</v>
      </c>
      <c r="E2989">
        <v>4781.1099999999997</v>
      </c>
      <c r="F2989" t="s">
        <v>12</v>
      </c>
      <c r="G2989" t="s">
        <v>18</v>
      </c>
      <c r="I2989" t="s">
        <v>34</v>
      </c>
      <c r="J2989" t="s">
        <v>15</v>
      </c>
    </row>
    <row r="2990" spans="1:10">
      <c r="A2990" t="s">
        <v>3069</v>
      </c>
      <c r="B2990" t="s">
        <v>154</v>
      </c>
      <c r="C2990" s="1">
        <v>45086</v>
      </c>
      <c r="D2990">
        <v>22</v>
      </c>
      <c r="E2990">
        <v>8202.2900000000009</v>
      </c>
      <c r="F2990" t="s">
        <v>12</v>
      </c>
      <c r="G2990" t="s">
        <v>29</v>
      </c>
      <c r="I2990" t="s">
        <v>24</v>
      </c>
      <c r="J2990" t="s">
        <v>15</v>
      </c>
    </row>
    <row r="2991" spans="1:10">
      <c r="A2991" t="s">
        <v>3070</v>
      </c>
      <c r="B2991" t="s">
        <v>72</v>
      </c>
      <c r="C2991" s="1">
        <v>45086</v>
      </c>
      <c r="D2991">
        <v>15</v>
      </c>
      <c r="E2991">
        <v>800.59</v>
      </c>
      <c r="F2991" t="s">
        <v>32</v>
      </c>
      <c r="G2991" t="s">
        <v>13</v>
      </c>
      <c r="H2991" t="s">
        <v>241</v>
      </c>
      <c r="I2991" t="s">
        <v>19</v>
      </c>
      <c r="J2991" t="s">
        <v>20</v>
      </c>
    </row>
    <row r="2992" spans="1:10">
      <c r="A2992" t="s">
        <v>3071</v>
      </c>
      <c r="B2992" t="s">
        <v>227</v>
      </c>
      <c r="C2992" s="1">
        <v>45087</v>
      </c>
      <c r="D2992">
        <v>11</v>
      </c>
      <c r="E2992">
        <v>55856.15</v>
      </c>
      <c r="F2992" t="s">
        <v>12</v>
      </c>
      <c r="G2992" t="s">
        <v>18</v>
      </c>
      <c r="I2992" t="s">
        <v>24</v>
      </c>
      <c r="J2992" t="s">
        <v>15</v>
      </c>
    </row>
    <row r="2993" spans="1:10">
      <c r="A2993" t="s">
        <v>3072</v>
      </c>
      <c r="B2993" t="s">
        <v>58</v>
      </c>
      <c r="C2993" s="1">
        <v>45087</v>
      </c>
      <c r="D2993">
        <v>17</v>
      </c>
      <c r="E2993">
        <v>44457.5</v>
      </c>
      <c r="F2993" t="s">
        <v>12</v>
      </c>
      <c r="G2993" t="s">
        <v>23</v>
      </c>
      <c r="I2993" t="s">
        <v>14</v>
      </c>
      <c r="J2993" t="s">
        <v>20</v>
      </c>
    </row>
    <row r="2994" spans="1:10">
      <c r="A2994" t="s">
        <v>3073</v>
      </c>
      <c r="B2994" t="s">
        <v>115</v>
      </c>
      <c r="C2994" s="1">
        <v>45087</v>
      </c>
      <c r="D2994">
        <v>6</v>
      </c>
      <c r="E2994">
        <v>3427.01</v>
      </c>
      <c r="F2994" t="s">
        <v>12</v>
      </c>
      <c r="G2994" t="s">
        <v>18</v>
      </c>
      <c r="I2994" t="s">
        <v>45</v>
      </c>
      <c r="J2994" t="s">
        <v>15</v>
      </c>
    </row>
    <row r="2995" spans="1:10">
      <c r="A2995" t="s">
        <v>3074</v>
      </c>
      <c r="B2995" t="s">
        <v>122</v>
      </c>
      <c r="C2995" s="1">
        <v>45087</v>
      </c>
      <c r="D2995">
        <v>11</v>
      </c>
      <c r="E2995">
        <v>1404.62</v>
      </c>
      <c r="F2995" t="s">
        <v>12</v>
      </c>
      <c r="G2995" t="s">
        <v>23</v>
      </c>
      <c r="I2995" t="s">
        <v>34</v>
      </c>
      <c r="J2995" t="s">
        <v>15</v>
      </c>
    </row>
    <row r="2996" spans="1:10">
      <c r="A2996" t="s">
        <v>3075</v>
      </c>
      <c r="B2996" t="s">
        <v>17</v>
      </c>
      <c r="C2996" s="1">
        <v>45087</v>
      </c>
      <c r="D2996">
        <v>11</v>
      </c>
      <c r="E2996">
        <v>50908.85</v>
      </c>
      <c r="F2996" t="s">
        <v>12</v>
      </c>
      <c r="G2996" t="s">
        <v>23</v>
      </c>
      <c r="I2996" t="s">
        <v>19</v>
      </c>
      <c r="J2996" t="s">
        <v>20</v>
      </c>
    </row>
    <row r="2997" spans="1:10">
      <c r="A2997" t="s">
        <v>3076</v>
      </c>
      <c r="B2997" t="s">
        <v>76</v>
      </c>
      <c r="C2997" s="1">
        <v>45087</v>
      </c>
      <c r="D2997">
        <v>21</v>
      </c>
      <c r="E2997">
        <v>3901.29</v>
      </c>
      <c r="F2997" t="s">
        <v>12</v>
      </c>
      <c r="G2997" t="s">
        <v>23</v>
      </c>
      <c r="I2997" t="s">
        <v>24</v>
      </c>
      <c r="J2997" t="s">
        <v>15</v>
      </c>
    </row>
    <row r="2998" spans="1:10">
      <c r="A2998" t="s">
        <v>3077</v>
      </c>
      <c r="B2998" t="s">
        <v>98</v>
      </c>
      <c r="C2998" s="1">
        <v>45087</v>
      </c>
      <c r="D2998">
        <v>22</v>
      </c>
      <c r="E2998">
        <v>218.12</v>
      </c>
      <c r="F2998" t="s">
        <v>12</v>
      </c>
      <c r="G2998" t="s">
        <v>23</v>
      </c>
      <c r="I2998" t="s">
        <v>24</v>
      </c>
      <c r="J2998" t="s">
        <v>20</v>
      </c>
    </row>
    <row r="2999" spans="1:10">
      <c r="A2999" t="s">
        <v>3078</v>
      </c>
      <c r="B2999" t="s">
        <v>52</v>
      </c>
      <c r="C2999" s="1">
        <v>45087</v>
      </c>
      <c r="D2999">
        <v>8</v>
      </c>
      <c r="E2999">
        <v>3534.15</v>
      </c>
      <c r="F2999" t="s">
        <v>12</v>
      </c>
      <c r="G2999" t="s">
        <v>13</v>
      </c>
      <c r="I2999" t="s">
        <v>45</v>
      </c>
      <c r="J2999" t="s">
        <v>20</v>
      </c>
    </row>
    <row r="3000" spans="1:10">
      <c r="A3000" t="s">
        <v>3079</v>
      </c>
      <c r="B3000" t="s">
        <v>115</v>
      </c>
      <c r="C3000" s="1">
        <v>45087</v>
      </c>
      <c r="D3000">
        <v>18</v>
      </c>
      <c r="E3000">
        <v>2620.35</v>
      </c>
      <c r="F3000" t="s">
        <v>12</v>
      </c>
      <c r="G3000" t="s">
        <v>29</v>
      </c>
      <c r="I3000" t="s">
        <v>45</v>
      </c>
      <c r="J3000" t="s">
        <v>20</v>
      </c>
    </row>
    <row r="3001" spans="1:10">
      <c r="A3001" t="s">
        <v>3080</v>
      </c>
      <c r="B3001" t="s">
        <v>102</v>
      </c>
      <c r="C3001" s="1">
        <v>45087</v>
      </c>
      <c r="D3001">
        <v>14</v>
      </c>
      <c r="E3001">
        <v>18795.759999999998</v>
      </c>
      <c r="F3001" t="s">
        <v>12</v>
      </c>
      <c r="G3001" t="s">
        <v>23</v>
      </c>
      <c r="I3001" t="s">
        <v>45</v>
      </c>
      <c r="J3001" t="s">
        <v>15</v>
      </c>
    </row>
    <row r="3002" spans="1:10">
      <c r="A3002" t="s">
        <v>3081</v>
      </c>
      <c r="B3002" t="s">
        <v>124</v>
      </c>
      <c r="C3002" s="1">
        <v>45087</v>
      </c>
      <c r="D3002">
        <v>20</v>
      </c>
      <c r="E3002">
        <v>41259.53</v>
      </c>
      <c r="F3002" t="s">
        <v>12</v>
      </c>
      <c r="G3002" t="s">
        <v>29</v>
      </c>
      <c r="I3002" t="s">
        <v>45</v>
      </c>
      <c r="J3002" t="s">
        <v>15</v>
      </c>
    </row>
    <row r="3003" spans="1:10">
      <c r="A3003" t="s">
        <v>3082</v>
      </c>
      <c r="B3003" t="s">
        <v>93</v>
      </c>
      <c r="C3003" s="1">
        <v>45087</v>
      </c>
      <c r="D3003">
        <v>16</v>
      </c>
      <c r="E3003">
        <v>1101.3</v>
      </c>
      <c r="F3003" t="s">
        <v>12</v>
      </c>
      <c r="G3003" t="s">
        <v>29</v>
      </c>
      <c r="I3003" t="s">
        <v>45</v>
      </c>
      <c r="J3003" t="s">
        <v>20</v>
      </c>
    </row>
    <row r="3004" spans="1:10">
      <c r="A3004" t="s">
        <v>3083</v>
      </c>
      <c r="B3004" t="s">
        <v>41</v>
      </c>
      <c r="C3004" s="1">
        <v>45087</v>
      </c>
      <c r="D3004">
        <v>6</v>
      </c>
      <c r="E3004">
        <v>2190.21</v>
      </c>
      <c r="F3004" t="s">
        <v>12</v>
      </c>
      <c r="G3004" t="s">
        <v>18</v>
      </c>
      <c r="I3004" t="s">
        <v>14</v>
      </c>
      <c r="J3004" t="s">
        <v>15</v>
      </c>
    </row>
    <row r="3005" spans="1:10">
      <c r="A3005" t="s">
        <v>3084</v>
      </c>
      <c r="B3005" t="s">
        <v>130</v>
      </c>
      <c r="C3005" s="1">
        <v>45087</v>
      </c>
      <c r="D3005">
        <v>16</v>
      </c>
      <c r="E3005">
        <v>48707.53</v>
      </c>
      <c r="F3005" t="s">
        <v>12</v>
      </c>
      <c r="G3005" t="s">
        <v>29</v>
      </c>
      <c r="I3005" t="s">
        <v>14</v>
      </c>
      <c r="J3005" t="s">
        <v>15</v>
      </c>
    </row>
    <row r="3006" spans="1:10">
      <c r="A3006" t="s">
        <v>3085</v>
      </c>
      <c r="B3006" t="s">
        <v>93</v>
      </c>
      <c r="C3006" s="1">
        <v>45087</v>
      </c>
      <c r="D3006">
        <v>14</v>
      </c>
      <c r="E3006">
        <v>2618.52</v>
      </c>
      <c r="F3006" t="s">
        <v>12</v>
      </c>
      <c r="G3006" t="s">
        <v>23</v>
      </c>
      <c r="I3006" t="s">
        <v>45</v>
      </c>
      <c r="J3006" t="s">
        <v>15</v>
      </c>
    </row>
    <row r="3007" spans="1:10">
      <c r="A3007" t="s">
        <v>3086</v>
      </c>
      <c r="B3007" t="s">
        <v>158</v>
      </c>
      <c r="C3007" s="1">
        <v>45087</v>
      </c>
      <c r="D3007">
        <v>12</v>
      </c>
      <c r="E3007">
        <v>25415.79</v>
      </c>
      <c r="F3007" t="s">
        <v>12</v>
      </c>
      <c r="G3007" t="s">
        <v>23</v>
      </c>
      <c r="I3007" t="s">
        <v>14</v>
      </c>
      <c r="J3007" t="s">
        <v>15</v>
      </c>
    </row>
    <row r="3008" spans="1:10">
      <c r="A3008" t="s">
        <v>3087</v>
      </c>
      <c r="B3008" t="s">
        <v>180</v>
      </c>
      <c r="C3008" s="1">
        <v>45087</v>
      </c>
      <c r="D3008">
        <v>5</v>
      </c>
      <c r="E3008">
        <v>6563.05</v>
      </c>
      <c r="F3008" t="s">
        <v>32</v>
      </c>
      <c r="G3008" t="s">
        <v>29</v>
      </c>
      <c r="H3008" t="s">
        <v>33</v>
      </c>
      <c r="I3008" t="s">
        <v>14</v>
      </c>
      <c r="J3008" t="s">
        <v>20</v>
      </c>
    </row>
    <row r="3009" spans="1:10">
      <c r="A3009" t="s">
        <v>3088</v>
      </c>
      <c r="B3009" t="s">
        <v>54</v>
      </c>
      <c r="C3009" s="1">
        <v>45087</v>
      </c>
      <c r="D3009">
        <v>10</v>
      </c>
      <c r="E3009">
        <v>3548.23</v>
      </c>
      <c r="F3009" t="s">
        <v>12</v>
      </c>
      <c r="G3009" t="s">
        <v>23</v>
      </c>
      <c r="I3009" t="s">
        <v>24</v>
      </c>
      <c r="J3009" t="s">
        <v>15</v>
      </c>
    </row>
    <row r="3010" spans="1:10">
      <c r="A3010" t="s">
        <v>3089</v>
      </c>
      <c r="B3010" t="s">
        <v>28</v>
      </c>
      <c r="C3010" s="1">
        <v>45087</v>
      </c>
      <c r="D3010">
        <v>9</v>
      </c>
      <c r="E3010">
        <v>52833.62</v>
      </c>
      <c r="F3010" t="s">
        <v>12</v>
      </c>
      <c r="G3010" t="s">
        <v>13</v>
      </c>
      <c r="I3010" t="s">
        <v>14</v>
      </c>
      <c r="J3010" t="s">
        <v>20</v>
      </c>
    </row>
    <row r="3011" spans="1:10">
      <c r="A3011" t="s">
        <v>3090</v>
      </c>
      <c r="B3011" t="s">
        <v>122</v>
      </c>
      <c r="C3011" s="1">
        <v>45087</v>
      </c>
      <c r="D3011">
        <v>13</v>
      </c>
      <c r="E3011">
        <v>2835.03</v>
      </c>
      <c r="F3011" t="s">
        <v>12</v>
      </c>
      <c r="G3011" t="s">
        <v>23</v>
      </c>
      <c r="I3011" t="s">
        <v>34</v>
      </c>
      <c r="J3011" t="s">
        <v>15</v>
      </c>
    </row>
    <row r="3012" spans="1:10">
      <c r="A3012" t="s">
        <v>3091</v>
      </c>
      <c r="B3012" t="s">
        <v>11</v>
      </c>
      <c r="C3012" s="1">
        <v>45087</v>
      </c>
      <c r="D3012">
        <v>6</v>
      </c>
      <c r="E3012">
        <v>44678.83</v>
      </c>
      <c r="F3012" t="s">
        <v>12</v>
      </c>
      <c r="G3012" t="s">
        <v>18</v>
      </c>
      <c r="I3012" t="s">
        <v>14</v>
      </c>
      <c r="J3012" t="s">
        <v>20</v>
      </c>
    </row>
    <row r="3013" spans="1:10">
      <c r="A3013" t="s">
        <v>3092</v>
      </c>
      <c r="B3013" t="s">
        <v>38</v>
      </c>
      <c r="C3013" s="1">
        <v>45087</v>
      </c>
      <c r="D3013">
        <v>15</v>
      </c>
      <c r="E3013">
        <v>1613.87</v>
      </c>
      <c r="F3013" t="s">
        <v>12</v>
      </c>
      <c r="G3013" t="s">
        <v>23</v>
      </c>
      <c r="I3013" t="s">
        <v>34</v>
      </c>
      <c r="J3013" t="s">
        <v>20</v>
      </c>
    </row>
    <row r="3014" spans="1:10">
      <c r="A3014" t="s">
        <v>3093</v>
      </c>
      <c r="B3014" t="s">
        <v>58</v>
      </c>
      <c r="C3014" s="1">
        <v>45088</v>
      </c>
      <c r="D3014">
        <v>22</v>
      </c>
      <c r="E3014">
        <v>25047.119999999999</v>
      </c>
      <c r="F3014" t="s">
        <v>12</v>
      </c>
      <c r="G3014" t="s">
        <v>13</v>
      </c>
      <c r="I3014" t="s">
        <v>14</v>
      </c>
      <c r="J3014" t="s">
        <v>20</v>
      </c>
    </row>
    <row r="3015" spans="1:10">
      <c r="A3015" t="s">
        <v>3094</v>
      </c>
      <c r="B3015" t="s">
        <v>91</v>
      </c>
      <c r="C3015" s="1">
        <v>45088</v>
      </c>
      <c r="D3015">
        <v>11</v>
      </c>
      <c r="E3015">
        <v>1425.64</v>
      </c>
      <c r="F3015" t="s">
        <v>12</v>
      </c>
      <c r="G3015" t="s">
        <v>18</v>
      </c>
      <c r="I3015" t="s">
        <v>24</v>
      </c>
      <c r="J3015" t="s">
        <v>15</v>
      </c>
    </row>
    <row r="3016" spans="1:10">
      <c r="A3016" t="s">
        <v>3095</v>
      </c>
      <c r="B3016" t="s">
        <v>52</v>
      </c>
      <c r="C3016" s="1">
        <v>45088</v>
      </c>
      <c r="D3016">
        <v>6</v>
      </c>
      <c r="E3016">
        <v>3500.13</v>
      </c>
      <c r="F3016" t="s">
        <v>85</v>
      </c>
      <c r="G3016" t="s">
        <v>18</v>
      </c>
      <c r="I3016" t="s">
        <v>45</v>
      </c>
      <c r="J3016" t="s">
        <v>15</v>
      </c>
    </row>
    <row r="3017" spans="1:10">
      <c r="A3017" t="s">
        <v>3096</v>
      </c>
      <c r="B3017" t="s">
        <v>192</v>
      </c>
      <c r="C3017" s="1">
        <v>45088</v>
      </c>
      <c r="D3017">
        <v>14</v>
      </c>
      <c r="E3017">
        <v>110.44</v>
      </c>
      <c r="F3017" t="s">
        <v>12</v>
      </c>
      <c r="G3017" t="s">
        <v>29</v>
      </c>
      <c r="I3017" t="s">
        <v>24</v>
      </c>
      <c r="J3017" t="s">
        <v>20</v>
      </c>
    </row>
    <row r="3018" spans="1:10">
      <c r="A3018" t="s">
        <v>3097</v>
      </c>
      <c r="B3018" t="s">
        <v>115</v>
      </c>
      <c r="C3018" s="1">
        <v>45088</v>
      </c>
      <c r="D3018">
        <v>14</v>
      </c>
      <c r="E3018">
        <v>4681.2700000000004</v>
      </c>
      <c r="F3018" t="s">
        <v>85</v>
      </c>
      <c r="G3018" t="s">
        <v>18</v>
      </c>
      <c r="I3018" t="s">
        <v>45</v>
      </c>
      <c r="J3018" t="s">
        <v>15</v>
      </c>
    </row>
    <row r="3019" spans="1:10">
      <c r="A3019" t="s">
        <v>3098</v>
      </c>
      <c r="B3019" t="s">
        <v>68</v>
      </c>
      <c r="C3019" s="1">
        <v>45088</v>
      </c>
      <c r="D3019">
        <v>13</v>
      </c>
      <c r="E3019">
        <v>3893.09</v>
      </c>
      <c r="F3019" t="s">
        <v>12</v>
      </c>
      <c r="G3019" t="s">
        <v>29</v>
      </c>
      <c r="I3019" t="s">
        <v>24</v>
      </c>
      <c r="J3019" t="s">
        <v>15</v>
      </c>
    </row>
    <row r="3020" spans="1:10">
      <c r="A3020" t="s">
        <v>3099</v>
      </c>
      <c r="B3020" t="s">
        <v>112</v>
      </c>
      <c r="C3020" s="1">
        <v>45088</v>
      </c>
      <c r="D3020">
        <v>17</v>
      </c>
      <c r="E3020">
        <v>969.98</v>
      </c>
      <c r="F3020" t="s">
        <v>12</v>
      </c>
      <c r="G3020" t="s">
        <v>18</v>
      </c>
      <c r="I3020" t="s">
        <v>34</v>
      </c>
      <c r="J3020" t="s">
        <v>15</v>
      </c>
    </row>
    <row r="3021" spans="1:10">
      <c r="A3021" t="s">
        <v>3100</v>
      </c>
      <c r="B3021" t="s">
        <v>124</v>
      </c>
      <c r="C3021" s="1">
        <v>45088</v>
      </c>
      <c r="D3021">
        <v>7</v>
      </c>
      <c r="E3021">
        <v>14818.51</v>
      </c>
      <c r="F3021" t="s">
        <v>85</v>
      </c>
      <c r="G3021" t="s">
        <v>23</v>
      </c>
      <c r="I3021" t="s">
        <v>45</v>
      </c>
      <c r="J3021" t="s">
        <v>20</v>
      </c>
    </row>
    <row r="3022" spans="1:10">
      <c r="A3022" t="s">
        <v>3101</v>
      </c>
      <c r="B3022" t="s">
        <v>142</v>
      </c>
      <c r="C3022" s="1">
        <v>45088</v>
      </c>
      <c r="D3022">
        <v>8</v>
      </c>
      <c r="E3022">
        <v>31505.39</v>
      </c>
      <c r="F3022" t="s">
        <v>12</v>
      </c>
      <c r="G3022" t="s">
        <v>23</v>
      </c>
      <c r="I3022" t="s">
        <v>14</v>
      </c>
      <c r="J3022" t="s">
        <v>20</v>
      </c>
    </row>
    <row r="3023" spans="1:10">
      <c r="A3023" t="s">
        <v>3102</v>
      </c>
      <c r="B3023" t="s">
        <v>192</v>
      </c>
      <c r="C3023" s="1">
        <v>45088</v>
      </c>
      <c r="D3023">
        <v>14</v>
      </c>
      <c r="E3023">
        <v>78.94</v>
      </c>
      <c r="F3023" t="s">
        <v>12</v>
      </c>
      <c r="G3023" t="s">
        <v>18</v>
      </c>
      <c r="I3023" t="s">
        <v>24</v>
      </c>
      <c r="J3023" t="s">
        <v>15</v>
      </c>
    </row>
    <row r="3024" spans="1:10">
      <c r="A3024" t="s">
        <v>3103</v>
      </c>
      <c r="B3024" t="s">
        <v>137</v>
      </c>
      <c r="C3024" s="1">
        <v>45088</v>
      </c>
      <c r="D3024">
        <v>15</v>
      </c>
      <c r="E3024">
        <v>35766.480000000003</v>
      </c>
      <c r="F3024" t="s">
        <v>32</v>
      </c>
      <c r="G3024" t="s">
        <v>13</v>
      </c>
      <c r="H3024" t="s">
        <v>56</v>
      </c>
      <c r="I3024" t="s">
        <v>14</v>
      </c>
      <c r="J3024" t="s">
        <v>20</v>
      </c>
    </row>
    <row r="3025" spans="1:10">
      <c r="A3025" t="s">
        <v>3104</v>
      </c>
      <c r="B3025" t="s">
        <v>54</v>
      </c>
      <c r="C3025" s="1">
        <v>45088</v>
      </c>
      <c r="D3025">
        <v>12</v>
      </c>
      <c r="E3025">
        <v>1899.2</v>
      </c>
      <c r="F3025" t="s">
        <v>12</v>
      </c>
      <c r="G3025" t="s">
        <v>23</v>
      </c>
      <c r="I3025" t="s">
        <v>24</v>
      </c>
      <c r="J3025" t="s">
        <v>20</v>
      </c>
    </row>
    <row r="3026" spans="1:10">
      <c r="A3026" t="s">
        <v>3105</v>
      </c>
      <c r="B3026" t="s">
        <v>65</v>
      </c>
      <c r="C3026" s="1">
        <v>45088</v>
      </c>
      <c r="D3026">
        <v>22</v>
      </c>
      <c r="E3026">
        <v>51227.73</v>
      </c>
      <c r="F3026" t="s">
        <v>32</v>
      </c>
      <c r="G3026" t="s">
        <v>13</v>
      </c>
      <c r="H3026" t="s">
        <v>241</v>
      </c>
      <c r="I3026" t="s">
        <v>34</v>
      </c>
      <c r="J3026" t="s">
        <v>20</v>
      </c>
    </row>
    <row r="3027" spans="1:10">
      <c r="A3027" t="s">
        <v>3106</v>
      </c>
      <c r="B3027" t="s">
        <v>41</v>
      </c>
      <c r="C3027" s="1">
        <v>45088</v>
      </c>
      <c r="D3027">
        <v>20</v>
      </c>
      <c r="E3027">
        <v>2949.06</v>
      </c>
      <c r="F3027" t="s">
        <v>32</v>
      </c>
      <c r="G3027" t="s">
        <v>29</v>
      </c>
      <c r="H3027" t="s">
        <v>241</v>
      </c>
      <c r="I3027" t="s">
        <v>14</v>
      </c>
      <c r="J3027" t="s">
        <v>20</v>
      </c>
    </row>
    <row r="3028" spans="1:10">
      <c r="A3028" t="s">
        <v>3107</v>
      </c>
      <c r="B3028" t="s">
        <v>47</v>
      </c>
      <c r="C3028" s="1">
        <v>45088</v>
      </c>
      <c r="D3028">
        <v>12</v>
      </c>
      <c r="E3028">
        <v>32703.07</v>
      </c>
      <c r="F3028" t="s">
        <v>12</v>
      </c>
      <c r="G3028" t="s">
        <v>18</v>
      </c>
      <c r="I3028" t="s">
        <v>19</v>
      </c>
      <c r="J3028" t="s">
        <v>15</v>
      </c>
    </row>
    <row r="3029" spans="1:10">
      <c r="A3029" t="s">
        <v>3108</v>
      </c>
      <c r="B3029" t="s">
        <v>11</v>
      </c>
      <c r="C3029" s="1">
        <v>45088</v>
      </c>
      <c r="D3029">
        <v>9</v>
      </c>
      <c r="E3029">
        <v>25092.92</v>
      </c>
      <c r="F3029" t="s">
        <v>12</v>
      </c>
      <c r="G3029" t="s">
        <v>29</v>
      </c>
      <c r="I3029" t="s">
        <v>14</v>
      </c>
      <c r="J3029" t="s">
        <v>15</v>
      </c>
    </row>
    <row r="3030" spans="1:10">
      <c r="A3030" t="s">
        <v>3109</v>
      </c>
      <c r="B3030" t="s">
        <v>80</v>
      </c>
      <c r="C3030" s="1">
        <v>45088</v>
      </c>
      <c r="D3030">
        <v>10</v>
      </c>
      <c r="E3030">
        <v>304.55</v>
      </c>
      <c r="F3030" t="s">
        <v>12</v>
      </c>
      <c r="G3030" t="s">
        <v>13</v>
      </c>
      <c r="I3030" t="s">
        <v>19</v>
      </c>
      <c r="J3030" t="s">
        <v>20</v>
      </c>
    </row>
    <row r="3031" spans="1:10">
      <c r="A3031" t="s">
        <v>3110</v>
      </c>
      <c r="B3031" t="s">
        <v>41</v>
      </c>
      <c r="C3031" s="1">
        <v>45088</v>
      </c>
      <c r="D3031">
        <v>16</v>
      </c>
      <c r="E3031">
        <v>564.78</v>
      </c>
      <c r="F3031" t="s">
        <v>12</v>
      </c>
      <c r="G3031" t="s">
        <v>29</v>
      </c>
      <c r="I3031" t="s">
        <v>14</v>
      </c>
      <c r="J3031" t="s">
        <v>15</v>
      </c>
    </row>
    <row r="3032" spans="1:10">
      <c r="A3032" t="s">
        <v>3111</v>
      </c>
      <c r="B3032" t="s">
        <v>186</v>
      </c>
      <c r="C3032" s="1">
        <v>45089</v>
      </c>
      <c r="D3032">
        <v>23</v>
      </c>
      <c r="E3032">
        <v>2500.58</v>
      </c>
      <c r="F3032" t="s">
        <v>12</v>
      </c>
      <c r="G3032" t="s">
        <v>29</v>
      </c>
      <c r="I3032" t="s">
        <v>14</v>
      </c>
      <c r="J3032" t="s">
        <v>20</v>
      </c>
    </row>
    <row r="3033" spans="1:10">
      <c r="A3033" t="s">
        <v>3112</v>
      </c>
      <c r="B3033" t="s">
        <v>186</v>
      </c>
      <c r="C3033" s="1">
        <v>45089</v>
      </c>
      <c r="D3033">
        <v>5</v>
      </c>
      <c r="E3033">
        <v>5496.99</v>
      </c>
      <c r="F3033" t="s">
        <v>12</v>
      </c>
      <c r="G3033" t="s">
        <v>29</v>
      </c>
      <c r="I3033" t="s">
        <v>14</v>
      </c>
      <c r="J3033" t="s">
        <v>20</v>
      </c>
    </row>
    <row r="3034" spans="1:10">
      <c r="A3034" t="s">
        <v>3113</v>
      </c>
      <c r="B3034" t="s">
        <v>130</v>
      </c>
      <c r="C3034" s="1">
        <v>45089</v>
      </c>
      <c r="D3034">
        <v>18</v>
      </c>
      <c r="E3034">
        <v>13510.42</v>
      </c>
      <c r="F3034" t="s">
        <v>12</v>
      </c>
      <c r="G3034" t="s">
        <v>23</v>
      </c>
      <c r="I3034" t="s">
        <v>14</v>
      </c>
      <c r="J3034" t="s">
        <v>15</v>
      </c>
    </row>
    <row r="3035" spans="1:10">
      <c r="A3035" t="s">
        <v>3114</v>
      </c>
      <c r="B3035" t="s">
        <v>102</v>
      </c>
      <c r="C3035" s="1">
        <v>45089</v>
      </c>
      <c r="D3035">
        <v>18</v>
      </c>
      <c r="E3035">
        <v>22044.16</v>
      </c>
      <c r="F3035" t="s">
        <v>32</v>
      </c>
      <c r="G3035" t="s">
        <v>13</v>
      </c>
      <c r="H3035" t="s">
        <v>33</v>
      </c>
      <c r="I3035" t="s">
        <v>45</v>
      </c>
      <c r="J3035" t="s">
        <v>15</v>
      </c>
    </row>
    <row r="3036" spans="1:10">
      <c r="A3036" t="s">
        <v>3115</v>
      </c>
      <c r="B3036" t="s">
        <v>158</v>
      </c>
      <c r="C3036" s="1">
        <v>45089</v>
      </c>
      <c r="D3036">
        <v>17</v>
      </c>
      <c r="E3036">
        <v>53381.68</v>
      </c>
      <c r="F3036" t="s">
        <v>12</v>
      </c>
      <c r="G3036" t="s">
        <v>23</v>
      </c>
      <c r="I3036" t="s">
        <v>14</v>
      </c>
      <c r="J3036" t="s">
        <v>20</v>
      </c>
    </row>
    <row r="3037" spans="1:10">
      <c r="A3037" t="s">
        <v>3116</v>
      </c>
      <c r="B3037" t="s">
        <v>70</v>
      </c>
      <c r="C3037" s="1">
        <v>45089</v>
      </c>
      <c r="D3037">
        <v>22</v>
      </c>
      <c r="E3037">
        <v>600.36</v>
      </c>
      <c r="F3037" t="s">
        <v>12</v>
      </c>
      <c r="G3037" t="s">
        <v>18</v>
      </c>
      <c r="I3037" t="s">
        <v>45</v>
      </c>
      <c r="J3037" t="s">
        <v>15</v>
      </c>
    </row>
    <row r="3038" spans="1:10">
      <c r="A3038" t="s">
        <v>3117</v>
      </c>
      <c r="B3038" t="s">
        <v>120</v>
      </c>
      <c r="C3038" s="1">
        <v>45089</v>
      </c>
      <c r="D3038">
        <v>12</v>
      </c>
      <c r="E3038">
        <v>4772.74</v>
      </c>
      <c r="F3038" t="s">
        <v>32</v>
      </c>
      <c r="G3038" t="s">
        <v>13</v>
      </c>
      <c r="H3038" t="s">
        <v>42</v>
      </c>
      <c r="I3038" t="s">
        <v>14</v>
      </c>
      <c r="J3038" t="s">
        <v>20</v>
      </c>
    </row>
    <row r="3039" spans="1:10">
      <c r="A3039" t="s">
        <v>3118</v>
      </c>
      <c r="B3039" t="s">
        <v>52</v>
      </c>
      <c r="C3039" s="1">
        <v>45089</v>
      </c>
      <c r="D3039">
        <v>18</v>
      </c>
      <c r="E3039">
        <v>3086.86</v>
      </c>
      <c r="F3039" t="s">
        <v>12</v>
      </c>
      <c r="G3039" t="s">
        <v>18</v>
      </c>
      <c r="I3039" t="s">
        <v>45</v>
      </c>
      <c r="J3039" t="s">
        <v>20</v>
      </c>
    </row>
    <row r="3040" spans="1:10">
      <c r="A3040" t="s">
        <v>3119</v>
      </c>
      <c r="B3040" t="s">
        <v>108</v>
      </c>
      <c r="C3040" s="1">
        <v>45089</v>
      </c>
      <c r="D3040">
        <v>10</v>
      </c>
      <c r="E3040">
        <v>2133.1999999999998</v>
      </c>
      <c r="F3040" t="s">
        <v>12</v>
      </c>
      <c r="G3040" t="s">
        <v>23</v>
      </c>
      <c r="I3040" t="s">
        <v>45</v>
      </c>
      <c r="J3040" t="s">
        <v>20</v>
      </c>
    </row>
    <row r="3041" spans="1:10">
      <c r="A3041" t="s">
        <v>3120</v>
      </c>
      <c r="B3041" t="s">
        <v>227</v>
      </c>
      <c r="C3041" s="1">
        <v>45089</v>
      </c>
      <c r="D3041">
        <v>8</v>
      </c>
      <c r="E3041">
        <v>20552.990000000002</v>
      </c>
      <c r="F3041" t="s">
        <v>12</v>
      </c>
      <c r="G3041" t="s">
        <v>13</v>
      </c>
      <c r="I3041" t="s">
        <v>24</v>
      </c>
      <c r="J3041" t="s">
        <v>20</v>
      </c>
    </row>
    <row r="3042" spans="1:10">
      <c r="A3042" t="s">
        <v>3121</v>
      </c>
      <c r="B3042" t="s">
        <v>110</v>
      </c>
      <c r="C3042" s="1">
        <v>45089</v>
      </c>
      <c r="D3042">
        <v>13</v>
      </c>
      <c r="E3042">
        <v>17926.96</v>
      </c>
      <c r="F3042" t="s">
        <v>12</v>
      </c>
      <c r="G3042" t="s">
        <v>23</v>
      </c>
      <c r="I3042" t="s">
        <v>24</v>
      </c>
      <c r="J3042" t="s">
        <v>20</v>
      </c>
    </row>
    <row r="3043" spans="1:10">
      <c r="A3043" t="s">
        <v>3122</v>
      </c>
      <c r="B3043" t="s">
        <v>47</v>
      </c>
      <c r="C3043" s="1">
        <v>45089</v>
      </c>
      <c r="D3043">
        <v>18</v>
      </c>
      <c r="E3043">
        <v>21665.919999999998</v>
      </c>
      <c r="F3043" t="s">
        <v>32</v>
      </c>
      <c r="G3043" t="s">
        <v>13</v>
      </c>
      <c r="H3043" t="s">
        <v>125</v>
      </c>
      <c r="I3043" t="s">
        <v>19</v>
      </c>
      <c r="J3043" t="s">
        <v>20</v>
      </c>
    </row>
    <row r="3044" spans="1:10">
      <c r="A3044" t="s">
        <v>3123</v>
      </c>
      <c r="B3044" t="s">
        <v>124</v>
      </c>
      <c r="C3044" s="1">
        <v>45089</v>
      </c>
      <c r="D3044">
        <v>16</v>
      </c>
      <c r="E3044">
        <v>6159.4</v>
      </c>
      <c r="F3044" t="s">
        <v>12</v>
      </c>
      <c r="G3044" t="s">
        <v>18</v>
      </c>
      <c r="I3044" t="s">
        <v>45</v>
      </c>
      <c r="J3044" t="s">
        <v>20</v>
      </c>
    </row>
    <row r="3045" spans="1:10">
      <c r="A3045" t="s">
        <v>3124</v>
      </c>
      <c r="B3045" t="s">
        <v>65</v>
      </c>
      <c r="C3045" s="1">
        <v>45089</v>
      </c>
      <c r="D3045">
        <v>20</v>
      </c>
      <c r="E3045">
        <v>28381.3</v>
      </c>
      <c r="F3045" t="s">
        <v>12</v>
      </c>
      <c r="G3045" t="s">
        <v>29</v>
      </c>
      <c r="I3045" t="s">
        <v>34</v>
      </c>
      <c r="J3045" t="s">
        <v>20</v>
      </c>
    </row>
    <row r="3046" spans="1:10">
      <c r="A3046" t="s">
        <v>3125</v>
      </c>
      <c r="B3046" t="s">
        <v>192</v>
      </c>
      <c r="C3046" s="1">
        <v>45090</v>
      </c>
      <c r="D3046">
        <v>18</v>
      </c>
      <c r="E3046">
        <v>3178.83</v>
      </c>
      <c r="F3046" t="s">
        <v>32</v>
      </c>
      <c r="G3046" t="s">
        <v>13</v>
      </c>
      <c r="H3046" t="s">
        <v>50</v>
      </c>
      <c r="I3046" t="s">
        <v>24</v>
      </c>
      <c r="J3046" t="s">
        <v>15</v>
      </c>
    </row>
    <row r="3047" spans="1:10">
      <c r="A3047" t="s">
        <v>3126</v>
      </c>
      <c r="B3047" t="s">
        <v>28</v>
      </c>
      <c r="C3047" s="1">
        <v>45090</v>
      </c>
      <c r="D3047">
        <v>15</v>
      </c>
      <c r="E3047">
        <v>31505.48</v>
      </c>
      <c r="F3047" t="s">
        <v>12</v>
      </c>
      <c r="G3047" t="s">
        <v>13</v>
      </c>
      <c r="I3047" t="s">
        <v>14</v>
      </c>
      <c r="J3047" t="s">
        <v>20</v>
      </c>
    </row>
    <row r="3048" spans="1:10">
      <c r="A3048" t="s">
        <v>3127</v>
      </c>
      <c r="B3048" t="s">
        <v>124</v>
      </c>
      <c r="C3048" s="1">
        <v>45090</v>
      </c>
      <c r="D3048">
        <v>9</v>
      </c>
      <c r="E3048">
        <v>5982.42</v>
      </c>
      <c r="F3048" t="s">
        <v>12</v>
      </c>
      <c r="G3048" t="s">
        <v>23</v>
      </c>
      <c r="I3048" t="s">
        <v>45</v>
      </c>
      <c r="J3048" t="s">
        <v>20</v>
      </c>
    </row>
    <row r="3049" spans="1:10">
      <c r="A3049" t="s">
        <v>3128</v>
      </c>
      <c r="B3049" t="s">
        <v>139</v>
      </c>
      <c r="C3049" s="1">
        <v>45090</v>
      </c>
      <c r="D3049">
        <v>11</v>
      </c>
      <c r="E3049">
        <v>2778.25</v>
      </c>
      <c r="F3049" t="s">
        <v>12</v>
      </c>
      <c r="G3049" t="s">
        <v>23</v>
      </c>
      <c r="I3049" t="s">
        <v>19</v>
      </c>
      <c r="J3049" t="s">
        <v>20</v>
      </c>
    </row>
    <row r="3050" spans="1:10">
      <c r="A3050" t="s">
        <v>3129</v>
      </c>
      <c r="B3050" t="s">
        <v>115</v>
      </c>
      <c r="C3050" s="1">
        <v>45090</v>
      </c>
      <c r="D3050">
        <v>12</v>
      </c>
      <c r="E3050">
        <v>5577.25</v>
      </c>
      <c r="F3050" t="s">
        <v>12</v>
      </c>
      <c r="G3050" t="s">
        <v>13</v>
      </c>
      <c r="I3050" t="s">
        <v>45</v>
      </c>
      <c r="J3050" t="s">
        <v>15</v>
      </c>
    </row>
    <row r="3051" spans="1:10">
      <c r="A3051" t="s">
        <v>3130</v>
      </c>
      <c r="B3051" t="s">
        <v>28</v>
      </c>
      <c r="C3051" s="1">
        <v>45090</v>
      </c>
      <c r="D3051">
        <v>10</v>
      </c>
      <c r="E3051">
        <v>18779.48</v>
      </c>
      <c r="F3051" t="s">
        <v>12</v>
      </c>
      <c r="G3051" t="s">
        <v>29</v>
      </c>
      <c r="I3051" t="s">
        <v>14</v>
      </c>
      <c r="J3051" t="s">
        <v>15</v>
      </c>
    </row>
    <row r="3052" spans="1:10">
      <c r="A3052" t="s">
        <v>3131</v>
      </c>
      <c r="B3052" t="s">
        <v>47</v>
      </c>
      <c r="C3052" s="1">
        <v>45090</v>
      </c>
      <c r="D3052">
        <v>18</v>
      </c>
      <c r="E3052">
        <v>51523.38</v>
      </c>
      <c r="F3052" t="s">
        <v>12</v>
      </c>
      <c r="G3052" t="s">
        <v>18</v>
      </c>
      <c r="I3052" t="s">
        <v>19</v>
      </c>
      <c r="J3052" t="s">
        <v>20</v>
      </c>
    </row>
    <row r="3053" spans="1:10">
      <c r="A3053" t="s">
        <v>3132</v>
      </c>
      <c r="B3053" t="s">
        <v>115</v>
      </c>
      <c r="C3053" s="1">
        <v>45090</v>
      </c>
      <c r="D3053">
        <v>8</v>
      </c>
      <c r="E3053">
        <v>2050.12</v>
      </c>
      <c r="F3053" t="s">
        <v>85</v>
      </c>
      <c r="G3053" t="s">
        <v>13</v>
      </c>
      <c r="I3053" t="s">
        <v>45</v>
      </c>
      <c r="J3053" t="s">
        <v>20</v>
      </c>
    </row>
    <row r="3054" spans="1:10">
      <c r="A3054" t="s">
        <v>3133</v>
      </c>
      <c r="B3054" t="s">
        <v>102</v>
      </c>
      <c r="C3054" s="1">
        <v>45090</v>
      </c>
      <c r="D3054">
        <v>11</v>
      </c>
      <c r="E3054">
        <v>41984.03</v>
      </c>
      <c r="F3054" t="s">
        <v>12</v>
      </c>
      <c r="G3054" t="s">
        <v>18</v>
      </c>
      <c r="I3054" t="s">
        <v>45</v>
      </c>
      <c r="J3054" t="s">
        <v>20</v>
      </c>
    </row>
    <row r="3055" spans="1:10">
      <c r="A3055" t="s">
        <v>3134</v>
      </c>
      <c r="B3055" t="s">
        <v>47</v>
      </c>
      <c r="C3055" s="1">
        <v>45090</v>
      </c>
      <c r="D3055">
        <v>10</v>
      </c>
      <c r="E3055">
        <v>10551.81</v>
      </c>
      <c r="F3055" t="s">
        <v>12</v>
      </c>
      <c r="G3055" t="s">
        <v>13</v>
      </c>
      <c r="I3055" t="s">
        <v>19</v>
      </c>
      <c r="J3055" t="s">
        <v>15</v>
      </c>
    </row>
    <row r="3056" spans="1:10">
      <c r="A3056" t="s">
        <v>3135</v>
      </c>
      <c r="B3056" t="s">
        <v>112</v>
      </c>
      <c r="C3056" s="1">
        <v>45090</v>
      </c>
      <c r="D3056">
        <v>16</v>
      </c>
      <c r="E3056">
        <v>2347.6999999999998</v>
      </c>
      <c r="F3056" t="s">
        <v>12</v>
      </c>
      <c r="G3056" t="s">
        <v>13</v>
      </c>
      <c r="I3056" t="s">
        <v>34</v>
      </c>
      <c r="J3056" t="s">
        <v>20</v>
      </c>
    </row>
    <row r="3057" spans="1:10">
      <c r="A3057" t="s">
        <v>3136</v>
      </c>
      <c r="B3057" t="s">
        <v>68</v>
      </c>
      <c r="C3057" s="1">
        <v>45090</v>
      </c>
      <c r="D3057">
        <v>12</v>
      </c>
      <c r="E3057">
        <v>3383.94</v>
      </c>
      <c r="F3057" t="s">
        <v>85</v>
      </c>
      <c r="G3057" t="s">
        <v>29</v>
      </c>
      <c r="I3057" t="s">
        <v>24</v>
      </c>
      <c r="J3057" t="s">
        <v>20</v>
      </c>
    </row>
    <row r="3058" spans="1:10">
      <c r="A3058" t="s">
        <v>3137</v>
      </c>
      <c r="B3058" t="s">
        <v>122</v>
      </c>
      <c r="C3058" s="1">
        <v>45090</v>
      </c>
      <c r="D3058">
        <v>11</v>
      </c>
      <c r="E3058">
        <v>2745.35</v>
      </c>
      <c r="F3058" t="s">
        <v>12</v>
      </c>
      <c r="G3058" t="s">
        <v>23</v>
      </c>
      <c r="I3058" t="s">
        <v>34</v>
      </c>
      <c r="J3058" t="s">
        <v>20</v>
      </c>
    </row>
    <row r="3059" spans="1:10">
      <c r="A3059" t="s">
        <v>3138</v>
      </c>
      <c r="B3059" t="s">
        <v>31</v>
      </c>
      <c r="C3059" s="1">
        <v>45090</v>
      </c>
      <c r="D3059">
        <v>9</v>
      </c>
      <c r="E3059">
        <v>32869.160000000003</v>
      </c>
      <c r="F3059" t="s">
        <v>12</v>
      </c>
      <c r="G3059" t="s">
        <v>18</v>
      </c>
      <c r="I3059" t="s">
        <v>34</v>
      </c>
      <c r="J3059" t="s">
        <v>20</v>
      </c>
    </row>
    <row r="3060" spans="1:10">
      <c r="A3060" t="s">
        <v>3139</v>
      </c>
      <c r="B3060" t="s">
        <v>124</v>
      </c>
      <c r="C3060" s="1">
        <v>45090</v>
      </c>
      <c r="D3060">
        <v>9</v>
      </c>
      <c r="E3060">
        <v>54795.74</v>
      </c>
      <c r="F3060" t="s">
        <v>12</v>
      </c>
      <c r="G3060" t="s">
        <v>23</v>
      </c>
      <c r="I3060" t="s">
        <v>45</v>
      </c>
      <c r="J3060" t="s">
        <v>20</v>
      </c>
    </row>
    <row r="3061" spans="1:10">
      <c r="A3061" t="s">
        <v>3140</v>
      </c>
      <c r="B3061" t="s">
        <v>115</v>
      </c>
      <c r="C3061" s="1">
        <v>45090</v>
      </c>
      <c r="D3061">
        <v>20</v>
      </c>
      <c r="E3061">
        <v>1029.58</v>
      </c>
      <c r="F3061" t="s">
        <v>12</v>
      </c>
      <c r="G3061" t="s">
        <v>18</v>
      </c>
      <c r="I3061" t="s">
        <v>45</v>
      </c>
      <c r="J3061" t="s">
        <v>15</v>
      </c>
    </row>
    <row r="3062" spans="1:10">
      <c r="A3062" t="s">
        <v>3141</v>
      </c>
      <c r="B3062" t="s">
        <v>22</v>
      </c>
      <c r="C3062" s="1">
        <v>45090</v>
      </c>
      <c r="D3062">
        <v>14</v>
      </c>
      <c r="E3062">
        <v>4195.08</v>
      </c>
      <c r="F3062" t="s">
        <v>12</v>
      </c>
      <c r="G3062" t="s">
        <v>18</v>
      </c>
      <c r="I3062" t="s">
        <v>24</v>
      </c>
      <c r="J3062" t="s">
        <v>20</v>
      </c>
    </row>
    <row r="3063" spans="1:10">
      <c r="A3063" t="s">
        <v>3142</v>
      </c>
      <c r="B3063" t="s">
        <v>122</v>
      </c>
      <c r="C3063" s="1">
        <v>45090</v>
      </c>
      <c r="D3063">
        <v>15</v>
      </c>
      <c r="E3063">
        <v>4721.8599999999997</v>
      </c>
      <c r="F3063" t="s">
        <v>12</v>
      </c>
      <c r="G3063" t="s">
        <v>29</v>
      </c>
      <c r="I3063" t="s">
        <v>34</v>
      </c>
      <c r="J3063" t="s">
        <v>20</v>
      </c>
    </row>
    <row r="3064" spans="1:10">
      <c r="A3064" t="s">
        <v>3143</v>
      </c>
      <c r="B3064" t="s">
        <v>58</v>
      </c>
      <c r="C3064" s="1">
        <v>45090</v>
      </c>
      <c r="D3064">
        <v>7</v>
      </c>
      <c r="E3064">
        <v>22237.35</v>
      </c>
      <c r="F3064" t="s">
        <v>12</v>
      </c>
      <c r="G3064" t="s">
        <v>18</v>
      </c>
      <c r="I3064" t="s">
        <v>14</v>
      </c>
      <c r="J3064" t="s">
        <v>15</v>
      </c>
    </row>
    <row r="3065" spans="1:10">
      <c r="A3065" t="s">
        <v>3144</v>
      </c>
      <c r="B3065" t="s">
        <v>98</v>
      </c>
      <c r="C3065" s="1">
        <v>45091</v>
      </c>
      <c r="D3065">
        <v>14</v>
      </c>
      <c r="E3065">
        <v>1464.11</v>
      </c>
      <c r="F3065" t="s">
        <v>12</v>
      </c>
      <c r="G3065" t="s">
        <v>18</v>
      </c>
      <c r="I3065" t="s">
        <v>24</v>
      </c>
      <c r="J3065" t="s">
        <v>20</v>
      </c>
    </row>
    <row r="3066" spans="1:10">
      <c r="A3066" t="s">
        <v>3145</v>
      </c>
      <c r="B3066" t="s">
        <v>192</v>
      </c>
      <c r="C3066" s="1">
        <v>45091</v>
      </c>
      <c r="D3066">
        <v>16</v>
      </c>
      <c r="E3066">
        <v>4162.91</v>
      </c>
      <c r="F3066" t="s">
        <v>12</v>
      </c>
      <c r="G3066" t="s">
        <v>13</v>
      </c>
      <c r="I3066" t="s">
        <v>24</v>
      </c>
      <c r="J3066" t="s">
        <v>15</v>
      </c>
    </row>
    <row r="3067" spans="1:10">
      <c r="A3067" t="s">
        <v>3146</v>
      </c>
      <c r="B3067" t="s">
        <v>98</v>
      </c>
      <c r="C3067" s="1">
        <v>45091</v>
      </c>
      <c r="D3067">
        <v>15</v>
      </c>
      <c r="E3067">
        <v>2910.1</v>
      </c>
      <c r="F3067" t="s">
        <v>12</v>
      </c>
      <c r="G3067" t="s">
        <v>18</v>
      </c>
      <c r="I3067" t="s">
        <v>24</v>
      </c>
      <c r="J3067" t="s">
        <v>20</v>
      </c>
    </row>
    <row r="3068" spans="1:10">
      <c r="A3068" t="s">
        <v>3147</v>
      </c>
      <c r="B3068" t="s">
        <v>36</v>
      </c>
      <c r="C3068" s="1">
        <v>45091</v>
      </c>
      <c r="D3068">
        <v>10</v>
      </c>
      <c r="E3068">
        <v>3305.26</v>
      </c>
      <c r="F3068" t="s">
        <v>12</v>
      </c>
      <c r="G3068" t="s">
        <v>13</v>
      </c>
      <c r="I3068" t="s">
        <v>14</v>
      </c>
      <c r="J3068" t="s">
        <v>15</v>
      </c>
    </row>
    <row r="3069" spans="1:10">
      <c r="A3069" t="s">
        <v>3148</v>
      </c>
      <c r="B3069" t="s">
        <v>68</v>
      </c>
      <c r="C3069" s="1">
        <v>45091</v>
      </c>
      <c r="D3069">
        <v>12</v>
      </c>
      <c r="E3069">
        <v>2957.32</v>
      </c>
      <c r="F3069" t="s">
        <v>12</v>
      </c>
      <c r="G3069" t="s">
        <v>18</v>
      </c>
      <c r="I3069" t="s">
        <v>24</v>
      </c>
      <c r="J3069" t="s">
        <v>15</v>
      </c>
    </row>
    <row r="3070" spans="1:10">
      <c r="A3070" t="s">
        <v>3149</v>
      </c>
      <c r="B3070" t="s">
        <v>115</v>
      </c>
      <c r="C3070" s="1">
        <v>45091</v>
      </c>
      <c r="D3070">
        <v>14</v>
      </c>
      <c r="E3070">
        <v>1740.27</v>
      </c>
      <c r="F3070" t="s">
        <v>85</v>
      </c>
      <c r="G3070" t="s">
        <v>29</v>
      </c>
      <c r="I3070" t="s">
        <v>45</v>
      </c>
      <c r="J3070" t="s">
        <v>20</v>
      </c>
    </row>
    <row r="3071" spans="1:10">
      <c r="A3071" t="s">
        <v>3150</v>
      </c>
      <c r="B3071" t="s">
        <v>36</v>
      </c>
      <c r="C3071" s="1">
        <v>45091</v>
      </c>
      <c r="D3071">
        <v>9</v>
      </c>
      <c r="E3071">
        <v>562.61</v>
      </c>
      <c r="F3071" t="s">
        <v>12</v>
      </c>
      <c r="G3071" t="s">
        <v>23</v>
      </c>
      <c r="I3071" t="s">
        <v>14</v>
      </c>
      <c r="J3071" t="s">
        <v>20</v>
      </c>
    </row>
    <row r="3072" spans="1:10">
      <c r="A3072" t="s">
        <v>3151</v>
      </c>
      <c r="B3072" t="s">
        <v>120</v>
      </c>
      <c r="C3072" s="1">
        <v>45091</v>
      </c>
      <c r="D3072">
        <v>14</v>
      </c>
      <c r="E3072">
        <v>20945.099999999999</v>
      </c>
      <c r="F3072" t="s">
        <v>12</v>
      </c>
      <c r="G3072" t="s">
        <v>13</v>
      </c>
      <c r="I3072" t="s">
        <v>14</v>
      </c>
      <c r="J3072" t="s">
        <v>20</v>
      </c>
    </row>
    <row r="3073" spans="1:10">
      <c r="A3073" t="s">
        <v>3152</v>
      </c>
      <c r="B3073" t="s">
        <v>38</v>
      </c>
      <c r="C3073" s="1">
        <v>45091</v>
      </c>
      <c r="D3073">
        <v>15</v>
      </c>
      <c r="E3073">
        <v>3767.43</v>
      </c>
      <c r="F3073" t="s">
        <v>32</v>
      </c>
      <c r="G3073" t="s">
        <v>29</v>
      </c>
      <c r="H3073" t="s">
        <v>125</v>
      </c>
      <c r="I3073" t="s">
        <v>34</v>
      </c>
      <c r="J3073" t="s">
        <v>20</v>
      </c>
    </row>
    <row r="3074" spans="1:10">
      <c r="A3074" t="s">
        <v>3153</v>
      </c>
      <c r="B3074" t="s">
        <v>41</v>
      </c>
      <c r="C3074" s="1">
        <v>45091</v>
      </c>
      <c r="D3074">
        <v>14</v>
      </c>
      <c r="E3074">
        <v>3165.76</v>
      </c>
      <c r="F3074" t="s">
        <v>12</v>
      </c>
      <c r="G3074" t="s">
        <v>13</v>
      </c>
      <c r="I3074" t="s">
        <v>14</v>
      </c>
      <c r="J3074" t="s">
        <v>15</v>
      </c>
    </row>
    <row r="3075" spans="1:10">
      <c r="A3075" t="s">
        <v>3154</v>
      </c>
      <c r="B3075" t="s">
        <v>142</v>
      </c>
      <c r="C3075" s="1">
        <v>45091</v>
      </c>
      <c r="D3075">
        <v>20</v>
      </c>
      <c r="E3075">
        <v>42399.3</v>
      </c>
      <c r="F3075" t="s">
        <v>12</v>
      </c>
      <c r="G3075" t="s">
        <v>29</v>
      </c>
      <c r="I3075" t="s">
        <v>14</v>
      </c>
      <c r="J3075" t="s">
        <v>15</v>
      </c>
    </row>
    <row r="3076" spans="1:10">
      <c r="A3076" t="s">
        <v>3155</v>
      </c>
      <c r="B3076" t="s">
        <v>186</v>
      </c>
      <c r="C3076" s="1">
        <v>45091</v>
      </c>
      <c r="D3076">
        <v>20</v>
      </c>
      <c r="E3076">
        <v>4772.29</v>
      </c>
      <c r="F3076" t="s">
        <v>32</v>
      </c>
      <c r="G3076" t="s">
        <v>13</v>
      </c>
      <c r="H3076" t="s">
        <v>125</v>
      </c>
      <c r="I3076" t="s">
        <v>14</v>
      </c>
      <c r="J3076" t="s">
        <v>20</v>
      </c>
    </row>
    <row r="3077" spans="1:10">
      <c r="A3077" t="s">
        <v>3156</v>
      </c>
      <c r="B3077" t="s">
        <v>80</v>
      </c>
      <c r="C3077" s="1">
        <v>45091</v>
      </c>
      <c r="D3077">
        <v>9</v>
      </c>
      <c r="E3077">
        <v>4945.1499999999996</v>
      </c>
      <c r="F3077" t="s">
        <v>12</v>
      </c>
      <c r="G3077" t="s">
        <v>13</v>
      </c>
      <c r="I3077" t="s">
        <v>19</v>
      </c>
      <c r="J3077" t="s">
        <v>15</v>
      </c>
    </row>
    <row r="3078" spans="1:10">
      <c r="A3078" t="s">
        <v>3157</v>
      </c>
      <c r="B3078" t="s">
        <v>26</v>
      </c>
      <c r="C3078" s="1">
        <v>45091</v>
      </c>
      <c r="D3078">
        <v>18</v>
      </c>
      <c r="E3078">
        <v>15820.1</v>
      </c>
      <c r="F3078" t="s">
        <v>85</v>
      </c>
      <c r="G3078" t="s">
        <v>18</v>
      </c>
      <c r="I3078" t="s">
        <v>14</v>
      </c>
      <c r="J3078" t="s">
        <v>20</v>
      </c>
    </row>
    <row r="3079" spans="1:10">
      <c r="A3079" t="s">
        <v>3158</v>
      </c>
      <c r="B3079" t="s">
        <v>192</v>
      </c>
      <c r="C3079" s="1">
        <v>45091</v>
      </c>
      <c r="D3079">
        <v>21</v>
      </c>
      <c r="E3079">
        <v>1201.1500000000001</v>
      </c>
      <c r="F3079" t="s">
        <v>12</v>
      </c>
      <c r="G3079" t="s">
        <v>23</v>
      </c>
      <c r="I3079" t="s">
        <v>24</v>
      </c>
      <c r="J3079" t="s">
        <v>15</v>
      </c>
    </row>
    <row r="3080" spans="1:10">
      <c r="A3080" t="s">
        <v>3159</v>
      </c>
      <c r="B3080" t="s">
        <v>139</v>
      </c>
      <c r="C3080" s="1">
        <v>45092</v>
      </c>
      <c r="D3080">
        <v>15</v>
      </c>
      <c r="E3080">
        <v>2024.67</v>
      </c>
      <c r="F3080" t="s">
        <v>32</v>
      </c>
      <c r="G3080" t="s">
        <v>13</v>
      </c>
      <c r="H3080" t="s">
        <v>125</v>
      </c>
      <c r="I3080" t="s">
        <v>19</v>
      </c>
      <c r="J3080" t="s">
        <v>20</v>
      </c>
    </row>
    <row r="3081" spans="1:10">
      <c r="A3081" t="s">
        <v>3160</v>
      </c>
      <c r="B3081" t="s">
        <v>65</v>
      </c>
      <c r="C3081" s="1">
        <v>45092</v>
      </c>
      <c r="D3081">
        <v>14</v>
      </c>
      <c r="E3081">
        <v>24243.7</v>
      </c>
      <c r="F3081" t="s">
        <v>12</v>
      </c>
      <c r="G3081" t="s">
        <v>23</v>
      </c>
      <c r="I3081" t="s">
        <v>34</v>
      </c>
      <c r="J3081" t="s">
        <v>20</v>
      </c>
    </row>
    <row r="3082" spans="1:10">
      <c r="A3082" t="s">
        <v>3161</v>
      </c>
      <c r="B3082" t="s">
        <v>158</v>
      </c>
      <c r="C3082" s="1">
        <v>45092</v>
      </c>
      <c r="D3082">
        <v>9</v>
      </c>
      <c r="E3082">
        <v>12480.84</v>
      </c>
      <c r="F3082" t="s">
        <v>12</v>
      </c>
      <c r="G3082" t="s">
        <v>18</v>
      </c>
      <c r="I3082" t="s">
        <v>14</v>
      </c>
      <c r="J3082" t="s">
        <v>20</v>
      </c>
    </row>
    <row r="3083" spans="1:10">
      <c r="A3083" t="s">
        <v>3162</v>
      </c>
      <c r="B3083" t="s">
        <v>98</v>
      </c>
      <c r="C3083" s="1">
        <v>45092</v>
      </c>
      <c r="D3083">
        <v>9</v>
      </c>
      <c r="E3083">
        <v>352.28</v>
      </c>
      <c r="F3083" t="s">
        <v>12</v>
      </c>
      <c r="G3083" t="s">
        <v>23</v>
      </c>
      <c r="I3083" t="s">
        <v>24</v>
      </c>
      <c r="J3083" t="s">
        <v>20</v>
      </c>
    </row>
    <row r="3084" spans="1:10">
      <c r="A3084" t="s">
        <v>3163</v>
      </c>
      <c r="B3084" t="s">
        <v>137</v>
      </c>
      <c r="C3084" s="1">
        <v>45092</v>
      </c>
      <c r="D3084">
        <v>8</v>
      </c>
      <c r="E3084">
        <v>33479.230000000003</v>
      </c>
      <c r="F3084" t="s">
        <v>12</v>
      </c>
      <c r="G3084" t="s">
        <v>23</v>
      </c>
      <c r="I3084" t="s">
        <v>14</v>
      </c>
      <c r="J3084" t="s">
        <v>20</v>
      </c>
    </row>
    <row r="3085" spans="1:10">
      <c r="A3085" t="s">
        <v>3164</v>
      </c>
      <c r="B3085" t="s">
        <v>80</v>
      </c>
      <c r="C3085" s="1">
        <v>45092</v>
      </c>
      <c r="D3085">
        <v>20</v>
      </c>
      <c r="E3085">
        <v>1723.13</v>
      </c>
      <c r="F3085" t="s">
        <v>12</v>
      </c>
      <c r="G3085" t="s">
        <v>13</v>
      </c>
      <c r="I3085" t="s">
        <v>19</v>
      </c>
      <c r="J3085" t="s">
        <v>15</v>
      </c>
    </row>
    <row r="3086" spans="1:10">
      <c r="A3086" t="s">
        <v>3165</v>
      </c>
      <c r="B3086" t="s">
        <v>52</v>
      </c>
      <c r="C3086" s="1">
        <v>45092</v>
      </c>
      <c r="D3086">
        <v>9</v>
      </c>
      <c r="E3086">
        <v>2502.84</v>
      </c>
      <c r="F3086" t="s">
        <v>32</v>
      </c>
      <c r="G3086" t="s">
        <v>13</v>
      </c>
      <c r="H3086" t="s">
        <v>56</v>
      </c>
      <c r="I3086" t="s">
        <v>45</v>
      </c>
      <c r="J3086" t="s">
        <v>20</v>
      </c>
    </row>
    <row r="3087" spans="1:10">
      <c r="A3087" t="s">
        <v>3166</v>
      </c>
      <c r="B3087" t="s">
        <v>31</v>
      </c>
      <c r="C3087" s="1">
        <v>45092</v>
      </c>
      <c r="D3087">
        <v>13</v>
      </c>
      <c r="E3087">
        <v>1821.23</v>
      </c>
      <c r="F3087" t="s">
        <v>12</v>
      </c>
      <c r="G3087" t="s">
        <v>18</v>
      </c>
      <c r="I3087" t="s">
        <v>34</v>
      </c>
      <c r="J3087" t="s">
        <v>15</v>
      </c>
    </row>
    <row r="3088" spans="1:10">
      <c r="A3088" t="s">
        <v>3167</v>
      </c>
      <c r="B3088" t="s">
        <v>76</v>
      </c>
      <c r="C3088" s="1">
        <v>45092</v>
      </c>
      <c r="D3088">
        <v>13</v>
      </c>
      <c r="E3088">
        <v>5192.05</v>
      </c>
      <c r="F3088" t="s">
        <v>12</v>
      </c>
      <c r="G3088" t="s">
        <v>23</v>
      </c>
      <c r="I3088" t="s">
        <v>24</v>
      </c>
      <c r="J3088" t="s">
        <v>15</v>
      </c>
    </row>
    <row r="3089" spans="1:10">
      <c r="A3089" t="s">
        <v>3168</v>
      </c>
      <c r="B3089" t="s">
        <v>93</v>
      </c>
      <c r="C3089" s="1">
        <v>45092</v>
      </c>
      <c r="D3089">
        <v>19</v>
      </c>
      <c r="E3089">
        <v>1197.54</v>
      </c>
      <c r="F3089" t="s">
        <v>12</v>
      </c>
      <c r="G3089" t="s">
        <v>29</v>
      </c>
      <c r="I3089" t="s">
        <v>45</v>
      </c>
      <c r="J3089" t="s">
        <v>20</v>
      </c>
    </row>
    <row r="3090" spans="1:10">
      <c r="A3090" t="s">
        <v>3169</v>
      </c>
      <c r="B3090" t="s">
        <v>52</v>
      </c>
      <c r="C3090" s="1">
        <v>45092</v>
      </c>
      <c r="D3090">
        <v>0</v>
      </c>
      <c r="E3090">
        <v>334.2</v>
      </c>
      <c r="F3090" t="s">
        <v>12</v>
      </c>
      <c r="G3090" t="s">
        <v>18</v>
      </c>
      <c r="I3090" t="s">
        <v>45</v>
      </c>
      <c r="J3090" t="s">
        <v>15</v>
      </c>
    </row>
    <row r="3091" spans="1:10">
      <c r="A3091" t="s">
        <v>3170</v>
      </c>
      <c r="B3091" t="s">
        <v>108</v>
      </c>
      <c r="C3091" s="1">
        <v>45092</v>
      </c>
      <c r="D3091">
        <v>11</v>
      </c>
      <c r="E3091">
        <v>1954.15</v>
      </c>
      <c r="F3091" t="s">
        <v>12</v>
      </c>
      <c r="G3091" t="s">
        <v>13</v>
      </c>
      <c r="I3091" t="s">
        <v>45</v>
      </c>
      <c r="J3091" t="s">
        <v>15</v>
      </c>
    </row>
    <row r="3092" spans="1:10">
      <c r="A3092" t="s">
        <v>3171</v>
      </c>
      <c r="B3092" t="s">
        <v>58</v>
      </c>
      <c r="C3092" s="1">
        <v>45092</v>
      </c>
      <c r="D3092">
        <v>16</v>
      </c>
      <c r="E3092">
        <v>9031.27</v>
      </c>
      <c r="F3092" t="s">
        <v>12</v>
      </c>
      <c r="G3092" t="s">
        <v>29</v>
      </c>
      <c r="I3092" t="s">
        <v>14</v>
      </c>
      <c r="J3092" t="s">
        <v>20</v>
      </c>
    </row>
    <row r="3093" spans="1:10">
      <c r="A3093" t="s">
        <v>3172</v>
      </c>
      <c r="B3093" t="s">
        <v>76</v>
      </c>
      <c r="C3093" s="1">
        <v>45092</v>
      </c>
      <c r="D3093">
        <v>7</v>
      </c>
      <c r="E3093">
        <v>5284.95</v>
      </c>
      <c r="F3093" t="s">
        <v>32</v>
      </c>
      <c r="G3093" t="s">
        <v>13</v>
      </c>
      <c r="H3093" t="s">
        <v>42</v>
      </c>
      <c r="I3093" t="s">
        <v>24</v>
      </c>
      <c r="J3093" t="s">
        <v>15</v>
      </c>
    </row>
    <row r="3094" spans="1:10">
      <c r="A3094" t="s">
        <v>3173</v>
      </c>
      <c r="B3094" t="s">
        <v>192</v>
      </c>
      <c r="C3094" s="1">
        <v>45092</v>
      </c>
      <c r="D3094">
        <v>14</v>
      </c>
      <c r="E3094">
        <v>1870.07</v>
      </c>
      <c r="F3094" t="s">
        <v>12</v>
      </c>
      <c r="G3094" t="s">
        <v>13</v>
      </c>
      <c r="I3094" t="s">
        <v>24</v>
      </c>
      <c r="J3094" t="s">
        <v>15</v>
      </c>
    </row>
    <row r="3095" spans="1:10">
      <c r="A3095" t="s">
        <v>3174</v>
      </c>
      <c r="B3095" t="s">
        <v>87</v>
      </c>
      <c r="C3095" s="1">
        <v>45092</v>
      </c>
      <c r="D3095">
        <v>7</v>
      </c>
      <c r="E3095">
        <v>570.79</v>
      </c>
      <c r="F3095" t="s">
        <v>12</v>
      </c>
      <c r="G3095" t="s">
        <v>18</v>
      </c>
      <c r="I3095" t="s">
        <v>34</v>
      </c>
      <c r="J3095" t="s">
        <v>20</v>
      </c>
    </row>
    <row r="3096" spans="1:10">
      <c r="A3096" t="s">
        <v>3175</v>
      </c>
      <c r="B3096" t="s">
        <v>139</v>
      </c>
      <c r="C3096" s="1">
        <v>45092</v>
      </c>
      <c r="D3096">
        <v>15</v>
      </c>
      <c r="E3096">
        <v>1705.54</v>
      </c>
      <c r="F3096" t="s">
        <v>12</v>
      </c>
      <c r="G3096" t="s">
        <v>29</v>
      </c>
      <c r="I3096" t="s">
        <v>19</v>
      </c>
      <c r="J3096" t="s">
        <v>15</v>
      </c>
    </row>
    <row r="3097" spans="1:10">
      <c r="A3097" t="s">
        <v>3176</v>
      </c>
      <c r="B3097" t="s">
        <v>47</v>
      </c>
      <c r="C3097" s="1">
        <v>45092</v>
      </c>
      <c r="D3097">
        <v>12</v>
      </c>
      <c r="E3097">
        <v>50728.76</v>
      </c>
      <c r="F3097" t="s">
        <v>12</v>
      </c>
      <c r="G3097" t="s">
        <v>18</v>
      </c>
      <c r="I3097" t="s">
        <v>19</v>
      </c>
      <c r="J3097" t="s">
        <v>20</v>
      </c>
    </row>
    <row r="3098" spans="1:10">
      <c r="A3098" t="s">
        <v>3177</v>
      </c>
      <c r="B3098" t="s">
        <v>132</v>
      </c>
      <c r="C3098" s="1">
        <v>45092</v>
      </c>
      <c r="D3098">
        <v>16</v>
      </c>
      <c r="E3098">
        <v>19617.55</v>
      </c>
      <c r="F3098" t="s">
        <v>12</v>
      </c>
      <c r="G3098" t="s">
        <v>29</v>
      </c>
      <c r="I3098" t="s">
        <v>34</v>
      </c>
      <c r="J3098" t="s">
        <v>15</v>
      </c>
    </row>
    <row r="3099" spans="1:10">
      <c r="A3099" t="s">
        <v>3178</v>
      </c>
      <c r="B3099" t="s">
        <v>63</v>
      </c>
      <c r="C3099" s="1">
        <v>45092</v>
      </c>
      <c r="D3099">
        <v>22</v>
      </c>
      <c r="E3099">
        <v>33718.92</v>
      </c>
      <c r="F3099" t="s">
        <v>12</v>
      </c>
      <c r="G3099" t="s">
        <v>23</v>
      </c>
      <c r="I3099" t="s">
        <v>45</v>
      </c>
      <c r="J3099" t="s">
        <v>15</v>
      </c>
    </row>
    <row r="3100" spans="1:10">
      <c r="A3100" t="s">
        <v>3179</v>
      </c>
      <c r="B3100" t="s">
        <v>91</v>
      </c>
      <c r="C3100" s="1">
        <v>45092</v>
      </c>
      <c r="D3100">
        <v>10</v>
      </c>
      <c r="E3100">
        <v>2996.27</v>
      </c>
      <c r="F3100" t="s">
        <v>12</v>
      </c>
      <c r="G3100" t="s">
        <v>29</v>
      </c>
      <c r="I3100" t="s">
        <v>24</v>
      </c>
      <c r="J3100" t="s">
        <v>20</v>
      </c>
    </row>
    <row r="3101" spans="1:10">
      <c r="A3101" t="s">
        <v>3180</v>
      </c>
      <c r="B3101" t="s">
        <v>38</v>
      </c>
      <c r="C3101" s="1">
        <v>45092</v>
      </c>
      <c r="D3101">
        <v>17</v>
      </c>
      <c r="E3101">
        <v>4177.6499999999996</v>
      </c>
      <c r="F3101" t="s">
        <v>12</v>
      </c>
      <c r="G3101" t="s">
        <v>23</v>
      </c>
      <c r="I3101" t="s">
        <v>34</v>
      </c>
      <c r="J3101" t="s">
        <v>15</v>
      </c>
    </row>
    <row r="3102" spans="1:10">
      <c r="A3102" t="s">
        <v>3181</v>
      </c>
      <c r="B3102" t="s">
        <v>158</v>
      </c>
      <c r="C3102" s="1">
        <v>45092</v>
      </c>
      <c r="D3102">
        <v>21</v>
      </c>
      <c r="E3102">
        <v>54745.14</v>
      </c>
      <c r="F3102" t="s">
        <v>12</v>
      </c>
      <c r="G3102" t="s">
        <v>29</v>
      </c>
      <c r="I3102" t="s">
        <v>14</v>
      </c>
      <c r="J3102" t="s">
        <v>15</v>
      </c>
    </row>
    <row r="3103" spans="1:10">
      <c r="A3103" t="s">
        <v>3182</v>
      </c>
      <c r="B3103" t="s">
        <v>68</v>
      </c>
      <c r="C3103" s="1">
        <v>45093</v>
      </c>
      <c r="D3103">
        <v>13</v>
      </c>
      <c r="E3103">
        <v>4521.4399999999996</v>
      </c>
      <c r="F3103" t="s">
        <v>12</v>
      </c>
      <c r="G3103" t="s">
        <v>18</v>
      </c>
      <c r="I3103" t="s">
        <v>24</v>
      </c>
      <c r="J3103" t="s">
        <v>20</v>
      </c>
    </row>
    <row r="3104" spans="1:10">
      <c r="A3104" t="s">
        <v>3183</v>
      </c>
      <c r="B3104" t="s">
        <v>68</v>
      </c>
      <c r="C3104" s="1">
        <v>45093</v>
      </c>
      <c r="D3104">
        <v>13</v>
      </c>
      <c r="E3104">
        <v>611.94000000000005</v>
      </c>
      <c r="F3104" t="s">
        <v>12</v>
      </c>
      <c r="G3104" t="s">
        <v>23</v>
      </c>
      <c r="I3104" t="s">
        <v>24</v>
      </c>
      <c r="J3104" t="s">
        <v>20</v>
      </c>
    </row>
    <row r="3105" spans="1:10">
      <c r="A3105" t="s">
        <v>3184</v>
      </c>
      <c r="B3105" t="s">
        <v>115</v>
      </c>
      <c r="C3105" s="1">
        <v>45093</v>
      </c>
      <c r="D3105">
        <v>12</v>
      </c>
      <c r="E3105">
        <v>2139.92</v>
      </c>
      <c r="F3105" t="s">
        <v>12</v>
      </c>
      <c r="G3105" t="s">
        <v>13</v>
      </c>
      <c r="I3105" t="s">
        <v>45</v>
      </c>
      <c r="J3105" t="s">
        <v>15</v>
      </c>
    </row>
    <row r="3106" spans="1:10">
      <c r="A3106" t="s">
        <v>3185</v>
      </c>
      <c r="B3106" t="s">
        <v>124</v>
      </c>
      <c r="C3106" s="1">
        <v>45093</v>
      </c>
      <c r="D3106">
        <v>9</v>
      </c>
      <c r="E3106">
        <v>14526.54</v>
      </c>
      <c r="F3106" t="s">
        <v>12</v>
      </c>
      <c r="G3106" t="s">
        <v>23</v>
      </c>
      <c r="I3106" t="s">
        <v>45</v>
      </c>
      <c r="J3106" t="s">
        <v>15</v>
      </c>
    </row>
    <row r="3107" spans="1:10">
      <c r="A3107" t="s">
        <v>3186</v>
      </c>
      <c r="B3107" t="s">
        <v>22</v>
      </c>
      <c r="C3107" s="1">
        <v>45093</v>
      </c>
      <c r="D3107">
        <v>7</v>
      </c>
      <c r="E3107">
        <v>3719.23</v>
      </c>
      <c r="F3107" t="s">
        <v>12</v>
      </c>
      <c r="G3107" t="s">
        <v>13</v>
      </c>
      <c r="I3107" t="s">
        <v>24</v>
      </c>
      <c r="J3107" t="s">
        <v>20</v>
      </c>
    </row>
    <row r="3108" spans="1:10">
      <c r="A3108" t="s">
        <v>3187</v>
      </c>
      <c r="B3108" t="s">
        <v>31</v>
      </c>
      <c r="C3108" s="1">
        <v>45093</v>
      </c>
      <c r="D3108">
        <v>8</v>
      </c>
      <c r="E3108">
        <v>39391.1</v>
      </c>
      <c r="F3108" t="s">
        <v>12</v>
      </c>
      <c r="G3108" t="s">
        <v>29</v>
      </c>
      <c r="I3108" t="s">
        <v>34</v>
      </c>
      <c r="J3108" t="s">
        <v>15</v>
      </c>
    </row>
    <row r="3109" spans="1:10">
      <c r="A3109" t="s">
        <v>3188</v>
      </c>
      <c r="B3109" t="s">
        <v>84</v>
      </c>
      <c r="C3109" s="1">
        <v>45093</v>
      </c>
      <c r="D3109">
        <v>12</v>
      </c>
      <c r="E3109">
        <v>17021.43</v>
      </c>
      <c r="F3109" t="s">
        <v>12</v>
      </c>
      <c r="G3109" t="s">
        <v>18</v>
      </c>
      <c r="I3109" t="s">
        <v>14</v>
      </c>
      <c r="J3109" t="s">
        <v>20</v>
      </c>
    </row>
    <row r="3110" spans="1:10">
      <c r="A3110" t="s">
        <v>3189</v>
      </c>
      <c r="B3110" t="s">
        <v>227</v>
      </c>
      <c r="C3110" s="1">
        <v>45093</v>
      </c>
      <c r="D3110">
        <v>15</v>
      </c>
      <c r="E3110">
        <v>50301.81</v>
      </c>
      <c r="F3110" t="s">
        <v>12</v>
      </c>
      <c r="G3110" t="s">
        <v>13</v>
      </c>
      <c r="I3110" t="s">
        <v>24</v>
      </c>
      <c r="J3110" t="s">
        <v>15</v>
      </c>
    </row>
    <row r="3111" spans="1:10">
      <c r="A3111" t="s">
        <v>3190</v>
      </c>
      <c r="B3111" t="s">
        <v>91</v>
      </c>
      <c r="C3111" s="1">
        <v>45093</v>
      </c>
      <c r="D3111">
        <v>7</v>
      </c>
      <c r="E3111">
        <v>4734.18</v>
      </c>
      <c r="F3111" t="s">
        <v>12</v>
      </c>
      <c r="G3111" t="s">
        <v>23</v>
      </c>
      <c r="I3111" t="s">
        <v>24</v>
      </c>
      <c r="J3111" t="s">
        <v>15</v>
      </c>
    </row>
    <row r="3112" spans="1:10">
      <c r="A3112" t="s">
        <v>3191</v>
      </c>
      <c r="B3112" t="s">
        <v>11</v>
      </c>
      <c r="C3112" s="1">
        <v>45093</v>
      </c>
      <c r="D3112">
        <v>9</v>
      </c>
      <c r="E3112">
        <v>29671.64</v>
      </c>
      <c r="F3112" t="s">
        <v>12</v>
      </c>
      <c r="G3112" t="s">
        <v>23</v>
      </c>
      <c r="I3112" t="s">
        <v>14</v>
      </c>
      <c r="J3112" t="s">
        <v>15</v>
      </c>
    </row>
    <row r="3113" spans="1:10">
      <c r="A3113" t="s">
        <v>3192</v>
      </c>
      <c r="B3113" t="s">
        <v>58</v>
      </c>
      <c r="C3113" s="1">
        <v>45093</v>
      </c>
      <c r="D3113">
        <v>23</v>
      </c>
      <c r="E3113">
        <v>2789.05</v>
      </c>
      <c r="F3113" t="s">
        <v>12</v>
      </c>
      <c r="G3113" t="s">
        <v>13</v>
      </c>
      <c r="I3113" t="s">
        <v>14</v>
      </c>
      <c r="J3113" t="s">
        <v>20</v>
      </c>
    </row>
    <row r="3114" spans="1:10">
      <c r="A3114" t="s">
        <v>3193</v>
      </c>
      <c r="B3114" t="s">
        <v>186</v>
      </c>
      <c r="C3114" s="1">
        <v>45093</v>
      </c>
      <c r="D3114">
        <v>7</v>
      </c>
      <c r="E3114">
        <v>2744.87</v>
      </c>
      <c r="F3114" t="s">
        <v>32</v>
      </c>
      <c r="G3114" t="s">
        <v>23</v>
      </c>
      <c r="H3114" t="s">
        <v>42</v>
      </c>
      <c r="I3114" t="s">
        <v>14</v>
      </c>
      <c r="J3114" t="s">
        <v>20</v>
      </c>
    </row>
    <row r="3115" spans="1:10">
      <c r="A3115" t="s">
        <v>3194</v>
      </c>
      <c r="B3115" t="s">
        <v>58</v>
      </c>
      <c r="C3115" s="1">
        <v>45093</v>
      </c>
      <c r="D3115">
        <v>17</v>
      </c>
      <c r="E3115">
        <v>27587.34</v>
      </c>
      <c r="F3115" t="s">
        <v>12</v>
      </c>
      <c r="G3115" t="s">
        <v>29</v>
      </c>
      <c r="I3115" t="s">
        <v>14</v>
      </c>
      <c r="J3115" t="s">
        <v>15</v>
      </c>
    </row>
    <row r="3116" spans="1:10">
      <c r="A3116" t="s">
        <v>3195</v>
      </c>
      <c r="B3116" t="s">
        <v>96</v>
      </c>
      <c r="C3116" s="1">
        <v>45093</v>
      </c>
      <c r="D3116">
        <v>5</v>
      </c>
      <c r="E3116">
        <v>54776.83</v>
      </c>
      <c r="F3116" t="s">
        <v>12</v>
      </c>
      <c r="G3116" t="s">
        <v>23</v>
      </c>
      <c r="I3116" t="s">
        <v>14</v>
      </c>
      <c r="J3116" t="s">
        <v>20</v>
      </c>
    </row>
    <row r="3117" spans="1:10">
      <c r="A3117" t="s">
        <v>3196</v>
      </c>
      <c r="B3117" t="s">
        <v>158</v>
      </c>
      <c r="C3117" s="1">
        <v>45093</v>
      </c>
      <c r="D3117">
        <v>12</v>
      </c>
      <c r="E3117">
        <v>10594.2</v>
      </c>
      <c r="F3117" t="s">
        <v>12</v>
      </c>
      <c r="G3117" t="s">
        <v>23</v>
      </c>
      <c r="I3117" t="s">
        <v>14</v>
      </c>
      <c r="J3117" t="s">
        <v>20</v>
      </c>
    </row>
    <row r="3118" spans="1:10">
      <c r="A3118" t="s">
        <v>3197</v>
      </c>
      <c r="B3118" t="s">
        <v>102</v>
      </c>
      <c r="C3118" s="1">
        <v>45093</v>
      </c>
      <c r="D3118">
        <v>8</v>
      </c>
      <c r="E3118">
        <v>45268.480000000003</v>
      </c>
      <c r="F3118" t="s">
        <v>12</v>
      </c>
      <c r="G3118" t="s">
        <v>23</v>
      </c>
      <c r="I3118" t="s">
        <v>45</v>
      </c>
      <c r="J3118" t="s">
        <v>20</v>
      </c>
    </row>
    <row r="3119" spans="1:10">
      <c r="A3119" t="s">
        <v>3198</v>
      </c>
      <c r="B3119" t="s">
        <v>154</v>
      </c>
      <c r="C3119" s="1">
        <v>45093</v>
      </c>
      <c r="D3119">
        <v>13</v>
      </c>
      <c r="E3119">
        <v>33063.230000000003</v>
      </c>
      <c r="F3119" t="s">
        <v>12</v>
      </c>
      <c r="G3119" t="s">
        <v>18</v>
      </c>
      <c r="I3119" t="s">
        <v>24</v>
      </c>
      <c r="J3119" t="s">
        <v>20</v>
      </c>
    </row>
    <row r="3120" spans="1:10">
      <c r="A3120" t="s">
        <v>3199</v>
      </c>
      <c r="B3120" t="s">
        <v>22</v>
      </c>
      <c r="C3120" s="1">
        <v>45093</v>
      </c>
      <c r="D3120">
        <v>10</v>
      </c>
      <c r="E3120">
        <v>2646.77</v>
      </c>
      <c r="F3120" t="s">
        <v>12</v>
      </c>
      <c r="G3120" t="s">
        <v>18</v>
      </c>
      <c r="I3120" t="s">
        <v>24</v>
      </c>
      <c r="J3120" t="s">
        <v>15</v>
      </c>
    </row>
    <row r="3121" spans="1:10">
      <c r="A3121" t="s">
        <v>3200</v>
      </c>
      <c r="B3121" t="s">
        <v>110</v>
      </c>
      <c r="C3121" s="1">
        <v>45093</v>
      </c>
      <c r="D3121">
        <v>14</v>
      </c>
      <c r="E3121">
        <v>12728.11</v>
      </c>
      <c r="F3121" t="s">
        <v>85</v>
      </c>
      <c r="G3121" t="s">
        <v>18</v>
      </c>
      <c r="I3121" t="s">
        <v>24</v>
      </c>
      <c r="J3121" t="s">
        <v>15</v>
      </c>
    </row>
    <row r="3122" spans="1:10">
      <c r="A3122" t="s">
        <v>3201</v>
      </c>
      <c r="B3122" t="s">
        <v>139</v>
      </c>
      <c r="C3122" s="1">
        <v>45093</v>
      </c>
      <c r="D3122">
        <v>10</v>
      </c>
      <c r="E3122">
        <v>1615.75</v>
      </c>
      <c r="F3122" t="s">
        <v>12</v>
      </c>
      <c r="G3122" t="s">
        <v>13</v>
      </c>
      <c r="I3122" t="s">
        <v>19</v>
      </c>
      <c r="J3122" t="s">
        <v>15</v>
      </c>
    </row>
    <row r="3123" spans="1:10">
      <c r="A3123" t="s">
        <v>3202</v>
      </c>
      <c r="B3123" t="s">
        <v>72</v>
      </c>
      <c r="C3123" s="1">
        <v>45093</v>
      </c>
      <c r="D3123">
        <v>22</v>
      </c>
      <c r="E3123">
        <v>5385.71</v>
      </c>
      <c r="F3123" t="s">
        <v>12</v>
      </c>
      <c r="G3123" t="s">
        <v>23</v>
      </c>
      <c r="I3123" t="s">
        <v>19</v>
      </c>
      <c r="J3123" t="s">
        <v>20</v>
      </c>
    </row>
    <row r="3124" spans="1:10">
      <c r="A3124" t="s">
        <v>3203</v>
      </c>
      <c r="B3124" t="s">
        <v>96</v>
      </c>
      <c r="C3124" s="1">
        <v>45093</v>
      </c>
      <c r="D3124">
        <v>13</v>
      </c>
      <c r="E3124">
        <v>8437.64</v>
      </c>
      <c r="F3124" t="s">
        <v>12</v>
      </c>
      <c r="G3124" t="s">
        <v>29</v>
      </c>
      <c r="I3124" t="s">
        <v>14</v>
      </c>
      <c r="J3124" t="s">
        <v>20</v>
      </c>
    </row>
    <row r="3125" spans="1:10">
      <c r="A3125" t="s">
        <v>3204</v>
      </c>
      <c r="B3125" t="s">
        <v>63</v>
      </c>
      <c r="C3125" s="1">
        <v>45094</v>
      </c>
      <c r="D3125">
        <v>20</v>
      </c>
      <c r="E3125">
        <v>5577.95</v>
      </c>
      <c r="F3125" t="s">
        <v>32</v>
      </c>
      <c r="G3125" t="s">
        <v>18</v>
      </c>
      <c r="H3125" t="s">
        <v>241</v>
      </c>
      <c r="I3125" t="s">
        <v>45</v>
      </c>
      <c r="J3125" t="s">
        <v>20</v>
      </c>
    </row>
    <row r="3126" spans="1:10">
      <c r="A3126" t="s">
        <v>3205</v>
      </c>
      <c r="B3126" t="s">
        <v>150</v>
      </c>
      <c r="C3126" s="1">
        <v>45094</v>
      </c>
      <c r="D3126">
        <v>22</v>
      </c>
      <c r="E3126">
        <v>45280.21</v>
      </c>
      <c r="F3126" t="s">
        <v>12</v>
      </c>
      <c r="G3126" t="s">
        <v>13</v>
      </c>
      <c r="I3126" t="s">
        <v>19</v>
      </c>
      <c r="J3126" t="s">
        <v>15</v>
      </c>
    </row>
    <row r="3127" spans="1:10">
      <c r="A3127" t="s">
        <v>3206</v>
      </c>
      <c r="B3127" t="s">
        <v>96</v>
      </c>
      <c r="C3127" s="1">
        <v>45094</v>
      </c>
      <c r="D3127">
        <v>7</v>
      </c>
      <c r="E3127">
        <v>22813.96</v>
      </c>
      <c r="F3127" t="s">
        <v>12</v>
      </c>
      <c r="G3127" t="s">
        <v>23</v>
      </c>
      <c r="I3127" t="s">
        <v>14</v>
      </c>
      <c r="J3127" t="s">
        <v>20</v>
      </c>
    </row>
    <row r="3128" spans="1:10">
      <c r="A3128" t="s">
        <v>3207</v>
      </c>
      <c r="B3128" t="s">
        <v>65</v>
      </c>
      <c r="C3128" s="1">
        <v>45094</v>
      </c>
      <c r="D3128">
        <v>8</v>
      </c>
      <c r="E3128">
        <v>10554.22</v>
      </c>
      <c r="F3128" t="s">
        <v>12</v>
      </c>
      <c r="G3128" t="s">
        <v>29</v>
      </c>
      <c r="I3128" t="s">
        <v>34</v>
      </c>
      <c r="J3128" t="s">
        <v>20</v>
      </c>
    </row>
    <row r="3129" spans="1:10">
      <c r="A3129" t="s">
        <v>3208</v>
      </c>
      <c r="B3129" t="s">
        <v>186</v>
      </c>
      <c r="C3129" s="1">
        <v>45094</v>
      </c>
      <c r="D3129">
        <v>12</v>
      </c>
      <c r="E3129">
        <v>4266.29</v>
      </c>
      <c r="F3129" t="s">
        <v>12</v>
      </c>
      <c r="G3129" t="s">
        <v>29</v>
      </c>
      <c r="I3129" t="s">
        <v>14</v>
      </c>
      <c r="J3129" t="s">
        <v>20</v>
      </c>
    </row>
    <row r="3130" spans="1:10">
      <c r="A3130" t="s">
        <v>3209</v>
      </c>
      <c r="B3130" t="s">
        <v>41</v>
      </c>
      <c r="C3130" s="1">
        <v>45094</v>
      </c>
      <c r="D3130">
        <v>17</v>
      </c>
      <c r="E3130">
        <v>499.06</v>
      </c>
      <c r="F3130" t="s">
        <v>12</v>
      </c>
      <c r="G3130" t="s">
        <v>18</v>
      </c>
      <c r="I3130" t="s">
        <v>14</v>
      </c>
      <c r="J3130" t="s">
        <v>15</v>
      </c>
    </row>
    <row r="3131" spans="1:10">
      <c r="A3131" t="s">
        <v>3210</v>
      </c>
      <c r="B3131" t="s">
        <v>76</v>
      </c>
      <c r="C3131" s="1">
        <v>45094</v>
      </c>
      <c r="D3131">
        <v>15</v>
      </c>
      <c r="E3131">
        <v>2356.41</v>
      </c>
      <c r="F3131" t="s">
        <v>12</v>
      </c>
      <c r="G3131" t="s">
        <v>29</v>
      </c>
      <c r="I3131" t="s">
        <v>24</v>
      </c>
      <c r="J3131" t="s">
        <v>15</v>
      </c>
    </row>
    <row r="3132" spans="1:10">
      <c r="A3132" t="s">
        <v>3211</v>
      </c>
      <c r="B3132" t="s">
        <v>38</v>
      </c>
      <c r="C3132" s="1">
        <v>45094</v>
      </c>
      <c r="D3132">
        <v>13</v>
      </c>
      <c r="E3132">
        <v>4650.72</v>
      </c>
      <c r="F3132" t="s">
        <v>12</v>
      </c>
      <c r="G3132" t="s">
        <v>29</v>
      </c>
      <c r="I3132" t="s">
        <v>34</v>
      </c>
      <c r="J3132" t="s">
        <v>15</v>
      </c>
    </row>
    <row r="3133" spans="1:10">
      <c r="A3133" t="s">
        <v>3212</v>
      </c>
      <c r="B3133" t="s">
        <v>74</v>
      </c>
      <c r="C3133" s="1">
        <v>45094</v>
      </c>
      <c r="D3133">
        <v>16</v>
      </c>
      <c r="E3133">
        <v>32031.91</v>
      </c>
      <c r="F3133" t="s">
        <v>12</v>
      </c>
      <c r="G3133" t="s">
        <v>18</v>
      </c>
      <c r="I3133" t="s">
        <v>34</v>
      </c>
      <c r="J3133" t="s">
        <v>20</v>
      </c>
    </row>
    <row r="3134" spans="1:10">
      <c r="A3134" t="s">
        <v>3213</v>
      </c>
      <c r="B3134" t="s">
        <v>68</v>
      </c>
      <c r="C3134" s="1">
        <v>45094</v>
      </c>
      <c r="D3134">
        <v>2</v>
      </c>
      <c r="E3134">
        <v>2241.37</v>
      </c>
      <c r="F3134" t="s">
        <v>12</v>
      </c>
      <c r="G3134" t="s">
        <v>29</v>
      </c>
      <c r="I3134" t="s">
        <v>24</v>
      </c>
      <c r="J3134" t="s">
        <v>20</v>
      </c>
    </row>
    <row r="3135" spans="1:10">
      <c r="A3135" t="s">
        <v>3214</v>
      </c>
      <c r="B3135" t="s">
        <v>110</v>
      </c>
      <c r="C3135" s="1">
        <v>45094</v>
      </c>
      <c r="D3135">
        <v>11</v>
      </c>
      <c r="E3135">
        <v>18331.34</v>
      </c>
      <c r="F3135" t="s">
        <v>12</v>
      </c>
      <c r="G3135" t="s">
        <v>23</v>
      </c>
      <c r="I3135" t="s">
        <v>24</v>
      </c>
      <c r="J3135" t="s">
        <v>15</v>
      </c>
    </row>
    <row r="3136" spans="1:10">
      <c r="A3136" t="s">
        <v>3215</v>
      </c>
      <c r="B3136" t="s">
        <v>72</v>
      </c>
      <c r="C3136" s="1">
        <v>45094</v>
      </c>
      <c r="D3136">
        <v>12</v>
      </c>
      <c r="E3136">
        <v>319.87</v>
      </c>
      <c r="F3136" t="s">
        <v>12</v>
      </c>
      <c r="G3136" t="s">
        <v>13</v>
      </c>
      <c r="I3136" t="s">
        <v>19</v>
      </c>
      <c r="J3136" t="s">
        <v>15</v>
      </c>
    </row>
    <row r="3137" spans="1:10">
      <c r="A3137" t="s">
        <v>3216</v>
      </c>
      <c r="B3137" t="s">
        <v>22</v>
      </c>
      <c r="C3137" s="1">
        <v>45094</v>
      </c>
      <c r="D3137">
        <v>5</v>
      </c>
      <c r="E3137">
        <v>583.24</v>
      </c>
      <c r="F3137" t="s">
        <v>12</v>
      </c>
      <c r="G3137" t="s">
        <v>18</v>
      </c>
      <c r="I3137" t="s">
        <v>24</v>
      </c>
      <c r="J3137" t="s">
        <v>20</v>
      </c>
    </row>
    <row r="3138" spans="1:10">
      <c r="A3138" t="s">
        <v>3217</v>
      </c>
      <c r="B3138" t="s">
        <v>98</v>
      </c>
      <c r="C3138" s="1">
        <v>45094</v>
      </c>
      <c r="D3138">
        <v>22</v>
      </c>
      <c r="E3138">
        <v>2847.31</v>
      </c>
      <c r="F3138" t="s">
        <v>12</v>
      </c>
      <c r="G3138" t="s">
        <v>23</v>
      </c>
      <c r="I3138" t="s">
        <v>24</v>
      </c>
      <c r="J3138" t="s">
        <v>20</v>
      </c>
    </row>
    <row r="3139" spans="1:10">
      <c r="A3139" t="s">
        <v>3218</v>
      </c>
      <c r="B3139" t="s">
        <v>124</v>
      </c>
      <c r="C3139" s="1">
        <v>45094</v>
      </c>
      <c r="D3139">
        <v>21</v>
      </c>
      <c r="E3139">
        <v>21826.78</v>
      </c>
      <c r="F3139" t="s">
        <v>12</v>
      </c>
      <c r="G3139" t="s">
        <v>13</v>
      </c>
      <c r="I3139" t="s">
        <v>45</v>
      </c>
      <c r="J3139" t="s">
        <v>20</v>
      </c>
    </row>
    <row r="3140" spans="1:10">
      <c r="A3140" t="s">
        <v>3219</v>
      </c>
      <c r="B3140" t="s">
        <v>122</v>
      </c>
      <c r="C3140" s="1">
        <v>45094</v>
      </c>
      <c r="D3140">
        <v>19</v>
      </c>
      <c r="E3140">
        <v>2120.7800000000002</v>
      </c>
      <c r="F3140" t="s">
        <v>12</v>
      </c>
      <c r="G3140" t="s">
        <v>13</v>
      </c>
      <c r="I3140" t="s">
        <v>34</v>
      </c>
      <c r="J3140" t="s">
        <v>20</v>
      </c>
    </row>
    <row r="3141" spans="1:10">
      <c r="A3141" t="s">
        <v>3220</v>
      </c>
      <c r="B3141" t="s">
        <v>28</v>
      </c>
      <c r="C3141" s="1">
        <v>45095</v>
      </c>
      <c r="D3141">
        <v>8</v>
      </c>
      <c r="E3141">
        <v>31772.29</v>
      </c>
      <c r="F3141" t="s">
        <v>12</v>
      </c>
      <c r="G3141" t="s">
        <v>13</v>
      </c>
      <c r="I3141" t="s">
        <v>14</v>
      </c>
      <c r="J3141" t="s">
        <v>15</v>
      </c>
    </row>
    <row r="3142" spans="1:10">
      <c r="A3142" t="s">
        <v>3221</v>
      </c>
      <c r="B3142" t="s">
        <v>154</v>
      </c>
      <c r="C3142" s="1">
        <v>45095</v>
      </c>
      <c r="D3142">
        <v>8</v>
      </c>
      <c r="E3142">
        <v>36244.620000000003</v>
      </c>
      <c r="F3142" t="s">
        <v>12</v>
      </c>
      <c r="G3142" t="s">
        <v>29</v>
      </c>
      <c r="I3142" t="s">
        <v>24</v>
      </c>
      <c r="J3142" t="s">
        <v>20</v>
      </c>
    </row>
    <row r="3143" spans="1:10">
      <c r="A3143" t="s">
        <v>3222</v>
      </c>
      <c r="B3143" t="s">
        <v>124</v>
      </c>
      <c r="C3143" s="1">
        <v>45095</v>
      </c>
      <c r="D3143">
        <v>13</v>
      </c>
      <c r="E3143">
        <v>17375.68</v>
      </c>
      <c r="F3143" t="s">
        <v>12</v>
      </c>
      <c r="G3143" t="s">
        <v>23</v>
      </c>
      <c r="I3143" t="s">
        <v>45</v>
      </c>
      <c r="J3143" t="s">
        <v>20</v>
      </c>
    </row>
    <row r="3144" spans="1:10">
      <c r="A3144" t="s">
        <v>3223</v>
      </c>
      <c r="B3144" t="s">
        <v>124</v>
      </c>
      <c r="C3144" s="1">
        <v>45095</v>
      </c>
      <c r="D3144">
        <v>10</v>
      </c>
      <c r="E3144">
        <v>8830.57</v>
      </c>
      <c r="F3144" t="s">
        <v>12</v>
      </c>
      <c r="G3144" t="s">
        <v>29</v>
      </c>
      <c r="I3144" t="s">
        <v>45</v>
      </c>
      <c r="J3144" t="s">
        <v>20</v>
      </c>
    </row>
    <row r="3145" spans="1:10">
      <c r="A3145" t="s">
        <v>3224</v>
      </c>
      <c r="B3145" t="s">
        <v>87</v>
      </c>
      <c r="C3145" s="1">
        <v>45095</v>
      </c>
      <c r="D3145">
        <v>18</v>
      </c>
      <c r="E3145">
        <v>3569.83</v>
      </c>
      <c r="F3145" t="s">
        <v>12</v>
      </c>
      <c r="G3145" t="s">
        <v>29</v>
      </c>
      <c r="I3145" t="s">
        <v>34</v>
      </c>
      <c r="J3145" t="s">
        <v>20</v>
      </c>
    </row>
    <row r="3146" spans="1:10">
      <c r="A3146" t="s">
        <v>3225</v>
      </c>
      <c r="B3146" t="s">
        <v>36</v>
      </c>
      <c r="C3146" s="1">
        <v>45095</v>
      </c>
      <c r="D3146">
        <v>19</v>
      </c>
      <c r="E3146">
        <v>1733.67</v>
      </c>
      <c r="F3146" t="s">
        <v>12</v>
      </c>
      <c r="G3146" t="s">
        <v>13</v>
      </c>
      <c r="I3146" t="s">
        <v>14</v>
      </c>
      <c r="J3146" t="s">
        <v>20</v>
      </c>
    </row>
    <row r="3147" spans="1:10">
      <c r="A3147" t="s">
        <v>3226</v>
      </c>
      <c r="B3147" t="s">
        <v>28</v>
      </c>
      <c r="C3147" s="1">
        <v>45095</v>
      </c>
      <c r="D3147">
        <v>18</v>
      </c>
      <c r="E3147">
        <v>14368.83</v>
      </c>
      <c r="F3147" t="s">
        <v>12</v>
      </c>
      <c r="G3147" t="s">
        <v>29</v>
      </c>
      <c r="I3147" t="s">
        <v>14</v>
      </c>
      <c r="J3147" t="s">
        <v>15</v>
      </c>
    </row>
    <row r="3148" spans="1:10">
      <c r="A3148" t="s">
        <v>3227</v>
      </c>
      <c r="B3148" t="s">
        <v>115</v>
      </c>
      <c r="C3148" s="1">
        <v>45095</v>
      </c>
      <c r="D3148">
        <v>13</v>
      </c>
      <c r="E3148">
        <v>3764.01</v>
      </c>
      <c r="F3148" t="s">
        <v>12</v>
      </c>
      <c r="G3148" t="s">
        <v>29</v>
      </c>
      <c r="I3148" t="s">
        <v>45</v>
      </c>
      <c r="J3148" t="s">
        <v>15</v>
      </c>
    </row>
    <row r="3149" spans="1:10">
      <c r="A3149" t="s">
        <v>3228</v>
      </c>
      <c r="B3149" t="s">
        <v>22</v>
      </c>
      <c r="C3149" s="1">
        <v>45095</v>
      </c>
      <c r="D3149">
        <v>19</v>
      </c>
      <c r="E3149">
        <v>933.02</v>
      </c>
      <c r="F3149" t="s">
        <v>12</v>
      </c>
      <c r="G3149" t="s">
        <v>18</v>
      </c>
      <c r="I3149" t="s">
        <v>24</v>
      </c>
      <c r="J3149" t="s">
        <v>15</v>
      </c>
    </row>
    <row r="3150" spans="1:10">
      <c r="A3150" t="s">
        <v>3229</v>
      </c>
      <c r="B3150" t="s">
        <v>58</v>
      </c>
      <c r="C3150" s="1">
        <v>45095</v>
      </c>
      <c r="D3150">
        <v>11</v>
      </c>
      <c r="E3150">
        <v>36806.910000000003</v>
      </c>
      <c r="F3150" t="s">
        <v>12</v>
      </c>
      <c r="G3150" t="s">
        <v>23</v>
      </c>
      <c r="I3150" t="s">
        <v>14</v>
      </c>
      <c r="J3150" t="s">
        <v>20</v>
      </c>
    </row>
    <row r="3151" spans="1:10">
      <c r="A3151" t="s">
        <v>3230</v>
      </c>
      <c r="B3151" t="s">
        <v>80</v>
      </c>
      <c r="C3151" s="1">
        <v>45095</v>
      </c>
      <c r="D3151">
        <v>14</v>
      </c>
      <c r="E3151">
        <v>3852.5</v>
      </c>
      <c r="F3151" t="s">
        <v>12</v>
      </c>
      <c r="G3151" t="s">
        <v>13</v>
      </c>
      <c r="I3151" t="s">
        <v>19</v>
      </c>
      <c r="J3151" t="s">
        <v>20</v>
      </c>
    </row>
    <row r="3152" spans="1:10">
      <c r="A3152" t="s">
        <v>3231</v>
      </c>
      <c r="B3152" t="s">
        <v>186</v>
      </c>
      <c r="C3152" s="1">
        <v>45095</v>
      </c>
      <c r="D3152">
        <v>9</v>
      </c>
      <c r="E3152">
        <v>2488.37</v>
      </c>
      <c r="F3152" t="s">
        <v>12</v>
      </c>
      <c r="G3152" t="s">
        <v>23</v>
      </c>
      <c r="I3152" t="s">
        <v>14</v>
      </c>
      <c r="J3152" t="s">
        <v>15</v>
      </c>
    </row>
    <row r="3153" spans="1:10">
      <c r="A3153" t="s">
        <v>3232</v>
      </c>
      <c r="B3153" t="s">
        <v>91</v>
      </c>
      <c r="C3153" s="1">
        <v>45095</v>
      </c>
      <c r="D3153">
        <v>12</v>
      </c>
      <c r="E3153">
        <v>2771.9</v>
      </c>
      <c r="F3153" t="s">
        <v>12</v>
      </c>
      <c r="G3153" t="s">
        <v>29</v>
      </c>
      <c r="I3153" t="s">
        <v>24</v>
      </c>
      <c r="J3153" t="s">
        <v>20</v>
      </c>
    </row>
    <row r="3154" spans="1:10">
      <c r="A3154" t="s">
        <v>3233</v>
      </c>
      <c r="B3154" t="s">
        <v>120</v>
      </c>
      <c r="C3154" s="1">
        <v>45095</v>
      </c>
      <c r="D3154">
        <v>18</v>
      </c>
      <c r="E3154">
        <v>15982.16</v>
      </c>
      <c r="F3154" t="s">
        <v>12</v>
      </c>
      <c r="G3154" t="s">
        <v>18</v>
      </c>
      <c r="I3154" t="s">
        <v>14</v>
      </c>
      <c r="J3154" t="s">
        <v>20</v>
      </c>
    </row>
    <row r="3155" spans="1:10">
      <c r="A3155" t="s">
        <v>3234</v>
      </c>
      <c r="B3155" t="s">
        <v>63</v>
      </c>
      <c r="C3155" s="1">
        <v>45095</v>
      </c>
      <c r="D3155">
        <v>16</v>
      </c>
      <c r="E3155">
        <v>28577.68</v>
      </c>
      <c r="F3155" t="s">
        <v>12</v>
      </c>
      <c r="G3155" t="s">
        <v>23</v>
      </c>
      <c r="I3155" t="s">
        <v>45</v>
      </c>
      <c r="J3155" t="s">
        <v>15</v>
      </c>
    </row>
    <row r="3156" spans="1:10">
      <c r="A3156" t="s">
        <v>3235</v>
      </c>
      <c r="B3156" t="s">
        <v>158</v>
      </c>
      <c r="C3156" s="1">
        <v>45095</v>
      </c>
      <c r="D3156">
        <v>9</v>
      </c>
      <c r="E3156">
        <v>27295.05</v>
      </c>
      <c r="F3156" t="s">
        <v>12</v>
      </c>
      <c r="G3156" t="s">
        <v>18</v>
      </c>
      <c r="I3156" t="s">
        <v>14</v>
      </c>
      <c r="J3156" t="s">
        <v>15</v>
      </c>
    </row>
    <row r="3157" spans="1:10">
      <c r="A3157" t="s">
        <v>3236</v>
      </c>
      <c r="B3157" t="s">
        <v>60</v>
      </c>
      <c r="C3157" s="1">
        <v>45095</v>
      </c>
      <c r="D3157">
        <v>15</v>
      </c>
      <c r="E3157">
        <v>4404.99</v>
      </c>
      <c r="F3157" t="s">
        <v>12</v>
      </c>
      <c r="G3157" t="s">
        <v>18</v>
      </c>
      <c r="I3157" t="s">
        <v>19</v>
      </c>
      <c r="J3157" t="s">
        <v>15</v>
      </c>
    </row>
    <row r="3158" spans="1:10">
      <c r="A3158" t="s">
        <v>3237</v>
      </c>
      <c r="B3158" t="s">
        <v>38</v>
      </c>
      <c r="C3158" s="1">
        <v>45095</v>
      </c>
      <c r="D3158">
        <v>15</v>
      </c>
      <c r="E3158">
        <v>3559.52</v>
      </c>
      <c r="F3158" t="s">
        <v>12</v>
      </c>
      <c r="G3158" t="s">
        <v>23</v>
      </c>
      <c r="I3158" t="s">
        <v>34</v>
      </c>
      <c r="J3158" t="s">
        <v>20</v>
      </c>
    </row>
    <row r="3159" spans="1:10">
      <c r="A3159" t="s">
        <v>3238</v>
      </c>
      <c r="B3159" t="s">
        <v>74</v>
      </c>
      <c r="C3159" s="1">
        <v>45096</v>
      </c>
      <c r="D3159">
        <v>19</v>
      </c>
      <c r="E3159">
        <v>50396.79</v>
      </c>
      <c r="F3159" t="s">
        <v>12</v>
      </c>
      <c r="G3159" t="s">
        <v>18</v>
      </c>
      <c r="I3159" t="s">
        <v>34</v>
      </c>
      <c r="J3159" t="s">
        <v>20</v>
      </c>
    </row>
    <row r="3160" spans="1:10">
      <c r="A3160" t="s">
        <v>3239</v>
      </c>
      <c r="B3160" t="s">
        <v>72</v>
      </c>
      <c r="C3160" s="1">
        <v>45096</v>
      </c>
      <c r="D3160">
        <v>22</v>
      </c>
      <c r="E3160">
        <v>3106.63</v>
      </c>
      <c r="F3160" t="s">
        <v>12</v>
      </c>
      <c r="G3160" t="s">
        <v>18</v>
      </c>
      <c r="I3160" t="s">
        <v>19</v>
      </c>
      <c r="J3160" t="s">
        <v>15</v>
      </c>
    </row>
    <row r="3161" spans="1:10">
      <c r="A3161" t="s">
        <v>3240</v>
      </c>
      <c r="B3161" t="s">
        <v>80</v>
      </c>
      <c r="C3161" s="1">
        <v>45096</v>
      </c>
      <c r="D3161">
        <v>22</v>
      </c>
      <c r="E3161">
        <v>1870.63</v>
      </c>
      <c r="F3161" t="s">
        <v>12</v>
      </c>
      <c r="G3161" t="s">
        <v>13</v>
      </c>
      <c r="I3161" t="s">
        <v>19</v>
      </c>
      <c r="J3161" t="s">
        <v>15</v>
      </c>
    </row>
    <row r="3162" spans="1:10">
      <c r="A3162" t="s">
        <v>3241</v>
      </c>
      <c r="B3162" t="s">
        <v>137</v>
      </c>
      <c r="C3162" s="1">
        <v>45096</v>
      </c>
      <c r="D3162">
        <v>20</v>
      </c>
      <c r="E3162">
        <v>43252.78</v>
      </c>
      <c r="F3162" t="s">
        <v>85</v>
      </c>
      <c r="G3162" t="s">
        <v>23</v>
      </c>
      <c r="I3162" t="s">
        <v>14</v>
      </c>
      <c r="J3162" t="s">
        <v>15</v>
      </c>
    </row>
    <row r="3163" spans="1:10">
      <c r="A3163" t="s">
        <v>3242</v>
      </c>
      <c r="B3163" t="s">
        <v>65</v>
      </c>
      <c r="C3163" s="1">
        <v>45096</v>
      </c>
      <c r="D3163">
        <v>22</v>
      </c>
      <c r="E3163">
        <v>29143.13</v>
      </c>
      <c r="F3163" t="s">
        <v>12</v>
      </c>
      <c r="G3163" t="s">
        <v>29</v>
      </c>
      <c r="I3163" t="s">
        <v>34</v>
      </c>
      <c r="J3163" t="s">
        <v>15</v>
      </c>
    </row>
    <row r="3164" spans="1:10">
      <c r="A3164" t="s">
        <v>3243</v>
      </c>
      <c r="B3164" t="s">
        <v>60</v>
      </c>
      <c r="C3164" s="1">
        <v>45096</v>
      </c>
      <c r="D3164">
        <v>12</v>
      </c>
      <c r="E3164">
        <v>3632.95</v>
      </c>
      <c r="F3164" t="s">
        <v>12</v>
      </c>
      <c r="G3164" t="s">
        <v>13</v>
      </c>
      <c r="I3164" t="s">
        <v>19</v>
      </c>
      <c r="J3164" t="s">
        <v>20</v>
      </c>
    </row>
    <row r="3165" spans="1:10">
      <c r="A3165" t="s">
        <v>3244</v>
      </c>
      <c r="B3165" t="s">
        <v>130</v>
      </c>
      <c r="C3165" s="1">
        <v>45096</v>
      </c>
      <c r="D3165">
        <v>10</v>
      </c>
      <c r="E3165">
        <v>47526.05</v>
      </c>
      <c r="F3165" t="s">
        <v>32</v>
      </c>
      <c r="G3165" t="s">
        <v>18</v>
      </c>
      <c r="H3165" t="s">
        <v>33</v>
      </c>
      <c r="I3165" t="s">
        <v>14</v>
      </c>
      <c r="J3165" t="s">
        <v>20</v>
      </c>
    </row>
    <row r="3166" spans="1:10">
      <c r="A3166" t="s">
        <v>3245</v>
      </c>
      <c r="B3166" t="s">
        <v>137</v>
      </c>
      <c r="C3166" s="1">
        <v>45096</v>
      </c>
      <c r="D3166">
        <v>12</v>
      </c>
      <c r="E3166">
        <v>4347.67</v>
      </c>
      <c r="F3166" t="s">
        <v>12</v>
      </c>
      <c r="G3166" t="s">
        <v>18</v>
      </c>
      <c r="I3166" t="s">
        <v>14</v>
      </c>
      <c r="J3166" t="s">
        <v>15</v>
      </c>
    </row>
    <row r="3167" spans="1:10">
      <c r="A3167" t="s">
        <v>3246</v>
      </c>
      <c r="B3167" t="s">
        <v>154</v>
      </c>
      <c r="C3167" s="1">
        <v>45096</v>
      </c>
      <c r="D3167">
        <v>14</v>
      </c>
      <c r="E3167">
        <v>46193.98</v>
      </c>
      <c r="F3167" t="s">
        <v>12</v>
      </c>
      <c r="G3167" t="s">
        <v>23</v>
      </c>
      <c r="I3167" t="s">
        <v>24</v>
      </c>
      <c r="J3167" t="s">
        <v>15</v>
      </c>
    </row>
    <row r="3168" spans="1:10">
      <c r="A3168" t="s">
        <v>3247</v>
      </c>
      <c r="B3168" t="s">
        <v>96</v>
      </c>
      <c r="C3168" s="1">
        <v>45096</v>
      </c>
      <c r="D3168">
        <v>20</v>
      </c>
      <c r="E3168">
        <v>54272.19</v>
      </c>
      <c r="F3168" t="s">
        <v>12</v>
      </c>
      <c r="G3168" t="s">
        <v>18</v>
      </c>
      <c r="I3168" t="s">
        <v>14</v>
      </c>
      <c r="J3168" t="s">
        <v>15</v>
      </c>
    </row>
    <row r="3169" spans="1:10">
      <c r="A3169" t="s">
        <v>3248</v>
      </c>
      <c r="B3169" t="s">
        <v>120</v>
      </c>
      <c r="C3169" s="1">
        <v>45096</v>
      </c>
      <c r="D3169">
        <v>8</v>
      </c>
      <c r="E3169">
        <v>56009.16</v>
      </c>
      <c r="F3169" t="s">
        <v>12</v>
      </c>
      <c r="G3169" t="s">
        <v>13</v>
      </c>
      <c r="I3169" t="s">
        <v>14</v>
      </c>
      <c r="J3169" t="s">
        <v>15</v>
      </c>
    </row>
    <row r="3170" spans="1:10">
      <c r="A3170" t="s">
        <v>3249</v>
      </c>
      <c r="B3170" t="s">
        <v>186</v>
      </c>
      <c r="C3170" s="1">
        <v>45096</v>
      </c>
      <c r="D3170">
        <v>9</v>
      </c>
      <c r="E3170">
        <v>3012.25</v>
      </c>
      <c r="F3170" t="s">
        <v>12</v>
      </c>
      <c r="G3170" t="s">
        <v>18</v>
      </c>
      <c r="I3170" t="s">
        <v>14</v>
      </c>
      <c r="J3170" t="s">
        <v>20</v>
      </c>
    </row>
    <row r="3171" spans="1:10">
      <c r="A3171" t="s">
        <v>3250</v>
      </c>
      <c r="B3171" t="s">
        <v>47</v>
      </c>
      <c r="C3171" s="1">
        <v>45096</v>
      </c>
      <c r="D3171">
        <v>17</v>
      </c>
      <c r="E3171">
        <v>49272.81</v>
      </c>
      <c r="F3171" t="s">
        <v>12</v>
      </c>
      <c r="G3171" t="s">
        <v>13</v>
      </c>
      <c r="I3171" t="s">
        <v>19</v>
      </c>
      <c r="J3171" t="s">
        <v>20</v>
      </c>
    </row>
    <row r="3172" spans="1:10">
      <c r="A3172" t="s">
        <v>3251</v>
      </c>
      <c r="B3172" t="s">
        <v>122</v>
      </c>
      <c r="C3172" s="1">
        <v>45096</v>
      </c>
      <c r="D3172">
        <v>8</v>
      </c>
      <c r="E3172">
        <v>1716.15</v>
      </c>
      <c r="F3172" t="s">
        <v>12</v>
      </c>
      <c r="G3172" t="s">
        <v>29</v>
      </c>
      <c r="I3172" t="s">
        <v>34</v>
      </c>
      <c r="J3172" t="s">
        <v>20</v>
      </c>
    </row>
    <row r="3173" spans="1:10">
      <c r="A3173" t="s">
        <v>3252</v>
      </c>
      <c r="B3173" t="s">
        <v>11</v>
      </c>
      <c r="C3173" s="1">
        <v>45096</v>
      </c>
      <c r="D3173">
        <v>17</v>
      </c>
      <c r="E3173">
        <v>36840.519999999997</v>
      </c>
      <c r="F3173" t="s">
        <v>12</v>
      </c>
      <c r="G3173" t="s">
        <v>18</v>
      </c>
      <c r="I3173" t="s">
        <v>14</v>
      </c>
      <c r="J3173" t="s">
        <v>15</v>
      </c>
    </row>
    <row r="3174" spans="1:10">
      <c r="A3174" t="s">
        <v>3253</v>
      </c>
      <c r="B3174" t="s">
        <v>122</v>
      </c>
      <c r="C3174" s="1">
        <v>45096</v>
      </c>
      <c r="D3174">
        <v>15</v>
      </c>
      <c r="E3174">
        <v>921.12</v>
      </c>
      <c r="F3174" t="s">
        <v>85</v>
      </c>
      <c r="G3174" t="s">
        <v>18</v>
      </c>
      <c r="I3174" t="s">
        <v>34</v>
      </c>
      <c r="J3174" t="s">
        <v>15</v>
      </c>
    </row>
    <row r="3175" spans="1:10">
      <c r="A3175" t="s">
        <v>3254</v>
      </c>
      <c r="B3175" t="s">
        <v>112</v>
      </c>
      <c r="C3175" s="1">
        <v>45096</v>
      </c>
      <c r="D3175">
        <v>17</v>
      </c>
      <c r="E3175">
        <v>3129.62</v>
      </c>
      <c r="F3175" t="s">
        <v>32</v>
      </c>
      <c r="G3175" t="s">
        <v>13</v>
      </c>
      <c r="H3175" t="s">
        <v>42</v>
      </c>
      <c r="I3175" t="s">
        <v>34</v>
      </c>
      <c r="J3175" t="s">
        <v>20</v>
      </c>
    </row>
    <row r="3176" spans="1:10">
      <c r="A3176" t="s">
        <v>3255</v>
      </c>
      <c r="B3176" t="s">
        <v>80</v>
      </c>
      <c r="C3176" s="1">
        <v>45096</v>
      </c>
      <c r="D3176">
        <v>11</v>
      </c>
      <c r="E3176">
        <v>5221.16</v>
      </c>
      <c r="F3176" t="s">
        <v>12</v>
      </c>
      <c r="G3176" t="s">
        <v>29</v>
      </c>
      <c r="I3176" t="s">
        <v>19</v>
      </c>
      <c r="J3176" t="s">
        <v>15</v>
      </c>
    </row>
    <row r="3177" spans="1:10">
      <c r="A3177" t="s">
        <v>3256</v>
      </c>
      <c r="B3177" t="s">
        <v>26</v>
      </c>
      <c r="C3177" s="1">
        <v>45097</v>
      </c>
      <c r="D3177">
        <v>2</v>
      </c>
      <c r="E3177">
        <v>7313.23</v>
      </c>
      <c r="F3177" t="s">
        <v>12</v>
      </c>
      <c r="G3177" t="s">
        <v>13</v>
      </c>
      <c r="I3177" t="s">
        <v>14</v>
      </c>
      <c r="J3177" t="s">
        <v>15</v>
      </c>
    </row>
    <row r="3178" spans="1:10">
      <c r="A3178" t="s">
        <v>3257</v>
      </c>
      <c r="B3178" t="s">
        <v>186</v>
      </c>
      <c r="C3178" s="1">
        <v>45097</v>
      </c>
      <c r="D3178">
        <v>20</v>
      </c>
      <c r="E3178">
        <v>2774.94</v>
      </c>
      <c r="F3178" t="s">
        <v>12</v>
      </c>
      <c r="G3178" t="s">
        <v>18</v>
      </c>
      <c r="I3178" t="s">
        <v>14</v>
      </c>
      <c r="J3178" t="s">
        <v>15</v>
      </c>
    </row>
    <row r="3179" spans="1:10">
      <c r="A3179" t="s">
        <v>3258</v>
      </c>
      <c r="B3179" t="s">
        <v>38</v>
      </c>
      <c r="C3179" s="1">
        <v>45097</v>
      </c>
      <c r="D3179">
        <v>10</v>
      </c>
      <c r="E3179">
        <v>5146.97</v>
      </c>
      <c r="F3179" t="s">
        <v>12</v>
      </c>
      <c r="G3179" t="s">
        <v>29</v>
      </c>
      <c r="I3179" t="s">
        <v>34</v>
      </c>
      <c r="J3179" t="s">
        <v>20</v>
      </c>
    </row>
    <row r="3180" spans="1:10">
      <c r="A3180" t="s">
        <v>3259</v>
      </c>
      <c r="B3180" t="s">
        <v>120</v>
      </c>
      <c r="C3180" s="1">
        <v>45097</v>
      </c>
      <c r="D3180">
        <v>13</v>
      </c>
      <c r="E3180">
        <v>44841.68</v>
      </c>
      <c r="F3180" t="s">
        <v>12</v>
      </c>
      <c r="G3180" t="s">
        <v>29</v>
      </c>
      <c r="I3180" t="s">
        <v>14</v>
      </c>
      <c r="J3180" t="s">
        <v>20</v>
      </c>
    </row>
    <row r="3181" spans="1:10">
      <c r="A3181" t="s">
        <v>3260</v>
      </c>
      <c r="B3181" t="s">
        <v>60</v>
      </c>
      <c r="C3181" s="1">
        <v>45097</v>
      </c>
      <c r="D3181">
        <v>13</v>
      </c>
      <c r="E3181">
        <v>1420.31</v>
      </c>
      <c r="F3181" t="s">
        <v>12</v>
      </c>
      <c r="G3181" t="s">
        <v>23</v>
      </c>
      <c r="I3181" t="s">
        <v>19</v>
      </c>
      <c r="J3181" t="s">
        <v>20</v>
      </c>
    </row>
    <row r="3182" spans="1:10">
      <c r="A3182" t="s">
        <v>3261</v>
      </c>
      <c r="B3182" t="s">
        <v>139</v>
      </c>
      <c r="C3182" s="1">
        <v>45097</v>
      </c>
      <c r="D3182">
        <v>17</v>
      </c>
      <c r="E3182">
        <v>5587.16</v>
      </c>
      <c r="F3182" t="s">
        <v>12</v>
      </c>
      <c r="G3182" t="s">
        <v>18</v>
      </c>
      <c r="I3182" t="s">
        <v>19</v>
      </c>
      <c r="J3182" t="s">
        <v>15</v>
      </c>
    </row>
    <row r="3183" spans="1:10">
      <c r="A3183" t="s">
        <v>3262</v>
      </c>
      <c r="B3183" t="s">
        <v>158</v>
      </c>
      <c r="C3183" s="1">
        <v>45097</v>
      </c>
      <c r="D3183">
        <v>15</v>
      </c>
      <c r="E3183">
        <v>1141.23</v>
      </c>
      <c r="F3183" t="s">
        <v>12</v>
      </c>
      <c r="G3183" t="s">
        <v>13</v>
      </c>
      <c r="I3183" t="s">
        <v>14</v>
      </c>
      <c r="J3183" t="s">
        <v>15</v>
      </c>
    </row>
    <row r="3184" spans="1:10">
      <c r="A3184" t="s">
        <v>3263</v>
      </c>
      <c r="B3184" t="s">
        <v>63</v>
      </c>
      <c r="C3184" s="1">
        <v>45097</v>
      </c>
      <c r="D3184">
        <v>7</v>
      </c>
      <c r="E3184">
        <v>52099.15</v>
      </c>
      <c r="F3184" t="s">
        <v>85</v>
      </c>
      <c r="G3184" t="s">
        <v>18</v>
      </c>
      <c r="I3184" t="s">
        <v>45</v>
      </c>
      <c r="J3184" t="s">
        <v>20</v>
      </c>
    </row>
    <row r="3185" spans="1:10">
      <c r="A3185" t="s">
        <v>3264</v>
      </c>
      <c r="B3185" t="s">
        <v>154</v>
      </c>
      <c r="C3185" s="1">
        <v>45097</v>
      </c>
      <c r="D3185">
        <v>14</v>
      </c>
      <c r="E3185">
        <v>20796.59</v>
      </c>
      <c r="F3185" t="s">
        <v>32</v>
      </c>
      <c r="G3185" t="s">
        <v>13</v>
      </c>
      <c r="H3185" t="s">
        <v>33</v>
      </c>
      <c r="I3185" t="s">
        <v>24</v>
      </c>
      <c r="J3185" t="s">
        <v>20</v>
      </c>
    </row>
    <row r="3186" spans="1:10">
      <c r="A3186" t="s">
        <v>3265</v>
      </c>
      <c r="B3186" t="s">
        <v>180</v>
      </c>
      <c r="C3186" s="1">
        <v>45097</v>
      </c>
      <c r="D3186">
        <v>12</v>
      </c>
      <c r="E3186">
        <v>55667.42</v>
      </c>
      <c r="F3186" t="s">
        <v>12</v>
      </c>
      <c r="G3186" t="s">
        <v>29</v>
      </c>
      <c r="I3186" t="s">
        <v>14</v>
      </c>
      <c r="J3186" t="s">
        <v>20</v>
      </c>
    </row>
    <row r="3187" spans="1:10">
      <c r="A3187" t="s">
        <v>3266</v>
      </c>
      <c r="B3187" t="s">
        <v>28</v>
      </c>
      <c r="C3187" s="1">
        <v>45097</v>
      </c>
      <c r="D3187">
        <v>18</v>
      </c>
      <c r="E3187">
        <v>30513.1</v>
      </c>
      <c r="F3187" t="s">
        <v>32</v>
      </c>
      <c r="G3187" t="s">
        <v>23</v>
      </c>
      <c r="H3187" t="s">
        <v>33</v>
      </c>
      <c r="I3187" t="s">
        <v>14</v>
      </c>
      <c r="J3187" t="s">
        <v>15</v>
      </c>
    </row>
    <row r="3188" spans="1:10">
      <c r="A3188" t="s">
        <v>3267</v>
      </c>
      <c r="B3188" t="s">
        <v>96</v>
      </c>
      <c r="C3188" s="1">
        <v>45097</v>
      </c>
      <c r="D3188">
        <v>14</v>
      </c>
      <c r="E3188">
        <v>49397.96</v>
      </c>
      <c r="F3188" t="s">
        <v>12</v>
      </c>
      <c r="G3188" t="s">
        <v>23</v>
      </c>
      <c r="I3188" t="s">
        <v>14</v>
      </c>
      <c r="J3188" t="s">
        <v>15</v>
      </c>
    </row>
    <row r="3189" spans="1:10">
      <c r="A3189" t="s">
        <v>3268</v>
      </c>
      <c r="B3189" t="s">
        <v>102</v>
      </c>
      <c r="C3189" s="1">
        <v>45097</v>
      </c>
      <c r="D3189">
        <v>14</v>
      </c>
      <c r="E3189">
        <v>18728.87</v>
      </c>
      <c r="F3189" t="s">
        <v>12</v>
      </c>
      <c r="G3189" t="s">
        <v>13</v>
      </c>
      <c r="I3189" t="s">
        <v>45</v>
      </c>
      <c r="J3189" t="s">
        <v>20</v>
      </c>
    </row>
    <row r="3190" spans="1:10">
      <c r="A3190" t="s">
        <v>3269</v>
      </c>
      <c r="B3190" t="s">
        <v>180</v>
      </c>
      <c r="C3190" s="1">
        <v>45097</v>
      </c>
      <c r="D3190">
        <v>4</v>
      </c>
      <c r="E3190">
        <v>46407.51</v>
      </c>
      <c r="F3190" t="s">
        <v>12</v>
      </c>
      <c r="G3190" t="s">
        <v>18</v>
      </c>
      <c r="I3190" t="s">
        <v>14</v>
      </c>
      <c r="J3190" t="s">
        <v>15</v>
      </c>
    </row>
    <row r="3191" spans="1:10">
      <c r="A3191" t="s">
        <v>3270</v>
      </c>
      <c r="B3191" t="s">
        <v>60</v>
      </c>
      <c r="C3191" s="1">
        <v>45097</v>
      </c>
      <c r="D3191">
        <v>12</v>
      </c>
      <c r="E3191">
        <v>315.77999999999997</v>
      </c>
      <c r="F3191" t="s">
        <v>12</v>
      </c>
      <c r="G3191" t="s">
        <v>23</v>
      </c>
      <c r="I3191" t="s">
        <v>19</v>
      </c>
      <c r="J3191" t="s">
        <v>15</v>
      </c>
    </row>
    <row r="3192" spans="1:10">
      <c r="A3192" t="s">
        <v>3271</v>
      </c>
      <c r="B3192" t="s">
        <v>74</v>
      </c>
      <c r="C3192" s="1">
        <v>45097</v>
      </c>
      <c r="D3192">
        <v>21</v>
      </c>
      <c r="E3192">
        <v>52416.43</v>
      </c>
      <c r="F3192" t="s">
        <v>12</v>
      </c>
      <c r="G3192" t="s">
        <v>18</v>
      </c>
      <c r="I3192" t="s">
        <v>34</v>
      </c>
      <c r="J3192" t="s">
        <v>20</v>
      </c>
    </row>
    <row r="3193" spans="1:10">
      <c r="A3193" t="s">
        <v>3272</v>
      </c>
      <c r="B3193" t="s">
        <v>132</v>
      </c>
      <c r="C3193" s="1">
        <v>45097</v>
      </c>
      <c r="D3193">
        <v>9</v>
      </c>
      <c r="E3193">
        <v>5023.6000000000004</v>
      </c>
      <c r="F3193" t="s">
        <v>12</v>
      </c>
      <c r="G3193" t="s">
        <v>23</v>
      </c>
      <c r="I3193" t="s">
        <v>34</v>
      </c>
      <c r="J3193" t="s">
        <v>15</v>
      </c>
    </row>
    <row r="3194" spans="1:10">
      <c r="A3194" t="s">
        <v>3273</v>
      </c>
      <c r="B3194" t="s">
        <v>115</v>
      </c>
      <c r="C3194" s="1">
        <v>45097</v>
      </c>
      <c r="D3194">
        <v>21</v>
      </c>
      <c r="E3194">
        <v>3923.68</v>
      </c>
      <c r="F3194" t="s">
        <v>12</v>
      </c>
      <c r="G3194" t="s">
        <v>23</v>
      </c>
      <c r="I3194" t="s">
        <v>45</v>
      </c>
      <c r="J3194" t="s">
        <v>20</v>
      </c>
    </row>
    <row r="3195" spans="1:10">
      <c r="A3195" t="s">
        <v>3274</v>
      </c>
      <c r="B3195" t="s">
        <v>31</v>
      </c>
      <c r="C3195" s="1">
        <v>45097</v>
      </c>
      <c r="D3195">
        <v>16</v>
      </c>
      <c r="E3195">
        <v>48831.94</v>
      </c>
      <c r="F3195" t="s">
        <v>12</v>
      </c>
      <c r="G3195" t="s">
        <v>13</v>
      </c>
      <c r="I3195" t="s">
        <v>34</v>
      </c>
      <c r="J3195" t="s">
        <v>15</v>
      </c>
    </row>
    <row r="3196" spans="1:10">
      <c r="A3196" t="s">
        <v>3275</v>
      </c>
      <c r="B3196" t="s">
        <v>93</v>
      </c>
      <c r="C3196" s="1">
        <v>45097</v>
      </c>
      <c r="D3196">
        <v>14</v>
      </c>
      <c r="E3196">
        <v>2517.4299999999998</v>
      </c>
      <c r="F3196" t="s">
        <v>85</v>
      </c>
      <c r="G3196" t="s">
        <v>29</v>
      </c>
      <c r="I3196" t="s">
        <v>45</v>
      </c>
      <c r="J3196" t="s">
        <v>20</v>
      </c>
    </row>
    <row r="3197" spans="1:10">
      <c r="A3197" t="s">
        <v>3276</v>
      </c>
      <c r="B3197" t="s">
        <v>38</v>
      </c>
      <c r="C3197" s="1">
        <v>45097</v>
      </c>
      <c r="D3197">
        <v>7</v>
      </c>
      <c r="E3197">
        <v>3496.15</v>
      </c>
      <c r="F3197" t="s">
        <v>12</v>
      </c>
      <c r="G3197" t="s">
        <v>29</v>
      </c>
      <c r="I3197" t="s">
        <v>34</v>
      </c>
      <c r="J3197" t="s">
        <v>20</v>
      </c>
    </row>
    <row r="3198" spans="1:10">
      <c r="A3198" t="s">
        <v>3277</v>
      </c>
      <c r="B3198" t="s">
        <v>112</v>
      </c>
      <c r="C3198" s="1">
        <v>45097</v>
      </c>
      <c r="D3198">
        <v>15</v>
      </c>
      <c r="E3198">
        <v>3159.82</v>
      </c>
      <c r="F3198" t="s">
        <v>12</v>
      </c>
      <c r="G3198" t="s">
        <v>29</v>
      </c>
      <c r="I3198" t="s">
        <v>34</v>
      </c>
      <c r="J3198" t="s">
        <v>20</v>
      </c>
    </row>
    <row r="3199" spans="1:10">
      <c r="A3199" t="s">
        <v>3278</v>
      </c>
      <c r="B3199" t="s">
        <v>142</v>
      </c>
      <c r="C3199" s="1">
        <v>45097</v>
      </c>
      <c r="D3199">
        <v>14</v>
      </c>
      <c r="E3199">
        <v>22748.55</v>
      </c>
      <c r="F3199" t="s">
        <v>12</v>
      </c>
      <c r="G3199" t="s">
        <v>23</v>
      </c>
      <c r="I3199" t="s">
        <v>14</v>
      </c>
      <c r="J3199" t="s">
        <v>15</v>
      </c>
    </row>
    <row r="3200" spans="1:10">
      <c r="A3200" t="s">
        <v>3279</v>
      </c>
      <c r="B3200" t="s">
        <v>60</v>
      </c>
      <c r="C3200" s="1">
        <v>45097</v>
      </c>
      <c r="D3200">
        <v>10</v>
      </c>
      <c r="E3200">
        <v>5579.11</v>
      </c>
      <c r="F3200" t="s">
        <v>12</v>
      </c>
      <c r="G3200" t="s">
        <v>29</v>
      </c>
      <c r="I3200" t="s">
        <v>19</v>
      </c>
      <c r="J3200" t="s">
        <v>15</v>
      </c>
    </row>
    <row r="3201" spans="1:10">
      <c r="A3201" t="s">
        <v>3280</v>
      </c>
      <c r="B3201" t="s">
        <v>17</v>
      </c>
      <c r="C3201" s="1">
        <v>45098</v>
      </c>
      <c r="D3201">
        <v>14</v>
      </c>
      <c r="E3201">
        <v>1780.48</v>
      </c>
      <c r="F3201" t="s">
        <v>12</v>
      </c>
      <c r="G3201" t="s">
        <v>23</v>
      </c>
      <c r="I3201" t="s">
        <v>19</v>
      </c>
      <c r="J3201" t="s">
        <v>20</v>
      </c>
    </row>
    <row r="3202" spans="1:10">
      <c r="A3202" t="s">
        <v>3281</v>
      </c>
      <c r="B3202" t="s">
        <v>96</v>
      </c>
      <c r="C3202" s="1">
        <v>45098</v>
      </c>
      <c r="D3202">
        <v>23</v>
      </c>
      <c r="E3202">
        <v>54882.26</v>
      </c>
      <c r="F3202" t="s">
        <v>12</v>
      </c>
      <c r="G3202" t="s">
        <v>18</v>
      </c>
      <c r="I3202" t="s">
        <v>14</v>
      </c>
      <c r="J3202" t="s">
        <v>15</v>
      </c>
    </row>
    <row r="3203" spans="1:10">
      <c r="A3203" t="s">
        <v>3282</v>
      </c>
      <c r="B3203" t="s">
        <v>108</v>
      </c>
      <c r="C3203" s="1">
        <v>45098</v>
      </c>
      <c r="D3203">
        <v>20</v>
      </c>
      <c r="E3203">
        <v>2749.04</v>
      </c>
      <c r="F3203" t="s">
        <v>12</v>
      </c>
      <c r="G3203" t="s">
        <v>18</v>
      </c>
      <c r="I3203" t="s">
        <v>45</v>
      </c>
      <c r="J3203" t="s">
        <v>15</v>
      </c>
    </row>
    <row r="3204" spans="1:10">
      <c r="A3204" t="s">
        <v>3283</v>
      </c>
      <c r="B3204" t="s">
        <v>60</v>
      </c>
      <c r="C3204" s="1">
        <v>45098</v>
      </c>
      <c r="D3204">
        <v>11</v>
      </c>
      <c r="E3204">
        <v>57.84</v>
      </c>
      <c r="F3204" t="s">
        <v>12</v>
      </c>
      <c r="G3204" t="s">
        <v>23</v>
      </c>
      <c r="I3204" t="s">
        <v>19</v>
      </c>
      <c r="J3204" t="s">
        <v>15</v>
      </c>
    </row>
    <row r="3205" spans="1:10">
      <c r="A3205" t="s">
        <v>3284</v>
      </c>
      <c r="B3205" t="s">
        <v>142</v>
      </c>
      <c r="C3205" s="1">
        <v>45098</v>
      </c>
      <c r="D3205">
        <v>6</v>
      </c>
      <c r="E3205">
        <v>54153.52</v>
      </c>
      <c r="F3205" t="s">
        <v>12</v>
      </c>
      <c r="G3205" t="s">
        <v>29</v>
      </c>
      <c r="I3205" t="s">
        <v>14</v>
      </c>
      <c r="J3205" t="s">
        <v>20</v>
      </c>
    </row>
    <row r="3206" spans="1:10">
      <c r="A3206" t="s">
        <v>3285</v>
      </c>
      <c r="B3206" t="s">
        <v>26</v>
      </c>
      <c r="C3206" s="1">
        <v>45098</v>
      </c>
      <c r="D3206">
        <v>5</v>
      </c>
      <c r="E3206">
        <v>28530.3</v>
      </c>
      <c r="F3206" t="s">
        <v>12</v>
      </c>
      <c r="G3206" t="s">
        <v>23</v>
      </c>
      <c r="I3206" t="s">
        <v>14</v>
      </c>
      <c r="J3206" t="s">
        <v>20</v>
      </c>
    </row>
    <row r="3207" spans="1:10">
      <c r="A3207" t="s">
        <v>3286</v>
      </c>
      <c r="B3207" t="s">
        <v>108</v>
      </c>
      <c r="C3207" s="1">
        <v>45098</v>
      </c>
      <c r="D3207">
        <v>22</v>
      </c>
      <c r="E3207">
        <v>2391.27</v>
      </c>
      <c r="F3207" t="s">
        <v>85</v>
      </c>
      <c r="G3207" t="s">
        <v>23</v>
      </c>
      <c r="I3207" t="s">
        <v>45</v>
      </c>
      <c r="J3207" t="s">
        <v>15</v>
      </c>
    </row>
    <row r="3208" spans="1:10">
      <c r="A3208" t="s">
        <v>3287</v>
      </c>
      <c r="B3208" t="s">
        <v>142</v>
      </c>
      <c r="C3208" s="1">
        <v>45098</v>
      </c>
      <c r="D3208">
        <v>19</v>
      </c>
      <c r="E3208">
        <v>11188.3</v>
      </c>
      <c r="F3208" t="s">
        <v>12</v>
      </c>
      <c r="G3208" t="s">
        <v>29</v>
      </c>
      <c r="I3208" t="s">
        <v>14</v>
      </c>
      <c r="J3208" t="s">
        <v>20</v>
      </c>
    </row>
    <row r="3209" spans="1:10">
      <c r="A3209" t="s">
        <v>3288</v>
      </c>
      <c r="B3209" t="s">
        <v>84</v>
      </c>
      <c r="C3209" s="1">
        <v>45098</v>
      </c>
      <c r="D3209">
        <v>14</v>
      </c>
      <c r="E3209">
        <v>11549.71</v>
      </c>
      <c r="F3209" t="s">
        <v>12</v>
      </c>
      <c r="G3209" t="s">
        <v>23</v>
      </c>
      <c r="I3209" t="s">
        <v>14</v>
      </c>
      <c r="J3209" t="s">
        <v>20</v>
      </c>
    </row>
    <row r="3210" spans="1:10">
      <c r="A3210" t="s">
        <v>3289</v>
      </c>
      <c r="B3210" t="s">
        <v>17</v>
      </c>
      <c r="C3210" s="1">
        <v>45098</v>
      </c>
      <c r="D3210">
        <v>15</v>
      </c>
      <c r="E3210">
        <v>47466.95</v>
      </c>
      <c r="F3210" t="s">
        <v>12</v>
      </c>
      <c r="G3210" t="s">
        <v>29</v>
      </c>
      <c r="I3210" t="s">
        <v>19</v>
      </c>
      <c r="J3210" t="s">
        <v>20</v>
      </c>
    </row>
    <row r="3211" spans="1:10">
      <c r="A3211" t="s">
        <v>3290</v>
      </c>
      <c r="B3211" t="s">
        <v>98</v>
      </c>
      <c r="C3211" s="1">
        <v>45098</v>
      </c>
      <c r="D3211">
        <v>8</v>
      </c>
      <c r="E3211">
        <v>25.63</v>
      </c>
      <c r="F3211" t="s">
        <v>12</v>
      </c>
      <c r="G3211" t="s">
        <v>29</v>
      </c>
      <c r="I3211" t="s">
        <v>24</v>
      </c>
      <c r="J3211" t="s">
        <v>15</v>
      </c>
    </row>
    <row r="3212" spans="1:10">
      <c r="A3212" t="s">
        <v>3291</v>
      </c>
      <c r="B3212" t="s">
        <v>137</v>
      </c>
      <c r="C3212" s="1">
        <v>45098</v>
      </c>
      <c r="D3212">
        <v>11</v>
      </c>
      <c r="E3212">
        <v>19927.13</v>
      </c>
      <c r="F3212" t="s">
        <v>12</v>
      </c>
      <c r="G3212" t="s">
        <v>29</v>
      </c>
      <c r="I3212" t="s">
        <v>14</v>
      </c>
      <c r="J3212" t="s">
        <v>15</v>
      </c>
    </row>
    <row r="3213" spans="1:10">
      <c r="A3213" t="s">
        <v>3292</v>
      </c>
      <c r="B3213" t="s">
        <v>41</v>
      </c>
      <c r="C3213" s="1">
        <v>45098</v>
      </c>
      <c r="D3213">
        <v>22</v>
      </c>
      <c r="E3213">
        <v>4206.9799999999996</v>
      </c>
      <c r="F3213" t="s">
        <v>12</v>
      </c>
      <c r="G3213" t="s">
        <v>29</v>
      </c>
      <c r="I3213" t="s">
        <v>14</v>
      </c>
      <c r="J3213" t="s">
        <v>20</v>
      </c>
    </row>
    <row r="3214" spans="1:10">
      <c r="A3214" t="s">
        <v>3293</v>
      </c>
      <c r="B3214" t="s">
        <v>154</v>
      </c>
      <c r="C3214" s="1">
        <v>45098</v>
      </c>
      <c r="D3214">
        <v>18</v>
      </c>
      <c r="E3214">
        <v>26578.34</v>
      </c>
      <c r="F3214" t="s">
        <v>12</v>
      </c>
      <c r="G3214" t="s">
        <v>18</v>
      </c>
      <c r="I3214" t="s">
        <v>24</v>
      </c>
      <c r="J3214" t="s">
        <v>20</v>
      </c>
    </row>
    <row r="3215" spans="1:10">
      <c r="A3215" t="s">
        <v>3294</v>
      </c>
      <c r="B3215" t="s">
        <v>108</v>
      </c>
      <c r="C3215" s="1">
        <v>45098</v>
      </c>
      <c r="D3215">
        <v>21</v>
      </c>
      <c r="E3215">
        <v>93.41</v>
      </c>
      <c r="F3215" t="s">
        <v>12</v>
      </c>
      <c r="G3215" t="s">
        <v>13</v>
      </c>
      <c r="I3215" t="s">
        <v>45</v>
      </c>
      <c r="J3215" t="s">
        <v>15</v>
      </c>
    </row>
    <row r="3216" spans="1:10">
      <c r="A3216" t="s">
        <v>3295</v>
      </c>
      <c r="B3216" t="s">
        <v>120</v>
      </c>
      <c r="C3216" s="1">
        <v>45098</v>
      </c>
      <c r="D3216">
        <v>14</v>
      </c>
      <c r="E3216">
        <v>54852.31</v>
      </c>
      <c r="F3216" t="s">
        <v>12</v>
      </c>
      <c r="G3216" t="s">
        <v>23</v>
      </c>
      <c r="I3216" t="s">
        <v>14</v>
      </c>
      <c r="J3216" t="s">
        <v>20</v>
      </c>
    </row>
    <row r="3217" spans="1:10">
      <c r="A3217" t="s">
        <v>3296</v>
      </c>
      <c r="B3217" t="s">
        <v>108</v>
      </c>
      <c r="C3217" s="1">
        <v>45098</v>
      </c>
      <c r="D3217">
        <v>15</v>
      </c>
      <c r="E3217">
        <v>739.95</v>
      </c>
      <c r="F3217" t="s">
        <v>12</v>
      </c>
      <c r="G3217" t="s">
        <v>23</v>
      </c>
      <c r="I3217" t="s">
        <v>45</v>
      </c>
      <c r="J3217" t="s">
        <v>15</v>
      </c>
    </row>
    <row r="3218" spans="1:10">
      <c r="A3218" t="s">
        <v>3297</v>
      </c>
      <c r="B3218" t="s">
        <v>31</v>
      </c>
      <c r="C3218" s="1">
        <v>45098</v>
      </c>
      <c r="D3218">
        <v>14</v>
      </c>
      <c r="E3218">
        <v>11717.71</v>
      </c>
      <c r="F3218" t="s">
        <v>12</v>
      </c>
      <c r="G3218" t="s">
        <v>13</v>
      </c>
      <c r="I3218" t="s">
        <v>34</v>
      </c>
      <c r="J3218" t="s">
        <v>20</v>
      </c>
    </row>
    <row r="3219" spans="1:10">
      <c r="A3219" t="s">
        <v>3298</v>
      </c>
      <c r="B3219" t="s">
        <v>58</v>
      </c>
      <c r="C3219" s="1">
        <v>45098</v>
      </c>
      <c r="D3219">
        <v>11</v>
      </c>
      <c r="E3219">
        <v>11457.81</v>
      </c>
      <c r="F3219" t="s">
        <v>12</v>
      </c>
      <c r="G3219" t="s">
        <v>13</v>
      </c>
      <c r="I3219" t="s">
        <v>14</v>
      </c>
      <c r="J3219" t="s">
        <v>20</v>
      </c>
    </row>
    <row r="3220" spans="1:10">
      <c r="A3220" t="s">
        <v>3299</v>
      </c>
      <c r="B3220" t="s">
        <v>58</v>
      </c>
      <c r="C3220" s="1">
        <v>45098</v>
      </c>
      <c r="D3220">
        <v>16</v>
      </c>
      <c r="E3220">
        <v>2538.16</v>
      </c>
      <c r="F3220" t="s">
        <v>12</v>
      </c>
      <c r="G3220" t="s">
        <v>13</v>
      </c>
      <c r="I3220" t="s">
        <v>14</v>
      </c>
      <c r="J3220" t="s">
        <v>15</v>
      </c>
    </row>
    <row r="3221" spans="1:10">
      <c r="A3221" t="s">
        <v>3300</v>
      </c>
      <c r="B3221" t="s">
        <v>132</v>
      </c>
      <c r="C3221" s="1">
        <v>45098</v>
      </c>
      <c r="D3221">
        <v>11</v>
      </c>
      <c r="E3221">
        <v>3055.49</v>
      </c>
      <c r="F3221" t="s">
        <v>12</v>
      </c>
      <c r="G3221" t="s">
        <v>13</v>
      </c>
      <c r="I3221" t="s">
        <v>34</v>
      </c>
      <c r="J3221" t="s">
        <v>15</v>
      </c>
    </row>
    <row r="3222" spans="1:10">
      <c r="A3222" t="s">
        <v>3301</v>
      </c>
      <c r="B3222" t="s">
        <v>122</v>
      </c>
      <c r="C3222" s="1">
        <v>45098</v>
      </c>
      <c r="D3222">
        <v>12</v>
      </c>
      <c r="E3222">
        <v>3717.36</v>
      </c>
      <c r="F3222" t="s">
        <v>85</v>
      </c>
      <c r="G3222" t="s">
        <v>23</v>
      </c>
      <c r="I3222" t="s">
        <v>34</v>
      </c>
      <c r="J3222" t="s">
        <v>15</v>
      </c>
    </row>
    <row r="3223" spans="1:10">
      <c r="A3223" t="s">
        <v>3302</v>
      </c>
      <c r="B3223" t="s">
        <v>180</v>
      </c>
      <c r="C3223" s="1">
        <v>45098</v>
      </c>
      <c r="D3223">
        <v>9</v>
      </c>
      <c r="E3223">
        <v>13764.13</v>
      </c>
      <c r="F3223" t="s">
        <v>12</v>
      </c>
      <c r="G3223" t="s">
        <v>18</v>
      </c>
      <c r="I3223" t="s">
        <v>14</v>
      </c>
      <c r="J3223" t="s">
        <v>20</v>
      </c>
    </row>
    <row r="3224" spans="1:10">
      <c r="A3224" t="s">
        <v>3303</v>
      </c>
      <c r="B3224" t="s">
        <v>115</v>
      </c>
      <c r="C3224" s="1">
        <v>45098</v>
      </c>
      <c r="D3224">
        <v>23</v>
      </c>
      <c r="E3224">
        <v>5022.33</v>
      </c>
      <c r="F3224" t="s">
        <v>12</v>
      </c>
      <c r="G3224" t="s">
        <v>13</v>
      </c>
      <c r="I3224" t="s">
        <v>45</v>
      </c>
      <c r="J3224" t="s">
        <v>15</v>
      </c>
    </row>
    <row r="3225" spans="1:10">
      <c r="A3225" t="s">
        <v>3304</v>
      </c>
      <c r="B3225" t="s">
        <v>44</v>
      </c>
      <c r="C3225" s="1">
        <v>45098</v>
      </c>
      <c r="D3225">
        <v>16</v>
      </c>
      <c r="E3225">
        <v>1945.47</v>
      </c>
      <c r="F3225" t="s">
        <v>32</v>
      </c>
      <c r="G3225" t="s">
        <v>13</v>
      </c>
      <c r="H3225" t="s">
        <v>56</v>
      </c>
      <c r="I3225" t="s">
        <v>45</v>
      </c>
      <c r="J3225" t="s">
        <v>20</v>
      </c>
    </row>
    <row r="3226" spans="1:10">
      <c r="A3226" t="s">
        <v>3305</v>
      </c>
      <c r="B3226" t="s">
        <v>115</v>
      </c>
      <c r="C3226" s="1">
        <v>45098</v>
      </c>
      <c r="D3226">
        <v>23</v>
      </c>
      <c r="E3226">
        <v>3862.04</v>
      </c>
      <c r="F3226" t="s">
        <v>32</v>
      </c>
      <c r="G3226" t="s">
        <v>13</v>
      </c>
      <c r="H3226" t="s">
        <v>33</v>
      </c>
      <c r="I3226" t="s">
        <v>45</v>
      </c>
      <c r="J3226" t="s">
        <v>15</v>
      </c>
    </row>
    <row r="3227" spans="1:10">
      <c r="A3227" t="s">
        <v>3306</v>
      </c>
      <c r="B3227" t="s">
        <v>26</v>
      </c>
      <c r="C3227" s="1">
        <v>45099</v>
      </c>
      <c r="D3227">
        <v>15</v>
      </c>
      <c r="E3227">
        <v>40638.089999999997</v>
      </c>
      <c r="F3227" t="s">
        <v>12</v>
      </c>
      <c r="G3227" t="s">
        <v>13</v>
      </c>
      <c r="I3227" t="s">
        <v>14</v>
      </c>
      <c r="J3227" t="s">
        <v>20</v>
      </c>
    </row>
    <row r="3228" spans="1:10">
      <c r="A3228" t="s">
        <v>3307</v>
      </c>
      <c r="B3228" t="s">
        <v>130</v>
      </c>
      <c r="C3228" s="1">
        <v>45099</v>
      </c>
      <c r="D3228">
        <v>9</v>
      </c>
      <c r="E3228">
        <v>48869.93</v>
      </c>
      <c r="F3228" t="s">
        <v>12</v>
      </c>
      <c r="G3228" t="s">
        <v>13</v>
      </c>
      <c r="I3228" t="s">
        <v>14</v>
      </c>
      <c r="J3228" t="s">
        <v>15</v>
      </c>
    </row>
    <row r="3229" spans="1:10">
      <c r="A3229" t="s">
        <v>3308</v>
      </c>
      <c r="B3229" t="s">
        <v>17</v>
      </c>
      <c r="C3229" s="1">
        <v>45099</v>
      </c>
      <c r="D3229">
        <v>10</v>
      </c>
      <c r="E3229">
        <v>42040.18</v>
      </c>
      <c r="F3229" t="s">
        <v>12</v>
      </c>
      <c r="G3229" t="s">
        <v>29</v>
      </c>
      <c r="I3229" t="s">
        <v>19</v>
      </c>
      <c r="J3229" t="s">
        <v>15</v>
      </c>
    </row>
    <row r="3230" spans="1:10">
      <c r="A3230" t="s">
        <v>3309</v>
      </c>
      <c r="B3230" t="s">
        <v>110</v>
      </c>
      <c r="C3230" s="1">
        <v>45099</v>
      </c>
      <c r="D3230">
        <v>21</v>
      </c>
      <c r="E3230">
        <v>33636.300000000003</v>
      </c>
      <c r="F3230" t="s">
        <v>12</v>
      </c>
      <c r="G3230" t="s">
        <v>29</v>
      </c>
      <c r="I3230" t="s">
        <v>24</v>
      </c>
      <c r="J3230" t="s">
        <v>15</v>
      </c>
    </row>
    <row r="3231" spans="1:10">
      <c r="A3231" t="s">
        <v>3310</v>
      </c>
      <c r="B3231" t="s">
        <v>22</v>
      </c>
      <c r="C3231" s="1">
        <v>45099</v>
      </c>
      <c r="D3231">
        <v>13</v>
      </c>
      <c r="E3231">
        <v>145.97</v>
      </c>
      <c r="F3231" t="s">
        <v>12</v>
      </c>
      <c r="G3231" t="s">
        <v>18</v>
      </c>
      <c r="I3231" t="s">
        <v>24</v>
      </c>
      <c r="J3231" t="s">
        <v>15</v>
      </c>
    </row>
    <row r="3232" spans="1:10">
      <c r="A3232" t="s">
        <v>3311</v>
      </c>
      <c r="B3232" t="s">
        <v>93</v>
      </c>
      <c r="C3232" s="1">
        <v>45099</v>
      </c>
      <c r="D3232">
        <v>11</v>
      </c>
      <c r="E3232">
        <v>5190.3599999999997</v>
      </c>
      <c r="F3232" t="s">
        <v>12</v>
      </c>
      <c r="G3232" t="s">
        <v>29</v>
      </c>
      <c r="I3232" t="s">
        <v>45</v>
      </c>
      <c r="J3232" t="s">
        <v>20</v>
      </c>
    </row>
    <row r="3233" spans="1:10">
      <c r="A3233" t="s">
        <v>3312</v>
      </c>
      <c r="B3233" t="s">
        <v>158</v>
      </c>
      <c r="C3233" s="1">
        <v>45099</v>
      </c>
      <c r="D3233">
        <v>12</v>
      </c>
      <c r="E3233">
        <v>14574.76</v>
      </c>
      <c r="F3233" t="s">
        <v>85</v>
      </c>
      <c r="G3233" t="s">
        <v>23</v>
      </c>
      <c r="I3233" t="s">
        <v>14</v>
      </c>
      <c r="J3233" t="s">
        <v>20</v>
      </c>
    </row>
    <row r="3234" spans="1:10">
      <c r="A3234" t="s">
        <v>3313</v>
      </c>
      <c r="B3234" t="s">
        <v>112</v>
      </c>
      <c r="C3234" s="1">
        <v>45099</v>
      </c>
      <c r="D3234">
        <v>15</v>
      </c>
      <c r="E3234">
        <v>1961.19</v>
      </c>
      <c r="F3234" t="s">
        <v>12</v>
      </c>
      <c r="G3234" t="s">
        <v>23</v>
      </c>
      <c r="I3234" t="s">
        <v>34</v>
      </c>
      <c r="J3234" t="s">
        <v>15</v>
      </c>
    </row>
    <row r="3235" spans="1:10">
      <c r="A3235" t="s">
        <v>3314</v>
      </c>
      <c r="B3235" t="s">
        <v>93</v>
      </c>
      <c r="C3235" s="1">
        <v>45099</v>
      </c>
      <c r="D3235">
        <v>21</v>
      </c>
      <c r="E3235">
        <v>3098.01</v>
      </c>
      <c r="F3235" t="s">
        <v>12</v>
      </c>
      <c r="G3235" t="s">
        <v>23</v>
      </c>
      <c r="I3235" t="s">
        <v>45</v>
      </c>
      <c r="J3235" t="s">
        <v>15</v>
      </c>
    </row>
    <row r="3236" spans="1:10">
      <c r="A3236" t="s">
        <v>3315</v>
      </c>
      <c r="B3236" t="s">
        <v>38</v>
      </c>
      <c r="C3236" s="1">
        <v>45099</v>
      </c>
      <c r="D3236">
        <v>22</v>
      </c>
      <c r="E3236">
        <v>1636.03</v>
      </c>
      <c r="F3236" t="s">
        <v>12</v>
      </c>
      <c r="G3236" t="s">
        <v>18</v>
      </c>
      <c r="I3236" t="s">
        <v>34</v>
      </c>
      <c r="J3236" t="s">
        <v>15</v>
      </c>
    </row>
    <row r="3237" spans="1:10">
      <c r="A3237" t="s">
        <v>3316</v>
      </c>
      <c r="B3237" t="s">
        <v>142</v>
      </c>
      <c r="C3237" s="1">
        <v>45099</v>
      </c>
      <c r="D3237">
        <v>17</v>
      </c>
      <c r="E3237">
        <v>24657.42</v>
      </c>
      <c r="F3237" t="s">
        <v>12</v>
      </c>
      <c r="G3237" t="s">
        <v>23</v>
      </c>
      <c r="I3237" t="s">
        <v>14</v>
      </c>
      <c r="J3237" t="s">
        <v>20</v>
      </c>
    </row>
    <row r="3238" spans="1:10">
      <c r="A3238" t="s">
        <v>3317</v>
      </c>
      <c r="B3238" t="s">
        <v>135</v>
      </c>
      <c r="C3238" s="1">
        <v>45099</v>
      </c>
      <c r="D3238">
        <v>11</v>
      </c>
      <c r="E3238">
        <v>43786.52</v>
      </c>
      <c r="F3238" t="s">
        <v>12</v>
      </c>
      <c r="G3238" t="s">
        <v>13</v>
      </c>
      <c r="I3238" t="s">
        <v>45</v>
      </c>
      <c r="J3238" t="s">
        <v>15</v>
      </c>
    </row>
    <row r="3239" spans="1:10">
      <c r="A3239" t="s">
        <v>3318</v>
      </c>
      <c r="B3239" t="s">
        <v>154</v>
      </c>
      <c r="C3239" s="1">
        <v>45099</v>
      </c>
      <c r="D3239">
        <v>19</v>
      </c>
      <c r="E3239">
        <v>24846.66</v>
      </c>
      <c r="F3239" t="s">
        <v>12</v>
      </c>
      <c r="G3239" t="s">
        <v>18</v>
      </c>
      <c r="I3239" t="s">
        <v>24</v>
      </c>
      <c r="J3239" t="s">
        <v>20</v>
      </c>
    </row>
    <row r="3240" spans="1:10">
      <c r="A3240" t="s">
        <v>3319</v>
      </c>
      <c r="B3240" t="s">
        <v>112</v>
      </c>
      <c r="C3240" s="1">
        <v>45099</v>
      </c>
      <c r="D3240">
        <v>0</v>
      </c>
      <c r="E3240">
        <v>2118.25</v>
      </c>
      <c r="F3240" t="s">
        <v>12</v>
      </c>
      <c r="G3240" t="s">
        <v>13</v>
      </c>
      <c r="I3240" t="s">
        <v>34</v>
      </c>
      <c r="J3240" t="s">
        <v>15</v>
      </c>
    </row>
    <row r="3241" spans="1:10">
      <c r="A3241" t="s">
        <v>3320</v>
      </c>
      <c r="B3241" t="s">
        <v>44</v>
      </c>
      <c r="C3241" s="1">
        <v>45099</v>
      </c>
      <c r="D3241">
        <v>6</v>
      </c>
      <c r="E3241">
        <v>5217.28</v>
      </c>
      <c r="F3241" t="s">
        <v>12</v>
      </c>
      <c r="G3241" t="s">
        <v>29</v>
      </c>
      <c r="I3241" t="s">
        <v>45</v>
      </c>
      <c r="J3241" t="s">
        <v>15</v>
      </c>
    </row>
    <row r="3242" spans="1:10">
      <c r="A3242" t="s">
        <v>3321</v>
      </c>
      <c r="B3242" t="s">
        <v>31</v>
      </c>
      <c r="C3242" s="1">
        <v>45099</v>
      </c>
      <c r="D3242">
        <v>15</v>
      </c>
      <c r="E3242">
        <v>30030.84</v>
      </c>
      <c r="F3242" t="s">
        <v>32</v>
      </c>
      <c r="G3242" t="s">
        <v>13</v>
      </c>
      <c r="H3242" t="s">
        <v>197</v>
      </c>
      <c r="I3242" t="s">
        <v>34</v>
      </c>
      <c r="J3242" t="s">
        <v>15</v>
      </c>
    </row>
    <row r="3243" spans="1:10">
      <c r="A3243" t="s">
        <v>3322</v>
      </c>
      <c r="B3243" t="s">
        <v>137</v>
      </c>
      <c r="C3243" s="1">
        <v>45099</v>
      </c>
      <c r="D3243">
        <v>16</v>
      </c>
      <c r="E3243">
        <v>2762.25</v>
      </c>
      <c r="F3243" t="s">
        <v>32</v>
      </c>
      <c r="G3243" t="s">
        <v>29</v>
      </c>
      <c r="H3243" t="s">
        <v>125</v>
      </c>
      <c r="I3243" t="s">
        <v>14</v>
      </c>
      <c r="J3243" t="s">
        <v>20</v>
      </c>
    </row>
    <row r="3244" spans="1:10">
      <c r="A3244" t="s">
        <v>3323</v>
      </c>
      <c r="B3244" t="s">
        <v>102</v>
      </c>
      <c r="C3244" s="1">
        <v>45099</v>
      </c>
      <c r="D3244">
        <v>13</v>
      </c>
      <c r="E3244">
        <v>5625.53</v>
      </c>
      <c r="F3244" t="s">
        <v>12</v>
      </c>
      <c r="G3244" t="s">
        <v>23</v>
      </c>
      <c r="I3244" t="s">
        <v>45</v>
      </c>
      <c r="J3244" t="s">
        <v>20</v>
      </c>
    </row>
    <row r="3245" spans="1:10">
      <c r="A3245" t="s">
        <v>3324</v>
      </c>
      <c r="B3245" t="s">
        <v>102</v>
      </c>
      <c r="C3245" s="1">
        <v>45099</v>
      </c>
      <c r="D3245">
        <v>9</v>
      </c>
      <c r="E3245">
        <v>27045.73</v>
      </c>
      <c r="F3245" t="s">
        <v>12</v>
      </c>
      <c r="G3245" t="s">
        <v>23</v>
      </c>
      <c r="I3245" t="s">
        <v>45</v>
      </c>
      <c r="J3245" t="s">
        <v>20</v>
      </c>
    </row>
    <row r="3246" spans="1:10">
      <c r="A3246" t="s">
        <v>3325</v>
      </c>
      <c r="B3246" t="s">
        <v>93</v>
      </c>
      <c r="C3246" s="1">
        <v>45099</v>
      </c>
      <c r="D3246">
        <v>7</v>
      </c>
      <c r="E3246">
        <v>1055.47</v>
      </c>
      <c r="F3246" t="s">
        <v>12</v>
      </c>
      <c r="G3246" t="s">
        <v>18</v>
      </c>
      <c r="I3246" t="s">
        <v>45</v>
      </c>
      <c r="J3246" t="s">
        <v>15</v>
      </c>
    </row>
    <row r="3247" spans="1:10">
      <c r="A3247" t="s">
        <v>3326</v>
      </c>
      <c r="B3247" t="s">
        <v>44</v>
      </c>
      <c r="C3247" s="1">
        <v>45099</v>
      </c>
      <c r="D3247">
        <v>13</v>
      </c>
      <c r="E3247">
        <v>2173.6799999999998</v>
      </c>
      <c r="F3247" t="s">
        <v>12</v>
      </c>
      <c r="G3247" t="s">
        <v>18</v>
      </c>
      <c r="I3247" t="s">
        <v>45</v>
      </c>
      <c r="J3247" t="s">
        <v>15</v>
      </c>
    </row>
    <row r="3248" spans="1:10">
      <c r="A3248" t="s">
        <v>3327</v>
      </c>
      <c r="B3248" t="s">
        <v>60</v>
      </c>
      <c r="C3248" s="1">
        <v>45100</v>
      </c>
      <c r="D3248">
        <v>11</v>
      </c>
      <c r="E3248">
        <v>5515.32</v>
      </c>
      <c r="F3248" t="s">
        <v>12</v>
      </c>
      <c r="G3248" t="s">
        <v>18</v>
      </c>
      <c r="I3248" t="s">
        <v>19</v>
      </c>
      <c r="J3248" t="s">
        <v>20</v>
      </c>
    </row>
    <row r="3249" spans="1:10">
      <c r="A3249" t="s">
        <v>3328</v>
      </c>
      <c r="B3249" t="s">
        <v>102</v>
      </c>
      <c r="C3249" s="1">
        <v>45100</v>
      </c>
      <c r="D3249">
        <v>13</v>
      </c>
      <c r="E3249">
        <v>13465.23</v>
      </c>
      <c r="F3249" t="s">
        <v>12</v>
      </c>
      <c r="G3249" t="s">
        <v>13</v>
      </c>
      <c r="I3249" t="s">
        <v>45</v>
      </c>
      <c r="J3249" t="s">
        <v>15</v>
      </c>
    </row>
    <row r="3250" spans="1:10">
      <c r="A3250" t="s">
        <v>3329</v>
      </c>
      <c r="B3250" t="s">
        <v>158</v>
      </c>
      <c r="C3250" s="1">
        <v>45100</v>
      </c>
      <c r="D3250">
        <v>12</v>
      </c>
      <c r="E3250">
        <v>1900.57</v>
      </c>
      <c r="F3250" t="s">
        <v>12</v>
      </c>
      <c r="G3250" t="s">
        <v>29</v>
      </c>
      <c r="I3250" t="s">
        <v>14</v>
      </c>
      <c r="J3250" t="s">
        <v>20</v>
      </c>
    </row>
    <row r="3251" spans="1:10">
      <c r="A3251" t="s">
        <v>3330</v>
      </c>
      <c r="B3251" t="s">
        <v>84</v>
      </c>
      <c r="C3251" s="1">
        <v>45100</v>
      </c>
      <c r="D3251">
        <v>22</v>
      </c>
      <c r="E3251">
        <v>36600.68</v>
      </c>
      <c r="F3251" t="s">
        <v>32</v>
      </c>
      <c r="G3251" t="s">
        <v>18</v>
      </c>
      <c r="H3251" t="s">
        <v>241</v>
      </c>
      <c r="I3251" t="s">
        <v>14</v>
      </c>
      <c r="J3251" t="s">
        <v>15</v>
      </c>
    </row>
    <row r="3252" spans="1:10">
      <c r="A3252" t="s">
        <v>3331</v>
      </c>
      <c r="B3252" t="s">
        <v>31</v>
      </c>
      <c r="C3252" s="1">
        <v>45100</v>
      </c>
      <c r="D3252">
        <v>19</v>
      </c>
      <c r="E3252">
        <v>49811.37</v>
      </c>
      <c r="F3252" t="s">
        <v>12</v>
      </c>
      <c r="G3252" t="s">
        <v>18</v>
      </c>
      <c r="I3252" t="s">
        <v>34</v>
      </c>
      <c r="J3252" t="s">
        <v>15</v>
      </c>
    </row>
    <row r="3253" spans="1:10">
      <c r="A3253" t="s">
        <v>3332</v>
      </c>
      <c r="B3253" t="s">
        <v>68</v>
      </c>
      <c r="C3253" s="1">
        <v>45100</v>
      </c>
      <c r="D3253">
        <v>19</v>
      </c>
      <c r="E3253">
        <v>133.38</v>
      </c>
      <c r="F3253" t="s">
        <v>12</v>
      </c>
      <c r="G3253" t="s">
        <v>13</v>
      </c>
      <c r="I3253" t="s">
        <v>24</v>
      </c>
      <c r="J3253" t="s">
        <v>15</v>
      </c>
    </row>
    <row r="3254" spans="1:10">
      <c r="A3254" t="s">
        <v>3333</v>
      </c>
      <c r="B3254" t="s">
        <v>74</v>
      </c>
      <c r="C3254" s="1">
        <v>45100</v>
      </c>
      <c r="D3254">
        <v>18</v>
      </c>
      <c r="E3254">
        <v>15752.88</v>
      </c>
      <c r="F3254" t="s">
        <v>12</v>
      </c>
      <c r="G3254" t="s">
        <v>13</v>
      </c>
      <c r="I3254" t="s">
        <v>34</v>
      </c>
      <c r="J3254" t="s">
        <v>15</v>
      </c>
    </row>
    <row r="3255" spans="1:10">
      <c r="A3255" t="s">
        <v>3334</v>
      </c>
      <c r="B3255" t="s">
        <v>124</v>
      </c>
      <c r="C3255" s="1">
        <v>45100</v>
      </c>
      <c r="D3255">
        <v>13</v>
      </c>
      <c r="E3255">
        <v>17502.82</v>
      </c>
      <c r="F3255" t="s">
        <v>32</v>
      </c>
      <c r="G3255" t="s">
        <v>18</v>
      </c>
      <c r="H3255" t="s">
        <v>197</v>
      </c>
      <c r="I3255" t="s">
        <v>45</v>
      </c>
      <c r="J3255" t="s">
        <v>15</v>
      </c>
    </row>
    <row r="3256" spans="1:10">
      <c r="A3256" t="s">
        <v>3335</v>
      </c>
      <c r="B3256" t="s">
        <v>47</v>
      </c>
      <c r="C3256" s="1">
        <v>45100</v>
      </c>
      <c r="D3256">
        <v>16</v>
      </c>
      <c r="E3256">
        <v>29328.75</v>
      </c>
      <c r="F3256" t="s">
        <v>12</v>
      </c>
      <c r="G3256" t="s">
        <v>23</v>
      </c>
      <c r="I3256" t="s">
        <v>19</v>
      </c>
      <c r="J3256" t="s">
        <v>15</v>
      </c>
    </row>
    <row r="3257" spans="1:10">
      <c r="A3257" t="s">
        <v>3336</v>
      </c>
      <c r="B3257" t="s">
        <v>132</v>
      </c>
      <c r="C3257" s="1">
        <v>45100</v>
      </c>
      <c r="D3257">
        <v>19</v>
      </c>
      <c r="E3257">
        <v>46844.88</v>
      </c>
      <c r="F3257" t="s">
        <v>85</v>
      </c>
      <c r="G3257" t="s">
        <v>18</v>
      </c>
      <c r="I3257" t="s">
        <v>34</v>
      </c>
      <c r="J3257" t="s">
        <v>15</v>
      </c>
    </row>
    <row r="3258" spans="1:10">
      <c r="A3258" t="s">
        <v>3337</v>
      </c>
      <c r="B3258" t="s">
        <v>135</v>
      </c>
      <c r="C3258" s="1">
        <v>45100</v>
      </c>
      <c r="D3258">
        <v>22</v>
      </c>
      <c r="E3258">
        <v>53288.32</v>
      </c>
      <c r="F3258" t="s">
        <v>12</v>
      </c>
      <c r="G3258" t="s">
        <v>23</v>
      </c>
      <c r="I3258" t="s">
        <v>45</v>
      </c>
      <c r="J3258" t="s">
        <v>20</v>
      </c>
    </row>
    <row r="3259" spans="1:10">
      <c r="A3259" t="s">
        <v>3338</v>
      </c>
      <c r="B3259" t="s">
        <v>130</v>
      </c>
      <c r="C3259" s="1">
        <v>45100</v>
      </c>
      <c r="D3259">
        <v>18</v>
      </c>
      <c r="E3259">
        <v>21039.89</v>
      </c>
      <c r="F3259" t="s">
        <v>12</v>
      </c>
      <c r="G3259" t="s">
        <v>13</v>
      </c>
      <c r="I3259" t="s">
        <v>14</v>
      </c>
      <c r="J3259" t="s">
        <v>20</v>
      </c>
    </row>
    <row r="3260" spans="1:10">
      <c r="A3260" t="s">
        <v>3339</v>
      </c>
      <c r="B3260" t="s">
        <v>41</v>
      </c>
      <c r="C3260" s="1">
        <v>45100</v>
      </c>
      <c r="D3260">
        <v>11</v>
      </c>
      <c r="E3260">
        <v>353.74</v>
      </c>
      <c r="F3260" t="s">
        <v>12</v>
      </c>
      <c r="G3260" t="s">
        <v>13</v>
      </c>
      <c r="I3260" t="s">
        <v>14</v>
      </c>
      <c r="J3260" t="s">
        <v>20</v>
      </c>
    </row>
    <row r="3261" spans="1:10">
      <c r="A3261" t="s">
        <v>3340</v>
      </c>
      <c r="B3261" t="s">
        <v>115</v>
      </c>
      <c r="C3261" s="1">
        <v>45100</v>
      </c>
      <c r="D3261">
        <v>17</v>
      </c>
      <c r="E3261">
        <v>3949.71</v>
      </c>
      <c r="F3261" t="s">
        <v>12</v>
      </c>
      <c r="G3261" t="s">
        <v>23</v>
      </c>
      <c r="I3261" t="s">
        <v>45</v>
      </c>
      <c r="J3261" t="s">
        <v>15</v>
      </c>
    </row>
    <row r="3262" spans="1:10">
      <c r="A3262" t="s">
        <v>3341</v>
      </c>
      <c r="B3262" t="s">
        <v>65</v>
      </c>
      <c r="C3262" s="1">
        <v>45100</v>
      </c>
      <c r="D3262">
        <v>15</v>
      </c>
      <c r="E3262">
        <v>14347.77</v>
      </c>
      <c r="F3262" t="s">
        <v>12</v>
      </c>
      <c r="G3262" t="s">
        <v>29</v>
      </c>
      <c r="I3262" t="s">
        <v>34</v>
      </c>
      <c r="J3262" t="s">
        <v>15</v>
      </c>
    </row>
    <row r="3263" spans="1:10">
      <c r="A3263" t="s">
        <v>3342</v>
      </c>
      <c r="B3263" t="s">
        <v>142</v>
      </c>
      <c r="C3263" s="1">
        <v>45100</v>
      </c>
      <c r="D3263">
        <v>21</v>
      </c>
      <c r="E3263">
        <v>12187.74</v>
      </c>
      <c r="F3263" t="s">
        <v>12</v>
      </c>
      <c r="G3263" t="s">
        <v>23</v>
      </c>
      <c r="I3263" t="s">
        <v>14</v>
      </c>
      <c r="J3263" t="s">
        <v>15</v>
      </c>
    </row>
    <row r="3264" spans="1:10">
      <c r="A3264" t="s">
        <v>3343</v>
      </c>
      <c r="B3264" t="s">
        <v>11</v>
      </c>
      <c r="C3264" s="1">
        <v>45100</v>
      </c>
      <c r="D3264">
        <v>10</v>
      </c>
      <c r="E3264">
        <v>49540.22</v>
      </c>
      <c r="F3264" t="s">
        <v>12</v>
      </c>
      <c r="G3264" t="s">
        <v>18</v>
      </c>
      <c r="I3264" t="s">
        <v>14</v>
      </c>
      <c r="J3264" t="s">
        <v>15</v>
      </c>
    </row>
    <row r="3265" spans="1:10">
      <c r="A3265" t="s">
        <v>3344</v>
      </c>
      <c r="B3265" t="s">
        <v>120</v>
      </c>
      <c r="C3265" s="1">
        <v>45100</v>
      </c>
      <c r="D3265">
        <v>9</v>
      </c>
      <c r="E3265">
        <v>20114.62</v>
      </c>
      <c r="F3265" t="s">
        <v>12</v>
      </c>
      <c r="G3265" t="s">
        <v>23</v>
      </c>
      <c r="I3265" t="s">
        <v>14</v>
      </c>
      <c r="J3265" t="s">
        <v>20</v>
      </c>
    </row>
    <row r="3266" spans="1:10">
      <c r="A3266" t="s">
        <v>3345</v>
      </c>
      <c r="B3266" t="s">
        <v>227</v>
      </c>
      <c r="C3266" s="1">
        <v>45100</v>
      </c>
      <c r="D3266">
        <v>14</v>
      </c>
      <c r="E3266">
        <v>10354.23</v>
      </c>
      <c r="F3266" t="s">
        <v>12</v>
      </c>
      <c r="G3266" t="s">
        <v>23</v>
      </c>
      <c r="I3266" t="s">
        <v>24</v>
      </c>
      <c r="J3266" t="s">
        <v>15</v>
      </c>
    </row>
    <row r="3267" spans="1:10">
      <c r="A3267" t="s">
        <v>3346</v>
      </c>
      <c r="B3267" t="s">
        <v>74</v>
      </c>
      <c r="C3267" s="1">
        <v>45100</v>
      </c>
      <c r="D3267">
        <v>8</v>
      </c>
      <c r="E3267">
        <v>35241.94</v>
      </c>
      <c r="F3267" t="s">
        <v>12</v>
      </c>
      <c r="G3267" t="s">
        <v>18</v>
      </c>
      <c r="I3267" t="s">
        <v>34</v>
      </c>
      <c r="J3267" t="s">
        <v>15</v>
      </c>
    </row>
    <row r="3268" spans="1:10">
      <c r="A3268" t="s">
        <v>3347</v>
      </c>
      <c r="B3268" t="s">
        <v>26</v>
      </c>
      <c r="C3268" s="1">
        <v>45100</v>
      </c>
      <c r="D3268">
        <v>15</v>
      </c>
      <c r="E3268">
        <v>40325.980000000003</v>
      </c>
      <c r="F3268" t="s">
        <v>85</v>
      </c>
      <c r="G3268" t="s">
        <v>13</v>
      </c>
      <c r="I3268" t="s">
        <v>14</v>
      </c>
      <c r="J3268" t="s">
        <v>20</v>
      </c>
    </row>
    <row r="3269" spans="1:10">
      <c r="A3269" t="s">
        <v>3348</v>
      </c>
      <c r="B3269" t="s">
        <v>44</v>
      </c>
      <c r="C3269" s="1">
        <v>45100</v>
      </c>
      <c r="D3269">
        <v>11</v>
      </c>
      <c r="E3269">
        <v>3238.35</v>
      </c>
      <c r="F3269" t="s">
        <v>12</v>
      </c>
      <c r="G3269" t="s">
        <v>18</v>
      </c>
      <c r="I3269" t="s">
        <v>45</v>
      </c>
      <c r="J3269" t="s">
        <v>15</v>
      </c>
    </row>
    <row r="3270" spans="1:10">
      <c r="A3270" t="s">
        <v>3349</v>
      </c>
      <c r="B3270" t="s">
        <v>115</v>
      </c>
      <c r="C3270" s="1">
        <v>45101</v>
      </c>
      <c r="D3270">
        <v>18</v>
      </c>
      <c r="E3270">
        <v>4228.04</v>
      </c>
      <c r="F3270" t="s">
        <v>12</v>
      </c>
      <c r="G3270" t="s">
        <v>18</v>
      </c>
      <c r="I3270" t="s">
        <v>45</v>
      </c>
      <c r="J3270" t="s">
        <v>20</v>
      </c>
    </row>
    <row r="3271" spans="1:10">
      <c r="A3271" t="s">
        <v>3350</v>
      </c>
      <c r="B3271" t="s">
        <v>137</v>
      </c>
      <c r="C3271" s="1">
        <v>45101</v>
      </c>
      <c r="D3271">
        <v>20</v>
      </c>
      <c r="E3271">
        <v>33468.71</v>
      </c>
      <c r="F3271" t="s">
        <v>12</v>
      </c>
      <c r="G3271" t="s">
        <v>29</v>
      </c>
      <c r="I3271" t="s">
        <v>14</v>
      </c>
      <c r="J3271" t="s">
        <v>15</v>
      </c>
    </row>
    <row r="3272" spans="1:10">
      <c r="A3272" t="s">
        <v>3351</v>
      </c>
      <c r="B3272" t="s">
        <v>192</v>
      </c>
      <c r="C3272" s="1">
        <v>45101</v>
      </c>
      <c r="D3272">
        <v>6</v>
      </c>
      <c r="E3272">
        <v>4743.6000000000004</v>
      </c>
      <c r="F3272" t="s">
        <v>12</v>
      </c>
      <c r="G3272" t="s">
        <v>18</v>
      </c>
      <c r="I3272" t="s">
        <v>24</v>
      </c>
      <c r="J3272" t="s">
        <v>15</v>
      </c>
    </row>
    <row r="3273" spans="1:10">
      <c r="A3273" t="s">
        <v>3352</v>
      </c>
      <c r="B3273" t="s">
        <v>93</v>
      </c>
      <c r="C3273" s="1">
        <v>45101</v>
      </c>
      <c r="D3273">
        <v>15</v>
      </c>
      <c r="E3273">
        <v>4050.62</v>
      </c>
      <c r="F3273" t="s">
        <v>12</v>
      </c>
      <c r="G3273" t="s">
        <v>23</v>
      </c>
      <c r="I3273" t="s">
        <v>45</v>
      </c>
      <c r="J3273" t="s">
        <v>15</v>
      </c>
    </row>
    <row r="3274" spans="1:10">
      <c r="A3274" t="s">
        <v>3353</v>
      </c>
      <c r="B3274" t="s">
        <v>44</v>
      </c>
      <c r="C3274" s="1">
        <v>45101</v>
      </c>
      <c r="D3274">
        <v>10</v>
      </c>
      <c r="E3274">
        <v>1810.09</v>
      </c>
      <c r="F3274" t="s">
        <v>12</v>
      </c>
      <c r="G3274" t="s">
        <v>29</v>
      </c>
      <c r="I3274" t="s">
        <v>45</v>
      </c>
      <c r="J3274" t="s">
        <v>15</v>
      </c>
    </row>
    <row r="3275" spans="1:10">
      <c r="A3275" t="s">
        <v>3354</v>
      </c>
      <c r="B3275" t="s">
        <v>65</v>
      </c>
      <c r="C3275" s="1">
        <v>45101</v>
      </c>
      <c r="D3275">
        <v>8</v>
      </c>
      <c r="E3275">
        <v>19814.560000000001</v>
      </c>
      <c r="F3275" t="s">
        <v>12</v>
      </c>
      <c r="G3275" t="s">
        <v>23</v>
      </c>
      <c r="I3275" t="s">
        <v>34</v>
      </c>
      <c r="J3275" t="s">
        <v>20</v>
      </c>
    </row>
    <row r="3276" spans="1:10">
      <c r="A3276" t="s">
        <v>3355</v>
      </c>
      <c r="B3276" t="s">
        <v>22</v>
      </c>
      <c r="C3276" s="1">
        <v>45101</v>
      </c>
      <c r="D3276">
        <v>22</v>
      </c>
      <c r="E3276">
        <v>4341.8500000000004</v>
      </c>
      <c r="F3276" t="s">
        <v>12</v>
      </c>
      <c r="G3276" t="s">
        <v>29</v>
      </c>
      <c r="I3276" t="s">
        <v>24</v>
      </c>
      <c r="J3276" t="s">
        <v>20</v>
      </c>
    </row>
    <row r="3277" spans="1:10">
      <c r="A3277" t="s">
        <v>3356</v>
      </c>
      <c r="B3277" t="s">
        <v>84</v>
      </c>
      <c r="C3277" s="1">
        <v>45101</v>
      </c>
      <c r="D3277">
        <v>16</v>
      </c>
      <c r="E3277">
        <v>38816.68</v>
      </c>
      <c r="F3277" t="s">
        <v>12</v>
      </c>
      <c r="G3277" t="s">
        <v>23</v>
      </c>
      <c r="I3277" t="s">
        <v>14</v>
      </c>
      <c r="J3277" t="s">
        <v>20</v>
      </c>
    </row>
    <row r="3278" spans="1:10">
      <c r="A3278" t="s">
        <v>3357</v>
      </c>
      <c r="B3278" t="s">
        <v>124</v>
      </c>
      <c r="C3278" s="1">
        <v>45101</v>
      </c>
      <c r="D3278">
        <v>9</v>
      </c>
      <c r="E3278">
        <v>2766.31</v>
      </c>
      <c r="F3278" t="s">
        <v>12</v>
      </c>
      <c r="G3278" t="s">
        <v>29</v>
      </c>
      <c r="I3278" t="s">
        <v>45</v>
      </c>
      <c r="J3278" t="s">
        <v>20</v>
      </c>
    </row>
    <row r="3279" spans="1:10">
      <c r="A3279" t="s">
        <v>3358</v>
      </c>
      <c r="B3279" t="s">
        <v>22</v>
      </c>
      <c r="C3279" s="1">
        <v>45101</v>
      </c>
      <c r="D3279">
        <v>12</v>
      </c>
      <c r="E3279">
        <v>4435.9799999999996</v>
      </c>
      <c r="F3279" t="s">
        <v>12</v>
      </c>
      <c r="G3279" t="s">
        <v>29</v>
      </c>
      <c r="I3279" t="s">
        <v>24</v>
      </c>
      <c r="J3279" t="s">
        <v>20</v>
      </c>
    </row>
    <row r="3280" spans="1:10">
      <c r="A3280" t="s">
        <v>3359</v>
      </c>
      <c r="B3280" t="s">
        <v>38</v>
      </c>
      <c r="C3280" s="1">
        <v>45101</v>
      </c>
      <c r="D3280">
        <v>11</v>
      </c>
      <c r="E3280">
        <v>1170.18</v>
      </c>
      <c r="F3280" t="s">
        <v>12</v>
      </c>
      <c r="G3280" t="s">
        <v>18</v>
      </c>
      <c r="I3280" t="s">
        <v>34</v>
      </c>
      <c r="J3280" t="s">
        <v>15</v>
      </c>
    </row>
    <row r="3281" spans="1:10">
      <c r="A3281" t="s">
        <v>3360</v>
      </c>
      <c r="B3281" t="s">
        <v>137</v>
      </c>
      <c r="C3281" s="1">
        <v>45101</v>
      </c>
      <c r="D3281">
        <v>19</v>
      </c>
      <c r="E3281">
        <v>17649.330000000002</v>
      </c>
      <c r="F3281" t="s">
        <v>12</v>
      </c>
      <c r="G3281" t="s">
        <v>29</v>
      </c>
      <c r="I3281" t="s">
        <v>14</v>
      </c>
      <c r="J3281" t="s">
        <v>20</v>
      </c>
    </row>
    <row r="3282" spans="1:10">
      <c r="A3282" t="s">
        <v>3361</v>
      </c>
      <c r="B3282" t="s">
        <v>65</v>
      </c>
      <c r="C3282" s="1">
        <v>45101</v>
      </c>
      <c r="D3282">
        <v>10</v>
      </c>
      <c r="E3282">
        <v>13693.88</v>
      </c>
      <c r="F3282" t="s">
        <v>12</v>
      </c>
      <c r="G3282" t="s">
        <v>18</v>
      </c>
      <c r="I3282" t="s">
        <v>34</v>
      </c>
      <c r="J3282" t="s">
        <v>20</v>
      </c>
    </row>
    <row r="3283" spans="1:10">
      <c r="A3283" t="s">
        <v>3362</v>
      </c>
      <c r="B3283" t="s">
        <v>154</v>
      </c>
      <c r="C3283" s="1">
        <v>45101</v>
      </c>
      <c r="D3283">
        <v>15</v>
      </c>
      <c r="E3283">
        <v>3922.91</v>
      </c>
      <c r="F3283" t="s">
        <v>12</v>
      </c>
      <c r="G3283" t="s">
        <v>18</v>
      </c>
      <c r="I3283" t="s">
        <v>24</v>
      </c>
      <c r="J3283" t="s">
        <v>15</v>
      </c>
    </row>
    <row r="3284" spans="1:10">
      <c r="A3284" t="s">
        <v>3363</v>
      </c>
      <c r="B3284" t="s">
        <v>96</v>
      </c>
      <c r="C3284" s="1">
        <v>45101</v>
      </c>
      <c r="D3284">
        <v>23</v>
      </c>
      <c r="E3284">
        <v>7321.84</v>
      </c>
      <c r="F3284" t="s">
        <v>12</v>
      </c>
      <c r="G3284" t="s">
        <v>23</v>
      </c>
      <c r="I3284" t="s">
        <v>14</v>
      </c>
      <c r="J3284" t="s">
        <v>20</v>
      </c>
    </row>
    <row r="3285" spans="1:10">
      <c r="A3285" t="s">
        <v>3364</v>
      </c>
      <c r="B3285" t="s">
        <v>150</v>
      </c>
      <c r="C3285" s="1">
        <v>45101</v>
      </c>
      <c r="D3285">
        <v>14</v>
      </c>
      <c r="E3285">
        <v>13811.97</v>
      </c>
      <c r="F3285" t="s">
        <v>12</v>
      </c>
      <c r="G3285" t="s">
        <v>23</v>
      </c>
      <c r="I3285" t="s">
        <v>19</v>
      </c>
      <c r="J3285" t="s">
        <v>20</v>
      </c>
    </row>
    <row r="3286" spans="1:10">
      <c r="A3286" t="s">
        <v>3365</v>
      </c>
      <c r="B3286" t="s">
        <v>227</v>
      </c>
      <c r="C3286" s="1">
        <v>45102</v>
      </c>
      <c r="D3286">
        <v>15</v>
      </c>
      <c r="E3286">
        <v>27463.01</v>
      </c>
      <c r="F3286" t="s">
        <v>12</v>
      </c>
      <c r="G3286" t="s">
        <v>13</v>
      </c>
      <c r="I3286" t="s">
        <v>24</v>
      </c>
      <c r="J3286" t="s">
        <v>20</v>
      </c>
    </row>
    <row r="3287" spans="1:10">
      <c r="A3287" t="s">
        <v>3366</v>
      </c>
      <c r="B3287" t="s">
        <v>158</v>
      </c>
      <c r="C3287" s="1">
        <v>45102</v>
      </c>
      <c r="D3287">
        <v>18</v>
      </c>
      <c r="E3287">
        <v>46194.38</v>
      </c>
      <c r="F3287" t="s">
        <v>12</v>
      </c>
      <c r="G3287" t="s">
        <v>23</v>
      </c>
      <c r="I3287" t="s">
        <v>14</v>
      </c>
      <c r="J3287" t="s">
        <v>15</v>
      </c>
    </row>
    <row r="3288" spans="1:10">
      <c r="A3288" t="s">
        <v>3367</v>
      </c>
      <c r="B3288" t="s">
        <v>120</v>
      </c>
      <c r="C3288" s="1">
        <v>45102</v>
      </c>
      <c r="D3288">
        <v>6</v>
      </c>
      <c r="E3288">
        <v>46220.86</v>
      </c>
      <c r="F3288" t="s">
        <v>12</v>
      </c>
      <c r="G3288" t="s">
        <v>13</v>
      </c>
      <c r="I3288" t="s">
        <v>14</v>
      </c>
      <c r="J3288" t="s">
        <v>20</v>
      </c>
    </row>
    <row r="3289" spans="1:10">
      <c r="A3289" t="s">
        <v>3368</v>
      </c>
      <c r="B3289" t="s">
        <v>120</v>
      </c>
      <c r="C3289" s="1">
        <v>45102</v>
      </c>
      <c r="D3289">
        <v>10</v>
      </c>
      <c r="E3289">
        <v>41719.24</v>
      </c>
      <c r="F3289" t="s">
        <v>12</v>
      </c>
      <c r="G3289" t="s">
        <v>13</v>
      </c>
      <c r="I3289" t="s">
        <v>14</v>
      </c>
      <c r="J3289" t="s">
        <v>20</v>
      </c>
    </row>
    <row r="3290" spans="1:10">
      <c r="A3290" t="s">
        <v>3369</v>
      </c>
      <c r="B3290" t="s">
        <v>31</v>
      </c>
      <c r="C3290" s="1">
        <v>45102</v>
      </c>
      <c r="D3290">
        <v>15</v>
      </c>
      <c r="E3290">
        <v>53150.02</v>
      </c>
      <c r="F3290" t="s">
        <v>85</v>
      </c>
      <c r="G3290" t="s">
        <v>29</v>
      </c>
      <c r="I3290" t="s">
        <v>34</v>
      </c>
      <c r="J3290" t="s">
        <v>20</v>
      </c>
    </row>
    <row r="3291" spans="1:10">
      <c r="A3291" t="s">
        <v>3370</v>
      </c>
      <c r="B3291" t="s">
        <v>115</v>
      </c>
      <c r="C3291" s="1">
        <v>45102</v>
      </c>
      <c r="D3291">
        <v>17</v>
      </c>
      <c r="E3291">
        <v>3403.32</v>
      </c>
      <c r="F3291" t="s">
        <v>12</v>
      </c>
      <c r="G3291" t="s">
        <v>29</v>
      </c>
      <c r="I3291" t="s">
        <v>45</v>
      </c>
      <c r="J3291" t="s">
        <v>20</v>
      </c>
    </row>
    <row r="3292" spans="1:10">
      <c r="A3292" t="s">
        <v>3371</v>
      </c>
      <c r="B3292" t="s">
        <v>108</v>
      </c>
      <c r="C3292" s="1">
        <v>45102</v>
      </c>
      <c r="D3292">
        <v>9</v>
      </c>
      <c r="E3292">
        <v>3358.29</v>
      </c>
      <c r="F3292" t="s">
        <v>12</v>
      </c>
      <c r="G3292" t="s">
        <v>29</v>
      </c>
      <c r="I3292" t="s">
        <v>45</v>
      </c>
      <c r="J3292" t="s">
        <v>15</v>
      </c>
    </row>
    <row r="3293" spans="1:10">
      <c r="A3293" t="s">
        <v>3372</v>
      </c>
      <c r="B3293" t="s">
        <v>110</v>
      </c>
      <c r="C3293" s="1">
        <v>45102</v>
      </c>
      <c r="D3293">
        <v>18</v>
      </c>
      <c r="E3293">
        <v>44669.51</v>
      </c>
      <c r="F3293" t="s">
        <v>32</v>
      </c>
      <c r="G3293" t="s">
        <v>13</v>
      </c>
      <c r="H3293" t="s">
        <v>197</v>
      </c>
      <c r="I3293" t="s">
        <v>24</v>
      </c>
      <c r="J3293" t="s">
        <v>15</v>
      </c>
    </row>
    <row r="3294" spans="1:10">
      <c r="A3294" t="s">
        <v>3373</v>
      </c>
      <c r="B3294" t="s">
        <v>108</v>
      </c>
      <c r="C3294" s="1">
        <v>45102</v>
      </c>
      <c r="D3294">
        <v>15</v>
      </c>
      <c r="E3294">
        <v>3601.45</v>
      </c>
      <c r="F3294" t="s">
        <v>12</v>
      </c>
      <c r="G3294" t="s">
        <v>18</v>
      </c>
      <c r="I3294" t="s">
        <v>45</v>
      </c>
      <c r="J3294" t="s">
        <v>15</v>
      </c>
    </row>
    <row r="3295" spans="1:10">
      <c r="A3295" t="s">
        <v>3374</v>
      </c>
      <c r="B3295" t="s">
        <v>70</v>
      </c>
      <c r="C3295" s="1">
        <v>45102</v>
      </c>
      <c r="D3295">
        <v>8</v>
      </c>
      <c r="E3295">
        <v>2326.3200000000002</v>
      </c>
      <c r="F3295" t="s">
        <v>12</v>
      </c>
      <c r="G3295" t="s">
        <v>23</v>
      </c>
      <c r="I3295" t="s">
        <v>45</v>
      </c>
      <c r="J3295" t="s">
        <v>20</v>
      </c>
    </row>
    <row r="3296" spans="1:10">
      <c r="A3296" t="s">
        <v>3375</v>
      </c>
      <c r="B3296" t="s">
        <v>72</v>
      </c>
      <c r="C3296" s="1">
        <v>45102</v>
      </c>
      <c r="D3296">
        <v>16</v>
      </c>
      <c r="E3296">
        <v>5379.73</v>
      </c>
      <c r="F3296" t="s">
        <v>32</v>
      </c>
      <c r="G3296" t="s">
        <v>13</v>
      </c>
      <c r="H3296" t="s">
        <v>241</v>
      </c>
      <c r="I3296" t="s">
        <v>19</v>
      </c>
      <c r="J3296" t="s">
        <v>20</v>
      </c>
    </row>
    <row r="3297" spans="1:10">
      <c r="A3297" t="s">
        <v>3376</v>
      </c>
      <c r="B3297" t="s">
        <v>26</v>
      </c>
      <c r="C3297" s="1">
        <v>45102</v>
      </c>
      <c r="D3297">
        <v>19</v>
      </c>
      <c r="E3297">
        <v>10319.530000000001</v>
      </c>
      <c r="F3297" t="s">
        <v>12</v>
      </c>
      <c r="G3297" t="s">
        <v>23</v>
      </c>
      <c r="I3297" t="s">
        <v>14</v>
      </c>
      <c r="J3297" t="s">
        <v>20</v>
      </c>
    </row>
    <row r="3298" spans="1:10">
      <c r="A3298" t="s">
        <v>3377</v>
      </c>
      <c r="B3298" t="s">
        <v>60</v>
      </c>
      <c r="C3298" s="1">
        <v>45102</v>
      </c>
      <c r="D3298">
        <v>6</v>
      </c>
      <c r="E3298">
        <v>2105.9899999999998</v>
      </c>
      <c r="F3298" t="s">
        <v>85</v>
      </c>
      <c r="G3298" t="s">
        <v>18</v>
      </c>
      <c r="I3298" t="s">
        <v>19</v>
      </c>
      <c r="J3298" t="s">
        <v>20</v>
      </c>
    </row>
    <row r="3299" spans="1:10">
      <c r="A3299" t="s">
        <v>3378</v>
      </c>
      <c r="B3299" t="s">
        <v>91</v>
      </c>
      <c r="C3299" s="1">
        <v>45102</v>
      </c>
      <c r="D3299">
        <v>21</v>
      </c>
      <c r="E3299">
        <v>1244.05</v>
      </c>
      <c r="F3299" t="s">
        <v>12</v>
      </c>
      <c r="G3299" t="s">
        <v>23</v>
      </c>
      <c r="I3299" t="s">
        <v>24</v>
      </c>
      <c r="J3299" t="s">
        <v>15</v>
      </c>
    </row>
    <row r="3300" spans="1:10">
      <c r="A3300" t="s">
        <v>3379</v>
      </c>
      <c r="B3300" t="s">
        <v>31</v>
      </c>
      <c r="C3300" s="1">
        <v>45102</v>
      </c>
      <c r="D3300">
        <v>10</v>
      </c>
      <c r="E3300">
        <v>10646.62</v>
      </c>
      <c r="F3300" t="s">
        <v>12</v>
      </c>
      <c r="G3300" t="s">
        <v>13</v>
      </c>
      <c r="I3300" t="s">
        <v>34</v>
      </c>
      <c r="J3300" t="s">
        <v>20</v>
      </c>
    </row>
    <row r="3301" spans="1:10">
      <c r="A3301" t="s">
        <v>3380</v>
      </c>
      <c r="B3301" t="s">
        <v>84</v>
      </c>
      <c r="C3301" s="1">
        <v>45103</v>
      </c>
      <c r="D3301">
        <v>7</v>
      </c>
      <c r="E3301">
        <v>17397.96</v>
      </c>
      <c r="F3301" t="s">
        <v>12</v>
      </c>
      <c r="G3301" t="s">
        <v>23</v>
      </c>
      <c r="I3301" t="s">
        <v>14</v>
      </c>
      <c r="J3301" t="s">
        <v>20</v>
      </c>
    </row>
    <row r="3302" spans="1:10">
      <c r="A3302" t="s">
        <v>3381</v>
      </c>
      <c r="B3302" t="s">
        <v>54</v>
      </c>
      <c r="C3302" s="1">
        <v>45103</v>
      </c>
      <c r="D3302">
        <v>16</v>
      </c>
      <c r="E3302">
        <v>5181.5</v>
      </c>
      <c r="F3302" t="s">
        <v>12</v>
      </c>
      <c r="G3302" t="s">
        <v>18</v>
      </c>
      <c r="I3302" t="s">
        <v>24</v>
      </c>
      <c r="J3302" t="s">
        <v>15</v>
      </c>
    </row>
    <row r="3303" spans="1:10">
      <c r="A3303" t="s">
        <v>3382</v>
      </c>
      <c r="B3303" t="s">
        <v>52</v>
      </c>
      <c r="C3303" s="1">
        <v>45103</v>
      </c>
      <c r="D3303">
        <v>15</v>
      </c>
      <c r="E3303">
        <v>1082.07</v>
      </c>
      <c r="F3303" t="s">
        <v>12</v>
      </c>
      <c r="G3303" t="s">
        <v>29</v>
      </c>
      <c r="I3303" t="s">
        <v>45</v>
      </c>
      <c r="J3303" t="s">
        <v>20</v>
      </c>
    </row>
    <row r="3304" spans="1:10">
      <c r="A3304" t="s">
        <v>3383</v>
      </c>
      <c r="B3304" t="s">
        <v>192</v>
      </c>
      <c r="C3304" s="1">
        <v>45103</v>
      </c>
      <c r="D3304">
        <v>20</v>
      </c>
      <c r="E3304">
        <v>4770.8900000000003</v>
      </c>
      <c r="F3304" t="s">
        <v>12</v>
      </c>
      <c r="G3304" t="s">
        <v>23</v>
      </c>
      <c r="I3304" t="s">
        <v>24</v>
      </c>
      <c r="J3304" t="s">
        <v>20</v>
      </c>
    </row>
    <row r="3305" spans="1:10">
      <c r="A3305" t="s">
        <v>3384</v>
      </c>
      <c r="B3305" t="s">
        <v>63</v>
      </c>
      <c r="C3305" s="1">
        <v>45103</v>
      </c>
      <c r="D3305">
        <v>6</v>
      </c>
      <c r="E3305">
        <v>17065.18</v>
      </c>
      <c r="F3305" t="s">
        <v>12</v>
      </c>
      <c r="G3305" t="s">
        <v>29</v>
      </c>
      <c r="I3305" t="s">
        <v>45</v>
      </c>
      <c r="J3305" t="s">
        <v>15</v>
      </c>
    </row>
    <row r="3306" spans="1:10">
      <c r="A3306" t="s">
        <v>3385</v>
      </c>
      <c r="B3306" t="s">
        <v>60</v>
      </c>
      <c r="C3306" s="1">
        <v>45103</v>
      </c>
      <c r="D3306">
        <v>10</v>
      </c>
      <c r="E3306">
        <v>2600.06</v>
      </c>
      <c r="F3306" t="s">
        <v>12</v>
      </c>
      <c r="G3306" t="s">
        <v>18</v>
      </c>
      <c r="I3306" t="s">
        <v>19</v>
      </c>
      <c r="J3306" t="s">
        <v>20</v>
      </c>
    </row>
    <row r="3307" spans="1:10">
      <c r="A3307" t="s">
        <v>3386</v>
      </c>
      <c r="B3307" t="s">
        <v>17</v>
      </c>
      <c r="C3307" s="1">
        <v>45103</v>
      </c>
      <c r="D3307">
        <v>17</v>
      </c>
      <c r="E3307">
        <v>19166.759999999998</v>
      </c>
      <c r="F3307" t="s">
        <v>12</v>
      </c>
      <c r="G3307" t="s">
        <v>18</v>
      </c>
      <c r="I3307" t="s">
        <v>19</v>
      </c>
      <c r="J3307" t="s">
        <v>15</v>
      </c>
    </row>
    <row r="3308" spans="1:10">
      <c r="A3308" t="s">
        <v>3387</v>
      </c>
      <c r="B3308" t="s">
        <v>122</v>
      </c>
      <c r="C3308" s="1">
        <v>45103</v>
      </c>
      <c r="D3308">
        <v>17</v>
      </c>
      <c r="E3308">
        <v>369.48</v>
      </c>
      <c r="F3308" t="s">
        <v>12</v>
      </c>
      <c r="G3308" t="s">
        <v>23</v>
      </c>
      <c r="I3308" t="s">
        <v>34</v>
      </c>
      <c r="J3308" t="s">
        <v>20</v>
      </c>
    </row>
    <row r="3309" spans="1:10">
      <c r="A3309" t="s">
        <v>3388</v>
      </c>
      <c r="B3309" t="s">
        <v>74</v>
      </c>
      <c r="C3309" s="1">
        <v>45103</v>
      </c>
      <c r="D3309">
        <v>20</v>
      </c>
      <c r="E3309">
        <v>46030.47</v>
      </c>
      <c r="F3309" t="s">
        <v>32</v>
      </c>
      <c r="G3309" t="s">
        <v>13</v>
      </c>
      <c r="H3309" t="s">
        <v>33</v>
      </c>
      <c r="I3309" t="s">
        <v>34</v>
      </c>
      <c r="J3309" t="s">
        <v>20</v>
      </c>
    </row>
    <row r="3310" spans="1:10">
      <c r="A3310" t="s">
        <v>3389</v>
      </c>
      <c r="B3310" t="s">
        <v>120</v>
      </c>
      <c r="C3310" s="1">
        <v>45103</v>
      </c>
      <c r="D3310">
        <v>14</v>
      </c>
      <c r="E3310">
        <v>5078.43</v>
      </c>
      <c r="F3310" t="s">
        <v>12</v>
      </c>
      <c r="G3310" t="s">
        <v>29</v>
      </c>
      <c r="I3310" t="s">
        <v>14</v>
      </c>
      <c r="J3310" t="s">
        <v>20</v>
      </c>
    </row>
    <row r="3311" spans="1:10">
      <c r="A3311" t="s">
        <v>3390</v>
      </c>
      <c r="B3311" t="s">
        <v>28</v>
      </c>
      <c r="C3311" s="1">
        <v>45103</v>
      </c>
      <c r="D3311">
        <v>21</v>
      </c>
      <c r="E3311">
        <v>19132.73</v>
      </c>
      <c r="F3311" t="s">
        <v>12</v>
      </c>
      <c r="G3311" t="s">
        <v>29</v>
      </c>
      <c r="I3311" t="s">
        <v>14</v>
      </c>
      <c r="J3311" t="s">
        <v>15</v>
      </c>
    </row>
    <row r="3312" spans="1:10">
      <c r="A3312" t="s">
        <v>3391</v>
      </c>
      <c r="B3312" t="s">
        <v>102</v>
      </c>
      <c r="C3312" s="1">
        <v>45103</v>
      </c>
      <c r="D3312">
        <v>19</v>
      </c>
      <c r="E3312">
        <v>19244.68</v>
      </c>
      <c r="F3312" t="s">
        <v>12</v>
      </c>
      <c r="G3312" t="s">
        <v>23</v>
      </c>
      <c r="I3312" t="s">
        <v>45</v>
      </c>
      <c r="J3312" t="s">
        <v>20</v>
      </c>
    </row>
    <row r="3313" spans="1:10">
      <c r="A3313" t="s">
        <v>3392</v>
      </c>
      <c r="B3313" t="s">
        <v>58</v>
      </c>
      <c r="C3313" s="1">
        <v>45103</v>
      </c>
      <c r="D3313">
        <v>12</v>
      </c>
      <c r="E3313">
        <v>44040.42</v>
      </c>
      <c r="F3313" t="s">
        <v>12</v>
      </c>
      <c r="G3313" t="s">
        <v>23</v>
      </c>
      <c r="I3313" t="s">
        <v>14</v>
      </c>
      <c r="J3313" t="s">
        <v>15</v>
      </c>
    </row>
    <row r="3314" spans="1:10">
      <c r="A3314" t="s">
        <v>3393</v>
      </c>
      <c r="B3314" t="s">
        <v>65</v>
      </c>
      <c r="C3314" s="1">
        <v>45103</v>
      </c>
      <c r="D3314">
        <v>19</v>
      </c>
      <c r="E3314">
        <v>34987.43</v>
      </c>
      <c r="F3314" t="s">
        <v>12</v>
      </c>
      <c r="G3314" t="s">
        <v>18</v>
      </c>
      <c r="I3314" t="s">
        <v>34</v>
      </c>
      <c r="J3314" t="s">
        <v>20</v>
      </c>
    </row>
    <row r="3315" spans="1:10">
      <c r="A3315" t="s">
        <v>3394</v>
      </c>
      <c r="B3315" t="s">
        <v>135</v>
      </c>
      <c r="C3315" s="1">
        <v>45103</v>
      </c>
      <c r="D3315">
        <v>17</v>
      </c>
      <c r="E3315">
        <v>3294.1</v>
      </c>
      <c r="F3315" t="s">
        <v>32</v>
      </c>
      <c r="G3315" t="s">
        <v>13</v>
      </c>
      <c r="H3315" t="s">
        <v>197</v>
      </c>
      <c r="I3315" t="s">
        <v>45</v>
      </c>
      <c r="J3315" t="s">
        <v>20</v>
      </c>
    </row>
    <row r="3316" spans="1:10">
      <c r="A3316" t="s">
        <v>3395</v>
      </c>
      <c r="B3316" t="s">
        <v>180</v>
      </c>
      <c r="C3316" s="1">
        <v>45103</v>
      </c>
      <c r="D3316">
        <v>11</v>
      </c>
      <c r="E3316">
        <v>27731.119999999999</v>
      </c>
      <c r="F3316" t="s">
        <v>12</v>
      </c>
      <c r="G3316" t="s">
        <v>18</v>
      </c>
      <c r="I3316" t="s">
        <v>14</v>
      </c>
      <c r="J3316" t="s">
        <v>20</v>
      </c>
    </row>
    <row r="3317" spans="1:10">
      <c r="A3317" t="s">
        <v>3396</v>
      </c>
      <c r="B3317" t="s">
        <v>120</v>
      </c>
      <c r="C3317" s="1">
        <v>45103</v>
      </c>
      <c r="D3317">
        <v>20</v>
      </c>
      <c r="E3317">
        <v>22235.19</v>
      </c>
      <c r="F3317" t="s">
        <v>12</v>
      </c>
      <c r="G3317" t="s">
        <v>23</v>
      </c>
      <c r="I3317" t="s">
        <v>14</v>
      </c>
      <c r="J3317" t="s">
        <v>20</v>
      </c>
    </row>
    <row r="3318" spans="1:10">
      <c r="A3318" t="s">
        <v>3397</v>
      </c>
      <c r="B3318" t="s">
        <v>60</v>
      </c>
      <c r="C3318" s="1">
        <v>45103</v>
      </c>
      <c r="D3318">
        <v>20</v>
      </c>
      <c r="E3318">
        <v>107.89</v>
      </c>
      <c r="F3318" t="s">
        <v>12</v>
      </c>
      <c r="G3318" t="s">
        <v>29</v>
      </c>
      <c r="I3318" t="s">
        <v>19</v>
      </c>
      <c r="J3318" t="s">
        <v>20</v>
      </c>
    </row>
    <row r="3319" spans="1:10">
      <c r="A3319" t="s">
        <v>3398</v>
      </c>
      <c r="B3319" t="s">
        <v>65</v>
      </c>
      <c r="C3319" s="1">
        <v>45103</v>
      </c>
      <c r="D3319">
        <v>13</v>
      </c>
      <c r="E3319">
        <v>3750.17</v>
      </c>
      <c r="F3319" t="s">
        <v>12</v>
      </c>
      <c r="G3319" t="s">
        <v>23</v>
      </c>
      <c r="I3319" t="s">
        <v>34</v>
      </c>
      <c r="J3319" t="s">
        <v>20</v>
      </c>
    </row>
    <row r="3320" spans="1:10">
      <c r="A3320" t="s">
        <v>3399</v>
      </c>
      <c r="B3320" t="s">
        <v>47</v>
      </c>
      <c r="C3320" s="1">
        <v>45104</v>
      </c>
      <c r="D3320">
        <v>1</v>
      </c>
      <c r="E3320">
        <v>51947.77</v>
      </c>
      <c r="F3320" t="s">
        <v>12</v>
      </c>
      <c r="G3320" t="s">
        <v>23</v>
      </c>
      <c r="I3320" t="s">
        <v>19</v>
      </c>
      <c r="J3320" t="s">
        <v>20</v>
      </c>
    </row>
    <row r="3321" spans="1:10">
      <c r="A3321" t="s">
        <v>3400</v>
      </c>
      <c r="B3321" t="s">
        <v>68</v>
      </c>
      <c r="C3321" s="1">
        <v>45104</v>
      </c>
      <c r="D3321">
        <v>16</v>
      </c>
      <c r="E3321">
        <v>1706.26</v>
      </c>
      <c r="F3321" t="s">
        <v>32</v>
      </c>
      <c r="G3321" t="s">
        <v>13</v>
      </c>
      <c r="H3321" t="s">
        <v>197</v>
      </c>
      <c r="I3321" t="s">
        <v>24</v>
      </c>
      <c r="J3321" t="s">
        <v>20</v>
      </c>
    </row>
    <row r="3322" spans="1:10">
      <c r="A3322" t="s">
        <v>3401</v>
      </c>
      <c r="B3322" t="s">
        <v>22</v>
      </c>
      <c r="C3322" s="1">
        <v>45104</v>
      </c>
      <c r="D3322">
        <v>12</v>
      </c>
      <c r="E3322">
        <v>1046.69</v>
      </c>
      <c r="F3322" t="s">
        <v>12</v>
      </c>
      <c r="G3322" t="s">
        <v>13</v>
      </c>
      <c r="I3322" t="s">
        <v>24</v>
      </c>
      <c r="J3322" t="s">
        <v>15</v>
      </c>
    </row>
    <row r="3323" spans="1:10">
      <c r="A3323" t="s">
        <v>3402</v>
      </c>
      <c r="B3323" t="s">
        <v>180</v>
      </c>
      <c r="C3323" s="1">
        <v>45104</v>
      </c>
      <c r="D3323">
        <v>12</v>
      </c>
      <c r="E3323">
        <v>12185.5</v>
      </c>
      <c r="F3323" t="s">
        <v>12</v>
      </c>
      <c r="G3323" t="s">
        <v>23</v>
      </c>
      <c r="I3323" t="s">
        <v>14</v>
      </c>
      <c r="J3323" t="s">
        <v>15</v>
      </c>
    </row>
    <row r="3324" spans="1:10">
      <c r="A3324" t="s">
        <v>3403</v>
      </c>
      <c r="B3324" t="s">
        <v>36</v>
      </c>
      <c r="C3324" s="1">
        <v>45104</v>
      </c>
      <c r="D3324">
        <v>8</v>
      </c>
      <c r="E3324">
        <v>2003.46</v>
      </c>
      <c r="F3324" t="s">
        <v>12</v>
      </c>
      <c r="G3324" t="s">
        <v>13</v>
      </c>
      <c r="I3324" t="s">
        <v>14</v>
      </c>
      <c r="J3324" t="s">
        <v>15</v>
      </c>
    </row>
    <row r="3325" spans="1:10">
      <c r="A3325" t="s">
        <v>3404</v>
      </c>
      <c r="B3325" t="s">
        <v>11</v>
      </c>
      <c r="C3325" s="1">
        <v>45104</v>
      </c>
      <c r="D3325">
        <v>10</v>
      </c>
      <c r="E3325">
        <v>48188.54</v>
      </c>
      <c r="F3325" t="s">
        <v>12</v>
      </c>
      <c r="G3325" t="s">
        <v>13</v>
      </c>
      <c r="I3325" t="s">
        <v>14</v>
      </c>
      <c r="J3325" t="s">
        <v>20</v>
      </c>
    </row>
    <row r="3326" spans="1:10">
      <c r="A3326" t="s">
        <v>3405</v>
      </c>
      <c r="B3326" t="s">
        <v>135</v>
      </c>
      <c r="C3326" s="1">
        <v>45104</v>
      </c>
      <c r="D3326">
        <v>17</v>
      </c>
      <c r="E3326">
        <v>35085.519999999997</v>
      </c>
      <c r="F3326" t="s">
        <v>85</v>
      </c>
      <c r="G3326" t="s">
        <v>23</v>
      </c>
      <c r="I3326" t="s">
        <v>45</v>
      </c>
      <c r="J3326" t="s">
        <v>20</v>
      </c>
    </row>
    <row r="3327" spans="1:10">
      <c r="A3327" t="s">
        <v>3406</v>
      </c>
      <c r="B3327" t="s">
        <v>28</v>
      </c>
      <c r="C3327" s="1">
        <v>45104</v>
      </c>
      <c r="D3327">
        <v>18</v>
      </c>
      <c r="E3327">
        <v>56392.38</v>
      </c>
      <c r="F3327" t="s">
        <v>12</v>
      </c>
      <c r="G3327" t="s">
        <v>13</v>
      </c>
      <c r="I3327" t="s">
        <v>14</v>
      </c>
      <c r="J3327" t="s">
        <v>20</v>
      </c>
    </row>
    <row r="3328" spans="1:10">
      <c r="A3328" t="s">
        <v>3407</v>
      </c>
      <c r="B3328" t="s">
        <v>63</v>
      </c>
      <c r="C3328" s="1">
        <v>45104</v>
      </c>
      <c r="D3328">
        <v>21</v>
      </c>
      <c r="E3328">
        <v>22751.48</v>
      </c>
      <c r="F3328" t="s">
        <v>12</v>
      </c>
      <c r="G3328" t="s">
        <v>13</v>
      </c>
      <c r="I3328" t="s">
        <v>45</v>
      </c>
      <c r="J3328" t="s">
        <v>20</v>
      </c>
    </row>
    <row r="3329" spans="1:10">
      <c r="A3329" t="s">
        <v>3408</v>
      </c>
      <c r="B3329" t="s">
        <v>26</v>
      </c>
      <c r="C3329" s="1">
        <v>45104</v>
      </c>
      <c r="D3329">
        <v>8</v>
      </c>
      <c r="E3329">
        <v>15298.61</v>
      </c>
      <c r="F3329" t="s">
        <v>12</v>
      </c>
      <c r="G3329" t="s">
        <v>29</v>
      </c>
      <c r="I3329" t="s">
        <v>14</v>
      </c>
      <c r="J3329" t="s">
        <v>15</v>
      </c>
    </row>
    <row r="3330" spans="1:10">
      <c r="A3330" t="s">
        <v>3409</v>
      </c>
      <c r="B3330" t="s">
        <v>31</v>
      </c>
      <c r="C3330" s="1">
        <v>45104</v>
      </c>
      <c r="D3330">
        <v>8</v>
      </c>
      <c r="E3330">
        <v>27096.92</v>
      </c>
      <c r="F3330" t="s">
        <v>12</v>
      </c>
      <c r="G3330" t="s">
        <v>18</v>
      </c>
      <c r="I3330" t="s">
        <v>34</v>
      </c>
      <c r="J3330" t="s">
        <v>15</v>
      </c>
    </row>
    <row r="3331" spans="1:10">
      <c r="A3331" t="s">
        <v>3410</v>
      </c>
      <c r="B3331" t="s">
        <v>120</v>
      </c>
      <c r="C3331" s="1">
        <v>45104</v>
      </c>
      <c r="D3331">
        <v>17</v>
      </c>
      <c r="E3331">
        <v>42651.22</v>
      </c>
      <c r="F3331" t="s">
        <v>12</v>
      </c>
      <c r="G3331" t="s">
        <v>23</v>
      </c>
      <c r="I3331" t="s">
        <v>14</v>
      </c>
      <c r="J3331" t="s">
        <v>20</v>
      </c>
    </row>
    <row r="3332" spans="1:10">
      <c r="A3332" t="s">
        <v>3411</v>
      </c>
      <c r="B3332" t="s">
        <v>38</v>
      </c>
      <c r="C3332" s="1">
        <v>45104</v>
      </c>
      <c r="D3332">
        <v>19</v>
      </c>
      <c r="E3332">
        <v>4228.12</v>
      </c>
      <c r="F3332" t="s">
        <v>12</v>
      </c>
      <c r="G3332" t="s">
        <v>29</v>
      </c>
      <c r="I3332" t="s">
        <v>34</v>
      </c>
      <c r="J3332" t="s">
        <v>15</v>
      </c>
    </row>
    <row r="3333" spans="1:10">
      <c r="A3333" t="s">
        <v>3412</v>
      </c>
      <c r="B3333" t="s">
        <v>47</v>
      </c>
      <c r="C3333" s="1">
        <v>45104</v>
      </c>
      <c r="D3333">
        <v>15</v>
      </c>
      <c r="E3333">
        <v>40464.53</v>
      </c>
      <c r="F3333" t="s">
        <v>12</v>
      </c>
      <c r="G3333" t="s">
        <v>29</v>
      </c>
      <c r="I3333" t="s">
        <v>19</v>
      </c>
      <c r="J3333" t="s">
        <v>20</v>
      </c>
    </row>
    <row r="3334" spans="1:10">
      <c r="A3334" t="s">
        <v>3413</v>
      </c>
      <c r="B3334" t="s">
        <v>98</v>
      </c>
      <c r="C3334" s="1">
        <v>45104</v>
      </c>
      <c r="D3334">
        <v>22</v>
      </c>
      <c r="E3334">
        <v>5265.88</v>
      </c>
      <c r="F3334" t="s">
        <v>12</v>
      </c>
      <c r="G3334" t="s">
        <v>13</v>
      </c>
      <c r="I3334" t="s">
        <v>24</v>
      </c>
      <c r="J3334" t="s">
        <v>20</v>
      </c>
    </row>
    <row r="3335" spans="1:10">
      <c r="A3335" t="s">
        <v>3414</v>
      </c>
      <c r="B3335" t="s">
        <v>130</v>
      </c>
      <c r="C3335" s="1">
        <v>45104</v>
      </c>
      <c r="D3335">
        <v>9</v>
      </c>
      <c r="E3335">
        <v>23087.89</v>
      </c>
      <c r="F3335" t="s">
        <v>12</v>
      </c>
      <c r="G3335" t="s">
        <v>13</v>
      </c>
      <c r="I3335" t="s">
        <v>14</v>
      </c>
      <c r="J3335" t="s">
        <v>15</v>
      </c>
    </row>
    <row r="3336" spans="1:10">
      <c r="A3336" t="s">
        <v>3415</v>
      </c>
      <c r="B3336" t="s">
        <v>227</v>
      </c>
      <c r="C3336" s="1">
        <v>45104</v>
      </c>
      <c r="D3336">
        <v>16</v>
      </c>
      <c r="E3336">
        <v>3246.75</v>
      </c>
      <c r="F3336" t="s">
        <v>12</v>
      </c>
      <c r="G3336" t="s">
        <v>29</v>
      </c>
      <c r="I3336" t="s">
        <v>24</v>
      </c>
      <c r="J3336" t="s">
        <v>15</v>
      </c>
    </row>
    <row r="3337" spans="1:10">
      <c r="A3337" t="s">
        <v>3416</v>
      </c>
      <c r="B3337" t="s">
        <v>68</v>
      </c>
      <c r="C3337" s="1">
        <v>45104</v>
      </c>
      <c r="D3337">
        <v>17</v>
      </c>
      <c r="E3337">
        <v>2751.98</v>
      </c>
      <c r="F3337" t="s">
        <v>12</v>
      </c>
      <c r="G3337" t="s">
        <v>29</v>
      </c>
      <c r="I3337" t="s">
        <v>24</v>
      </c>
      <c r="J3337" t="s">
        <v>15</v>
      </c>
    </row>
    <row r="3338" spans="1:10">
      <c r="A3338" t="s">
        <v>3417</v>
      </c>
      <c r="B3338" t="s">
        <v>80</v>
      </c>
      <c r="C3338" s="1">
        <v>45105</v>
      </c>
      <c r="D3338">
        <v>17</v>
      </c>
      <c r="E3338">
        <v>363.99</v>
      </c>
      <c r="F3338" t="s">
        <v>12</v>
      </c>
      <c r="G3338" t="s">
        <v>23</v>
      </c>
      <c r="I3338" t="s">
        <v>19</v>
      </c>
      <c r="J3338" t="s">
        <v>20</v>
      </c>
    </row>
    <row r="3339" spans="1:10">
      <c r="A3339" t="s">
        <v>3418</v>
      </c>
      <c r="B3339" t="s">
        <v>227</v>
      </c>
      <c r="C3339" s="1">
        <v>45105</v>
      </c>
      <c r="D3339">
        <v>18</v>
      </c>
      <c r="E3339">
        <v>53234.27</v>
      </c>
      <c r="F3339" t="s">
        <v>12</v>
      </c>
      <c r="G3339" t="s">
        <v>29</v>
      </c>
      <c r="I3339" t="s">
        <v>24</v>
      </c>
      <c r="J3339" t="s">
        <v>20</v>
      </c>
    </row>
    <row r="3340" spans="1:10">
      <c r="A3340" t="s">
        <v>3419</v>
      </c>
      <c r="B3340" t="s">
        <v>28</v>
      </c>
      <c r="C3340" s="1">
        <v>45105</v>
      </c>
      <c r="D3340">
        <v>13</v>
      </c>
      <c r="E3340">
        <v>53685.72</v>
      </c>
      <c r="F3340" t="s">
        <v>12</v>
      </c>
      <c r="G3340" t="s">
        <v>23</v>
      </c>
      <c r="I3340" t="s">
        <v>14</v>
      </c>
      <c r="J3340" t="s">
        <v>15</v>
      </c>
    </row>
    <row r="3341" spans="1:10">
      <c r="A3341" t="s">
        <v>3420</v>
      </c>
      <c r="B3341" t="s">
        <v>130</v>
      </c>
      <c r="C3341" s="1">
        <v>45105</v>
      </c>
      <c r="D3341">
        <v>12</v>
      </c>
      <c r="E3341">
        <v>53735.3</v>
      </c>
      <c r="F3341" t="s">
        <v>12</v>
      </c>
      <c r="G3341" t="s">
        <v>13</v>
      </c>
      <c r="I3341" t="s">
        <v>14</v>
      </c>
      <c r="J3341" t="s">
        <v>20</v>
      </c>
    </row>
    <row r="3342" spans="1:10">
      <c r="A3342" t="s">
        <v>3421</v>
      </c>
      <c r="B3342" t="s">
        <v>93</v>
      </c>
      <c r="C3342" s="1">
        <v>45105</v>
      </c>
      <c r="D3342">
        <v>12</v>
      </c>
      <c r="E3342">
        <v>3733.91</v>
      </c>
      <c r="F3342" t="s">
        <v>12</v>
      </c>
      <c r="G3342" t="s">
        <v>29</v>
      </c>
      <c r="I3342" t="s">
        <v>45</v>
      </c>
      <c r="J3342" t="s">
        <v>15</v>
      </c>
    </row>
    <row r="3343" spans="1:10">
      <c r="A3343" t="s">
        <v>3422</v>
      </c>
      <c r="B3343" t="s">
        <v>102</v>
      </c>
      <c r="C3343" s="1">
        <v>45105</v>
      </c>
      <c r="D3343">
        <v>18</v>
      </c>
      <c r="E3343">
        <v>34677.040000000001</v>
      </c>
      <c r="F3343" t="s">
        <v>12</v>
      </c>
      <c r="G3343" t="s">
        <v>23</v>
      </c>
      <c r="I3343" t="s">
        <v>45</v>
      </c>
      <c r="J3343" t="s">
        <v>15</v>
      </c>
    </row>
    <row r="3344" spans="1:10">
      <c r="A3344" t="s">
        <v>3423</v>
      </c>
      <c r="B3344" t="s">
        <v>150</v>
      </c>
      <c r="C3344" s="1">
        <v>45105</v>
      </c>
      <c r="D3344">
        <v>19</v>
      </c>
      <c r="E3344">
        <v>10868.6</v>
      </c>
      <c r="F3344" t="s">
        <v>12</v>
      </c>
      <c r="G3344" t="s">
        <v>13</v>
      </c>
      <c r="I3344" t="s">
        <v>19</v>
      </c>
      <c r="J3344" t="s">
        <v>20</v>
      </c>
    </row>
    <row r="3345" spans="1:10">
      <c r="A3345" t="s">
        <v>3424</v>
      </c>
      <c r="B3345" t="s">
        <v>52</v>
      </c>
      <c r="C3345" s="1">
        <v>45105</v>
      </c>
      <c r="D3345">
        <v>21</v>
      </c>
      <c r="E3345">
        <v>1398.09</v>
      </c>
      <c r="F3345" t="s">
        <v>32</v>
      </c>
      <c r="G3345" t="s">
        <v>18</v>
      </c>
      <c r="H3345" t="s">
        <v>56</v>
      </c>
      <c r="I3345" t="s">
        <v>45</v>
      </c>
      <c r="J3345" t="s">
        <v>20</v>
      </c>
    </row>
    <row r="3346" spans="1:10">
      <c r="A3346" t="s">
        <v>3425</v>
      </c>
      <c r="B3346" t="s">
        <v>108</v>
      </c>
      <c r="C3346" s="1">
        <v>45105</v>
      </c>
      <c r="D3346">
        <v>20</v>
      </c>
      <c r="E3346">
        <v>2664.59</v>
      </c>
      <c r="F3346" t="s">
        <v>12</v>
      </c>
      <c r="G3346" t="s">
        <v>18</v>
      </c>
      <c r="I3346" t="s">
        <v>45</v>
      </c>
      <c r="J3346" t="s">
        <v>20</v>
      </c>
    </row>
    <row r="3347" spans="1:10">
      <c r="A3347" t="s">
        <v>3426</v>
      </c>
      <c r="B3347" t="s">
        <v>91</v>
      </c>
      <c r="C3347" s="1">
        <v>45105</v>
      </c>
      <c r="D3347">
        <v>14</v>
      </c>
      <c r="E3347">
        <v>4300.12</v>
      </c>
      <c r="F3347" t="s">
        <v>12</v>
      </c>
      <c r="G3347" t="s">
        <v>13</v>
      </c>
      <c r="I3347" t="s">
        <v>24</v>
      </c>
      <c r="J3347" t="s">
        <v>15</v>
      </c>
    </row>
    <row r="3348" spans="1:10">
      <c r="A3348" t="s">
        <v>3427</v>
      </c>
      <c r="B3348" t="s">
        <v>130</v>
      </c>
      <c r="C3348" s="1">
        <v>45105</v>
      </c>
      <c r="D3348">
        <v>22</v>
      </c>
      <c r="E3348">
        <v>13199.5</v>
      </c>
      <c r="F3348" t="s">
        <v>12</v>
      </c>
      <c r="G3348" t="s">
        <v>13</v>
      </c>
      <c r="I3348" t="s">
        <v>14</v>
      </c>
      <c r="J3348" t="s">
        <v>20</v>
      </c>
    </row>
    <row r="3349" spans="1:10">
      <c r="A3349" t="s">
        <v>3428</v>
      </c>
      <c r="B3349" t="s">
        <v>150</v>
      </c>
      <c r="C3349" s="1">
        <v>45105</v>
      </c>
      <c r="D3349">
        <v>12</v>
      </c>
      <c r="E3349">
        <v>4601.49</v>
      </c>
      <c r="F3349" t="s">
        <v>12</v>
      </c>
      <c r="G3349" t="s">
        <v>13</v>
      </c>
      <c r="I3349" t="s">
        <v>19</v>
      </c>
      <c r="J3349" t="s">
        <v>15</v>
      </c>
    </row>
    <row r="3350" spans="1:10">
      <c r="A3350" t="s">
        <v>3429</v>
      </c>
      <c r="B3350" t="s">
        <v>31</v>
      </c>
      <c r="C3350" s="1">
        <v>45105</v>
      </c>
      <c r="D3350">
        <v>16</v>
      </c>
      <c r="E3350">
        <v>27810.34</v>
      </c>
      <c r="F3350" t="s">
        <v>12</v>
      </c>
      <c r="G3350" t="s">
        <v>13</v>
      </c>
      <c r="I3350" t="s">
        <v>34</v>
      </c>
      <c r="J3350" t="s">
        <v>15</v>
      </c>
    </row>
    <row r="3351" spans="1:10">
      <c r="A3351" t="s">
        <v>3430</v>
      </c>
      <c r="B3351" t="s">
        <v>180</v>
      </c>
      <c r="C3351" s="1">
        <v>45105</v>
      </c>
      <c r="D3351">
        <v>15</v>
      </c>
      <c r="E3351">
        <v>26737.98</v>
      </c>
      <c r="F3351" t="s">
        <v>12</v>
      </c>
      <c r="G3351" t="s">
        <v>23</v>
      </c>
      <c r="I3351" t="s">
        <v>14</v>
      </c>
      <c r="J3351" t="s">
        <v>15</v>
      </c>
    </row>
    <row r="3352" spans="1:10">
      <c r="A3352" t="s">
        <v>3431</v>
      </c>
      <c r="B3352" t="s">
        <v>150</v>
      </c>
      <c r="C3352" s="1">
        <v>45105</v>
      </c>
      <c r="D3352">
        <v>11</v>
      </c>
      <c r="E3352">
        <v>47167.94</v>
      </c>
      <c r="F3352" t="s">
        <v>12</v>
      </c>
      <c r="G3352" t="s">
        <v>29</v>
      </c>
      <c r="I3352" t="s">
        <v>19</v>
      </c>
      <c r="J3352" t="s">
        <v>15</v>
      </c>
    </row>
    <row r="3353" spans="1:10">
      <c r="A3353" t="s">
        <v>3432</v>
      </c>
      <c r="B3353" t="s">
        <v>80</v>
      </c>
      <c r="C3353" s="1">
        <v>45105</v>
      </c>
      <c r="D3353">
        <v>5</v>
      </c>
      <c r="E3353">
        <v>3291.66</v>
      </c>
      <c r="F3353" t="s">
        <v>12</v>
      </c>
      <c r="G3353" t="s">
        <v>18</v>
      </c>
      <c r="I3353" t="s">
        <v>19</v>
      </c>
      <c r="J3353" t="s">
        <v>20</v>
      </c>
    </row>
    <row r="3354" spans="1:10">
      <c r="A3354" t="s">
        <v>3433</v>
      </c>
      <c r="B3354" t="s">
        <v>154</v>
      </c>
      <c r="C3354" s="1">
        <v>45105</v>
      </c>
      <c r="D3354">
        <v>13</v>
      </c>
      <c r="E3354">
        <v>12442.55</v>
      </c>
      <c r="F3354" t="s">
        <v>12</v>
      </c>
      <c r="G3354" t="s">
        <v>23</v>
      </c>
      <c r="I3354" t="s">
        <v>24</v>
      </c>
      <c r="J3354" t="s">
        <v>15</v>
      </c>
    </row>
    <row r="3355" spans="1:10">
      <c r="A3355" t="s">
        <v>3434</v>
      </c>
      <c r="B3355" t="s">
        <v>91</v>
      </c>
      <c r="C3355" s="1">
        <v>45105</v>
      </c>
      <c r="D3355">
        <v>18</v>
      </c>
      <c r="E3355">
        <v>5641.78</v>
      </c>
      <c r="F3355" t="s">
        <v>12</v>
      </c>
      <c r="G3355" t="s">
        <v>23</v>
      </c>
      <c r="I3355" t="s">
        <v>24</v>
      </c>
      <c r="J3355" t="s">
        <v>20</v>
      </c>
    </row>
    <row r="3356" spans="1:10">
      <c r="A3356" t="s">
        <v>3435</v>
      </c>
      <c r="B3356" t="s">
        <v>135</v>
      </c>
      <c r="C3356" s="1">
        <v>45105</v>
      </c>
      <c r="D3356">
        <v>18</v>
      </c>
      <c r="E3356">
        <v>17582.310000000001</v>
      </c>
      <c r="F3356" t="s">
        <v>12</v>
      </c>
      <c r="G3356" t="s">
        <v>29</v>
      </c>
      <c r="I3356" t="s">
        <v>45</v>
      </c>
      <c r="J3356" t="s">
        <v>20</v>
      </c>
    </row>
    <row r="3357" spans="1:10">
      <c r="A3357" t="s">
        <v>3436</v>
      </c>
      <c r="B3357" t="s">
        <v>58</v>
      </c>
      <c r="C3357" s="1">
        <v>45106</v>
      </c>
      <c r="D3357">
        <v>11</v>
      </c>
      <c r="E3357">
        <v>16447.919999999998</v>
      </c>
      <c r="F3357" t="s">
        <v>12</v>
      </c>
      <c r="G3357" t="s">
        <v>18</v>
      </c>
      <c r="I3357" t="s">
        <v>14</v>
      </c>
      <c r="J3357" t="s">
        <v>20</v>
      </c>
    </row>
    <row r="3358" spans="1:10">
      <c r="A3358" t="s">
        <v>3437</v>
      </c>
      <c r="B3358" t="s">
        <v>192</v>
      </c>
      <c r="C3358" s="1">
        <v>45106</v>
      </c>
      <c r="D3358">
        <v>21</v>
      </c>
      <c r="E3358">
        <v>1837.82</v>
      </c>
      <c r="F3358" t="s">
        <v>12</v>
      </c>
      <c r="G3358" t="s">
        <v>29</v>
      </c>
      <c r="I3358" t="s">
        <v>24</v>
      </c>
      <c r="J3358" t="s">
        <v>20</v>
      </c>
    </row>
    <row r="3359" spans="1:10">
      <c r="A3359" t="s">
        <v>3438</v>
      </c>
      <c r="B3359" t="s">
        <v>154</v>
      </c>
      <c r="C3359" s="1">
        <v>45106</v>
      </c>
      <c r="D3359">
        <v>10</v>
      </c>
      <c r="E3359">
        <v>41995.33</v>
      </c>
      <c r="F3359" t="s">
        <v>12</v>
      </c>
      <c r="G3359" t="s">
        <v>18</v>
      </c>
      <c r="I3359" t="s">
        <v>24</v>
      </c>
      <c r="J3359" t="s">
        <v>15</v>
      </c>
    </row>
    <row r="3360" spans="1:10">
      <c r="A3360" t="s">
        <v>3439</v>
      </c>
      <c r="B3360" t="s">
        <v>130</v>
      </c>
      <c r="C3360" s="1">
        <v>45106</v>
      </c>
      <c r="D3360">
        <v>13</v>
      </c>
      <c r="E3360">
        <v>36315.56</v>
      </c>
      <c r="F3360" t="s">
        <v>12</v>
      </c>
      <c r="G3360" t="s">
        <v>29</v>
      </c>
      <c r="I3360" t="s">
        <v>14</v>
      </c>
      <c r="J3360" t="s">
        <v>20</v>
      </c>
    </row>
    <row r="3361" spans="1:10">
      <c r="A3361" t="s">
        <v>3440</v>
      </c>
      <c r="B3361" t="s">
        <v>154</v>
      </c>
      <c r="C3361" s="1">
        <v>45106</v>
      </c>
      <c r="D3361">
        <v>7</v>
      </c>
      <c r="E3361">
        <v>23312.26</v>
      </c>
      <c r="F3361" t="s">
        <v>12</v>
      </c>
      <c r="G3361" t="s">
        <v>23</v>
      </c>
      <c r="I3361" t="s">
        <v>24</v>
      </c>
      <c r="J3361" t="s">
        <v>15</v>
      </c>
    </row>
    <row r="3362" spans="1:10">
      <c r="A3362" t="s">
        <v>3441</v>
      </c>
      <c r="B3362" t="s">
        <v>47</v>
      </c>
      <c r="C3362" s="1">
        <v>45106</v>
      </c>
      <c r="D3362">
        <v>19</v>
      </c>
      <c r="E3362">
        <v>37308.11</v>
      </c>
      <c r="F3362" t="s">
        <v>12</v>
      </c>
      <c r="G3362" t="s">
        <v>29</v>
      </c>
      <c r="I3362" t="s">
        <v>19</v>
      </c>
      <c r="J3362" t="s">
        <v>20</v>
      </c>
    </row>
    <row r="3363" spans="1:10">
      <c r="A3363" t="s">
        <v>3442</v>
      </c>
      <c r="B3363" t="s">
        <v>124</v>
      </c>
      <c r="C3363" s="1">
        <v>45106</v>
      </c>
      <c r="D3363">
        <v>7</v>
      </c>
      <c r="E3363">
        <v>36779.81</v>
      </c>
      <c r="F3363" t="s">
        <v>12</v>
      </c>
      <c r="G3363" t="s">
        <v>23</v>
      </c>
      <c r="I3363" t="s">
        <v>45</v>
      </c>
      <c r="J3363" t="s">
        <v>20</v>
      </c>
    </row>
    <row r="3364" spans="1:10">
      <c r="A3364" t="s">
        <v>3443</v>
      </c>
      <c r="B3364" t="s">
        <v>91</v>
      </c>
      <c r="C3364" s="1">
        <v>45106</v>
      </c>
      <c r="D3364">
        <v>14</v>
      </c>
      <c r="E3364">
        <v>2981.99</v>
      </c>
      <c r="F3364" t="s">
        <v>12</v>
      </c>
      <c r="G3364" t="s">
        <v>13</v>
      </c>
      <c r="I3364" t="s">
        <v>24</v>
      </c>
      <c r="J3364" t="s">
        <v>15</v>
      </c>
    </row>
    <row r="3365" spans="1:10">
      <c r="A3365" t="s">
        <v>3444</v>
      </c>
      <c r="B3365" t="s">
        <v>135</v>
      </c>
      <c r="C3365" s="1">
        <v>45106</v>
      </c>
      <c r="D3365">
        <v>13</v>
      </c>
      <c r="E3365">
        <v>15388.04</v>
      </c>
      <c r="F3365" t="s">
        <v>32</v>
      </c>
      <c r="G3365" t="s">
        <v>13</v>
      </c>
      <c r="H3365" t="s">
        <v>56</v>
      </c>
      <c r="I3365" t="s">
        <v>45</v>
      </c>
      <c r="J3365" t="s">
        <v>15</v>
      </c>
    </row>
    <row r="3366" spans="1:10">
      <c r="A3366" t="s">
        <v>3445</v>
      </c>
      <c r="B3366" t="s">
        <v>108</v>
      </c>
      <c r="C3366" s="1">
        <v>45106</v>
      </c>
      <c r="D3366">
        <v>9</v>
      </c>
      <c r="E3366">
        <v>2870.84</v>
      </c>
      <c r="F3366" t="s">
        <v>12</v>
      </c>
      <c r="G3366" t="s">
        <v>23</v>
      </c>
      <c r="I3366" t="s">
        <v>45</v>
      </c>
      <c r="J3366" t="s">
        <v>20</v>
      </c>
    </row>
    <row r="3367" spans="1:10">
      <c r="A3367" t="s">
        <v>3446</v>
      </c>
      <c r="B3367" t="s">
        <v>76</v>
      </c>
      <c r="C3367" s="1">
        <v>45106</v>
      </c>
      <c r="D3367">
        <v>16</v>
      </c>
      <c r="E3367">
        <v>5035.3900000000003</v>
      </c>
      <c r="F3367" t="s">
        <v>12</v>
      </c>
      <c r="G3367" t="s">
        <v>13</v>
      </c>
      <c r="I3367" t="s">
        <v>24</v>
      </c>
      <c r="J3367" t="s">
        <v>15</v>
      </c>
    </row>
    <row r="3368" spans="1:10">
      <c r="A3368" t="s">
        <v>3447</v>
      </c>
      <c r="B3368" t="s">
        <v>41</v>
      </c>
      <c r="C3368" s="1">
        <v>45106</v>
      </c>
      <c r="D3368">
        <v>15</v>
      </c>
      <c r="E3368">
        <v>5268.68</v>
      </c>
      <c r="F3368" t="s">
        <v>12</v>
      </c>
      <c r="G3368" t="s">
        <v>29</v>
      </c>
      <c r="I3368" t="s">
        <v>14</v>
      </c>
      <c r="J3368" t="s">
        <v>20</v>
      </c>
    </row>
    <row r="3369" spans="1:10">
      <c r="A3369" t="s">
        <v>3448</v>
      </c>
      <c r="B3369" t="s">
        <v>63</v>
      </c>
      <c r="C3369" s="1">
        <v>45106</v>
      </c>
      <c r="D3369">
        <v>13</v>
      </c>
      <c r="E3369">
        <v>17871.8</v>
      </c>
      <c r="F3369" t="s">
        <v>12</v>
      </c>
      <c r="G3369" t="s">
        <v>23</v>
      </c>
      <c r="I3369" t="s">
        <v>45</v>
      </c>
      <c r="J3369" t="s">
        <v>20</v>
      </c>
    </row>
    <row r="3370" spans="1:10">
      <c r="A3370" t="s">
        <v>3449</v>
      </c>
      <c r="B3370" t="s">
        <v>120</v>
      </c>
      <c r="C3370" s="1">
        <v>45106</v>
      </c>
      <c r="D3370">
        <v>17</v>
      </c>
      <c r="E3370">
        <v>43452.29</v>
      </c>
      <c r="F3370" t="s">
        <v>32</v>
      </c>
      <c r="G3370" t="s">
        <v>13</v>
      </c>
      <c r="H3370" t="s">
        <v>125</v>
      </c>
      <c r="I3370" t="s">
        <v>14</v>
      </c>
      <c r="J3370" t="s">
        <v>20</v>
      </c>
    </row>
    <row r="3371" spans="1:10">
      <c r="A3371" t="s">
        <v>3450</v>
      </c>
      <c r="B3371" t="s">
        <v>44</v>
      </c>
      <c r="C3371" s="1">
        <v>45106</v>
      </c>
      <c r="D3371">
        <v>13</v>
      </c>
      <c r="E3371">
        <v>1052.46</v>
      </c>
      <c r="F3371" t="s">
        <v>12</v>
      </c>
      <c r="G3371" t="s">
        <v>13</v>
      </c>
      <c r="I3371" t="s">
        <v>45</v>
      </c>
      <c r="J3371" t="s">
        <v>20</v>
      </c>
    </row>
    <row r="3372" spans="1:10">
      <c r="A3372" t="s">
        <v>3451</v>
      </c>
      <c r="B3372" t="s">
        <v>52</v>
      </c>
      <c r="C3372" s="1">
        <v>45106</v>
      </c>
      <c r="D3372">
        <v>20</v>
      </c>
      <c r="E3372">
        <v>474.96</v>
      </c>
      <c r="F3372" t="s">
        <v>12</v>
      </c>
      <c r="G3372" t="s">
        <v>18</v>
      </c>
      <c r="I3372" t="s">
        <v>45</v>
      </c>
      <c r="J3372" t="s">
        <v>15</v>
      </c>
    </row>
    <row r="3373" spans="1:10">
      <c r="A3373" t="s">
        <v>3452</v>
      </c>
      <c r="B3373" t="s">
        <v>120</v>
      </c>
      <c r="C3373" s="1">
        <v>45106</v>
      </c>
      <c r="D3373">
        <v>9</v>
      </c>
      <c r="E3373">
        <v>49665.5</v>
      </c>
      <c r="F3373" t="s">
        <v>12</v>
      </c>
      <c r="G3373" t="s">
        <v>18</v>
      </c>
      <c r="I3373" t="s">
        <v>14</v>
      </c>
      <c r="J3373" t="s">
        <v>20</v>
      </c>
    </row>
    <row r="3374" spans="1:10">
      <c r="A3374" t="s">
        <v>3453</v>
      </c>
      <c r="B3374" t="s">
        <v>91</v>
      </c>
      <c r="C3374" s="1">
        <v>45106</v>
      </c>
      <c r="D3374">
        <v>10</v>
      </c>
      <c r="E3374">
        <v>877.87</v>
      </c>
      <c r="F3374" t="s">
        <v>85</v>
      </c>
      <c r="G3374" t="s">
        <v>18</v>
      </c>
      <c r="I3374" t="s">
        <v>24</v>
      </c>
      <c r="J3374" t="s">
        <v>15</v>
      </c>
    </row>
    <row r="3375" spans="1:10">
      <c r="A3375" t="s">
        <v>3454</v>
      </c>
      <c r="B3375" t="s">
        <v>41</v>
      </c>
      <c r="C3375" s="1">
        <v>45106</v>
      </c>
      <c r="D3375">
        <v>16</v>
      </c>
      <c r="E3375">
        <v>2675.78</v>
      </c>
      <c r="F3375" t="s">
        <v>85</v>
      </c>
      <c r="G3375" t="s">
        <v>29</v>
      </c>
      <c r="I3375" t="s">
        <v>14</v>
      </c>
      <c r="J3375" t="s">
        <v>20</v>
      </c>
    </row>
    <row r="3376" spans="1:10">
      <c r="A3376" t="s">
        <v>3455</v>
      </c>
      <c r="B3376" t="s">
        <v>76</v>
      </c>
      <c r="C3376" s="1">
        <v>45106</v>
      </c>
      <c r="D3376">
        <v>10</v>
      </c>
      <c r="E3376">
        <v>4656.43</v>
      </c>
      <c r="F3376" t="s">
        <v>12</v>
      </c>
      <c r="G3376" t="s">
        <v>13</v>
      </c>
      <c r="I3376" t="s">
        <v>24</v>
      </c>
      <c r="J3376" t="s">
        <v>20</v>
      </c>
    </row>
    <row r="3377" spans="1:10">
      <c r="A3377" t="s">
        <v>3456</v>
      </c>
      <c r="B3377" t="s">
        <v>17</v>
      </c>
      <c r="C3377" s="1">
        <v>45106</v>
      </c>
      <c r="D3377">
        <v>18</v>
      </c>
      <c r="E3377">
        <v>2447.48</v>
      </c>
      <c r="F3377" t="s">
        <v>12</v>
      </c>
      <c r="G3377" t="s">
        <v>29</v>
      </c>
      <c r="I3377" t="s">
        <v>19</v>
      </c>
      <c r="J3377" t="s">
        <v>15</v>
      </c>
    </row>
    <row r="3378" spans="1:10">
      <c r="A3378" t="s">
        <v>3457</v>
      </c>
      <c r="B3378" t="s">
        <v>60</v>
      </c>
      <c r="C3378" s="1">
        <v>45106</v>
      </c>
      <c r="D3378">
        <v>8</v>
      </c>
      <c r="E3378">
        <v>3568.75</v>
      </c>
      <c r="F3378" t="s">
        <v>32</v>
      </c>
      <c r="G3378" t="s">
        <v>29</v>
      </c>
      <c r="H3378" t="s">
        <v>42</v>
      </c>
      <c r="I3378" t="s">
        <v>19</v>
      </c>
      <c r="J3378" t="s">
        <v>15</v>
      </c>
    </row>
    <row r="3379" spans="1:10">
      <c r="A3379" t="s">
        <v>3458</v>
      </c>
      <c r="B3379" t="s">
        <v>60</v>
      </c>
      <c r="C3379" s="1">
        <v>45106</v>
      </c>
      <c r="D3379">
        <v>16</v>
      </c>
      <c r="E3379">
        <v>2800.9</v>
      </c>
      <c r="F3379" t="s">
        <v>12</v>
      </c>
      <c r="G3379" t="s">
        <v>13</v>
      </c>
      <c r="I3379" t="s">
        <v>19</v>
      </c>
      <c r="J3379" t="s">
        <v>20</v>
      </c>
    </row>
    <row r="3380" spans="1:10">
      <c r="A3380" t="s">
        <v>3459</v>
      </c>
      <c r="B3380" t="s">
        <v>68</v>
      </c>
      <c r="C3380" s="1">
        <v>45106</v>
      </c>
      <c r="D3380">
        <v>13</v>
      </c>
      <c r="E3380">
        <v>3594.01</v>
      </c>
      <c r="F3380" t="s">
        <v>32</v>
      </c>
      <c r="G3380" t="s">
        <v>13</v>
      </c>
      <c r="H3380" t="s">
        <v>42</v>
      </c>
      <c r="I3380" t="s">
        <v>24</v>
      </c>
      <c r="J3380" t="s">
        <v>15</v>
      </c>
    </row>
    <row r="3381" spans="1:10">
      <c r="A3381" t="s">
        <v>3460</v>
      </c>
      <c r="B3381" t="s">
        <v>74</v>
      </c>
      <c r="C3381" s="1">
        <v>45106</v>
      </c>
      <c r="D3381">
        <v>11</v>
      </c>
      <c r="E3381">
        <v>15446.53</v>
      </c>
      <c r="F3381" t="s">
        <v>32</v>
      </c>
      <c r="G3381" t="s">
        <v>13</v>
      </c>
      <c r="H3381" t="s">
        <v>42</v>
      </c>
      <c r="I3381" t="s">
        <v>34</v>
      </c>
      <c r="J3381" t="s">
        <v>15</v>
      </c>
    </row>
    <row r="3382" spans="1:10">
      <c r="A3382" t="s">
        <v>3461</v>
      </c>
      <c r="B3382" t="s">
        <v>115</v>
      </c>
      <c r="C3382" s="1">
        <v>45106</v>
      </c>
      <c r="D3382">
        <v>19</v>
      </c>
      <c r="E3382">
        <v>5595.74</v>
      </c>
      <c r="F3382" t="s">
        <v>12</v>
      </c>
      <c r="G3382" t="s">
        <v>29</v>
      </c>
      <c r="I3382" t="s">
        <v>45</v>
      </c>
      <c r="J3382" t="s">
        <v>20</v>
      </c>
    </row>
    <row r="3383" spans="1:10">
      <c r="A3383" t="s">
        <v>3462</v>
      </c>
      <c r="B3383" t="s">
        <v>87</v>
      </c>
      <c r="C3383" s="1">
        <v>45107</v>
      </c>
      <c r="D3383">
        <v>18</v>
      </c>
      <c r="E3383">
        <v>5272.32</v>
      </c>
      <c r="F3383" t="s">
        <v>32</v>
      </c>
      <c r="G3383" t="s">
        <v>23</v>
      </c>
      <c r="H3383" t="s">
        <v>56</v>
      </c>
      <c r="I3383" t="s">
        <v>34</v>
      </c>
      <c r="J3383" t="s">
        <v>15</v>
      </c>
    </row>
    <row r="3384" spans="1:10">
      <c r="A3384" t="s">
        <v>3463</v>
      </c>
      <c r="B3384" t="s">
        <v>227</v>
      </c>
      <c r="C3384" s="1">
        <v>45107</v>
      </c>
      <c r="D3384">
        <v>9</v>
      </c>
      <c r="E3384">
        <v>33755.760000000002</v>
      </c>
      <c r="F3384" t="s">
        <v>12</v>
      </c>
      <c r="G3384" t="s">
        <v>29</v>
      </c>
      <c r="I3384" t="s">
        <v>24</v>
      </c>
      <c r="J3384" t="s">
        <v>20</v>
      </c>
    </row>
    <row r="3385" spans="1:10">
      <c r="A3385" t="s">
        <v>3464</v>
      </c>
      <c r="B3385" t="s">
        <v>142</v>
      </c>
      <c r="C3385" s="1">
        <v>45107</v>
      </c>
      <c r="D3385">
        <v>11</v>
      </c>
      <c r="E3385">
        <v>32916.400000000001</v>
      </c>
      <c r="F3385" t="s">
        <v>12</v>
      </c>
      <c r="G3385" t="s">
        <v>18</v>
      </c>
      <c r="I3385" t="s">
        <v>14</v>
      </c>
      <c r="J3385" t="s">
        <v>15</v>
      </c>
    </row>
    <row r="3386" spans="1:10">
      <c r="A3386" t="s">
        <v>3465</v>
      </c>
      <c r="B3386" t="s">
        <v>132</v>
      </c>
      <c r="C3386" s="1">
        <v>45107</v>
      </c>
      <c r="D3386">
        <v>16</v>
      </c>
      <c r="E3386">
        <v>39984.92</v>
      </c>
      <c r="F3386" t="s">
        <v>12</v>
      </c>
      <c r="G3386" t="s">
        <v>18</v>
      </c>
      <c r="I3386" t="s">
        <v>34</v>
      </c>
      <c r="J3386" t="s">
        <v>15</v>
      </c>
    </row>
    <row r="3387" spans="1:10">
      <c r="A3387" t="s">
        <v>3466</v>
      </c>
      <c r="B3387" t="s">
        <v>84</v>
      </c>
      <c r="C3387" s="1">
        <v>45107</v>
      </c>
      <c r="D3387">
        <v>16</v>
      </c>
      <c r="E3387">
        <v>45872.26</v>
      </c>
      <c r="F3387" t="s">
        <v>32</v>
      </c>
      <c r="G3387" t="s">
        <v>23</v>
      </c>
      <c r="H3387" t="s">
        <v>241</v>
      </c>
      <c r="I3387" t="s">
        <v>14</v>
      </c>
      <c r="J3387" t="s">
        <v>15</v>
      </c>
    </row>
    <row r="3388" spans="1:10">
      <c r="A3388" t="s">
        <v>3467</v>
      </c>
      <c r="B3388" t="s">
        <v>132</v>
      </c>
      <c r="C3388" s="1">
        <v>45107</v>
      </c>
      <c r="D3388">
        <v>12</v>
      </c>
      <c r="E3388">
        <v>44497.51</v>
      </c>
      <c r="F3388" t="s">
        <v>12</v>
      </c>
      <c r="G3388" t="s">
        <v>13</v>
      </c>
      <c r="I3388" t="s">
        <v>34</v>
      </c>
      <c r="J3388" t="s">
        <v>20</v>
      </c>
    </row>
    <row r="3389" spans="1:10">
      <c r="A3389" t="s">
        <v>3468</v>
      </c>
      <c r="B3389" t="s">
        <v>54</v>
      </c>
      <c r="C3389" s="1">
        <v>45107</v>
      </c>
      <c r="D3389">
        <v>11</v>
      </c>
      <c r="E3389">
        <v>5203.34</v>
      </c>
      <c r="F3389" t="s">
        <v>12</v>
      </c>
      <c r="G3389" t="s">
        <v>29</v>
      </c>
      <c r="I3389" t="s">
        <v>24</v>
      </c>
      <c r="J3389" t="s">
        <v>15</v>
      </c>
    </row>
    <row r="3390" spans="1:10">
      <c r="A3390" t="s">
        <v>3469</v>
      </c>
      <c r="B3390" t="s">
        <v>180</v>
      </c>
      <c r="C3390" s="1">
        <v>45107</v>
      </c>
      <c r="D3390">
        <v>14</v>
      </c>
      <c r="E3390">
        <v>34415.18</v>
      </c>
      <c r="F3390" t="s">
        <v>12</v>
      </c>
      <c r="G3390" t="s">
        <v>13</v>
      </c>
      <c r="I3390" t="s">
        <v>14</v>
      </c>
      <c r="J3390" t="s">
        <v>15</v>
      </c>
    </row>
    <row r="3391" spans="1:10">
      <c r="A3391" t="s">
        <v>3470</v>
      </c>
      <c r="B3391" t="s">
        <v>17</v>
      </c>
      <c r="C3391" s="1">
        <v>45107</v>
      </c>
      <c r="D3391">
        <v>16</v>
      </c>
      <c r="E3391">
        <v>24754.400000000001</v>
      </c>
      <c r="F3391" t="s">
        <v>12</v>
      </c>
      <c r="G3391" t="s">
        <v>29</v>
      </c>
      <c r="I3391" t="s">
        <v>19</v>
      </c>
      <c r="J3391" t="s">
        <v>15</v>
      </c>
    </row>
    <row r="3392" spans="1:10">
      <c r="A3392" t="s">
        <v>3471</v>
      </c>
      <c r="B3392" t="s">
        <v>91</v>
      </c>
      <c r="C3392" s="1">
        <v>45107</v>
      </c>
      <c r="D3392">
        <v>9</v>
      </c>
      <c r="E3392">
        <v>2601.6999999999998</v>
      </c>
      <c r="F3392" t="s">
        <v>12</v>
      </c>
      <c r="G3392" t="s">
        <v>13</v>
      </c>
      <c r="I3392" t="s">
        <v>24</v>
      </c>
      <c r="J3392" t="s">
        <v>20</v>
      </c>
    </row>
    <row r="3393" spans="1:10">
      <c r="A3393" t="s">
        <v>3472</v>
      </c>
      <c r="B3393" t="s">
        <v>142</v>
      </c>
      <c r="C3393" s="1">
        <v>45107</v>
      </c>
      <c r="D3393">
        <v>13</v>
      </c>
      <c r="E3393">
        <v>912.85</v>
      </c>
      <c r="F3393" t="s">
        <v>12</v>
      </c>
      <c r="G3393" t="s">
        <v>13</v>
      </c>
      <c r="I3393" t="s">
        <v>14</v>
      </c>
      <c r="J3393" t="s">
        <v>20</v>
      </c>
    </row>
    <row r="3394" spans="1:10">
      <c r="A3394" t="s">
        <v>3473</v>
      </c>
      <c r="B3394" t="s">
        <v>108</v>
      </c>
      <c r="C3394" s="1">
        <v>45107</v>
      </c>
      <c r="D3394">
        <v>15</v>
      </c>
      <c r="E3394">
        <v>5498.67</v>
      </c>
      <c r="F3394" t="s">
        <v>12</v>
      </c>
      <c r="G3394" t="s">
        <v>13</v>
      </c>
      <c r="I3394" t="s">
        <v>45</v>
      </c>
      <c r="J3394" t="s">
        <v>20</v>
      </c>
    </row>
    <row r="3395" spans="1:10">
      <c r="A3395" t="s">
        <v>3474</v>
      </c>
      <c r="B3395" t="s">
        <v>36</v>
      </c>
      <c r="C3395" s="1">
        <v>45107</v>
      </c>
      <c r="D3395">
        <v>19</v>
      </c>
      <c r="E3395">
        <v>2845.04</v>
      </c>
      <c r="F3395" t="s">
        <v>12</v>
      </c>
      <c r="G3395" t="s">
        <v>13</v>
      </c>
      <c r="I3395" t="s">
        <v>14</v>
      </c>
      <c r="J3395" t="s">
        <v>15</v>
      </c>
    </row>
    <row r="3396" spans="1:10">
      <c r="A3396" t="s">
        <v>3475</v>
      </c>
      <c r="B3396" t="s">
        <v>122</v>
      </c>
      <c r="C3396" s="1">
        <v>45107</v>
      </c>
      <c r="D3396">
        <v>23</v>
      </c>
      <c r="E3396">
        <v>910.98</v>
      </c>
      <c r="F3396" t="s">
        <v>12</v>
      </c>
      <c r="G3396" t="s">
        <v>23</v>
      </c>
      <c r="I3396" t="s">
        <v>34</v>
      </c>
      <c r="J3396" t="s">
        <v>20</v>
      </c>
    </row>
    <row r="3397" spans="1:10">
      <c r="A3397" t="s">
        <v>3476</v>
      </c>
      <c r="B3397" t="s">
        <v>26</v>
      </c>
      <c r="C3397" s="1">
        <v>45107</v>
      </c>
      <c r="D3397">
        <v>10</v>
      </c>
      <c r="E3397">
        <v>31173.54</v>
      </c>
      <c r="F3397" t="s">
        <v>12</v>
      </c>
      <c r="G3397" t="s">
        <v>29</v>
      </c>
      <c r="I3397" t="s">
        <v>14</v>
      </c>
      <c r="J3397" t="s">
        <v>15</v>
      </c>
    </row>
    <row r="3398" spans="1:10">
      <c r="A3398" t="s">
        <v>3477</v>
      </c>
      <c r="B3398" t="s">
        <v>44</v>
      </c>
      <c r="C3398" s="1">
        <v>45108</v>
      </c>
      <c r="D3398">
        <v>18</v>
      </c>
      <c r="E3398">
        <v>2657.99</v>
      </c>
      <c r="F3398" t="s">
        <v>85</v>
      </c>
      <c r="G3398" t="s">
        <v>18</v>
      </c>
      <c r="I3398" t="s">
        <v>45</v>
      </c>
      <c r="J3398" t="s">
        <v>20</v>
      </c>
    </row>
    <row r="3399" spans="1:10">
      <c r="A3399" t="s">
        <v>3478</v>
      </c>
      <c r="B3399" t="s">
        <v>180</v>
      </c>
      <c r="C3399" s="1">
        <v>45108</v>
      </c>
      <c r="D3399">
        <v>16</v>
      </c>
      <c r="E3399">
        <v>8394.84</v>
      </c>
      <c r="F3399" t="s">
        <v>12</v>
      </c>
      <c r="G3399" t="s">
        <v>13</v>
      </c>
      <c r="I3399" t="s">
        <v>14</v>
      </c>
      <c r="J3399" t="s">
        <v>15</v>
      </c>
    </row>
    <row r="3400" spans="1:10">
      <c r="A3400" t="s">
        <v>3479</v>
      </c>
      <c r="B3400" t="s">
        <v>38</v>
      </c>
      <c r="C3400" s="1">
        <v>45108</v>
      </c>
      <c r="D3400">
        <v>15</v>
      </c>
      <c r="E3400">
        <v>3043.5</v>
      </c>
      <c r="F3400" t="s">
        <v>32</v>
      </c>
      <c r="G3400" t="s">
        <v>13</v>
      </c>
      <c r="H3400" t="s">
        <v>241</v>
      </c>
      <c r="I3400" t="s">
        <v>34</v>
      </c>
      <c r="J3400" t="s">
        <v>15</v>
      </c>
    </row>
    <row r="3401" spans="1:10">
      <c r="A3401" t="s">
        <v>3480</v>
      </c>
      <c r="B3401" t="s">
        <v>98</v>
      </c>
      <c r="C3401" s="1">
        <v>45108</v>
      </c>
      <c r="D3401">
        <v>19</v>
      </c>
      <c r="E3401">
        <v>2993.62</v>
      </c>
      <c r="F3401" t="s">
        <v>12</v>
      </c>
      <c r="G3401" t="s">
        <v>29</v>
      </c>
      <c r="I3401" t="s">
        <v>24</v>
      </c>
      <c r="J3401" t="s">
        <v>20</v>
      </c>
    </row>
    <row r="3402" spans="1:10">
      <c r="A3402" t="s">
        <v>3481</v>
      </c>
      <c r="B3402" t="s">
        <v>68</v>
      </c>
      <c r="C3402" s="1">
        <v>45108</v>
      </c>
      <c r="D3402">
        <v>17</v>
      </c>
      <c r="E3402">
        <v>1985.65</v>
      </c>
      <c r="F3402" t="s">
        <v>12</v>
      </c>
      <c r="G3402" t="s">
        <v>18</v>
      </c>
      <c r="I3402" t="s">
        <v>24</v>
      </c>
      <c r="J3402" t="s">
        <v>15</v>
      </c>
    </row>
    <row r="3403" spans="1:10">
      <c r="A3403" t="s">
        <v>3482</v>
      </c>
      <c r="B3403" t="s">
        <v>36</v>
      </c>
      <c r="C3403" s="1">
        <v>45108</v>
      </c>
      <c r="D3403">
        <v>19</v>
      </c>
      <c r="E3403">
        <v>3978.04</v>
      </c>
      <c r="F3403" t="s">
        <v>85</v>
      </c>
      <c r="G3403" t="s">
        <v>29</v>
      </c>
      <c r="I3403" t="s">
        <v>14</v>
      </c>
      <c r="J3403" t="s">
        <v>20</v>
      </c>
    </row>
    <row r="3404" spans="1:10">
      <c r="A3404" t="s">
        <v>3483</v>
      </c>
      <c r="B3404" t="s">
        <v>227</v>
      </c>
      <c r="C3404" s="1">
        <v>45108</v>
      </c>
      <c r="D3404">
        <v>6</v>
      </c>
      <c r="E3404">
        <v>41635.57</v>
      </c>
      <c r="F3404" t="s">
        <v>32</v>
      </c>
      <c r="G3404" t="s">
        <v>23</v>
      </c>
      <c r="H3404" t="s">
        <v>197</v>
      </c>
      <c r="I3404" t="s">
        <v>24</v>
      </c>
      <c r="J3404" t="s">
        <v>20</v>
      </c>
    </row>
    <row r="3405" spans="1:10">
      <c r="A3405" t="s">
        <v>3484</v>
      </c>
      <c r="B3405" t="s">
        <v>150</v>
      </c>
      <c r="C3405" s="1">
        <v>45108</v>
      </c>
      <c r="D3405">
        <v>18</v>
      </c>
      <c r="E3405">
        <v>45821.11</v>
      </c>
      <c r="F3405" t="s">
        <v>12</v>
      </c>
      <c r="G3405" t="s">
        <v>23</v>
      </c>
      <c r="I3405" t="s">
        <v>19</v>
      </c>
      <c r="J3405" t="s">
        <v>15</v>
      </c>
    </row>
    <row r="3406" spans="1:10">
      <c r="A3406" t="s">
        <v>3485</v>
      </c>
      <c r="B3406" t="s">
        <v>150</v>
      </c>
      <c r="C3406" s="1">
        <v>45108</v>
      </c>
      <c r="D3406">
        <v>22</v>
      </c>
      <c r="E3406">
        <v>43681.34</v>
      </c>
      <c r="F3406" t="s">
        <v>32</v>
      </c>
      <c r="G3406" t="s">
        <v>13</v>
      </c>
      <c r="H3406" t="s">
        <v>56</v>
      </c>
      <c r="I3406" t="s">
        <v>19</v>
      </c>
      <c r="J3406" t="s">
        <v>15</v>
      </c>
    </row>
    <row r="3407" spans="1:10">
      <c r="A3407" t="s">
        <v>3486</v>
      </c>
      <c r="B3407" t="s">
        <v>70</v>
      </c>
      <c r="C3407" s="1">
        <v>45108</v>
      </c>
      <c r="D3407">
        <v>23</v>
      </c>
      <c r="E3407">
        <v>4602.3100000000004</v>
      </c>
      <c r="F3407" t="s">
        <v>12</v>
      </c>
      <c r="G3407" t="s">
        <v>18</v>
      </c>
      <c r="I3407" t="s">
        <v>45</v>
      </c>
      <c r="J3407" t="s">
        <v>15</v>
      </c>
    </row>
    <row r="3408" spans="1:10">
      <c r="A3408" t="s">
        <v>3487</v>
      </c>
      <c r="B3408" t="s">
        <v>120</v>
      </c>
      <c r="C3408" s="1">
        <v>45108</v>
      </c>
      <c r="D3408">
        <v>5</v>
      </c>
      <c r="E3408">
        <v>38633.760000000002</v>
      </c>
      <c r="F3408" t="s">
        <v>12</v>
      </c>
      <c r="G3408" t="s">
        <v>18</v>
      </c>
      <c r="I3408" t="s">
        <v>14</v>
      </c>
      <c r="J3408" t="s">
        <v>15</v>
      </c>
    </row>
    <row r="3409" spans="1:10">
      <c r="A3409" t="s">
        <v>3488</v>
      </c>
      <c r="B3409" t="s">
        <v>47</v>
      </c>
      <c r="C3409" s="1">
        <v>45108</v>
      </c>
      <c r="D3409">
        <v>13</v>
      </c>
      <c r="E3409">
        <v>22129.93</v>
      </c>
      <c r="F3409" t="s">
        <v>12</v>
      </c>
      <c r="G3409" t="s">
        <v>23</v>
      </c>
      <c r="I3409" t="s">
        <v>19</v>
      </c>
      <c r="J3409" t="s">
        <v>15</v>
      </c>
    </row>
    <row r="3410" spans="1:10">
      <c r="A3410" t="s">
        <v>3489</v>
      </c>
      <c r="B3410" t="s">
        <v>68</v>
      </c>
      <c r="C3410" s="1">
        <v>45108</v>
      </c>
      <c r="D3410">
        <v>13</v>
      </c>
      <c r="E3410">
        <v>4109.43</v>
      </c>
      <c r="F3410" t="s">
        <v>12</v>
      </c>
      <c r="G3410" t="s">
        <v>13</v>
      </c>
      <c r="I3410" t="s">
        <v>24</v>
      </c>
      <c r="J3410" t="s">
        <v>15</v>
      </c>
    </row>
    <row r="3411" spans="1:10">
      <c r="A3411" t="s">
        <v>3490</v>
      </c>
      <c r="B3411" t="s">
        <v>110</v>
      </c>
      <c r="C3411" s="1">
        <v>45108</v>
      </c>
      <c r="D3411">
        <v>18</v>
      </c>
      <c r="E3411">
        <v>17258.18</v>
      </c>
      <c r="F3411" t="s">
        <v>32</v>
      </c>
      <c r="G3411" t="s">
        <v>23</v>
      </c>
      <c r="H3411" t="s">
        <v>125</v>
      </c>
      <c r="I3411" t="s">
        <v>24</v>
      </c>
      <c r="J3411" t="s">
        <v>15</v>
      </c>
    </row>
    <row r="3412" spans="1:10">
      <c r="A3412" t="s">
        <v>3491</v>
      </c>
      <c r="B3412" t="s">
        <v>17</v>
      </c>
      <c r="C3412" s="1">
        <v>45108</v>
      </c>
      <c r="D3412">
        <v>12</v>
      </c>
      <c r="E3412">
        <v>569.54999999999995</v>
      </c>
      <c r="F3412" t="s">
        <v>12</v>
      </c>
      <c r="G3412" t="s">
        <v>18</v>
      </c>
      <c r="I3412" t="s">
        <v>19</v>
      </c>
      <c r="J3412" t="s">
        <v>20</v>
      </c>
    </row>
    <row r="3413" spans="1:10">
      <c r="A3413" t="s">
        <v>3492</v>
      </c>
      <c r="B3413" t="s">
        <v>22</v>
      </c>
      <c r="C3413" s="1">
        <v>45108</v>
      </c>
      <c r="D3413">
        <v>0</v>
      </c>
      <c r="E3413">
        <v>3839.19</v>
      </c>
      <c r="F3413" t="s">
        <v>12</v>
      </c>
      <c r="G3413" t="s">
        <v>18</v>
      </c>
      <c r="I3413" t="s">
        <v>24</v>
      </c>
      <c r="J3413" t="s">
        <v>15</v>
      </c>
    </row>
    <row r="3414" spans="1:10">
      <c r="A3414" t="s">
        <v>3493</v>
      </c>
      <c r="B3414" t="s">
        <v>72</v>
      </c>
      <c r="C3414" s="1">
        <v>45108</v>
      </c>
      <c r="D3414">
        <v>8</v>
      </c>
      <c r="E3414">
        <v>3860.96</v>
      </c>
      <c r="F3414" t="s">
        <v>12</v>
      </c>
      <c r="G3414" t="s">
        <v>13</v>
      </c>
      <c r="I3414" t="s">
        <v>19</v>
      </c>
      <c r="J3414" t="s">
        <v>20</v>
      </c>
    </row>
    <row r="3415" spans="1:10">
      <c r="A3415" t="s">
        <v>3494</v>
      </c>
      <c r="B3415" t="s">
        <v>72</v>
      </c>
      <c r="C3415" s="1">
        <v>45108</v>
      </c>
      <c r="D3415">
        <v>16</v>
      </c>
      <c r="E3415">
        <v>3719.84</v>
      </c>
      <c r="F3415" t="s">
        <v>12</v>
      </c>
      <c r="G3415" t="s">
        <v>13</v>
      </c>
      <c r="I3415" t="s">
        <v>19</v>
      </c>
      <c r="J3415" t="s">
        <v>20</v>
      </c>
    </row>
    <row r="3416" spans="1:10">
      <c r="A3416" t="s">
        <v>3495</v>
      </c>
      <c r="B3416" t="s">
        <v>192</v>
      </c>
      <c r="C3416" s="1">
        <v>45108</v>
      </c>
      <c r="D3416">
        <v>16</v>
      </c>
      <c r="E3416">
        <v>2251.1999999999998</v>
      </c>
      <c r="F3416" t="s">
        <v>32</v>
      </c>
      <c r="G3416" t="s">
        <v>13</v>
      </c>
      <c r="H3416" t="s">
        <v>56</v>
      </c>
      <c r="I3416" t="s">
        <v>24</v>
      </c>
      <c r="J3416" t="s">
        <v>20</v>
      </c>
    </row>
    <row r="3417" spans="1:10">
      <c r="A3417" t="s">
        <v>3496</v>
      </c>
      <c r="B3417" t="s">
        <v>154</v>
      </c>
      <c r="C3417" s="1">
        <v>45108</v>
      </c>
      <c r="D3417">
        <v>8</v>
      </c>
      <c r="E3417">
        <v>37641.360000000001</v>
      </c>
      <c r="F3417" t="s">
        <v>12</v>
      </c>
      <c r="G3417" t="s">
        <v>23</v>
      </c>
      <c r="I3417" t="s">
        <v>24</v>
      </c>
      <c r="J3417" t="s">
        <v>15</v>
      </c>
    </row>
    <row r="3418" spans="1:10">
      <c r="A3418" t="s">
        <v>3497</v>
      </c>
      <c r="B3418" t="s">
        <v>80</v>
      </c>
      <c r="C3418" s="1">
        <v>45109</v>
      </c>
      <c r="D3418">
        <v>11</v>
      </c>
      <c r="E3418">
        <v>1465.68</v>
      </c>
      <c r="F3418" t="s">
        <v>12</v>
      </c>
      <c r="G3418" t="s">
        <v>29</v>
      </c>
      <c r="I3418" t="s">
        <v>19</v>
      </c>
      <c r="J3418" t="s">
        <v>15</v>
      </c>
    </row>
    <row r="3419" spans="1:10">
      <c r="A3419" t="s">
        <v>3498</v>
      </c>
      <c r="B3419" t="s">
        <v>91</v>
      </c>
      <c r="C3419" s="1">
        <v>45109</v>
      </c>
      <c r="D3419">
        <v>10</v>
      </c>
      <c r="E3419">
        <v>5411.17</v>
      </c>
      <c r="F3419" t="s">
        <v>12</v>
      </c>
      <c r="G3419" t="s">
        <v>29</v>
      </c>
      <c r="I3419" t="s">
        <v>24</v>
      </c>
      <c r="J3419" t="s">
        <v>20</v>
      </c>
    </row>
    <row r="3420" spans="1:10">
      <c r="A3420" t="s">
        <v>3499</v>
      </c>
      <c r="B3420" t="s">
        <v>137</v>
      </c>
      <c r="C3420" s="1">
        <v>45109</v>
      </c>
      <c r="D3420">
        <v>17</v>
      </c>
      <c r="E3420">
        <v>45602.83</v>
      </c>
      <c r="F3420" t="s">
        <v>12</v>
      </c>
      <c r="G3420" t="s">
        <v>23</v>
      </c>
      <c r="I3420" t="s">
        <v>14</v>
      </c>
      <c r="J3420" t="s">
        <v>15</v>
      </c>
    </row>
    <row r="3421" spans="1:10">
      <c r="A3421" t="s">
        <v>3500</v>
      </c>
      <c r="B3421" t="s">
        <v>60</v>
      </c>
      <c r="C3421" s="1">
        <v>45109</v>
      </c>
      <c r="D3421">
        <v>16</v>
      </c>
      <c r="E3421">
        <v>945.59</v>
      </c>
      <c r="F3421" t="s">
        <v>12</v>
      </c>
      <c r="G3421" t="s">
        <v>23</v>
      </c>
      <c r="I3421" t="s">
        <v>19</v>
      </c>
      <c r="J3421" t="s">
        <v>20</v>
      </c>
    </row>
    <row r="3422" spans="1:10">
      <c r="A3422" t="s">
        <v>3501</v>
      </c>
      <c r="B3422" t="s">
        <v>110</v>
      </c>
      <c r="C3422" s="1">
        <v>45109</v>
      </c>
      <c r="D3422">
        <v>7</v>
      </c>
      <c r="E3422">
        <v>50884.45</v>
      </c>
      <c r="F3422" t="s">
        <v>12</v>
      </c>
      <c r="G3422" t="s">
        <v>29</v>
      </c>
      <c r="I3422" t="s">
        <v>24</v>
      </c>
      <c r="J3422" t="s">
        <v>20</v>
      </c>
    </row>
    <row r="3423" spans="1:10">
      <c r="A3423" t="s">
        <v>3502</v>
      </c>
      <c r="B3423" t="s">
        <v>227</v>
      </c>
      <c r="C3423" s="1">
        <v>45109</v>
      </c>
      <c r="D3423">
        <v>15</v>
      </c>
      <c r="E3423">
        <v>8295.36</v>
      </c>
      <c r="F3423" t="s">
        <v>85</v>
      </c>
      <c r="G3423" t="s">
        <v>23</v>
      </c>
      <c r="I3423" t="s">
        <v>24</v>
      </c>
      <c r="J3423" t="s">
        <v>20</v>
      </c>
    </row>
    <row r="3424" spans="1:10">
      <c r="A3424" t="s">
        <v>3503</v>
      </c>
      <c r="B3424" t="s">
        <v>91</v>
      </c>
      <c r="C3424" s="1">
        <v>45109</v>
      </c>
      <c r="D3424">
        <v>13</v>
      </c>
      <c r="E3424">
        <v>379.16</v>
      </c>
      <c r="F3424" t="s">
        <v>12</v>
      </c>
      <c r="G3424" t="s">
        <v>18</v>
      </c>
      <c r="I3424" t="s">
        <v>24</v>
      </c>
      <c r="J3424" t="s">
        <v>20</v>
      </c>
    </row>
    <row r="3425" spans="1:10">
      <c r="A3425" t="s">
        <v>3504</v>
      </c>
      <c r="B3425" t="s">
        <v>139</v>
      </c>
      <c r="C3425" s="1">
        <v>45109</v>
      </c>
      <c r="D3425">
        <v>15</v>
      </c>
      <c r="E3425">
        <v>63.65</v>
      </c>
      <c r="F3425" t="s">
        <v>12</v>
      </c>
      <c r="G3425" t="s">
        <v>18</v>
      </c>
      <c r="I3425" t="s">
        <v>19</v>
      </c>
      <c r="J3425" t="s">
        <v>15</v>
      </c>
    </row>
    <row r="3426" spans="1:10">
      <c r="A3426" t="s">
        <v>3505</v>
      </c>
      <c r="B3426" t="s">
        <v>11</v>
      </c>
      <c r="C3426" s="1">
        <v>45109</v>
      </c>
      <c r="D3426">
        <v>9</v>
      </c>
      <c r="E3426">
        <v>11293.73</v>
      </c>
      <c r="F3426" t="s">
        <v>12</v>
      </c>
      <c r="G3426" t="s">
        <v>18</v>
      </c>
      <c r="I3426" t="s">
        <v>14</v>
      </c>
      <c r="J3426" t="s">
        <v>20</v>
      </c>
    </row>
    <row r="3427" spans="1:10">
      <c r="A3427" t="s">
        <v>3506</v>
      </c>
      <c r="B3427" t="s">
        <v>74</v>
      </c>
      <c r="C3427" s="1">
        <v>45109</v>
      </c>
      <c r="D3427">
        <v>9</v>
      </c>
      <c r="E3427">
        <v>31437.14</v>
      </c>
      <c r="F3427" t="s">
        <v>32</v>
      </c>
      <c r="G3427" t="s">
        <v>23</v>
      </c>
      <c r="H3427" t="s">
        <v>241</v>
      </c>
      <c r="I3427" t="s">
        <v>34</v>
      </c>
      <c r="J3427" t="s">
        <v>20</v>
      </c>
    </row>
    <row r="3428" spans="1:10">
      <c r="A3428" t="s">
        <v>3507</v>
      </c>
      <c r="B3428" t="s">
        <v>96</v>
      </c>
      <c r="C3428" s="1">
        <v>45109</v>
      </c>
      <c r="D3428">
        <v>20</v>
      </c>
      <c r="E3428">
        <v>48471.49</v>
      </c>
      <c r="F3428" t="s">
        <v>12</v>
      </c>
      <c r="G3428" t="s">
        <v>13</v>
      </c>
      <c r="I3428" t="s">
        <v>14</v>
      </c>
      <c r="J3428" t="s">
        <v>15</v>
      </c>
    </row>
    <row r="3429" spans="1:10">
      <c r="A3429" t="s">
        <v>3508</v>
      </c>
      <c r="B3429" t="s">
        <v>54</v>
      </c>
      <c r="C3429" s="1">
        <v>45109</v>
      </c>
      <c r="D3429">
        <v>8</v>
      </c>
      <c r="E3429">
        <v>996.14</v>
      </c>
      <c r="F3429" t="s">
        <v>12</v>
      </c>
      <c r="G3429" t="s">
        <v>29</v>
      </c>
      <c r="I3429" t="s">
        <v>24</v>
      </c>
      <c r="J3429" t="s">
        <v>15</v>
      </c>
    </row>
    <row r="3430" spans="1:10">
      <c r="A3430" t="s">
        <v>3509</v>
      </c>
      <c r="B3430" t="s">
        <v>132</v>
      </c>
      <c r="C3430" s="1">
        <v>45109</v>
      </c>
      <c r="D3430">
        <v>15</v>
      </c>
      <c r="E3430">
        <v>31568.45</v>
      </c>
      <c r="F3430" t="s">
        <v>12</v>
      </c>
      <c r="G3430" t="s">
        <v>18</v>
      </c>
      <c r="I3430" t="s">
        <v>34</v>
      </c>
      <c r="J3430" t="s">
        <v>20</v>
      </c>
    </row>
    <row r="3431" spans="1:10">
      <c r="A3431" t="s">
        <v>3510</v>
      </c>
      <c r="B3431" t="s">
        <v>120</v>
      </c>
      <c r="C3431" s="1">
        <v>45109</v>
      </c>
      <c r="D3431">
        <v>11</v>
      </c>
      <c r="E3431">
        <v>6147.83</v>
      </c>
      <c r="F3431" t="s">
        <v>85</v>
      </c>
      <c r="G3431" t="s">
        <v>18</v>
      </c>
      <c r="I3431" t="s">
        <v>14</v>
      </c>
      <c r="J3431" t="s">
        <v>20</v>
      </c>
    </row>
    <row r="3432" spans="1:10">
      <c r="A3432" t="s">
        <v>3511</v>
      </c>
      <c r="B3432" t="s">
        <v>84</v>
      </c>
      <c r="C3432" s="1">
        <v>45109</v>
      </c>
      <c r="D3432">
        <v>6</v>
      </c>
      <c r="E3432">
        <v>41426.1</v>
      </c>
      <c r="F3432" t="s">
        <v>12</v>
      </c>
      <c r="G3432" t="s">
        <v>18</v>
      </c>
      <c r="I3432" t="s">
        <v>14</v>
      </c>
      <c r="J3432" t="s">
        <v>15</v>
      </c>
    </row>
    <row r="3433" spans="1:10">
      <c r="A3433" t="s">
        <v>3512</v>
      </c>
      <c r="B3433" t="s">
        <v>135</v>
      </c>
      <c r="C3433" s="1">
        <v>45110</v>
      </c>
      <c r="D3433">
        <v>17</v>
      </c>
      <c r="E3433">
        <v>41368.31</v>
      </c>
      <c r="F3433" t="s">
        <v>12</v>
      </c>
      <c r="G3433" t="s">
        <v>29</v>
      </c>
      <c r="I3433" t="s">
        <v>45</v>
      </c>
      <c r="J3433" t="s">
        <v>15</v>
      </c>
    </row>
    <row r="3434" spans="1:10">
      <c r="A3434" t="s">
        <v>3513</v>
      </c>
      <c r="B3434" t="s">
        <v>154</v>
      </c>
      <c r="C3434" s="1">
        <v>45110</v>
      </c>
      <c r="D3434">
        <v>16</v>
      </c>
      <c r="E3434">
        <v>24490.7</v>
      </c>
      <c r="F3434" t="s">
        <v>12</v>
      </c>
      <c r="G3434" t="s">
        <v>23</v>
      </c>
      <c r="I3434" t="s">
        <v>24</v>
      </c>
      <c r="J3434" t="s">
        <v>15</v>
      </c>
    </row>
    <row r="3435" spans="1:10">
      <c r="A3435" t="s">
        <v>3514</v>
      </c>
      <c r="B3435" t="s">
        <v>36</v>
      </c>
      <c r="C3435" s="1">
        <v>45110</v>
      </c>
      <c r="D3435">
        <v>10</v>
      </c>
      <c r="E3435">
        <v>1409.57</v>
      </c>
      <c r="F3435" t="s">
        <v>12</v>
      </c>
      <c r="G3435" t="s">
        <v>23</v>
      </c>
      <c r="I3435" t="s">
        <v>14</v>
      </c>
      <c r="J3435" t="s">
        <v>15</v>
      </c>
    </row>
    <row r="3436" spans="1:10">
      <c r="A3436" t="s">
        <v>3515</v>
      </c>
      <c r="B3436" t="s">
        <v>76</v>
      </c>
      <c r="C3436" s="1">
        <v>45110</v>
      </c>
      <c r="D3436">
        <v>23</v>
      </c>
      <c r="E3436">
        <v>429.48</v>
      </c>
      <c r="F3436" t="s">
        <v>12</v>
      </c>
      <c r="G3436" t="s">
        <v>18</v>
      </c>
      <c r="I3436" t="s">
        <v>24</v>
      </c>
      <c r="J3436" t="s">
        <v>20</v>
      </c>
    </row>
    <row r="3437" spans="1:10">
      <c r="A3437" t="s">
        <v>3516</v>
      </c>
      <c r="B3437" t="s">
        <v>91</v>
      </c>
      <c r="C3437" s="1">
        <v>45110</v>
      </c>
      <c r="D3437">
        <v>16</v>
      </c>
      <c r="E3437">
        <v>2497.8000000000002</v>
      </c>
      <c r="F3437" t="s">
        <v>12</v>
      </c>
      <c r="G3437" t="s">
        <v>23</v>
      </c>
      <c r="I3437" t="s">
        <v>24</v>
      </c>
      <c r="J3437" t="s">
        <v>20</v>
      </c>
    </row>
    <row r="3438" spans="1:10">
      <c r="A3438" t="s">
        <v>3517</v>
      </c>
      <c r="B3438" t="s">
        <v>26</v>
      </c>
      <c r="C3438" s="1">
        <v>45110</v>
      </c>
      <c r="D3438">
        <v>16</v>
      </c>
      <c r="E3438">
        <v>35842.5</v>
      </c>
      <c r="F3438" t="s">
        <v>12</v>
      </c>
      <c r="G3438" t="s">
        <v>23</v>
      </c>
      <c r="I3438" t="s">
        <v>14</v>
      </c>
      <c r="J3438" t="s">
        <v>15</v>
      </c>
    </row>
    <row r="3439" spans="1:10">
      <c r="A3439" t="s">
        <v>3518</v>
      </c>
      <c r="B3439" t="s">
        <v>124</v>
      </c>
      <c r="C3439" s="1">
        <v>45110</v>
      </c>
      <c r="D3439">
        <v>14</v>
      </c>
      <c r="E3439">
        <v>12800.62</v>
      </c>
      <c r="F3439" t="s">
        <v>12</v>
      </c>
      <c r="G3439" t="s">
        <v>29</v>
      </c>
      <c r="I3439" t="s">
        <v>45</v>
      </c>
      <c r="J3439" t="s">
        <v>15</v>
      </c>
    </row>
    <row r="3440" spans="1:10">
      <c r="A3440" t="s">
        <v>3519</v>
      </c>
      <c r="B3440" t="s">
        <v>98</v>
      </c>
      <c r="C3440" s="1">
        <v>45110</v>
      </c>
      <c r="D3440">
        <v>10</v>
      </c>
      <c r="E3440">
        <v>3916.85</v>
      </c>
      <c r="F3440" t="s">
        <v>12</v>
      </c>
      <c r="G3440" t="s">
        <v>18</v>
      </c>
      <c r="I3440" t="s">
        <v>24</v>
      </c>
      <c r="J3440" t="s">
        <v>15</v>
      </c>
    </row>
    <row r="3441" spans="1:10">
      <c r="A3441" t="s">
        <v>3520</v>
      </c>
      <c r="B3441" t="s">
        <v>11</v>
      </c>
      <c r="C3441" s="1">
        <v>45110</v>
      </c>
      <c r="D3441">
        <v>15</v>
      </c>
      <c r="E3441">
        <v>3971.65</v>
      </c>
      <c r="F3441" t="s">
        <v>85</v>
      </c>
      <c r="G3441" t="s">
        <v>13</v>
      </c>
      <c r="I3441" t="s">
        <v>14</v>
      </c>
      <c r="J3441" t="s">
        <v>15</v>
      </c>
    </row>
    <row r="3442" spans="1:10">
      <c r="A3442" t="s">
        <v>3521</v>
      </c>
      <c r="B3442" t="s">
        <v>31</v>
      </c>
      <c r="C3442" s="1">
        <v>45110</v>
      </c>
      <c r="D3442">
        <v>20</v>
      </c>
      <c r="E3442">
        <v>53286.6</v>
      </c>
      <c r="F3442" t="s">
        <v>12</v>
      </c>
      <c r="G3442" t="s">
        <v>18</v>
      </c>
      <c r="I3442" t="s">
        <v>34</v>
      </c>
      <c r="J3442" t="s">
        <v>20</v>
      </c>
    </row>
    <row r="3443" spans="1:10">
      <c r="A3443" t="s">
        <v>3522</v>
      </c>
      <c r="B3443" t="s">
        <v>87</v>
      </c>
      <c r="C3443" s="1">
        <v>45110</v>
      </c>
      <c r="D3443">
        <v>6</v>
      </c>
      <c r="E3443">
        <v>2691.86</v>
      </c>
      <c r="F3443" t="s">
        <v>12</v>
      </c>
      <c r="G3443" t="s">
        <v>18</v>
      </c>
      <c r="I3443" t="s">
        <v>34</v>
      </c>
      <c r="J3443" t="s">
        <v>15</v>
      </c>
    </row>
    <row r="3444" spans="1:10">
      <c r="A3444" t="s">
        <v>3523</v>
      </c>
      <c r="B3444" t="s">
        <v>26</v>
      </c>
      <c r="C3444" s="1">
        <v>45110</v>
      </c>
      <c r="D3444">
        <v>11</v>
      </c>
      <c r="E3444">
        <v>40630.93</v>
      </c>
      <c r="F3444" t="s">
        <v>12</v>
      </c>
      <c r="G3444" t="s">
        <v>13</v>
      </c>
      <c r="I3444" t="s">
        <v>14</v>
      </c>
      <c r="J3444" t="s">
        <v>20</v>
      </c>
    </row>
    <row r="3445" spans="1:10">
      <c r="A3445" t="s">
        <v>3524</v>
      </c>
      <c r="B3445" t="s">
        <v>192</v>
      </c>
      <c r="C3445" s="1">
        <v>45110</v>
      </c>
      <c r="D3445">
        <v>10</v>
      </c>
      <c r="E3445">
        <v>4672.57</v>
      </c>
      <c r="F3445" t="s">
        <v>12</v>
      </c>
      <c r="G3445" t="s">
        <v>29</v>
      </c>
      <c r="I3445" t="s">
        <v>24</v>
      </c>
      <c r="J3445" t="s">
        <v>20</v>
      </c>
    </row>
    <row r="3446" spans="1:10">
      <c r="A3446" t="s">
        <v>3525</v>
      </c>
      <c r="B3446" t="s">
        <v>108</v>
      </c>
      <c r="C3446" s="1">
        <v>45110</v>
      </c>
      <c r="D3446">
        <v>10</v>
      </c>
      <c r="E3446">
        <v>2267.81</v>
      </c>
      <c r="F3446" t="s">
        <v>12</v>
      </c>
      <c r="G3446" t="s">
        <v>29</v>
      </c>
      <c r="I3446" t="s">
        <v>45</v>
      </c>
      <c r="J3446" t="s">
        <v>20</v>
      </c>
    </row>
    <row r="3447" spans="1:10">
      <c r="A3447" t="s">
        <v>3526</v>
      </c>
      <c r="B3447" t="s">
        <v>130</v>
      </c>
      <c r="C3447" s="1">
        <v>45110</v>
      </c>
      <c r="D3447">
        <v>19</v>
      </c>
      <c r="E3447">
        <v>11112.41</v>
      </c>
      <c r="F3447" t="s">
        <v>12</v>
      </c>
      <c r="G3447" t="s">
        <v>18</v>
      </c>
      <c r="I3447" t="s">
        <v>14</v>
      </c>
      <c r="J3447" t="s">
        <v>15</v>
      </c>
    </row>
    <row r="3448" spans="1:10">
      <c r="A3448" t="s">
        <v>3527</v>
      </c>
      <c r="B3448" t="s">
        <v>158</v>
      </c>
      <c r="C3448" s="1">
        <v>45110</v>
      </c>
      <c r="D3448">
        <v>8</v>
      </c>
      <c r="E3448">
        <v>24376.3</v>
      </c>
      <c r="F3448" t="s">
        <v>12</v>
      </c>
      <c r="G3448" t="s">
        <v>13</v>
      </c>
      <c r="I3448" t="s">
        <v>14</v>
      </c>
      <c r="J3448" t="s">
        <v>15</v>
      </c>
    </row>
    <row r="3449" spans="1:10">
      <c r="A3449" t="s">
        <v>3528</v>
      </c>
      <c r="B3449" t="s">
        <v>54</v>
      </c>
      <c r="C3449" s="1">
        <v>45110</v>
      </c>
      <c r="D3449">
        <v>13</v>
      </c>
      <c r="E3449">
        <v>5006.26</v>
      </c>
      <c r="F3449" t="s">
        <v>12</v>
      </c>
      <c r="G3449" t="s">
        <v>13</v>
      </c>
      <c r="I3449" t="s">
        <v>24</v>
      </c>
      <c r="J3449" t="s">
        <v>15</v>
      </c>
    </row>
    <row r="3450" spans="1:10">
      <c r="A3450" t="s">
        <v>3529</v>
      </c>
      <c r="B3450" t="s">
        <v>31</v>
      </c>
      <c r="C3450" s="1">
        <v>45111</v>
      </c>
      <c r="D3450">
        <v>18</v>
      </c>
      <c r="E3450">
        <v>27003.46</v>
      </c>
      <c r="F3450" t="s">
        <v>12</v>
      </c>
      <c r="G3450" t="s">
        <v>13</v>
      </c>
      <c r="I3450" t="s">
        <v>34</v>
      </c>
      <c r="J3450" t="s">
        <v>20</v>
      </c>
    </row>
    <row r="3451" spans="1:10">
      <c r="A3451" t="s">
        <v>3530</v>
      </c>
      <c r="B3451" t="s">
        <v>17</v>
      </c>
      <c r="C3451" s="1">
        <v>45111</v>
      </c>
      <c r="D3451">
        <v>8</v>
      </c>
      <c r="E3451">
        <v>47280.22</v>
      </c>
      <c r="F3451" t="s">
        <v>12</v>
      </c>
      <c r="G3451" t="s">
        <v>18</v>
      </c>
      <c r="I3451" t="s">
        <v>19</v>
      </c>
      <c r="J3451" t="s">
        <v>15</v>
      </c>
    </row>
    <row r="3452" spans="1:10">
      <c r="A3452" t="s">
        <v>3531</v>
      </c>
      <c r="B3452" t="s">
        <v>76</v>
      </c>
      <c r="C3452" s="1">
        <v>45111</v>
      </c>
      <c r="D3452">
        <v>15</v>
      </c>
      <c r="E3452">
        <v>2917.45</v>
      </c>
      <c r="F3452" t="s">
        <v>12</v>
      </c>
      <c r="G3452" t="s">
        <v>18</v>
      </c>
      <c r="I3452" t="s">
        <v>24</v>
      </c>
      <c r="J3452" t="s">
        <v>15</v>
      </c>
    </row>
    <row r="3453" spans="1:10">
      <c r="A3453" t="s">
        <v>3532</v>
      </c>
      <c r="B3453" t="s">
        <v>47</v>
      </c>
      <c r="C3453" s="1">
        <v>45111</v>
      </c>
      <c r="D3453">
        <v>13</v>
      </c>
      <c r="E3453">
        <v>44047.08</v>
      </c>
      <c r="F3453" t="s">
        <v>12</v>
      </c>
      <c r="G3453" t="s">
        <v>23</v>
      </c>
      <c r="I3453" t="s">
        <v>19</v>
      </c>
      <c r="J3453" t="s">
        <v>15</v>
      </c>
    </row>
    <row r="3454" spans="1:10">
      <c r="A3454" t="s">
        <v>3533</v>
      </c>
      <c r="B3454" t="s">
        <v>87</v>
      </c>
      <c r="C3454" s="1">
        <v>45111</v>
      </c>
      <c r="D3454">
        <v>16</v>
      </c>
      <c r="E3454">
        <v>2239.35</v>
      </c>
      <c r="F3454" t="s">
        <v>12</v>
      </c>
      <c r="G3454" t="s">
        <v>18</v>
      </c>
      <c r="I3454" t="s">
        <v>34</v>
      </c>
      <c r="J3454" t="s">
        <v>15</v>
      </c>
    </row>
    <row r="3455" spans="1:10">
      <c r="A3455" t="s">
        <v>3534</v>
      </c>
      <c r="B3455" t="s">
        <v>84</v>
      </c>
      <c r="C3455" s="1">
        <v>45111</v>
      </c>
      <c r="D3455">
        <v>17</v>
      </c>
      <c r="E3455">
        <v>13824.82</v>
      </c>
      <c r="F3455" t="s">
        <v>12</v>
      </c>
      <c r="G3455" t="s">
        <v>13</v>
      </c>
      <c r="I3455" t="s">
        <v>14</v>
      </c>
      <c r="J3455" t="s">
        <v>15</v>
      </c>
    </row>
    <row r="3456" spans="1:10">
      <c r="A3456" t="s">
        <v>3535</v>
      </c>
      <c r="B3456" t="s">
        <v>154</v>
      </c>
      <c r="C3456" s="1">
        <v>45111</v>
      </c>
      <c r="D3456">
        <v>22</v>
      </c>
      <c r="E3456">
        <v>5550.79</v>
      </c>
      <c r="F3456" t="s">
        <v>12</v>
      </c>
      <c r="G3456" t="s">
        <v>29</v>
      </c>
      <c r="I3456" t="s">
        <v>24</v>
      </c>
      <c r="J3456" t="s">
        <v>20</v>
      </c>
    </row>
    <row r="3457" spans="1:10">
      <c r="A3457" t="s">
        <v>3536</v>
      </c>
      <c r="B3457" t="s">
        <v>52</v>
      </c>
      <c r="C3457" s="1">
        <v>45111</v>
      </c>
      <c r="D3457">
        <v>21</v>
      </c>
      <c r="E3457">
        <v>3563.89</v>
      </c>
      <c r="F3457" t="s">
        <v>12</v>
      </c>
      <c r="G3457" t="s">
        <v>13</v>
      </c>
      <c r="I3457" t="s">
        <v>45</v>
      </c>
      <c r="J3457" t="s">
        <v>20</v>
      </c>
    </row>
    <row r="3458" spans="1:10">
      <c r="A3458" t="s">
        <v>3537</v>
      </c>
      <c r="B3458" t="s">
        <v>63</v>
      </c>
      <c r="C3458" s="1">
        <v>45111</v>
      </c>
      <c r="D3458">
        <v>7</v>
      </c>
      <c r="E3458">
        <v>40604.699999999997</v>
      </c>
      <c r="F3458" t="s">
        <v>32</v>
      </c>
      <c r="G3458" t="s">
        <v>23</v>
      </c>
      <c r="H3458" t="s">
        <v>42</v>
      </c>
      <c r="I3458" t="s">
        <v>45</v>
      </c>
      <c r="J3458" t="s">
        <v>15</v>
      </c>
    </row>
    <row r="3459" spans="1:10">
      <c r="A3459" t="s">
        <v>3538</v>
      </c>
      <c r="B3459" t="s">
        <v>120</v>
      </c>
      <c r="C3459" s="1">
        <v>45111</v>
      </c>
      <c r="D3459">
        <v>15</v>
      </c>
      <c r="E3459">
        <v>12236.59</v>
      </c>
      <c r="F3459" t="s">
        <v>12</v>
      </c>
      <c r="G3459" t="s">
        <v>23</v>
      </c>
      <c r="I3459" t="s">
        <v>14</v>
      </c>
      <c r="J3459" t="s">
        <v>20</v>
      </c>
    </row>
    <row r="3460" spans="1:10">
      <c r="A3460" t="s">
        <v>3539</v>
      </c>
      <c r="B3460" t="s">
        <v>110</v>
      </c>
      <c r="C3460" s="1">
        <v>45111</v>
      </c>
      <c r="D3460">
        <v>8</v>
      </c>
      <c r="E3460">
        <v>17035.259999999998</v>
      </c>
      <c r="F3460" t="s">
        <v>12</v>
      </c>
      <c r="G3460" t="s">
        <v>18</v>
      </c>
      <c r="I3460" t="s">
        <v>24</v>
      </c>
      <c r="J3460" t="s">
        <v>15</v>
      </c>
    </row>
    <row r="3461" spans="1:10">
      <c r="A3461" t="s">
        <v>3540</v>
      </c>
      <c r="B3461" t="s">
        <v>115</v>
      </c>
      <c r="C3461" s="1">
        <v>45111</v>
      </c>
      <c r="D3461">
        <v>13</v>
      </c>
      <c r="E3461">
        <v>608.04999999999995</v>
      </c>
      <c r="F3461" t="s">
        <v>12</v>
      </c>
      <c r="G3461" t="s">
        <v>23</v>
      </c>
      <c r="I3461" t="s">
        <v>45</v>
      </c>
      <c r="J3461" t="s">
        <v>20</v>
      </c>
    </row>
    <row r="3462" spans="1:10">
      <c r="A3462" t="s">
        <v>3541</v>
      </c>
      <c r="B3462" t="s">
        <v>130</v>
      </c>
      <c r="C3462" s="1">
        <v>45111</v>
      </c>
      <c r="D3462">
        <v>12</v>
      </c>
      <c r="E3462">
        <v>31528.74</v>
      </c>
      <c r="F3462" t="s">
        <v>12</v>
      </c>
      <c r="G3462" t="s">
        <v>18</v>
      </c>
      <c r="I3462" t="s">
        <v>14</v>
      </c>
      <c r="J3462" t="s">
        <v>15</v>
      </c>
    </row>
    <row r="3463" spans="1:10">
      <c r="A3463" t="s">
        <v>3542</v>
      </c>
      <c r="B3463" t="s">
        <v>74</v>
      </c>
      <c r="C3463" s="1">
        <v>45111</v>
      </c>
      <c r="D3463">
        <v>16</v>
      </c>
      <c r="E3463">
        <v>25061.85</v>
      </c>
      <c r="F3463" t="s">
        <v>12</v>
      </c>
      <c r="G3463" t="s">
        <v>29</v>
      </c>
      <c r="I3463" t="s">
        <v>34</v>
      </c>
      <c r="J3463" t="s">
        <v>15</v>
      </c>
    </row>
    <row r="3464" spans="1:10">
      <c r="A3464" t="s">
        <v>3543</v>
      </c>
      <c r="B3464" t="s">
        <v>41</v>
      </c>
      <c r="C3464" s="1">
        <v>45111</v>
      </c>
      <c r="D3464">
        <v>9</v>
      </c>
      <c r="E3464">
        <v>250.02</v>
      </c>
      <c r="F3464" t="s">
        <v>12</v>
      </c>
      <c r="G3464" t="s">
        <v>18</v>
      </c>
      <c r="I3464" t="s">
        <v>14</v>
      </c>
      <c r="J3464" t="s">
        <v>20</v>
      </c>
    </row>
    <row r="3465" spans="1:10">
      <c r="A3465" t="s">
        <v>3544</v>
      </c>
      <c r="B3465" t="s">
        <v>130</v>
      </c>
      <c r="C3465" s="1">
        <v>45111</v>
      </c>
      <c r="D3465">
        <v>8</v>
      </c>
      <c r="E3465">
        <v>35484.33</v>
      </c>
      <c r="F3465" t="s">
        <v>12</v>
      </c>
      <c r="G3465" t="s">
        <v>23</v>
      </c>
      <c r="I3465" t="s">
        <v>14</v>
      </c>
      <c r="J3465" t="s">
        <v>20</v>
      </c>
    </row>
    <row r="3466" spans="1:10">
      <c r="A3466" t="s">
        <v>3545</v>
      </c>
      <c r="B3466" t="s">
        <v>120</v>
      </c>
      <c r="C3466" s="1">
        <v>45112</v>
      </c>
      <c r="D3466">
        <v>8</v>
      </c>
      <c r="E3466">
        <v>50627.4</v>
      </c>
      <c r="F3466" t="s">
        <v>12</v>
      </c>
      <c r="G3466" t="s">
        <v>29</v>
      </c>
      <c r="I3466" t="s">
        <v>14</v>
      </c>
      <c r="J3466" t="s">
        <v>15</v>
      </c>
    </row>
    <row r="3467" spans="1:10">
      <c r="A3467" t="s">
        <v>3546</v>
      </c>
      <c r="B3467" t="s">
        <v>47</v>
      </c>
      <c r="C3467" s="1">
        <v>45112</v>
      </c>
      <c r="D3467">
        <v>7</v>
      </c>
      <c r="E3467">
        <v>45400.22</v>
      </c>
      <c r="F3467" t="s">
        <v>12</v>
      </c>
      <c r="G3467" t="s">
        <v>18</v>
      </c>
      <c r="I3467" t="s">
        <v>19</v>
      </c>
      <c r="J3467" t="s">
        <v>20</v>
      </c>
    </row>
    <row r="3468" spans="1:10">
      <c r="A3468" t="s">
        <v>3547</v>
      </c>
      <c r="B3468" t="s">
        <v>63</v>
      </c>
      <c r="C3468" s="1">
        <v>45112</v>
      </c>
      <c r="D3468">
        <v>21</v>
      </c>
      <c r="E3468">
        <v>48653.36</v>
      </c>
      <c r="F3468" t="s">
        <v>12</v>
      </c>
      <c r="G3468" t="s">
        <v>29</v>
      </c>
      <c r="I3468" t="s">
        <v>45</v>
      </c>
      <c r="J3468" t="s">
        <v>20</v>
      </c>
    </row>
    <row r="3469" spans="1:10">
      <c r="A3469" t="s">
        <v>3548</v>
      </c>
      <c r="B3469" t="s">
        <v>96</v>
      </c>
      <c r="C3469" s="1">
        <v>45112</v>
      </c>
      <c r="D3469">
        <v>9</v>
      </c>
      <c r="E3469">
        <v>15368.99</v>
      </c>
      <c r="F3469" t="s">
        <v>12</v>
      </c>
      <c r="G3469" t="s">
        <v>13</v>
      </c>
      <c r="I3469" t="s">
        <v>14</v>
      </c>
      <c r="J3469" t="s">
        <v>15</v>
      </c>
    </row>
    <row r="3470" spans="1:10">
      <c r="A3470" t="s">
        <v>3549</v>
      </c>
      <c r="B3470" t="s">
        <v>130</v>
      </c>
      <c r="C3470" s="1">
        <v>45112</v>
      </c>
      <c r="D3470">
        <v>11</v>
      </c>
      <c r="E3470">
        <v>13768.78</v>
      </c>
      <c r="F3470" t="s">
        <v>12</v>
      </c>
      <c r="G3470" t="s">
        <v>18</v>
      </c>
      <c r="I3470" t="s">
        <v>14</v>
      </c>
      <c r="J3470" t="s">
        <v>20</v>
      </c>
    </row>
    <row r="3471" spans="1:10">
      <c r="A3471" t="s">
        <v>3550</v>
      </c>
      <c r="B3471" t="s">
        <v>65</v>
      </c>
      <c r="C3471" s="1">
        <v>45112</v>
      </c>
      <c r="D3471">
        <v>7</v>
      </c>
      <c r="E3471">
        <v>43675.12</v>
      </c>
      <c r="F3471" t="s">
        <v>12</v>
      </c>
      <c r="G3471" t="s">
        <v>23</v>
      </c>
      <c r="I3471" t="s">
        <v>34</v>
      </c>
      <c r="J3471" t="s">
        <v>20</v>
      </c>
    </row>
    <row r="3472" spans="1:10">
      <c r="A3472" t="s">
        <v>3551</v>
      </c>
      <c r="B3472" t="s">
        <v>60</v>
      </c>
      <c r="C3472" s="1">
        <v>45112</v>
      </c>
      <c r="D3472">
        <v>15</v>
      </c>
      <c r="E3472">
        <v>1835.89</v>
      </c>
      <c r="F3472" t="s">
        <v>12</v>
      </c>
      <c r="G3472" t="s">
        <v>29</v>
      </c>
      <c r="I3472" t="s">
        <v>19</v>
      </c>
      <c r="J3472" t="s">
        <v>15</v>
      </c>
    </row>
    <row r="3473" spans="1:10">
      <c r="A3473" t="s">
        <v>3552</v>
      </c>
      <c r="B3473" t="s">
        <v>76</v>
      </c>
      <c r="C3473" s="1">
        <v>45112</v>
      </c>
      <c r="D3473">
        <v>17</v>
      </c>
      <c r="E3473">
        <v>2610.27</v>
      </c>
      <c r="F3473" t="s">
        <v>12</v>
      </c>
      <c r="G3473" t="s">
        <v>29</v>
      </c>
      <c r="I3473" t="s">
        <v>24</v>
      </c>
      <c r="J3473" t="s">
        <v>20</v>
      </c>
    </row>
    <row r="3474" spans="1:10">
      <c r="A3474" t="s">
        <v>3553</v>
      </c>
      <c r="B3474" t="s">
        <v>120</v>
      </c>
      <c r="C3474" s="1">
        <v>45112</v>
      </c>
      <c r="D3474">
        <v>8</v>
      </c>
      <c r="E3474">
        <v>33777.86</v>
      </c>
      <c r="F3474" t="s">
        <v>12</v>
      </c>
      <c r="G3474" t="s">
        <v>13</v>
      </c>
      <c r="I3474" t="s">
        <v>14</v>
      </c>
      <c r="J3474" t="s">
        <v>15</v>
      </c>
    </row>
    <row r="3475" spans="1:10">
      <c r="A3475" t="s">
        <v>3554</v>
      </c>
      <c r="B3475" t="s">
        <v>54</v>
      </c>
      <c r="C3475" s="1">
        <v>45112</v>
      </c>
      <c r="D3475">
        <v>13</v>
      </c>
      <c r="E3475">
        <v>5433.42</v>
      </c>
      <c r="F3475" t="s">
        <v>12</v>
      </c>
      <c r="G3475" t="s">
        <v>29</v>
      </c>
      <c r="I3475" t="s">
        <v>24</v>
      </c>
      <c r="J3475" t="s">
        <v>15</v>
      </c>
    </row>
    <row r="3476" spans="1:10">
      <c r="A3476" t="s">
        <v>3555</v>
      </c>
      <c r="B3476" t="s">
        <v>41</v>
      </c>
      <c r="C3476" s="1">
        <v>45112</v>
      </c>
      <c r="D3476">
        <v>23</v>
      </c>
      <c r="E3476">
        <v>3910.83</v>
      </c>
      <c r="F3476" t="s">
        <v>12</v>
      </c>
      <c r="G3476" t="s">
        <v>18</v>
      </c>
      <c r="I3476" t="s">
        <v>14</v>
      </c>
      <c r="J3476" t="s">
        <v>20</v>
      </c>
    </row>
    <row r="3477" spans="1:10">
      <c r="A3477" t="s">
        <v>3556</v>
      </c>
      <c r="B3477" t="s">
        <v>44</v>
      </c>
      <c r="C3477" s="1">
        <v>45112</v>
      </c>
      <c r="D3477">
        <v>14</v>
      </c>
      <c r="E3477">
        <v>5372.7</v>
      </c>
      <c r="F3477" t="s">
        <v>12</v>
      </c>
      <c r="G3477" t="s">
        <v>29</v>
      </c>
      <c r="I3477" t="s">
        <v>45</v>
      </c>
      <c r="J3477" t="s">
        <v>20</v>
      </c>
    </row>
    <row r="3478" spans="1:10">
      <c r="A3478" t="s">
        <v>3557</v>
      </c>
      <c r="B3478" t="s">
        <v>68</v>
      </c>
      <c r="C3478" s="1">
        <v>45112</v>
      </c>
      <c r="D3478">
        <v>11</v>
      </c>
      <c r="E3478">
        <v>5170.8999999999996</v>
      </c>
      <c r="F3478" t="s">
        <v>12</v>
      </c>
      <c r="G3478" t="s">
        <v>29</v>
      </c>
      <c r="I3478" t="s">
        <v>24</v>
      </c>
      <c r="J3478" t="s">
        <v>15</v>
      </c>
    </row>
    <row r="3479" spans="1:10">
      <c r="A3479" t="s">
        <v>3558</v>
      </c>
      <c r="B3479" t="s">
        <v>72</v>
      </c>
      <c r="C3479" s="1">
        <v>45112</v>
      </c>
      <c r="D3479">
        <v>9</v>
      </c>
      <c r="E3479">
        <v>5075.01</v>
      </c>
      <c r="F3479" t="s">
        <v>12</v>
      </c>
      <c r="G3479" t="s">
        <v>23</v>
      </c>
      <c r="I3479" t="s">
        <v>19</v>
      </c>
      <c r="J3479" t="s">
        <v>20</v>
      </c>
    </row>
    <row r="3480" spans="1:10">
      <c r="A3480" t="s">
        <v>3559</v>
      </c>
      <c r="B3480" t="s">
        <v>84</v>
      </c>
      <c r="C3480" s="1">
        <v>45112</v>
      </c>
      <c r="D3480">
        <v>11</v>
      </c>
      <c r="E3480">
        <v>32922.75</v>
      </c>
      <c r="F3480" t="s">
        <v>85</v>
      </c>
      <c r="G3480" t="s">
        <v>29</v>
      </c>
      <c r="I3480" t="s">
        <v>14</v>
      </c>
      <c r="J3480" t="s">
        <v>15</v>
      </c>
    </row>
    <row r="3481" spans="1:10">
      <c r="A3481" t="s">
        <v>3560</v>
      </c>
      <c r="B3481" t="s">
        <v>63</v>
      </c>
      <c r="C3481" s="1">
        <v>45112</v>
      </c>
      <c r="D3481">
        <v>8</v>
      </c>
      <c r="E3481">
        <v>41024.080000000002</v>
      </c>
      <c r="F3481" t="s">
        <v>12</v>
      </c>
      <c r="G3481" t="s">
        <v>13</v>
      </c>
      <c r="I3481" t="s">
        <v>45</v>
      </c>
      <c r="J3481" t="s">
        <v>15</v>
      </c>
    </row>
    <row r="3482" spans="1:10">
      <c r="A3482" t="s">
        <v>3561</v>
      </c>
      <c r="B3482" t="s">
        <v>58</v>
      </c>
      <c r="C3482" s="1">
        <v>45112</v>
      </c>
      <c r="D3482">
        <v>19</v>
      </c>
      <c r="E3482">
        <v>5092.1000000000004</v>
      </c>
      <c r="F3482" t="s">
        <v>12</v>
      </c>
      <c r="G3482" t="s">
        <v>23</v>
      </c>
      <c r="I3482" t="s">
        <v>14</v>
      </c>
      <c r="J3482" t="s">
        <v>20</v>
      </c>
    </row>
    <row r="3483" spans="1:10">
      <c r="A3483" t="s">
        <v>3562</v>
      </c>
      <c r="B3483" t="s">
        <v>47</v>
      </c>
      <c r="C3483" s="1">
        <v>45112</v>
      </c>
      <c r="D3483">
        <v>19</v>
      </c>
      <c r="E3483">
        <v>14820.98</v>
      </c>
      <c r="F3483" t="s">
        <v>12</v>
      </c>
      <c r="G3483" t="s">
        <v>18</v>
      </c>
      <c r="I3483" t="s">
        <v>19</v>
      </c>
      <c r="J3483" t="s">
        <v>15</v>
      </c>
    </row>
    <row r="3484" spans="1:10">
      <c r="A3484" t="s">
        <v>3563</v>
      </c>
      <c r="B3484" t="s">
        <v>76</v>
      </c>
      <c r="C3484" s="1">
        <v>45112</v>
      </c>
      <c r="D3484">
        <v>12</v>
      </c>
      <c r="E3484">
        <v>901.44</v>
      </c>
      <c r="F3484" t="s">
        <v>12</v>
      </c>
      <c r="G3484" t="s">
        <v>18</v>
      </c>
      <c r="I3484" t="s">
        <v>24</v>
      </c>
      <c r="J3484" t="s">
        <v>20</v>
      </c>
    </row>
    <row r="3485" spans="1:10">
      <c r="A3485" t="s">
        <v>3564</v>
      </c>
      <c r="B3485" t="s">
        <v>65</v>
      </c>
      <c r="C3485" s="1">
        <v>45112</v>
      </c>
      <c r="D3485">
        <v>8</v>
      </c>
      <c r="E3485">
        <v>25331.39</v>
      </c>
      <c r="F3485" t="s">
        <v>12</v>
      </c>
      <c r="G3485" t="s">
        <v>18</v>
      </c>
      <c r="I3485" t="s">
        <v>34</v>
      </c>
      <c r="J3485" t="s">
        <v>15</v>
      </c>
    </row>
    <row r="3486" spans="1:10">
      <c r="A3486" t="s">
        <v>3565</v>
      </c>
      <c r="B3486" t="s">
        <v>63</v>
      </c>
      <c r="C3486" s="1">
        <v>45112</v>
      </c>
      <c r="D3486">
        <v>14</v>
      </c>
      <c r="E3486">
        <v>25535.88</v>
      </c>
      <c r="F3486" t="s">
        <v>12</v>
      </c>
      <c r="G3486" t="s">
        <v>29</v>
      </c>
      <c r="I3486" t="s">
        <v>45</v>
      </c>
      <c r="J3486" t="s">
        <v>20</v>
      </c>
    </row>
    <row r="3487" spans="1:10">
      <c r="A3487" t="s">
        <v>3566</v>
      </c>
      <c r="B3487" t="s">
        <v>84</v>
      </c>
      <c r="C3487" s="1">
        <v>45112</v>
      </c>
      <c r="D3487">
        <v>18</v>
      </c>
      <c r="E3487">
        <v>39162.019999999997</v>
      </c>
      <c r="F3487" t="s">
        <v>12</v>
      </c>
      <c r="G3487" t="s">
        <v>18</v>
      </c>
      <c r="I3487" t="s">
        <v>14</v>
      </c>
      <c r="J3487" t="s">
        <v>20</v>
      </c>
    </row>
    <row r="3488" spans="1:10">
      <c r="A3488" t="s">
        <v>3567</v>
      </c>
      <c r="B3488" t="s">
        <v>120</v>
      </c>
      <c r="C3488" s="1">
        <v>45112</v>
      </c>
      <c r="D3488">
        <v>15</v>
      </c>
      <c r="E3488">
        <v>6717.66</v>
      </c>
      <c r="F3488" t="s">
        <v>12</v>
      </c>
      <c r="G3488" t="s">
        <v>18</v>
      </c>
      <c r="I3488" t="s">
        <v>14</v>
      </c>
      <c r="J3488" t="s">
        <v>15</v>
      </c>
    </row>
    <row r="3489" spans="1:10">
      <c r="A3489" t="s">
        <v>3568</v>
      </c>
      <c r="B3489" t="s">
        <v>80</v>
      </c>
      <c r="C3489" s="1">
        <v>45112</v>
      </c>
      <c r="D3489">
        <v>14</v>
      </c>
      <c r="E3489">
        <v>2368.67</v>
      </c>
      <c r="F3489" t="s">
        <v>12</v>
      </c>
      <c r="G3489" t="s">
        <v>18</v>
      </c>
      <c r="I3489" t="s">
        <v>19</v>
      </c>
      <c r="J3489" t="s">
        <v>20</v>
      </c>
    </row>
    <row r="3490" spans="1:10">
      <c r="A3490" t="s">
        <v>3569</v>
      </c>
      <c r="B3490" t="s">
        <v>80</v>
      </c>
      <c r="C3490" s="1">
        <v>45112</v>
      </c>
      <c r="D3490">
        <v>21</v>
      </c>
      <c r="E3490">
        <v>5123.28</v>
      </c>
      <c r="F3490" t="s">
        <v>12</v>
      </c>
      <c r="G3490" t="s">
        <v>18</v>
      </c>
      <c r="I3490" t="s">
        <v>19</v>
      </c>
      <c r="J3490" t="s">
        <v>15</v>
      </c>
    </row>
    <row r="3491" spans="1:10">
      <c r="A3491" t="s">
        <v>3570</v>
      </c>
      <c r="B3491" t="s">
        <v>132</v>
      </c>
      <c r="C3491" s="1">
        <v>45112</v>
      </c>
      <c r="D3491">
        <v>18</v>
      </c>
      <c r="E3491">
        <v>14222.88</v>
      </c>
      <c r="F3491" t="s">
        <v>12</v>
      </c>
      <c r="G3491" t="s">
        <v>29</v>
      </c>
      <c r="I3491" t="s">
        <v>34</v>
      </c>
      <c r="J3491" t="s">
        <v>15</v>
      </c>
    </row>
    <row r="3492" spans="1:10">
      <c r="A3492" t="s">
        <v>3571</v>
      </c>
      <c r="B3492" t="s">
        <v>180</v>
      </c>
      <c r="C3492" s="1">
        <v>45113</v>
      </c>
      <c r="D3492">
        <v>16</v>
      </c>
      <c r="E3492">
        <v>53506.66</v>
      </c>
      <c r="F3492" t="s">
        <v>12</v>
      </c>
      <c r="G3492" t="s">
        <v>29</v>
      </c>
      <c r="I3492" t="s">
        <v>14</v>
      </c>
      <c r="J3492" t="s">
        <v>15</v>
      </c>
    </row>
    <row r="3493" spans="1:10">
      <c r="A3493" t="s">
        <v>3572</v>
      </c>
      <c r="B3493" t="s">
        <v>227</v>
      </c>
      <c r="C3493" s="1">
        <v>45113</v>
      </c>
      <c r="D3493">
        <v>16</v>
      </c>
      <c r="E3493">
        <v>45226.51</v>
      </c>
      <c r="F3493" t="s">
        <v>32</v>
      </c>
      <c r="G3493" t="s">
        <v>29</v>
      </c>
      <c r="H3493" t="s">
        <v>125</v>
      </c>
      <c r="I3493" t="s">
        <v>24</v>
      </c>
      <c r="J3493" t="s">
        <v>20</v>
      </c>
    </row>
    <row r="3494" spans="1:10">
      <c r="A3494" t="s">
        <v>3573</v>
      </c>
      <c r="B3494" t="s">
        <v>122</v>
      </c>
      <c r="C3494" s="1">
        <v>45113</v>
      </c>
      <c r="D3494">
        <v>19</v>
      </c>
      <c r="E3494">
        <v>5164.74</v>
      </c>
      <c r="F3494" t="s">
        <v>12</v>
      </c>
      <c r="G3494" t="s">
        <v>29</v>
      </c>
      <c r="I3494" t="s">
        <v>34</v>
      </c>
      <c r="J3494" t="s">
        <v>20</v>
      </c>
    </row>
    <row r="3495" spans="1:10">
      <c r="A3495" t="s">
        <v>3574</v>
      </c>
      <c r="B3495" t="s">
        <v>74</v>
      </c>
      <c r="C3495" s="1">
        <v>45113</v>
      </c>
      <c r="D3495">
        <v>15</v>
      </c>
      <c r="E3495">
        <v>8640.2099999999991</v>
      </c>
      <c r="F3495" t="s">
        <v>12</v>
      </c>
      <c r="G3495" t="s">
        <v>18</v>
      </c>
      <c r="I3495" t="s">
        <v>34</v>
      </c>
      <c r="J3495" t="s">
        <v>20</v>
      </c>
    </row>
    <row r="3496" spans="1:10">
      <c r="A3496" t="s">
        <v>3575</v>
      </c>
      <c r="B3496" t="s">
        <v>36</v>
      </c>
      <c r="C3496" s="1">
        <v>45113</v>
      </c>
      <c r="D3496">
        <v>11</v>
      </c>
      <c r="E3496">
        <v>4188.1400000000003</v>
      </c>
      <c r="F3496" t="s">
        <v>12</v>
      </c>
      <c r="G3496" t="s">
        <v>13</v>
      </c>
      <c r="I3496" t="s">
        <v>14</v>
      </c>
      <c r="J3496" t="s">
        <v>15</v>
      </c>
    </row>
    <row r="3497" spans="1:10">
      <c r="A3497" t="s">
        <v>3576</v>
      </c>
      <c r="B3497" t="s">
        <v>63</v>
      </c>
      <c r="C3497" s="1">
        <v>45113</v>
      </c>
      <c r="D3497">
        <v>20</v>
      </c>
      <c r="E3497">
        <v>21995.25</v>
      </c>
      <c r="F3497" t="s">
        <v>12</v>
      </c>
      <c r="G3497" t="s">
        <v>18</v>
      </c>
      <c r="I3497" t="s">
        <v>45</v>
      </c>
      <c r="J3497" t="s">
        <v>20</v>
      </c>
    </row>
    <row r="3498" spans="1:10">
      <c r="A3498" t="s">
        <v>3577</v>
      </c>
      <c r="B3498" t="s">
        <v>137</v>
      </c>
      <c r="C3498" s="1">
        <v>45113</v>
      </c>
      <c r="D3498">
        <v>23</v>
      </c>
      <c r="E3498">
        <v>26852.400000000001</v>
      </c>
      <c r="F3498" t="s">
        <v>32</v>
      </c>
      <c r="G3498" t="s">
        <v>13</v>
      </c>
      <c r="H3498" t="s">
        <v>33</v>
      </c>
      <c r="I3498" t="s">
        <v>14</v>
      </c>
      <c r="J3498" t="s">
        <v>15</v>
      </c>
    </row>
    <row r="3499" spans="1:10">
      <c r="A3499" t="s">
        <v>3578</v>
      </c>
      <c r="B3499" t="s">
        <v>227</v>
      </c>
      <c r="C3499" s="1">
        <v>45113</v>
      </c>
      <c r="D3499">
        <v>11</v>
      </c>
      <c r="E3499">
        <v>17796.400000000001</v>
      </c>
      <c r="F3499" t="s">
        <v>12</v>
      </c>
      <c r="G3499" t="s">
        <v>13</v>
      </c>
      <c r="I3499" t="s">
        <v>24</v>
      </c>
      <c r="J3499" t="s">
        <v>15</v>
      </c>
    </row>
    <row r="3500" spans="1:10">
      <c r="A3500" t="s">
        <v>3579</v>
      </c>
      <c r="B3500" t="s">
        <v>150</v>
      </c>
      <c r="C3500" s="1">
        <v>45113</v>
      </c>
      <c r="D3500">
        <v>10</v>
      </c>
      <c r="E3500">
        <v>32664.28</v>
      </c>
      <c r="F3500" t="s">
        <v>12</v>
      </c>
      <c r="G3500" t="s">
        <v>13</v>
      </c>
      <c r="I3500" t="s">
        <v>19</v>
      </c>
      <c r="J3500" t="s">
        <v>20</v>
      </c>
    </row>
    <row r="3501" spans="1:10">
      <c r="A3501" t="s">
        <v>3580</v>
      </c>
      <c r="B3501" t="s">
        <v>135</v>
      </c>
      <c r="C3501" s="1">
        <v>45114</v>
      </c>
      <c r="D3501">
        <v>11</v>
      </c>
      <c r="E3501">
        <v>42385.120000000003</v>
      </c>
      <c r="F3501" t="s">
        <v>12</v>
      </c>
      <c r="G3501" t="s">
        <v>18</v>
      </c>
      <c r="I3501" t="s">
        <v>45</v>
      </c>
      <c r="J3501" t="s">
        <v>20</v>
      </c>
    </row>
    <row r="3502" spans="1:10">
      <c r="A3502" t="s">
        <v>3581</v>
      </c>
      <c r="B3502" t="s">
        <v>122</v>
      </c>
      <c r="C3502" s="1">
        <v>45114</v>
      </c>
      <c r="D3502">
        <v>16</v>
      </c>
      <c r="E3502">
        <v>2062.62</v>
      </c>
      <c r="F3502" t="s">
        <v>12</v>
      </c>
      <c r="G3502" t="s">
        <v>29</v>
      </c>
      <c r="I3502" t="s">
        <v>34</v>
      </c>
      <c r="J3502" t="s">
        <v>15</v>
      </c>
    </row>
    <row r="3503" spans="1:10">
      <c r="A3503" t="s">
        <v>3582</v>
      </c>
      <c r="B3503" t="s">
        <v>135</v>
      </c>
      <c r="C3503" s="1">
        <v>45114</v>
      </c>
      <c r="D3503">
        <v>8</v>
      </c>
      <c r="E3503">
        <v>53612.86</v>
      </c>
      <c r="F3503" t="s">
        <v>12</v>
      </c>
      <c r="G3503" t="s">
        <v>23</v>
      </c>
      <c r="I3503" t="s">
        <v>45</v>
      </c>
      <c r="J3503" t="s">
        <v>20</v>
      </c>
    </row>
    <row r="3504" spans="1:10">
      <c r="A3504" t="s">
        <v>3583</v>
      </c>
      <c r="B3504" t="s">
        <v>87</v>
      </c>
      <c r="C3504" s="1">
        <v>45114</v>
      </c>
      <c r="D3504">
        <v>17</v>
      </c>
      <c r="E3504">
        <v>4632.0200000000004</v>
      </c>
      <c r="F3504" t="s">
        <v>32</v>
      </c>
      <c r="G3504" t="s">
        <v>13</v>
      </c>
      <c r="H3504" t="s">
        <v>197</v>
      </c>
      <c r="I3504" t="s">
        <v>34</v>
      </c>
      <c r="J3504" t="s">
        <v>20</v>
      </c>
    </row>
    <row r="3505" spans="1:10">
      <c r="A3505" t="s">
        <v>3584</v>
      </c>
      <c r="B3505" t="s">
        <v>65</v>
      </c>
      <c r="C3505" s="1">
        <v>45114</v>
      </c>
      <c r="D3505">
        <v>12</v>
      </c>
      <c r="E3505">
        <v>53658.02</v>
      </c>
      <c r="F3505" t="s">
        <v>12</v>
      </c>
      <c r="G3505" t="s">
        <v>13</v>
      </c>
      <c r="I3505" t="s">
        <v>34</v>
      </c>
      <c r="J3505" t="s">
        <v>20</v>
      </c>
    </row>
    <row r="3506" spans="1:10">
      <c r="A3506" t="s">
        <v>3585</v>
      </c>
      <c r="B3506" t="s">
        <v>93</v>
      </c>
      <c r="C3506" s="1">
        <v>45114</v>
      </c>
      <c r="D3506">
        <v>13</v>
      </c>
      <c r="E3506">
        <v>4553.54</v>
      </c>
      <c r="F3506" t="s">
        <v>12</v>
      </c>
      <c r="G3506" t="s">
        <v>13</v>
      </c>
      <c r="I3506" t="s">
        <v>45</v>
      </c>
      <c r="J3506" t="s">
        <v>15</v>
      </c>
    </row>
    <row r="3507" spans="1:10">
      <c r="A3507" t="s">
        <v>3586</v>
      </c>
      <c r="B3507" t="s">
        <v>44</v>
      </c>
      <c r="C3507" s="1">
        <v>45114</v>
      </c>
      <c r="D3507">
        <v>22</v>
      </c>
      <c r="E3507">
        <v>4833.63</v>
      </c>
      <c r="F3507" t="s">
        <v>12</v>
      </c>
      <c r="G3507" t="s">
        <v>13</v>
      </c>
      <c r="I3507" t="s">
        <v>45</v>
      </c>
      <c r="J3507" t="s">
        <v>15</v>
      </c>
    </row>
    <row r="3508" spans="1:10">
      <c r="A3508" t="s">
        <v>3587</v>
      </c>
      <c r="B3508" t="s">
        <v>72</v>
      </c>
      <c r="C3508" s="1">
        <v>45114</v>
      </c>
      <c r="D3508">
        <v>14</v>
      </c>
      <c r="E3508">
        <v>2426.3200000000002</v>
      </c>
      <c r="F3508" t="s">
        <v>12</v>
      </c>
      <c r="G3508" t="s">
        <v>29</v>
      </c>
      <c r="I3508" t="s">
        <v>19</v>
      </c>
      <c r="J3508" t="s">
        <v>20</v>
      </c>
    </row>
    <row r="3509" spans="1:10">
      <c r="A3509" t="s">
        <v>3588</v>
      </c>
      <c r="B3509" t="s">
        <v>58</v>
      </c>
      <c r="C3509" s="1">
        <v>45114</v>
      </c>
      <c r="D3509">
        <v>8</v>
      </c>
      <c r="E3509">
        <v>10823.09</v>
      </c>
      <c r="F3509" t="s">
        <v>12</v>
      </c>
      <c r="G3509" t="s">
        <v>29</v>
      </c>
      <c r="I3509" t="s">
        <v>14</v>
      </c>
      <c r="J3509" t="s">
        <v>20</v>
      </c>
    </row>
    <row r="3510" spans="1:10">
      <c r="A3510" t="s">
        <v>3589</v>
      </c>
      <c r="B3510" t="s">
        <v>91</v>
      </c>
      <c r="C3510" s="1">
        <v>45114</v>
      </c>
      <c r="D3510">
        <v>17</v>
      </c>
      <c r="E3510">
        <v>3150.68</v>
      </c>
      <c r="F3510" t="s">
        <v>12</v>
      </c>
      <c r="G3510" t="s">
        <v>23</v>
      </c>
      <c r="I3510" t="s">
        <v>24</v>
      </c>
      <c r="J3510" t="s">
        <v>15</v>
      </c>
    </row>
    <row r="3511" spans="1:10">
      <c r="A3511" t="s">
        <v>3590</v>
      </c>
      <c r="B3511" t="s">
        <v>186</v>
      </c>
      <c r="C3511" s="1">
        <v>45114</v>
      </c>
      <c r="D3511">
        <v>18</v>
      </c>
      <c r="E3511">
        <v>1275.3900000000001</v>
      </c>
      <c r="F3511" t="s">
        <v>12</v>
      </c>
      <c r="G3511" t="s">
        <v>18</v>
      </c>
      <c r="I3511" t="s">
        <v>14</v>
      </c>
      <c r="J3511" t="s">
        <v>20</v>
      </c>
    </row>
    <row r="3512" spans="1:10">
      <c r="A3512" t="s">
        <v>3591</v>
      </c>
      <c r="B3512" t="s">
        <v>76</v>
      </c>
      <c r="C3512" s="1">
        <v>45114</v>
      </c>
      <c r="D3512">
        <v>8</v>
      </c>
      <c r="E3512">
        <v>1409</v>
      </c>
      <c r="F3512" t="s">
        <v>12</v>
      </c>
      <c r="G3512" t="s">
        <v>23</v>
      </c>
      <c r="I3512" t="s">
        <v>24</v>
      </c>
      <c r="J3512" t="s">
        <v>15</v>
      </c>
    </row>
    <row r="3513" spans="1:10">
      <c r="A3513" t="s">
        <v>3592</v>
      </c>
      <c r="B3513" t="s">
        <v>76</v>
      </c>
      <c r="C3513" s="1">
        <v>45114</v>
      </c>
      <c r="D3513">
        <v>20</v>
      </c>
      <c r="E3513">
        <v>919.6</v>
      </c>
      <c r="F3513" t="s">
        <v>32</v>
      </c>
      <c r="G3513" t="s">
        <v>23</v>
      </c>
      <c r="H3513" t="s">
        <v>42</v>
      </c>
      <c r="I3513" t="s">
        <v>24</v>
      </c>
      <c r="J3513" t="s">
        <v>15</v>
      </c>
    </row>
    <row r="3514" spans="1:10">
      <c r="A3514" t="s">
        <v>3593</v>
      </c>
      <c r="B3514" t="s">
        <v>60</v>
      </c>
      <c r="C3514" s="1">
        <v>45114</v>
      </c>
      <c r="D3514">
        <v>12</v>
      </c>
      <c r="E3514">
        <v>2453.9499999999998</v>
      </c>
      <c r="F3514" t="s">
        <v>12</v>
      </c>
      <c r="G3514" t="s">
        <v>13</v>
      </c>
      <c r="I3514" t="s">
        <v>19</v>
      </c>
      <c r="J3514" t="s">
        <v>15</v>
      </c>
    </row>
    <row r="3515" spans="1:10">
      <c r="A3515" t="s">
        <v>3594</v>
      </c>
      <c r="B3515" t="s">
        <v>132</v>
      </c>
      <c r="C3515" s="1">
        <v>45114</v>
      </c>
      <c r="D3515">
        <v>5</v>
      </c>
      <c r="E3515">
        <v>26765.38</v>
      </c>
      <c r="F3515" t="s">
        <v>12</v>
      </c>
      <c r="G3515" t="s">
        <v>29</v>
      </c>
      <c r="I3515" t="s">
        <v>34</v>
      </c>
      <c r="J3515" t="s">
        <v>15</v>
      </c>
    </row>
    <row r="3516" spans="1:10">
      <c r="A3516" t="s">
        <v>3595</v>
      </c>
      <c r="B3516" t="s">
        <v>84</v>
      </c>
      <c r="C3516" s="1">
        <v>45114</v>
      </c>
      <c r="D3516">
        <v>17</v>
      </c>
      <c r="E3516">
        <v>40077.68</v>
      </c>
      <c r="F3516" t="s">
        <v>85</v>
      </c>
      <c r="G3516" t="s">
        <v>13</v>
      </c>
      <c r="I3516" t="s">
        <v>14</v>
      </c>
      <c r="J3516" t="s">
        <v>15</v>
      </c>
    </row>
    <row r="3517" spans="1:10">
      <c r="A3517" t="s">
        <v>3596</v>
      </c>
      <c r="B3517" t="s">
        <v>52</v>
      </c>
      <c r="C3517" s="1">
        <v>45114</v>
      </c>
      <c r="D3517">
        <v>8</v>
      </c>
      <c r="E3517">
        <v>2936.42</v>
      </c>
      <c r="F3517" t="s">
        <v>85</v>
      </c>
      <c r="G3517" t="s">
        <v>18</v>
      </c>
      <c r="I3517" t="s">
        <v>45</v>
      </c>
      <c r="J3517" t="s">
        <v>15</v>
      </c>
    </row>
    <row r="3518" spans="1:10">
      <c r="A3518" t="s">
        <v>3597</v>
      </c>
      <c r="B3518" t="s">
        <v>41</v>
      </c>
      <c r="C3518" s="1">
        <v>45114</v>
      </c>
      <c r="D3518">
        <v>8</v>
      </c>
      <c r="E3518">
        <v>4351.03</v>
      </c>
      <c r="F3518" t="s">
        <v>12</v>
      </c>
      <c r="G3518" t="s">
        <v>18</v>
      </c>
      <c r="I3518" t="s">
        <v>14</v>
      </c>
      <c r="J3518" t="s">
        <v>15</v>
      </c>
    </row>
    <row r="3519" spans="1:10">
      <c r="A3519" t="s">
        <v>3598</v>
      </c>
      <c r="B3519" t="s">
        <v>68</v>
      </c>
      <c r="C3519" s="1">
        <v>45114</v>
      </c>
      <c r="D3519">
        <v>9</v>
      </c>
      <c r="E3519">
        <v>639.70000000000005</v>
      </c>
      <c r="F3519" t="s">
        <v>32</v>
      </c>
      <c r="G3519" t="s">
        <v>29</v>
      </c>
      <c r="H3519" t="s">
        <v>125</v>
      </c>
      <c r="I3519" t="s">
        <v>24</v>
      </c>
      <c r="J3519" t="s">
        <v>15</v>
      </c>
    </row>
    <row r="3520" spans="1:10">
      <c r="A3520" t="s">
        <v>3599</v>
      </c>
      <c r="B3520" t="s">
        <v>74</v>
      </c>
      <c r="C3520" s="1">
        <v>45114</v>
      </c>
      <c r="D3520">
        <v>15</v>
      </c>
      <c r="E3520">
        <v>38508.230000000003</v>
      </c>
      <c r="F3520" t="s">
        <v>12</v>
      </c>
      <c r="G3520" t="s">
        <v>29</v>
      </c>
      <c r="I3520" t="s">
        <v>34</v>
      </c>
      <c r="J3520" t="s">
        <v>20</v>
      </c>
    </row>
    <row r="3521" spans="1:10">
      <c r="A3521" t="s">
        <v>3600</v>
      </c>
      <c r="B3521" t="s">
        <v>142</v>
      </c>
      <c r="C3521" s="1">
        <v>45114</v>
      </c>
      <c r="D3521">
        <v>15</v>
      </c>
      <c r="E3521">
        <v>10119.64</v>
      </c>
      <c r="F3521" t="s">
        <v>32</v>
      </c>
      <c r="G3521" t="s">
        <v>23</v>
      </c>
      <c r="H3521" t="s">
        <v>197</v>
      </c>
      <c r="I3521" t="s">
        <v>14</v>
      </c>
      <c r="J3521" t="s">
        <v>15</v>
      </c>
    </row>
    <row r="3522" spans="1:10">
      <c r="A3522" t="s">
        <v>3601</v>
      </c>
      <c r="B3522" t="s">
        <v>28</v>
      </c>
      <c r="C3522" s="1">
        <v>45114</v>
      </c>
      <c r="D3522">
        <v>22</v>
      </c>
      <c r="E3522">
        <v>40354.15</v>
      </c>
      <c r="F3522" t="s">
        <v>12</v>
      </c>
      <c r="G3522" t="s">
        <v>23</v>
      </c>
      <c r="I3522" t="s">
        <v>14</v>
      </c>
      <c r="J3522" t="s">
        <v>20</v>
      </c>
    </row>
    <row r="3523" spans="1:10">
      <c r="A3523" t="s">
        <v>3602</v>
      </c>
      <c r="B3523" t="s">
        <v>76</v>
      </c>
      <c r="C3523" s="1">
        <v>45115</v>
      </c>
      <c r="D3523">
        <v>5</v>
      </c>
      <c r="E3523">
        <v>2455.02</v>
      </c>
      <c r="F3523" t="s">
        <v>12</v>
      </c>
      <c r="G3523" t="s">
        <v>23</v>
      </c>
      <c r="I3523" t="s">
        <v>24</v>
      </c>
      <c r="J3523" t="s">
        <v>15</v>
      </c>
    </row>
    <row r="3524" spans="1:10">
      <c r="A3524" t="s">
        <v>3603</v>
      </c>
      <c r="B3524" t="s">
        <v>26</v>
      </c>
      <c r="C3524" s="1">
        <v>45115</v>
      </c>
      <c r="D3524">
        <v>9</v>
      </c>
      <c r="E3524">
        <v>36385.279999999999</v>
      </c>
      <c r="F3524" t="s">
        <v>12</v>
      </c>
      <c r="G3524" t="s">
        <v>29</v>
      </c>
      <c r="I3524" t="s">
        <v>14</v>
      </c>
      <c r="J3524" t="s">
        <v>20</v>
      </c>
    </row>
    <row r="3525" spans="1:10">
      <c r="A3525" t="s">
        <v>3604</v>
      </c>
      <c r="B3525" t="s">
        <v>76</v>
      </c>
      <c r="C3525" s="1">
        <v>45115</v>
      </c>
      <c r="D3525">
        <v>13</v>
      </c>
      <c r="E3525">
        <v>124.07</v>
      </c>
      <c r="F3525" t="s">
        <v>12</v>
      </c>
      <c r="G3525" t="s">
        <v>29</v>
      </c>
      <c r="I3525" t="s">
        <v>24</v>
      </c>
      <c r="J3525" t="s">
        <v>20</v>
      </c>
    </row>
    <row r="3526" spans="1:10">
      <c r="A3526" t="s">
        <v>3605</v>
      </c>
      <c r="B3526" t="s">
        <v>41</v>
      </c>
      <c r="C3526" s="1">
        <v>45115</v>
      </c>
      <c r="D3526">
        <v>9</v>
      </c>
      <c r="E3526">
        <v>4574.29</v>
      </c>
      <c r="F3526" t="s">
        <v>12</v>
      </c>
      <c r="G3526" t="s">
        <v>18</v>
      </c>
      <c r="I3526" t="s">
        <v>14</v>
      </c>
      <c r="J3526" t="s">
        <v>15</v>
      </c>
    </row>
    <row r="3527" spans="1:10">
      <c r="A3527" t="s">
        <v>3606</v>
      </c>
      <c r="B3527" t="s">
        <v>227</v>
      </c>
      <c r="C3527" s="1">
        <v>45115</v>
      </c>
      <c r="D3527">
        <v>7</v>
      </c>
      <c r="E3527">
        <v>15969.07</v>
      </c>
      <c r="F3527" t="s">
        <v>12</v>
      </c>
      <c r="G3527" t="s">
        <v>29</v>
      </c>
      <c r="I3527" t="s">
        <v>24</v>
      </c>
      <c r="J3527" t="s">
        <v>20</v>
      </c>
    </row>
    <row r="3528" spans="1:10">
      <c r="A3528" t="s">
        <v>3607</v>
      </c>
      <c r="B3528" t="s">
        <v>47</v>
      </c>
      <c r="C3528" s="1">
        <v>45115</v>
      </c>
      <c r="D3528">
        <v>10</v>
      </c>
      <c r="E3528">
        <v>12457.61</v>
      </c>
      <c r="F3528" t="s">
        <v>12</v>
      </c>
      <c r="G3528" t="s">
        <v>13</v>
      </c>
      <c r="I3528" t="s">
        <v>19</v>
      </c>
      <c r="J3528" t="s">
        <v>20</v>
      </c>
    </row>
    <row r="3529" spans="1:10">
      <c r="A3529" t="s">
        <v>3608</v>
      </c>
      <c r="B3529" t="s">
        <v>135</v>
      </c>
      <c r="C3529" s="1">
        <v>45115</v>
      </c>
      <c r="D3529">
        <v>7</v>
      </c>
      <c r="E3529">
        <v>24535.79</v>
      </c>
      <c r="F3529" t="s">
        <v>85</v>
      </c>
      <c r="G3529" t="s">
        <v>13</v>
      </c>
      <c r="I3529" t="s">
        <v>45</v>
      </c>
      <c r="J3529" t="s">
        <v>15</v>
      </c>
    </row>
    <row r="3530" spans="1:10">
      <c r="A3530" t="s">
        <v>3609</v>
      </c>
      <c r="B3530" t="s">
        <v>132</v>
      </c>
      <c r="C3530" s="1">
        <v>45115</v>
      </c>
      <c r="D3530">
        <v>23</v>
      </c>
      <c r="E3530">
        <v>52418.98</v>
      </c>
      <c r="F3530" t="s">
        <v>32</v>
      </c>
      <c r="G3530" t="s">
        <v>18</v>
      </c>
      <c r="H3530" t="s">
        <v>50</v>
      </c>
      <c r="I3530" t="s">
        <v>34</v>
      </c>
      <c r="J3530" t="s">
        <v>15</v>
      </c>
    </row>
    <row r="3531" spans="1:10">
      <c r="A3531" t="s">
        <v>3610</v>
      </c>
      <c r="B3531" t="s">
        <v>60</v>
      </c>
      <c r="C3531" s="1">
        <v>45115</v>
      </c>
      <c r="D3531">
        <v>11</v>
      </c>
      <c r="E3531">
        <v>912.74</v>
      </c>
      <c r="F3531" t="s">
        <v>12</v>
      </c>
      <c r="G3531" t="s">
        <v>18</v>
      </c>
      <c r="I3531" t="s">
        <v>19</v>
      </c>
      <c r="J3531" t="s">
        <v>15</v>
      </c>
    </row>
    <row r="3532" spans="1:10">
      <c r="A3532" t="s">
        <v>3611</v>
      </c>
      <c r="B3532" t="s">
        <v>68</v>
      </c>
      <c r="C3532" s="1">
        <v>45115</v>
      </c>
      <c r="D3532">
        <v>15</v>
      </c>
      <c r="E3532">
        <v>4671.51</v>
      </c>
      <c r="F3532" t="s">
        <v>32</v>
      </c>
      <c r="G3532" t="s">
        <v>13</v>
      </c>
      <c r="H3532" t="s">
        <v>197</v>
      </c>
      <c r="I3532" t="s">
        <v>24</v>
      </c>
      <c r="J3532" t="s">
        <v>15</v>
      </c>
    </row>
    <row r="3533" spans="1:10">
      <c r="A3533" t="s">
        <v>3612</v>
      </c>
      <c r="B3533" t="s">
        <v>139</v>
      </c>
      <c r="C3533" s="1">
        <v>45115</v>
      </c>
      <c r="D3533">
        <v>9</v>
      </c>
      <c r="E3533">
        <v>1930.01</v>
      </c>
      <c r="F3533" t="s">
        <v>12</v>
      </c>
      <c r="G3533" t="s">
        <v>29</v>
      </c>
      <c r="I3533" t="s">
        <v>19</v>
      </c>
      <c r="J3533" t="s">
        <v>15</v>
      </c>
    </row>
    <row r="3534" spans="1:10">
      <c r="A3534" t="s">
        <v>3613</v>
      </c>
      <c r="B3534" t="s">
        <v>87</v>
      </c>
      <c r="C3534" s="1">
        <v>45115</v>
      </c>
      <c r="D3534">
        <v>10</v>
      </c>
      <c r="E3534">
        <v>3215.66</v>
      </c>
      <c r="F3534" t="s">
        <v>12</v>
      </c>
      <c r="G3534" t="s">
        <v>13</v>
      </c>
      <c r="I3534" t="s">
        <v>34</v>
      </c>
      <c r="J3534" t="s">
        <v>15</v>
      </c>
    </row>
    <row r="3535" spans="1:10">
      <c r="A3535" t="s">
        <v>3614</v>
      </c>
      <c r="B3535" t="s">
        <v>112</v>
      </c>
      <c r="C3535" s="1">
        <v>45115</v>
      </c>
      <c r="D3535">
        <v>13</v>
      </c>
      <c r="E3535">
        <v>272.44</v>
      </c>
      <c r="F3535" t="s">
        <v>12</v>
      </c>
      <c r="G3535" t="s">
        <v>23</v>
      </c>
      <c r="I3535" t="s">
        <v>34</v>
      </c>
      <c r="J3535" t="s">
        <v>20</v>
      </c>
    </row>
    <row r="3536" spans="1:10">
      <c r="A3536" t="s">
        <v>3615</v>
      </c>
      <c r="B3536" t="s">
        <v>87</v>
      </c>
      <c r="C3536" s="1">
        <v>45115</v>
      </c>
      <c r="D3536">
        <v>13</v>
      </c>
      <c r="E3536">
        <v>3021.57</v>
      </c>
      <c r="F3536" t="s">
        <v>12</v>
      </c>
      <c r="G3536" t="s">
        <v>29</v>
      </c>
      <c r="I3536" t="s">
        <v>34</v>
      </c>
      <c r="J3536" t="s">
        <v>20</v>
      </c>
    </row>
    <row r="3537" spans="1:10">
      <c r="A3537" t="s">
        <v>3616</v>
      </c>
      <c r="B3537" t="s">
        <v>60</v>
      </c>
      <c r="C3537" s="1">
        <v>45115</v>
      </c>
      <c r="D3537">
        <v>14</v>
      </c>
      <c r="E3537">
        <v>1293.27</v>
      </c>
      <c r="F3537" t="s">
        <v>12</v>
      </c>
      <c r="G3537" t="s">
        <v>23</v>
      </c>
      <c r="I3537" t="s">
        <v>19</v>
      </c>
      <c r="J3537" t="s">
        <v>20</v>
      </c>
    </row>
    <row r="3538" spans="1:10">
      <c r="A3538" t="s">
        <v>3617</v>
      </c>
      <c r="B3538" t="s">
        <v>31</v>
      </c>
      <c r="C3538" s="1">
        <v>45115</v>
      </c>
      <c r="D3538">
        <v>9</v>
      </c>
      <c r="E3538">
        <v>44219.03</v>
      </c>
      <c r="F3538" t="s">
        <v>12</v>
      </c>
      <c r="G3538" t="s">
        <v>13</v>
      </c>
      <c r="I3538" t="s">
        <v>34</v>
      </c>
      <c r="J3538" t="s">
        <v>15</v>
      </c>
    </row>
    <row r="3539" spans="1:10">
      <c r="A3539" t="s">
        <v>3618</v>
      </c>
      <c r="B3539" t="s">
        <v>108</v>
      </c>
      <c r="C3539" s="1">
        <v>45115</v>
      </c>
      <c r="D3539">
        <v>17</v>
      </c>
      <c r="E3539">
        <v>289.23</v>
      </c>
      <c r="F3539" t="s">
        <v>12</v>
      </c>
      <c r="G3539" t="s">
        <v>29</v>
      </c>
      <c r="I3539" t="s">
        <v>45</v>
      </c>
      <c r="J3539" t="s">
        <v>20</v>
      </c>
    </row>
    <row r="3540" spans="1:10">
      <c r="A3540" t="s">
        <v>3619</v>
      </c>
      <c r="B3540" t="s">
        <v>130</v>
      </c>
      <c r="C3540" s="1">
        <v>45116</v>
      </c>
      <c r="D3540">
        <v>7</v>
      </c>
      <c r="E3540">
        <v>17287.73</v>
      </c>
      <c r="F3540" t="s">
        <v>12</v>
      </c>
      <c r="G3540" t="s">
        <v>13</v>
      </c>
      <c r="I3540" t="s">
        <v>14</v>
      </c>
      <c r="J3540" t="s">
        <v>15</v>
      </c>
    </row>
    <row r="3541" spans="1:10">
      <c r="A3541" t="s">
        <v>3620</v>
      </c>
      <c r="B3541" t="s">
        <v>76</v>
      </c>
      <c r="C3541" s="1">
        <v>45116</v>
      </c>
      <c r="D3541">
        <v>18</v>
      </c>
      <c r="E3541">
        <v>1593.88</v>
      </c>
      <c r="F3541" t="s">
        <v>85</v>
      </c>
      <c r="G3541" t="s">
        <v>13</v>
      </c>
      <c r="I3541" t="s">
        <v>24</v>
      </c>
      <c r="J3541" t="s">
        <v>20</v>
      </c>
    </row>
    <row r="3542" spans="1:10">
      <c r="A3542" t="s">
        <v>3621</v>
      </c>
      <c r="B3542" t="s">
        <v>142</v>
      </c>
      <c r="C3542" s="1">
        <v>45116</v>
      </c>
      <c r="D3542">
        <v>13</v>
      </c>
      <c r="E3542">
        <v>6625.38</v>
      </c>
      <c r="F3542" t="s">
        <v>12</v>
      </c>
      <c r="G3542" t="s">
        <v>29</v>
      </c>
      <c r="I3542" t="s">
        <v>14</v>
      </c>
      <c r="J3542" t="s">
        <v>20</v>
      </c>
    </row>
    <row r="3543" spans="1:10">
      <c r="A3543" t="s">
        <v>3622</v>
      </c>
      <c r="B3543" t="s">
        <v>120</v>
      </c>
      <c r="C3543" s="1">
        <v>45116</v>
      </c>
      <c r="D3543">
        <v>13</v>
      </c>
      <c r="E3543">
        <v>45823.3</v>
      </c>
      <c r="F3543" t="s">
        <v>12</v>
      </c>
      <c r="G3543" t="s">
        <v>18</v>
      </c>
      <c r="I3543" t="s">
        <v>14</v>
      </c>
      <c r="J3543" t="s">
        <v>20</v>
      </c>
    </row>
    <row r="3544" spans="1:10">
      <c r="A3544" t="s">
        <v>3623</v>
      </c>
      <c r="B3544" t="s">
        <v>98</v>
      </c>
      <c r="C3544" s="1">
        <v>45116</v>
      </c>
      <c r="D3544">
        <v>9</v>
      </c>
      <c r="E3544">
        <v>844.38</v>
      </c>
      <c r="F3544" t="s">
        <v>12</v>
      </c>
      <c r="G3544" t="s">
        <v>23</v>
      </c>
      <c r="I3544" t="s">
        <v>24</v>
      </c>
      <c r="J3544" t="s">
        <v>15</v>
      </c>
    </row>
    <row r="3545" spans="1:10">
      <c r="A3545" t="s">
        <v>3624</v>
      </c>
      <c r="B3545" t="s">
        <v>142</v>
      </c>
      <c r="C3545" s="1">
        <v>45116</v>
      </c>
      <c r="D3545">
        <v>9</v>
      </c>
      <c r="E3545">
        <v>4765.3900000000003</v>
      </c>
      <c r="F3545" t="s">
        <v>32</v>
      </c>
      <c r="G3545" t="s">
        <v>13</v>
      </c>
      <c r="H3545" t="s">
        <v>50</v>
      </c>
      <c r="I3545" t="s">
        <v>14</v>
      </c>
      <c r="J3545" t="s">
        <v>15</v>
      </c>
    </row>
    <row r="3546" spans="1:10">
      <c r="A3546" t="s">
        <v>3625</v>
      </c>
      <c r="B3546" t="s">
        <v>11</v>
      </c>
      <c r="C3546" s="1">
        <v>45116</v>
      </c>
      <c r="D3546">
        <v>17</v>
      </c>
      <c r="E3546">
        <v>42848.87</v>
      </c>
      <c r="F3546" t="s">
        <v>12</v>
      </c>
      <c r="G3546" t="s">
        <v>23</v>
      </c>
      <c r="I3546" t="s">
        <v>14</v>
      </c>
      <c r="J3546" t="s">
        <v>20</v>
      </c>
    </row>
    <row r="3547" spans="1:10">
      <c r="A3547" t="s">
        <v>3626</v>
      </c>
      <c r="B3547" t="s">
        <v>65</v>
      </c>
      <c r="C3547" s="1">
        <v>45116</v>
      </c>
      <c r="D3547">
        <v>20</v>
      </c>
      <c r="E3547">
        <v>2154.2199999999998</v>
      </c>
      <c r="F3547" t="s">
        <v>12</v>
      </c>
      <c r="G3547" t="s">
        <v>23</v>
      </c>
      <c r="I3547" t="s">
        <v>34</v>
      </c>
      <c r="J3547" t="s">
        <v>15</v>
      </c>
    </row>
    <row r="3548" spans="1:10">
      <c r="A3548" t="s">
        <v>3627</v>
      </c>
      <c r="B3548" t="s">
        <v>26</v>
      </c>
      <c r="C3548" s="1">
        <v>45116</v>
      </c>
      <c r="D3548">
        <v>14</v>
      </c>
      <c r="E3548">
        <v>21706.76</v>
      </c>
      <c r="F3548" t="s">
        <v>12</v>
      </c>
      <c r="G3548" t="s">
        <v>13</v>
      </c>
      <c r="I3548" t="s">
        <v>14</v>
      </c>
      <c r="J3548" t="s">
        <v>15</v>
      </c>
    </row>
    <row r="3549" spans="1:10">
      <c r="A3549" t="s">
        <v>3628</v>
      </c>
      <c r="B3549" t="s">
        <v>139</v>
      </c>
      <c r="C3549" s="1">
        <v>45116</v>
      </c>
      <c r="D3549">
        <v>13</v>
      </c>
      <c r="E3549">
        <v>792.82</v>
      </c>
      <c r="F3549" t="s">
        <v>12</v>
      </c>
      <c r="G3549" t="s">
        <v>29</v>
      </c>
      <c r="I3549" t="s">
        <v>19</v>
      </c>
      <c r="J3549" t="s">
        <v>15</v>
      </c>
    </row>
    <row r="3550" spans="1:10">
      <c r="A3550" t="s">
        <v>3629</v>
      </c>
      <c r="B3550" t="s">
        <v>11</v>
      </c>
      <c r="C3550" s="1">
        <v>45116</v>
      </c>
      <c r="D3550">
        <v>17</v>
      </c>
      <c r="E3550">
        <v>38170.22</v>
      </c>
      <c r="F3550" t="s">
        <v>12</v>
      </c>
      <c r="G3550" t="s">
        <v>23</v>
      </c>
      <c r="I3550" t="s">
        <v>14</v>
      </c>
      <c r="J3550" t="s">
        <v>20</v>
      </c>
    </row>
    <row r="3551" spans="1:10">
      <c r="A3551" t="s">
        <v>3630</v>
      </c>
      <c r="B3551" t="s">
        <v>139</v>
      </c>
      <c r="C3551" s="1">
        <v>45116</v>
      </c>
      <c r="D3551">
        <v>22</v>
      </c>
      <c r="E3551">
        <v>1213.46</v>
      </c>
      <c r="F3551" t="s">
        <v>12</v>
      </c>
      <c r="G3551" t="s">
        <v>23</v>
      </c>
      <c r="I3551" t="s">
        <v>19</v>
      </c>
      <c r="J3551" t="s">
        <v>20</v>
      </c>
    </row>
    <row r="3552" spans="1:10">
      <c r="A3552" t="s">
        <v>3631</v>
      </c>
      <c r="B3552" t="s">
        <v>120</v>
      </c>
      <c r="C3552" s="1">
        <v>45116</v>
      </c>
      <c r="D3552">
        <v>20</v>
      </c>
      <c r="E3552">
        <v>48003.41</v>
      </c>
      <c r="F3552" t="s">
        <v>12</v>
      </c>
      <c r="G3552" t="s">
        <v>18</v>
      </c>
      <c r="I3552" t="s">
        <v>14</v>
      </c>
      <c r="J3552" t="s">
        <v>15</v>
      </c>
    </row>
    <row r="3553" spans="1:10">
      <c r="A3553" t="s">
        <v>3632</v>
      </c>
      <c r="B3553" t="s">
        <v>130</v>
      </c>
      <c r="C3553" s="1">
        <v>45116</v>
      </c>
      <c r="D3553">
        <v>20</v>
      </c>
      <c r="E3553">
        <v>48183.62</v>
      </c>
      <c r="F3553" t="s">
        <v>12</v>
      </c>
      <c r="G3553" t="s">
        <v>13</v>
      </c>
      <c r="I3553" t="s">
        <v>14</v>
      </c>
      <c r="J3553" t="s">
        <v>20</v>
      </c>
    </row>
    <row r="3554" spans="1:10">
      <c r="A3554" t="s">
        <v>3633</v>
      </c>
      <c r="B3554" t="s">
        <v>110</v>
      </c>
      <c r="C3554" s="1">
        <v>45116</v>
      </c>
      <c r="D3554">
        <v>18</v>
      </c>
      <c r="E3554">
        <v>13557.62</v>
      </c>
      <c r="F3554" t="s">
        <v>32</v>
      </c>
      <c r="G3554" t="s">
        <v>29</v>
      </c>
      <c r="H3554" t="s">
        <v>33</v>
      </c>
      <c r="I3554" t="s">
        <v>24</v>
      </c>
      <c r="J3554" t="s">
        <v>15</v>
      </c>
    </row>
    <row r="3555" spans="1:10">
      <c r="A3555" t="s">
        <v>3634</v>
      </c>
      <c r="B3555" t="s">
        <v>44</v>
      </c>
      <c r="C3555" s="1">
        <v>45116</v>
      </c>
      <c r="D3555">
        <v>12</v>
      </c>
      <c r="E3555">
        <v>3973.87</v>
      </c>
      <c r="F3555" t="s">
        <v>12</v>
      </c>
      <c r="G3555" t="s">
        <v>23</v>
      </c>
      <c r="I3555" t="s">
        <v>45</v>
      </c>
      <c r="J3555" t="s">
        <v>15</v>
      </c>
    </row>
    <row r="3556" spans="1:10">
      <c r="A3556" t="s">
        <v>3635</v>
      </c>
      <c r="B3556" t="s">
        <v>142</v>
      </c>
      <c r="C3556" s="1">
        <v>45116</v>
      </c>
      <c r="D3556">
        <v>21</v>
      </c>
      <c r="E3556">
        <v>22842.92</v>
      </c>
      <c r="F3556" t="s">
        <v>12</v>
      </c>
      <c r="G3556" t="s">
        <v>29</v>
      </c>
      <c r="I3556" t="s">
        <v>14</v>
      </c>
      <c r="J3556" t="s">
        <v>15</v>
      </c>
    </row>
    <row r="3557" spans="1:10">
      <c r="A3557" t="s">
        <v>3636</v>
      </c>
      <c r="B3557" t="s">
        <v>26</v>
      </c>
      <c r="C3557" s="1">
        <v>45116</v>
      </c>
      <c r="D3557">
        <v>18</v>
      </c>
      <c r="E3557">
        <v>45012.4</v>
      </c>
      <c r="F3557" t="s">
        <v>12</v>
      </c>
      <c r="G3557" t="s">
        <v>29</v>
      </c>
      <c r="I3557" t="s">
        <v>14</v>
      </c>
      <c r="J3557" t="s">
        <v>15</v>
      </c>
    </row>
    <row r="3558" spans="1:10">
      <c r="A3558" t="s">
        <v>3637</v>
      </c>
      <c r="B3558" t="s">
        <v>139</v>
      </c>
      <c r="C3558" s="1">
        <v>45116</v>
      </c>
      <c r="D3558">
        <v>13</v>
      </c>
      <c r="E3558">
        <v>2862.76</v>
      </c>
      <c r="F3558" t="s">
        <v>12</v>
      </c>
      <c r="G3558" t="s">
        <v>18</v>
      </c>
      <c r="I3558" t="s">
        <v>19</v>
      </c>
      <c r="J3558" t="s">
        <v>15</v>
      </c>
    </row>
    <row r="3559" spans="1:10">
      <c r="A3559" t="s">
        <v>3638</v>
      </c>
      <c r="B3559" t="s">
        <v>192</v>
      </c>
      <c r="C3559" s="1">
        <v>45117</v>
      </c>
      <c r="D3559">
        <v>22</v>
      </c>
      <c r="E3559">
        <v>4845.66</v>
      </c>
      <c r="F3559" t="s">
        <v>85</v>
      </c>
      <c r="G3559" t="s">
        <v>13</v>
      </c>
      <c r="I3559" t="s">
        <v>24</v>
      </c>
      <c r="J3559" t="s">
        <v>15</v>
      </c>
    </row>
    <row r="3560" spans="1:10">
      <c r="A3560" t="s">
        <v>3639</v>
      </c>
      <c r="B3560" t="s">
        <v>120</v>
      </c>
      <c r="C3560" s="1">
        <v>45117</v>
      </c>
      <c r="D3560">
        <v>17</v>
      </c>
      <c r="E3560">
        <v>37219.68</v>
      </c>
      <c r="F3560" t="s">
        <v>85</v>
      </c>
      <c r="G3560" t="s">
        <v>18</v>
      </c>
      <c r="I3560" t="s">
        <v>14</v>
      </c>
      <c r="J3560" t="s">
        <v>20</v>
      </c>
    </row>
    <row r="3561" spans="1:10">
      <c r="A3561" t="s">
        <v>3640</v>
      </c>
      <c r="B3561" t="s">
        <v>44</v>
      </c>
      <c r="C3561" s="1">
        <v>45117</v>
      </c>
      <c r="D3561">
        <v>16</v>
      </c>
      <c r="E3561">
        <v>4427.1499999999996</v>
      </c>
      <c r="F3561" t="s">
        <v>32</v>
      </c>
      <c r="G3561" t="s">
        <v>29</v>
      </c>
      <c r="H3561" t="s">
        <v>50</v>
      </c>
      <c r="I3561" t="s">
        <v>45</v>
      </c>
      <c r="J3561" t="s">
        <v>20</v>
      </c>
    </row>
    <row r="3562" spans="1:10">
      <c r="A3562" t="s">
        <v>3641</v>
      </c>
      <c r="B3562" t="s">
        <v>44</v>
      </c>
      <c r="C3562" s="1">
        <v>45117</v>
      </c>
      <c r="D3562">
        <v>10</v>
      </c>
      <c r="E3562">
        <v>75.5</v>
      </c>
      <c r="F3562" t="s">
        <v>32</v>
      </c>
      <c r="G3562" t="s">
        <v>13</v>
      </c>
      <c r="H3562" t="s">
        <v>42</v>
      </c>
      <c r="I3562" t="s">
        <v>45</v>
      </c>
      <c r="J3562" t="s">
        <v>15</v>
      </c>
    </row>
    <row r="3563" spans="1:10">
      <c r="A3563" t="s">
        <v>3642</v>
      </c>
      <c r="B3563" t="s">
        <v>84</v>
      </c>
      <c r="C3563" s="1">
        <v>45117</v>
      </c>
      <c r="D3563">
        <v>10</v>
      </c>
      <c r="E3563">
        <v>45450.87</v>
      </c>
      <c r="F3563" t="s">
        <v>12</v>
      </c>
      <c r="G3563" t="s">
        <v>13</v>
      </c>
      <c r="I3563" t="s">
        <v>14</v>
      </c>
      <c r="J3563" t="s">
        <v>20</v>
      </c>
    </row>
    <row r="3564" spans="1:10">
      <c r="A3564" t="s">
        <v>3643</v>
      </c>
      <c r="B3564" t="s">
        <v>227</v>
      </c>
      <c r="C3564" s="1">
        <v>45117</v>
      </c>
      <c r="D3564">
        <v>21</v>
      </c>
      <c r="E3564">
        <v>45594.23</v>
      </c>
      <c r="F3564" t="s">
        <v>12</v>
      </c>
      <c r="G3564" t="s">
        <v>13</v>
      </c>
      <c r="I3564" t="s">
        <v>24</v>
      </c>
      <c r="J3564" t="s">
        <v>20</v>
      </c>
    </row>
    <row r="3565" spans="1:10">
      <c r="A3565" t="s">
        <v>3644</v>
      </c>
      <c r="B3565" t="s">
        <v>124</v>
      </c>
      <c r="C3565" s="1">
        <v>45117</v>
      </c>
      <c r="D3565">
        <v>9</v>
      </c>
      <c r="E3565">
        <v>16489.87</v>
      </c>
      <c r="F3565" t="s">
        <v>12</v>
      </c>
      <c r="G3565" t="s">
        <v>18</v>
      </c>
      <c r="I3565" t="s">
        <v>45</v>
      </c>
      <c r="J3565" t="s">
        <v>15</v>
      </c>
    </row>
    <row r="3566" spans="1:10">
      <c r="A3566" t="s">
        <v>3645</v>
      </c>
      <c r="B3566" t="s">
        <v>142</v>
      </c>
      <c r="C3566" s="1">
        <v>45117</v>
      </c>
      <c r="D3566">
        <v>19</v>
      </c>
      <c r="E3566">
        <v>7318.37</v>
      </c>
      <c r="F3566" t="s">
        <v>12</v>
      </c>
      <c r="G3566" t="s">
        <v>23</v>
      </c>
      <c r="I3566" t="s">
        <v>14</v>
      </c>
      <c r="J3566" t="s">
        <v>15</v>
      </c>
    </row>
    <row r="3567" spans="1:10">
      <c r="A3567" t="s">
        <v>3646</v>
      </c>
      <c r="B3567" t="s">
        <v>47</v>
      </c>
      <c r="C3567" s="1">
        <v>45117</v>
      </c>
      <c r="D3567">
        <v>11</v>
      </c>
      <c r="E3567">
        <v>54047.34</v>
      </c>
      <c r="F3567" t="s">
        <v>12</v>
      </c>
      <c r="G3567" t="s">
        <v>18</v>
      </c>
      <c r="I3567" t="s">
        <v>19</v>
      </c>
      <c r="J3567" t="s">
        <v>20</v>
      </c>
    </row>
    <row r="3568" spans="1:10">
      <c r="A3568" t="s">
        <v>3647</v>
      </c>
      <c r="B3568" t="s">
        <v>36</v>
      </c>
      <c r="C3568" s="1">
        <v>45117</v>
      </c>
      <c r="D3568">
        <v>7</v>
      </c>
      <c r="E3568">
        <v>4925.18</v>
      </c>
      <c r="F3568" t="s">
        <v>12</v>
      </c>
      <c r="G3568" t="s">
        <v>18</v>
      </c>
      <c r="I3568" t="s">
        <v>14</v>
      </c>
      <c r="J3568" t="s">
        <v>20</v>
      </c>
    </row>
    <row r="3569" spans="1:10">
      <c r="A3569" t="s">
        <v>3648</v>
      </c>
      <c r="B3569" t="s">
        <v>22</v>
      </c>
      <c r="C3569" s="1">
        <v>45117</v>
      </c>
      <c r="D3569">
        <v>14</v>
      </c>
      <c r="E3569">
        <v>1778.36</v>
      </c>
      <c r="F3569" t="s">
        <v>12</v>
      </c>
      <c r="G3569" t="s">
        <v>29</v>
      </c>
      <c r="I3569" t="s">
        <v>24</v>
      </c>
      <c r="J3569" t="s">
        <v>20</v>
      </c>
    </row>
    <row r="3570" spans="1:10">
      <c r="A3570" t="s">
        <v>3649</v>
      </c>
      <c r="B3570" t="s">
        <v>96</v>
      </c>
      <c r="C3570" s="1">
        <v>45117</v>
      </c>
      <c r="D3570">
        <v>9</v>
      </c>
      <c r="E3570">
        <v>27891.41</v>
      </c>
      <c r="F3570" t="s">
        <v>12</v>
      </c>
      <c r="G3570" t="s">
        <v>29</v>
      </c>
      <c r="I3570" t="s">
        <v>14</v>
      </c>
      <c r="J3570" t="s">
        <v>20</v>
      </c>
    </row>
    <row r="3571" spans="1:10">
      <c r="A3571" t="s">
        <v>3650</v>
      </c>
      <c r="B3571" t="s">
        <v>74</v>
      </c>
      <c r="C3571" s="1">
        <v>45117</v>
      </c>
      <c r="D3571">
        <v>23</v>
      </c>
      <c r="E3571">
        <v>52497.52</v>
      </c>
      <c r="F3571" t="s">
        <v>12</v>
      </c>
      <c r="G3571" t="s">
        <v>29</v>
      </c>
      <c r="I3571" t="s">
        <v>34</v>
      </c>
      <c r="J3571" t="s">
        <v>15</v>
      </c>
    </row>
    <row r="3572" spans="1:10">
      <c r="A3572" t="s">
        <v>3651</v>
      </c>
      <c r="B3572" t="s">
        <v>63</v>
      </c>
      <c r="C3572" s="1">
        <v>45117</v>
      </c>
      <c r="D3572">
        <v>18</v>
      </c>
      <c r="E3572">
        <v>39944.89</v>
      </c>
      <c r="F3572" t="s">
        <v>12</v>
      </c>
      <c r="G3572" t="s">
        <v>23</v>
      </c>
      <c r="I3572" t="s">
        <v>45</v>
      </c>
      <c r="J3572" t="s">
        <v>20</v>
      </c>
    </row>
    <row r="3573" spans="1:10">
      <c r="A3573" t="s">
        <v>3652</v>
      </c>
      <c r="B3573" t="s">
        <v>180</v>
      </c>
      <c r="C3573" s="1">
        <v>45117</v>
      </c>
      <c r="D3573">
        <v>10</v>
      </c>
      <c r="E3573">
        <v>47754.89</v>
      </c>
      <c r="F3573" t="s">
        <v>32</v>
      </c>
      <c r="G3573" t="s">
        <v>13</v>
      </c>
      <c r="H3573" t="s">
        <v>42</v>
      </c>
      <c r="I3573" t="s">
        <v>14</v>
      </c>
      <c r="J3573" t="s">
        <v>15</v>
      </c>
    </row>
    <row r="3574" spans="1:10">
      <c r="A3574" t="s">
        <v>3653</v>
      </c>
      <c r="B3574" t="s">
        <v>227</v>
      </c>
      <c r="C3574" s="1">
        <v>45117</v>
      </c>
      <c r="D3574">
        <v>19</v>
      </c>
      <c r="E3574">
        <v>12094.98</v>
      </c>
      <c r="F3574" t="s">
        <v>12</v>
      </c>
      <c r="G3574" t="s">
        <v>29</v>
      </c>
      <c r="I3574" t="s">
        <v>24</v>
      </c>
      <c r="J3574" t="s">
        <v>15</v>
      </c>
    </row>
    <row r="3575" spans="1:10">
      <c r="A3575" t="s">
        <v>3654</v>
      </c>
      <c r="B3575" t="s">
        <v>80</v>
      </c>
      <c r="C3575" s="1">
        <v>45117</v>
      </c>
      <c r="D3575">
        <v>22</v>
      </c>
      <c r="E3575">
        <v>4865.6899999999996</v>
      </c>
      <c r="F3575" t="s">
        <v>12</v>
      </c>
      <c r="G3575" t="s">
        <v>13</v>
      </c>
      <c r="I3575" t="s">
        <v>19</v>
      </c>
      <c r="J3575" t="s">
        <v>20</v>
      </c>
    </row>
    <row r="3576" spans="1:10">
      <c r="A3576" t="s">
        <v>3655</v>
      </c>
      <c r="B3576" t="s">
        <v>87</v>
      </c>
      <c r="C3576" s="1">
        <v>45117</v>
      </c>
      <c r="D3576">
        <v>8</v>
      </c>
      <c r="E3576">
        <v>4809.8</v>
      </c>
      <c r="F3576" t="s">
        <v>12</v>
      </c>
      <c r="G3576" t="s">
        <v>13</v>
      </c>
      <c r="I3576" t="s">
        <v>34</v>
      </c>
      <c r="J3576" t="s">
        <v>20</v>
      </c>
    </row>
    <row r="3577" spans="1:10">
      <c r="A3577" t="s">
        <v>3656</v>
      </c>
      <c r="B3577" t="s">
        <v>108</v>
      </c>
      <c r="C3577" s="1">
        <v>45117</v>
      </c>
      <c r="D3577">
        <v>8</v>
      </c>
      <c r="E3577">
        <v>3735.87</v>
      </c>
      <c r="F3577" t="s">
        <v>32</v>
      </c>
      <c r="G3577" t="s">
        <v>13</v>
      </c>
      <c r="H3577" t="s">
        <v>42</v>
      </c>
      <c r="I3577" t="s">
        <v>45</v>
      </c>
      <c r="J3577" t="s">
        <v>20</v>
      </c>
    </row>
    <row r="3578" spans="1:10">
      <c r="A3578" t="s">
        <v>3657</v>
      </c>
      <c r="B3578" t="s">
        <v>139</v>
      </c>
      <c r="C3578" s="1">
        <v>45118</v>
      </c>
      <c r="D3578">
        <v>16</v>
      </c>
      <c r="E3578">
        <v>3077.92</v>
      </c>
      <c r="F3578" t="s">
        <v>12</v>
      </c>
      <c r="G3578" t="s">
        <v>29</v>
      </c>
      <c r="I3578" t="s">
        <v>19</v>
      </c>
      <c r="J3578" t="s">
        <v>20</v>
      </c>
    </row>
    <row r="3579" spans="1:10">
      <c r="A3579" t="s">
        <v>3658</v>
      </c>
      <c r="B3579" t="s">
        <v>137</v>
      </c>
      <c r="C3579" s="1">
        <v>45118</v>
      </c>
      <c r="D3579">
        <v>13</v>
      </c>
      <c r="E3579">
        <v>2257.9899999999998</v>
      </c>
      <c r="F3579" t="s">
        <v>12</v>
      </c>
      <c r="G3579" t="s">
        <v>23</v>
      </c>
      <c r="I3579" t="s">
        <v>14</v>
      </c>
      <c r="J3579" t="s">
        <v>20</v>
      </c>
    </row>
    <row r="3580" spans="1:10">
      <c r="A3580" t="s">
        <v>3659</v>
      </c>
      <c r="B3580" t="s">
        <v>80</v>
      </c>
      <c r="C3580" s="1">
        <v>45118</v>
      </c>
      <c r="D3580">
        <v>16</v>
      </c>
      <c r="E3580">
        <v>2364.08</v>
      </c>
      <c r="F3580" t="s">
        <v>12</v>
      </c>
      <c r="G3580" t="s">
        <v>13</v>
      </c>
      <c r="I3580" t="s">
        <v>19</v>
      </c>
      <c r="J3580" t="s">
        <v>15</v>
      </c>
    </row>
    <row r="3581" spans="1:10">
      <c r="A3581" t="s">
        <v>3660</v>
      </c>
      <c r="B3581" t="s">
        <v>142</v>
      </c>
      <c r="C3581" s="1">
        <v>45118</v>
      </c>
      <c r="D3581">
        <v>21</v>
      </c>
      <c r="E3581">
        <v>45809.79</v>
      </c>
      <c r="F3581" t="s">
        <v>12</v>
      </c>
      <c r="G3581" t="s">
        <v>23</v>
      </c>
      <c r="I3581" t="s">
        <v>14</v>
      </c>
      <c r="J3581" t="s">
        <v>20</v>
      </c>
    </row>
    <row r="3582" spans="1:10">
      <c r="A3582" t="s">
        <v>3661</v>
      </c>
      <c r="B3582" t="s">
        <v>70</v>
      </c>
      <c r="C3582" s="1">
        <v>45118</v>
      </c>
      <c r="D3582">
        <v>16</v>
      </c>
      <c r="E3582">
        <v>5135.5200000000004</v>
      </c>
      <c r="F3582" t="s">
        <v>12</v>
      </c>
      <c r="G3582" t="s">
        <v>13</v>
      </c>
      <c r="I3582" t="s">
        <v>45</v>
      </c>
      <c r="J3582" t="s">
        <v>20</v>
      </c>
    </row>
    <row r="3583" spans="1:10">
      <c r="A3583" t="s">
        <v>3662</v>
      </c>
      <c r="B3583" t="s">
        <v>87</v>
      </c>
      <c r="C3583" s="1">
        <v>45118</v>
      </c>
      <c r="D3583">
        <v>23</v>
      </c>
      <c r="E3583">
        <v>3460</v>
      </c>
      <c r="F3583" t="s">
        <v>12</v>
      </c>
      <c r="G3583" t="s">
        <v>23</v>
      </c>
      <c r="I3583" t="s">
        <v>34</v>
      </c>
      <c r="J3583" t="s">
        <v>15</v>
      </c>
    </row>
    <row r="3584" spans="1:10">
      <c r="A3584" t="s">
        <v>3663</v>
      </c>
      <c r="B3584" t="s">
        <v>11</v>
      </c>
      <c r="C3584" s="1">
        <v>45118</v>
      </c>
      <c r="D3584">
        <v>7</v>
      </c>
      <c r="E3584">
        <v>6361.18</v>
      </c>
      <c r="F3584" t="s">
        <v>12</v>
      </c>
      <c r="G3584" t="s">
        <v>29</v>
      </c>
      <c r="I3584" t="s">
        <v>14</v>
      </c>
      <c r="J3584" t="s">
        <v>20</v>
      </c>
    </row>
    <row r="3585" spans="1:10">
      <c r="A3585" t="s">
        <v>3664</v>
      </c>
      <c r="B3585" t="s">
        <v>91</v>
      </c>
      <c r="C3585" s="1">
        <v>45118</v>
      </c>
      <c r="D3585">
        <v>12</v>
      </c>
      <c r="E3585">
        <v>2571.58</v>
      </c>
      <c r="F3585" t="s">
        <v>12</v>
      </c>
      <c r="G3585" t="s">
        <v>18</v>
      </c>
      <c r="I3585" t="s">
        <v>24</v>
      </c>
      <c r="J3585" t="s">
        <v>20</v>
      </c>
    </row>
    <row r="3586" spans="1:10">
      <c r="A3586" t="s">
        <v>3665</v>
      </c>
      <c r="B3586" t="s">
        <v>72</v>
      </c>
      <c r="C3586" s="1">
        <v>45118</v>
      </c>
      <c r="D3586">
        <v>12</v>
      </c>
      <c r="E3586">
        <v>2524.67</v>
      </c>
      <c r="F3586" t="s">
        <v>12</v>
      </c>
      <c r="G3586" t="s">
        <v>23</v>
      </c>
      <c r="I3586" t="s">
        <v>19</v>
      </c>
      <c r="J3586" t="s">
        <v>15</v>
      </c>
    </row>
    <row r="3587" spans="1:10">
      <c r="A3587" t="s">
        <v>3666</v>
      </c>
      <c r="B3587" t="s">
        <v>76</v>
      </c>
      <c r="C3587" s="1">
        <v>45118</v>
      </c>
      <c r="D3587">
        <v>9</v>
      </c>
      <c r="E3587">
        <v>139.82</v>
      </c>
      <c r="F3587" t="s">
        <v>12</v>
      </c>
      <c r="G3587" t="s">
        <v>23</v>
      </c>
      <c r="I3587" t="s">
        <v>24</v>
      </c>
      <c r="J3587" t="s">
        <v>20</v>
      </c>
    </row>
    <row r="3588" spans="1:10">
      <c r="A3588" t="s">
        <v>3667</v>
      </c>
      <c r="B3588" t="s">
        <v>150</v>
      </c>
      <c r="C3588" s="1">
        <v>45118</v>
      </c>
      <c r="D3588">
        <v>10</v>
      </c>
      <c r="E3588">
        <v>44384.45</v>
      </c>
      <c r="F3588" t="s">
        <v>12</v>
      </c>
      <c r="G3588" t="s">
        <v>29</v>
      </c>
      <c r="I3588" t="s">
        <v>19</v>
      </c>
      <c r="J3588" t="s">
        <v>15</v>
      </c>
    </row>
    <row r="3589" spans="1:10">
      <c r="A3589" t="s">
        <v>3668</v>
      </c>
      <c r="B3589" t="s">
        <v>150</v>
      </c>
      <c r="C3589" s="1">
        <v>45118</v>
      </c>
      <c r="D3589">
        <v>11</v>
      </c>
      <c r="E3589">
        <v>16833.36</v>
      </c>
      <c r="F3589" t="s">
        <v>32</v>
      </c>
      <c r="G3589" t="s">
        <v>13</v>
      </c>
      <c r="H3589" t="s">
        <v>125</v>
      </c>
      <c r="I3589" t="s">
        <v>19</v>
      </c>
      <c r="J3589" t="s">
        <v>15</v>
      </c>
    </row>
    <row r="3590" spans="1:10">
      <c r="A3590" t="s">
        <v>3669</v>
      </c>
      <c r="B3590" t="s">
        <v>96</v>
      </c>
      <c r="C3590" s="1">
        <v>45118</v>
      </c>
      <c r="D3590">
        <v>6</v>
      </c>
      <c r="E3590">
        <v>1962.8</v>
      </c>
      <c r="F3590" t="s">
        <v>12</v>
      </c>
      <c r="G3590" t="s">
        <v>18</v>
      </c>
      <c r="I3590" t="s">
        <v>14</v>
      </c>
      <c r="J3590" t="s">
        <v>15</v>
      </c>
    </row>
    <row r="3591" spans="1:10">
      <c r="A3591" t="s">
        <v>3670</v>
      </c>
      <c r="B3591" t="s">
        <v>93</v>
      </c>
      <c r="C3591" s="1">
        <v>45118</v>
      </c>
      <c r="D3591">
        <v>9</v>
      </c>
      <c r="E3591">
        <v>5081.7</v>
      </c>
      <c r="F3591" t="s">
        <v>12</v>
      </c>
      <c r="G3591" t="s">
        <v>18</v>
      </c>
      <c r="I3591" t="s">
        <v>45</v>
      </c>
      <c r="J3591" t="s">
        <v>20</v>
      </c>
    </row>
    <row r="3592" spans="1:10">
      <c r="A3592" t="s">
        <v>3671</v>
      </c>
      <c r="B3592" t="s">
        <v>80</v>
      </c>
      <c r="C3592" s="1">
        <v>45118</v>
      </c>
      <c r="D3592">
        <v>11</v>
      </c>
      <c r="E3592">
        <v>5121.57</v>
      </c>
      <c r="F3592" t="s">
        <v>12</v>
      </c>
      <c r="G3592" t="s">
        <v>23</v>
      </c>
      <c r="I3592" t="s">
        <v>19</v>
      </c>
      <c r="J3592" t="s">
        <v>15</v>
      </c>
    </row>
    <row r="3593" spans="1:10">
      <c r="A3593" t="s">
        <v>3672</v>
      </c>
      <c r="B3593" t="s">
        <v>96</v>
      </c>
      <c r="C3593" s="1">
        <v>45118</v>
      </c>
      <c r="D3593">
        <v>7</v>
      </c>
      <c r="E3593">
        <v>36192.47</v>
      </c>
      <c r="F3593" t="s">
        <v>12</v>
      </c>
      <c r="G3593" t="s">
        <v>23</v>
      </c>
      <c r="I3593" t="s">
        <v>14</v>
      </c>
      <c r="J3593" t="s">
        <v>20</v>
      </c>
    </row>
    <row r="3594" spans="1:10">
      <c r="A3594" t="s">
        <v>3673</v>
      </c>
      <c r="B3594" t="s">
        <v>112</v>
      </c>
      <c r="C3594" s="1">
        <v>45118</v>
      </c>
      <c r="D3594">
        <v>20</v>
      </c>
      <c r="E3594">
        <v>211.59</v>
      </c>
      <c r="F3594" t="s">
        <v>12</v>
      </c>
      <c r="G3594" t="s">
        <v>23</v>
      </c>
      <c r="I3594" t="s">
        <v>34</v>
      </c>
      <c r="J3594" t="s">
        <v>15</v>
      </c>
    </row>
    <row r="3595" spans="1:10">
      <c r="A3595" t="s">
        <v>3674</v>
      </c>
      <c r="B3595" t="s">
        <v>186</v>
      </c>
      <c r="C3595" s="1">
        <v>45118</v>
      </c>
      <c r="D3595">
        <v>15</v>
      </c>
      <c r="E3595">
        <v>4252.28</v>
      </c>
      <c r="F3595" t="s">
        <v>12</v>
      </c>
      <c r="G3595" t="s">
        <v>18</v>
      </c>
      <c r="I3595" t="s">
        <v>14</v>
      </c>
      <c r="J3595" t="s">
        <v>20</v>
      </c>
    </row>
    <row r="3596" spans="1:10">
      <c r="A3596" t="s">
        <v>3675</v>
      </c>
      <c r="B3596" t="s">
        <v>124</v>
      </c>
      <c r="C3596" s="1">
        <v>45118</v>
      </c>
      <c r="D3596">
        <v>13</v>
      </c>
      <c r="E3596">
        <v>24596.799999999999</v>
      </c>
      <c r="F3596" t="s">
        <v>12</v>
      </c>
      <c r="G3596" t="s">
        <v>13</v>
      </c>
      <c r="I3596" t="s">
        <v>45</v>
      </c>
      <c r="J3596" t="s">
        <v>15</v>
      </c>
    </row>
    <row r="3597" spans="1:10">
      <c r="A3597" t="s">
        <v>3676</v>
      </c>
      <c r="B3597" t="s">
        <v>132</v>
      </c>
      <c r="C3597" s="1">
        <v>45118</v>
      </c>
      <c r="D3597">
        <v>8</v>
      </c>
      <c r="E3597">
        <v>14786.22</v>
      </c>
      <c r="F3597" t="s">
        <v>12</v>
      </c>
      <c r="G3597" t="s">
        <v>29</v>
      </c>
      <c r="I3597" t="s">
        <v>34</v>
      </c>
      <c r="J3597" t="s">
        <v>15</v>
      </c>
    </row>
    <row r="3598" spans="1:10">
      <c r="A3598" t="s">
        <v>3677</v>
      </c>
      <c r="B3598" t="s">
        <v>87</v>
      </c>
      <c r="C3598" s="1">
        <v>45119</v>
      </c>
      <c r="D3598">
        <v>8</v>
      </c>
      <c r="E3598">
        <v>4654.67</v>
      </c>
      <c r="F3598" t="s">
        <v>12</v>
      </c>
      <c r="G3598" t="s">
        <v>18</v>
      </c>
      <c r="I3598" t="s">
        <v>34</v>
      </c>
      <c r="J3598" t="s">
        <v>20</v>
      </c>
    </row>
    <row r="3599" spans="1:10">
      <c r="A3599" t="s">
        <v>3678</v>
      </c>
      <c r="B3599" t="s">
        <v>52</v>
      </c>
      <c r="C3599" s="1">
        <v>45119</v>
      </c>
      <c r="D3599">
        <v>19</v>
      </c>
      <c r="E3599">
        <v>4389.6000000000004</v>
      </c>
      <c r="F3599" t="s">
        <v>12</v>
      </c>
      <c r="G3599" t="s">
        <v>18</v>
      </c>
      <c r="I3599" t="s">
        <v>45</v>
      </c>
      <c r="J3599" t="s">
        <v>15</v>
      </c>
    </row>
    <row r="3600" spans="1:10">
      <c r="A3600" t="s">
        <v>3679</v>
      </c>
      <c r="B3600" t="s">
        <v>115</v>
      </c>
      <c r="C3600" s="1">
        <v>45119</v>
      </c>
      <c r="D3600">
        <v>18</v>
      </c>
      <c r="E3600">
        <v>2796.75</v>
      </c>
      <c r="F3600" t="s">
        <v>12</v>
      </c>
      <c r="G3600" t="s">
        <v>23</v>
      </c>
      <c r="I3600" t="s">
        <v>45</v>
      </c>
      <c r="J3600" t="s">
        <v>20</v>
      </c>
    </row>
    <row r="3601" spans="1:10">
      <c r="A3601" t="s">
        <v>3680</v>
      </c>
      <c r="B3601" t="s">
        <v>84</v>
      </c>
      <c r="C3601" s="1">
        <v>45119</v>
      </c>
      <c r="D3601">
        <v>22</v>
      </c>
      <c r="E3601">
        <v>15857.01</v>
      </c>
      <c r="F3601" t="s">
        <v>12</v>
      </c>
      <c r="G3601" t="s">
        <v>29</v>
      </c>
      <c r="I3601" t="s">
        <v>14</v>
      </c>
      <c r="J3601" t="s">
        <v>15</v>
      </c>
    </row>
    <row r="3602" spans="1:10">
      <c r="A3602" t="s">
        <v>3681</v>
      </c>
      <c r="B3602" t="s">
        <v>130</v>
      </c>
      <c r="C3602" s="1">
        <v>45119</v>
      </c>
      <c r="D3602">
        <v>18</v>
      </c>
      <c r="E3602">
        <v>6780.56</v>
      </c>
      <c r="F3602" t="s">
        <v>12</v>
      </c>
      <c r="G3602" t="s">
        <v>18</v>
      </c>
      <c r="I3602" t="s">
        <v>14</v>
      </c>
      <c r="J3602" t="s">
        <v>20</v>
      </c>
    </row>
    <row r="3603" spans="1:10">
      <c r="A3603" t="s">
        <v>3682</v>
      </c>
      <c r="B3603" t="s">
        <v>38</v>
      </c>
      <c r="C3603" s="1">
        <v>45119</v>
      </c>
      <c r="D3603">
        <v>13</v>
      </c>
      <c r="E3603">
        <v>4743.49</v>
      </c>
      <c r="F3603" t="s">
        <v>85</v>
      </c>
      <c r="G3603" t="s">
        <v>18</v>
      </c>
      <c r="I3603" t="s">
        <v>34</v>
      </c>
      <c r="J3603" t="s">
        <v>15</v>
      </c>
    </row>
    <row r="3604" spans="1:10">
      <c r="A3604" t="s">
        <v>3683</v>
      </c>
      <c r="B3604" t="s">
        <v>28</v>
      </c>
      <c r="C3604" s="1">
        <v>45119</v>
      </c>
      <c r="D3604">
        <v>22</v>
      </c>
      <c r="E3604">
        <v>53374.89</v>
      </c>
      <c r="F3604" t="s">
        <v>12</v>
      </c>
      <c r="G3604" t="s">
        <v>13</v>
      </c>
      <c r="I3604" t="s">
        <v>14</v>
      </c>
      <c r="J3604" t="s">
        <v>20</v>
      </c>
    </row>
    <row r="3605" spans="1:10">
      <c r="A3605" t="s">
        <v>3684</v>
      </c>
      <c r="B3605" t="s">
        <v>130</v>
      </c>
      <c r="C3605" s="1">
        <v>45119</v>
      </c>
      <c r="D3605">
        <v>13</v>
      </c>
      <c r="E3605">
        <v>7240.72</v>
      </c>
      <c r="F3605" t="s">
        <v>12</v>
      </c>
      <c r="G3605" t="s">
        <v>18</v>
      </c>
      <c r="I3605" t="s">
        <v>14</v>
      </c>
      <c r="J3605" t="s">
        <v>20</v>
      </c>
    </row>
    <row r="3606" spans="1:10">
      <c r="A3606" t="s">
        <v>3685</v>
      </c>
      <c r="B3606" t="s">
        <v>36</v>
      </c>
      <c r="C3606" s="1">
        <v>45119</v>
      </c>
      <c r="D3606">
        <v>9</v>
      </c>
      <c r="E3606">
        <v>2692.39</v>
      </c>
      <c r="F3606" t="s">
        <v>12</v>
      </c>
      <c r="G3606" t="s">
        <v>13</v>
      </c>
      <c r="I3606" t="s">
        <v>14</v>
      </c>
      <c r="J3606" t="s">
        <v>15</v>
      </c>
    </row>
    <row r="3607" spans="1:10">
      <c r="A3607" t="s">
        <v>3686</v>
      </c>
      <c r="B3607" t="s">
        <v>70</v>
      </c>
      <c r="C3607" s="1">
        <v>45119</v>
      </c>
      <c r="D3607">
        <v>15</v>
      </c>
      <c r="E3607">
        <v>2601.12</v>
      </c>
      <c r="F3607" t="s">
        <v>12</v>
      </c>
      <c r="G3607" t="s">
        <v>13</v>
      </c>
      <c r="I3607" t="s">
        <v>45</v>
      </c>
      <c r="J3607" t="s">
        <v>20</v>
      </c>
    </row>
    <row r="3608" spans="1:10">
      <c r="A3608" t="s">
        <v>3687</v>
      </c>
      <c r="B3608" t="s">
        <v>112</v>
      </c>
      <c r="C3608" s="1">
        <v>45119</v>
      </c>
      <c r="D3608">
        <v>17</v>
      </c>
      <c r="E3608">
        <v>329.3</v>
      </c>
      <c r="F3608" t="s">
        <v>12</v>
      </c>
      <c r="G3608" t="s">
        <v>23</v>
      </c>
      <c r="I3608" t="s">
        <v>34</v>
      </c>
      <c r="J3608" t="s">
        <v>15</v>
      </c>
    </row>
    <row r="3609" spans="1:10">
      <c r="A3609" t="s">
        <v>3688</v>
      </c>
      <c r="B3609" t="s">
        <v>112</v>
      </c>
      <c r="C3609" s="1">
        <v>45119</v>
      </c>
      <c r="D3609">
        <v>11</v>
      </c>
      <c r="E3609">
        <v>1634.54</v>
      </c>
      <c r="F3609" t="s">
        <v>32</v>
      </c>
      <c r="G3609" t="s">
        <v>29</v>
      </c>
      <c r="H3609" t="s">
        <v>33</v>
      </c>
      <c r="I3609" t="s">
        <v>34</v>
      </c>
      <c r="J3609" t="s">
        <v>20</v>
      </c>
    </row>
    <row r="3610" spans="1:10">
      <c r="A3610" t="s">
        <v>3689</v>
      </c>
      <c r="B3610" t="s">
        <v>112</v>
      </c>
      <c r="C3610" s="1">
        <v>45119</v>
      </c>
      <c r="D3610">
        <v>18</v>
      </c>
      <c r="E3610">
        <v>799.12</v>
      </c>
      <c r="F3610" t="s">
        <v>12</v>
      </c>
      <c r="G3610" t="s">
        <v>29</v>
      </c>
      <c r="I3610" t="s">
        <v>34</v>
      </c>
      <c r="J3610" t="s">
        <v>15</v>
      </c>
    </row>
    <row r="3611" spans="1:10">
      <c r="A3611" t="s">
        <v>3690</v>
      </c>
      <c r="B3611" t="s">
        <v>124</v>
      </c>
      <c r="C3611" s="1">
        <v>45119</v>
      </c>
      <c r="D3611">
        <v>13</v>
      </c>
      <c r="E3611">
        <v>49470.080000000002</v>
      </c>
      <c r="F3611" t="s">
        <v>12</v>
      </c>
      <c r="G3611" t="s">
        <v>18</v>
      </c>
      <c r="I3611" t="s">
        <v>45</v>
      </c>
      <c r="J3611" t="s">
        <v>15</v>
      </c>
    </row>
    <row r="3612" spans="1:10">
      <c r="A3612" t="s">
        <v>3691</v>
      </c>
      <c r="B3612" t="s">
        <v>110</v>
      </c>
      <c r="C3612" s="1">
        <v>45119</v>
      </c>
      <c r="D3612">
        <v>12</v>
      </c>
      <c r="E3612">
        <v>22440.81</v>
      </c>
      <c r="F3612" t="s">
        <v>12</v>
      </c>
      <c r="G3612" t="s">
        <v>23</v>
      </c>
      <c r="I3612" t="s">
        <v>24</v>
      </c>
      <c r="J3612" t="s">
        <v>15</v>
      </c>
    </row>
    <row r="3613" spans="1:10">
      <c r="A3613" t="s">
        <v>3692</v>
      </c>
      <c r="B3613" t="s">
        <v>63</v>
      </c>
      <c r="C3613" s="1">
        <v>45119</v>
      </c>
      <c r="D3613">
        <v>8</v>
      </c>
      <c r="E3613">
        <v>38001.9</v>
      </c>
      <c r="F3613" t="s">
        <v>12</v>
      </c>
      <c r="G3613" t="s">
        <v>23</v>
      </c>
      <c r="I3613" t="s">
        <v>45</v>
      </c>
      <c r="J3613" t="s">
        <v>15</v>
      </c>
    </row>
    <row r="3614" spans="1:10">
      <c r="A3614" t="s">
        <v>3693</v>
      </c>
      <c r="B3614" t="s">
        <v>115</v>
      </c>
      <c r="C3614" s="1">
        <v>45119</v>
      </c>
      <c r="D3614">
        <v>20</v>
      </c>
      <c r="E3614">
        <v>42</v>
      </c>
      <c r="F3614" t="s">
        <v>12</v>
      </c>
      <c r="G3614" t="s">
        <v>13</v>
      </c>
      <c r="I3614" t="s">
        <v>45</v>
      </c>
      <c r="J3614" t="s">
        <v>15</v>
      </c>
    </row>
    <row r="3615" spans="1:10">
      <c r="A3615" t="s">
        <v>3694</v>
      </c>
      <c r="B3615" t="s">
        <v>87</v>
      </c>
      <c r="C3615" s="1">
        <v>45119</v>
      </c>
      <c r="D3615">
        <v>13</v>
      </c>
      <c r="E3615">
        <v>4698.6099999999997</v>
      </c>
      <c r="F3615" t="s">
        <v>12</v>
      </c>
      <c r="G3615" t="s">
        <v>23</v>
      </c>
      <c r="I3615" t="s">
        <v>34</v>
      </c>
      <c r="J3615" t="s">
        <v>20</v>
      </c>
    </row>
    <row r="3616" spans="1:10">
      <c r="A3616" t="s">
        <v>3695</v>
      </c>
      <c r="B3616" t="s">
        <v>26</v>
      </c>
      <c r="C3616" s="1">
        <v>45119</v>
      </c>
      <c r="D3616">
        <v>11</v>
      </c>
      <c r="E3616">
        <v>29682.13</v>
      </c>
      <c r="F3616" t="s">
        <v>12</v>
      </c>
      <c r="G3616" t="s">
        <v>29</v>
      </c>
      <c r="I3616" t="s">
        <v>14</v>
      </c>
      <c r="J3616" t="s">
        <v>20</v>
      </c>
    </row>
    <row r="3617" spans="1:10">
      <c r="A3617" t="s">
        <v>3696</v>
      </c>
      <c r="B3617" t="s">
        <v>68</v>
      </c>
      <c r="C3617" s="1">
        <v>45120</v>
      </c>
      <c r="D3617">
        <v>10</v>
      </c>
      <c r="E3617">
        <v>2774.99</v>
      </c>
      <c r="F3617" t="s">
        <v>12</v>
      </c>
      <c r="G3617" t="s">
        <v>13</v>
      </c>
      <c r="I3617" t="s">
        <v>24</v>
      </c>
      <c r="J3617" t="s">
        <v>15</v>
      </c>
    </row>
    <row r="3618" spans="1:10">
      <c r="A3618" t="s">
        <v>3697</v>
      </c>
      <c r="B3618" t="s">
        <v>26</v>
      </c>
      <c r="C3618" s="1">
        <v>45120</v>
      </c>
      <c r="D3618">
        <v>20</v>
      </c>
      <c r="E3618">
        <v>37154.68</v>
      </c>
      <c r="F3618" t="s">
        <v>12</v>
      </c>
      <c r="G3618" t="s">
        <v>18</v>
      </c>
      <c r="I3618" t="s">
        <v>14</v>
      </c>
      <c r="J3618" t="s">
        <v>15</v>
      </c>
    </row>
    <row r="3619" spans="1:10">
      <c r="A3619" t="s">
        <v>3698</v>
      </c>
      <c r="B3619" t="s">
        <v>108</v>
      </c>
      <c r="C3619" s="1">
        <v>45120</v>
      </c>
      <c r="D3619">
        <v>20</v>
      </c>
      <c r="E3619">
        <v>3111.47</v>
      </c>
      <c r="F3619" t="s">
        <v>12</v>
      </c>
      <c r="G3619" t="s">
        <v>29</v>
      </c>
      <c r="I3619" t="s">
        <v>45</v>
      </c>
      <c r="J3619" t="s">
        <v>15</v>
      </c>
    </row>
    <row r="3620" spans="1:10">
      <c r="A3620" t="s">
        <v>3699</v>
      </c>
      <c r="B3620" t="s">
        <v>180</v>
      </c>
      <c r="C3620" s="1">
        <v>45120</v>
      </c>
      <c r="D3620">
        <v>11</v>
      </c>
      <c r="E3620">
        <v>7697.8</v>
      </c>
      <c r="F3620" t="s">
        <v>12</v>
      </c>
      <c r="G3620" t="s">
        <v>13</v>
      </c>
      <c r="I3620" t="s">
        <v>14</v>
      </c>
      <c r="J3620" t="s">
        <v>20</v>
      </c>
    </row>
    <row r="3621" spans="1:10">
      <c r="A3621" t="s">
        <v>3700</v>
      </c>
      <c r="B3621" t="s">
        <v>142</v>
      </c>
      <c r="C3621" s="1">
        <v>45120</v>
      </c>
      <c r="D3621">
        <v>23</v>
      </c>
      <c r="E3621">
        <v>44454.59</v>
      </c>
      <c r="F3621" t="s">
        <v>12</v>
      </c>
      <c r="G3621" t="s">
        <v>23</v>
      </c>
      <c r="I3621" t="s">
        <v>14</v>
      </c>
      <c r="J3621" t="s">
        <v>15</v>
      </c>
    </row>
    <row r="3622" spans="1:10">
      <c r="A3622" t="s">
        <v>3701</v>
      </c>
      <c r="B3622" t="s">
        <v>63</v>
      </c>
      <c r="C3622" s="1">
        <v>45120</v>
      </c>
      <c r="D3622">
        <v>13</v>
      </c>
      <c r="E3622">
        <v>53618.75</v>
      </c>
      <c r="F3622" t="s">
        <v>12</v>
      </c>
      <c r="G3622" t="s">
        <v>13</v>
      </c>
      <c r="I3622" t="s">
        <v>45</v>
      </c>
      <c r="J3622" t="s">
        <v>20</v>
      </c>
    </row>
    <row r="3623" spans="1:10">
      <c r="A3623" t="s">
        <v>3702</v>
      </c>
      <c r="B3623" t="s">
        <v>54</v>
      </c>
      <c r="C3623" s="1">
        <v>45120</v>
      </c>
      <c r="D3623">
        <v>16</v>
      </c>
      <c r="E3623">
        <v>5110.25</v>
      </c>
      <c r="F3623" t="s">
        <v>12</v>
      </c>
      <c r="G3623" t="s">
        <v>23</v>
      </c>
      <c r="I3623" t="s">
        <v>24</v>
      </c>
      <c r="J3623" t="s">
        <v>15</v>
      </c>
    </row>
    <row r="3624" spans="1:10">
      <c r="A3624" t="s">
        <v>3703</v>
      </c>
      <c r="B3624" t="s">
        <v>122</v>
      </c>
      <c r="C3624" s="1">
        <v>45120</v>
      </c>
      <c r="D3624">
        <v>13</v>
      </c>
      <c r="E3624">
        <v>3730.74</v>
      </c>
      <c r="F3624" t="s">
        <v>12</v>
      </c>
      <c r="G3624" t="s">
        <v>23</v>
      </c>
      <c r="I3624" t="s">
        <v>34</v>
      </c>
      <c r="J3624" t="s">
        <v>20</v>
      </c>
    </row>
    <row r="3625" spans="1:10">
      <c r="A3625" t="s">
        <v>3704</v>
      </c>
      <c r="B3625" t="s">
        <v>36</v>
      </c>
      <c r="C3625" s="1">
        <v>45120</v>
      </c>
      <c r="D3625">
        <v>15</v>
      </c>
      <c r="E3625">
        <v>4588.5</v>
      </c>
      <c r="F3625" t="s">
        <v>12</v>
      </c>
      <c r="G3625" t="s">
        <v>13</v>
      </c>
      <c r="I3625" t="s">
        <v>14</v>
      </c>
      <c r="J3625" t="s">
        <v>15</v>
      </c>
    </row>
    <row r="3626" spans="1:10">
      <c r="A3626" t="s">
        <v>3705</v>
      </c>
      <c r="B3626" t="s">
        <v>58</v>
      </c>
      <c r="C3626" s="1">
        <v>45120</v>
      </c>
      <c r="D3626">
        <v>11</v>
      </c>
      <c r="E3626">
        <v>40028.9</v>
      </c>
      <c r="F3626" t="s">
        <v>12</v>
      </c>
      <c r="G3626" t="s">
        <v>29</v>
      </c>
      <c r="I3626" t="s">
        <v>14</v>
      </c>
      <c r="J3626" t="s">
        <v>20</v>
      </c>
    </row>
    <row r="3627" spans="1:10">
      <c r="A3627" t="s">
        <v>3706</v>
      </c>
      <c r="B3627" t="s">
        <v>84</v>
      </c>
      <c r="C3627" s="1">
        <v>45120</v>
      </c>
      <c r="D3627">
        <v>6</v>
      </c>
      <c r="E3627">
        <v>42190.1</v>
      </c>
      <c r="F3627" t="s">
        <v>12</v>
      </c>
      <c r="G3627" t="s">
        <v>18</v>
      </c>
      <c r="I3627" t="s">
        <v>14</v>
      </c>
      <c r="J3627" t="s">
        <v>20</v>
      </c>
    </row>
    <row r="3628" spans="1:10">
      <c r="A3628" t="s">
        <v>3707</v>
      </c>
      <c r="B3628" t="s">
        <v>68</v>
      </c>
      <c r="C3628" s="1">
        <v>45120</v>
      </c>
      <c r="D3628">
        <v>23</v>
      </c>
      <c r="E3628">
        <v>302.95999999999998</v>
      </c>
      <c r="F3628" t="s">
        <v>12</v>
      </c>
      <c r="G3628" t="s">
        <v>18</v>
      </c>
      <c r="I3628" t="s">
        <v>24</v>
      </c>
      <c r="J3628" t="s">
        <v>15</v>
      </c>
    </row>
    <row r="3629" spans="1:10">
      <c r="A3629" t="s">
        <v>3708</v>
      </c>
      <c r="B3629" t="s">
        <v>135</v>
      </c>
      <c r="C3629" s="1">
        <v>45120</v>
      </c>
      <c r="D3629">
        <v>16</v>
      </c>
      <c r="E3629">
        <v>47809.91</v>
      </c>
      <c r="F3629" t="s">
        <v>12</v>
      </c>
      <c r="G3629" t="s">
        <v>18</v>
      </c>
      <c r="I3629" t="s">
        <v>45</v>
      </c>
      <c r="J3629" t="s">
        <v>15</v>
      </c>
    </row>
    <row r="3630" spans="1:10">
      <c r="A3630" t="s">
        <v>3709</v>
      </c>
      <c r="B3630" t="s">
        <v>135</v>
      </c>
      <c r="C3630" s="1">
        <v>45120</v>
      </c>
      <c r="D3630">
        <v>12</v>
      </c>
      <c r="E3630">
        <v>45852.24</v>
      </c>
      <c r="F3630" t="s">
        <v>12</v>
      </c>
      <c r="G3630" t="s">
        <v>18</v>
      </c>
      <c r="I3630" t="s">
        <v>45</v>
      </c>
      <c r="J3630" t="s">
        <v>20</v>
      </c>
    </row>
    <row r="3631" spans="1:10">
      <c r="A3631" t="s">
        <v>3710</v>
      </c>
      <c r="B3631" t="s">
        <v>154</v>
      </c>
      <c r="C3631" s="1">
        <v>45120</v>
      </c>
      <c r="D3631">
        <v>7</v>
      </c>
      <c r="E3631">
        <v>840.1</v>
      </c>
      <c r="F3631" t="s">
        <v>12</v>
      </c>
      <c r="G3631" t="s">
        <v>23</v>
      </c>
      <c r="I3631" t="s">
        <v>24</v>
      </c>
      <c r="J3631" t="s">
        <v>20</v>
      </c>
    </row>
    <row r="3632" spans="1:10">
      <c r="A3632" t="s">
        <v>3711</v>
      </c>
      <c r="B3632" t="s">
        <v>31</v>
      </c>
      <c r="C3632" s="1">
        <v>45120</v>
      </c>
      <c r="D3632">
        <v>7</v>
      </c>
      <c r="E3632">
        <v>48023.14</v>
      </c>
      <c r="F3632" t="s">
        <v>12</v>
      </c>
      <c r="G3632" t="s">
        <v>18</v>
      </c>
      <c r="I3632" t="s">
        <v>34</v>
      </c>
      <c r="J3632" t="s">
        <v>15</v>
      </c>
    </row>
    <row r="3633" spans="1:10">
      <c r="A3633" t="s">
        <v>3712</v>
      </c>
      <c r="B3633" t="s">
        <v>41</v>
      </c>
      <c r="C3633" s="1">
        <v>45120</v>
      </c>
      <c r="D3633">
        <v>12</v>
      </c>
      <c r="E3633">
        <v>3180.08</v>
      </c>
      <c r="F3633" t="s">
        <v>12</v>
      </c>
      <c r="G3633" t="s">
        <v>23</v>
      </c>
      <c r="I3633" t="s">
        <v>14</v>
      </c>
      <c r="J3633" t="s">
        <v>15</v>
      </c>
    </row>
    <row r="3634" spans="1:10">
      <c r="A3634" t="s">
        <v>3713</v>
      </c>
      <c r="B3634" t="s">
        <v>26</v>
      </c>
      <c r="C3634" s="1">
        <v>45120</v>
      </c>
      <c r="D3634">
        <v>2</v>
      </c>
      <c r="E3634">
        <v>37389.01</v>
      </c>
      <c r="F3634" t="s">
        <v>12</v>
      </c>
      <c r="G3634" t="s">
        <v>29</v>
      </c>
      <c r="I3634" t="s">
        <v>14</v>
      </c>
      <c r="J3634" t="s">
        <v>20</v>
      </c>
    </row>
    <row r="3635" spans="1:10">
      <c r="A3635" t="s">
        <v>3714</v>
      </c>
      <c r="B3635" t="s">
        <v>47</v>
      </c>
      <c r="C3635" s="1">
        <v>45120</v>
      </c>
      <c r="D3635">
        <v>17</v>
      </c>
      <c r="E3635">
        <v>28636.59</v>
      </c>
      <c r="F3635" t="s">
        <v>12</v>
      </c>
      <c r="G3635" t="s">
        <v>18</v>
      </c>
      <c r="I3635" t="s">
        <v>19</v>
      </c>
      <c r="J3635" t="s">
        <v>15</v>
      </c>
    </row>
    <row r="3636" spans="1:10">
      <c r="A3636" t="s">
        <v>3715</v>
      </c>
      <c r="B3636" t="s">
        <v>11</v>
      </c>
      <c r="C3636" s="1">
        <v>45120</v>
      </c>
      <c r="D3636">
        <v>1</v>
      </c>
      <c r="E3636">
        <v>53888.01</v>
      </c>
      <c r="F3636" t="s">
        <v>12</v>
      </c>
      <c r="G3636" t="s">
        <v>13</v>
      </c>
      <c r="I3636" t="s">
        <v>14</v>
      </c>
      <c r="J3636" t="s">
        <v>20</v>
      </c>
    </row>
    <row r="3637" spans="1:10">
      <c r="A3637" t="s">
        <v>3716</v>
      </c>
      <c r="B3637" t="s">
        <v>28</v>
      </c>
      <c r="C3637" s="1">
        <v>45120</v>
      </c>
      <c r="D3637">
        <v>7</v>
      </c>
      <c r="E3637">
        <v>47339.68</v>
      </c>
      <c r="F3637" t="s">
        <v>12</v>
      </c>
      <c r="G3637" t="s">
        <v>29</v>
      </c>
      <c r="I3637" t="s">
        <v>14</v>
      </c>
      <c r="J3637" t="s">
        <v>15</v>
      </c>
    </row>
    <row r="3638" spans="1:10">
      <c r="A3638" t="s">
        <v>3717</v>
      </c>
      <c r="B3638" t="s">
        <v>180</v>
      </c>
      <c r="C3638" s="1">
        <v>45121</v>
      </c>
      <c r="D3638">
        <v>7</v>
      </c>
      <c r="E3638">
        <v>53589.41</v>
      </c>
      <c r="F3638" t="s">
        <v>12</v>
      </c>
      <c r="G3638" t="s">
        <v>29</v>
      </c>
      <c r="I3638" t="s">
        <v>14</v>
      </c>
      <c r="J3638" t="s">
        <v>20</v>
      </c>
    </row>
    <row r="3639" spans="1:10">
      <c r="A3639" t="s">
        <v>3718</v>
      </c>
      <c r="B3639" t="s">
        <v>91</v>
      </c>
      <c r="C3639" s="1">
        <v>45121</v>
      </c>
      <c r="D3639">
        <v>22</v>
      </c>
      <c r="E3639">
        <v>1568.29</v>
      </c>
      <c r="F3639" t="s">
        <v>12</v>
      </c>
      <c r="G3639" t="s">
        <v>18</v>
      </c>
      <c r="I3639" t="s">
        <v>24</v>
      </c>
      <c r="J3639" t="s">
        <v>15</v>
      </c>
    </row>
    <row r="3640" spans="1:10">
      <c r="A3640" t="s">
        <v>3719</v>
      </c>
      <c r="B3640" t="s">
        <v>80</v>
      </c>
      <c r="C3640" s="1">
        <v>45121</v>
      </c>
      <c r="D3640">
        <v>21</v>
      </c>
      <c r="E3640">
        <v>4031.48</v>
      </c>
      <c r="F3640" t="s">
        <v>12</v>
      </c>
      <c r="G3640" t="s">
        <v>13</v>
      </c>
      <c r="I3640" t="s">
        <v>19</v>
      </c>
      <c r="J3640" t="s">
        <v>15</v>
      </c>
    </row>
    <row r="3641" spans="1:10">
      <c r="A3641" t="s">
        <v>3720</v>
      </c>
      <c r="B3641" t="s">
        <v>28</v>
      </c>
      <c r="C3641" s="1">
        <v>45121</v>
      </c>
      <c r="D3641">
        <v>16</v>
      </c>
      <c r="E3641">
        <v>44725.79</v>
      </c>
      <c r="F3641" t="s">
        <v>32</v>
      </c>
      <c r="G3641" t="s">
        <v>13</v>
      </c>
      <c r="H3641" t="s">
        <v>197</v>
      </c>
      <c r="I3641" t="s">
        <v>14</v>
      </c>
      <c r="J3641" t="s">
        <v>15</v>
      </c>
    </row>
    <row r="3642" spans="1:10">
      <c r="A3642" t="s">
        <v>3721</v>
      </c>
      <c r="B3642" t="s">
        <v>115</v>
      </c>
      <c r="C3642" s="1">
        <v>45121</v>
      </c>
      <c r="D3642">
        <v>8</v>
      </c>
      <c r="E3642">
        <v>4634.5600000000004</v>
      </c>
      <c r="F3642" t="s">
        <v>12</v>
      </c>
      <c r="G3642" t="s">
        <v>23</v>
      </c>
      <c r="I3642" t="s">
        <v>45</v>
      </c>
      <c r="J3642" t="s">
        <v>15</v>
      </c>
    </row>
    <row r="3643" spans="1:10">
      <c r="A3643" t="s">
        <v>3722</v>
      </c>
      <c r="B3643" t="s">
        <v>17</v>
      </c>
      <c r="C3643" s="1">
        <v>45121</v>
      </c>
      <c r="D3643">
        <v>12</v>
      </c>
      <c r="E3643">
        <v>40112.21</v>
      </c>
      <c r="F3643" t="s">
        <v>85</v>
      </c>
      <c r="G3643" t="s">
        <v>23</v>
      </c>
      <c r="I3643" t="s">
        <v>19</v>
      </c>
      <c r="J3643" t="s">
        <v>20</v>
      </c>
    </row>
    <row r="3644" spans="1:10">
      <c r="A3644" t="s">
        <v>3723</v>
      </c>
      <c r="B3644" t="s">
        <v>124</v>
      </c>
      <c r="C3644" s="1">
        <v>45121</v>
      </c>
      <c r="D3644">
        <v>7</v>
      </c>
      <c r="E3644">
        <v>7478.26</v>
      </c>
      <c r="F3644" t="s">
        <v>12</v>
      </c>
      <c r="G3644" t="s">
        <v>29</v>
      </c>
      <c r="I3644" t="s">
        <v>45</v>
      </c>
      <c r="J3644" t="s">
        <v>15</v>
      </c>
    </row>
    <row r="3645" spans="1:10">
      <c r="A3645" t="s">
        <v>3724</v>
      </c>
      <c r="B3645" t="s">
        <v>70</v>
      </c>
      <c r="C3645" s="1">
        <v>45121</v>
      </c>
      <c r="D3645">
        <v>6</v>
      </c>
      <c r="E3645">
        <v>2662.81</v>
      </c>
      <c r="F3645" t="s">
        <v>12</v>
      </c>
      <c r="G3645" t="s">
        <v>29</v>
      </c>
      <c r="I3645" t="s">
        <v>45</v>
      </c>
      <c r="J3645" t="s">
        <v>20</v>
      </c>
    </row>
    <row r="3646" spans="1:10">
      <c r="A3646" t="s">
        <v>3725</v>
      </c>
      <c r="B3646" t="s">
        <v>120</v>
      </c>
      <c r="C3646" s="1">
        <v>45121</v>
      </c>
      <c r="D3646">
        <v>22</v>
      </c>
      <c r="E3646">
        <v>18645.09</v>
      </c>
      <c r="F3646" t="s">
        <v>32</v>
      </c>
      <c r="G3646" t="s">
        <v>13</v>
      </c>
      <c r="H3646" t="s">
        <v>197</v>
      </c>
      <c r="I3646" t="s">
        <v>14</v>
      </c>
      <c r="J3646" t="s">
        <v>15</v>
      </c>
    </row>
    <row r="3647" spans="1:10">
      <c r="A3647" t="s">
        <v>3726</v>
      </c>
      <c r="B3647" t="s">
        <v>65</v>
      </c>
      <c r="C3647" s="1">
        <v>45121</v>
      </c>
      <c r="D3647">
        <v>18</v>
      </c>
      <c r="E3647">
        <v>38075.919999999998</v>
      </c>
      <c r="F3647" t="s">
        <v>12</v>
      </c>
      <c r="G3647" t="s">
        <v>13</v>
      </c>
      <c r="I3647" t="s">
        <v>34</v>
      </c>
      <c r="J3647" t="s">
        <v>20</v>
      </c>
    </row>
    <row r="3648" spans="1:10">
      <c r="A3648" t="s">
        <v>3727</v>
      </c>
      <c r="B3648" t="s">
        <v>38</v>
      </c>
      <c r="C3648" s="1">
        <v>45121</v>
      </c>
      <c r="D3648">
        <v>23</v>
      </c>
      <c r="E3648">
        <v>341.45</v>
      </c>
      <c r="F3648" t="s">
        <v>12</v>
      </c>
      <c r="G3648" t="s">
        <v>13</v>
      </c>
      <c r="I3648" t="s">
        <v>34</v>
      </c>
      <c r="J3648" t="s">
        <v>15</v>
      </c>
    </row>
    <row r="3649" spans="1:10">
      <c r="A3649" t="s">
        <v>3728</v>
      </c>
      <c r="B3649" t="s">
        <v>84</v>
      </c>
      <c r="C3649" s="1">
        <v>45121</v>
      </c>
      <c r="D3649">
        <v>16</v>
      </c>
      <c r="E3649">
        <v>42723.37</v>
      </c>
      <c r="F3649" t="s">
        <v>12</v>
      </c>
      <c r="G3649" t="s">
        <v>23</v>
      </c>
      <c r="I3649" t="s">
        <v>14</v>
      </c>
      <c r="J3649" t="s">
        <v>20</v>
      </c>
    </row>
    <row r="3650" spans="1:10">
      <c r="A3650" t="s">
        <v>3729</v>
      </c>
      <c r="B3650" t="s">
        <v>192</v>
      </c>
      <c r="C3650" s="1">
        <v>45121</v>
      </c>
      <c r="D3650">
        <v>19</v>
      </c>
      <c r="E3650">
        <v>4403.62</v>
      </c>
      <c r="F3650" t="s">
        <v>12</v>
      </c>
      <c r="G3650" t="s">
        <v>13</v>
      </c>
      <c r="I3650" t="s">
        <v>24</v>
      </c>
      <c r="J3650" t="s">
        <v>20</v>
      </c>
    </row>
    <row r="3651" spans="1:10">
      <c r="A3651" t="s">
        <v>3730</v>
      </c>
      <c r="B3651" t="s">
        <v>135</v>
      </c>
      <c r="C3651" s="1">
        <v>45121</v>
      </c>
      <c r="D3651">
        <v>8</v>
      </c>
      <c r="E3651">
        <v>17801.509999999998</v>
      </c>
      <c r="F3651" t="s">
        <v>12</v>
      </c>
      <c r="G3651" t="s">
        <v>18</v>
      </c>
      <c r="I3651" t="s">
        <v>45</v>
      </c>
      <c r="J3651" t="s">
        <v>15</v>
      </c>
    </row>
    <row r="3652" spans="1:10">
      <c r="A3652" t="s">
        <v>3731</v>
      </c>
      <c r="B3652" t="s">
        <v>87</v>
      </c>
      <c r="C3652" s="1">
        <v>45122</v>
      </c>
      <c r="D3652">
        <v>19</v>
      </c>
      <c r="E3652">
        <v>1163.5</v>
      </c>
      <c r="F3652" t="s">
        <v>12</v>
      </c>
      <c r="G3652" t="s">
        <v>23</v>
      </c>
      <c r="I3652" t="s">
        <v>34</v>
      </c>
      <c r="J3652" t="s">
        <v>15</v>
      </c>
    </row>
    <row r="3653" spans="1:10">
      <c r="A3653" t="s">
        <v>3732</v>
      </c>
      <c r="B3653" t="s">
        <v>192</v>
      </c>
      <c r="C3653" s="1">
        <v>45122</v>
      </c>
      <c r="D3653">
        <v>7</v>
      </c>
      <c r="E3653">
        <v>2775.27</v>
      </c>
      <c r="F3653" t="s">
        <v>12</v>
      </c>
      <c r="G3653" t="s">
        <v>13</v>
      </c>
      <c r="I3653" t="s">
        <v>24</v>
      </c>
      <c r="J3653" t="s">
        <v>20</v>
      </c>
    </row>
    <row r="3654" spans="1:10">
      <c r="A3654" t="s">
        <v>3733</v>
      </c>
      <c r="B3654" t="s">
        <v>76</v>
      </c>
      <c r="C3654" s="1">
        <v>45122</v>
      </c>
      <c r="D3654">
        <v>17</v>
      </c>
      <c r="E3654">
        <v>1093.17</v>
      </c>
      <c r="F3654" t="s">
        <v>12</v>
      </c>
      <c r="G3654" t="s">
        <v>13</v>
      </c>
      <c r="I3654" t="s">
        <v>24</v>
      </c>
      <c r="J3654" t="s">
        <v>20</v>
      </c>
    </row>
    <row r="3655" spans="1:10">
      <c r="A3655" t="s">
        <v>3734</v>
      </c>
      <c r="B3655" t="s">
        <v>98</v>
      </c>
      <c r="C3655" s="1">
        <v>45122</v>
      </c>
      <c r="D3655">
        <v>10</v>
      </c>
      <c r="E3655">
        <v>3398.68</v>
      </c>
      <c r="F3655" t="s">
        <v>12</v>
      </c>
      <c r="G3655" t="s">
        <v>13</v>
      </c>
      <c r="I3655" t="s">
        <v>24</v>
      </c>
      <c r="J3655" t="s">
        <v>20</v>
      </c>
    </row>
    <row r="3656" spans="1:10">
      <c r="A3656" t="s">
        <v>3735</v>
      </c>
      <c r="B3656" t="s">
        <v>130</v>
      </c>
      <c r="C3656" s="1">
        <v>45122</v>
      </c>
      <c r="D3656">
        <v>17</v>
      </c>
      <c r="E3656">
        <v>31159.82</v>
      </c>
      <c r="F3656" t="s">
        <v>12</v>
      </c>
      <c r="G3656" t="s">
        <v>18</v>
      </c>
      <c r="I3656" t="s">
        <v>14</v>
      </c>
      <c r="J3656" t="s">
        <v>15</v>
      </c>
    </row>
    <row r="3657" spans="1:10">
      <c r="A3657" t="s">
        <v>3736</v>
      </c>
      <c r="B3657" t="s">
        <v>110</v>
      </c>
      <c r="C3657" s="1">
        <v>45122</v>
      </c>
      <c r="D3657">
        <v>16</v>
      </c>
      <c r="E3657">
        <v>46111.34</v>
      </c>
      <c r="F3657" t="s">
        <v>12</v>
      </c>
      <c r="G3657" t="s">
        <v>29</v>
      </c>
      <c r="I3657" t="s">
        <v>24</v>
      </c>
      <c r="J3657" t="s">
        <v>20</v>
      </c>
    </row>
    <row r="3658" spans="1:10">
      <c r="A3658" t="s">
        <v>3737</v>
      </c>
      <c r="B3658" t="s">
        <v>130</v>
      </c>
      <c r="C3658" s="1">
        <v>45122</v>
      </c>
      <c r="D3658">
        <v>14</v>
      </c>
      <c r="E3658">
        <v>4936.76</v>
      </c>
      <c r="F3658" t="s">
        <v>12</v>
      </c>
      <c r="G3658" t="s">
        <v>23</v>
      </c>
      <c r="I3658" t="s">
        <v>14</v>
      </c>
      <c r="J3658" t="s">
        <v>15</v>
      </c>
    </row>
    <row r="3659" spans="1:10">
      <c r="A3659" t="s">
        <v>3738</v>
      </c>
      <c r="B3659" t="s">
        <v>132</v>
      </c>
      <c r="C3659" s="1">
        <v>45122</v>
      </c>
      <c r="D3659">
        <v>9</v>
      </c>
      <c r="E3659">
        <v>42747.73</v>
      </c>
      <c r="F3659" t="s">
        <v>12</v>
      </c>
      <c r="G3659" t="s">
        <v>18</v>
      </c>
      <c r="I3659" t="s">
        <v>34</v>
      </c>
      <c r="J3659" t="s">
        <v>20</v>
      </c>
    </row>
    <row r="3660" spans="1:10">
      <c r="A3660" t="s">
        <v>3739</v>
      </c>
      <c r="B3660" t="s">
        <v>150</v>
      </c>
      <c r="C3660" s="1">
        <v>45122</v>
      </c>
      <c r="D3660">
        <v>14</v>
      </c>
      <c r="E3660">
        <v>37013.96</v>
      </c>
      <c r="F3660" t="s">
        <v>12</v>
      </c>
      <c r="G3660" t="s">
        <v>13</v>
      </c>
      <c r="I3660" t="s">
        <v>19</v>
      </c>
      <c r="J3660" t="s">
        <v>15</v>
      </c>
    </row>
    <row r="3661" spans="1:10">
      <c r="A3661" t="s">
        <v>3740</v>
      </c>
      <c r="B3661" t="s">
        <v>93</v>
      </c>
      <c r="C3661" s="1">
        <v>45122</v>
      </c>
      <c r="D3661">
        <v>12</v>
      </c>
      <c r="E3661">
        <v>528.75</v>
      </c>
      <c r="F3661" t="s">
        <v>12</v>
      </c>
      <c r="G3661" t="s">
        <v>18</v>
      </c>
      <c r="I3661" t="s">
        <v>45</v>
      </c>
      <c r="J3661" t="s">
        <v>15</v>
      </c>
    </row>
    <row r="3662" spans="1:10">
      <c r="A3662" t="s">
        <v>3741</v>
      </c>
      <c r="B3662" t="s">
        <v>28</v>
      </c>
      <c r="C3662" s="1">
        <v>45122</v>
      </c>
      <c r="D3662">
        <v>11</v>
      </c>
      <c r="E3662">
        <v>4471.0600000000004</v>
      </c>
      <c r="F3662" t="s">
        <v>12</v>
      </c>
      <c r="G3662" t="s">
        <v>23</v>
      </c>
      <c r="I3662" t="s">
        <v>14</v>
      </c>
      <c r="J3662" t="s">
        <v>20</v>
      </c>
    </row>
    <row r="3663" spans="1:10">
      <c r="A3663" t="s">
        <v>3742</v>
      </c>
      <c r="B3663" t="s">
        <v>68</v>
      </c>
      <c r="C3663" s="1">
        <v>45122</v>
      </c>
      <c r="D3663">
        <v>9</v>
      </c>
      <c r="E3663">
        <v>3831.09</v>
      </c>
      <c r="F3663" t="s">
        <v>12</v>
      </c>
      <c r="G3663" t="s">
        <v>23</v>
      </c>
      <c r="I3663" t="s">
        <v>24</v>
      </c>
      <c r="J3663" t="s">
        <v>20</v>
      </c>
    </row>
    <row r="3664" spans="1:10">
      <c r="A3664" t="s">
        <v>3743</v>
      </c>
      <c r="B3664" t="s">
        <v>22</v>
      </c>
      <c r="C3664" s="1">
        <v>45122</v>
      </c>
      <c r="D3664">
        <v>11</v>
      </c>
      <c r="E3664">
        <v>3470.64</v>
      </c>
      <c r="F3664" t="s">
        <v>12</v>
      </c>
      <c r="G3664" t="s">
        <v>18</v>
      </c>
      <c r="I3664" t="s">
        <v>24</v>
      </c>
      <c r="J3664" t="s">
        <v>15</v>
      </c>
    </row>
    <row r="3665" spans="1:10">
      <c r="A3665" t="s">
        <v>3744</v>
      </c>
      <c r="B3665" t="s">
        <v>110</v>
      </c>
      <c r="C3665" s="1">
        <v>45122</v>
      </c>
      <c r="D3665">
        <v>11</v>
      </c>
      <c r="E3665">
        <v>18113.099999999999</v>
      </c>
      <c r="F3665" t="s">
        <v>12</v>
      </c>
      <c r="G3665" t="s">
        <v>18</v>
      </c>
      <c r="I3665" t="s">
        <v>24</v>
      </c>
      <c r="J3665" t="s">
        <v>15</v>
      </c>
    </row>
    <row r="3666" spans="1:10">
      <c r="A3666" t="s">
        <v>3745</v>
      </c>
      <c r="B3666" t="s">
        <v>158</v>
      </c>
      <c r="C3666" s="1">
        <v>45122</v>
      </c>
      <c r="D3666">
        <v>19</v>
      </c>
      <c r="E3666">
        <v>33375.71</v>
      </c>
      <c r="F3666" t="s">
        <v>12</v>
      </c>
      <c r="G3666" t="s">
        <v>29</v>
      </c>
      <c r="I3666" t="s">
        <v>14</v>
      </c>
      <c r="J3666" t="s">
        <v>20</v>
      </c>
    </row>
    <row r="3667" spans="1:10">
      <c r="A3667" t="s">
        <v>3746</v>
      </c>
      <c r="B3667" t="s">
        <v>31</v>
      </c>
      <c r="C3667" s="1">
        <v>45122</v>
      </c>
      <c r="D3667">
        <v>10</v>
      </c>
      <c r="E3667">
        <v>13826.07</v>
      </c>
      <c r="F3667" t="s">
        <v>12</v>
      </c>
      <c r="G3667" t="s">
        <v>18</v>
      </c>
      <c r="I3667" t="s">
        <v>34</v>
      </c>
      <c r="J3667" t="s">
        <v>15</v>
      </c>
    </row>
    <row r="3668" spans="1:10">
      <c r="A3668" t="s">
        <v>3747</v>
      </c>
      <c r="B3668" t="s">
        <v>139</v>
      </c>
      <c r="C3668" s="1">
        <v>45123</v>
      </c>
      <c r="D3668">
        <v>12</v>
      </c>
      <c r="E3668">
        <v>3096.11</v>
      </c>
      <c r="F3668" t="s">
        <v>12</v>
      </c>
      <c r="G3668" t="s">
        <v>13</v>
      </c>
      <c r="I3668" t="s">
        <v>19</v>
      </c>
      <c r="J3668" t="s">
        <v>20</v>
      </c>
    </row>
    <row r="3669" spans="1:10">
      <c r="A3669" t="s">
        <v>3748</v>
      </c>
      <c r="B3669" t="s">
        <v>76</v>
      </c>
      <c r="C3669" s="1">
        <v>45123</v>
      </c>
      <c r="D3669">
        <v>18</v>
      </c>
      <c r="E3669">
        <v>4874.95</v>
      </c>
      <c r="F3669" t="s">
        <v>12</v>
      </c>
      <c r="G3669" t="s">
        <v>13</v>
      </c>
      <c r="I3669" t="s">
        <v>24</v>
      </c>
      <c r="J3669" t="s">
        <v>15</v>
      </c>
    </row>
    <row r="3670" spans="1:10">
      <c r="A3670" t="s">
        <v>3749</v>
      </c>
      <c r="B3670" t="s">
        <v>154</v>
      </c>
      <c r="C3670" s="1">
        <v>45123</v>
      </c>
      <c r="D3670">
        <v>10</v>
      </c>
      <c r="E3670">
        <v>42479.83</v>
      </c>
      <c r="F3670" t="s">
        <v>12</v>
      </c>
      <c r="G3670" t="s">
        <v>29</v>
      </c>
      <c r="I3670" t="s">
        <v>24</v>
      </c>
      <c r="J3670" t="s">
        <v>20</v>
      </c>
    </row>
    <row r="3671" spans="1:10">
      <c r="A3671" t="s">
        <v>3750</v>
      </c>
      <c r="B3671" t="s">
        <v>54</v>
      </c>
      <c r="C3671" s="1">
        <v>45123</v>
      </c>
      <c r="D3671">
        <v>16</v>
      </c>
      <c r="E3671">
        <v>5414.45</v>
      </c>
      <c r="F3671" t="s">
        <v>12</v>
      </c>
      <c r="G3671" t="s">
        <v>23</v>
      </c>
      <c r="I3671" t="s">
        <v>24</v>
      </c>
      <c r="J3671" t="s">
        <v>20</v>
      </c>
    </row>
    <row r="3672" spans="1:10">
      <c r="A3672" t="s">
        <v>3751</v>
      </c>
      <c r="B3672" t="s">
        <v>60</v>
      </c>
      <c r="C3672" s="1">
        <v>45123</v>
      </c>
      <c r="D3672">
        <v>10</v>
      </c>
      <c r="E3672">
        <v>1369.21</v>
      </c>
      <c r="F3672" t="s">
        <v>12</v>
      </c>
      <c r="G3672" t="s">
        <v>29</v>
      </c>
      <c r="I3672" t="s">
        <v>19</v>
      </c>
      <c r="J3672" t="s">
        <v>15</v>
      </c>
    </row>
    <row r="3673" spans="1:10">
      <c r="A3673" t="s">
        <v>3752</v>
      </c>
      <c r="B3673" t="s">
        <v>142</v>
      </c>
      <c r="C3673" s="1">
        <v>45123</v>
      </c>
      <c r="D3673">
        <v>15</v>
      </c>
      <c r="E3673">
        <v>39245.06</v>
      </c>
      <c r="F3673" t="s">
        <v>12</v>
      </c>
      <c r="G3673" t="s">
        <v>18</v>
      </c>
      <c r="I3673" t="s">
        <v>14</v>
      </c>
      <c r="J3673" t="s">
        <v>15</v>
      </c>
    </row>
    <row r="3674" spans="1:10">
      <c r="A3674" t="s">
        <v>3753</v>
      </c>
      <c r="B3674" t="s">
        <v>76</v>
      </c>
      <c r="C3674" s="1">
        <v>45123</v>
      </c>
      <c r="D3674">
        <v>15</v>
      </c>
      <c r="E3674">
        <v>172.18</v>
      </c>
      <c r="F3674" t="s">
        <v>12</v>
      </c>
      <c r="G3674" t="s">
        <v>13</v>
      </c>
      <c r="I3674" t="s">
        <v>24</v>
      </c>
      <c r="J3674" t="s">
        <v>15</v>
      </c>
    </row>
    <row r="3675" spans="1:10">
      <c r="A3675" t="s">
        <v>3754</v>
      </c>
      <c r="B3675" t="s">
        <v>158</v>
      </c>
      <c r="C3675" s="1">
        <v>45123</v>
      </c>
      <c r="D3675">
        <v>19</v>
      </c>
      <c r="E3675">
        <v>5381.91</v>
      </c>
      <c r="F3675" t="s">
        <v>12</v>
      </c>
      <c r="G3675" t="s">
        <v>29</v>
      </c>
      <c r="I3675" t="s">
        <v>14</v>
      </c>
      <c r="J3675" t="s">
        <v>20</v>
      </c>
    </row>
    <row r="3676" spans="1:10">
      <c r="A3676" t="s">
        <v>3755</v>
      </c>
      <c r="B3676" t="s">
        <v>58</v>
      </c>
      <c r="C3676" s="1">
        <v>45123</v>
      </c>
      <c r="D3676">
        <v>10</v>
      </c>
      <c r="E3676">
        <v>52299.63</v>
      </c>
      <c r="F3676" t="s">
        <v>12</v>
      </c>
      <c r="G3676" t="s">
        <v>23</v>
      </c>
      <c r="I3676" t="s">
        <v>14</v>
      </c>
      <c r="J3676" t="s">
        <v>15</v>
      </c>
    </row>
    <row r="3677" spans="1:10">
      <c r="A3677" t="s">
        <v>3756</v>
      </c>
      <c r="B3677" t="s">
        <v>36</v>
      </c>
      <c r="C3677" s="1">
        <v>45123</v>
      </c>
      <c r="D3677">
        <v>15</v>
      </c>
      <c r="E3677">
        <v>1110.07</v>
      </c>
      <c r="F3677" t="s">
        <v>12</v>
      </c>
      <c r="G3677" t="s">
        <v>23</v>
      </c>
      <c r="I3677" t="s">
        <v>14</v>
      </c>
      <c r="J3677" t="s">
        <v>15</v>
      </c>
    </row>
    <row r="3678" spans="1:10">
      <c r="A3678" t="s">
        <v>3757</v>
      </c>
      <c r="B3678" t="s">
        <v>137</v>
      </c>
      <c r="C3678" s="1">
        <v>45123</v>
      </c>
      <c r="D3678">
        <v>16</v>
      </c>
      <c r="E3678">
        <v>14538.33</v>
      </c>
      <c r="F3678" t="s">
        <v>12</v>
      </c>
      <c r="G3678" t="s">
        <v>29</v>
      </c>
      <c r="I3678" t="s">
        <v>14</v>
      </c>
      <c r="J3678" t="s">
        <v>20</v>
      </c>
    </row>
    <row r="3679" spans="1:10">
      <c r="A3679" t="s">
        <v>3758</v>
      </c>
      <c r="B3679" t="s">
        <v>74</v>
      </c>
      <c r="C3679" s="1">
        <v>45123</v>
      </c>
      <c r="D3679">
        <v>17</v>
      </c>
      <c r="E3679">
        <v>14074.32</v>
      </c>
      <c r="F3679" t="s">
        <v>12</v>
      </c>
      <c r="G3679" t="s">
        <v>18</v>
      </c>
      <c r="I3679" t="s">
        <v>34</v>
      </c>
      <c r="J3679" t="s">
        <v>15</v>
      </c>
    </row>
    <row r="3680" spans="1:10">
      <c r="A3680" t="s">
        <v>3759</v>
      </c>
      <c r="B3680" t="s">
        <v>68</v>
      </c>
      <c r="C3680" s="1">
        <v>45123</v>
      </c>
      <c r="D3680">
        <v>16</v>
      </c>
      <c r="E3680">
        <v>842.32</v>
      </c>
      <c r="F3680" t="s">
        <v>85</v>
      </c>
      <c r="G3680" t="s">
        <v>29</v>
      </c>
      <c r="I3680" t="s">
        <v>24</v>
      </c>
      <c r="J3680" t="s">
        <v>15</v>
      </c>
    </row>
    <row r="3681" spans="1:10">
      <c r="A3681" t="s">
        <v>3760</v>
      </c>
      <c r="B3681" t="s">
        <v>132</v>
      </c>
      <c r="C3681" s="1">
        <v>45123</v>
      </c>
      <c r="D3681">
        <v>11</v>
      </c>
      <c r="E3681">
        <v>13554.17</v>
      </c>
      <c r="F3681" t="s">
        <v>32</v>
      </c>
      <c r="G3681" t="s">
        <v>18</v>
      </c>
      <c r="H3681" t="s">
        <v>50</v>
      </c>
      <c r="I3681" t="s">
        <v>34</v>
      </c>
      <c r="J3681" t="s">
        <v>15</v>
      </c>
    </row>
    <row r="3682" spans="1:10">
      <c r="A3682" t="s">
        <v>3761</v>
      </c>
      <c r="B3682" t="s">
        <v>38</v>
      </c>
      <c r="C3682" s="1">
        <v>45124</v>
      </c>
      <c r="D3682">
        <v>11</v>
      </c>
      <c r="E3682">
        <v>4770.55</v>
      </c>
      <c r="F3682" t="s">
        <v>12</v>
      </c>
      <c r="G3682" t="s">
        <v>23</v>
      </c>
      <c r="I3682" t="s">
        <v>34</v>
      </c>
      <c r="J3682" t="s">
        <v>20</v>
      </c>
    </row>
    <row r="3683" spans="1:10">
      <c r="A3683" t="s">
        <v>3762</v>
      </c>
      <c r="B3683" t="s">
        <v>158</v>
      </c>
      <c r="C3683" s="1">
        <v>45124</v>
      </c>
      <c r="D3683">
        <v>23</v>
      </c>
      <c r="E3683">
        <v>12233.29</v>
      </c>
      <c r="F3683" t="s">
        <v>12</v>
      </c>
      <c r="G3683" t="s">
        <v>23</v>
      </c>
      <c r="I3683" t="s">
        <v>14</v>
      </c>
      <c r="J3683" t="s">
        <v>20</v>
      </c>
    </row>
    <row r="3684" spans="1:10">
      <c r="A3684" t="s">
        <v>3763</v>
      </c>
      <c r="B3684" t="s">
        <v>115</v>
      </c>
      <c r="C3684" s="1">
        <v>45124</v>
      </c>
      <c r="D3684">
        <v>11</v>
      </c>
      <c r="E3684">
        <v>4482.6000000000004</v>
      </c>
      <c r="F3684" t="s">
        <v>12</v>
      </c>
      <c r="G3684" t="s">
        <v>18</v>
      </c>
      <c r="I3684" t="s">
        <v>45</v>
      </c>
      <c r="J3684" t="s">
        <v>20</v>
      </c>
    </row>
    <row r="3685" spans="1:10">
      <c r="A3685" t="s">
        <v>3764</v>
      </c>
      <c r="B3685" t="s">
        <v>58</v>
      </c>
      <c r="C3685" s="1">
        <v>45124</v>
      </c>
      <c r="D3685">
        <v>21</v>
      </c>
      <c r="E3685">
        <v>47991.5</v>
      </c>
      <c r="F3685" t="s">
        <v>12</v>
      </c>
      <c r="G3685" t="s">
        <v>18</v>
      </c>
      <c r="I3685" t="s">
        <v>14</v>
      </c>
      <c r="J3685" t="s">
        <v>20</v>
      </c>
    </row>
    <row r="3686" spans="1:10">
      <c r="A3686" t="s">
        <v>3765</v>
      </c>
      <c r="B3686" t="s">
        <v>91</v>
      </c>
      <c r="C3686" s="1">
        <v>45124</v>
      </c>
      <c r="D3686">
        <v>16</v>
      </c>
      <c r="E3686">
        <v>3311.89</v>
      </c>
      <c r="F3686" t="s">
        <v>12</v>
      </c>
      <c r="G3686" t="s">
        <v>23</v>
      </c>
      <c r="I3686" t="s">
        <v>24</v>
      </c>
      <c r="J3686" t="s">
        <v>20</v>
      </c>
    </row>
    <row r="3687" spans="1:10">
      <c r="A3687" t="s">
        <v>3766</v>
      </c>
      <c r="B3687" t="s">
        <v>96</v>
      </c>
      <c r="C3687" s="1">
        <v>45124</v>
      </c>
      <c r="D3687">
        <v>12</v>
      </c>
      <c r="E3687">
        <v>47765.37</v>
      </c>
      <c r="F3687" t="s">
        <v>12</v>
      </c>
      <c r="G3687" t="s">
        <v>18</v>
      </c>
      <c r="I3687" t="s">
        <v>14</v>
      </c>
      <c r="J3687" t="s">
        <v>20</v>
      </c>
    </row>
    <row r="3688" spans="1:10">
      <c r="A3688" t="s">
        <v>3767</v>
      </c>
      <c r="B3688" t="s">
        <v>93</v>
      </c>
      <c r="C3688" s="1">
        <v>45124</v>
      </c>
      <c r="D3688">
        <v>16</v>
      </c>
      <c r="E3688">
        <v>5436.18</v>
      </c>
      <c r="F3688" t="s">
        <v>12</v>
      </c>
      <c r="G3688" t="s">
        <v>29</v>
      </c>
      <c r="I3688" t="s">
        <v>45</v>
      </c>
      <c r="J3688" t="s">
        <v>15</v>
      </c>
    </row>
    <row r="3689" spans="1:10">
      <c r="A3689" t="s">
        <v>3768</v>
      </c>
      <c r="B3689" t="s">
        <v>36</v>
      </c>
      <c r="C3689" s="1">
        <v>45124</v>
      </c>
      <c r="D3689">
        <v>10</v>
      </c>
      <c r="E3689">
        <v>4454.58</v>
      </c>
      <c r="F3689" t="s">
        <v>32</v>
      </c>
      <c r="G3689" t="s">
        <v>13</v>
      </c>
      <c r="H3689" t="s">
        <v>125</v>
      </c>
      <c r="I3689" t="s">
        <v>14</v>
      </c>
      <c r="J3689" t="s">
        <v>20</v>
      </c>
    </row>
    <row r="3690" spans="1:10">
      <c r="A3690" t="s">
        <v>3769</v>
      </c>
      <c r="B3690" t="s">
        <v>158</v>
      </c>
      <c r="C3690" s="1">
        <v>45124</v>
      </c>
      <c r="D3690">
        <v>13</v>
      </c>
      <c r="E3690">
        <v>8179.8</v>
      </c>
      <c r="F3690" t="s">
        <v>12</v>
      </c>
      <c r="G3690" t="s">
        <v>23</v>
      </c>
      <c r="I3690" t="s">
        <v>14</v>
      </c>
      <c r="J3690" t="s">
        <v>15</v>
      </c>
    </row>
    <row r="3691" spans="1:10">
      <c r="A3691" t="s">
        <v>3770</v>
      </c>
      <c r="B3691" t="s">
        <v>72</v>
      </c>
      <c r="C3691" s="1">
        <v>45124</v>
      </c>
      <c r="D3691">
        <v>7</v>
      </c>
      <c r="E3691">
        <v>2804.57</v>
      </c>
      <c r="F3691" t="s">
        <v>32</v>
      </c>
      <c r="G3691" t="s">
        <v>29</v>
      </c>
      <c r="H3691" t="s">
        <v>241</v>
      </c>
      <c r="I3691" t="s">
        <v>19</v>
      </c>
      <c r="J3691" t="s">
        <v>20</v>
      </c>
    </row>
    <row r="3692" spans="1:10">
      <c r="A3692" t="s">
        <v>3771</v>
      </c>
      <c r="B3692" t="s">
        <v>38</v>
      </c>
      <c r="C3692" s="1">
        <v>45124</v>
      </c>
      <c r="D3692">
        <v>19</v>
      </c>
      <c r="E3692">
        <v>159.47999999999999</v>
      </c>
      <c r="F3692" t="s">
        <v>12</v>
      </c>
      <c r="G3692" t="s">
        <v>18</v>
      </c>
      <c r="I3692" t="s">
        <v>34</v>
      </c>
      <c r="J3692" t="s">
        <v>20</v>
      </c>
    </row>
    <row r="3693" spans="1:10">
      <c r="A3693" t="s">
        <v>3772</v>
      </c>
      <c r="B3693" t="s">
        <v>44</v>
      </c>
      <c r="C3693" s="1">
        <v>45124</v>
      </c>
      <c r="D3693">
        <v>17</v>
      </c>
      <c r="E3693">
        <v>1385.31</v>
      </c>
      <c r="F3693" t="s">
        <v>12</v>
      </c>
      <c r="G3693" t="s">
        <v>23</v>
      </c>
      <c r="I3693" t="s">
        <v>45</v>
      </c>
      <c r="J3693" t="s">
        <v>15</v>
      </c>
    </row>
    <row r="3694" spans="1:10">
      <c r="A3694" t="s">
        <v>3773</v>
      </c>
      <c r="B3694" t="s">
        <v>52</v>
      </c>
      <c r="C3694" s="1">
        <v>45124</v>
      </c>
      <c r="D3694">
        <v>8</v>
      </c>
      <c r="E3694">
        <v>4500.32</v>
      </c>
      <c r="F3694" t="s">
        <v>12</v>
      </c>
      <c r="G3694" t="s">
        <v>18</v>
      </c>
      <c r="I3694" t="s">
        <v>45</v>
      </c>
      <c r="J3694" t="s">
        <v>20</v>
      </c>
    </row>
    <row r="3695" spans="1:10">
      <c r="A3695" t="s">
        <v>3774</v>
      </c>
      <c r="B3695" t="s">
        <v>41</v>
      </c>
      <c r="C3695" s="1">
        <v>45124</v>
      </c>
      <c r="D3695">
        <v>17</v>
      </c>
      <c r="E3695">
        <v>5131.3900000000003</v>
      </c>
      <c r="F3695" t="s">
        <v>12</v>
      </c>
      <c r="G3695" t="s">
        <v>13</v>
      </c>
      <c r="I3695" t="s">
        <v>14</v>
      </c>
      <c r="J3695" t="s">
        <v>20</v>
      </c>
    </row>
    <row r="3696" spans="1:10">
      <c r="A3696" t="s">
        <v>3775</v>
      </c>
      <c r="B3696" t="s">
        <v>154</v>
      </c>
      <c r="C3696" s="1">
        <v>45124</v>
      </c>
      <c r="D3696">
        <v>16</v>
      </c>
      <c r="E3696">
        <v>2381.7199999999998</v>
      </c>
      <c r="F3696" t="s">
        <v>12</v>
      </c>
      <c r="G3696" t="s">
        <v>23</v>
      </c>
      <c r="I3696" t="s">
        <v>24</v>
      </c>
      <c r="J3696" t="s">
        <v>20</v>
      </c>
    </row>
    <row r="3697" spans="1:10">
      <c r="A3697" t="s">
        <v>3776</v>
      </c>
      <c r="B3697" t="s">
        <v>150</v>
      </c>
      <c r="C3697" s="1">
        <v>45124</v>
      </c>
      <c r="D3697">
        <v>18</v>
      </c>
      <c r="E3697">
        <v>52967.71</v>
      </c>
      <c r="F3697" t="s">
        <v>12</v>
      </c>
      <c r="G3697" t="s">
        <v>23</v>
      </c>
      <c r="I3697" t="s">
        <v>19</v>
      </c>
      <c r="J3697" t="s">
        <v>20</v>
      </c>
    </row>
    <row r="3698" spans="1:10">
      <c r="A3698" t="s">
        <v>3777</v>
      </c>
      <c r="B3698" t="s">
        <v>108</v>
      </c>
      <c r="C3698" s="1">
        <v>45124</v>
      </c>
      <c r="D3698">
        <v>9</v>
      </c>
      <c r="E3698">
        <v>4879.71</v>
      </c>
      <c r="F3698" t="s">
        <v>12</v>
      </c>
      <c r="G3698" t="s">
        <v>23</v>
      </c>
      <c r="I3698" t="s">
        <v>45</v>
      </c>
      <c r="J3698" t="s">
        <v>20</v>
      </c>
    </row>
    <row r="3699" spans="1:10">
      <c r="A3699" t="s">
        <v>3778</v>
      </c>
      <c r="B3699" t="s">
        <v>11</v>
      </c>
      <c r="C3699" s="1">
        <v>45124</v>
      </c>
      <c r="D3699">
        <v>12</v>
      </c>
      <c r="E3699">
        <v>40088.78</v>
      </c>
      <c r="F3699" t="s">
        <v>32</v>
      </c>
      <c r="G3699" t="s">
        <v>13</v>
      </c>
      <c r="H3699" t="s">
        <v>125</v>
      </c>
      <c r="I3699" t="s">
        <v>14</v>
      </c>
      <c r="J3699" t="s">
        <v>15</v>
      </c>
    </row>
    <row r="3700" spans="1:10">
      <c r="A3700" t="s">
        <v>3779</v>
      </c>
      <c r="B3700" t="s">
        <v>72</v>
      </c>
      <c r="C3700" s="1">
        <v>45124</v>
      </c>
      <c r="D3700">
        <v>17</v>
      </c>
      <c r="E3700">
        <v>3392.7</v>
      </c>
      <c r="F3700" t="s">
        <v>85</v>
      </c>
      <c r="G3700" t="s">
        <v>23</v>
      </c>
      <c r="I3700" t="s">
        <v>19</v>
      </c>
      <c r="J3700" t="s">
        <v>15</v>
      </c>
    </row>
    <row r="3701" spans="1:10">
      <c r="A3701" t="s">
        <v>3780</v>
      </c>
      <c r="B3701" t="s">
        <v>130</v>
      </c>
      <c r="C3701" s="1">
        <v>45124</v>
      </c>
      <c r="D3701">
        <v>9</v>
      </c>
      <c r="E3701">
        <v>1697.09</v>
      </c>
      <c r="F3701" t="s">
        <v>12</v>
      </c>
      <c r="G3701" t="s">
        <v>29</v>
      </c>
      <c r="I3701" t="s">
        <v>14</v>
      </c>
      <c r="J3701" t="s">
        <v>20</v>
      </c>
    </row>
    <row r="3702" spans="1:10">
      <c r="A3702" t="s">
        <v>3781</v>
      </c>
      <c r="B3702" t="s">
        <v>135</v>
      </c>
      <c r="C3702" s="1">
        <v>45124</v>
      </c>
      <c r="D3702">
        <v>9</v>
      </c>
      <c r="E3702">
        <v>1646.88</v>
      </c>
      <c r="F3702" t="s">
        <v>12</v>
      </c>
      <c r="G3702" t="s">
        <v>23</v>
      </c>
      <c r="I3702" t="s">
        <v>45</v>
      </c>
      <c r="J3702" t="s">
        <v>15</v>
      </c>
    </row>
    <row r="3703" spans="1:10">
      <c r="A3703" t="s">
        <v>3782</v>
      </c>
      <c r="B3703" t="s">
        <v>186</v>
      </c>
      <c r="C3703" s="1">
        <v>45124</v>
      </c>
      <c r="D3703">
        <v>7</v>
      </c>
      <c r="E3703">
        <v>3707.14</v>
      </c>
      <c r="F3703" t="s">
        <v>12</v>
      </c>
      <c r="G3703" t="s">
        <v>23</v>
      </c>
      <c r="I3703" t="s">
        <v>14</v>
      </c>
      <c r="J3703" t="s">
        <v>20</v>
      </c>
    </row>
    <row r="3704" spans="1:10">
      <c r="A3704" t="s">
        <v>3783</v>
      </c>
      <c r="B3704" t="s">
        <v>96</v>
      </c>
      <c r="C3704" s="1">
        <v>45125</v>
      </c>
      <c r="D3704">
        <v>16</v>
      </c>
      <c r="E3704">
        <v>18377.93</v>
      </c>
      <c r="F3704" t="s">
        <v>32</v>
      </c>
      <c r="G3704" t="s">
        <v>13</v>
      </c>
      <c r="H3704" t="s">
        <v>56</v>
      </c>
      <c r="I3704" t="s">
        <v>14</v>
      </c>
      <c r="J3704" t="s">
        <v>15</v>
      </c>
    </row>
    <row r="3705" spans="1:10">
      <c r="A3705" t="s">
        <v>3784</v>
      </c>
      <c r="B3705" t="s">
        <v>44</v>
      </c>
      <c r="C3705" s="1">
        <v>45125</v>
      </c>
      <c r="D3705">
        <v>12</v>
      </c>
      <c r="E3705">
        <v>4913.7</v>
      </c>
      <c r="F3705" t="s">
        <v>85</v>
      </c>
      <c r="G3705" t="s">
        <v>23</v>
      </c>
      <c r="I3705" t="s">
        <v>45</v>
      </c>
      <c r="J3705" t="s">
        <v>15</v>
      </c>
    </row>
    <row r="3706" spans="1:10">
      <c r="A3706" t="s">
        <v>3785</v>
      </c>
      <c r="B3706" t="s">
        <v>150</v>
      </c>
      <c r="C3706" s="1">
        <v>45125</v>
      </c>
      <c r="D3706">
        <v>18</v>
      </c>
      <c r="E3706">
        <v>35586.86</v>
      </c>
      <c r="F3706" t="s">
        <v>12</v>
      </c>
      <c r="G3706" t="s">
        <v>18</v>
      </c>
      <c r="I3706" t="s">
        <v>19</v>
      </c>
      <c r="J3706" t="s">
        <v>20</v>
      </c>
    </row>
    <row r="3707" spans="1:10">
      <c r="A3707" t="s">
        <v>3786</v>
      </c>
      <c r="B3707" t="s">
        <v>112</v>
      </c>
      <c r="C3707" s="1">
        <v>45125</v>
      </c>
      <c r="D3707">
        <v>15</v>
      </c>
      <c r="E3707">
        <v>2018.51</v>
      </c>
      <c r="F3707" t="s">
        <v>12</v>
      </c>
      <c r="G3707" t="s">
        <v>29</v>
      </c>
      <c r="I3707" t="s">
        <v>34</v>
      </c>
      <c r="J3707" t="s">
        <v>15</v>
      </c>
    </row>
    <row r="3708" spans="1:10">
      <c r="A3708" t="s">
        <v>3787</v>
      </c>
      <c r="B3708" t="s">
        <v>63</v>
      </c>
      <c r="C3708" s="1">
        <v>45125</v>
      </c>
      <c r="D3708">
        <v>16</v>
      </c>
      <c r="E3708">
        <v>24615.74</v>
      </c>
      <c r="F3708" t="s">
        <v>12</v>
      </c>
      <c r="G3708" t="s">
        <v>29</v>
      </c>
      <c r="I3708" t="s">
        <v>45</v>
      </c>
      <c r="J3708" t="s">
        <v>20</v>
      </c>
    </row>
    <row r="3709" spans="1:10">
      <c r="A3709" t="s">
        <v>3788</v>
      </c>
      <c r="B3709" t="s">
        <v>96</v>
      </c>
      <c r="C3709" s="1">
        <v>45125</v>
      </c>
      <c r="D3709">
        <v>14</v>
      </c>
      <c r="E3709">
        <v>53153.97</v>
      </c>
      <c r="F3709" t="s">
        <v>12</v>
      </c>
      <c r="G3709" t="s">
        <v>29</v>
      </c>
      <c r="I3709" t="s">
        <v>14</v>
      </c>
      <c r="J3709" t="s">
        <v>15</v>
      </c>
    </row>
    <row r="3710" spans="1:10">
      <c r="A3710" t="s">
        <v>3789</v>
      </c>
      <c r="B3710" t="s">
        <v>120</v>
      </c>
      <c r="C3710" s="1">
        <v>45125</v>
      </c>
      <c r="D3710">
        <v>18</v>
      </c>
      <c r="E3710">
        <v>16528.98</v>
      </c>
      <c r="F3710" t="s">
        <v>12</v>
      </c>
      <c r="G3710" t="s">
        <v>13</v>
      </c>
      <c r="I3710" t="s">
        <v>14</v>
      </c>
      <c r="J3710" t="s">
        <v>20</v>
      </c>
    </row>
    <row r="3711" spans="1:10">
      <c r="A3711" t="s">
        <v>3790</v>
      </c>
      <c r="B3711" t="s">
        <v>63</v>
      </c>
      <c r="C3711" s="1">
        <v>45125</v>
      </c>
      <c r="D3711">
        <v>15</v>
      </c>
      <c r="E3711">
        <v>43856.17</v>
      </c>
      <c r="F3711" t="s">
        <v>12</v>
      </c>
      <c r="G3711" t="s">
        <v>13</v>
      </c>
      <c r="I3711" t="s">
        <v>45</v>
      </c>
      <c r="J3711" t="s">
        <v>15</v>
      </c>
    </row>
    <row r="3712" spans="1:10">
      <c r="A3712" t="s">
        <v>3791</v>
      </c>
      <c r="B3712" t="s">
        <v>112</v>
      </c>
      <c r="C3712" s="1">
        <v>45125</v>
      </c>
      <c r="D3712">
        <v>15</v>
      </c>
      <c r="E3712">
        <v>2132.62</v>
      </c>
      <c r="F3712" t="s">
        <v>12</v>
      </c>
      <c r="G3712" t="s">
        <v>23</v>
      </c>
      <c r="I3712" t="s">
        <v>34</v>
      </c>
      <c r="J3712" t="s">
        <v>20</v>
      </c>
    </row>
    <row r="3713" spans="1:10">
      <c r="A3713" t="s">
        <v>3792</v>
      </c>
      <c r="B3713" t="s">
        <v>60</v>
      </c>
      <c r="C3713" s="1">
        <v>45125</v>
      </c>
      <c r="D3713">
        <v>13</v>
      </c>
      <c r="E3713">
        <v>1371.11</v>
      </c>
      <c r="F3713" t="s">
        <v>12</v>
      </c>
      <c r="G3713" t="s">
        <v>13</v>
      </c>
      <c r="I3713" t="s">
        <v>19</v>
      </c>
      <c r="J3713" t="s">
        <v>15</v>
      </c>
    </row>
    <row r="3714" spans="1:10">
      <c r="A3714" t="s">
        <v>3793</v>
      </c>
      <c r="B3714" t="s">
        <v>135</v>
      </c>
      <c r="C3714" s="1">
        <v>45125</v>
      </c>
      <c r="D3714">
        <v>5</v>
      </c>
      <c r="E3714">
        <v>20944.73</v>
      </c>
      <c r="F3714" t="s">
        <v>12</v>
      </c>
      <c r="G3714" t="s">
        <v>18</v>
      </c>
      <c r="I3714" t="s">
        <v>45</v>
      </c>
      <c r="J3714" t="s">
        <v>20</v>
      </c>
    </row>
    <row r="3715" spans="1:10">
      <c r="A3715" t="s">
        <v>3794</v>
      </c>
      <c r="B3715" t="s">
        <v>96</v>
      </c>
      <c r="C3715" s="1">
        <v>45125</v>
      </c>
      <c r="D3715">
        <v>8</v>
      </c>
      <c r="E3715">
        <v>48427.56</v>
      </c>
      <c r="F3715" t="s">
        <v>32</v>
      </c>
      <c r="G3715" t="s">
        <v>13</v>
      </c>
      <c r="H3715" t="s">
        <v>241</v>
      </c>
      <c r="I3715" t="s">
        <v>14</v>
      </c>
      <c r="J3715" t="s">
        <v>20</v>
      </c>
    </row>
    <row r="3716" spans="1:10">
      <c r="A3716" t="s">
        <v>3795</v>
      </c>
      <c r="B3716" t="s">
        <v>47</v>
      </c>
      <c r="C3716" s="1">
        <v>45125</v>
      </c>
      <c r="D3716">
        <v>13</v>
      </c>
      <c r="E3716">
        <v>21440.63</v>
      </c>
      <c r="F3716" t="s">
        <v>12</v>
      </c>
      <c r="G3716" t="s">
        <v>23</v>
      </c>
      <c r="I3716" t="s">
        <v>19</v>
      </c>
      <c r="J3716" t="s">
        <v>15</v>
      </c>
    </row>
    <row r="3717" spans="1:10">
      <c r="A3717" t="s">
        <v>3796</v>
      </c>
      <c r="B3717" t="s">
        <v>87</v>
      </c>
      <c r="C3717" s="1">
        <v>45125</v>
      </c>
      <c r="D3717">
        <v>17</v>
      </c>
      <c r="E3717">
        <v>5354.08</v>
      </c>
      <c r="F3717" t="s">
        <v>32</v>
      </c>
      <c r="G3717" t="s">
        <v>29</v>
      </c>
      <c r="H3717" t="s">
        <v>125</v>
      </c>
      <c r="I3717" t="s">
        <v>34</v>
      </c>
      <c r="J3717" t="s">
        <v>20</v>
      </c>
    </row>
    <row r="3718" spans="1:10">
      <c r="A3718" t="s">
        <v>3797</v>
      </c>
      <c r="B3718" t="s">
        <v>112</v>
      </c>
      <c r="C3718" s="1">
        <v>45125</v>
      </c>
      <c r="D3718">
        <v>11</v>
      </c>
      <c r="E3718">
        <v>1038.8900000000001</v>
      </c>
      <c r="F3718" t="s">
        <v>12</v>
      </c>
      <c r="G3718" t="s">
        <v>13</v>
      </c>
      <c r="I3718" t="s">
        <v>34</v>
      </c>
      <c r="J3718" t="s">
        <v>15</v>
      </c>
    </row>
    <row r="3719" spans="1:10">
      <c r="A3719" t="s">
        <v>3798</v>
      </c>
      <c r="B3719" t="s">
        <v>63</v>
      </c>
      <c r="C3719" s="1">
        <v>45126</v>
      </c>
      <c r="D3719">
        <v>14</v>
      </c>
      <c r="E3719">
        <v>17512.36</v>
      </c>
      <c r="F3719" t="s">
        <v>12</v>
      </c>
      <c r="G3719" t="s">
        <v>29</v>
      </c>
      <c r="I3719" t="s">
        <v>45</v>
      </c>
      <c r="J3719" t="s">
        <v>20</v>
      </c>
    </row>
    <row r="3720" spans="1:10">
      <c r="A3720" t="s">
        <v>3799</v>
      </c>
      <c r="B3720" t="s">
        <v>68</v>
      </c>
      <c r="C3720" s="1">
        <v>45126</v>
      </c>
      <c r="D3720">
        <v>9</v>
      </c>
      <c r="E3720">
        <v>103.84</v>
      </c>
      <c r="F3720" t="s">
        <v>12</v>
      </c>
      <c r="G3720" t="s">
        <v>29</v>
      </c>
      <c r="I3720" t="s">
        <v>24</v>
      </c>
      <c r="J3720" t="s">
        <v>20</v>
      </c>
    </row>
    <row r="3721" spans="1:10">
      <c r="A3721" t="s">
        <v>3800</v>
      </c>
      <c r="B3721" t="s">
        <v>87</v>
      </c>
      <c r="C3721" s="1">
        <v>45126</v>
      </c>
      <c r="D3721">
        <v>12</v>
      </c>
      <c r="E3721">
        <v>3672.36</v>
      </c>
      <c r="F3721" t="s">
        <v>12</v>
      </c>
      <c r="G3721" t="s">
        <v>13</v>
      </c>
      <c r="I3721" t="s">
        <v>34</v>
      </c>
      <c r="J3721" t="s">
        <v>20</v>
      </c>
    </row>
    <row r="3722" spans="1:10">
      <c r="A3722" t="s">
        <v>3801</v>
      </c>
      <c r="B3722" t="s">
        <v>65</v>
      </c>
      <c r="C3722" s="1">
        <v>45126</v>
      </c>
      <c r="D3722">
        <v>6</v>
      </c>
      <c r="E3722">
        <v>17249.13</v>
      </c>
      <c r="F3722" t="s">
        <v>12</v>
      </c>
      <c r="G3722" t="s">
        <v>29</v>
      </c>
      <c r="I3722" t="s">
        <v>34</v>
      </c>
      <c r="J3722" t="s">
        <v>20</v>
      </c>
    </row>
    <row r="3723" spans="1:10">
      <c r="A3723" t="s">
        <v>3802</v>
      </c>
      <c r="B3723" t="s">
        <v>115</v>
      </c>
      <c r="C3723" s="1">
        <v>45126</v>
      </c>
      <c r="D3723">
        <v>10</v>
      </c>
      <c r="E3723">
        <v>3333.44</v>
      </c>
      <c r="F3723" t="s">
        <v>12</v>
      </c>
      <c r="G3723" t="s">
        <v>18</v>
      </c>
      <c r="I3723" t="s">
        <v>45</v>
      </c>
      <c r="J3723" t="s">
        <v>15</v>
      </c>
    </row>
    <row r="3724" spans="1:10">
      <c r="A3724" t="s">
        <v>3803</v>
      </c>
      <c r="B3724" t="s">
        <v>192</v>
      </c>
      <c r="C3724" s="1">
        <v>45126</v>
      </c>
      <c r="D3724">
        <v>21</v>
      </c>
      <c r="E3724">
        <v>808.54</v>
      </c>
      <c r="F3724" t="s">
        <v>12</v>
      </c>
      <c r="G3724" t="s">
        <v>13</v>
      </c>
      <c r="I3724" t="s">
        <v>24</v>
      </c>
      <c r="J3724" t="s">
        <v>15</v>
      </c>
    </row>
    <row r="3725" spans="1:10">
      <c r="A3725" t="s">
        <v>3804</v>
      </c>
      <c r="B3725" t="s">
        <v>227</v>
      </c>
      <c r="C3725" s="1">
        <v>45126</v>
      </c>
      <c r="D3725">
        <v>12</v>
      </c>
      <c r="E3725">
        <v>20799.419999999998</v>
      </c>
      <c r="F3725" t="s">
        <v>12</v>
      </c>
      <c r="G3725" t="s">
        <v>29</v>
      </c>
      <c r="I3725" t="s">
        <v>24</v>
      </c>
      <c r="J3725" t="s">
        <v>15</v>
      </c>
    </row>
    <row r="3726" spans="1:10">
      <c r="A3726" t="s">
        <v>3805</v>
      </c>
      <c r="B3726" t="s">
        <v>52</v>
      </c>
      <c r="C3726" s="1">
        <v>45126</v>
      </c>
      <c r="D3726">
        <v>18</v>
      </c>
      <c r="E3726">
        <v>1098.97</v>
      </c>
      <c r="F3726" t="s">
        <v>12</v>
      </c>
      <c r="G3726" t="s">
        <v>29</v>
      </c>
      <c r="I3726" t="s">
        <v>45</v>
      </c>
      <c r="J3726" t="s">
        <v>20</v>
      </c>
    </row>
    <row r="3727" spans="1:10">
      <c r="A3727" t="s">
        <v>3806</v>
      </c>
      <c r="B3727" t="s">
        <v>139</v>
      </c>
      <c r="C3727" s="1">
        <v>45126</v>
      </c>
      <c r="D3727">
        <v>10</v>
      </c>
      <c r="E3727">
        <v>1971.75</v>
      </c>
      <c r="F3727" t="s">
        <v>12</v>
      </c>
      <c r="G3727" t="s">
        <v>29</v>
      </c>
      <c r="I3727" t="s">
        <v>19</v>
      </c>
      <c r="J3727" t="s">
        <v>15</v>
      </c>
    </row>
    <row r="3728" spans="1:10">
      <c r="A3728" t="s">
        <v>3807</v>
      </c>
      <c r="B3728" t="s">
        <v>180</v>
      </c>
      <c r="C3728" s="1">
        <v>45126</v>
      </c>
      <c r="D3728">
        <v>16</v>
      </c>
      <c r="E3728">
        <v>854.81</v>
      </c>
      <c r="F3728" t="s">
        <v>12</v>
      </c>
      <c r="G3728" t="s">
        <v>18</v>
      </c>
      <c r="I3728" t="s">
        <v>14</v>
      </c>
      <c r="J3728" t="s">
        <v>20</v>
      </c>
    </row>
    <row r="3729" spans="1:10">
      <c r="A3729" t="s">
        <v>3808</v>
      </c>
      <c r="B3729" t="s">
        <v>17</v>
      </c>
      <c r="C3729" s="1">
        <v>45126</v>
      </c>
      <c r="D3729">
        <v>18</v>
      </c>
      <c r="E3729">
        <v>16047.62</v>
      </c>
      <c r="F3729" t="s">
        <v>12</v>
      </c>
      <c r="G3729" t="s">
        <v>18</v>
      </c>
      <c r="I3729" t="s">
        <v>19</v>
      </c>
      <c r="J3729" t="s">
        <v>20</v>
      </c>
    </row>
    <row r="3730" spans="1:10">
      <c r="A3730" t="s">
        <v>3809</v>
      </c>
      <c r="B3730" t="s">
        <v>150</v>
      </c>
      <c r="C3730" s="1">
        <v>45126</v>
      </c>
      <c r="D3730">
        <v>14</v>
      </c>
      <c r="E3730">
        <v>26648.99</v>
      </c>
      <c r="F3730" t="s">
        <v>12</v>
      </c>
      <c r="G3730" t="s">
        <v>18</v>
      </c>
      <c r="I3730" t="s">
        <v>19</v>
      </c>
      <c r="J3730" t="s">
        <v>15</v>
      </c>
    </row>
    <row r="3731" spans="1:10">
      <c r="A3731" t="s">
        <v>3810</v>
      </c>
      <c r="B3731" t="s">
        <v>44</v>
      </c>
      <c r="C3731" s="1">
        <v>45126</v>
      </c>
      <c r="D3731">
        <v>0</v>
      </c>
      <c r="E3731">
        <v>800.62</v>
      </c>
      <c r="F3731" t="s">
        <v>12</v>
      </c>
      <c r="G3731" t="s">
        <v>13</v>
      </c>
      <c r="I3731" t="s">
        <v>45</v>
      </c>
      <c r="J3731" t="s">
        <v>15</v>
      </c>
    </row>
    <row r="3732" spans="1:10">
      <c r="A3732" t="s">
        <v>3811</v>
      </c>
      <c r="B3732" t="s">
        <v>139</v>
      </c>
      <c r="C3732" s="1">
        <v>45126</v>
      </c>
      <c r="D3732">
        <v>16</v>
      </c>
      <c r="E3732">
        <v>4917.25</v>
      </c>
      <c r="F3732" t="s">
        <v>12</v>
      </c>
      <c r="G3732" t="s">
        <v>13</v>
      </c>
      <c r="I3732" t="s">
        <v>19</v>
      </c>
      <c r="J3732" t="s">
        <v>20</v>
      </c>
    </row>
    <row r="3733" spans="1:10">
      <c r="A3733" t="s">
        <v>3812</v>
      </c>
      <c r="B3733" t="s">
        <v>72</v>
      </c>
      <c r="C3733" s="1">
        <v>45126</v>
      </c>
      <c r="D3733">
        <v>16</v>
      </c>
      <c r="E3733">
        <v>3308.55</v>
      </c>
      <c r="F3733" t="s">
        <v>85</v>
      </c>
      <c r="G3733" t="s">
        <v>13</v>
      </c>
      <c r="I3733" t="s">
        <v>19</v>
      </c>
      <c r="J3733" t="s">
        <v>15</v>
      </c>
    </row>
    <row r="3734" spans="1:10">
      <c r="A3734" t="s">
        <v>3813</v>
      </c>
      <c r="B3734" t="s">
        <v>142</v>
      </c>
      <c r="C3734" s="1">
        <v>45126</v>
      </c>
      <c r="D3734">
        <v>9</v>
      </c>
      <c r="E3734">
        <v>44542.71</v>
      </c>
      <c r="F3734" t="s">
        <v>32</v>
      </c>
      <c r="G3734" t="s">
        <v>13</v>
      </c>
      <c r="H3734" t="s">
        <v>241</v>
      </c>
      <c r="I3734" t="s">
        <v>14</v>
      </c>
      <c r="J3734" t="s">
        <v>20</v>
      </c>
    </row>
    <row r="3735" spans="1:10">
      <c r="A3735" t="s">
        <v>3814</v>
      </c>
      <c r="B3735" t="s">
        <v>120</v>
      </c>
      <c r="C3735" s="1">
        <v>45126</v>
      </c>
      <c r="D3735">
        <v>6</v>
      </c>
      <c r="E3735">
        <v>11592.97</v>
      </c>
      <c r="F3735" t="s">
        <v>12</v>
      </c>
      <c r="G3735" t="s">
        <v>23</v>
      </c>
      <c r="I3735" t="s">
        <v>14</v>
      </c>
      <c r="J3735" t="s">
        <v>20</v>
      </c>
    </row>
    <row r="3736" spans="1:10">
      <c r="A3736" t="s">
        <v>3815</v>
      </c>
      <c r="B3736" t="s">
        <v>36</v>
      </c>
      <c r="C3736" s="1">
        <v>45126</v>
      </c>
      <c r="D3736">
        <v>9</v>
      </c>
      <c r="E3736">
        <v>1907.22</v>
      </c>
      <c r="F3736" t="s">
        <v>12</v>
      </c>
      <c r="G3736" t="s">
        <v>13</v>
      </c>
      <c r="I3736" t="s">
        <v>14</v>
      </c>
      <c r="J3736" t="s">
        <v>15</v>
      </c>
    </row>
    <row r="3737" spans="1:10">
      <c r="A3737" t="s">
        <v>3816</v>
      </c>
      <c r="B3737" t="s">
        <v>154</v>
      </c>
      <c r="C3737" s="1">
        <v>45126</v>
      </c>
      <c r="D3737">
        <v>20</v>
      </c>
      <c r="E3737">
        <v>12618.45</v>
      </c>
      <c r="F3737" t="s">
        <v>32</v>
      </c>
      <c r="G3737" t="s">
        <v>29</v>
      </c>
      <c r="H3737" t="s">
        <v>197</v>
      </c>
      <c r="I3737" t="s">
        <v>24</v>
      </c>
      <c r="J3737" t="s">
        <v>15</v>
      </c>
    </row>
    <row r="3738" spans="1:10">
      <c r="A3738" t="s">
        <v>3817</v>
      </c>
      <c r="B3738" t="s">
        <v>52</v>
      </c>
      <c r="C3738" s="1">
        <v>45126</v>
      </c>
      <c r="D3738">
        <v>22</v>
      </c>
      <c r="E3738">
        <v>1337.41</v>
      </c>
      <c r="F3738" t="s">
        <v>12</v>
      </c>
      <c r="G3738" t="s">
        <v>29</v>
      </c>
      <c r="I3738" t="s">
        <v>45</v>
      </c>
      <c r="J3738" t="s">
        <v>20</v>
      </c>
    </row>
    <row r="3739" spans="1:10">
      <c r="A3739" t="s">
        <v>3818</v>
      </c>
      <c r="B3739" t="s">
        <v>96</v>
      </c>
      <c r="C3739" s="1">
        <v>45126</v>
      </c>
      <c r="D3739">
        <v>4</v>
      </c>
      <c r="E3739">
        <v>3470.97</v>
      </c>
      <c r="F3739" t="s">
        <v>85</v>
      </c>
      <c r="G3739" t="s">
        <v>29</v>
      </c>
      <c r="I3739" t="s">
        <v>14</v>
      </c>
      <c r="J3739" t="s">
        <v>15</v>
      </c>
    </row>
    <row r="3740" spans="1:10">
      <c r="A3740" t="s">
        <v>3819</v>
      </c>
      <c r="B3740" t="s">
        <v>142</v>
      </c>
      <c r="C3740" s="1">
        <v>45126</v>
      </c>
      <c r="D3740">
        <v>16</v>
      </c>
      <c r="E3740">
        <v>16593.57</v>
      </c>
      <c r="F3740" t="s">
        <v>12</v>
      </c>
      <c r="G3740" t="s">
        <v>23</v>
      </c>
      <c r="I3740" t="s">
        <v>14</v>
      </c>
      <c r="J3740" t="s">
        <v>15</v>
      </c>
    </row>
    <row r="3741" spans="1:10">
      <c r="A3741" t="s">
        <v>3820</v>
      </c>
      <c r="B3741" t="s">
        <v>108</v>
      </c>
      <c r="C3741" s="1">
        <v>45126</v>
      </c>
      <c r="D3741">
        <v>20</v>
      </c>
      <c r="E3741">
        <v>2096</v>
      </c>
      <c r="F3741" t="s">
        <v>12</v>
      </c>
      <c r="G3741" t="s">
        <v>13</v>
      </c>
      <c r="I3741" t="s">
        <v>45</v>
      </c>
      <c r="J3741" t="s">
        <v>20</v>
      </c>
    </row>
    <row r="3742" spans="1:10">
      <c r="A3742" t="s">
        <v>3821</v>
      </c>
      <c r="B3742" t="s">
        <v>26</v>
      </c>
      <c r="C3742" s="1">
        <v>45127</v>
      </c>
      <c r="D3742">
        <v>20</v>
      </c>
      <c r="E3742">
        <v>53650.94</v>
      </c>
      <c r="F3742" t="s">
        <v>12</v>
      </c>
      <c r="G3742" t="s">
        <v>29</v>
      </c>
      <c r="I3742" t="s">
        <v>14</v>
      </c>
      <c r="J3742" t="s">
        <v>15</v>
      </c>
    </row>
    <row r="3743" spans="1:10">
      <c r="A3743" t="s">
        <v>3822</v>
      </c>
      <c r="B3743" t="s">
        <v>120</v>
      </c>
      <c r="C3743" s="1">
        <v>45127</v>
      </c>
      <c r="D3743">
        <v>16</v>
      </c>
      <c r="E3743">
        <v>44633.34</v>
      </c>
      <c r="F3743" t="s">
        <v>12</v>
      </c>
      <c r="G3743" t="s">
        <v>18</v>
      </c>
      <c r="I3743" t="s">
        <v>14</v>
      </c>
      <c r="J3743" t="s">
        <v>15</v>
      </c>
    </row>
    <row r="3744" spans="1:10">
      <c r="A3744" t="s">
        <v>3823</v>
      </c>
      <c r="B3744" t="s">
        <v>74</v>
      </c>
      <c r="C3744" s="1">
        <v>45127</v>
      </c>
      <c r="D3744">
        <v>16</v>
      </c>
      <c r="E3744">
        <v>9013.5499999999993</v>
      </c>
      <c r="F3744" t="s">
        <v>12</v>
      </c>
      <c r="G3744" t="s">
        <v>29</v>
      </c>
      <c r="I3744" t="s">
        <v>34</v>
      </c>
      <c r="J3744" t="s">
        <v>20</v>
      </c>
    </row>
    <row r="3745" spans="1:10">
      <c r="A3745" t="s">
        <v>3824</v>
      </c>
      <c r="B3745" t="s">
        <v>132</v>
      </c>
      <c r="C3745" s="1">
        <v>45127</v>
      </c>
      <c r="D3745">
        <v>14</v>
      </c>
      <c r="E3745">
        <v>2189.79</v>
      </c>
      <c r="F3745" t="s">
        <v>12</v>
      </c>
      <c r="G3745" t="s">
        <v>23</v>
      </c>
      <c r="I3745" t="s">
        <v>34</v>
      </c>
      <c r="J3745" t="s">
        <v>20</v>
      </c>
    </row>
    <row r="3746" spans="1:10">
      <c r="A3746" t="s">
        <v>3825</v>
      </c>
      <c r="B3746" t="s">
        <v>76</v>
      </c>
      <c r="C3746" s="1">
        <v>45127</v>
      </c>
      <c r="D3746">
        <v>7</v>
      </c>
      <c r="E3746">
        <v>1483.11</v>
      </c>
      <c r="F3746" t="s">
        <v>32</v>
      </c>
      <c r="G3746" t="s">
        <v>13</v>
      </c>
      <c r="H3746" t="s">
        <v>56</v>
      </c>
      <c r="I3746" t="s">
        <v>24</v>
      </c>
      <c r="J3746" t="s">
        <v>20</v>
      </c>
    </row>
    <row r="3747" spans="1:10">
      <c r="A3747" t="s">
        <v>3826</v>
      </c>
      <c r="B3747" t="s">
        <v>124</v>
      </c>
      <c r="C3747" s="1">
        <v>45127</v>
      </c>
      <c r="D3747">
        <v>22</v>
      </c>
      <c r="E3747">
        <v>40560.959999999999</v>
      </c>
      <c r="F3747" t="s">
        <v>12</v>
      </c>
      <c r="G3747" t="s">
        <v>13</v>
      </c>
      <c r="I3747" t="s">
        <v>45</v>
      </c>
      <c r="J3747" t="s">
        <v>15</v>
      </c>
    </row>
    <row r="3748" spans="1:10">
      <c r="A3748" t="s">
        <v>3827</v>
      </c>
      <c r="B3748" t="s">
        <v>91</v>
      </c>
      <c r="C3748" s="1">
        <v>45127</v>
      </c>
      <c r="D3748">
        <v>17</v>
      </c>
      <c r="E3748">
        <v>4798.46</v>
      </c>
      <c r="F3748" t="s">
        <v>12</v>
      </c>
      <c r="G3748" t="s">
        <v>23</v>
      </c>
      <c r="I3748" t="s">
        <v>24</v>
      </c>
      <c r="J3748" t="s">
        <v>20</v>
      </c>
    </row>
    <row r="3749" spans="1:10">
      <c r="A3749" t="s">
        <v>3828</v>
      </c>
      <c r="B3749" t="s">
        <v>139</v>
      </c>
      <c r="C3749" s="1">
        <v>45127</v>
      </c>
      <c r="D3749">
        <v>14</v>
      </c>
      <c r="E3749">
        <v>1408.3</v>
      </c>
      <c r="F3749" t="s">
        <v>12</v>
      </c>
      <c r="G3749" t="s">
        <v>13</v>
      </c>
      <c r="I3749" t="s">
        <v>19</v>
      </c>
      <c r="J3749" t="s">
        <v>15</v>
      </c>
    </row>
    <row r="3750" spans="1:10">
      <c r="A3750" t="s">
        <v>3829</v>
      </c>
      <c r="B3750" t="s">
        <v>76</v>
      </c>
      <c r="C3750" s="1">
        <v>45127</v>
      </c>
      <c r="D3750">
        <v>18</v>
      </c>
      <c r="E3750">
        <v>3584.85</v>
      </c>
      <c r="F3750" t="s">
        <v>12</v>
      </c>
      <c r="G3750" t="s">
        <v>29</v>
      </c>
      <c r="I3750" t="s">
        <v>24</v>
      </c>
      <c r="J3750" t="s">
        <v>20</v>
      </c>
    </row>
    <row r="3751" spans="1:10">
      <c r="A3751" t="s">
        <v>3830</v>
      </c>
      <c r="B3751" t="s">
        <v>192</v>
      </c>
      <c r="C3751" s="1">
        <v>45127</v>
      </c>
      <c r="D3751">
        <v>9</v>
      </c>
      <c r="E3751">
        <v>2989.41</v>
      </c>
      <c r="F3751" t="s">
        <v>12</v>
      </c>
      <c r="G3751" t="s">
        <v>23</v>
      </c>
      <c r="I3751" t="s">
        <v>24</v>
      </c>
      <c r="J3751" t="s">
        <v>15</v>
      </c>
    </row>
    <row r="3752" spans="1:10">
      <c r="A3752" t="s">
        <v>3831</v>
      </c>
      <c r="B3752" t="s">
        <v>108</v>
      </c>
      <c r="C3752" s="1">
        <v>45127</v>
      </c>
      <c r="D3752">
        <v>13</v>
      </c>
      <c r="E3752">
        <v>306.25</v>
      </c>
      <c r="F3752" t="s">
        <v>12</v>
      </c>
      <c r="G3752" t="s">
        <v>13</v>
      </c>
      <c r="I3752" t="s">
        <v>45</v>
      </c>
      <c r="J3752" t="s">
        <v>20</v>
      </c>
    </row>
    <row r="3753" spans="1:10">
      <c r="A3753" t="s">
        <v>3832</v>
      </c>
      <c r="B3753" t="s">
        <v>70</v>
      </c>
      <c r="C3753" s="1">
        <v>45127</v>
      </c>
      <c r="D3753">
        <v>21</v>
      </c>
      <c r="E3753">
        <v>4145.6099999999997</v>
      </c>
      <c r="F3753" t="s">
        <v>12</v>
      </c>
      <c r="G3753" t="s">
        <v>13</v>
      </c>
      <c r="I3753" t="s">
        <v>45</v>
      </c>
      <c r="J3753" t="s">
        <v>20</v>
      </c>
    </row>
    <row r="3754" spans="1:10">
      <c r="A3754" t="s">
        <v>3833</v>
      </c>
      <c r="B3754" t="s">
        <v>186</v>
      </c>
      <c r="C3754" s="1">
        <v>45128</v>
      </c>
      <c r="D3754">
        <v>17</v>
      </c>
      <c r="E3754">
        <v>1485.88</v>
      </c>
      <c r="F3754" t="s">
        <v>12</v>
      </c>
      <c r="G3754" t="s">
        <v>13</v>
      </c>
      <c r="I3754" t="s">
        <v>14</v>
      </c>
      <c r="J3754" t="s">
        <v>15</v>
      </c>
    </row>
    <row r="3755" spans="1:10">
      <c r="A3755" t="s">
        <v>3834</v>
      </c>
      <c r="B3755" t="s">
        <v>70</v>
      </c>
      <c r="C3755" s="1">
        <v>45128</v>
      </c>
      <c r="D3755">
        <v>22</v>
      </c>
      <c r="E3755">
        <v>2559.33</v>
      </c>
      <c r="F3755" t="s">
        <v>12</v>
      </c>
      <c r="G3755" t="s">
        <v>23</v>
      </c>
      <c r="I3755" t="s">
        <v>45</v>
      </c>
      <c r="J3755" t="s">
        <v>20</v>
      </c>
    </row>
    <row r="3756" spans="1:10">
      <c r="A3756" t="s">
        <v>3835</v>
      </c>
      <c r="B3756" t="s">
        <v>54</v>
      </c>
      <c r="C3756" s="1">
        <v>45128</v>
      </c>
      <c r="D3756">
        <v>15</v>
      </c>
      <c r="E3756">
        <v>745.83</v>
      </c>
      <c r="F3756" t="s">
        <v>12</v>
      </c>
      <c r="G3756" t="s">
        <v>18</v>
      </c>
      <c r="I3756" t="s">
        <v>24</v>
      </c>
      <c r="J3756" t="s">
        <v>20</v>
      </c>
    </row>
    <row r="3757" spans="1:10">
      <c r="A3757" t="s">
        <v>3836</v>
      </c>
      <c r="B3757" t="s">
        <v>227</v>
      </c>
      <c r="C3757" s="1">
        <v>45128</v>
      </c>
      <c r="D3757">
        <v>15</v>
      </c>
      <c r="E3757">
        <v>25663.85</v>
      </c>
      <c r="F3757" t="s">
        <v>12</v>
      </c>
      <c r="G3757" t="s">
        <v>13</v>
      </c>
      <c r="I3757" t="s">
        <v>24</v>
      </c>
      <c r="J3757" t="s">
        <v>20</v>
      </c>
    </row>
    <row r="3758" spans="1:10">
      <c r="A3758" t="s">
        <v>3837</v>
      </c>
      <c r="B3758" t="s">
        <v>98</v>
      </c>
      <c r="C3758" s="1">
        <v>45128</v>
      </c>
      <c r="D3758">
        <v>16</v>
      </c>
      <c r="E3758">
        <v>1420.54</v>
      </c>
      <c r="F3758" t="s">
        <v>12</v>
      </c>
      <c r="G3758" t="s">
        <v>18</v>
      </c>
      <c r="I3758" t="s">
        <v>24</v>
      </c>
      <c r="J3758" t="s">
        <v>20</v>
      </c>
    </row>
    <row r="3759" spans="1:10">
      <c r="A3759" t="s">
        <v>3838</v>
      </c>
      <c r="B3759" t="s">
        <v>102</v>
      </c>
      <c r="C3759" s="1">
        <v>45128</v>
      </c>
      <c r="D3759">
        <v>10</v>
      </c>
      <c r="E3759">
        <v>11877.68</v>
      </c>
      <c r="F3759" t="s">
        <v>12</v>
      </c>
      <c r="G3759" t="s">
        <v>29</v>
      </c>
      <c r="I3759" t="s">
        <v>45</v>
      </c>
      <c r="J3759" t="s">
        <v>20</v>
      </c>
    </row>
    <row r="3760" spans="1:10">
      <c r="A3760" t="s">
        <v>3839</v>
      </c>
      <c r="B3760" t="s">
        <v>68</v>
      </c>
      <c r="C3760" s="1">
        <v>45128</v>
      </c>
      <c r="D3760">
        <v>6</v>
      </c>
      <c r="E3760">
        <v>4858.2700000000004</v>
      </c>
      <c r="F3760" t="s">
        <v>12</v>
      </c>
      <c r="G3760" t="s">
        <v>29</v>
      </c>
      <c r="I3760" t="s">
        <v>24</v>
      </c>
      <c r="J3760" t="s">
        <v>20</v>
      </c>
    </row>
    <row r="3761" spans="1:10">
      <c r="A3761" t="s">
        <v>3840</v>
      </c>
      <c r="B3761" t="s">
        <v>63</v>
      </c>
      <c r="C3761" s="1">
        <v>45128</v>
      </c>
      <c r="D3761">
        <v>17</v>
      </c>
      <c r="E3761">
        <v>22529.88</v>
      </c>
      <c r="F3761" t="s">
        <v>12</v>
      </c>
      <c r="G3761" t="s">
        <v>18</v>
      </c>
      <c r="I3761" t="s">
        <v>45</v>
      </c>
      <c r="J3761" t="s">
        <v>20</v>
      </c>
    </row>
    <row r="3762" spans="1:10">
      <c r="A3762" t="s">
        <v>3841</v>
      </c>
      <c r="B3762" t="s">
        <v>132</v>
      </c>
      <c r="C3762" s="1">
        <v>45128</v>
      </c>
      <c r="D3762">
        <v>21</v>
      </c>
      <c r="E3762">
        <v>37336.51</v>
      </c>
      <c r="F3762" t="s">
        <v>12</v>
      </c>
      <c r="G3762" t="s">
        <v>18</v>
      </c>
      <c r="I3762" t="s">
        <v>34</v>
      </c>
      <c r="J3762" t="s">
        <v>20</v>
      </c>
    </row>
    <row r="3763" spans="1:10">
      <c r="A3763" t="s">
        <v>3842</v>
      </c>
      <c r="B3763" t="s">
        <v>192</v>
      </c>
      <c r="C3763" s="1">
        <v>45128</v>
      </c>
      <c r="D3763">
        <v>11</v>
      </c>
      <c r="E3763">
        <v>1115.92</v>
      </c>
      <c r="F3763" t="s">
        <v>12</v>
      </c>
      <c r="G3763" t="s">
        <v>18</v>
      </c>
      <c r="I3763" t="s">
        <v>24</v>
      </c>
      <c r="J3763" t="s">
        <v>15</v>
      </c>
    </row>
    <row r="3764" spans="1:10">
      <c r="A3764" t="s">
        <v>3843</v>
      </c>
      <c r="B3764" t="s">
        <v>17</v>
      </c>
      <c r="C3764" s="1">
        <v>45128</v>
      </c>
      <c r="D3764">
        <v>15</v>
      </c>
      <c r="E3764">
        <v>25351.71</v>
      </c>
      <c r="F3764" t="s">
        <v>12</v>
      </c>
      <c r="G3764" t="s">
        <v>29</v>
      </c>
      <c r="I3764" t="s">
        <v>19</v>
      </c>
      <c r="J3764" t="s">
        <v>15</v>
      </c>
    </row>
    <row r="3765" spans="1:10">
      <c r="A3765" t="s">
        <v>3844</v>
      </c>
      <c r="B3765" t="s">
        <v>65</v>
      </c>
      <c r="C3765" s="1">
        <v>45128</v>
      </c>
      <c r="D3765">
        <v>11</v>
      </c>
      <c r="E3765">
        <v>44908.75</v>
      </c>
      <c r="F3765" t="s">
        <v>12</v>
      </c>
      <c r="G3765" t="s">
        <v>29</v>
      </c>
      <c r="I3765" t="s">
        <v>34</v>
      </c>
      <c r="J3765" t="s">
        <v>15</v>
      </c>
    </row>
    <row r="3766" spans="1:10">
      <c r="A3766" t="s">
        <v>3845</v>
      </c>
      <c r="B3766" t="s">
        <v>124</v>
      </c>
      <c r="C3766" s="1">
        <v>45128</v>
      </c>
      <c r="D3766">
        <v>21</v>
      </c>
      <c r="E3766">
        <v>3592.36</v>
      </c>
      <c r="F3766" t="s">
        <v>12</v>
      </c>
      <c r="G3766" t="s">
        <v>13</v>
      </c>
      <c r="I3766" t="s">
        <v>45</v>
      </c>
      <c r="J3766" t="s">
        <v>20</v>
      </c>
    </row>
    <row r="3767" spans="1:10">
      <c r="A3767" t="s">
        <v>3846</v>
      </c>
      <c r="B3767" t="s">
        <v>180</v>
      </c>
      <c r="C3767" s="1">
        <v>45128</v>
      </c>
      <c r="D3767">
        <v>10</v>
      </c>
      <c r="E3767">
        <v>29831.3</v>
      </c>
      <c r="F3767" t="s">
        <v>12</v>
      </c>
      <c r="G3767" t="s">
        <v>18</v>
      </c>
      <c r="I3767" t="s">
        <v>14</v>
      </c>
      <c r="J3767" t="s">
        <v>20</v>
      </c>
    </row>
    <row r="3768" spans="1:10">
      <c r="A3768" t="s">
        <v>3847</v>
      </c>
      <c r="B3768" t="s">
        <v>180</v>
      </c>
      <c r="C3768" s="1">
        <v>45128</v>
      </c>
      <c r="D3768">
        <v>18</v>
      </c>
      <c r="E3768">
        <v>30022.32</v>
      </c>
      <c r="F3768" t="s">
        <v>12</v>
      </c>
      <c r="G3768" t="s">
        <v>18</v>
      </c>
      <c r="I3768" t="s">
        <v>14</v>
      </c>
      <c r="J3768" t="s">
        <v>20</v>
      </c>
    </row>
    <row r="3769" spans="1:10">
      <c r="A3769" t="s">
        <v>3848</v>
      </c>
      <c r="B3769" t="s">
        <v>186</v>
      </c>
      <c r="C3769" s="1">
        <v>45128</v>
      </c>
      <c r="D3769">
        <v>12</v>
      </c>
      <c r="E3769">
        <v>3177.89</v>
      </c>
      <c r="F3769" t="s">
        <v>12</v>
      </c>
      <c r="G3769" t="s">
        <v>18</v>
      </c>
      <c r="I3769" t="s">
        <v>14</v>
      </c>
      <c r="J3769" t="s">
        <v>20</v>
      </c>
    </row>
    <row r="3770" spans="1:10">
      <c r="A3770" t="s">
        <v>3849</v>
      </c>
      <c r="B3770" t="s">
        <v>158</v>
      </c>
      <c r="C3770" s="1">
        <v>45129</v>
      </c>
      <c r="D3770">
        <v>9</v>
      </c>
      <c r="E3770">
        <v>6186.88</v>
      </c>
      <c r="F3770" t="s">
        <v>12</v>
      </c>
      <c r="G3770" t="s">
        <v>13</v>
      </c>
      <c r="I3770" t="s">
        <v>14</v>
      </c>
      <c r="J3770" t="s">
        <v>15</v>
      </c>
    </row>
    <row r="3771" spans="1:10">
      <c r="A3771" t="s">
        <v>3850</v>
      </c>
      <c r="B3771" t="s">
        <v>91</v>
      </c>
      <c r="C3771" s="1">
        <v>45129</v>
      </c>
      <c r="D3771">
        <v>15</v>
      </c>
      <c r="E3771">
        <v>5113</v>
      </c>
      <c r="F3771" t="s">
        <v>12</v>
      </c>
      <c r="G3771" t="s">
        <v>29</v>
      </c>
      <c r="I3771" t="s">
        <v>24</v>
      </c>
      <c r="J3771" t="s">
        <v>15</v>
      </c>
    </row>
    <row r="3772" spans="1:10">
      <c r="A3772" t="s">
        <v>3851</v>
      </c>
      <c r="B3772" t="s">
        <v>154</v>
      </c>
      <c r="C3772" s="1">
        <v>45129</v>
      </c>
      <c r="D3772">
        <v>16</v>
      </c>
      <c r="E3772">
        <v>7112.25</v>
      </c>
      <c r="F3772" t="s">
        <v>12</v>
      </c>
      <c r="G3772" t="s">
        <v>29</v>
      </c>
      <c r="I3772" t="s">
        <v>24</v>
      </c>
      <c r="J3772" t="s">
        <v>20</v>
      </c>
    </row>
    <row r="3773" spans="1:10">
      <c r="A3773" t="s">
        <v>3852</v>
      </c>
      <c r="B3773" t="s">
        <v>65</v>
      </c>
      <c r="C3773" s="1">
        <v>45129</v>
      </c>
      <c r="D3773">
        <v>11</v>
      </c>
      <c r="E3773">
        <v>48375.02</v>
      </c>
      <c r="F3773" t="s">
        <v>12</v>
      </c>
      <c r="G3773" t="s">
        <v>13</v>
      </c>
      <c r="I3773" t="s">
        <v>34</v>
      </c>
      <c r="J3773" t="s">
        <v>15</v>
      </c>
    </row>
    <row r="3774" spans="1:10">
      <c r="A3774" t="s">
        <v>3853</v>
      </c>
      <c r="B3774" t="s">
        <v>154</v>
      </c>
      <c r="C3774" s="1">
        <v>45129</v>
      </c>
      <c r="D3774">
        <v>8</v>
      </c>
      <c r="E3774">
        <v>9906.14</v>
      </c>
      <c r="F3774" t="s">
        <v>12</v>
      </c>
      <c r="G3774" t="s">
        <v>18</v>
      </c>
      <c r="I3774" t="s">
        <v>24</v>
      </c>
      <c r="J3774" t="s">
        <v>20</v>
      </c>
    </row>
    <row r="3775" spans="1:10">
      <c r="A3775" t="s">
        <v>3854</v>
      </c>
      <c r="B3775" t="s">
        <v>93</v>
      </c>
      <c r="C3775" s="1">
        <v>45129</v>
      </c>
      <c r="D3775">
        <v>8</v>
      </c>
      <c r="E3775">
        <v>712.07</v>
      </c>
      <c r="F3775" t="s">
        <v>12</v>
      </c>
      <c r="G3775" t="s">
        <v>18</v>
      </c>
      <c r="I3775" t="s">
        <v>45</v>
      </c>
      <c r="J3775" t="s">
        <v>15</v>
      </c>
    </row>
    <row r="3776" spans="1:10">
      <c r="A3776" t="s">
        <v>3855</v>
      </c>
      <c r="B3776" t="s">
        <v>11</v>
      </c>
      <c r="C3776" s="1">
        <v>45129</v>
      </c>
      <c r="D3776">
        <v>8</v>
      </c>
      <c r="E3776">
        <v>27287.73</v>
      </c>
      <c r="F3776" t="s">
        <v>12</v>
      </c>
      <c r="G3776" t="s">
        <v>29</v>
      </c>
      <c r="I3776" t="s">
        <v>14</v>
      </c>
      <c r="J3776" t="s">
        <v>15</v>
      </c>
    </row>
    <row r="3777" spans="1:10">
      <c r="A3777" t="s">
        <v>3856</v>
      </c>
      <c r="B3777" t="s">
        <v>54</v>
      </c>
      <c r="C3777" s="1">
        <v>45129</v>
      </c>
      <c r="D3777">
        <v>19</v>
      </c>
      <c r="E3777">
        <v>3978.07</v>
      </c>
      <c r="F3777" t="s">
        <v>12</v>
      </c>
      <c r="G3777" t="s">
        <v>18</v>
      </c>
      <c r="I3777" t="s">
        <v>24</v>
      </c>
      <c r="J3777" t="s">
        <v>15</v>
      </c>
    </row>
    <row r="3778" spans="1:10">
      <c r="A3778" t="s">
        <v>3857</v>
      </c>
      <c r="B3778" t="s">
        <v>112</v>
      </c>
      <c r="C3778" s="1">
        <v>45129</v>
      </c>
      <c r="D3778">
        <v>16</v>
      </c>
      <c r="E3778">
        <v>3866.26</v>
      </c>
      <c r="F3778" t="s">
        <v>12</v>
      </c>
      <c r="G3778" t="s">
        <v>29</v>
      </c>
      <c r="I3778" t="s">
        <v>34</v>
      </c>
      <c r="J3778" t="s">
        <v>20</v>
      </c>
    </row>
    <row r="3779" spans="1:10">
      <c r="A3779" t="s">
        <v>3858</v>
      </c>
      <c r="B3779" t="s">
        <v>68</v>
      </c>
      <c r="C3779" s="1">
        <v>45129</v>
      </c>
      <c r="D3779">
        <v>21</v>
      </c>
      <c r="E3779">
        <v>3891.56</v>
      </c>
      <c r="F3779" t="s">
        <v>32</v>
      </c>
      <c r="G3779" t="s">
        <v>23</v>
      </c>
      <c r="H3779" t="s">
        <v>197</v>
      </c>
      <c r="I3779" t="s">
        <v>24</v>
      </c>
      <c r="J3779" t="s">
        <v>15</v>
      </c>
    </row>
    <row r="3780" spans="1:10">
      <c r="A3780" t="s">
        <v>3859</v>
      </c>
      <c r="B3780" t="s">
        <v>150</v>
      </c>
      <c r="C3780" s="1">
        <v>45129</v>
      </c>
      <c r="D3780">
        <v>20</v>
      </c>
      <c r="E3780">
        <v>50951.88</v>
      </c>
      <c r="F3780" t="s">
        <v>12</v>
      </c>
      <c r="G3780" t="s">
        <v>29</v>
      </c>
      <c r="I3780" t="s">
        <v>19</v>
      </c>
      <c r="J3780" t="s">
        <v>15</v>
      </c>
    </row>
    <row r="3781" spans="1:10">
      <c r="A3781" t="s">
        <v>3860</v>
      </c>
      <c r="B3781" t="s">
        <v>41</v>
      </c>
      <c r="C3781" s="1">
        <v>45129</v>
      </c>
      <c r="D3781">
        <v>10</v>
      </c>
      <c r="E3781">
        <v>328.49</v>
      </c>
      <c r="F3781" t="s">
        <v>12</v>
      </c>
      <c r="G3781" t="s">
        <v>18</v>
      </c>
      <c r="I3781" t="s">
        <v>14</v>
      </c>
      <c r="J3781" t="s">
        <v>15</v>
      </c>
    </row>
    <row r="3782" spans="1:10">
      <c r="A3782" t="s">
        <v>3861</v>
      </c>
      <c r="B3782" t="s">
        <v>76</v>
      </c>
      <c r="C3782" s="1">
        <v>45129</v>
      </c>
      <c r="D3782">
        <v>14</v>
      </c>
      <c r="E3782">
        <v>5236.84</v>
      </c>
      <c r="F3782" t="s">
        <v>12</v>
      </c>
      <c r="G3782" t="s">
        <v>18</v>
      </c>
      <c r="I3782" t="s">
        <v>24</v>
      </c>
      <c r="J3782" t="s">
        <v>15</v>
      </c>
    </row>
    <row r="3783" spans="1:10">
      <c r="A3783" t="s">
        <v>3862</v>
      </c>
      <c r="B3783" t="s">
        <v>130</v>
      </c>
      <c r="C3783" s="1">
        <v>45129</v>
      </c>
      <c r="D3783">
        <v>13</v>
      </c>
      <c r="E3783">
        <v>33082.68</v>
      </c>
      <c r="F3783" t="s">
        <v>12</v>
      </c>
      <c r="G3783" t="s">
        <v>23</v>
      </c>
      <c r="I3783" t="s">
        <v>14</v>
      </c>
      <c r="J3783" t="s">
        <v>15</v>
      </c>
    </row>
    <row r="3784" spans="1:10">
      <c r="A3784" t="s">
        <v>3863</v>
      </c>
      <c r="B3784" t="s">
        <v>84</v>
      </c>
      <c r="C3784" s="1">
        <v>45129</v>
      </c>
      <c r="D3784">
        <v>20</v>
      </c>
      <c r="E3784">
        <v>40554.400000000001</v>
      </c>
      <c r="F3784" t="s">
        <v>85</v>
      </c>
      <c r="G3784" t="s">
        <v>29</v>
      </c>
      <c r="I3784" t="s">
        <v>14</v>
      </c>
      <c r="J3784" t="s">
        <v>20</v>
      </c>
    </row>
    <row r="3785" spans="1:10">
      <c r="A3785" t="s">
        <v>3864</v>
      </c>
      <c r="B3785" t="s">
        <v>192</v>
      </c>
      <c r="C3785" s="1">
        <v>45129</v>
      </c>
      <c r="D3785">
        <v>8</v>
      </c>
      <c r="E3785">
        <v>4803.91</v>
      </c>
      <c r="F3785" t="s">
        <v>12</v>
      </c>
      <c r="G3785" t="s">
        <v>23</v>
      </c>
      <c r="I3785" t="s">
        <v>24</v>
      </c>
      <c r="J3785" t="s">
        <v>15</v>
      </c>
    </row>
    <row r="3786" spans="1:10">
      <c r="A3786" t="s">
        <v>3865</v>
      </c>
      <c r="B3786" t="s">
        <v>76</v>
      </c>
      <c r="C3786" s="1">
        <v>45129</v>
      </c>
      <c r="D3786">
        <v>19</v>
      </c>
      <c r="E3786">
        <v>4156.76</v>
      </c>
      <c r="F3786" t="s">
        <v>12</v>
      </c>
      <c r="G3786" t="s">
        <v>18</v>
      </c>
      <c r="I3786" t="s">
        <v>24</v>
      </c>
      <c r="J3786" t="s">
        <v>20</v>
      </c>
    </row>
    <row r="3787" spans="1:10">
      <c r="A3787" t="s">
        <v>3866</v>
      </c>
      <c r="B3787" t="s">
        <v>65</v>
      </c>
      <c r="C3787" s="1">
        <v>45129</v>
      </c>
      <c r="D3787">
        <v>19</v>
      </c>
      <c r="E3787">
        <v>37638.1</v>
      </c>
      <c r="F3787" t="s">
        <v>12</v>
      </c>
      <c r="G3787" t="s">
        <v>18</v>
      </c>
      <c r="I3787" t="s">
        <v>34</v>
      </c>
      <c r="J3787" t="s">
        <v>20</v>
      </c>
    </row>
    <row r="3788" spans="1:10">
      <c r="A3788" t="s">
        <v>3867</v>
      </c>
      <c r="B3788" t="s">
        <v>84</v>
      </c>
      <c r="C3788" s="1">
        <v>45129</v>
      </c>
      <c r="D3788">
        <v>12</v>
      </c>
      <c r="E3788">
        <v>15873.66</v>
      </c>
      <c r="F3788" t="s">
        <v>12</v>
      </c>
      <c r="G3788" t="s">
        <v>18</v>
      </c>
      <c r="I3788" t="s">
        <v>14</v>
      </c>
      <c r="J3788" t="s">
        <v>20</v>
      </c>
    </row>
    <row r="3789" spans="1:10">
      <c r="A3789" t="s">
        <v>3868</v>
      </c>
      <c r="B3789" t="s">
        <v>74</v>
      </c>
      <c r="C3789" s="1">
        <v>45130</v>
      </c>
      <c r="D3789">
        <v>15</v>
      </c>
      <c r="E3789">
        <v>28796.43</v>
      </c>
      <c r="F3789" t="s">
        <v>12</v>
      </c>
      <c r="G3789" t="s">
        <v>29</v>
      </c>
      <c r="I3789" t="s">
        <v>34</v>
      </c>
      <c r="J3789" t="s">
        <v>15</v>
      </c>
    </row>
    <row r="3790" spans="1:10">
      <c r="A3790" t="s">
        <v>3869</v>
      </c>
      <c r="B3790" t="s">
        <v>52</v>
      </c>
      <c r="C3790" s="1">
        <v>45130</v>
      </c>
      <c r="D3790">
        <v>20</v>
      </c>
      <c r="E3790">
        <v>2638.99</v>
      </c>
      <c r="F3790" t="s">
        <v>12</v>
      </c>
      <c r="G3790" t="s">
        <v>18</v>
      </c>
      <c r="I3790" t="s">
        <v>45</v>
      </c>
      <c r="J3790" t="s">
        <v>20</v>
      </c>
    </row>
    <row r="3791" spans="1:10">
      <c r="A3791" t="s">
        <v>3870</v>
      </c>
      <c r="B3791" t="s">
        <v>26</v>
      </c>
      <c r="C3791" s="1">
        <v>45130</v>
      </c>
      <c r="D3791">
        <v>11</v>
      </c>
      <c r="E3791">
        <v>10652.16</v>
      </c>
      <c r="F3791" t="s">
        <v>12</v>
      </c>
      <c r="G3791" t="s">
        <v>29</v>
      </c>
      <c r="I3791" t="s">
        <v>14</v>
      </c>
      <c r="J3791" t="s">
        <v>20</v>
      </c>
    </row>
    <row r="3792" spans="1:10">
      <c r="A3792" t="s">
        <v>3871</v>
      </c>
      <c r="B3792" t="s">
        <v>132</v>
      </c>
      <c r="C3792" s="1">
        <v>45130</v>
      </c>
      <c r="D3792">
        <v>9</v>
      </c>
      <c r="E3792">
        <v>27296.45</v>
      </c>
      <c r="F3792" t="s">
        <v>85</v>
      </c>
      <c r="G3792" t="s">
        <v>23</v>
      </c>
      <c r="I3792" t="s">
        <v>34</v>
      </c>
      <c r="J3792" t="s">
        <v>15</v>
      </c>
    </row>
    <row r="3793" spans="1:10">
      <c r="A3793" t="s">
        <v>3872</v>
      </c>
      <c r="B3793" t="s">
        <v>70</v>
      </c>
      <c r="C3793" s="1">
        <v>45130</v>
      </c>
      <c r="D3793">
        <v>14</v>
      </c>
      <c r="E3793">
        <v>5193.1000000000004</v>
      </c>
      <c r="F3793" t="s">
        <v>12</v>
      </c>
      <c r="G3793" t="s">
        <v>18</v>
      </c>
      <c r="I3793" t="s">
        <v>45</v>
      </c>
      <c r="J3793" t="s">
        <v>15</v>
      </c>
    </row>
    <row r="3794" spans="1:10">
      <c r="A3794" t="s">
        <v>3873</v>
      </c>
      <c r="B3794" t="s">
        <v>112</v>
      </c>
      <c r="C3794" s="1">
        <v>45130</v>
      </c>
      <c r="D3794">
        <v>13</v>
      </c>
      <c r="E3794">
        <v>226.09</v>
      </c>
      <c r="F3794" t="s">
        <v>32</v>
      </c>
      <c r="G3794" t="s">
        <v>29</v>
      </c>
      <c r="H3794" t="s">
        <v>33</v>
      </c>
      <c r="I3794" t="s">
        <v>34</v>
      </c>
      <c r="J3794" t="s">
        <v>15</v>
      </c>
    </row>
    <row r="3795" spans="1:10">
      <c r="A3795" t="s">
        <v>3874</v>
      </c>
      <c r="B3795" t="s">
        <v>41</v>
      </c>
      <c r="C3795" s="1">
        <v>45130</v>
      </c>
      <c r="D3795">
        <v>9</v>
      </c>
      <c r="E3795">
        <v>2364.89</v>
      </c>
      <c r="F3795" t="s">
        <v>12</v>
      </c>
      <c r="G3795" t="s">
        <v>13</v>
      </c>
      <c r="I3795" t="s">
        <v>14</v>
      </c>
      <c r="J3795" t="s">
        <v>20</v>
      </c>
    </row>
    <row r="3796" spans="1:10">
      <c r="A3796" t="s">
        <v>3875</v>
      </c>
      <c r="B3796" t="s">
        <v>36</v>
      </c>
      <c r="C3796" s="1">
        <v>45130</v>
      </c>
      <c r="D3796">
        <v>20</v>
      </c>
      <c r="E3796">
        <v>3467.47</v>
      </c>
      <c r="F3796" t="s">
        <v>32</v>
      </c>
      <c r="G3796" t="s">
        <v>23</v>
      </c>
      <c r="H3796" t="s">
        <v>197</v>
      </c>
      <c r="I3796" t="s">
        <v>14</v>
      </c>
      <c r="J3796" t="s">
        <v>20</v>
      </c>
    </row>
    <row r="3797" spans="1:10">
      <c r="A3797" t="s">
        <v>3876</v>
      </c>
      <c r="B3797" t="s">
        <v>68</v>
      </c>
      <c r="C3797" s="1">
        <v>45130</v>
      </c>
      <c r="D3797">
        <v>17</v>
      </c>
      <c r="E3797">
        <v>5448.69</v>
      </c>
      <c r="F3797" t="s">
        <v>12</v>
      </c>
      <c r="G3797" t="s">
        <v>18</v>
      </c>
      <c r="I3797" t="s">
        <v>24</v>
      </c>
      <c r="J3797" t="s">
        <v>20</v>
      </c>
    </row>
    <row r="3798" spans="1:10">
      <c r="A3798" t="s">
        <v>3877</v>
      </c>
      <c r="B3798" t="s">
        <v>22</v>
      </c>
      <c r="C3798" s="1">
        <v>45130</v>
      </c>
      <c r="D3798">
        <v>16</v>
      </c>
      <c r="E3798">
        <v>2616.31</v>
      </c>
      <c r="F3798" t="s">
        <v>12</v>
      </c>
      <c r="G3798" t="s">
        <v>18</v>
      </c>
      <c r="I3798" t="s">
        <v>24</v>
      </c>
      <c r="J3798" t="s">
        <v>20</v>
      </c>
    </row>
    <row r="3799" spans="1:10">
      <c r="A3799" t="s">
        <v>3878</v>
      </c>
      <c r="B3799" t="s">
        <v>135</v>
      </c>
      <c r="C3799" s="1">
        <v>45130</v>
      </c>
      <c r="D3799">
        <v>15</v>
      </c>
      <c r="E3799">
        <v>53078.14</v>
      </c>
      <c r="F3799" t="s">
        <v>12</v>
      </c>
      <c r="G3799" t="s">
        <v>29</v>
      </c>
      <c r="I3799" t="s">
        <v>45</v>
      </c>
      <c r="J3799" t="s">
        <v>15</v>
      </c>
    </row>
    <row r="3800" spans="1:10">
      <c r="A3800" t="s">
        <v>3879</v>
      </c>
      <c r="B3800" t="s">
        <v>65</v>
      </c>
      <c r="C3800" s="1">
        <v>45130</v>
      </c>
      <c r="D3800">
        <v>8</v>
      </c>
      <c r="E3800">
        <v>33403.69</v>
      </c>
      <c r="F3800" t="s">
        <v>85</v>
      </c>
      <c r="G3800" t="s">
        <v>13</v>
      </c>
      <c r="I3800" t="s">
        <v>34</v>
      </c>
      <c r="J3800" t="s">
        <v>20</v>
      </c>
    </row>
    <row r="3801" spans="1:10">
      <c r="A3801" t="s">
        <v>3880</v>
      </c>
      <c r="B3801" t="s">
        <v>38</v>
      </c>
      <c r="C3801" s="1">
        <v>45130</v>
      </c>
      <c r="D3801">
        <v>14</v>
      </c>
      <c r="E3801">
        <v>681.99</v>
      </c>
      <c r="F3801" t="s">
        <v>12</v>
      </c>
      <c r="G3801" t="s">
        <v>29</v>
      </c>
      <c r="I3801" t="s">
        <v>34</v>
      </c>
      <c r="J3801" t="s">
        <v>15</v>
      </c>
    </row>
    <row r="3802" spans="1:10">
      <c r="A3802" t="s">
        <v>3881</v>
      </c>
      <c r="B3802" t="s">
        <v>11</v>
      </c>
      <c r="C3802" s="1">
        <v>45130</v>
      </c>
      <c r="D3802">
        <v>14</v>
      </c>
      <c r="E3802">
        <v>37370.400000000001</v>
      </c>
      <c r="F3802" t="s">
        <v>32</v>
      </c>
      <c r="G3802" t="s">
        <v>13</v>
      </c>
      <c r="H3802" t="s">
        <v>56</v>
      </c>
      <c r="I3802" t="s">
        <v>14</v>
      </c>
      <c r="J3802" t="s">
        <v>20</v>
      </c>
    </row>
    <row r="3803" spans="1:10">
      <c r="A3803" t="s">
        <v>3882</v>
      </c>
      <c r="B3803" t="s">
        <v>122</v>
      </c>
      <c r="C3803" s="1">
        <v>45130</v>
      </c>
      <c r="D3803">
        <v>20</v>
      </c>
      <c r="E3803">
        <v>344.81</v>
      </c>
      <c r="F3803" t="s">
        <v>12</v>
      </c>
      <c r="G3803" t="s">
        <v>29</v>
      </c>
      <c r="I3803" t="s">
        <v>34</v>
      </c>
      <c r="J3803" t="s">
        <v>20</v>
      </c>
    </row>
    <row r="3804" spans="1:10">
      <c r="A3804" t="s">
        <v>3883</v>
      </c>
      <c r="B3804" t="s">
        <v>124</v>
      </c>
      <c r="C3804" s="1">
        <v>45130</v>
      </c>
      <c r="D3804">
        <v>13</v>
      </c>
      <c r="E3804">
        <v>31127.040000000001</v>
      </c>
      <c r="F3804" t="s">
        <v>12</v>
      </c>
      <c r="G3804" t="s">
        <v>23</v>
      </c>
      <c r="I3804" t="s">
        <v>45</v>
      </c>
      <c r="J3804" t="s">
        <v>20</v>
      </c>
    </row>
    <row r="3805" spans="1:10">
      <c r="A3805" t="s">
        <v>3884</v>
      </c>
      <c r="B3805" t="s">
        <v>58</v>
      </c>
      <c r="C3805" s="1">
        <v>45130</v>
      </c>
      <c r="D3805">
        <v>9</v>
      </c>
      <c r="E3805">
        <v>5098.75</v>
      </c>
      <c r="F3805" t="s">
        <v>12</v>
      </c>
      <c r="G3805" t="s">
        <v>13</v>
      </c>
      <c r="I3805" t="s">
        <v>14</v>
      </c>
      <c r="J3805" t="s">
        <v>15</v>
      </c>
    </row>
    <row r="3806" spans="1:10">
      <c r="A3806" t="s">
        <v>3885</v>
      </c>
      <c r="B3806" t="s">
        <v>96</v>
      </c>
      <c r="C3806" s="1">
        <v>45131</v>
      </c>
      <c r="D3806">
        <v>9</v>
      </c>
      <c r="E3806">
        <v>8978.93</v>
      </c>
      <c r="F3806" t="s">
        <v>12</v>
      </c>
      <c r="G3806" t="s">
        <v>29</v>
      </c>
      <c r="I3806" t="s">
        <v>14</v>
      </c>
      <c r="J3806" t="s">
        <v>15</v>
      </c>
    </row>
    <row r="3807" spans="1:10">
      <c r="A3807" t="s">
        <v>3886</v>
      </c>
      <c r="B3807" t="s">
        <v>227</v>
      </c>
      <c r="C3807" s="1">
        <v>45131</v>
      </c>
      <c r="D3807">
        <v>9</v>
      </c>
      <c r="E3807">
        <v>7378.07</v>
      </c>
      <c r="F3807" t="s">
        <v>12</v>
      </c>
      <c r="G3807" t="s">
        <v>29</v>
      </c>
      <c r="I3807" t="s">
        <v>24</v>
      </c>
      <c r="J3807" t="s">
        <v>20</v>
      </c>
    </row>
    <row r="3808" spans="1:10">
      <c r="A3808" t="s">
        <v>3887</v>
      </c>
      <c r="B3808" t="s">
        <v>28</v>
      </c>
      <c r="C3808" s="1">
        <v>45131</v>
      </c>
      <c r="D3808">
        <v>13</v>
      </c>
      <c r="E3808">
        <v>30858.880000000001</v>
      </c>
      <c r="F3808" t="s">
        <v>12</v>
      </c>
      <c r="G3808" t="s">
        <v>29</v>
      </c>
      <c r="I3808" t="s">
        <v>14</v>
      </c>
      <c r="J3808" t="s">
        <v>15</v>
      </c>
    </row>
    <row r="3809" spans="1:10">
      <c r="A3809" t="s">
        <v>3888</v>
      </c>
      <c r="B3809" t="s">
        <v>108</v>
      </c>
      <c r="C3809" s="1">
        <v>45131</v>
      </c>
      <c r="D3809">
        <v>10</v>
      </c>
      <c r="E3809">
        <v>2179.65</v>
      </c>
      <c r="F3809" t="s">
        <v>12</v>
      </c>
      <c r="G3809" t="s">
        <v>23</v>
      </c>
      <c r="I3809" t="s">
        <v>45</v>
      </c>
      <c r="J3809" t="s">
        <v>20</v>
      </c>
    </row>
    <row r="3810" spans="1:10">
      <c r="A3810" t="s">
        <v>3889</v>
      </c>
      <c r="B3810" t="s">
        <v>58</v>
      </c>
      <c r="C3810" s="1">
        <v>45131</v>
      </c>
      <c r="D3810">
        <v>18</v>
      </c>
      <c r="E3810">
        <v>45560.79</v>
      </c>
      <c r="F3810" t="s">
        <v>12</v>
      </c>
      <c r="G3810" t="s">
        <v>29</v>
      </c>
      <c r="I3810" t="s">
        <v>14</v>
      </c>
      <c r="J3810" t="s">
        <v>15</v>
      </c>
    </row>
    <row r="3811" spans="1:10">
      <c r="A3811" t="s">
        <v>3890</v>
      </c>
      <c r="B3811" t="s">
        <v>150</v>
      </c>
      <c r="C3811" s="1">
        <v>45131</v>
      </c>
      <c r="D3811">
        <v>14</v>
      </c>
      <c r="E3811">
        <v>13100.05</v>
      </c>
      <c r="F3811" t="s">
        <v>12</v>
      </c>
      <c r="G3811" t="s">
        <v>29</v>
      </c>
      <c r="I3811" t="s">
        <v>19</v>
      </c>
      <c r="J3811" t="s">
        <v>15</v>
      </c>
    </row>
    <row r="3812" spans="1:10">
      <c r="A3812" t="s">
        <v>3891</v>
      </c>
      <c r="B3812" t="s">
        <v>186</v>
      </c>
      <c r="C3812" s="1">
        <v>45131</v>
      </c>
      <c r="D3812">
        <v>12</v>
      </c>
      <c r="E3812">
        <v>4320.84</v>
      </c>
      <c r="F3812" t="s">
        <v>12</v>
      </c>
      <c r="G3812" t="s">
        <v>18</v>
      </c>
      <c r="I3812" t="s">
        <v>14</v>
      </c>
      <c r="J3812" t="s">
        <v>20</v>
      </c>
    </row>
    <row r="3813" spans="1:10">
      <c r="A3813" t="s">
        <v>3892</v>
      </c>
      <c r="B3813" t="s">
        <v>60</v>
      </c>
      <c r="C3813" s="1">
        <v>45131</v>
      </c>
      <c r="D3813">
        <v>8</v>
      </c>
      <c r="E3813">
        <v>3629.26</v>
      </c>
      <c r="F3813" t="s">
        <v>12</v>
      </c>
      <c r="G3813" t="s">
        <v>23</v>
      </c>
      <c r="I3813" t="s">
        <v>19</v>
      </c>
      <c r="J3813" t="s">
        <v>20</v>
      </c>
    </row>
    <row r="3814" spans="1:10">
      <c r="A3814" t="s">
        <v>3893</v>
      </c>
      <c r="B3814" t="s">
        <v>186</v>
      </c>
      <c r="C3814" s="1">
        <v>45131</v>
      </c>
      <c r="D3814">
        <v>16</v>
      </c>
      <c r="E3814">
        <v>1656.03</v>
      </c>
      <c r="F3814" t="s">
        <v>12</v>
      </c>
      <c r="G3814" t="s">
        <v>23</v>
      </c>
      <c r="I3814" t="s">
        <v>14</v>
      </c>
      <c r="J3814" t="s">
        <v>15</v>
      </c>
    </row>
    <row r="3815" spans="1:10">
      <c r="A3815" t="s">
        <v>3894</v>
      </c>
      <c r="B3815" t="s">
        <v>122</v>
      </c>
      <c r="C3815" s="1">
        <v>45131</v>
      </c>
      <c r="D3815">
        <v>22</v>
      </c>
      <c r="E3815">
        <v>3987.96</v>
      </c>
      <c r="F3815" t="s">
        <v>85</v>
      </c>
      <c r="G3815" t="s">
        <v>23</v>
      </c>
      <c r="I3815" t="s">
        <v>34</v>
      </c>
      <c r="J3815" t="s">
        <v>20</v>
      </c>
    </row>
    <row r="3816" spans="1:10">
      <c r="A3816" t="s">
        <v>3895</v>
      </c>
      <c r="B3816" t="s">
        <v>154</v>
      </c>
      <c r="C3816" s="1">
        <v>45131</v>
      </c>
      <c r="D3816">
        <v>15</v>
      </c>
      <c r="E3816">
        <v>15334.69</v>
      </c>
      <c r="F3816" t="s">
        <v>12</v>
      </c>
      <c r="G3816" t="s">
        <v>18</v>
      </c>
      <c r="I3816" t="s">
        <v>24</v>
      </c>
      <c r="J3816" t="s">
        <v>15</v>
      </c>
    </row>
    <row r="3817" spans="1:10">
      <c r="A3817" t="s">
        <v>3896</v>
      </c>
      <c r="B3817" t="s">
        <v>112</v>
      </c>
      <c r="C3817" s="1">
        <v>45131</v>
      </c>
      <c r="D3817">
        <v>10</v>
      </c>
      <c r="E3817">
        <v>3157.73</v>
      </c>
      <c r="F3817" t="s">
        <v>32</v>
      </c>
      <c r="G3817" t="s">
        <v>23</v>
      </c>
      <c r="H3817" t="s">
        <v>125</v>
      </c>
      <c r="I3817" t="s">
        <v>34</v>
      </c>
      <c r="J3817" t="s">
        <v>15</v>
      </c>
    </row>
    <row r="3818" spans="1:10">
      <c r="A3818" t="s">
        <v>3897</v>
      </c>
      <c r="B3818" t="s">
        <v>150</v>
      </c>
      <c r="C3818" s="1">
        <v>45131</v>
      </c>
      <c r="D3818">
        <v>17</v>
      </c>
      <c r="E3818">
        <v>45684</v>
      </c>
      <c r="F3818" t="s">
        <v>12</v>
      </c>
      <c r="G3818" t="s">
        <v>23</v>
      </c>
      <c r="I3818" t="s">
        <v>19</v>
      </c>
      <c r="J3818" t="s">
        <v>20</v>
      </c>
    </row>
    <row r="3819" spans="1:10">
      <c r="A3819" t="s">
        <v>3898</v>
      </c>
      <c r="B3819" t="s">
        <v>139</v>
      </c>
      <c r="C3819" s="1">
        <v>45131</v>
      </c>
      <c r="D3819">
        <v>22</v>
      </c>
      <c r="E3819">
        <v>2378.7800000000002</v>
      </c>
      <c r="F3819" t="s">
        <v>12</v>
      </c>
      <c r="G3819" t="s">
        <v>29</v>
      </c>
      <c r="I3819" t="s">
        <v>19</v>
      </c>
      <c r="J3819" t="s">
        <v>20</v>
      </c>
    </row>
    <row r="3820" spans="1:10">
      <c r="A3820" t="s">
        <v>3899</v>
      </c>
      <c r="B3820" t="s">
        <v>180</v>
      </c>
      <c r="C3820" s="1">
        <v>45131</v>
      </c>
      <c r="D3820">
        <v>19</v>
      </c>
      <c r="E3820">
        <v>42075.13</v>
      </c>
      <c r="F3820" t="s">
        <v>12</v>
      </c>
      <c r="G3820" t="s">
        <v>18</v>
      </c>
      <c r="I3820" t="s">
        <v>14</v>
      </c>
      <c r="J3820" t="s">
        <v>20</v>
      </c>
    </row>
    <row r="3821" spans="1:10">
      <c r="A3821" t="s">
        <v>3900</v>
      </c>
      <c r="B3821" t="s">
        <v>180</v>
      </c>
      <c r="C3821" s="1">
        <v>45131</v>
      </c>
      <c r="D3821">
        <v>7</v>
      </c>
      <c r="E3821">
        <v>31145.15</v>
      </c>
      <c r="F3821" t="s">
        <v>32</v>
      </c>
      <c r="G3821" t="s">
        <v>13</v>
      </c>
      <c r="H3821" t="s">
        <v>197</v>
      </c>
      <c r="I3821" t="s">
        <v>14</v>
      </c>
      <c r="J3821" t="s">
        <v>20</v>
      </c>
    </row>
    <row r="3822" spans="1:10">
      <c r="A3822" t="s">
        <v>3901</v>
      </c>
      <c r="B3822" t="s">
        <v>74</v>
      </c>
      <c r="C3822" s="1">
        <v>45131</v>
      </c>
      <c r="D3822">
        <v>14</v>
      </c>
      <c r="E3822">
        <v>3867.66</v>
      </c>
      <c r="F3822" t="s">
        <v>85</v>
      </c>
      <c r="G3822" t="s">
        <v>29</v>
      </c>
      <c r="I3822" t="s">
        <v>34</v>
      </c>
      <c r="J3822" t="s">
        <v>15</v>
      </c>
    </row>
    <row r="3823" spans="1:10">
      <c r="A3823" t="s">
        <v>3902</v>
      </c>
      <c r="B3823" t="s">
        <v>158</v>
      </c>
      <c r="C3823" s="1">
        <v>45131</v>
      </c>
      <c r="D3823">
        <v>19</v>
      </c>
      <c r="E3823">
        <v>54275.99</v>
      </c>
      <c r="F3823" t="s">
        <v>12</v>
      </c>
      <c r="G3823" t="s">
        <v>23</v>
      </c>
      <c r="I3823" t="s">
        <v>14</v>
      </c>
      <c r="J3823" t="s">
        <v>15</v>
      </c>
    </row>
    <row r="3824" spans="1:10">
      <c r="A3824" t="s">
        <v>3903</v>
      </c>
      <c r="B3824" t="s">
        <v>38</v>
      </c>
      <c r="C3824" s="1">
        <v>45131</v>
      </c>
      <c r="D3824">
        <v>18</v>
      </c>
      <c r="E3824">
        <v>3250.67</v>
      </c>
      <c r="F3824" t="s">
        <v>12</v>
      </c>
      <c r="G3824" t="s">
        <v>23</v>
      </c>
      <c r="I3824" t="s">
        <v>34</v>
      </c>
      <c r="J3824" t="s">
        <v>20</v>
      </c>
    </row>
    <row r="3825" spans="1:10">
      <c r="A3825" t="s">
        <v>3904</v>
      </c>
      <c r="B3825" t="s">
        <v>227</v>
      </c>
      <c r="C3825" s="1">
        <v>45132</v>
      </c>
      <c r="D3825">
        <v>15</v>
      </c>
      <c r="E3825">
        <v>18235.689999999999</v>
      </c>
      <c r="F3825" t="s">
        <v>12</v>
      </c>
      <c r="G3825" t="s">
        <v>13</v>
      </c>
      <c r="I3825" t="s">
        <v>24</v>
      </c>
      <c r="J3825" t="s">
        <v>15</v>
      </c>
    </row>
    <row r="3826" spans="1:10">
      <c r="A3826" t="s">
        <v>3905</v>
      </c>
      <c r="B3826" t="s">
        <v>60</v>
      </c>
      <c r="C3826" s="1">
        <v>45132</v>
      </c>
      <c r="D3826">
        <v>13</v>
      </c>
      <c r="E3826">
        <v>5442.77</v>
      </c>
      <c r="F3826" t="s">
        <v>12</v>
      </c>
      <c r="G3826" t="s">
        <v>29</v>
      </c>
      <c r="I3826" t="s">
        <v>19</v>
      </c>
      <c r="J3826" t="s">
        <v>20</v>
      </c>
    </row>
    <row r="3827" spans="1:10">
      <c r="A3827" t="s">
        <v>3906</v>
      </c>
      <c r="B3827" t="s">
        <v>91</v>
      </c>
      <c r="C3827" s="1">
        <v>45132</v>
      </c>
      <c r="D3827">
        <v>13</v>
      </c>
      <c r="E3827">
        <v>4321.29</v>
      </c>
      <c r="F3827" t="s">
        <v>12</v>
      </c>
      <c r="G3827" t="s">
        <v>18</v>
      </c>
      <c r="I3827" t="s">
        <v>24</v>
      </c>
      <c r="J3827" t="s">
        <v>20</v>
      </c>
    </row>
    <row r="3828" spans="1:10">
      <c r="A3828" t="s">
        <v>3907</v>
      </c>
      <c r="B3828" t="s">
        <v>11</v>
      </c>
      <c r="C3828" s="1">
        <v>45132</v>
      </c>
      <c r="D3828">
        <v>15</v>
      </c>
      <c r="E3828">
        <v>17765.849999999999</v>
      </c>
      <c r="F3828" t="s">
        <v>12</v>
      </c>
      <c r="G3828" t="s">
        <v>29</v>
      </c>
      <c r="I3828" t="s">
        <v>14</v>
      </c>
      <c r="J3828" t="s">
        <v>15</v>
      </c>
    </row>
    <row r="3829" spans="1:10">
      <c r="A3829" t="s">
        <v>3908</v>
      </c>
      <c r="B3829" t="s">
        <v>70</v>
      </c>
      <c r="C3829" s="1">
        <v>45132</v>
      </c>
      <c r="D3829">
        <v>9</v>
      </c>
      <c r="E3829">
        <v>3071.92</v>
      </c>
      <c r="F3829" t="s">
        <v>12</v>
      </c>
      <c r="G3829" t="s">
        <v>29</v>
      </c>
      <c r="I3829" t="s">
        <v>45</v>
      </c>
      <c r="J3829" t="s">
        <v>15</v>
      </c>
    </row>
    <row r="3830" spans="1:10">
      <c r="A3830" t="s">
        <v>3909</v>
      </c>
      <c r="B3830" t="s">
        <v>115</v>
      </c>
      <c r="C3830" s="1">
        <v>45132</v>
      </c>
      <c r="D3830">
        <v>14</v>
      </c>
      <c r="E3830">
        <v>4248.3500000000004</v>
      </c>
      <c r="F3830" t="s">
        <v>12</v>
      </c>
      <c r="G3830" t="s">
        <v>29</v>
      </c>
      <c r="I3830" t="s">
        <v>45</v>
      </c>
      <c r="J3830" t="s">
        <v>15</v>
      </c>
    </row>
    <row r="3831" spans="1:10">
      <c r="A3831" t="s">
        <v>3910</v>
      </c>
      <c r="B3831" t="s">
        <v>17</v>
      </c>
      <c r="C3831" s="1">
        <v>45132</v>
      </c>
      <c r="D3831">
        <v>11</v>
      </c>
      <c r="E3831">
        <v>18506.45</v>
      </c>
      <c r="F3831" t="s">
        <v>12</v>
      </c>
      <c r="G3831" t="s">
        <v>29</v>
      </c>
      <c r="I3831" t="s">
        <v>19</v>
      </c>
      <c r="J3831" t="s">
        <v>20</v>
      </c>
    </row>
    <row r="3832" spans="1:10">
      <c r="A3832" t="s">
        <v>3911</v>
      </c>
      <c r="B3832" t="s">
        <v>31</v>
      </c>
      <c r="C3832" s="1">
        <v>45132</v>
      </c>
      <c r="D3832">
        <v>7</v>
      </c>
      <c r="E3832">
        <v>8924.23</v>
      </c>
      <c r="F3832" t="s">
        <v>12</v>
      </c>
      <c r="G3832" t="s">
        <v>13</v>
      </c>
      <c r="I3832" t="s">
        <v>34</v>
      </c>
      <c r="J3832" t="s">
        <v>20</v>
      </c>
    </row>
    <row r="3833" spans="1:10">
      <c r="A3833" t="s">
        <v>3912</v>
      </c>
      <c r="B3833" t="s">
        <v>38</v>
      </c>
      <c r="C3833" s="1">
        <v>45132</v>
      </c>
      <c r="D3833">
        <v>21</v>
      </c>
      <c r="E3833">
        <v>1256.0899999999999</v>
      </c>
      <c r="F3833" t="s">
        <v>12</v>
      </c>
      <c r="G3833" t="s">
        <v>18</v>
      </c>
      <c r="I3833" t="s">
        <v>34</v>
      </c>
      <c r="J3833" t="s">
        <v>20</v>
      </c>
    </row>
    <row r="3834" spans="1:10">
      <c r="A3834" t="s">
        <v>3913</v>
      </c>
      <c r="B3834" t="s">
        <v>150</v>
      </c>
      <c r="C3834" s="1">
        <v>45132</v>
      </c>
      <c r="D3834">
        <v>10</v>
      </c>
      <c r="E3834">
        <v>52805.760000000002</v>
      </c>
      <c r="F3834" t="s">
        <v>12</v>
      </c>
      <c r="G3834" t="s">
        <v>23</v>
      </c>
      <c r="I3834" t="s">
        <v>19</v>
      </c>
      <c r="J3834" t="s">
        <v>15</v>
      </c>
    </row>
    <row r="3835" spans="1:10">
      <c r="A3835" t="s">
        <v>3914</v>
      </c>
      <c r="B3835" t="s">
        <v>112</v>
      </c>
      <c r="C3835" s="1">
        <v>45132</v>
      </c>
      <c r="D3835">
        <v>22</v>
      </c>
      <c r="E3835">
        <v>5267.77</v>
      </c>
      <c r="F3835" t="s">
        <v>12</v>
      </c>
      <c r="G3835" t="s">
        <v>13</v>
      </c>
      <c r="I3835" t="s">
        <v>34</v>
      </c>
      <c r="J3835" t="s">
        <v>20</v>
      </c>
    </row>
    <row r="3836" spans="1:10">
      <c r="A3836" t="s">
        <v>3915</v>
      </c>
      <c r="B3836" t="s">
        <v>68</v>
      </c>
      <c r="C3836" s="1">
        <v>45132</v>
      </c>
      <c r="D3836">
        <v>12</v>
      </c>
      <c r="E3836">
        <v>438.26</v>
      </c>
      <c r="F3836" t="s">
        <v>12</v>
      </c>
      <c r="G3836" t="s">
        <v>13</v>
      </c>
      <c r="I3836" t="s">
        <v>24</v>
      </c>
      <c r="J3836" t="s">
        <v>20</v>
      </c>
    </row>
    <row r="3837" spans="1:10">
      <c r="A3837" t="s">
        <v>3916</v>
      </c>
      <c r="B3837" t="s">
        <v>84</v>
      </c>
      <c r="C3837" s="1">
        <v>45132</v>
      </c>
      <c r="D3837">
        <v>13</v>
      </c>
      <c r="E3837">
        <v>3175.71</v>
      </c>
      <c r="F3837" t="s">
        <v>12</v>
      </c>
      <c r="G3837" t="s">
        <v>29</v>
      </c>
      <c r="I3837" t="s">
        <v>14</v>
      </c>
      <c r="J3837" t="s">
        <v>20</v>
      </c>
    </row>
    <row r="3838" spans="1:10">
      <c r="A3838" t="s">
        <v>3917</v>
      </c>
      <c r="B3838" t="s">
        <v>142</v>
      </c>
      <c r="C3838" s="1">
        <v>45133</v>
      </c>
      <c r="D3838">
        <v>13</v>
      </c>
      <c r="E3838">
        <v>5603.93</v>
      </c>
      <c r="F3838" t="s">
        <v>12</v>
      </c>
      <c r="G3838" t="s">
        <v>18</v>
      </c>
      <c r="I3838" t="s">
        <v>14</v>
      </c>
      <c r="J3838" t="s">
        <v>20</v>
      </c>
    </row>
    <row r="3839" spans="1:10">
      <c r="A3839" t="s">
        <v>3918</v>
      </c>
      <c r="B3839" t="s">
        <v>76</v>
      </c>
      <c r="C3839" s="1">
        <v>45133</v>
      </c>
      <c r="D3839">
        <v>16</v>
      </c>
      <c r="E3839">
        <v>2165.7800000000002</v>
      </c>
      <c r="F3839" t="s">
        <v>12</v>
      </c>
      <c r="G3839" t="s">
        <v>23</v>
      </c>
      <c r="I3839" t="s">
        <v>24</v>
      </c>
      <c r="J3839" t="s">
        <v>20</v>
      </c>
    </row>
    <row r="3840" spans="1:10">
      <c r="A3840" t="s">
        <v>3919</v>
      </c>
      <c r="B3840" t="s">
        <v>22</v>
      </c>
      <c r="C3840" s="1">
        <v>45133</v>
      </c>
      <c r="D3840">
        <v>14</v>
      </c>
      <c r="E3840">
        <v>2118.0700000000002</v>
      </c>
      <c r="F3840" t="s">
        <v>12</v>
      </c>
      <c r="G3840" t="s">
        <v>13</v>
      </c>
      <c r="I3840" t="s">
        <v>24</v>
      </c>
      <c r="J3840" t="s">
        <v>15</v>
      </c>
    </row>
    <row r="3841" spans="1:10">
      <c r="A3841" t="s">
        <v>3920</v>
      </c>
      <c r="B3841" t="s">
        <v>142</v>
      </c>
      <c r="C3841" s="1">
        <v>45133</v>
      </c>
      <c r="D3841">
        <v>15</v>
      </c>
      <c r="E3841">
        <v>45217.13</v>
      </c>
      <c r="F3841" t="s">
        <v>32</v>
      </c>
      <c r="G3841" t="s">
        <v>13</v>
      </c>
      <c r="H3841" t="s">
        <v>42</v>
      </c>
      <c r="I3841" t="s">
        <v>14</v>
      </c>
      <c r="J3841" t="s">
        <v>15</v>
      </c>
    </row>
    <row r="3842" spans="1:10">
      <c r="A3842" t="s">
        <v>3921</v>
      </c>
      <c r="B3842" t="s">
        <v>135</v>
      </c>
      <c r="C3842" s="1">
        <v>45133</v>
      </c>
      <c r="D3842">
        <v>21</v>
      </c>
      <c r="E3842">
        <v>38137.660000000003</v>
      </c>
      <c r="F3842" t="s">
        <v>12</v>
      </c>
      <c r="G3842" t="s">
        <v>18</v>
      </c>
      <c r="I3842" t="s">
        <v>45</v>
      </c>
      <c r="J3842" t="s">
        <v>15</v>
      </c>
    </row>
    <row r="3843" spans="1:10">
      <c r="A3843" t="s">
        <v>3922</v>
      </c>
      <c r="B3843" t="s">
        <v>26</v>
      </c>
      <c r="C3843" s="1">
        <v>45133</v>
      </c>
      <c r="D3843">
        <v>16</v>
      </c>
      <c r="E3843">
        <v>53423.56</v>
      </c>
      <c r="F3843" t="s">
        <v>12</v>
      </c>
      <c r="G3843" t="s">
        <v>18</v>
      </c>
      <c r="I3843" t="s">
        <v>14</v>
      </c>
      <c r="J3843" t="s">
        <v>20</v>
      </c>
    </row>
    <row r="3844" spans="1:10">
      <c r="A3844" t="s">
        <v>3923</v>
      </c>
      <c r="B3844" t="s">
        <v>130</v>
      </c>
      <c r="C3844" s="1">
        <v>45133</v>
      </c>
      <c r="D3844">
        <v>8</v>
      </c>
      <c r="E3844">
        <v>53674.68</v>
      </c>
      <c r="F3844" t="s">
        <v>32</v>
      </c>
      <c r="G3844" t="s">
        <v>13</v>
      </c>
      <c r="H3844" t="s">
        <v>50</v>
      </c>
      <c r="I3844" t="s">
        <v>14</v>
      </c>
      <c r="J3844" t="s">
        <v>15</v>
      </c>
    </row>
    <row r="3845" spans="1:10">
      <c r="A3845" t="s">
        <v>3924</v>
      </c>
      <c r="B3845" t="s">
        <v>31</v>
      </c>
      <c r="C3845" s="1">
        <v>45133</v>
      </c>
      <c r="D3845">
        <v>16</v>
      </c>
      <c r="E3845">
        <v>1740.62</v>
      </c>
      <c r="F3845" t="s">
        <v>12</v>
      </c>
      <c r="G3845" t="s">
        <v>23</v>
      </c>
      <c r="I3845" t="s">
        <v>34</v>
      </c>
      <c r="J3845" t="s">
        <v>20</v>
      </c>
    </row>
    <row r="3846" spans="1:10">
      <c r="A3846" t="s">
        <v>3925</v>
      </c>
      <c r="B3846" t="s">
        <v>91</v>
      </c>
      <c r="C3846" s="1">
        <v>45133</v>
      </c>
      <c r="D3846">
        <v>18</v>
      </c>
      <c r="E3846">
        <v>2405.37</v>
      </c>
      <c r="F3846" t="s">
        <v>12</v>
      </c>
      <c r="G3846" t="s">
        <v>29</v>
      </c>
      <c r="I3846" t="s">
        <v>24</v>
      </c>
      <c r="J3846" t="s">
        <v>20</v>
      </c>
    </row>
    <row r="3847" spans="1:10">
      <c r="A3847" t="s">
        <v>3926</v>
      </c>
      <c r="B3847" t="s">
        <v>36</v>
      </c>
      <c r="C3847" s="1">
        <v>45133</v>
      </c>
      <c r="D3847">
        <v>16</v>
      </c>
      <c r="E3847">
        <v>2558.7199999999998</v>
      </c>
      <c r="F3847" t="s">
        <v>12</v>
      </c>
      <c r="G3847" t="s">
        <v>13</v>
      </c>
      <c r="I3847" t="s">
        <v>14</v>
      </c>
      <c r="J3847" t="s">
        <v>20</v>
      </c>
    </row>
    <row r="3848" spans="1:10">
      <c r="A3848" t="s">
        <v>3927</v>
      </c>
      <c r="B3848" t="s">
        <v>52</v>
      </c>
      <c r="C3848" s="1">
        <v>45133</v>
      </c>
      <c r="D3848">
        <v>15</v>
      </c>
      <c r="E3848">
        <v>4261.7700000000004</v>
      </c>
      <c r="F3848" t="s">
        <v>12</v>
      </c>
      <c r="G3848" t="s">
        <v>13</v>
      </c>
      <c r="I3848" t="s">
        <v>45</v>
      </c>
      <c r="J3848" t="s">
        <v>20</v>
      </c>
    </row>
    <row r="3849" spans="1:10">
      <c r="A3849" t="s">
        <v>3928</v>
      </c>
      <c r="B3849" t="s">
        <v>132</v>
      </c>
      <c r="C3849" s="1">
        <v>45133</v>
      </c>
      <c r="D3849">
        <v>16</v>
      </c>
      <c r="E3849">
        <v>15213.25</v>
      </c>
      <c r="F3849" t="s">
        <v>12</v>
      </c>
      <c r="G3849" t="s">
        <v>29</v>
      </c>
      <c r="I3849" t="s">
        <v>34</v>
      </c>
      <c r="J3849" t="s">
        <v>15</v>
      </c>
    </row>
    <row r="3850" spans="1:10">
      <c r="A3850" t="s">
        <v>3929</v>
      </c>
      <c r="B3850" t="s">
        <v>91</v>
      </c>
      <c r="C3850" s="1">
        <v>45133</v>
      </c>
      <c r="D3850">
        <v>19</v>
      </c>
      <c r="E3850">
        <v>1285.27</v>
      </c>
      <c r="F3850" t="s">
        <v>12</v>
      </c>
      <c r="G3850" t="s">
        <v>29</v>
      </c>
      <c r="I3850" t="s">
        <v>24</v>
      </c>
      <c r="J3850" t="s">
        <v>20</v>
      </c>
    </row>
    <row r="3851" spans="1:10">
      <c r="A3851" t="s">
        <v>3930</v>
      </c>
      <c r="B3851" t="s">
        <v>180</v>
      </c>
      <c r="C3851" s="1">
        <v>45133</v>
      </c>
      <c r="D3851">
        <v>10</v>
      </c>
      <c r="E3851">
        <v>29468.69</v>
      </c>
      <c r="F3851" t="s">
        <v>12</v>
      </c>
      <c r="G3851" t="s">
        <v>29</v>
      </c>
      <c r="I3851" t="s">
        <v>14</v>
      </c>
      <c r="J3851" t="s">
        <v>15</v>
      </c>
    </row>
    <row r="3852" spans="1:10">
      <c r="A3852" t="s">
        <v>3931</v>
      </c>
      <c r="B3852" t="s">
        <v>93</v>
      </c>
      <c r="C3852" s="1">
        <v>45133</v>
      </c>
      <c r="D3852">
        <v>5</v>
      </c>
      <c r="E3852">
        <v>574.02</v>
      </c>
      <c r="F3852" t="s">
        <v>12</v>
      </c>
      <c r="G3852" t="s">
        <v>13</v>
      </c>
      <c r="I3852" t="s">
        <v>45</v>
      </c>
      <c r="J3852" t="s">
        <v>15</v>
      </c>
    </row>
    <row r="3853" spans="1:10">
      <c r="A3853" t="s">
        <v>3932</v>
      </c>
      <c r="B3853" t="s">
        <v>58</v>
      </c>
      <c r="C3853" s="1">
        <v>45133</v>
      </c>
      <c r="D3853">
        <v>15</v>
      </c>
      <c r="E3853">
        <v>9391.65</v>
      </c>
      <c r="F3853" t="s">
        <v>12</v>
      </c>
      <c r="G3853" t="s">
        <v>18</v>
      </c>
      <c r="I3853" t="s">
        <v>14</v>
      </c>
      <c r="J3853" t="s">
        <v>20</v>
      </c>
    </row>
    <row r="3854" spans="1:10">
      <c r="A3854" t="s">
        <v>3933</v>
      </c>
      <c r="B3854" t="s">
        <v>150</v>
      </c>
      <c r="C3854" s="1">
        <v>45133</v>
      </c>
      <c r="D3854">
        <v>15</v>
      </c>
      <c r="E3854">
        <v>49016.06</v>
      </c>
      <c r="F3854" t="s">
        <v>85</v>
      </c>
      <c r="G3854" t="s">
        <v>29</v>
      </c>
      <c r="I3854" t="s">
        <v>19</v>
      </c>
      <c r="J3854" t="s">
        <v>15</v>
      </c>
    </row>
    <row r="3855" spans="1:10">
      <c r="A3855" t="s">
        <v>3934</v>
      </c>
      <c r="B3855" t="s">
        <v>84</v>
      </c>
      <c r="C3855" s="1">
        <v>45133</v>
      </c>
      <c r="D3855">
        <v>18</v>
      </c>
      <c r="E3855">
        <v>15827.79</v>
      </c>
      <c r="F3855" t="s">
        <v>12</v>
      </c>
      <c r="G3855" t="s">
        <v>23</v>
      </c>
      <c r="I3855" t="s">
        <v>14</v>
      </c>
      <c r="J3855" t="s">
        <v>15</v>
      </c>
    </row>
    <row r="3856" spans="1:10">
      <c r="A3856" t="s">
        <v>3935</v>
      </c>
      <c r="B3856" t="s">
        <v>115</v>
      </c>
      <c r="C3856" s="1">
        <v>45133</v>
      </c>
      <c r="D3856">
        <v>9</v>
      </c>
      <c r="E3856">
        <v>4937.1099999999997</v>
      </c>
      <c r="F3856" t="s">
        <v>12</v>
      </c>
      <c r="G3856" t="s">
        <v>23</v>
      </c>
      <c r="I3856" t="s">
        <v>45</v>
      </c>
      <c r="J3856" t="s">
        <v>20</v>
      </c>
    </row>
    <row r="3857" spans="1:10">
      <c r="A3857" t="s">
        <v>3936</v>
      </c>
      <c r="B3857" t="s">
        <v>139</v>
      </c>
      <c r="C3857" s="1">
        <v>45133</v>
      </c>
      <c r="D3857">
        <v>18</v>
      </c>
      <c r="E3857">
        <v>4989.42</v>
      </c>
      <c r="F3857" t="s">
        <v>12</v>
      </c>
      <c r="G3857" t="s">
        <v>29</v>
      </c>
      <c r="I3857" t="s">
        <v>19</v>
      </c>
      <c r="J3857" t="s">
        <v>15</v>
      </c>
    </row>
    <row r="3858" spans="1:10">
      <c r="A3858" t="s">
        <v>3937</v>
      </c>
      <c r="B3858" t="s">
        <v>130</v>
      </c>
      <c r="C3858" s="1">
        <v>45133</v>
      </c>
      <c r="D3858">
        <v>8</v>
      </c>
      <c r="E3858">
        <v>45153.74</v>
      </c>
      <c r="F3858" t="s">
        <v>12</v>
      </c>
      <c r="G3858" t="s">
        <v>18</v>
      </c>
      <c r="I3858" t="s">
        <v>14</v>
      </c>
      <c r="J3858" t="s">
        <v>20</v>
      </c>
    </row>
    <row r="3859" spans="1:10">
      <c r="A3859" t="s">
        <v>3938</v>
      </c>
      <c r="B3859" t="s">
        <v>180</v>
      </c>
      <c r="C3859" s="1">
        <v>45133</v>
      </c>
      <c r="D3859">
        <v>7</v>
      </c>
      <c r="E3859">
        <v>31451.07</v>
      </c>
      <c r="F3859" t="s">
        <v>12</v>
      </c>
      <c r="G3859" t="s">
        <v>13</v>
      </c>
      <c r="I3859" t="s">
        <v>14</v>
      </c>
      <c r="J3859" t="s">
        <v>15</v>
      </c>
    </row>
    <row r="3860" spans="1:10">
      <c r="A3860" t="s">
        <v>3939</v>
      </c>
      <c r="B3860" t="s">
        <v>80</v>
      </c>
      <c r="C3860" s="1">
        <v>45133</v>
      </c>
      <c r="D3860">
        <v>10</v>
      </c>
      <c r="E3860">
        <v>1615.32</v>
      </c>
      <c r="F3860" t="s">
        <v>12</v>
      </c>
      <c r="G3860" t="s">
        <v>29</v>
      </c>
      <c r="I3860" t="s">
        <v>19</v>
      </c>
      <c r="J3860" t="s">
        <v>15</v>
      </c>
    </row>
    <row r="3861" spans="1:10">
      <c r="A3861" t="s">
        <v>3940</v>
      </c>
      <c r="B3861" t="s">
        <v>54</v>
      </c>
      <c r="C3861" s="1">
        <v>45133</v>
      </c>
      <c r="D3861">
        <v>12</v>
      </c>
      <c r="E3861">
        <v>4973.59</v>
      </c>
      <c r="F3861" t="s">
        <v>12</v>
      </c>
      <c r="G3861" t="s">
        <v>18</v>
      </c>
      <c r="I3861" t="s">
        <v>24</v>
      </c>
      <c r="J3861" t="s">
        <v>20</v>
      </c>
    </row>
    <row r="3862" spans="1:10">
      <c r="A3862" t="s">
        <v>3941</v>
      </c>
      <c r="B3862" t="s">
        <v>132</v>
      </c>
      <c r="C3862" s="1">
        <v>45133</v>
      </c>
      <c r="D3862">
        <v>9</v>
      </c>
      <c r="E3862">
        <v>18780.05</v>
      </c>
      <c r="F3862" t="s">
        <v>12</v>
      </c>
      <c r="G3862" t="s">
        <v>29</v>
      </c>
      <c r="I3862" t="s">
        <v>34</v>
      </c>
      <c r="J3862" t="s">
        <v>20</v>
      </c>
    </row>
    <row r="3863" spans="1:10">
      <c r="A3863" t="s">
        <v>3942</v>
      </c>
      <c r="B3863" t="s">
        <v>124</v>
      </c>
      <c r="C3863" s="1">
        <v>45134</v>
      </c>
      <c r="D3863">
        <v>21</v>
      </c>
      <c r="E3863">
        <v>25175.74</v>
      </c>
      <c r="F3863" t="s">
        <v>32</v>
      </c>
      <c r="G3863" t="s">
        <v>18</v>
      </c>
      <c r="H3863" t="s">
        <v>50</v>
      </c>
      <c r="I3863" t="s">
        <v>45</v>
      </c>
      <c r="J3863" t="s">
        <v>15</v>
      </c>
    </row>
    <row r="3864" spans="1:10">
      <c r="A3864" t="s">
        <v>3943</v>
      </c>
      <c r="B3864" t="s">
        <v>70</v>
      </c>
      <c r="C3864" s="1">
        <v>45134</v>
      </c>
      <c r="D3864">
        <v>19</v>
      </c>
      <c r="E3864">
        <v>4554.0200000000004</v>
      </c>
      <c r="F3864" t="s">
        <v>12</v>
      </c>
      <c r="G3864" t="s">
        <v>13</v>
      </c>
      <c r="I3864" t="s">
        <v>45</v>
      </c>
      <c r="J3864" t="s">
        <v>20</v>
      </c>
    </row>
    <row r="3865" spans="1:10">
      <c r="A3865" t="s">
        <v>3944</v>
      </c>
      <c r="B3865" t="s">
        <v>70</v>
      </c>
      <c r="C3865" s="1">
        <v>45134</v>
      </c>
      <c r="D3865">
        <v>22</v>
      </c>
      <c r="E3865">
        <v>821.85</v>
      </c>
      <c r="F3865" t="s">
        <v>12</v>
      </c>
      <c r="G3865" t="s">
        <v>18</v>
      </c>
      <c r="I3865" t="s">
        <v>45</v>
      </c>
      <c r="J3865" t="s">
        <v>15</v>
      </c>
    </row>
    <row r="3866" spans="1:10">
      <c r="A3866" t="s">
        <v>3945</v>
      </c>
      <c r="B3866" t="s">
        <v>22</v>
      </c>
      <c r="C3866" s="1">
        <v>45134</v>
      </c>
      <c r="D3866">
        <v>9</v>
      </c>
      <c r="E3866">
        <v>5088.8999999999996</v>
      </c>
      <c r="F3866" t="s">
        <v>12</v>
      </c>
      <c r="G3866" t="s">
        <v>13</v>
      </c>
      <c r="I3866" t="s">
        <v>24</v>
      </c>
      <c r="J3866" t="s">
        <v>20</v>
      </c>
    </row>
    <row r="3867" spans="1:10">
      <c r="A3867" t="s">
        <v>3946</v>
      </c>
      <c r="B3867" t="s">
        <v>41</v>
      </c>
      <c r="C3867" s="1">
        <v>45134</v>
      </c>
      <c r="D3867">
        <v>10</v>
      </c>
      <c r="E3867">
        <v>3916.93</v>
      </c>
      <c r="F3867" t="s">
        <v>12</v>
      </c>
      <c r="G3867" t="s">
        <v>29</v>
      </c>
      <c r="I3867" t="s">
        <v>14</v>
      </c>
      <c r="J3867" t="s">
        <v>20</v>
      </c>
    </row>
    <row r="3868" spans="1:10">
      <c r="A3868" t="s">
        <v>3947</v>
      </c>
      <c r="B3868" t="s">
        <v>87</v>
      </c>
      <c r="C3868" s="1">
        <v>45134</v>
      </c>
      <c r="D3868">
        <v>13</v>
      </c>
      <c r="E3868">
        <v>4168.6899999999996</v>
      </c>
      <c r="F3868" t="s">
        <v>12</v>
      </c>
      <c r="G3868" t="s">
        <v>23</v>
      </c>
      <c r="I3868" t="s">
        <v>34</v>
      </c>
      <c r="J3868" t="s">
        <v>15</v>
      </c>
    </row>
    <row r="3869" spans="1:10">
      <c r="A3869" t="s">
        <v>3948</v>
      </c>
      <c r="B3869" t="s">
        <v>180</v>
      </c>
      <c r="C3869" s="1">
        <v>45134</v>
      </c>
      <c r="D3869">
        <v>11</v>
      </c>
      <c r="E3869">
        <v>54267.67</v>
      </c>
      <c r="F3869" t="s">
        <v>12</v>
      </c>
      <c r="G3869" t="s">
        <v>18</v>
      </c>
      <c r="I3869" t="s">
        <v>14</v>
      </c>
      <c r="J3869" t="s">
        <v>15</v>
      </c>
    </row>
    <row r="3870" spans="1:10">
      <c r="A3870" t="s">
        <v>3949</v>
      </c>
      <c r="B3870" t="s">
        <v>60</v>
      </c>
      <c r="C3870" s="1">
        <v>45134</v>
      </c>
      <c r="D3870">
        <v>22</v>
      </c>
      <c r="E3870">
        <v>2749.33</v>
      </c>
      <c r="F3870" t="s">
        <v>12</v>
      </c>
      <c r="G3870" t="s">
        <v>29</v>
      </c>
      <c r="I3870" t="s">
        <v>19</v>
      </c>
      <c r="J3870" t="s">
        <v>20</v>
      </c>
    </row>
    <row r="3871" spans="1:10">
      <c r="A3871" t="s">
        <v>3950</v>
      </c>
      <c r="B3871" t="s">
        <v>17</v>
      </c>
      <c r="C3871" s="1">
        <v>45134</v>
      </c>
      <c r="D3871">
        <v>10</v>
      </c>
      <c r="E3871">
        <v>20160.900000000001</v>
      </c>
      <c r="F3871" t="s">
        <v>12</v>
      </c>
      <c r="G3871" t="s">
        <v>23</v>
      </c>
      <c r="I3871" t="s">
        <v>19</v>
      </c>
      <c r="J3871" t="s">
        <v>20</v>
      </c>
    </row>
    <row r="3872" spans="1:10">
      <c r="A3872" t="s">
        <v>3951</v>
      </c>
      <c r="B3872" t="s">
        <v>38</v>
      </c>
      <c r="C3872" s="1">
        <v>45134</v>
      </c>
      <c r="D3872">
        <v>9</v>
      </c>
      <c r="E3872">
        <v>2938.1</v>
      </c>
      <c r="F3872" t="s">
        <v>12</v>
      </c>
      <c r="G3872" t="s">
        <v>13</v>
      </c>
      <c r="I3872" t="s">
        <v>34</v>
      </c>
      <c r="J3872" t="s">
        <v>15</v>
      </c>
    </row>
    <row r="3873" spans="1:10">
      <c r="A3873" t="s">
        <v>3952</v>
      </c>
      <c r="B3873" t="s">
        <v>132</v>
      </c>
      <c r="C3873" s="1">
        <v>45134</v>
      </c>
      <c r="D3873">
        <v>8</v>
      </c>
      <c r="E3873">
        <v>43930.12</v>
      </c>
      <c r="F3873" t="s">
        <v>32</v>
      </c>
      <c r="G3873" t="s">
        <v>13</v>
      </c>
      <c r="H3873" t="s">
        <v>42</v>
      </c>
      <c r="I3873" t="s">
        <v>34</v>
      </c>
      <c r="J3873" t="s">
        <v>20</v>
      </c>
    </row>
    <row r="3874" spans="1:10">
      <c r="A3874" t="s">
        <v>3953</v>
      </c>
      <c r="B3874" t="s">
        <v>96</v>
      </c>
      <c r="C3874" s="1">
        <v>45134</v>
      </c>
      <c r="D3874">
        <v>20</v>
      </c>
      <c r="E3874">
        <v>18900.64</v>
      </c>
      <c r="F3874" t="s">
        <v>85</v>
      </c>
      <c r="G3874" t="s">
        <v>13</v>
      </c>
      <c r="I3874" t="s">
        <v>14</v>
      </c>
      <c r="J3874" t="s">
        <v>15</v>
      </c>
    </row>
    <row r="3875" spans="1:10">
      <c r="A3875" t="s">
        <v>3954</v>
      </c>
      <c r="B3875" t="s">
        <v>93</v>
      </c>
      <c r="C3875" s="1">
        <v>45134</v>
      </c>
      <c r="D3875">
        <v>14</v>
      </c>
      <c r="E3875">
        <v>4953.3100000000004</v>
      </c>
      <c r="F3875" t="s">
        <v>12</v>
      </c>
      <c r="G3875" t="s">
        <v>23</v>
      </c>
      <c r="I3875" t="s">
        <v>45</v>
      </c>
      <c r="J3875" t="s">
        <v>20</v>
      </c>
    </row>
    <row r="3876" spans="1:10">
      <c r="A3876" t="s">
        <v>3955</v>
      </c>
      <c r="B3876" t="s">
        <v>36</v>
      </c>
      <c r="C3876" s="1">
        <v>45134</v>
      </c>
      <c r="D3876">
        <v>9</v>
      </c>
      <c r="E3876">
        <v>40.98</v>
      </c>
      <c r="F3876" t="s">
        <v>12</v>
      </c>
      <c r="G3876" t="s">
        <v>13</v>
      </c>
      <c r="I3876" t="s">
        <v>14</v>
      </c>
      <c r="J3876" t="s">
        <v>15</v>
      </c>
    </row>
    <row r="3877" spans="1:10">
      <c r="A3877" t="s">
        <v>3956</v>
      </c>
      <c r="B3877" t="s">
        <v>58</v>
      </c>
      <c r="C3877" s="1">
        <v>45134</v>
      </c>
      <c r="D3877">
        <v>21</v>
      </c>
      <c r="E3877">
        <v>21453.63</v>
      </c>
      <c r="F3877" t="s">
        <v>12</v>
      </c>
      <c r="G3877" t="s">
        <v>29</v>
      </c>
      <c r="I3877" t="s">
        <v>14</v>
      </c>
      <c r="J3877" t="s">
        <v>15</v>
      </c>
    </row>
    <row r="3878" spans="1:10">
      <c r="A3878" t="s">
        <v>3957</v>
      </c>
      <c r="B3878" t="s">
        <v>84</v>
      </c>
      <c r="C3878" s="1">
        <v>45134</v>
      </c>
      <c r="D3878">
        <v>18</v>
      </c>
      <c r="E3878">
        <v>44932.91</v>
      </c>
      <c r="F3878" t="s">
        <v>32</v>
      </c>
      <c r="G3878" t="s">
        <v>29</v>
      </c>
      <c r="H3878" t="s">
        <v>197</v>
      </c>
      <c r="I3878" t="s">
        <v>14</v>
      </c>
      <c r="J3878" t="s">
        <v>20</v>
      </c>
    </row>
    <row r="3879" spans="1:10">
      <c r="A3879" t="s">
        <v>3958</v>
      </c>
      <c r="B3879" t="s">
        <v>38</v>
      </c>
      <c r="C3879" s="1">
        <v>45134</v>
      </c>
      <c r="D3879">
        <v>12</v>
      </c>
      <c r="E3879">
        <v>1423.5</v>
      </c>
      <c r="F3879" t="s">
        <v>12</v>
      </c>
      <c r="G3879" t="s">
        <v>13</v>
      </c>
      <c r="I3879" t="s">
        <v>34</v>
      </c>
      <c r="J3879" t="s">
        <v>20</v>
      </c>
    </row>
    <row r="3880" spans="1:10">
      <c r="A3880" t="s">
        <v>3959</v>
      </c>
      <c r="B3880" t="s">
        <v>112</v>
      </c>
      <c r="C3880" s="1">
        <v>45134</v>
      </c>
      <c r="D3880">
        <v>17</v>
      </c>
      <c r="E3880">
        <v>4390.2700000000004</v>
      </c>
      <c r="F3880" t="s">
        <v>12</v>
      </c>
      <c r="G3880" t="s">
        <v>23</v>
      </c>
      <c r="I3880" t="s">
        <v>34</v>
      </c>
      <c r="J3880" t="s">
        <v>20</v>
      </c>
    </row>
    <row r="3881" spans="1:10">
      <c r="A3881" t="s">
        <v>3960</v>
      </c>
      <c r="B3881" t="s">
        <v>31</v>
      </c>
      <c r="C3881" s="1">
        <v>45134</v>
      </c>
      <c r="D3881">
        <v>19</v>
      </c>
      <c r="E3881">
        <v>30374.77</v>
      </c>
      <c r="F3881" t="s">
        <v>32</v>
      </c>
      <c r="G3881" t="s">
        <v>23</v>
      </c>
      <c r="H3881" t="s">
        <v>42</v>
      </c>
      <c r="I3881" t="s">
        <v>34</v>
      </c>
      <c r="J3881" t="s">
        <v>20</v>
      </c>
    </row>
    <row r="3882" spans="1:10">
      <c r="A3882" t="s">
        <v>3961</v>
      </c>
      <c r="B3882" t="s">
        <v>74</v>
      </c>
      <c r="C3882" s="1">
        <v>45134</v>
      </c>
      <c r="D3882">
        <v>9</v>
      </c>
      <c r="E3882">
        <v>2813.39</v>
      </c>
      <c r="F3882" t="s">
        <v>12</v>
      </c>
      <c r="G3882" t="s">
        <v>18</v>
      </c>
      <c r="I3882" t="s">
        <v>34</v>
      </c>
      <c r="J3882" t="s">
        <v>20</v>
      </c>
    </row>
    <row r="3883" spans="1:10">
      <c r="A3883" t="s">
        <v>3962</v>
      </c>
      <c r="B3883" t="s">
        <v>41</v>
      </c>
      <c r="C3883" s="1">
        <v>45134</v>
      </c>
      <c r="D3883">
        <v>8</v>
      </c>
      <c r="E3883">
        <v>585.84</v>
      </c>
      <c r="F3883" t="s">
        <v>12</v>
      </c>
      <c r="G3883" t="s">
        <v>13</v>
      </c>
      <c r="I3883" t="s">
        <v>14</v>
      </c>
      <c r="J3883" t="s">
        <v>20</v>
      </c>
    </row>
    <row r="3884" spans="1:10">
      <c r="A3884" t="s">
        <v>3963</v>
      </c>
      <c r="B3884" t="s">
        <v>227</v>
      </c>
      <c r="C3884" s="1">
        <v>45134</v>
      </c>
      <c r="D3884">
        <v>18</v>
      </c>
      <c r="E3884">
        <v>37757.129999999997</v>
      </c>
      <c r="F3884" t="s">
        <v>12</v>
      </c>
      <c r="G3884" t="s">
        <v>29</v>
      </c>
      <c r="I3884" t="s">
        <v>24</v>
      </c>
      <c r="J3884" t="s">
        <v>15</v>
      </c>
    </row>
    <row r="3885" spans="1:10">
      <c r="A3885" t="s">
        <v>3964</v>
      </c>
      <c r="B3885" t="s">
        <v>65</v>
      </c>
      <c r="C3885" s="1">
        <v>45135</v>
      </c>
      <c r="D3885">
        <v>10</v>
      </c>
      <c r="E3885">
        <v>10693.88</v>
      </c>
      <c r="F3885" t="s">
        <v>85</v>
      </c>
      <c r="G3885" t="s">
        <v>18</v>
      </c>
      <c r="I3885" t="s">
        <v>34</v>
      </c>
      <c r="J3885" t="s">
        <v>15</v>
      </c>
    </row>
    <row r="3886" spans="1:10">
      <c r="A3886" t="s">
        <v>3965</v>
      </c>
      <c r="B3886" t="s">
        <v>93</v>
      </c>
      <c r="C3886" s="1">
        <v>45135</v>
      </c>
      <c r="D3886">
        <v>14</v>
      </c>
      <c r="E3886">
        <v>4234.24</v>
      </c>
      <c r="F3886" t="s">
        <v>12</v>
      </c>
      <c r="G3886" t="s">
        <v>13</v>
      </c>
      <c r="I3886" t="s">
        <v>45</v>
      </c>
      <c r="J3886" t="s">
        <v>20</v>
      </c>
    </row>
    <row r="3887" spans="1:10">
      <c r="A3887" t="s">
        <v>3966</v>
      </c>
      <c r="B3887" t="s">
        <v>17</v>
      </c>
      <c r="C3887" s="1">
        <v>45135</v>
      </c>
      <c r="D3887">
        <v>15</v>
      </c>
      <c r="E3887">
        <v>12283.83</v>
      </c>
      <c r="F3887" t="s">
        <v>12</v>
      </c>
      <c r="G3887" t="s">
        <v>23</v>
      </c>
      <c r="I3887" t="s">
        <v>19</v>
      </c>
      <c r="J3887" t="s">
        <v>20</v>
      </c>
    </row>
    <row r="3888" spans="1:10">
      <c r="A3888" t="s">
        <v>3967</v>
      </c>
      <c r="B3888" t="s">
        <v>63</v>
      </c>
      <c r="C3888" s="1">
        <v>45135</v>
      </c>
      <c r="D3888">
        <v>12</v>
      </c>
      <c r="E3888">
        <v>37802.370000000003</v>
      </c>
      <c r="F3888" t="s">
        <v>12</v>
      </c>
      <c r="G3888" t="s">
        <v>29</v>
      </c>
      <c r="I3888" t="s">
        <v>45</v>
      </c>
      <c r="J3888" t="s">
        <v>20</v>
      </c>
    </row>
    <row r="3889" spans="1:10">
      <c r="A3889" t="s">
        <v>3968</v>
      </c>
      <c r="B3889" t="s">
        <v>115</v>
      </c>
      <c r="C3889" s="1">
        <v>45135</v>
      </c>
      <c r="D3889">
        <v>14</v>
      </c>
      <c r="E3889">
        <v>586.1</v>
      </c>
      <c r="F3889" t="s">
        <v>12</v>
      </c>
      <c r="G3889" t="s">
        <v>13</v>
      </c>
      <c r="I3889" t="s">
        <v>45</v>
      </c>
      <c r="J3889" t="s">
        <v>20</v>
      </c>
    </row>
    <row r="3890" spans="1:10">
      <c r="A3890" t="s">
        <v>3969</v>
      </c>
      <c r="B3890" t="s">
        <v>102</v>
      </c>
      <c r="C3890" s="1">
        <v>45135</v>
      </c>
      <c r="D3890">
        <v>11</v>
      </c>
      <c r="E3890">
        <v>41789.730000000003</v>
      </c>
      <c r="F3890" t="s">
        <v>12</v>
      </c>
      <c r="G3890" t="s">
        <v>29</v>
      </c>
      <c r="I3890" t="s">
        <v>45</v>
      </c>
      <c r="J3890" t="s">
        <v>20</v>
      </c>
    </row>
    <row r="3891" spans="1:10">
      <c r="A3891" t="s">
        <v>3970</v>
      </c>
      <c r="B3891" t="s">
        <v>137</v>
      </c>
      <c r="C3891" s="1">
        <v>45135</v>
      </c>
      <c r="D3891">
        <v>10</v>
      </c>
      <c r="E3891">
        <v>22840.73</v>
      </c>
      <c r="F3891" t="s">
        <v>12</v>
      </c>
      <c r="G3891" t="s">
        <v>29</v>
      </c>
      <c r="I3891" t="s">
        <v>14</v>
      </c>
      <c r="J3891" t="s">
        <v>15</v>
      </c>
    </row>
    <row r="3892" spans="1:10">
      <c r="A3892" t="s">
        <v>3971</v>
      </c>
      <c r="B3892" t="s">
        <v>54</v>
      </c>
      <c r="C3892" s="1">
        <v>45135</v>
      </c>
      <c r="D3892">
        <v>19</v>
      </c>
      <c r="E3892">
        <v>953.84</v>
      </c>
      <c r="F3892" t="s">
        <v>32</v>
      </c>
      <c r="G3892" t="s">
        <v>29</v>
      </c>
      <c r="H3892" t="s">
        <v>42</v>
      </c>
      <c r="I3892" t="s">
        <v>24</v>
      </c>
      <c r="J3892" t="s">
        <v>15</v>
      </c>
    </row>
    <row r="3893" spans="1:10">
      <c r="A3893" t="s">
        <v>3972</v>
      </c>
      <c r="B3893" t="s">
        <v>110</v>
      </c>
      <c r="C3893" s="1">
        <v>45135</v>
      </c>
      <c r="D3893">
        <v>11</v>
      </c>
      <c r="E3893">
        <v>46504.4</v>
      </c>
      <c r="F3893" t="s">
        <v>12</v>
      </c>
      <c r="G3893" t="s">
        <v>18</v>
      </c>
      <c r="I3893" t="s">
        <v>24</v>
      </c>
      <c r="J3893" t="s">
        <v>20</v>
      </c>
    </row>
    <row r="3894" spans="1:10">
      <c r="A3894" t="s">
        <v>3973</v>
      </c>
      <c r="B3894" t="s">
        <v>180</v>
      </c>
      <c r="C3894" s="1">
        <v>45135</v>
      </c>
      <c r="D3894">
        <v>21</v>
      </c>
      <c r="E3894">
        <v>12094.22</v>
      </c>
      <c r="F3894" t="s">
        <v>12</v>
      </c>
      <c r="G3894" t="s">
        <v>18</v>
      </c>
      <c r="I3894" t="s">
        <v>14</v>
      </c>
      <c r="J3894" t="s">
        <v>15</v>
      </c>
    </row>
    <row r="3895" spans="1:10">
      <c r="A3895" t="s">
        <v>3974</v>
      </c>
      <c r="B3895" t="s">
        <v>150</v>
      </c>
      <c r="C3895" s="1">
        <v>45135</v>
      </c>
      <c r="D3895">
        <v>19</v>
      </c>
      <c r="E3895">
        <v>29773.03</v>
      </c>
      <c r="F3895" t="s">
        <v>32</v>
      </c>
      <c r="G3895" t="s">
        <v>23</v>
      </c>
      <c r="H3895" t="s">
        <v>50</v>
      </c>
      <c r="I3895" t="s">
        <v>19</v>
      </c>
      <c r="J3895" t="s">
        <v>15</v>
      </c>
    </row>
    <row r="3896" spans="1:10">
      <c r="A3896" t="s">
        <v>3975</v>
      </c>
      <c r="B3896" t="s">
        <v>11</v>
      </c>
      <c r="C3896" s="1">
        <v>45135</v>
      </c>
      <c r="D3896">
        <v>19</v>
      </c>
      <c r="E3896">
        <v>38698.49</v>
      </c>
      <c r="F3896" t="s">
        <v>12</v>
      </c>
      <c r="G3896" t="s">
        <v>13</v>
      </c>
      <c r="I3896" t="s">
        <v>14</v>
      </c>
      <c r="J3896" t="s">
        <v>20</v>
      </c>
    </row>
    <row r="3897" spans="1:10">
      <c r="A3897" t="s">
        <v>3976</v>
      </c>
      <c r="B3897" t="s">
        <v>122</v>
      </c>
      <c r="C3897" s="1">
        <v>45135</v>
      </c>
      <c r="D3897">
        <v>10</v>
      </c>
      <c r="E3897">
        <v>404.8</v>
      </c>
      <c r="F3897" t="s">
        <v>32</v>
      </c>
      <c r="G3897" t="s">
        <v>13</v>
      </c>
      <c r="H3897" t="s">
        <v>42</v>
      </c>
      <c r="I3897" t="s">
        <v>34</v>
      </c>
      <c r="J3897" t="s">
        <v>20</v>
      </c>
    </row>
    <row r="3898" spans="1:10">
      <c r="A3898" t="s">
        <v>3977</v>
      </c>
      <c r="B3898" t="s">
        <v>154</v>
      </c>
      <c r="C3898" s="1">
        <v>45135</v>
      </c>
      <c r="D3898">
        <v>8</v>
      </c>
      <c r="E3898">
        <v>39856.35</v>
      </c>
      <c r="F3898" t="s">
        <v>12</v>
      </c>
      <c r="G3898" t="s">
        <v>23</v>
      </c>
      <c r="I3898" t="s">
        <v>24</v>
      </c>
      <c r="J3898" t="s">
        <v>20</v>
      </c>
    </row>
    <row r="3899" spans="1:10">
      <c r="A3899" t="s">
        <v>3978</v>
      </c>
      <c r="B3899" t="s">
        <v>137</v>
      </c>
      <c r="C3899" s="1">
        <v>45135</v>
      </c>
      <c r="D3899">
        <v>9</v>
      </c>
      <c r="E3899">
        <v>31837.279999999999</v>
      </c>
      <c r="F3899" t="s">
        <v>32</v>
      </c>
      <c r="G3899" t="s">
        <v>13</v>
      </c>
      <c r="H3899" t="s">
        <v>56</v>
      </c>
      <c r="I3899" t="s">
        <v>14</v>
      </c>
      <c r="J3899" t="s">
        <v>15</v>
      </c>
    </row>
    <row r="3900" spans="1:10">
      <c r="A3900" t="s">
        <v>3979</v>
      </c>
      <c r="B3900" t="s">
        <v>112</v>
      </c>
      <c r="C3900" s="1">
        <v>45135</v>
      </c>
      <c r="D3900">
        <v>4</v>
      </c>
      <c r="E3900">
        <v>4535.6499999999996</v>
      </c>
      <c r="F3900" t="s">
        <v>12</v>
      </c>
      <c r="G3900" t="s">
        <v>18</v>
      </c>
      <c r="I3900" t="s">
        <v>34</v>
      </c>
      <c r="J3900" t="s">
        <v>15</v>
      </c>
    </row>
    <row r="3901" spans="1:10">
      <c r="A3901" t="s">
        <v>3980</v>
      </c>
      <c r="B3901" t="s">
        <v>124</v>
      </c>
      <c r="C3901" s="1">
        <v>45135</v>
      </c>
      <c r="D3901">
        <v>22</v>
      </c>
      <c r="E3901">
        <v>44499.38</v>
      </c>
      <c r="F3901" t="s">
        <v>12</v>
      </c>
      <c r="G3901" t="s">
        <v>23</v>
      </c>
      <c r="I3901" t="s">
        <v>45</v>
      </c>
      <c r="J3901" t="s">
        <v>20</v>
      </c>
    </row>
    <row r="3902" spans="1:10">
      <c r="A3902" t="s">
        <v>3981</v>
      </c>
      <c r="B3902" t="s">
        <v>180</v>
      </c>
      <c r="C3902" s="1">
        <v>45135</v>
      </c>
      <c r="D3902">
        <v>9</v>
      </c>
      <c r="E3902">
        <v>11921.94</v>
      </c>
      <c r="F3902" t="s">
        <v>12</v>
      </c>
      <c r="G3902" t="s">
        <v>23</v>
      </c>
      <c r="I3902" t="s">
        <v>14</v>
      </c>
      <c r="J3902" t="s">
        <v>20</v>
      </c>
    </row>
    <row r="3903" spans="1:10">
      <c r="A3903" t="s">
        <v>3982</v>
      </c>
      <c r="B3903" t="s">
        <v>192</v>
      </c>
      <c r="C3903" s="1">
        <v>45135</v>
      </c>
      <c r="D3903">
        <v>9</v>
      </c>
      <c r="E3903">
        <v>4808.2700000000004</v>
      </c>
      <c r="F3903" t="s">
        <v>12</v>
      </c>
      <c r="G3903" t="s">
        <v>29</v>
      </c>
      <c r="I3903" t="s">
        <v>24</v>
      </c>
      <c r="J3903" t="s">
        <v>15</v>
      </c>
    </row>
    <row r="3904" spans="1:10">
      <c r="A3904" t="s">
        <v>3983</v>
      </c>
      <c r="B3904" t="s">
        <v>124</v>
      </c>
      <c r="C3904" s="1">
        <v>45135</v>
      </c>
      <c r="D3904">
        <v>18</v>
      </c>
      <c r="E3904">
        <v>15751.54</v>
      </c>
      <c r="F3904" t="s">
        <v>12</v>
      </c>
      <c r="G3904" t="s">
        <v>29</v>
      </c>
      <c r="I3904" t="s">
        <v>45</v>
      </c>
      <c r="J3904" t="s">
        <v>20</v>
      </c>
    </row>
    <row r="3905" spans="1:10">
      <c r="A3905" t="s">
        <v>3984</v>
      </c>
      <c r="B3905" t="s">
        <v>47</v>
      </c>
      <c r="C3905" s="1">
        <v>45136</v>
      </c>
      <c r="D3905">
        <v>10</v>
      </c>
      <c r="E3905">
        <v>25933.65</v>
      </c>
      <c r="F3905" t="s">
        <v>12</v>
      </c>
      <c r="G3905" t="s">
        <v>23</v>
      </c>
      <c r="I3905" t="s">
        <v>19</v>
      </c>
      <c r="J3905" t="s">
        <v>20</v>
      </c>
    </row>
    <row r="3906" spans="1:10">
      <c r="A3906" t="s">
        <v>3985</v>
      </c>
      <c r="B3906" t="s">
        <v>28</v>
      </c>
      <c r="C3906" s="1">
        <v>45136</v>
      </c>
      <c r="D3906">
        <v>18</v>
      </c>
      <c r="E3906">
        <v>44931.89</v>
      </c>
      <c r="F3906" t="s">
        <v>12</v>
      </c>
      <c r="G3906" t="s">
        <v>18</v>
      </c>
      <c r="I3906" t="s">
        <v>14</v>
      </c>
      <c r="J3906" t="s">
        <v>20</v>
      </c>
    </row>
    <row r="3907" spans="1:10">
      <c r="A3907" t="s">
        <v>3986</v>
      </c>
      <c r="B3907" t="s">
        <v>74</v>
      </c>
      <c r="C3907" s="1">
        <v>45136</v>
      </c>
      <c r="D3907">
        <v>8</v>
      </c>
      <c r="E3907">
        <v>14739.16</v>
      </c>
      <c r="F3907" t="s">
        <v>12</v>
      </c>
      <c r="G3907" t="s">
        <v>18</v>
      </c>
      <c r="I3907" t="s">
        <v>34</v>
      </c>
      <c r="J3907" t="s">
        <v>20</v>
      </c>
    </row>
    <row r="3908" spans="1:10">
      <c r="A3908" t="s">
        <v>3987</v>
      </c>
      <c r="B3908" t="s">
        <v>142</v>
      </c>
      <c r="C3908" s="1">
        <v>45136</v>
      </c>
      <c r="D3908">
        <v>18</v>
      </c>
      <c r="E3908">
        <v>30110.58</v>
      </c>
      <c r="F3908" t="s">
        <v>12</v>
      </c>
      <c r="G3908" t="s">
        <v>23</v>
      </c>
      <c r="I3908" t="s">
        <v>14</v>
      </c>
      <c r="J3908" t="s">
        <v>20</v>
      </c>
    </row>
    <row r="3909" spans="1:10">
      <c r="A3909" t="s">
        <v>3988</v>
      </c>
      <c r="B3909" t="s">
        <v>47</v>
      </c>
      <c r="C3909" s="1">
        <v>45136</v>
      </c>
      <c r="D3909">
        <v>8</v>
      </c>
      <c r="E3909">
        <v>47653.06</v>
      </c>
      <c r="F3909" t="s">
        <v>12</v>
      </c>
      <c r="G3909" t="s">
        <v>29</v>
      </c>
      <c r="I3909" t="s">
        <v>19</v>
      </c>
      <c r="J3909" t="s">
        <v>15</v>
      </c>
    </row>
    <row r="3910" spans="1:10">
      <c r="A3910" t="s">
        <v>3989</v>
      </c>
      <c r="B3910" t="s">
        <v>36</v>
      </c>
      <c r="C3910" s="1">
        <v>45136</v>
      </c>
      <c r="D3910">
        <v>7</v>
      </c>
      <c r="E3910">
        <v>3896.22</v>
      </c>
      <c r="F3910" t="s">
        <v>12</v>
      </c>
      <c r="G3910" t="s">
        <v>18</v>
      </c>
      <c r="I3910" t="s">
        <v>14</v>
      </c>
      <c r="J3910" t="s">
        <v>20</v>
      </c>
    </row>
    <row r="3911" spans="1:10">
      <c r="A3911" t="s">
        <v>3990</v>
      </c>
      <c r="B3911" t="s">
        <v>84</v>
      </c>
      <c r="C3911" s="1">
        <v>45136</v>
      </c>
      <c r="D3911">
        <v>10</v>
      </c>
      <c r="E3911">
        <v>26262.959999999999</v>
      </c>
      <c r="F3911" t="s">
        <v>12</v>
      </c>
      <c r="G3911" t="s">
        <v>13</v>
      </c>
      <c r="I3911" t="s">
        <v>14</v>
      </c>
      <c r="J3911" t="s">
        <v>20</v>
      </c>
    </row>
    <row r="3912" spans="1:10">
      <c r="A3912" t="s">
        <v>3991</v>
      </c>
      <c r="B3912" t="s">
        <v>68</v>
      </c>
      <c r="C3912" s="1">
        <v>45136</v>
      </c>
      <c r="D3912">
        <v>16</v>
      </c>
      <c r="E3912">
        <v>3139.3</v>
      </c>
      <c r="F3912" t="s">
        <v>12</v>
      </c>
      <c r="G3912" t="s">
        <v>29</v>
      </c>
      <c r="I3912" t="s">
        <v>24</v>
      </c>
      <c r="J3912" t="s">
        <v>20</v>
      </c>
    </row>
    <row r="3913" spans="1:10">
      <c r="A3913" t="s">
        <v>3992</v>
      </c>
      <c r="B3913" t="s">
        <v>102</v>
      </c>
      <c r="C3913" s="1">
        <v>45136</v>
      </c>
      <c r="D3913">
        <v>8</v>
      </c>
      <c r="E3913">
        <v>29940.82</v>
      </c>
      <c r="F3913" t="s">
        <v>12</v>
      </c>
      <c r="G3913" t="s">
        <v>29</v>
      </c>
      <c r="I3913" t="s">
        <v>45</v>
      </c>
      <c r="J3913" t="s">
        <v>15</v>
      </c>
    </row>
    <row r="3914" spans="1:10">
      <c r="A3914" t="s">
        <v>3993</v>
      </c>
      <c r="B3914" t="s">
        <v>17</v>
      </c>
      <c r="C3914" s="1">
        <v>45136</v>
      </c>
      <c r="D3914">
        <v>20</v>
      </c>
      <c r="E3914">
        <v>29604.52</v>
      </c>
      <c r="F3914" t="s">
        <v>12</v>
      </c>
      <c r="G3914" t="s">
        <v>29</v>
      </c>
      <c r="I3914" t="s">
        <v>19</v>
      </c>
      <c r="J3914" t="s">
        <v>20</v>
      </c>
    </row>
    <row r="3915" spans="1:10">
      <c r="A3915" t="s">
        <v>3994</v>
      </c>
      <c r="B3915" t="s">
        <v>137</v>
      </c>
      <c r="C3915" s="1">
        <v>45136</v>
      </c>
      <c r="D3915">
        <v>22</v>
      </c>
      <c r="E3915">
        <v>36388.370000000003</v>
      </c>
      <c r="F3915" t="s">
        <v>32</v>
      </c>
      <c r="G3915" t="s">
        <v>13</v>
      </c>
      <c r="H3915" t="s">
        <v>241</v>
      </c>
      <c r="I3915" t="s">
        <v>14</v>
      </c>
      <c r="J3915" t="s">
        <v>20</v>
      </c>
    </row>
    <row r="3916" spans="1:10">
      <c r="A3916" t="s">
        <v>3995</v>
      </c>
      <c r="B3916" t="s">
        <v>26</v>
      </c>
      <c r="C3916" s="1">
        <v>45136</v>
      </c>
      <c r="D3916">
        <v>5</v>
      </c>
      <c r="E3916">
        <v>16808.080000000002</v>
      </c>
      <c r="F3916" t="s">
        <v>12</v>
      </c>
      <c r="G3916" t="s">
        <v>18</v>
      </c>
      <c r="I3916" t="s">
        <v>14</v>
      </c>
      <c r="J3916" t="s">
        <v>15</v>
      </c>
    </row>
    <row r="3917" spans="1:10">
      <c r="A3917" t="s">
        <v>3996</v>
      </c>
      <c r="B3917" t="s">
        <v>139</v>
      </c>
      <c r="C3917" s="1">
        <v>45136</v>
      </c>
      <c r="D3917">
        <v>16</v>
      </c>
      <c r="E3917">
        <v>2824.18</v>
      </c>
      <c r="F3917" t="s">
        <v>12</v>
      </c>
      <c r="G3917" t="s">
        <v>29</v>
      </c>
      <c r="I3917" t="s">
        <v>19</v>
      </c>
      <c r="J3917" t="s">
        <v>20</v>
      </c>
    </row>
    <row r="3918" spans="1:10">
      <c r="A3918" t="s">
        <v>3997</v>
      </c>
      <c r="B3918" t="s">
        <v>135</v>
      </c>
      <c r="C3918" s="1">
        <v>45137</v>
      </c>
      <c r="D3918">
        <v>14</v>
      </c>
      <c r="E3918">
        <v>26428.560000000001</v>
      </c>
      <c r="F3918" t="s">
        <v>12</v>
      </c>
      <c r="G3918" t="s">
        <v>18</v>
      </c>
      <c r="I3918" t="s">
        <v>45</v>
      </c>
      <c r="J3918" t="s">
        <v>20</v>
      </c>
    </row>
    <row r="3919" spans="1:10">
      <c r="A3919" t="s">
        <v>3998</v>
      </c>
      <c r="B3919" t="s">
        <v>11</v>
      </c>
      <c r="C3919" s="1">
        <v>45137</v>
      </c>
      <c r="D3919">
        <v>22</v>
      </c>
      <c r="E3919">
        <v>11204.42</v>
      </c>
      <c r="F3919" t="s">
        <v>85</v>
      </c>
      <c r="G3919" t="s">
        <v>23</v>
      </c>
      <c r="I3919" t="s">
        <v>14</v>
      </c>
      <c r="J3919" t="s">
        <v>15</v>
      </c>
    </row>
    <row r="3920" spans="1:10">
      <c r="A3920" t="s">
        <v>3999</v>
      </c>
      <c r="B3920" t="s">
        <v>139</v>
      </c>
      <c r="C3920" s="1">
        <v>45137</v>
      </c>
      <c r="D3920">
        <v>12</v>
      </c>
      <c r="E3920">
        <v>135.58000000000001</v>
      </c>
      <c r="F3920" t="s">
        <v>12</v>
      </c>
      <c r="G3920" t="s">
        <v>23</v>
      </c>
      <c r="I3920" t="s">
        <v>19</v>
      </c>
      <c r="J3920" t="s">
        <v>20</v>
      </c>
    </row>
    <row r="3921" spans="1:10">
      <c r="A3921" t="s">
        <v>4000</v>
      </c>
      <c r="B3921" t="s">
        <v>122</v>
      </c>
      <c r="C3921" s="1">
        <v>45137</v>
      </c>
      <c r="D3921">
        <v>16</v>
      </c>
      <c r="E3921">
        <v>3349.41</v>
      </c>
      <c r="F3921" t="s">
        <v>32</v>
      </c>
      <c r="G3921" t="s">
        <v>13</v>
      </c>
      <c r="H3921" t="s">
        <v>42</v>
      </c>
      <c r="I3921" t="s">
        <v>34</v>
      </c>
      <c r="J3921" t="s">
        <v>15</v>
      </c>
    </row>
    <row r="3922" spans="1:10">
      <c r="A3922" t="s">
        <v>4001</v>
      </c>
      <c r="B3922" t="s">
        <v>11</v>
      </c>
      <c r="C3922" s="1">
        <v>45137</v>
      </c>
      <c r="D3922">
        <v>9</v>
      </c>
      <c r="E3922">
        <v>13418.96</v>
      </c>
      <c r="F3922" t="s">
        <v>85</v>
      </c>
      <c r="G3922" t="s">
        <v>23</v>
      </c>
      <c r="I3922" t="s">
        <v>14</v>
      </c>
      <c r="J3922" t="s">
        <v>15</v>
      </c>
    </row>
    <row r="3923" spans="1:10">
      <c r="A3923" t="s">
        <v>4002</v>
      </c>
      <c r="B3923" t="s">
        <v>139</v>
      </c>
      <c r="C3923" s="1">
        <v>45137</v>
      </c>
      <c r="D3923">
        <v>17</v>
      </c>
      <c r="E3923">
        <v>189.13</v>
      </c>
      <c r="F3923" t="s">
        <v>12</v>
      </c>
      <c r="G3923" t="s">
        <v>13</v>
      </c>
      <c r="I3923" t="s">
        <v>19</v>
      </c>
      <c r="J3923" t="s">
        <v>20</v>
      </c>
    </row>
    <row r="3924" spans="1:10">
      <c r="A3924" t="s">
        <v>4003</v>
      </c>
      <c r="B3924" t="s">
        <v>72</v>
      </c>
      <c r="C3924" s="1">
        <v>45137</v>
      </c>
      <c r="D3924">
        <v>13</v>
      </c>
      <c r="E3924">
        <v>5292.44</v>
      </c>
      <c r="F3924" t="s">
        <v>12</v>
      </c>
      <c r="G3924" t="s">
        <v>29</v>
      </c>
      <c r="I3924" t="s">
        <v>19</v>
      </c>
      <c r="J3924" t="s">
        <v>20</v>
      </c>
    </row>
    <row r="3925" spans="1:10">
      <c r="A3925" t="s">
        <v>4004</v>
      </c>
      <c r="B3925" t="s">
        <v>58</v>
      </c>
      <c r="C3925" s="1">
        <v>45137</v>
      </c>
      <c r="D3925">
        <v>16</v>
      </c>
      <c r="E3925">
        <v>31448.32</v>
      </c>
      <c r="F3925" t="s">
        <v>12</v>
      </c>
      <c r="G3925" t="s">
        <v>29</v>
      </c>
      <c r="I3925" t="s">
        <v>14</v>
      </c>
      <c r="J3925" t="s">
        <v>15</v>
      </c>
    </row>
    <row r="3926" spans="1:10">
      <c r="A3926" t="s">
        <v>4005</v>
      </c>
      <c r="B3926" t="s">
        <v>142</v>
      </c>
      <c r="C3926" s="1">
        <v>45137</v>
      </c>
      <c r="D3926">
        <v>21</v>
      </c>
      <c r="E3926">
        <v>25965.88</v>
      </c>
      <c r="F3926" t="s">
        <v>12</v>
      </c>
      <c r="G3926" t="s">
        <v>29</v>
      </c>
      <c r="I3926" t="s">
        <v>14</v>
      </c>
      <c r="J3926" t="s">
        <v>20</v>
      </c>
    </row>
    <row r="3927" spans="1:10">
      <c r="A3927" t="s">
        <v>4006</v>
      </c>
      <c r="B3927" t="s">
        <v>65</v>
      </c>
      <c r="C3927" s="1">
        <v>45137</v>
      </c>
      <c r="D3927">
        <v>9</v>
      </c>
      <c r="E3927">
        <v>39737.769999999997</v>
      </c>
      <c r="F3927" t="s">
        <v>12</v>
      </c>
      <c r="G3927" t="s">
        <v>18</v>
      </c>
      <c r="I3927" t="s">
        <v>34</v>
      </c>
      <c r="J3927" t="s">
        <v>20</v>
      </c>
    </row>
    <row r="3928" spans="1:10">
      <c r="A3928" t="s">
        <v>4007</v>
      </c>
      <c r="B3928" t="s">
        <v>36</v>
      </c>
      <c r="C3928" s="1">
        <v>45138</v>
      </c>
      <c r="D3928">
        <v>20</v>
      </c>
      <c r="E3928">
        <v>492.63</v>
      </c>
      <c r="F3928" t="s">
        <v>12</v>
      </c>
      <c r="G3928" t="s">
        <v>18</v>
      </c>
      <c r="I3928" t="s">
        <v>14</v>
      </c>
      <c r="J3928" t="s">
        <v>15</v>
      </c>
    </row>
    <row r="3929" spans="1:10">
      <c r="A3929" t="s">
        <v>4008</v>
      </c>
      <c r="B3929" t="s">
        <v>41</v>
      </c>
      <c r="C3929" s="1">
        <v>45138</v>
      </c>
      <c r="D3929">
        <v>22</v>
      </c>
      <c r="E3929">
        <v>429.13</v>
      </c>
      <c r="F3929" t="s">
        <v>12</v>
      </c>
      <c r="G3929" t="s">
        <v>13</v>
      </c>
      <c r="I3929" t="s">
        <v>14</v>
      </c>
      <c r="J3929" t="s">
        <v>20</v>
      </c>
    </row>
    <row r="3930" spans="1:10">
      <c r="A3930" t="s">
        <v>4009</v>
      </c>
      <c r="B3930" t="s">
        <v>102</v>
      </c>
      <c r="C3930" s="1">
        <v>45138</v>
      </c>
      <c r="D3930">
        <v>16</v>
      </c>
      <c r="E3930">
        <v>50917.65</v>
      </c>
      <c r="F3930" t="s">
        <v>12</v>
      </c>
      <c r="G3930" t="s">
        <v>13</v>
      </c>
      <c r="I3930" t="s">
        <v>45</v>
      </c>
      <c r="J3930" t="s">
        <v>20</v>
      </c>
    </row>
    <row r="3931" spans="1:10">
      <c r="A3931" t="s">
        <v>4010</v>
      </c>
      <c r="B3931" t="s">
        <v>68</v>
      </c>
      <c r="C3931" s="1">
        <v>45138</v>
      </c>
      <c r="D3931">
        <v>14</v>
      </c>
      <c r="E3931">
        <v>5380.39</v>
      </c>
      <c r="F3931" t="s">
        <v>12</v>
      </c>
      <c r="G3931" t="s">
        <v>18</v>
      </c>
      <c r="I3931" t="s">
        <v>24</v>
      </c>
      <c r="J3931" t="s">
        <v>20</v>
      </c>
    </row>
    <row r="3932" spans="1:10">
      <c r="A3932" t="s">
        <v>4011</v>
      </c>
      <c r="B3932" t="s">
        <v>139</v>
      </c>
      <c r="C3932" s="1">
        <v>45138</v>
      </c>
      <c r="D3932">
        <v>15</v>
      </c>
      <c r="E3932">
        <v>2090.98</v>
      </c>
      <c r="F3932" t="s">
        <v>12</v>
      </c>
      <c r="G3932" t="s">
        <v>13</v>
      </c>
      <c r="I3932" t="s">
        <v>19</v>
      </c>
      <c r="J3932" t="s">
        <v>15</v>
      </c>
    </row>
    <row r="3933" spans="1:10">
      <c r="A3933" t="s">
        <v>4012</v>
      </c>
      <c r="B3933" t="s">
        <v>63</v>
      </c>
      <c r="C3933" s="1">
        <v>45138</v>
      </c>
      <c r="D3933">
        <v>20</v>
      </c>
      <c r="E3933">
        <v>1948.11</v>
      </c>
      <c r="F3933" t="s">
        <v>12</v>
      </c>
      <c r="G3933" t="s">
        <v>23</v>
      </c>
      <c r="I3933" t="s">
        <v>45</v>
      </c>
      <c r="J3933" t="s">
        <v>15</v>
      </c>
    </row>
    <row r="3934" spans="1:10">
      <c r="A3934" t="s">
        <v>4013</v>
      </c>
      <c r="B3934" t="s">
        <v>135</v>
      </c>
      <c r="C3934" s="1">
        <v>45138</v>
      </c>
      <c r="D3934">
        <v>8</v>
      </c>
      <c r="E3934">
        <v>44019.93</v>
      </c>
      <c r="F3934" t="s">
        <v>12</v>
      </c>
      <c r="G3934" t="s">
        <v>13</v>
      </c>
      <c r="I3934" t="s">
        <v>45</v>
      </c>
      <c r="J3934" t="s">
        <v>15</v>
      </c>
    </row>
    <row r="3935" spans="1:10">
      <c r="A3935" t="s">
        <v>4014</v>
      </c>
      <c r="B3935" t="s">
        <v>28</v>
      </c>
      <c r="C3935" s="1">
        <v>45138</v>
      </c>
      <c r="D3935">
        <v>18</v>
      </c>
      <c r="E3935">
        <v>35758.22</v>
      </c>
      <c r="F3935" t="s">
        <v>12</v>
      </c>
      <c r="G3935" t="s">
        <v>23</v>
      </c>
      <c r="I3935" t="s">
        <v>14</v>
      </c>
      <c r="J3935" t="s">
        <v>20</v>
      </c>
    </row>
    <row r="3936" spans="1:10">
      <c r="A3936" t="s">
        <v>4015</v>
      </c>
      <c r="B3936" t="s">
        <v>65</v>
      </c>
      <c r="C3936" s="1">
        <v>45138</v>
      </c>
      <c r="D3936">
        <v>21</v>
      </c>
      <c r="E3936">
        <v>17820.09</v>
      </c>
      <c r="F3936" t="s">
        <v>12</v>
      </c>
      <c r="G3936" t="s">
        <v>23</v>
      </c>
      <c r="I3936" t="s">
        <v>34</v>
      </c>
      <c r="J3936" t="s">
        <v>20</v>
      </c>
    </row>
    <row r="3937" spans="1:10">
      <c r="A3937" t="s">
        <v>4016</v>
      </c>
      <c r="B3937" t="s">
        <v>70</v>
      </c>
      <c r="C3937" s="1">
        <v>45138</v>
      </c>
      <c r="D3937">
        <v>10</v>
      </c>
      <c r="E3937">
        <v>275.33999999999997</v>
      </c>
      <c r="F3937" t="s">
        <v>12</v>
      </c>
      <c r="G3937" t="s">
        <v>23</v>
      </c>
      <c r="I3937" t="s">
        <v>45</v>
      </c>
      <c r="J3937" t="s">
        <v>20</v>
      </c>
    </row>
    <row r="3938" spans="1:10">
      <c r="A3938" t="s">
        <v>4017</v>
      </c>
      <c r="B3938" t="s">
        <v>44</v>
      </c>
      <c r="C3938" s="1">
        <v>45138</v>
      </c>
      <c r="D3938">
        <v>17</v>
      </c>
      <c r="E3938">
        <v>3021.51</v>
      </c>
      <c r="F3938" t="s">
        <v>12</v>
      </c>
      <c r="G3938" t="s">
        <v>23</v>
      </c>
      <c r="I3938" t="s">
        <v>45</v>
      </c>
      <c r="J3938" t="s">
        <v>20</v>
      </c>
    </row>
    <row r="3939" spans="1:10">
      <c r="A3939" t="s">
        <v>4018</v>
      </c>
      <c r="B3939" t="s">
        <v>65</v>
      </c>
      <c r="C3939" s="1">
        <v>45138</v>
      </c>
      <c r="D3939">
        <v>15</v>
      </c>
      <c r="E3939">
        <v>31361.15</v>
      </c>
      <c r="F3939" t="s">
        <v>12</v>
      </c>
      <c r="G3939" t="s">
        <v>23</v>
      </c>
      <c r="I3939" t="s">
        <v>34</v>
      </c>
      <c r="J3939" t="s">
        <v>15</v>
      </c>
    </row>
    <row r="3940" spans="1:10">
      <c r="A3940" t="s">
        <v>4019</v>
      </c>
      <c r="B3940" t="s">
        <v>102</v>
      </c>
      <c r="C3940" s="1">
        <v>45138</v>
      </c>
      <c r="D3940">
        <v>14</v>
      </c>
      <c r="E3940">
        <v>54447.78</v>
      </c>
      <c r="F3940" t="s">
        <v>12</v>
      </c>
      <c r="G3940" t="s">
        <v>23</v>
      </c>
      <c r="I3940" t="s">
        <v>45</v>
      </c>
      <c r="J3940" t="s">
        <v>20</v>
      </c>
    </row>
    <row r="3941" spans="1:10">
      <c r="A3941" t="s">
        <v>4020</v>
      </c>
      <c r="B3941" t="s">
        <v>41</v>
      </c>
      <c r="C3941" s="1">
        <v>45138</v>
      </c>
      <c r="D3941">
        <v>16</v>
      </c>
      <c r="E3941">
        <v>802.47</v>
      </c>
      <c r="F3941" t="s">
        <v>12</v>
      </c>
      <c r="G3941" t="s">
        <v>23</v>
      </c>
      <c r="I3941" t="s">
        <v>14</v>
      </c>
      <c r="J3941" t="s">
        <v>20</v>
      </c>
    </row>
    <row r="3942" spans="1:10">
      <c r="A3942" t="s">
        <v>4021</v>
      </c>
      <c r="B3942" t="s">
        <v>28</v>
      </c>
      <c r="C3942" s="1">
        <v>45138</v>
      </c>
      <c r="D3942">
        <v>19</v>
      </c>
      <c r="E3942">
        <v>19481.18</v>
      </c>
      <c r="F3942" t="s">
        <v>12</v>
      </c>
      <c r="G3942" t="s">
        <v>18</v>
      </c>
      <c r="I3942" t="s">
        <v>14</v>
      </c>
      <c r="J3942" t="s">
        <v>20</v>
      </c>
    </row>
    <row r="3943" spans="1:10">
      <c r="A3943" t="s">
        <v>4022</v>
      </c>
      <c r="B3943" t="s">
        <v>139</v>
      </c>
      <c r="C3943" s="1">
        <v>45138</v>
      </c>
      <c r="D3943">
        <v>18</v>
      </c>
      <c r="E3943">
        <v>1647.17</v>
      </c>
      <c r="F3943" t="s">
        <v>12</v>
      </c>
      <c r="G3943" t="s">
        <v>13</v>
      </c>
      <c r="I3943" t="s">
        <v>19</v>
      </c>
      <c r="J3943" t="s">
        <v>15</v>
      </c>
    </row>
    <row r="3944" spans="1:10">
      <c r="A3944" t="s">
        <v>4023</v>
      </c>
      <c r="B3944" t="s">
        <v>102</v>
      </c>
      <c r="C3944" s="1">
        <v>45138</v>
      </c>
      <c r="D3944">
        <v>18</v>
      </c>
      <c r="E3944">
        <v>9896.11</v>
      </c>
      <c r="F3944" t="s">
        <v>12</v>
      </c>
      <c r="G3944" t="s">
        <v>18</v>
      </c>
      <c r="I3944" t="s">
        <v>45</v>
      </c>
      <c r="J3944" t="s">
        <v>20</v>
      </c>
    </row>
    <row r="3945" spans="1:10">
      <c r="A3945" t="s">
        <v>4024</v>
      </c>
      <c r="B3945" t="s">
        <v>227</v>
      </c>
      <c r="C3945" s="1">
        <v>45139</v>
      </c>
      <c r="D3945">
        <v>9</v>
      </c>
      <c r="E3945">
        <v>52327.06</v>
      </c>
      <c r="F3945" t="s">
        <v>85</v>
      </c>
      <c r="G3945" t="s">
        <v>18</v>
      </c>
      <c r="I3945" t="s">
        <v>24</v>
      </c>
      <c r="J3945" t="s">
        <v>20</v>
      </c>
    </row>
    <row r="3946" spans="1:10">
      <c r="A3946" t="s">
        <v>4025</v>
      </c>
      <c r="B3946" t="s">
        <v>137</v>
      </c>
      <c r="C3946" s="1">
        <v>45139</v>
      </c>
      <c r="D3946">
        <v>15</v>
      </c>
      <c r="E3946">
        <v>13828.66</v>
      </c>
      <c r="F3946" t="s">
        <v>12</v>
      </c>
      <c r="G3946" t="s">
        <v>13</v>
      </c>
      <c r="I3946" t="s">
        <v>14</v>
      </c>
      <c r="J3946" t="s">
        <v>20</v>
      </c>
    </row>
    <row r="3947" spans="1:10">
      <c r="A3947" t="s">
        <v>4026</v>
      </c>
      <c r="B3947" t="s">
        <v>124</v>
      </c>
      <c r="C3947" s="1">
        <v>45139</v>
      </c>
      <c r="D3947">
        <v>16</v>
      </c>
      <c r="E3947">
        <v>1488.82</v>
      </c>
      <c r="F3947" t="s">
        <v>12</v>
      </c>
      <c r="G3947" t="s">
        <v>18</v>
      </c>
      <c r="I3947" t="s">
        <v>45</v>
      </c>
      <c r="J3947" t="s">
        <v>20</v>
      </c>
    </row>
    <row r="3948" spans="1:10">
      <c r="A3948" t="s">
        <v>4027</v>
      </c>
      <c r="B3948" t="s">
        <v>74</v>
      </c>
      <c r="C3948" s="1">
        <v>45139</v>
      </c>
      <c r="D3948">
        <v>10</v>
      </c>
      <c r="E3948">
        <v>49074.98</v>
      </c>
      <c r="F3948" t="s">
        <v>32</v>
      </c>
      <c r="G3948" t="s">
        <v>29</v>
      </c>
      <c r="H3948" t="s">
        <v>50</v>
      </c>
      <c r="I3948" t="s">
        <v>34</v>
      </c>
      <c r="J3948" t="s">
        <v>20</v>
      </c>
    </row>
    <row r="3949" spans="1:10">
      <c r="A3949" t="s">
        <v>4028</v>
      </c>
      <c r="B3949" t="s">
        <v>112</v>
      </c>
      <c r="C3949" s="1">
        <v>45139</v>
      </c>
      <c r="D3949">
        <v>12</v>
      </c>
      <c r="E3949">
        <v>1319.02</v>
      </c>
      <c r="F3949" t="s">
        <v>12</v>
      </c>
      <c r="G3949" t="s">
        <v>23</v>
      </c>
      <c r="I3949" t="s">
        <v>34</v>
      </c>
      <c r="J3949" t="s">
        <v>20</v>
      </c>
    </row>
    <row r="3950" spans="1:10">
      <c r="A3950" t="s">
        <v>4029</v>
      </c>
      <c r="B3950" t="s">
        <v>150</v>
      </c>
      <c r="C3950" s="1">
        <v>45139</v>
      </c>
      <c r="D3950">
        <v>12</v>
      </c>
      <c r="E3950">
        <v>51194.720000000001</v>
      </c>
      <c r="F3950" t="s">
        <v>12</v>
      </c>
      <c r="G3950" t="s">
        <v>18</v>
      </c>
      <c r="I3950" t="s">
        <v>19</v>
      </c>
      <c r="J3950" t="s">
        <v>15</v>
      </c>
    </row>
    <row r="3951" spans="1:10">
      <c r="A3951" t="s">
        <v>4030</v>
      </c>
      <c r="B3951" t="s">
        <v>74</v>
      </c>
      <c r="C3951" s="1">
        <v>45139</v>
      </c>
      <c r="D3951">
        <v>10</v>
      </c>
      <c r="E3951">
        <v>15202.09</v>
      </c>
      <c r="F3951" t="s">
        <v>12</v>
      </c>
      <c r="G3951" t="s">
        <v>23</v>
      </c>
      <c r="I3951" t="s">
        <v>34</v>
      </c>
      <c r="J3951" t="s">
        <v>20</v>
      </c>
    </row>
    <row r="3952" spans="1:10">
      <c r="A3952" t="s">
        <v>4031</v>
      </c>
      <c r="B3952" t="s">
        <v>76</v>
      </c>
      <c r="C3952" s="1">
        <v>45139</v>
      </c>
      <c r="D3952">
        <v>13</v>
      </c>
      <c r="E3952">
        <v>4526.66</v>
      </c>
      <c r="F3952" t="s">
        <v>12</v>
      </c>
      <c r="G3952" t="s">
        <v>29</v>
      </c>
      <c r="I3952" t="s">
        <v>24</v>
      </c>
      <c r="J3952" t="s">
        <v>15</v>
      </c>
    </row>
    <row r="3953" spans="1:10">
      <c r="A3953" t="s">
        <v>4032</v>
      </c>
      <c r="B3953" t="s">
        <v>87</v>
      </c>
      <c r="C3953" s="1">
        <v>45139</v>
      </c>
      <c r="D3953">
        <v>16</v>
      </c>
      <c r="E3953">
        <v>3450.52</v>
      </c>
      <c r="F3953" t="s">
        <v>12</v>
      </c>
      <c r="G3953" t="s">
        <v>23</v>
      </c>
      <c r="I3953" t="s">
        <v>34</v>
      </c>
      <c r="J3953" t="s">
        <v>15</v>
      </c>
    </row>
    <row r="3954" spans="1:10">
      <c r="A3954" t="s">
        <v>4033</v>
      </c>
      <c r="B3954" t="s">
        <v>158</v>
      </c>
      <c r="C3954" s="1">
        <v>45139</v>
      </c>
      <c r="D3954">
        <v>12</v>
      </c>
      <c r="E3954">
        <v>31028.81</v>
      </c>
      <c r="F3954" t="s">
        <v>32</v>
      </c>
      <c r="G3954" t="s">
        <v>29</v>
      </c>
      <c r="H3954" t="s">
        <v>125</v>
      </c>
      <c r="I3954" t="s">
        <v>14</v>
      </c>
      <c r="J3954" t="s">
        <v>20</v>
      </c>
    </row>
    <row r="3955" spans="1:10">
      <c r="A3955" t="s">
        <v>4034</v>
      </c>
      <c r="B3955" t="s">
        <v>38</v>
      </c>
      <c r="C3955" s="1">
        <v>45139</v>
      </c>
      <c r="D3955">
        <v>9</v>
      </c>
      <c r="E3955">
        <v>2920.19</v>
      </c>
      <c r="F3955" t="s">
        <v>12</v>
      </c>
      <c r="G3955" t="s">
        <v>18</v>
      </c>
      <c r="I3955" t="s">
        <v>34</v>
      </c>
      <c r="J3955" t="s">
        <v>20</v>
      </c>
    </row>
    <row r="3956" spans="1:10">
      <c r="A3956" t="s">
        <v>4035</v>
      </c>
      <c r="B3956" t="s">
        <v>142</v>
      </c>
      <c r="C3956" s="1">
        <v>45139</v>
      </c>
      <c r="D3956">
        <v>8</v>
      </c>
      <c r="E3956">
        <v>2116.4499999999998</v>
      </c>
      <c r="F3956" t="s">
        <v>12</v>
      </c>
      <c r="G3956" t="s">
        <v>23</v>
      </c>
      <c r="I3956" t="s">
        <v>14</v>
      </c>
      <c r="J3956" t="s">
        <v>15</v>
      </c>
    </row>
    <row r="3957" spans="1:10">
      <c r="A3957" t="s">
        <v>4036</v>
      </c>
      <c r="B3957" t="s">
        <v>84</v>
      </c>
      <c r="C3957" s="1">
        <v>45139</v>
      </c>
      <c r="D3957">
        <v>8</v>
      </c>
      <c r="E3957">
        <v>30162.799999999999</v>
      </c>
      <c r="F3957" t="s">
        <v>12</v>
      </c>
      <c r="G3957" t="s">
        <v>29</v>
      </c>
      <c r="I3957" t="s">
        <v>14</v>
      </c>
      <c r="J3957" t="s">
        <v>15</v>
      </c>
    </row>
    <row r="3958" spans="1:10">
      <c r="A3958" t="s">
        <v>4037</v>
      </c>
      <c r="B3958" t="s">
        <v>87</v>
      </c>
      <c r="C3958" s="1">
        <v>45140</v>
      </c>
      <c r="D3958">
        <v>9</v>
      </c>
      <c r="E3958">
        <v>2228.2600000000002</v>
      </c>
      <c r="F3958" t="s">
        <v>12</v>
      </c>
      <c r="G3958" t="s">
        <v>23</v>
      </c>
      <c r="I3958" t="s">
        <v>34</v>
      </c>
      <c r="J3958" t="s">
        <v>15</v>
      </c>
    </row>
    <row r="3959" spans="1:10">
      <c r="A3959" t="s">
        <v>4038</v>
      </c>
      <c r="B3959" t="s">
        <v>41</v>
      </c>
      <c r="C3959" s="1">
        <v>45140</v>
      </c>
      <c r="D3959">
        <v>14</v>
      </c>
      <c r="E3959">
        <v>377.99</v>
      </c>
      <c r="F3959" t="s">
        <v>12</v>
      </c>
      <c r="G3959" t="s">
        <v>29</v>
      </c>
      <c r="I3959" t="s">
        <v>14</v>
      </c>
      <c r="J3959" t="s">
        <v>20</v>
      </c>
    </row>
    <row r="3960" spans="1:10">
      <c r="A3960" t="s">
        <v>4039</v>
      </c>
      <c r="B3960" t="s">
        <v>120</v>
      </c>
      <c r="C3960" s="1">
        <v>45140</v>
      </c>
      <c r="D3960">
        <v>19</v>
      </c>
      <c r="E3960">
        <v>40175.599999999999</v>
      </c>
      <c r="F3960" t="s">
        <v>12</v>
      </c>
      <c r="G3960" t="s">
        <v>29</v>
      </c>
      <c r="I3960" t="s">
        <v>14</v>
      </c>
      <c r="J3960" t="s">
        <v>15</v>
      </c>
    </row>
    <row r="3961" spans="1:10">
      <c r="A3961" t="s">
        <v>4040</v>
      </c>
      <c r="B3961" t="s">
        <v>115</v>
      </c>
      <c r="C3961" s="1">
        <v>45140</v>
      </c>
      <c r="D3961">
        <v>7</v>
      </c>
      <c r="E3961">
        <v>3126.29</v>
      </c>
      <c r="F3961" t="s">
        <v>12</v>
      </c>
      <c r="G3961" t="s">
        <v>18</v>
      </c>
      <c r="I3961" t="s">
        <v>45</v>
      </c>
      <c r="J3961" t="s">
        <v>15</v>
      </c>
    </row>
    <row r="3962" spans="1:10">
      <c r="A3962" t="s">
        <v>4041</v>
      </c>
      <c r="B3962" t="s">
        <v>227</v>
      </c>
      <c r="C3962" s="1">
        <v>45140</v>
      </c>
      <c r="D3962">
        <v>23</v>
      </c>
      <c r="E3962">
        <v>31687.84</v>
      </c>
      <c r="F3962" t="s">
        <v>12</v>
      </c>
      <c r="G3962" t="s">
        <v>29</v>
      </c>
      <c r="I3962" t="s">
        <v>24</v>
      </c>
      <c r="J3962" t="s">
        <v>20</v>
      </c>
    </row>
    <row r="3963" spans="1:10">
      <c r="A3963" t="s">
        <v>4042</v>
      </c>
      <c r="B3963" t="s">
        <v>68</v>
      </c>
      <c r="C3963" s="1">
        <v>45140</v>
      </c>
      <c r="D3963">
        <v>11</v>
      </c>
      <c r="E3963">
        <v>3819.63</v>
      </c>
      <c r="F3963" t="s">
        <v>12</v>
      </c>
      <c r="G3963" t="s">
        <v>29</v>
      </c>
      <c r="I3963" t="s">
        <v>24</v>
      </c>
      <c r="J3963" t="s">
        <v>20</v>
      </c>
    </row>
    <row r="3964" spans="1:10">
      <c r="A3964" t="s">
        <v>4043</v>
      </c>
      <c r="B3964" t="s">
        <v>68</v>
      </c>
      <c r="C3964" s="1">
        <v>45140</v>
      </c>
      <c r="D3964">
        <v>18</v>
      </c>
      <c r="E3964">
        <v>4276.3599999999997</v>
      </c>
      <c r="F3964" t="s">
        <v>12</v>
      </c>
      <c r="G3964" t="s">
        <v>13</v>
      </c>
      <c r="I3964" t="s">
        <v>24</v>
      </c>
      <c r="J3964" t="s">
        <v>15</v>
      </c>
    </row>
    <row r="3965" spans="1:10">
      <c r="A3965" t="s">
        <v>4044</v>
      </c>
      <c r="B3965" t="s">
        <v>91</v>
      </c>
      <c r="C3965" s="1">
        <v>45140</v>
      </c>
      <c r="D3965">
        <v>14</v>
      </c>
      <c r="E3965">
        <v>5161.8999999999996</v>
      </c>
      <c r="F3965" t="s">
        <v>12</v>
      </c>
      <c r="G3965" t="s">
        <v>23</v>
      </c>
      <c r="I3965" t="s">
        <v>24</v>
      </c>
      <c r="J3965" t="s">
        <v>15</v>
      </c>
    </row>
    <row r="3966" spans="1:10">
      <c r="A3966" t="s">
        <v>4045</v>
      </c>
      <c r="B3966" t="s">
        <v>76</v>
      </c>
      <c r="C3966" s="1">
        <v>45140</v>
      </c>
      <c r="D3966">
        <v>9</v>
      </c>
      <c r="E3966">
        <v>2971.13</v>
      </c>
      <c r="F3966" t="s">
        <v>32</v>
      </c>
      <c r="G3966" t="s">
        <v>13</v>
      </c>
      <c r="H3966" t="s">
        <v>197</v>
      </c>
      <c r="I3966" t="s">
        <v>24</v>
      </c>
      <c r="J3966" t="s">
        <v>20</v>
      </c>
    </row>
    <row r="3967" spans="1:10">
      <c r="A3967" t="s">
        <v>4046</v>
      </c>
      <c r="B3967" t="s">
        <v>102</v>
      </c>
      <c r="C3967" s="1">
        <v>45140</v>
      </c>
      <c r="D3967">
        <v>19</v>
      </c>
      <c r="E3967">
        <v>52332.11</v>
      </c>
      <c r="F3967" t="s">
        <v>32</v>
      </c>
      <c r="G3967" t="s">
        <v>23</v>
      </c>
      <c r="H3967" t="s">
        <v>33</v>
      </c>
      <c r="I3967" t="s">
        <v>45</v>
      </c>
      <c r="J3967" t="s">
        <v>15</v>
      </c>
    </row>
    <row r="3968" spans="1:10">
      <c r="A3968" t="s">
        <v>4047</v>
      </c>
      <c r="B3968" t="s">
        <v>22</v>
      </c>
      <c r="C3968" s="1">
        <v>45141</v>
      </c>
      <c r="D3968">
        <v>11</v>
      </c>
      <c r="E3968">
        <v>2854.27</v>
      </c>
      <c r="F3968" t="s">
        <v>32</v>
      </c>
      <c r="G3968" t="s">
        <v>23</v>
      </c>
      <c r="H3968" t="s">
        <v>241</v>
      </c>
      <c r="I3968" t="s">
        <v>24</v>
      </c>
      <c r="J3968" t="s">
        <v>20</v>
      </c>
    </row>
    <row r="3969" spans="1:10">
      <c r="A3969" t="s">
        <v>4048</v>
      </c>
      <c r="B3969" t="s">
        <v>102</v>
      </c>
      <c r="C3969" s="1">
        <v>45141</v>
      </c>
      <c r="D3969">
        <v>18</v>
      </c>
      <c r="E3969">
        <v>4442.1400000000003</v>
      </c>
      <c r="F3969" t="s">
        <v>85</v>
      </c>
      <c r="G3969" t="s">
        <v>13</v>
      </c>
      <c r="I3969" t="s">
        <v>45</v>
      </c>
      <c r="J3969" t="s">
        <v>15</v>
      </c>
    </row>
    <row r="3970" spans="1:10">
      <c r="A3970" t="s">
        <v>4049</v>
      </c>
      <c r="B3970" t="s">
        <v>130</v>
      </c>
      <c r="C3970" s="1">
        <v>45141</v>
      </c>
      <c r="D3970">
        <v>16</v>
      </c>
      <c r="E3970">
        <v>29779.11</v>
      </c>
      <c r="F3970" t="s">
        <v>12</v>
      </c>
      <c r="G3970" t="s">
        <v>29</v>
      </c>
      <c r="I3970" t="s">
        <v>14</v>
      </c>
      <c r="J3970" t="s">
        <v>20</v>
      </c>
    </row>
    <row r="3971" spans="1:10">
      <c r="A3971" t="s">
        <v>4050</v>
      </c>
      <c r="B3971" t="s">
        <v>180</v>
      </c>
      <c r="C3971" s="1">
        <v>45141</v>
      </c>
      <c r="D3971">
        <v>14</v>
      </c>
      <c r="E3971">
        <v>18572.349999999999</v>
      </c>
      <c r="F3971" t="s">
        <v>12</v>
      </c>
      <c r="G3971" t="s">
        <v>23</v>
      </c>
      <c r="I3971" t="s">
        <v>14</v>
      </c>
      <c r="J3971" t="s">
        <v>15</v>
      </c>
    </row>
    <row r="3972" spans="1:10">
      <c r="A3972" t="s">
        <v>4051</v>
      </c>
      <c r="B3972" t="s">
        <v>227</v>
      </c>
      <c r="C3972" s="1">
        <v>45141</v>
      </c>
      <c r="D3972">
        <v>12</v>
      </c>
      <c r="E3972">
        <v>4579.7299999999996</v>
      </c>
      <c r="F3972" t="s">
        <v>12</v>
      </c>
      <c r="G3972" t="s">
        <v>18</v>
      </c>
      <c r="I3972" t="s">
        <v>24</v>
      </c>
      <c r="J3972" t="s">
        <v>15</v>
      </c>
    </row>
    <row r="3973" spans="1:10">
      <c r="A3973" t="s">
        <v>4052</v>
      </c>
      <c r="B3973" t="s">
        <v>110</v>
      </c>
      <c r="C3973" s="1">
        <v>45141</v>
      </c>
      <c r="D3973">
        <v>13</v>
      </c>
      <c r="E3973">
        <v>50960.9</v>
      </c>
      <c r="F3973" t="s">
        <v>12</v>
      </c>
      <c r="G3973" t="s">
        <v>18</v>
      </c>
      <c r="I3973" t="s">
        <v>24</v>
      </c>
      <c r="J3973" t="s">
        <v>15</v>
      </c>
    </row>
    <row r="3974" spans="1:10">
      <c r="A3974" t="s">
        <v>4053</v>
      </c>
      <c r="B3974" t="s">
        <v>115</v>
      </c>
      <c r="C3974" s="1">
        <v>45141</v>
      </c>
      <c r="D3974">
        <v>14</v>
      </c>
      <c r="E3974">
        <v>4402.6499999999996</v>
      </c>
      <c r="F3974" t="s">
        <v>32</v>
      </c>
      <c r="G3974" t="s">
        <v>13</v>
      </c>
      <c r="H3974" t="s">
        <v>42</v>
      </c>
      <c r="I3974" t="s">
        <v>45</v>
      </c>
      <c r="J3974" t="s">
        <v>15</v>
      </c>
    </row>
    <row r="3975" spans="1:10">
      <c r="A3975" t="s">
        <v>4054</v>
      </c>
      <c r="B3975" t="s">
        <v>72</v>
      </c>
      <c r="C3975" s="1">
        <v>45141</v>
      </c>
      <c r="D3975">
        <v>11</v>
      </c>
      <c r="E3975">
        <v>4999.79</v>
      </c>
      <c r="F3975" t="s">
        <v>12</v>
      </c>
      <c r="G3975" t="s">
        <v>23</v>
      </c>
      <c r="I3975" t="s">
        <v>19</v>
      </c>
      <c r="J3975" t="s">
        <v>15</v>
      </c>
    </row>
    <row r="3976" spans="1:10">
      <c r="A3976" t="s">
        <v>4055</v>
      </c>
      <c r="B3976" t="s">
        <v>31</v>
      </c>
      <c r="C3976" s="1">
        <v>45141</v>
      </c>
      <c r="D3976">
        <v>7</v>
      </c>
      <c r="E3976">
        <v>22235.57</v>
      </c>
      <c r="F3976" t="s">
        <v>12</v>
      </c>
      <c r="G3976" t="s">
        <v>13</v>
      </c>
      <c r="I3976" t="s">
        <v>34</v>
      </c>
      <c r="J3976" t="s">
        <v>20</v>
      </c>
    </row>
    <row r="3977" spans="1:10">
      <c r="A3977" t="s">
        <v>4056</v>
      </c>
      <c r="B3977" t="s">
        <v>110</v>
      </c>
      <c r="C3977" s="1">
        <v>45141</v>
      </c>
      <c r="D3977">
        <v>7</v>
      </c>
      <c r="E3977">
        <v>47062.06</v>
      </c>
      <c r="F3977" t="s">
        <v>12</v>
      </c>
      <c r="G3977" t="s">
        <v>23</v>
      </c>
      <c r="I3977" t="s">
        <v>24</v>
      </c>
      <c r="J3977" t="s">
        <v>15</v>
      </c>
    </row>
    <row r="3978" spans="1:10">
      <c r="A3978" t="s">
        <v>4057</v>
      </c>
      <c r="B3978" t="s">
        <v>22</v>
      </c>
      <c r="C3978" s="1">
        <v>45141</v>
      </c>
      <c r="D3978">
        <v>20</v>
      </c>
      <c r="E3978">
        <v>1816.3</v>
      </c>
      <c r="F3978" t="s">
        <v>12</v>
      </c>
      <c r="G3978" t="s">
        <v>23</v>
      </c>
      <c r="I3978" t="s">
        <v>24</v>
      </c>
      <c r="J3978" t="s">
        <v>15</v>
      </c>
    </row>
    <row r="3979" spans="1:10">
      <c r="A3979" t="s">
        <v>4058</v>
      </c>
      <c r="B3979" t="s">
        <v>36</v>
      </c>
      <c r="C3979" s="1">
        <v>45141</v>
      </c>
      <c r="D3979">
        <v>20</v>
      </c>
      <c r="E3979">
        <v>2895.41</v>
      </c>
      <c r="F3979" t="s">
        <v>12</v>
      </c>
      <c r="G3979" t="s">
        <v>13</v>
      </c>
      <c r="I3979" t="s">
        <v>14</v>
      </c>
      <c r="J3979" t="s">
        <v>20</v>
      </c>
    </row>
    <row r="3980" spans="1:10">
      <c r="A3980" t="s">
        <v>4059</v>
      </c>
      <c r="B3980" t="s">
        <v>150</v>
      </c>
      <c r="C3980" s="1">
        <v>45141</v>
      </c>
      <c r="D3980">
        <v>5</v>
      </c>
      <c r="E3980">
        <v>42403.839999999997</v>
      </c>
      <c r="F3980" t="s">
        <v>12</v>
      </c>
      <c r="G3980" t="s">
        <v>13</v>
      </c>
      <c r="I3980" t="s">
        <v>19</v>
      </c>
      <c r="J3980" t="s">
        <v>15</v>
      </c>
    </row>
    <row r="3981" spans="1:10">
      <c r="A3981" t="s">
        <v>4060</v>
      </c>
      <c r="B3981" t="s">
        <v>41</v>
      </c>
      <c r="C3981" s="1">
        <v>45141</v>
      </c>
      <c r="D3981">
        <v>16</v>
      </c>
      <c r="E3981">
        <v>3097.88</v>
      </c>
      <c r="F3981" t="s">
        <v>12</v>
      </c>
      <c r="G3981" t="s">
        <v>29</v>
      </c>
      <c r="I3981" t="s">
        <v>14</v>
      </c>
      <c r="J3981" t="s">
        <v>20</v>
      </c>
    </row>
    <row r="3982" spans="1:10">
      <c r="A3982" t="s">
        <v>4061</v>
      </c>
      <c r="B3982" t="s">
        <v>139</v>
      </c>
      <c r="C3982" s="1">
        <v>45141</v>
      </c>
      <c r="D3982">
        <v>9</v>
      </c>
      <c r="E3982">
        <v>3220.66</v>
      </c>
      <c r="F3982" t="s">
        <v>12</v>
      </c>
      <c r="G3982" t="s">
        <v>23</v>
      </c>
      <c r="I3982" t="s">
        <v>19</v>
      </c>
      <c r="J3982" t="s">
        <v>20</v>
      </c>
    </row>
    <row r="3983" spans="1:10">
      <c r="A3983" t="s">
        <v>4062</v>
      </c>
      <c r="B3983" t="s">
        <v>70</v>
      </c>
      <c r="C3983" s="1">
        <v>45141</v>
      </c>
      <c r="D3983">
        <v>17</v>
      </c>
      <c r="E3983">
        <v>2341.8000000000002</v>
      </c>
      <c r="F3983" t="s">
        <v>12</v>
      </c>
      <c r="G3983" t="s">
        <v>13</v>
      </c>
      <c r="I3983" t="s">
        <v>45</v>
      </c>
      <c r="J3983" t="s">
        <v>15</v>
      </c>
    </row>
    <row r="3984" spans="1:10">
      <c r="A3984" t="s">
        <v>4063</v>
      </c>
      <c r="B3984" t="s">
        <v>122</v>
      </c>
      <c r="C3984" s="1">
        <v>45141</v>
      </c>
      <c r="D3984">
        <v>11</v>
      </c>
      <c r="E3984">
        <v>3690.7</v>
      </c>
      <c r="F3984" t="s">
        <v>12</v>
      </c>
      <c r="G3984" t="s">
        <v>23</v>
      </c>
      <c r="I3984" t="s">
        <v>34</v>
      </c>
      <c r="J3984" t="s">
        <v>15</v>
      </c>
    </row>
    <row r="3985" spans="1:10">
      <c r="A3985" t="s">
        <v>4064</v>
      </c>
      <c r="B3985" t="s">
        <v>122</v>
      </c>
      <c r="C3985" s="1">
        <v>45141</v>
      </c>
      <c r="D3985">
        <v>18</v>
      </c>
      <c r="E3985">
        <v>1849.72</v>
      </c>
      <c r="F3985" t="s">
        <v>12</v>
      </c>
      <c r="G3985" t="s">
        <v>13</v>
      </c>
      <c r="I3985" t="s">
        <v>34</v>
      </c>
      <c r="J3985" t="s">
        <v>15</v>
      </c>
    </row>
    <row r="3986" spans="1:10">
      <c r="A3986" t="s">
        <v>4065</v>
      </c>
      <c r="B3986" t="s">
        <v>130</v>
      </c>
      <c r="C3986" s="1">
        <v>45141</v>
      </c>
      <c r="D3986">
        <v>13</v>
      </c>
      <c r="E3986">
        <v>12252.76</v>
      </c>
      <c r="F3986" t="s">
        <v>12</v>
      </c>
      <c r="G3986" t="s">
        <v>29</v>
      </c>
      <c r="I3986" t="s">
        <v>14</v>
      </c>
      <c r="J3986" t="s">
        <v>20</v>
      </c>
    </row>
    <row r="3987" spans="1:10">
      <c r="A3987" t="s">
        <v>4066</v>
      </c>
      <c r="B3987" t="s">
        <v>54</v>
      </c>
      <c r="C3987" s="1">
        <v>45141</v>
      </c>
      <c r="D3987">
        <v>17</v>
      </c>
      <c r="E3987">
        <v>4179.13</v>
      </c>
      <c r="F3987" t="s">
        <v>12</v>
      </c>
      <c r="G3987" t="s">
        <v>13</v>
      </c>
      <c r="I3987" t="s">
        <v>24</v>
      </c>
      <c r="J3987" t="s">
        <v>15</v>
      </c>
    </row>
    <row r="3988" spans="1:10">
      <c r="A3988" t="s">
        <v>4067</v>
      </c>
      <c r="B3988" t="s">
        <v>102</v>
      </c>
      <c r="C3988" s="1">
        <v>45141</v>
      </c>
      <c r="D3988">
        <v>23</v>
      </c>
      <c r="E3988">
        <v>22537.83</v>
      </c>
      <c r="F3988" t="s">
        <v>12</v>
      </c>
      <c r="G3988" t="s">
        <v>23</v>
      </c>
      <c r="I3988" t="s">
        <v>45</v>
      </c>
      <c r="J3988" t="s">
        <v>20</v>
      </c>
    </row>
    <row r="3989" spans="1:10">
      <c r="A3989" t="s">
        <v>4068</v>
      </c>
      <c r="B3989" t="s">
        <v>74</v>
      </c>
      <c r="C3989" s="1">
        <v>45141</v>
      </c>
      <c r="D3989">
        <v>13</v>
      </c>
      <c r="E3989">
        <v>2665.7</v>
      </c>
      <c r="F3989" t="s">
        <v>32</v>
      </c>
      <c r="G3989" t="s">
        <v>29</v>
      </c>
      <c r="H3989" t="s">
        <v>197</v>
      </c>
      <c r="I3989" t="s">
        <v>34</v>
      </c>
      <c r="J3989" t="s">
        <v>20</v>
      </c>
    </row>
    <row r="3990" spans="1:10">
      <c r="A3990" t="s">
        <v>4069</v>
      </c>
      <c r="B3990" t="s">
        <v>93</v>
      </c>
      <c r="C3990" s="1">
        <v>45141</v>
      </c>
      <c r="D3990">
        <v>10</v>
      </c>
      <c r="E3990">
        <v>2313.83</v>
      </c>
      <c r="F3990" t="s">
        <v>12</v>
      </c>
      <c r="G3990" t="s">
        <v>13</v>
      </c>
      <c r="I3990" t="s">
        <v>45</v>
      </c>
      <c r="J3990" t="s">
        <v>20</v>
      </c>
    </row>
    <row r="3991" spans="1:10">
      <c r="A3991" t="s">
        <v>4070</v>
      </c>
      <c r="B3991" t="s">
        <v>139</v>
      </c>
      <c r="C3991" s="1">
        <v>45141</v>
      </c>
      <c r="D3991">
        <v>13</v>
      </c>
      <c r="E3991">
        <v>3968.15</v>
      </c>
      <c r="F3991" t="s">
        <v>12</v>
      </c>
      <c r="G3991" t="s">
        <v>29</v>
      </c>
      <c r="I3991" t="s">
        <v>19</v>
      </c>
      <c r="J3991" t="s">
        <v>15</v>
      </c>
    </row>
    <row r="3992" spans="1:10">
      <c r="A3992" t="s">
        <v>4071</v>
      </c>
      <c r="B3992" t="s">
        <v>227</v>
      </c>
      <c r="C3992" s="1">
        <v>45141</v>
      </c>
      <c r="D3992">
        <v>20</v>
      </c>
      <c r="E3992">
        <v>40580.89</v>
      </c>
      <c r="F3992" t="s">
        <v>12</v>
      </c>
      <c r="G3992" t="s">
        <v>23</v>
      </c>
      <c r="I3992" t="s">
        <v>24</v>
      </c>
      <c r="J3992" t="s">
        <v>15</v>
      </c>
    </row>
    <row r="3993" spans="1:10">
      <c r="A3993" t="s">
        <v>4072</v>
      </c>
      <c r="B3993" t="s">
        <v>132</v>
      </c>
      <c r="C3993" s="1">
        <v>45141</v>
      </c>
      <c r="D3993">
        <v>15</v>
      </c>
      <c r="E3993">
        <v>17198.66</v>
      </c>
      <c r="F3993" t="s">
        <v>12</v>
      </c>
      <c r="G3993" t="s">
        <v>18</v>
      </c>
      <c r="I3993" t="s">
        <v>34</v>
      </c>
      <c r="J3993" t="s">
        <v>15</v>
      </c>
    </row>
    <row r="3994" spans="1:10">
      <c r="A3994" t="s">
        <v>4073</v>
      </c>
      <c r="B3994" t="s">
        <v>158</v>
      </c>
      <c r="C3994" s="1">
        <v>45141</v>
      </c>
      <c r="D3994">
        <v>16</v>
      </c>
      <c r="E3994">
        <v>25524.99</v>
      </c>
      <c r="F3994" t="s">
        <v>12</v>
      </c>
      <c r="G3994" t="s">
        <v>18</v>
      </c>
      <c r="I3994" t="s">
        <v>14</v>
      </c>
      <c r="J3994" t="s">
        <v>15</v>
      </c>
    </row>
    <row r="3995" spans="1:10">
      <c r="A3995" t="s">
        <v>4074</v>
      </c>
      <c r="B3995" t="s">
        <v>91</v>
      </c>
      <c r="C3995" s="1">
        <v>45141</v>
      </c>
      <c r="D3995">
        <v>14</v>
      </c>
      <c r="E3995">
        <v>2727.96</v>
      </c>
      <c r="F3995" t="s">
        <v>12</v>
      </c>
      <c r="G3995" t="s">
        <v>29</v>
      </c>
      <c r="I3995" t="s">
        <v>24</v>
      </c>
      <c r="J3995" t="s">
        <v>15</v>
      </c>
    </row>
    <row r="3996" spans="1:10">
      <c r="A3996" t="s">
        <v>4075</v>
      </c>
      <c r="B3996" t="s">
        <v>22</v>
      </c>
      <c r="C3996" s="1">
        <v>45142</v>
      </c>
      <c r="D3996">
        <v>15</v>
      </c>
      <c r="E3996">
        <v>3932.91</v>
      </c>
      <c r="F3996" t="s">
        <v>12</v>
      </c>
      <c r="G3996" t="s">
        <v>13</v>
      </c>
      <c r="I3996" t="s">
        <v>24</v>
      </c>
      <c r="J3996" t="s">
        <v>20</v>
      </c>
    </row>
    <row r="3997" spans="1:10">
      <c r="A3997" t="s">
        <v>4076</v>
      </c>
      <c r="B3997" t="s">
        <v>180</v>
      </c>
      <c r="C3997" s="1">
        <v>45142</v>
      </c>
      <c r="D3997">
        <v>6</v>
      </c>
      <c r="E3997">
        <v>28013.29</v>
      </c>
      <c r="F3997" t="s">
        <v>12</v>
      </c>
      <c r="G3997" t="s">
        <v>13</v>
      </c>
      <c r="I3997" t="s">
        <v>14</v>
      </c>
      <c r="J3997" t="s">
        <v>15</v>
      </c>
    </row>
    <row r="3998" spans="1:10">
      <c r="A3998" t="s">
        <v>4077</v>
      </c>
      <c r="B3998" t="s">
        <v>180</v>
      </c>
      <c r="C3998" s="1">
        <v>45142</v>
      </c>
      <c r="D3998">
        <v>13</v>
      </c>
      <c r="E3998">
        <v>22302.04</v>
      </c>
      <c r="F3998" t="s">
        <v>12</v>
      </c>
      <c r="G3998" t="s">
        <v>13</v>
      </c>
      <c r="I3998" t="s">
        <v>14</v>
      </c>
      <c r="J3998" t="s">
        <v>15</v>
      </c>
    </row>
    <row r="3999" spans="1:10">
      <c r="A3999" t="s">
        <v>4078</v>
      </c>
      <c r="B3999" t="s">
        <v>158</v>
      </c>
      <c r="C3999" s="1">
        <v>45142</v>
      </c>
      <c r="D3999">
        <v>11</v>
      </c>
      <c r="E3999">
        <v>33252.75</v>
      </c>
      <c r="F3999" t="s">
        <v>12</v>
      </c>
      <c r="G3999" t="s">
        <v>13</v>
      </c>
      <c r="I3999" t="s">
        <v>14</v>
      </c>
      <c r="J3999" t="s">
        <v>20</v>
      </c>
    </row>
    <row r="4000" spans="1:10">
      <c r="A4000" t="s">
        <v>4079</v>
      </c>
      <c r="B4000" t="s">
        <v>76</v>
      </c>
      <c r="C4000" s="1">
        <v>45142</v>
      </c>
      <c r="D4000">
        <v>21</v>
      </c>
      <c r="E4000">
        <v>1279.19</v>
      </c>
      <c r="F4000" t="s">
        <v>12</v>
      </c>
      <c r="G4000" t="s">
        <v>18</v>
      </c>
      <c r="I4000" t="s">
        <v>24</v>
      </c>
      <c r="J4000" t="s">
        <v>20</v>
      </c>
    </row>
    <row r="4001" spans="1:10">
      <c r="A4001" t="s">
        <v>4080</v>
      </c>
      <c r="B4001" t="s">
        <v>52</v>
      </c>
      <c r="C4001" s="1">
        <v>45142</v>
      </c>
      <c r="D4001">
        <v>8</v>
      </c>
      <c r="E4001">
        <v>4602.03</v>
      </c>
      <c r="F4001" t="s">
        <v>12</v>
      </c>
      <c r="G4001" t="s">
        <v>23</v>
      </c>
      <c r="I4001" t="s">
        <v>45</v>
      </c>
      <c r="J4001" t="s">
        <v>20</v>
      </c>
    </row>
    <row r="4002" spans="1:10">
      <c r="A4002" t="s">
        <v>4081</v>
      </c>
      <c r="B4002" t="s">
        <v>84</v>
      </c>
      <c r="C4002" s="1">
        <v>45142</v>
      </c>
      <c r="D4002">
        <v>1</v>
      </c>
      <c r="E4002">
        <v>24408.03</v>
      </c>
      <c r="F4002" t="s">
        <v>12</v>
      </c>
      <c r="G4002" t="s">
        <v>18</v>
      </c>
      <c r="I4002" t="s">
        <v>14</v>
      </c>
      <c r="J4002" t="s">
        <v>20</v>
      </c>
    </row>
    <row r="4003" spans="1:10">
      <c r="A4003" t="s">
        <v>4082</v>
      </c>
      <c r="B4003" t="s">
        <v>72</v>
      </c>
      <c r="C4003" s="1">
        <v>45142</v>
      </c>
      <c r="D4003">
        <v>8</v>
      </c>
      <c r="E4003">
        <v>4991.8900000000003</v>
      </c>
      <c r="F4003" t="s">
        <v>12</v>
      </c>
      <c r="G4003" t="s">
        <v>13</v>
      </c>
      <c r="I4003" t="s">
        <v>19</v>
      </c>
      <c r="J4003" t="s">
        <v>20</v>
      </c>
    </row>
    <row r="4004" spans="1:10">
      <c r="A4004" t="s">
        <v>4083</v>
      </c>
      <c r="B4004" t="s">
        <v>58</v>
      </c>
      <c r="C4004" s="1">
        <v>45142</v>
      </c>
      <c r="D4004">
        <v>10</v>
      </c>
      <c r="E4004">
        <v>50638.78</v>
      </c>
      <c r="F4004" t="s">
        <v>12</v>
      </c>
      <c r="G4004" t="s">
        <v>13</v>
      </c>
      <c r="I4004" t="s">
        <v>14</v>
      </c>
      <c r="J4004" t="s">
        <v>20</v>
      </c>
    </row>
    <row r="4005" spans="1:10">
      <c r="A4005" t="s">
        <v>4084</v>
      </c>
      <c r="B4005" t="s">
        <v>112</v>
      </c>
      <c r="C4005" s="1">
        <v>45142</v>
      </c>
      <c r="D4005">
        <v>6</v>
      </c>
      <c r="E4005">
        <v>1403.78</v>
      </c>
      <c r="F4005" t="s">
        <v>12</v>
      </c>
      <c r="G4005" t="s">
        <v>13</v>
      </c>
      <c r="I4005" t="s">
        <v>34</v>
      </c>
      <c r="J4005" t="s">
        <v>20</v>
      </c>
    </row>
    <row r="4006" spans="1:10">
      <c r="A4006" t="s">
        <v>4085</v>
      </c>
      <c r="B4006" t="s">
        <v>68</v>
      </c>
      <c r="C4006" s="1">
        <v>45142</v>
      </c>
      <c r="D4006">
        <v>20</v>
      </c>
      <c r="E4006">
        <v>1615.84</v>
      </c>
      <c r="F4006" t="s">
        <v>12</v>
      </c>
      <c r="G4006" t="s">
        <v>18</v>
      </c>
      <c r="I4006" t="s">
        <v>24</v>
      </c>
      <c r="J4006" t="s">
        <v>15</v>
      </c>
    </row>
    <row r="4007" spans="1:10">
      <c r="A4007" t="s">
        <v>4086</v>
      </c>
      <c r="B4007" t="s">
        <v>84</v>
      </c>
      <c r="C4007" s="1">
        <v>45142</v>
      </c>
      <c r="D4007">
        <v>19</v>
      </c>
      <c r="E4007">
        <v>7591.74</v>
      </c>
      <c r="F4007" t="s">
        <v>12</v>
      </c>
      <c r="G4007" t="s">
        <v>29</v>
      </c>
      <c r="I4007" t="s">
        <v>14</v>
      </c>
      <c r="J4007" t="s">
        <v>20</v>
      </c>
    </row>
    <row r="4008" spans="1:10">
      <c r="A4008" t="s">
        <v>4087</v>
      </c>
      <c r="B4008" t="s">
        <v>108</v>
      </c>
      <c r="C4008" s="1">
        <v>45142</v>
      </c>
      <c r="D4008">
        <v>14</v>
      </c>
      <c r="E4008">
        <v>2024.7</v>
      </c>
      <c r="F4008" t="s">
        <v>12</v>
      </c>
      <c r="G4008" t="s">
        <v>13</v>
      </c>
      <c r="I4008" t="s">
        <v>45</v>
      </c>
      <c r="J4008" t="s">
        <v>15</v>
      </c>
    </row>
    <row r="4009" spans="1:10">
      <c r="A4009" t="s">
        <v>4088</v>
      </c>
      <c r="B4009" t="s">
        <v>31</v>
      </c>
      <c r="C4009" s="1">
        <v>45142</v>
      </c>
      <c r="D4009">
        <v>16</v>
      </c>
      <c r="E4009">
        <v>6731.49</v>
      </c>
      <c r="F4009" t="s">
        <v>12</v>
      </c>
      <c r="G4009" t="s">
        <v>13</v>
      </c>
      <c r="I4009" t="s">
        <v>34</v>
      </c>
      <c r="J4009" t="s">
        <v>20</v>
      </c>
    </row>
    <row r="4010" spans="1:10">
      <c r="A4010" t="s">
        <v>4089</v>
      </c>
      <c r="B4010" t="s">
        <v>68</v>
      </c>
      <c r="C4010" s="1">
        <v>45142</v>
      </c>
      <c r="D4010">
        <v>7</v>
      </c>
      <c r="E4010">
        <v>2424.71</v>
      </c>
      <c r="F4010" t="s">
        <v>12</v>
      </c>
      <c r="G4010" t="s">
        <v>13</v>
      </c>
      <c r="I4010" t="s">
        <v>24</v>
      </c>
      <c r="J4010" t="s">
        <v>20</v>
      </c>
    </row>
    <row r="4011" spans="1:10">
      <c r="A4011" t="s">
        <v>4090</v>
      </c>
      <c r="B4011" t="s">
        <v>68</v>
      </c>
      <c r="C4011" s="1">
        <v>45142</v>
      </c>
      <c r="D4011">
        <v>8</v>
      </c>
      <c r="E4011">
        <v>161.1</v>
      </c>
      <c r="F4011" t="s">
        <v>12</v>
      </c>
      <c r="G4011" t="s">
        <v>23</v>
      </c>
      <c r="I4011" t="s">
        <v>24</v>
      </c>
      <c r="J4011" t="s">
        <v>20</v>
      </c>
    </row>
    <row r="4012" spans="1:10">
      <c r="A4012" t="s">
        <v>4091</v>
      </c>
      <c r="B4012" t="s">
        <v>28</v>
      </c>
      <c r="C4012" s="1">
        <v>45142</v>
      </c>
      <c r="D4012">
        <v>15</v>
      </c>
      <c r="E4012">
        <v>51625.2</v>
      </c>
      <c r="F4012" t="s">
        <v>12</v>
      </c>
      <c r="G4012" t="s">
        <v>23</v>
      </c>
      <c r="I4012" t="s">
        <v>14</v>
      </c>
      <c r="J4012" t="s">
        <v>20</v>
      </c>
    </row>
    <row r="4013" spans="1:10">
      <c r="A4013" t="s">
        <v>4092</v>
      </c>
      <c r="B4013" t="s">
        <v>192</v>
      </c>
      <c r="C4013" s="1">
        <v>45142</v>
      </c>
      <c r="D4013">
        <v>10</v>
      </c>
      <c r="E4013">
        <v>3810.65</v>
      </c>
      <c r="F4013" t="s">
        <v>12</v>
      </c>
      <c r="G4013" t="s">
        <v>23</v>
      </c>
      <c r="I4013" t="s">
        <v>24</v>
      </c>
      <c r="J4013" t="s">
        <v>20</v>
      </c>
    </row>
    <row r="4014" spans="1:10">
      <c r="A4014" t="s">
        <v>4093</v>
      </c>
      <c r="B4014" t="s">
        <v>122</v>
      </c>
      <c r="C4014" s="1">
        <v>45142</v>
      </c>
      <c r="D4014">
        <v>16</v>
      </c>
      <c r="E4014">
        <v>4304.87</v>
      </c>
      <c r="F4014" t="s">
        <v>12</v>
      </c>
      <c r="G4014" t="s">
        <v>13</v>
      </c>
      <c r="I4014" t="s">
        <v>34</v>
      </c>
      <c r="J4014" t="s">
        <v>15</v>
      </c>
    </row>
    <row r="4015" spans="1:10">
      <c r="A4015" t="s">
        <v>4094</v>
      </c>
      <c r="B4015" t="s">
        <v>63</v>
      </c>
      <c r="C4015" s="1">
        <v>45142</v>
      </c>
      <c r="D4015">
        <v>19</v>
      </c>
      <c r="E4015">
        <v>17067.32</v>
      </c>
      <c r="F4015" t="s">
        <v>12</v>
      </c>
      <c r="G4015" t="s">
        <v>29</v>
      </c>
      <c r="I4015" t="s">
        <v>45</v>
      </c>
      <c r="J4015" t="s">
        <v>20</v>
      </c>
    </row>
    <row r="4016" spans="1:10">
      <c r="A4016" t="s">
        <v>4095</v>
      </c>
      <c r="B4016" t="s">
        <v>154</v>
      </c>
      <c r="C4016" s="1">
        <v>45142</v>
      </c>
      <c r="D4016">
        <v>13</v>
      </c>
      <c r="E4016">
        <v>35812.699999999997</v>
      </c>
      <c r="F4016" t="s">
        <v>12</v>
      </c>
      <c r="G4016" t="s">
        <v>29</v>
      </c>
      <c r="I4016" t="s">
        <v>24</v>
      </c>
      <c r="J4016" t="s">
        <v>20</v>
      </c>
    </row>
    <row r="4017" spans="1:10">
      <c r="A4017" t="s">
        <v>4096</v>
      </c>
      <c r="B4017" t="s">
        <v>70</v>
      </c>
      <c r="C4017" s="1">
        <v>45143</v>
      </c>
      <c r="D4017">
        <v>13</v>
      </c>
      <c r="E4017">
        <v>296.81</v>
      </c>
      <c r="F4017" t="s">
        <v>12</v>
      </c>
      <c r="G4017" t="s">
        <v>18</v>
      </c>
      <c r="I4017" t="s">
        <v>45</v>
      </c>
      <c r="J4017" t="s">
        <v>15</v>
      </c>
    </row>
    <row r="4018" spans="1:10">
      <c r="A4018" t="s">
        <v>4097</v>
      </c>
      <c r="B4018" t="s">
        <v>96</v>
      </c>
      <c r="C4018" s="1">
        <v>45143</v>
      </c>
      <c r="D4018">
        <v>11</v>
      </c>
      <c r="E4018">
        <v>11539.96</v>
      </c>
      <c r="F4018" t="s">
        <v>12</v>
      </c>
      <c r="G4018" t="s">
        <v>29</v>
      </c>
      <c r="I4018" t="s">
        <v>14</v>
      </c>
      <c r="J4018" t="s">
        <v>15</v>
      </c>
    </row>
    <row r="4019" spans="1:10">
      <c r="A4019" t="s">
        <v>4098</v>
      </c>
      <c r="B4019" t="s">
        <v>60</v>
      </c>
      <c r="C4019" s="1">
        <v>45143</v>
      </c>
      <c r="D4019">
        <v>13</v>
      </c>
      <c r="E4019">
        <v>3110.26</v>
      </c>
      <c r="F4019" t="s">
        <v>12</v>
      </c>
      <c r="G4019" t="s">
        <v>29</v>
      </c>
      <c r="I4019" t="s">
        <v>19</v>
      </c>
      <c r="J4019" t="s">
        <v>15</v>
      </c>
    </row>
    <row r="4020" spans="1:10">
      <c r="A4020" t="s">
        <v>4099</v>
      </c>
      <c r="B4020" t="s">
        <v>102</v>
      </c>
      <c r="C4020" s="1">
        <v>45143</v>
      </c>
      <c r="D4020">
        <v>11</v>
      </c>
      <c r="E4020">
        <v>9381.02</v>
      </c>
      <c r="F4020" t="s">
        <v>12</v>
      </c>
      <c r="G4020" t="s">
        <v>23</v>
      </c>
      <c r="I4020" t="s">
        <v>45</v>
      </c>
      <c r="J4020" t="s">
        <v>20</v>
      </c>
    </row>
    <row r="4021" spans="1:10">
      <c r="A4021" t="s">
        <v>4100</v>
      </c>
      <c r="B4021" t="s">
        <v>63</v>
      </c>
      <c r="C4021" s="1">
        <v>45143</v>
      </c>
      <c r="D4021">
        <v>17</v>
      </c>
      <c r="E4021">
        <v>47884.78</v>
      </c>
      <c r="F4021" t="s">
        <v>12</v>
      </c>
      <c r="G4021" t="s">
        <v>18</v>
      </c>
      <c r="I4021" t="s">
        <v>45</v>
      </c>
      <c r="J4021" t="s">
        <v>20</v>
      </c>
    </row>
    <row r="4022" spans="1:10">
      <c r="A4022" t="s">
        <v>4101</v>
      </c>
      <c r="B4022" t="s">
        <v>76</v>
      </c>
      <c r="C4022" s="1">
        <v>45143</v>
      </c>
      <c r="D4022">
        <v>8</v>
      </c>
      <c r="E4022">
        <v>4068.25</v>
      </c>
      <c r="F4022" t="s">
        <v>12</v>
      </c>
      <c r="G4022" t="s">
        <v>18</v>
      </c>
      <c r="I4022" t="s">
        <v>24</v>
      </c>
      <c r="J4022" t="s">
        <v>15</v>
      </c>
    </row>
    <row r="4023" spans="1:10">
      <c r="A4023" t="s">
        <v>4102</v>
      </c>
      <c r="B4023" t="s">
        <v>139</v>
      </c>
      <c r="C4023" s="1">
        <v>45143</v>
      </c>
      <c r="D4023">
        <v>15</v>
      </c>
      <c r="E4023">
        <v>2348.0300000000002</v>
      </c>
      <c r="F4023" t="s">
        <v>85</v>
      </c>
      <c r="G4023" t="s">
        <v>18</v>
      </c>
      <c r="I4023" t="s">
        <v>19</v>
      </c>
      <c r="J4023" t="s">
        <v>15</v>
      </c>
    </row>
    <row r="4024" spans="1:10">
      <c r="A4024" t="s">
        <v>4103</v>
      </c>
      <c r="B4024" t="s">
        <v>120</v>
      </c>
      <c r="C4024" s="1">
        <v>45143</v>
      </c>
      <c r="D4024">
        <v>16</v>
      </c>
      <c r="E4024">
        <v>27666.75</v>
      </c>
      <c r="F4024" t="s">
        <v>12</v>
      </c>
      <c r="G4024" t="s">
        <v>23</v>
      </c>
      <c r="I4024" t="s">
        <v>14</v>
      </c>
      <c r="J4024" t="s">
        <v>15</v>
      </c>
    </row>
    <row r="4025" spans="1:10">
      <c r="A4025" t="s">
        <v>4104</v>
      </c>
      <c r="B4025" t="s">
        <v>76</v>
      </c>
      <c r="C4025" s="1">
        <v>45143</v>
      </c>
      <c r="D4025">
        <v>16</v>
      </c>
      <c r="E4025">
        <v>1812.09</v>
      </c>
      <c r="F4025" t="s">
        <v>12</v>
      </c>
      <c r="G4025" t="s">
        <v>13</v>
      </c>
      <c r="I4025" t="s">
        <v>24</v>
      </c>
      <c r="J4025" t="s">
        <v>15</v>
      </c>
    </row>
    <row r="4026" spans="1:10">
      <c r="A4026" t="s">
        <v>4105</v>
      </c>
      <c r="B4026" t="s">
        <v>158</v>
      </c>
      <c r="C4026" s="1">
        <v>45143</v>
      </c>
      <c r="D4026">
        <v>16</v>
      </c>
      <c r="E4026">
        <v>30831.06</v>
      </c>
      <c r="F4026" t="s">
        <v>12</v>
      </c>
      <c r="G4026" t="s">
        <v>18</v>
      </c>
      <c r="I4026" t="s">
        <v>14</v>
      </c>
      <c r="J4026" t="s">
        <v>15</v>
      </c>
    </row>
    <row r="4027" spans="1:10">
      <c r="A4027" t="s">
        <v>4106</v>
      </c>
      <c r="B4027" t="s">
        <v>47</v>
      </c>
      <c r="C4027" s="1">
        <v>45143</v>
      </c>
      <c r="D4027">
        <v>17</v>
      </c>
      <c r="E4027">
        <v>7770.23</v>
      </c>
      <c r="F4027" t="s">
        <v>12</v>
      </c>
      <c r="G4027" t="s">
        <v>18</v>
      </c>
      <c r="I4027" t="s">
        <v>19</v>
      </c>
      <c r="J4027" t="s">
        <v>20</v>
      </c>
    </row>
    <row r="4028" spans="1:10">
      <c r="A4028" t="s">
        <v>4107</v>
      </c>
      <c r="B4028" t="s">
        <v>74</v>
      </c>
      <c r="C4028" s="1">
        <v>45143</v>
      </c>
      <c r="D4028">
        <v>20</v>
      </c>
      <c r="E4028">
        <v>40261.97</v>
      </c>
      <c r="F4028" t="s">
        <v>12</v>
      </c>
      <c r="G4028" t="s">
        <v>18</v>
      </c>
      <c r="I4028" t="s">
        <v>34</v>
      </c>
      <c r="J4028" t="s">
        <v>15</v>
      </c>
    </row>
    <row r="4029" spans="1:10">
      <c r="A4029" t="s">
        <v>4108</v>
      </c>
      <c r="B4029" t="s">
        <v>52</v>
      </c>
      <c r="C4029" s="1">
        <v>45144</v>
      </c>
      <c r="D4029">
        <v>9</v>
      </c>
      <c r="E4029">
        <v>4508.71</v>
      </c>
      <c r="F4029" t="s">
        <v>12</v>
      </c>
      <c r="G4029" t="s">
        <v>13</v>
      </c>
      <c r="I4029" t="s">
        <v>45</v>
      </c>
      <c r="J4029" t="s">
        <v>20</v>
      </c>
    </row>
    <row r="4030" spans="1:10">
      <c r="A4030" t="s">
        <v>4109</v>
      </c>
      <c r="B4030" t="s">
        <v>227</v>
      </c>
      <c r="C4030" s="1">
        <v>45144</v>
      </c>
      <c r="D4030">
        <v>15</v>
      </c>
      <c r="E4030">
        <v>25508.79</v>
      </c>
      <c r="F4030" t="s">
        <v>12</v>
      </c>
      <c r="G4030" t="s">
        <v>13</v>
      </c>
      <c r="I4030" t="s">
        <v>24</v>
      </c>
      <c r="J4030" t="s">
        <v>20</v>
      </c>
    </row>
    <row r="4031" spans="1:10">
      <c r="A4031" t="s">
        <v>4110</v>
      </c>
      <c r="B4031" t="s">
        <v>186</v>
      </c>
      <c r="C4031" s="1">
        <v>45144</v>
      </c>
      <c r="D4031">
        <v>19</v>
      </c>
      <c r="E4031">
        <v>2971.81</v>
      </c>
      <c r="F4031" t="s">
        <v>12</v>
      </c>
      <c r="G4031" t="s">
        <v>23</v>
      </c>
      <c r="I4031" t="s">
        <v>14</v>
      </c>
      <c r="J4031" t="s">
        <v>15</v>
      </c>
    </row>
    <row r="4032" spans="1:10">
      <c r="A4032" t="s">
        <v>4111</v>
      </c>
      <c r="B4032" t="s">
        <v>139</v>
      </c>
      <c r="C4032" s="1">
        <v>45144</v>
      </c>
      <c r="D4032">
        <v>14</v>
      </c>
      <c r="E4032">
        <v>4793.0600000000004</v>
      </c>
      <c r="F4032" t="s">
        <v>12</v>
      </c>
      <c r="G4032" t="s">
        <v>29</v>
      </c>
      <c r="I4032" t="s">
        <v>19</v>
      </c>
      <c r="J4032" t="s">
        <v>20</v>
      </c>
    </row>
    <row r="4033" spans="1:10">
      <c r="A4033" t="s">
        <v>4112</v>
      </c>
      <c r="B4033" t="s">
        <v>227</v>
      </c>
      <c r="C4033" s="1">
        <v>45144</v>
      </c>
      <c r="D4033">
        <v>15</v>
      </c>
      <c r="E4033">
        <v>8436.49</v>
      </c>
      <c r="F4033" t="s">
        <v>85</v>
      </c>
      <c r="G4033" t="s">
        <v>23</v>
      </c>
      <c r="I4033" t="s">
        <v>24</v>
      </c>
      <c r="J4033" t="s">
        <v>15</v>
      </c>
    </row>
    <row r="4034" spans="1:10">
      <c r="A4034" t="s">
        <v>4113</v>
      </c>
      <c r="B4034" t="s">
        <v>65</v>
      </c>
      <c r="C4034" s="1">
        <v>45144</v>
      </c>
      <c r="D4034">
        <v>15</v>
      </c>
      <c r="E4034">
        <v>24200.45</v>
      </c>
      <c r="F4034" t="s">
        <v>12</v>
      </c>
      <c r="G4034" t="s">
        <v>18</v>
      </c>
      <c r="I4034" t="s">
        <v>34</v>
      </c>
      <c r="J4034" t="s">
        <v>15</v>
      </c>
    </row>
    <row r="4035" spans="1:10">
      <c r="A4035" t="s">
        <v>4114</v>
      </c>
      <c r="B4035" t="s">
        <v>124</v>
      </c>
      <c r="C4035" s="1">
        <v>45144</v>
      </c>
      <c r="D4035">
        <v>18</v>
      </c>
      <c r="E4035">
        <v>50679.37</v>
      </c>
      <c r="F4035" t="s">
        <v>12</v>
      </c>
      <c r="G4035" t="s">
        <v>13</v>
      </c>
      <c r="I4035" t="s">
        <v>45</v>
      </c>
      <c r="J4035" t="s">
        <v>15</v>
      </c>
    </row>
    <row r="4036" spans="1:10">
      <c r="A4036" t="s">
        <v>4115</v>
      </c>
      <c r="B4036" t="s">
        <v>132</v>
      </c>
      <c r="C4036" s="1">
        <v>45144</v>
      </c>
      <c r="D4036">
        <v>4</v>
      </c>
      <c r="E4036">
        <v>2686.48</v>
      </c>
      <c r="F4036" t="s">
        <v>12</v>
      </c>
      <c r="G4036" t="s">
        <v>23</v>
      </c>
      <c r="I4036" t="s">
        <v>34</v>
      </c>
      <c r="J4036" t="s">
        <v>15</v>
      </c>
    </row>
    <row r="4037" spans="1:10">
      <c r="A4037" t="s">
        <v>4116</v>
      </c>
      <c r="B4037" t="s">
        <v>44</v>
      </c>
      <c r="C4037" s="1">
        <v>45144</v>
      </c>
      <c r="D4037">
        <v>21</v>
      </c>
      <c r="E4037">
        <v>3078.3</v>
      </c>
      <c r="F4037" t="s">
        <v>12</v>
      </c>
      <c r="G4037" t="s">
        <v>23</v>
      </c>
      <c r="I4037" t="s">
        <v>45</v>
      </c>
      <c r="J4037" t="s">
        <v>20</v>
      </c>
    </row>
    <row r="4038" spans="1:10">
      <c r="A4038" t="s">
        <v>4117</v>
      </c>
      <c r="B4038" t="s">
        <v>11</v>
      </c>
      <c r="C4038" s="1">
        <v>45144</v>
      </c>
      <c r="D4038">
        <v>12</v>
      </c>
      <c r="E4038">
        <v>51729.42</v>
      </c>
      <c r="F4038" t="s">
        <v>12</v>
      </c>
      <c r="G4038" t="s">
        <v>13</v>
      </c>
      <c r="I4038" t="s">
        <v>14</v>
      </c>
      <c r="J4038" t="s">
        <v>20</v>
      </c>
    </row>
    <row r="4039" spans="1:10">
      <c r="A4039" t="s">
        <v>4118</v>
      </c>
      <c r="B4039" t="s">
        <v>180</v>
      </c>
      <c r="C4039" s="1">
        <v>45144</v>
      </c>
      <c r="D4039">
        <v>11</v>
      </c>
      <c r="E4039">
        <v>24010.98</v>
      </c>
      <c r="F4039" t="s">
        <v>12</v>
      </c>
      <c r="G4039" t="s">
        <v>23</v>
      </c>
      <c r="I4039" t="s">
        <v>14</v>
      </c>
      <c r="J4039" t="s">
        <v>15</v>
      </c>
    </row>
    <row r="4040" spans="1:10">
      <c r="A4040" t="s">
        <v>4119</v>
      </c>
      <c r="B4040" t="s">
        <v>26</v>
      </c>
      <c r="C4040" s="1">
        <v>45144</v>
      </c>
      <c r="D4040">
        <v>10</v>
      </c>
      <c r="E4040">
        <v>9152.2999999999993</v>
      </c>
      <c r="F4040" t="s">
        <v>12</v>
      </c>
      <c r="G4040" t="s">
        <v>18</v>
      </c>
      <c r="I4040" t="s">
        <v>14</v>
      </c>
      <c r="J4040" t="s">
        <v>15</v>
      </c>
    </row>
    <row r="4041" spans="1:10">
      <c r="A4041" t="s">
        <v>4120</v>
      </c>
      <c r="B4041" t="s">
        <v>31</v>
      </c>
      <c r="C4041" s="1">
        <v>45145</v>
      </c>
      <c r="D4041">
        <v>17</v>
      </c>
      <c r="E4041">
        <v>20731.77</v>
      </c>
      <c r="F4041" t="s">
        <v>12</v>
      </c>
      <c r="G4041" t="s">
        <v>18</v>
      </c>
      <c r="I4041" t="s">
        <v>34</v>
      </c>
      <c r="J4041" t="s">
        <v>20</v>
      </c>
    </row>
    <row r="4042" spans="1:10">
      <c r="A4042" t="s">
        <v>4121</v>
      </c>
      <c r="B4042" t="s">
        <v>68</v>
      </c>
      <c r="C4042" s="1">
        <v>45145</v>
      </c>
      <c r="D4042">
        <v>13</v>
      </c>
      <c r="E4042">
        <v>1595.32</v>
      </c>
      <c r="F4042" t="s">
        <v>32</v>
      </c>
      <c r="G4042" t="s">
        <v>13</v>
      </c>
      <c r="H4042" t="s">
        <v>42</v>
      </c>
      <c r="I4042" t="s">
        <v>24</v>
      </c>
      <c r="J4042" t="s">
        <v>15</v>
      </c>
    </row>
    <row r="4043" spans="1:10">
      <c r="A4043" t="s">
        <v>4122</v>
      </c>
      <c r="B4043" t="s">
        <v>17</v>
      </c>
      <c r="C4043" s="1">
        <v>45145</v>
      </c>
      <c r="D4043">
        <v>11</v>
      </c>
      <c r="E4043">
        <v>41995.77</v>
      </c>
      <c r="F4043" t="s">
        <v>12</v>
      </c>
      <c r="G4043" t="s">
        <v>23</v>
      </c>
      <c r="I4043" t="s">
        <v>19</v>
      </c>
      <c r="J4043" t="s">
        <v>15</v>
      </c>
    </row>
    <row r="4044" spans="1:10">
      <c r="A4044" t="s">
        <v>4123</v>
      </c>
      <c r="B4044" t="s">
        <v>68</v>
      </c>
      <c r="C4044" s="1">
        <v>45145</v>
      </c>
      <c r="D4044">
        <v>10</v>
      </c>
      <c r="E4044">
        <v>2876.21</v>
      </c>
      <c r="F4044" t="s">
        <v>12</v>
      </c>
      <c r="G4044" t="s">
        <v>29</v>
      </c>
      <c r="I4044" t="s">
        <v>24</v>
      </c>
      <c r="J4044" t="s">
        <v>15</v>
      </c>
    </row>
    <row r="4045" spans="1:10">
      <c r="A4045" t="s">
        <v>4124</v>
      </c>
      <c r="B4045" t="s">
        <v>36</v>
      </c>
      <c r="C4045" s="1">
        <v>45145</v>
      </c>
      <c r="D4045">
        <v>11</v>
      </c>
      <c r="E4045">
        <v>905.44</v>
      </c>
      <c r="F4045" t="s">
        <v>12</v>
      </c>
      <c r="G4045" t="s">
        <v>23</v>
      </c>
      <c r="I4045" t="s">
        <v>14</v>
      </c>
      <c r="J4045" t="s">
        <v>15</v>
      </c>
    </row>
    <row r="4046" spans="1:10">
      <c r="A4046" t="s">
        <v>4125</v>
      </c>
      <c r="B4046" t="s">
        <v>87</v>
      </c>
      <c r="C4046" s="1">
        <v>45145</v>
      </c>
      <c r="D4046">
        <v>8</v>
      </c>
      <c r="E4046">
        <v>3945.22</v>
      </c>
      <c r="F4046" t="s">
        <v>12</v>
      </c>
      <c r="G4046" t="s">
        <v>29</v>
      </c>
      <c r="I4046" t="s">
        <v>34</v>
      </c>
      <c r="J4046" t="s">
        <v>20</v>
      </c>
    </row>
    <row r="4047" spans="1:10">
      <c r="A4047" t="s">
        <v>4126</v>
      </c>
      <c r="B4047" t="s">
        <v>122</v>
      </c>
      <c r="C4047" s="1">
        <v>45145</v>
      </c>
      <c r="D4047">
        <v>18</v>
      </c>
      <c r="E4047">
        <v>1081.22</v>
      </c>
      <c r="F4047" t="s">
        <v>12</v>
      </c>
      <c r="G4047" t="s">
        <v>13</v>
      </c>
      <c r="I4047" t="s">
        <v>34</v>
      </c>
      <c r="J4047" t="s">
        <v>15</v>
      </c>
    </row>
    <row r="4048" spans="1:10">
      <c r="A4048" t="s">
        <v>4127</v>
      </c>
      <c r="B4048" t="s">
        <v>98</v>
      </c>
      <c r="C4048" s="1">
        <v>45145</v>
      </c>
      <c r="D4048">
        <v>10</v>
      </c>
      <c r="E4048">
        <v>1431.02</v>
      </c>
      <c r="F4048" t="s">
        <v>12</v>
      </c>
      <c r="G4048" t="s">
        <v>13</v>
      </c>
      <c r="I4048" t="s">
        <v>24</v>
      </c>
      <c r="J4048" t="s">
        <v>20</v>
      </c>
    </row>
    <row r="4049" spans="1:10">
      <c r="A4049" t="s">
        <v>4128</v>
      </c>
      <c r="B4049" t="s">
        <v>98</v>
      </c>
      <c r="C4049" s="1">
        <v>45145</v>
      </c>
      <c r="D4049">
        <v>16</v>
      </c>
      <c r="E4049">
        <v>1253.3499999999999</v>
      </c>
      <c r="F4049" t="s">
        <v>12</v>
      </c>
      <c r="G4049" t="s">
        <v>29</v>
      </c>
      <c r="I4049" t="s">
        <v>24</v>
      </c>
      <c r="J4049" t="s">
        <v>15</v>
      </c>
    </row>
    <row r="4050" spans="1:10">
      <c r="A4050" t="s">
        <v>4129</v>
      </c>
      <c r="B4050" t="s">
        <v>41</v>
      </c>
      <c r="C4050" s="1">
        <v>45145</v>
      </c>
      <c r="D4050">
        <v>14</v>
      </c>
      <c r="E4050">
        <v>2693.29</v>
      </c>
      <c r="F4050" t="s">
        <v>12</v>
      </c>
      <c r="G4050" t="s">
        <v>18</v>
      </c>
      <c r="I4050" t="s">
        <v>14</v>
      </c>
      <c r="J4050" t="s">
        <v>15</v>
      </c>
    </row>
    <row r="4051" spans="1:10">
      <c r="A4051" t="s">
        <v>4130</v>
      </c>
      <c r="B4051" t="s">
        <v>132</v>
      </c>
      <c r="C4051" s="1">
        <v>45146</v>
      </c>
      <c r="D4051">
        <v>19</v>
      </c>
      <c r="E4051">
        <v>19055.89</v>
      </c>
      <c r="F4051" t="s">
        <v>12</v>
      </c>
      <c r="G4051" t="s">
        <v>18</v>
      </c>
      <c r="I4051" t="s">
        <v>34</v>
      </c>
      <c r="J4051" t="s">
        <v>15</v>
      </c>
    </row>
    <row r="4052" spans="1:10">
      <c r="A4052" t="s">
        <v>4131</v>
      </c>
      <c r="B4052" t="s">
        <v>158</v>
      </c>
      <c r="C4052" s="1">
        <v>45146</v>
      </c>
      <c r="D4052">
        <v>17</v>
      </c>
      <c r="E4052">
        <v>48296.09</v>
      </c>
      <c r="F4052" t="s">
        <v>12</v>
      </c>
      <c r="G4052" t="s">
        <v>18</v>
      </c>
      <c r="I4052" t="s">
        <v>14</v>
      </c>
      <c r="J4052" t="s">
        <v>20</v>
      </c>
    </row>
    <row r="4053" spans="1:10">
      <c r="A4053" t="s">
        <v>4132</v>
      </c>
      <c r="B4053" t="s">
        <v>58</v>
      </c>
      <c r="C4053" s="1">
        <v>45146</v>
      </c>
      <c r="D4053">
        <v>18</v>
      </c>
      <c r="E4053">
        <v>23123.84</v>
      </c>
      <c r="F4053" t="s">
        <v>12</v>
      </c>
      <c r="G4053" t="s">
        <v>13</v>
      </c>
      <c r="I4053" t="s">
        <v>14</v>
      </c>
      <c r="J4053" t="s">
        <v>15</v>
      </c>
    </row>
    <row r="4054" spans="1:10">
      <c r="A4054" t="s">
        <v>4133</v>
      </c>
      <c r="B4054" t="s">
        <v>158</v>
      </c>
      <c r="C4054" s="1">
        <v>45146</v>
      </c>
      <c r="D4054">
        <v>12</v>
      </c>
      <c r="E4054">
        <v>24805.37</v>
      </c>
      <c r="F4054" t="s">
        <v>12</v>
      </c>
      <c r="G4054" t="s">
        <v>29</v>
      </c>
      <c r="I4054" t="s">
        <v>14</v>
      </c>
      <c r="J4054" t="s">
        <v>20</v>
      </c>
    </row>
    <row r="4055" spans="1:10">
      <c r="A4055" t="s">
        <v>4134</v>
      </c>
      <c r="B4055" t="s">
        <v>135</v>
      </c>
      <c r="C4055" s="1">
        <v>45146</v>
      </c>
      <c r="D4055">
        <v>20</v>
      </c>
      <c r="E4055">
        <v>16384.099999999999</v>
      </c>
      <c r="F4055" t="s">
        <v>12</v>
      </c>
      <c r="G4055" t="s">
        <v>13</v>
      </c>
      <c r="I4055" t="s">
        <v>45</v>
      </c>
      <c r="J4055" t="s">
        <v>20</v>
      </c>
    </row>
    <row r="4056" spans="1:10">
      <c r="A4056" t="s">
        <v>4135</v>
      </c>
      <c r="B4056" t="s">
        <v>72</v>
      </c>
      <c r="C4056" s="1">
        <v>45146</v>
      </c>
      <c r="D4056">
        <v>14</v>
      </c>
      <c r="E4056">
        <v>3781.53</v>
      </c>
      <c r="F4056" t="s">
        <v>32</v>
      </c>
      <c r="G4056" t="s">
        <v>23</v>
      </c>
      <c r="H4056" t="s">
        <v>33</v>
      </c>
      <c r="I4056" t="s">
        <v>19</v>
      </c>
      <c r="J4056" t="s">
        <v>15</v>
      </c>
    </row>
    <row r="4057" spans="1:10">
      <c r="A4057" t="s">
        <v>4136</v>
      </c>
      <c r="B4057" t="s">
        <v>70</v>
      </c>
      <c r="C4057" s="1">
        <v>45146</v>
      </c>
      <c r="D4057">
        <v>16</v>
      </c>
      <c r="E4057">
        <v>4505.63</v>
      </c>
      <c r="F4057" t="s">
        <v>12</v>
      </c>
      <c r="G4057" t="s">
        <v>29</v>
      </c>
      <c r="I4057" t="s">
        <v>45</v>
      </c>
      <c r="J4057" t="s">
        <v>15</v>
      </c>
    </row>
    <row r="4058" spans="1:10">
      <c r="A4058" t="s">
        <v>4137</v>
      </c>
      <c r="B4058" t="s">
        <v>68</v>
      </c>
      <c r="C4058" s="1">
        <v>45146</v>
      </c>
      <c r="D4058">
        <v>10</v>
      </c>
      <c r="E4058">
        <v>4531.63</v>
      </c>
      <c r="F4058" t="s">
        <v>12</v>
      </c>
      <c r="G4058" t="s">
        <v>18</v>
      </c>
      <c r="I4058" t="s">
        <v>24</v>
      </c>
      <c r="J4058" t="s">
        <v>15</v>
      </c>
    </row>
    <row r="4059" spans="1:10">
      <c r="A4059" t="s">
        <v>4138</v>
      </c>
      <c r="B4059" t="s">
        <v>102</v>
      </c>
      <c r="C4059" s="1">
        <v>45146</v>
      </c>
      <c r="D4059">
        <v>9</v>
      </c>
      <c r="E4059">
        <v>51660.63</v>
      </c>
      <c r="F4059" t="s">
        <v>32</v>
      </c>
      <c r="G4059" t="s">
        <v>29</v>
      </c>
      <c r="H4059" t="s">
        <v>197</v>
      </c>
      <c r="I4059" t="s">
        <v>45</v>
      </c>
      <c r="J4059" t="s">
        <v>20</v>
      </c>
    </row>
    <row r="4060" spans="1:10">
      <c r="A4060" t="s">
        <v>4139</v>
      </c>
      <c r="B4060" t="s">
        <v>139</v>
      </c>
      <c r="C4060" s="1">
        <v>45146</v>
      </c>
      <c r="D4060">
        <v>11</v>
      </c>
      <c r="E4060">
        <v>966.5</v>
      </c>
      <c r="F4060" t="s">
        <v>12</v>
      </c>
      <c r="G4060" t="s">
        <v>13</v>
      </c>
      <c r="I4060" t="s">
        <v>19</v>
      </c>
      <c r="J4060" t="s">
        <v>20</v>
      </c>
    </row>
    <row r="4061" spans="1:10">
      <c r="A4061" t="s">
        <v>4140</v>
      </c>
      <c r="B4061" t="s">
        <v>74</v>
      </c>
      <c r="C4061" s="1">
        <v>45146</v>
      </c>
      <c r="D4061">
        <v>19</v>
      </c>
      <c r="E4061">
        <v>25865.81</v>
      </c>
      <c r="F4061" t="s">
        <v>85</v>
      </c>
      <c r="G4061" t="s">
        <v>29</v>
      </c>
      <c r="I4061" t="s">
        <v>34</v>
      </c>
      <c r="J4061" t="s">
        <v>20</v>
      </c>
    </row>
    <row r="4062" spans="1:10">
      <c r="A4062" t="s">
        <v>4141</v>
      </c>
      <c r="B4062" t="s">
        <v>96</v>
      </c>
      <c r="C4062" s="1">
        <v>45146</v>
      </c>
      <c r="D4062">
        <v>20</v>
      </c>
      <c r="E4062">
        <v>18282.18</v>
      </c>
      <c r="F4062" t="s">
        <v>12</v>
      </c>
      <c r="G4062" t="s">
        <v>29</v>
      </c>
      <c r="I4062" t="s">
        <v>14</v>
      </c>
      <c r="J4062" t="s">
        <v>20</v>
      </c>
    </row>
    <row r="4063" spans="1:10">
      <c r="A4063" t="s">
        <v>4142</v>
      </c>
      <c r="B4063" t="s">
        <v>102</v>
      </c>
      <c r="C4063" s="1">
        <v>45146</v>
      </c>
      <c r="D4063">
        <v>5</v>
      </c>
      <c r="E4063">
        <v>17031.22</v>
      </c>
      <c r="F4063" t="s">
        <v>12</v>
      </c>
      <c r="G4063" t="s">
        <v>18</v>
      </c>
      <c r="I4063" t="s">
        <v>45</v>
      </c>
      <c r="J4063" t="s">
        <v>20</v>
      </c>
    </row>
    <row r="4064" spans="1:10">
      <c r="A4064" t="s">
        <v>4143</v>
      </c>
      <c r="B4064" t="s">
        <v>142</v>
      </c>
      <c r="C4064" s="1">
        <v>45146</v>
      </c>
      <c r="D4064">
        <v>16</v>
      </c>
      <c r="E4064">
        <v>6631.78</v>
      </c>
      <c r="F4064" t="s">
        <v>12</v>
      </c>
      <c r="G4064" t="s">
        <v>18</v>
      </c>
      <c r="I4064" t="s">
        <v>14</v>
      </c>
      <c r="J4064" t="s">
        <v>15</v>
      </c>
    </row>
    <row r="4065" spans="1:10">
      <c r="A4065" t="s">
        <v>4144</v>
      </c>
      <c r="B4065" t="s">
        <v>22</v>
      </c>
      <c r="C4065" s="1">
        <v>45146</v>
      </c>
      <c r="D4065">
        <v>8</v>
      </c>
      <c r="E4065">
        <v>2587.02</v>
      </c>
      <c r="F4065" t="s">
        <v>12</v>
      </c>
      <c r="G4065" t="s">
        <v>23</v>
      </c>
      <c r="I4065" t="s">
        <v>24</v>
      </c>
      <c r="J4065" t="s">
        <v>15</v>
      </c>
    </row>
    <row r="4066" spans="1:10">
      <c r="A4066" t="s">
        <v>4145</v>
      </c>
      <c r="B4066" t="s">
        <v>110</v>
      </c>
      <c r="C4066" s="1">
        <v>45146</v>
      </c>
      <c r="D4066">
        <v>13</v>
      </c>
      <c r="E4066">
        <v>3862.37</v>
      </c>
      <c r="F4066" t="s">
        <v>12</v>
      </c>
      <c r="G4066" t="s">
        <v>29</v>
      </c>
      <c r="I4066" t="s">
        <v>24</v>
      </c>
      <c r="J4066" t="s">
        <v>15</v>
      </c>
    </row>
    <row r="4067" spans="1:10">
      <c r="A4067" t="s">
        <v>4146</v>
      </c>
      <c r="B4067" t="s">
        <v>74</v>
      </c>
      <c r="C4067" s="1">
        <v>45146</v>
      </c>
      <c r="D4067">
        <v>9</v>
      </c>
      <c r="E4067">
        <v>43006.34</v>
      </c>
      <c r="F4067" t="s">
        <v>12</v>
      </c>
      <c r="G4067" t="s">
        <v>29</v>
      </c>
      <c r="I4067" t="s">
        <v>34</v>
      </c>
      <c r="J4067" t="s">
        <v>20</v>
      </c>
    </row>
    <row r="4068" spans="1:10">
      <c r="A4068" t="s">
        <v>4147</v>
      </c>
      <c r="B4068" t="s">
        <v>186</v>
      </c>
      <c r="C4068" s="1">
        <v>45146</v>
      </c>
      <c r="D4068">
        <v>20</v>
      </c>
      <c r="E4068">
        <v>5093.91</v>
      </c>
      <c r="F4068" t="s">
        <v>12</v>
      </c>
      <c r="G4068" t="s">
        <v>13</v>
      </c>
      <c r="I4068" t="s">
        <v>14</v>
      </c>
      <c r="J4068" t="s">
        <v>15</v>
      </c>
    </row>
    <row r="4069" spans="1:10">
      <c r="A4069" t="s">
        <v>4148</v>
      </c>
      <c r="B4069" t="s">
        <v>17</v>
      </c>
      <c r="C4069" s="1">
        <v>45146</v>
      </c>
      <c r="D4069">
        <v>17</v>
      </c>
      <c r="E4069">
        <v>11877.17</v>
      </c>
      <c r="F4069" t="s">
        <v>12</v>
      </c>
      <c r="G4069" t="s">
        <v>23</v>
      </c>
      <c r="I4069" t="s">
        <v>19</v>
      </c>
      <c r="J4069" t="s">
        <v>20</v>
      </c>
    </row>
    <row r="4070" spans="1:10">
      <c r="A4070" t="s">
        <v>4149</v>
      </c>
      <c r="B4070" t="s">
        <v>11</v>
      </c>
      <c r="C4070" s="1">
        <v>45146</v>
      </c>
      <c r="D4070">
        <v>14</v>
      </c>
      <c r="E4070">
        <v>48653.34</v>
      </c>
      <c r="F4070" t="s">
        <v>12</v>
      </c>
      <c r="G4070" t="s">
        <v>23</v>
      </c>
      <c r="I4070" t="s">
        <v>14</v>
      </c>
      <c r="J4070" t="s">
        <v>15</v>
      </c>
    </row>
    <row r="4071" spans="1:10">
      <c r="A4071" t="s">
        <v>4150</v>
      </c>
      <c r="B4071" t="s">
        <v>115</v>
      </c>
      <c r="C4071" s="1">
        <v>45146</v>
      </c>
      <c r="D4071">
        <v>14</v>
      </c>
      <c r="E4071">
        <v>2390.1799999999998</v>
      </c>
      <c r="F4071" t="s">
        <v>12</v>
      </c>
      <c r="G4071" t="s">
        <v>13</v>
      </c>
      <c r="I4071" t="s">
        <v>45</v>
      </c>
      <c r="J4071" t="s">
        <v>20</v>
      </c>
    </row>
    <row r="4072" spans="1:10">
      <c r="A4072" t="s">
        <v>4151</v>
      </c>
      <c r="B4072" t="s">
        <v>192</v>
      </c>
      <c r="C4072" s="1">
        <v>45147</v>
      </c>
      <c r="D4072">
        <v>22</v>
      </c>
      <c r="E4072">
        <v>3694.58</v>
      </c>
      <c r="F4072" t="s">
        <v>12</v>
      </c>
      <c r="G4072" t="s">
        <v>23</v>
      </c>
      <c r="I4072" t="s">
        <v>24</v>
      </c>
      <c r="J4072" t="s">
        <v>20</v>
      </c>
    </row>
    <row r="4073" spans="1:10">
      <c r="A4073" t="s">
        <v>4152</v>
      </c>
      <c r="B4073" t="s">
        <v>58</v>
      </c>
      <c r="C4073" s="1">
        <v>45147</v>
      </c>
      <c r="D4073">
        <v>16</v>
      </c>
      <c r="E4073">
        <v>16972.61</v>
      </c>
      <c r="F4073" t="s">
        <v>12</v>
      </c>
      <c r="G4073" t="s">
        <v>18</v>
      </c>
      <c r="I4073" t="s">
        <v>14</v>
      </c>
      <c r="J4073" t="s">
        <v>20</v>
      </c>
    </row>
    <row r="4074" spans="1:10">
      <c r="A4074" t="s">
        <v>4153</v>
      </c>
      <c r="B4074" t="s">
        <v>58</v>
      </c>
      <c r="C4074" s="1">
        <v>45147</v>
      </c>
      <c r="D4074">
        <v>6</v>
      </c>
      <c r="E4074">
        <v>10038.040000000001</v>
      </c>
      <c r="F4074" t="s">
        <v>12</v>
      </c>
      <c r="G4074" t="s">
        <v>29</v>
      </c>
      <c r="I4074" t="s">
        <v>14</v>
      </c>
      <c r="J4074" t="s">
        <v>15</v>
      </c>
    </row>
    <row r="4075" spans="1:10">
      <c r="A4075" t="s">
        <v>4154</v>
      </c>
      <c r="B4075" t="s">
        <v>26</v>
      </c>
      <c r="C4075" s="1">
        <v>45147</v>
      </c>
      <c r="D4075">
        <v>7</v>
      </c>
      <c r="E4075">
        <v>2649.45</v>
      </c>
      <c r="F4075" t="s">
        <v>12</v>
      </c>
      <c r="G4075" t="s">
        <v>18</v>
      </c>
      <c r="I4075" t="s">
        <v>14</v>
      </c>
      <c r="J4075" t="s">
        <v>20</v>
      </c>
    </row>
    <row r="4076" spans="1:10">
      <c r="A4076" t="s">
        <v>4155</v>
      </c>
      <c r="B4076" t="s">
        <v>158</v>
      </c>
      <c r="C4076" s="1">
        <v>45147</v>
      </c>
      <c r="D4076">
        <v>16</v>
      </c>
      <c r="E4076">
        <v>20579.099999999999</v>
      </c>
      <c r="F4076" t="s">
        <v>12</v>
      </c>
      <c r="G4076" t="s">
        <v>29</v>
      </c>
      <c r="I4076" t="s">
        <v>14</v>
      </c>
      <c r="J4076" t="s">
        <v>15</v>
      </c>
    </row>
    <row r="4077" spans="1:10">
      <c r="A4077" t="s">
        <v>4156</v>
      </c>
      <c r="B4077" t="s">
        <v>11</v>
      </c>
      <c r="C4077" s="1">
        <v>45147</v>
      </c>
      <c r="D4077">
        <v>23</v>
      </c>
      <c r="E4077">
        <v>52238.47</v>
      </c>
      <c r="F4077" t="s">
        <v>12</v>
      </c>
      <c r="G4077" t="s">
        <v>13</v>
      </c>
      <c r="I4077" t="s">
        <v>14</v>
      </c>
      <c r="J4077" t="s">
        <v>20</v>
      </c>
    </row>
    <row r="4078" spans="1:10">
      <c r="A4078" t="s">
        <v>4157</v>
      </c>
      <c r="B4078" t="s">
        <v>17</v>
      </c>
      <c r="C4078" s="1">
        <v>45147</v>
      </c>
      <c r="D4078">
        <v>16</v>
      </c>
      <c r="E4078">
        <v>8117.59</v>
      </c>
      <c r="F4078" t="s">
        <v>12</v>
      </c>
      <c r="G4078" t="s">
        <v>23</v>
      </c>
      <c r="I4078" t="s">
        <v>19</v>
      </c>
      <c r="J4078" t="s">
        <v>20</v>
      </c>
    </row>
    <row r="4079" spans="1:10">
      <c r="A4079" t="s">
        <v>4158</v>
      </c>
      <c r="B4079" t="s">
        <v>44</v>
      </c>
      <c r="C4079" s="1">
        <v>45147</v>
      </c>
      <c r="D4079">
        <v>12</v>
      </c>
      <c r="E4079">
        <v>4275.4399999999996</v>
      </c>
      <c r="F4079" t="s">
        <v>12</v>
      </c>
      <c r="G4079" t="s">
        <v>29</v>
      </c>
      <c r="I4079" t="s">
        <v>45</v>
      </c>
      <c r="J4079" t="s">
        <v>20</v>
      </c>
    </row>
    <row r="4080" spans="1:10">
      <c r="A4080" t="s">
        <v>4159</v>
      </c>
      <c r="B4080" t="s">
        <v>112</v>
      </c>
      <c r="C4080" s="1">
        <v>45147</v>
      </c>
      <c r="D4080">
        <v>14</v>
      </c>
      <c r="E4080">
        <v>4465.63</v>
      </c>
      <c r="F4080" t="s">
        <v>12</v>
      </c>
      <c r="G4080" t="s">
        <v>18</v>
      </c>
      <c r="I4080" t="s">
        <v>34</v>
      </c>
      <c r="J4080" t="s">
        <v>20</v>
      </c>
    </row>
    <row r="4081" spans="1:10">
      <c r="A4081" t="s">
        <v>4160</v>
      </c>
      <c r="B4081" t="s">
        <v>112</v>
      </c>
      <c r="C4081" s="1">
        <v>45147</v>
      </c>
      <c r="D4081">
        <v>8</v>
      </c>
      <c r="E4081">
        <v>3364.69</v>
      </c>
      <c r="F4081" t="s">
        <v>12</v>
      </c>
      <c r="G4081" t="s">
        <v>13</v>
      </c>
      <c r="I4081" t="s">
        <v>34</v>
      </c>
      <c r="J4081" t="s">
        <v>20</v>
      </c>
    </row>
    <row r="4082" spans="1:10">
      <c r="A4082" t="s">
        <v>4161</v>
      </c>
      <c r="B4082" t="s">
        <v>74</v>
      </c>
      <c r="C4082" s="1">
        <v>45147</v>
      </c>
      <c r="D4082">
        <v>13</v>
      </c>
      <c r="E4082">
        <v>33027.29</v>
      </c>
      <c r="F4082" t="s">
        <v>85</v>
      </c>
      <c r="G4082" t="s">
        <v>18</v>
      </c>
      <c r="I4082" t="s">
        <v>34</v>
      </c>
      <c r="J4082" t="s">
        <v>20</v>
      </c>
    </row>
    <row r="4083" spans="1:10">
      <c r="A4083" t="s">
        <v>4162</v>
      </c>
      <c r="B4083" t="s">
        <v>63</v>
      </c>
      <c r="C4083" s="1">
        <v>45147</v>
      </c>
      <c r="D4083">
        <v>17</v>
      </c>
      <c r="E4083">
        <v>46761.77</v>
      </c>
      <c r="F4083" t="s">
        <v>12</v>
      </c>
      <c r="G4083" t="s">
        <v>29</v>
      </c>
      <c r="I4083" t="s">
        <v>45</v>
      </c>
      <c r="J4083" t="s">
        <v>15</v>
      </c>
    </row>
    <row r="4084" spans="1:10">
      <c r="A4084" t="s">
        <v>4163</v>
      </c>
      <c r="B4084" t="s">
        <v>76</v>
      </c>
      <c r="C4084" s="1">
        <v>45147</v>
      </c>
      <c r="D4084">
        <v>9</v>
      </c>
      <c r="E4084">
        <v>3072.74</v>
      </c>
      <c r="F4084" t="s">
        <v>12</v>
      </c>
      <c r="G4084" t="s">
        <v>18</v>
      </c>
      <c r="I4084" t="s">
        <v>24</v>
      </c>
      <c r="J4084" t="s">
        <v>20</v>
      </c>
    </row>
    <row r="4085" spans="1:10">
      <c r="A4085" t="s">
        <v>4164</v>
      </c>
      <c r="B4085" t="s">
        <v>154</v>
      </c>
      <c r="C4085" s="1">
        <v>45147</v>
      </c>
      <c r="D4085">
        <v>17</v>
      </c>
      <c r="E4085">
        <v>43911.75</v>
      </c>
      <c r="F4085" t="s">
        <v>12</v>
      </c>
      <c r="G4085" t="s">
        <v>29</v>
      </c>
      <c r="I4085" t="s">
        <v>24</v>
      </c>
      <c r="J4085" t="s">
        <v>15</v>
      </c>
    </row>
    <row r="4086" spans="1:10">
      <c r="A4086" t="s">
        <v>4165</v>
      </c>
      <c r="B4086" t="s">
        <v>227</v>
      </c>
      <c r="C4086" s="1">
        <v>45147</v>
      </c>
      <c r="D4086">
        <v>18</v>
      </c>
      <c r="E4086">
        <v>6117.6</v>
      </c>
      <c r="F4086" t="s">
        <v>32</v>
      </c>
      <c r="G4086" t="s">
        <v>13</v>
      </c>
      <c r="H4086" t="s">
        <v>42</v>
      </c>
      <c r="I4086" t="s">
        <v>24</v>
      </c>
      <c r="J4086" t="s">
        <v>15</v>
      </c>
    </row>
    <row r="4087" spans="1:10">
      <c r="A4087" t="s">
        <v>4166</v>
      </c>
      <c r="B4087" t="s">
        <v>44</v>
      </c>
      <c r="C4087" s="1">
        <v>45147</v>
      </c>
      <c r="D4087">
        <v>10</v>
      </c>
      <c r="E4087">
        <v>2531.98</v>
      </c>
      <c r="F4087" t="s">
        <v>12</v>
      </c>
      <c r="G4087" t="s">
        <v>29</v>
      </c>
      <c r="I4087" t="s">
        <v>45</v>
      </c>
      <c r="J4087" t="s">
        <v>20</v>
      </c>
    </row>
    <row r="4088" spans="1:10">
      <c r="A4088" t="s">
        <v>4167</v>
      </c>
      <c r="B4088" t="s">
        <v>52</v>
      </c>
      <c r="C4088" s="1">
        <v>45147</v>
      </c>
      <c r="D4088">
        <v>7</v>
      </c>
      <c r="E4088">
        <v>3484.41</v>
      </c>
      <c r="F4088" t="s">
        <v>12</v>
      </c>
      <c r="G4088" t="s">
        <v>23</v>
      </c>
      <c r="I4088" t="s">
        <v>45</v>
      </c>
      <c r="J4088" t="s">
        <v>20</v>
      </c>
    </row>
    <row r="4089" spans="1:10">
      <c r="A4089" t="s">
        <v>4168</v>
      </c>
      <c r="B4089" t="s">
        <v>192</v>
      </c>
      <c r="C4089" s="1">
        <v>45148</v>
      </c>
      <c r="D4089">
        <v>12</v>
      </c>
      <c r="E4089">
        <v>2290.7399999999998</v>
      </c>
      <c r="F4089" t="s">
        <v>12</v>
      </c>
      <c r="G4089" t="s">
        <v>23</v>
      </c>
      <c r="I4089" t="s">
        <v>24</v>
      </c>
      <c r="J4089" t="s">
        <v>20</v>
      </c>
    </row>
    <row r="4090" spans="1:10">
      <c r="A4090" t="s">
        <v>4169</v>
      </c>
      <c r="B4090" t="s">
        <v>41</v>
      </c>
      <c r="C4090" s="1">
        <v>45148</v>
      </c>
      <c r="D4090">
        <v>12</v>
      </c>
      <c r="E4090">
        <v>4363.8100000000004</v>
      </c>
      <c r="F4090" t="s">
        <v>12</v>
      </c>
      <c r="G4090" t="s">
        <v>13</v>
      </c>
      <c r="I4090" t="s">
        <v>14</v>
      </c>
      <c r="J4090" t="s">
        <v>15</v>
      </c>
    </row>
    <row r="4091" spans="1:10">
      <c r="A4091" t="s">
        <v>4170</v>
      </c>
      <c r="B4091" t="s">
        <v>142</v>
      </c>
      <c r="C4091" s="1">
        <v>45148</v>
      </c>
      <c r="D4091">
        <v>10</v>
      </c>
      <c r="E4091">
        <v>19896.900000000001</v>
      </c>
      <c r="F4091" t="s">
        <v>12</v>
      </c>
      <c r="G4091" t="s">
        <v>29</v>
      </c>
      <c r="I4091" t="s">
        <v>14</v>
      </c>
      <c r="J4091" t="s">
        <v>15</v>
      </c>
    </row>
    <row r="4092" spans="1:10">
      <c r="A4092" t="s">
        <v>4171</v>
      </c>
      <c r="B4092" t="s">
        <v>44</v>
      </c>
      <c r="C4092" s="1">
        <v>45148</v>
      </c>
      <c r="D4092">
        <v>10</v>
      </c>
      <c r="E4092">
        <v>674.5</v>
      </c>
      <c r="F4092" t="s">
        <v>12</v>
      </c>
      <c r="G4092" t="s">
        <v>29</v>
      </c>
      <c r="I4092" t="s">
        <v>45</v>
      </c>
      <c r="J4092" t="s">
        <v>15</v>
      </c>
    </row>
    <row r="4093" spans="1:10">
      <c r="A4093" t="s">
        <v>4172</v>
      </c>
      <c r="B4093" t="s">
        <v>186</v>
      </c>
      <c r="C4093" s="1">
        <v>45148</v>
      </c>
      <c r="D4093">
        <v>16</v>
      </c>
      <c r="E4093">
        <v>228.04</v>
      </c>
      <c r="F4093" t="s">
        <v>12</v>
      </c>
      <c r="G4093" t="s">
        <v>29</v>
      </c>
      <c r="I4093" t="s">
        <v>14</v>
      </c>
      <c r="J4093" t="s">
        <v>15</v>
      </c>
    </row>
    <row r="4094" spans="1:10">
      <c r="A4094" t="s">
        <v>4173</v>
      </c>
      <c r="B4094" t="s">
        <v>108</v>
      </c>
      <c r="C4094" s="1">
        <v>45148</v>
      </c>
      <c r="D4094">
        <v>15</v>
      </c>
      <c r="E4094">
        <v>2084.91</v>
      </c>
      <c r="F4094" t="s">
        <v>12</v>
      </c>
      <c r="G4094" t="s">
        <v>18</v>
      </c>
      <c r="I4094" t="s">
        <v>45</v>
      </c>
      <c r="J4094" t="s">
        <v>15</v>
      </c>
    </row>
    <row r="4095" spans="1:10">
      <c r="A4095" t="s">
        <v>4174</v>
      </c>
      <c r="B4095" t="s">
        <v>135</v>
      </c>
      <c r="C4095" s="1">
        <v>45148</v>
      </c>
      <c r="D4095">
        <v>13</v>
      </c>
      <c r="E4095">
        <v>12579.49</v>
      </c>
      <c r="F4095" t="s">
        <v>12</v>
      </c>
      <c r="G4095" t="s">
        <v>29</v>
      </c>
      <c r="I4095" t="s">
        <v>45</v>
      </c>
      <c r="J4095" t="s">
        <v>15</v>
      </c>
    </row>
    <row r="4096" spans="1:10">
      <c r="A4096" t="s">
        <v>4175</v>
      </c>
      <c r="B4096" t="s">
        <v>70</v>
      </c>
      <c r="C4096" s="1">
        <v>45148</v>
      </c>
      <c r="D4096">
        <v>8</v>
      </c>
      <c r="E4096">
        <v>1784.36</v>
      </c>
      <c r="F4096" t="s">
        <v>12</v>
      </c>
      <c r="G4096" t="s">
        <v>13</v>
      </c>
      <c r="I4096" t="s">
        <v>45</v>
      </c>
      <c r="J4096" t="s">
        <v>15</v>
      </c>
    </row>
    <row r="4097" spans="1:10">
      <c r="A4097" t="s">
        <v>4176</v>
      </c>
      <c r="B4097" t="s">
        <v>41</v>
      </c>
      <c r="C4097" s="1">
        <v>45148</v>
      </c>
      <c r="D4097">
        <v>19</v>
      </c>
      <c r="E4097">
        <v>5184.13</v>
      </c>
      <c r="F4097" t="s">
        <v>12</v>
      </c>
      <c r="G4097" t="s">
        <v>29</v>
      </c>
      <c r="I4097" t="s">
        <v>14</v>
      </c>
      <c r="J4097" t="s">
        <v>15</v>
      </c>
    </row>
    <row r="4098" spans="1:10">
      <c r="A4098" t="s">
        <v>4177</v>
      </c>
      <c r="B4098" t="s">
        <v>112</v>
      </c>
      <c r="C4098" s="1">
        <v>45148</v>
      </c>
      <c r="D4098">
        <v>20</v>
      </c>
      <c r="E4098">
        <v>5097.66</v>
      </c>
      <c r="F4098" t="s">
        <v>32</v>
      </c>
      <c r="G4098" t="s">
        <v>23</v>
      </c>
      <c r="H4098" t="s">
        <v>197</v>
      </c>
      <c r="I4098" t="s">
        <v>34</v>
      </c>
      <c r="J4098" t="s">
        <v>20</v>
      </c>
    </row>
    <row r="4099" spans="1:10">
      <c r="A4099" t="s">
        <v>4178</v>
      </c>
      <c r="B4099" t="s">
        <v>120</v>
      </c>
      <c r="C4099" s="1">
        <v>45148</v>
      </c>
      <c r="D4099">
        <v>14</v>
      </c>
      <c r="E4099">
        <v>4174.95</v>
      </c>
      <c r="F4099" t="s">
        <v>12</v>
      </c>
      <c r="G4099" t="s">
        <v>23</v>
      </c>
      <c r="I4099" t="s">
        <v>14</v>
      </c>
      <c r="J4099" t="s">
        <v>15</v>
      </c>
    </row>
    <row r="4100" spans="1:10">
      <c r="A4100" t="s">
        <v>4179</v>
      </c>
      <c r="B4100" t="s">
        <v>122</v>
      </c>
      <c r="C4100" s="1">
        <v>45148</v>
      </c>
      <c r="D4100">
        <v>8</v>
      </c>
      <c r="E4100">
        <v>4023.4</v>
      </c>
      <c r="F4100" t="s">
        <v>12</v>
      </c>
      <c r="G4100" t="s">
        <v>23</v>
      </c>
      <c r="I4100" t="s">
        <v>34</v>
      </c>
      <c r="J4100" t="s">
        <v>20</v>
      </c>
    </row>
    <row r="4101" spans="1:10">
      <c r="A4101" t="s">
        <v>4180</v>
      </c>
      <c r="B4101" t="s">
        <v>65</v>
      </c>
      <c r="C4101" s="1">
        <v>45148</v>
      </c>
      <c r="D4101">
        <v>8</v>
      </c>
      <c r="E4101">
        <v>23085.83</v>
      </c>
      <c r="F4101" t="s">
        <v>12</v>
      </c>
      <c r="G4101" t="s">
        <v>29</v>
      </c>
      <c r="I4101" t="s">
        <v>34</v>
      </c>
      <c r="J4101" t="s">
        <v>15</v>
      </c>
    </row>
    <row r="4102" spans="1:10">
      <c r="A4102" t="s">
        <v>4181</v>
      </c>
      <c r="B4102" t="s">
        <v>158</v>
      </c>
      <c r="C4102" s="1">
        <v>45148</v>
      </c>
      <c r="D4102">
        <v>19</v>
      </c>
      <c r="E4102">
        <v>20135.8</v>
      </c>
      <c r="F4102" t="s">
        <v>12</v>
      </c>
      <c r="G4102" t="s">
        <v>18</v>
      </c>
      <c r="I4102" t="s">
        <v>14</v>
      </c>
      <c r="J4102" t="s">
        <v>15</v>
      </c>
    </row>
    <row r="4103" spans="1:10">
      <c r="A4103" t="s">
        <v>4182</v>
      </c>
      <c r="B4103" t="s">
        <v>137</v>
      </c>
      <c r="C4103" s="1">
        <v>45148</v>
      </c>
      <c r="D4103">
        <v>16</v>
      </c>
      <c r="E4103">
        <v>20512.009999999998</v>
      </c>
      <c r="F4103" t="s">
        <v>12</v>
      </c>
      <c r="G4103" t="s">
        <v>18</v>
      </c>
      <c r="I4103" t="s">
        <v>14</v>
      </c>
      <c r="J4103" t="s">
        <v>20</v>
      </c>
    </row>
    <row r="4104" spans="1:10">
      <c r="A4104" t="s">
        <v>4183</v>
      </c>
      <c r="B4104" t="s">
        <v>70</v>
      </c>
      <c r="C4104" s="1">
        <v>45148</v>
      </c>
      <c r="D4104">
        <v>15</v>
      </c>
      <c r="E4104">
        <v>498.49</v>
      </c>
      <c r="F4104" t="s">
        <v>12</v>
      </c>
      <c r="G4104" t="s">
        <v>18</v>
      </c>
      <c r="I4104" t="s">
        <v>45</v>
      </c>
      <c r="J4104" t="s">
        <v>15</v>
      </c>
    </row>
    <row r="4105" spans="1:10">
      <c r="A4105" t="s">
        <v>4184</v>
      </c>
      <c r="B4105" t="s">
        <v>60</v>
      </c>
      <c r="C4105" s="1">
        <v>45148</v>
      </c>
      <c r="D4105">
        <v>14</v>
      </c>
      <c r="E4105">
        <v>4271.4399999999996</v>
      </c>
      <c r="F4105" t="s">
        <v>12</v>
      </c>
      <c r="G4105" t="s">
        <v>18</v>
      </c>
      <c r="I4105" t="s">
        <v>19</v>
      </c>
      <c r="J4105" t="s">
        <v>20</v>
      </c>
    </row>
    <row r="4106" spans="1:10">
      <c r="A4106" t="s">
        <v>4185</v>
      </c>
      <c r="B4106" t="s">
        <v>108</v>
      </c>
      <c r="C4106" s="1">
        <v>45148</v>
      </c>
      <c r="D4106">
        <v>8</v>
      </c>
      <c r="E4106">
        <v>2369.3200000000002</v>
      </c>
      <c r="F4106" t="s">
        <v>85</v>
      </c>
      <c r="G4106" t="s">
        <v>29</v>
      </c>
      <c r="I4106" t="s">
        <v>45</v>
      </c>
      <c r="J4106" t="s">
        <v>20</v>
      </c>
    </row>
    <row r="4107" spans="1:10">
      <c r="A4107" t="s">
        <v>4186</v>
      </c>
      <c r="B4107" t="s">
        <v>84</v>
      </c>
      <c r="C4107" s="1">
        <v>45148</v>
      </c>
      <c r="D4107">
        <v>23</v>
      </c>
      <c r="E4107">
        <v>38904.71</v>
      </c>
      <c r="F4107" t="s">
        <v>12</v>
      </c>
      <c r="G4107" t="s">
        <v>13</v>
      </c>
      <c r="I4107" t="s">
        <v>14</v>
      </c>
      <c r="J4107" t="s">
        <v>15</v>
      </c>
    </row>
    <row r="4108" spans="1:10">
      <c r="A4108" t="s">
        <v>4187</v>
      </c>
      <c r="B4108" t="s">
        <v>31</v>
      </c>
      <c r="C4108" s="1">
        <v>45148</v>
      </c>
      <c r="D4108">
        <v>17</v>
      </c>
      <c r="E4108">
        <v>24851.200000000001</v>
      </c>
      <c r="F4108" t="s">
        <v>12</v>
      </c>
      <c r="G4108" t="s">
        <v>29</v>
      </c>
      <c r="I4108" t="s">
        <v>34</v>
      </c>
      <c r="J4108" t="s">
        <v>20</v>
      </c>
    </row>
    <row r="4109" spans="1:10">
      <c r="A4109" t="s">
        <v>4188</v>
      </c>
      <c r="B4109" t="s">
        <v>110</v>
      </c>
      <c r="C4109" s="1">
        <v>45149</v>
      </c>
      <c r="D4109">
        <v>8</v>
      </c>
      <c r="E4109">
        <v>49392.14</v>
      </c>
      <c r="F4109" t="s">
        <v>12</v>
      </c>
      <c r="G4109" t="s">
        <v>29</v>
      </c>
      <c r="I4109" t="s">
        <v>24</v>
      </c>
      <c r="J4109" t="s">
        <v>20</v>
      </c>
    </row>
    <row r="4110" spans="1:10">
      <c r="A4110" t="s">
        <v>4189</v>
      </c>
      <c r="B4110" t="s">
        <v>102</v>
      </c>
      <c r="C4110" s="1">
        <v>45149</v>
      </c>
      <c r="D4110">
        <v>11</v>
      </c>
      <c r="E4110">
        <v>37552.910000000003</v>
      </c>
      <c r="F4110" t="s">
        <v>85</v>
      </c>
      <c r="G4110" t="s">
        <v>18</v>
      </c>
      <c r="I4110" t="s">
        <v>45</v>
      </c>
      <c r="J4110" t="s">
        <v>15</v>
      </c>
    </row>
    <row r="4111" spans="1:10">
      <c r="A4111" t="s">
        <v>4190</v>
      </c>
      <c r="B4111" t="s">
        <v>227</v>
      </c>
      <c r="C4111" s="1">
        <v>45149</v>
      </c>
      <c r="D4111">
        <v>8</v>
      </c>
      <c r="E4111">
        <v>16948.599999999999</v>
      </c>
      <c r="F4111" t="s">
        <v>12</v>
      </c>
      <c r="G4111" t="s">
        <v>23</v>
      </c>
      <c r="I4111" t="s">
        <v>24</v>
      </c>
      <c r="J4111" t="s">
        <v>15</v>
      </c>
    </row>
    <row r="4112" spans="1:10">
      <c r="A4112" t="s">
        <v>4191</v>
      </c>
      <c r="B4112" t="s">
        <v>150</v>
      </c>
      <c r="C4112" s="1">
        <v>45149</v>
      </c>
      <c r="D4112">
        <v>16</v>
      </c>
      <c r="E4112">
        <v>40846.879999999997</v>
      </c>
      <c r="F4112" t="s">
        <v>12</v>
      </c>
      <c r="G4112" t="s">
        <v>18</v>
      </c>
      <c r="I4112" t="s">
        <v>19</v>
      </c>
      <c r="J4112" t="s">
        <v>15</v>
      </c>
    </row>
    <row r="4113" spans="1:10">
      <c r="A4113" t="s">
        <v>4192</v>
      </c>
      <c r="B4113" t="s">
        <v>60</v>
      </c>
      <c r="C4113" s="1">
        <v>45149</v>
      </c>
      <c r="D4113">
        <v>23</v>
      </c>
      <c r="E4113">
        <v>4196.07</v>
      </c>
      <c r="F4113" t="s">
        <v>12</v>
      </c>
      <c r="G4113" t="s">
        <v>18</v>
      </c>
      <c r="I4113" t="s">
        <v>19</v>
      </c>
      <c r="J4113" t="s">
        <v>20</v>
      </c>
    </row>
    <row r="4114" spans="1:10">
      <c r="A4114" t="s">
        <v>4193</v>
      </c>
      <c r="B4114" t="s">
        <v>137</v>
      </c>
      <c r="C4114" s="1">
        <v>45149</v>
      </c>
      <c r="D4114">
        <v>7</v>
      </c>
      <c r="E4114">
        <v>22254.61</v>
      </c>
      <c r="F4114" t="s">
        <v>12</v>
      </c>
      <c r="G4114" t="s">
        <v>13</v>
      </c>
      <c r="I4114" t="s">
        <v>14</v>
      </c>
      <c r="J4114" t="s">
        <v>15</v>
      </c>
    </row>
    <row r="4115" spans="1:10">
      <c r="A4115" t="s">
        <v>4194</v>
      </c>
      <c r="B4115" t="s">
        <v>96</v>
      </c>
      <c r="C4115" s="1">
        <v>45149</v>
      </c>
      <c r="D4115">
        <v>15</v>
      </c>
      <c r="E4115">
        <v>30617.200000000001</v>
      </c>
      <c r="F4115" t="s">
        <v>12</v>
      </c>
      <c r="G4115" t="s">
        <v>29</v>
      </c>
      <c r="I4115" t="s">
        <v>14</v>
      </c>
      <c r="J4115" t="s">
        <v>15</v>
      </c>
    </row>
    <row r="4116" spans="1:10">
      <c r="A4116" t="s">
        <v>4195</v>
      </c>
      <c r="B4116" t="s">
        <v>84</v>
      </c>
      <c r="C4116" s="1">
        <v>45149</v>
      </c>
      <c r="D4116">
        <v>21</v>
      </c>
      <c r="E4116">
        <v>25378.94</v>
      </c>
      <c r="F4116" t="s">
        <v>12</v>
      </c>
      <c r="G4116" t="s">
        <v>29</v>
      </c>
      <c r="I4116" t="s">
        <v>14</v>
      </c>
      <c r="J4116" t="s">
        <v>15</v>
      </c>
    </row>
    <row r="4117" spans="1:10">
      <c r="A4117" t="s">
        <v>4196</v>
      </c>
      <c r="B4117" t="s">
        <v>52</v>
      </c>
      <c r="C4117" s="1">
        <v>45149</v>
      </c>
      <c r="D4117">
        <v>11</v>
      </c>
      <c r="E4117">
        <v>2265.16</v>
      </c>
      <c r="F4117" t="s">
        <v>12</v>
      </c>
      <c r="G4117" t="s">
        <v>23</v>
      </c>
      <c r="I4117" t="s">
        <v>45</v>
      </c>
      <c r="J4117" t="s">
        <v>20</v>
      </c>
    </row>
    <row r="4118" spans="1:10">
      <c r="A4118" t="s">
        <v>4197</v>
      </c>
      <c r="B4118" t="s">
        <v>60</v>
      </c>
      <c r="C4118" s="1">
        <v>45149</v>
      </c>
      <c r="D4118">
        <v>9</v>
      </c>
      <c r="E4118">
        <v>316.16000000000003</v>
      </c>
      <c r="F4118" t="s">
        <v>12</v>
      </c>
      <c r="G4118" t="s">
        <v>29</v>
      </c>
      <c r="I4118" t="s">
        <v>19</v>
      </c>
      <c r="J4118" t="s">
        <v>15</v>
      </c>
    </row>
    <row r="4119" spans="1:10">
      <c r="A4119" t="s">
        <v>4198</v>
      </c>
      <c r="B4119" t="s">
        <v>135</v>
      </c>
      <c r="C4119" s="1">
        <v>45149</v>
      </c>
      <c r="D4119">
        <v>15</v>
      </c>
      <c r="E4119">
        <v>22415.96</v>
      </c>
      <c r="F4119" t="s">
        <v>12</v>
      </c>
      <c r="G4119" t="s">
        <v>23</v>
      </c>
      <c r="I4119" t="s">
        <v>45</v>
      </c>
      <c r="J4119" t="s">
        <v>20</v>
      </c>
    </row>
    <row r="4120" spans="1:10">
      <c r="A4120" t="s">
        <v>4199</v>
      </c>
      <c r="B4120" t="s">
        <v>70</v>
      </c>
      <c r="C4120" s="1">
        <v>45149</v>
      </c>
      <c r="D4120">
        <v>14</v>
      </c>
      <c r="E4120">
        <v>4058.63</v>
      </c>
      <c r="F4120" t="s">
        <v>12</v>
      </c>
      <c r="G4120" t="s">
        <v>23</v>
      </c>
      <c r="I4120" t="s">
        <v>45</v>
      </c>
      <c r="J4120" t="s">
        <v>15</v>
      </c>
    </row>
    <row r="4121" spans="1:10">
      <c r="A4121" t="s">
        <v>4200</v>
      </c>
      <c r="B4121" t="s">
        <v>76</v>
      </c>
      <c r="C4121" s="1">
        <v>45149</v>
      </c>
      <c r="D4121">
        <v>8</v>
      </c>
      <c r="E4121">
        <v>3021.51</v>
      </c>
      <c r="F4121" t="s">
        <v>85</v>
      </c>
      <c r="G4121" t="s">
        <v>13</v>
      </c>
      <c r="I4121" t="s">
        <v>24</v>
      </c>
      <c r="J4121" t="s">
        <v>20</v>
      </c>
    </row>
    <row r="4122" spans="1:10">
      <c r="A4122" t="s">
        <v>4201</v>
      </c>
      <c r="B4122" t="s">
        <v>63</v>
      </c>
      <c r="C4122" s="1">
        <v>45149</v>
      </c>
      <c r="D4122">
        <v>13</v>
      </c>
      <c r="E4122">
        <v>41240.559999999998</v>
      </c>
      <c r="F4122" t="s">
        <v>12</v>
      </c>
      <c r="G4122" t="s">
        <v>29</v>
      </c>
      <c r="I4122" t="s">
        <v>45</v>
      </c>
      <c r="J4122" t="s">
        <v>15</v>
      </c>
    </row>
    <row r="4123" spans="1:10">
      <c r="A4123" t="s">
        <v>4202</v>
      </c>
      <c r="B4123" t="s">
        <v>74</v>
      </c>
      <c r="C4123" s="1">
        <v>45149</v>
      </c>
      <c r="D4123">
        <v>15</v>
      </c>
      <c r="E4123">
        <v>782.06</v>
      </c>
      <c r="F4123" t="s">
        <v>12</v>
      </c>
      <c r="G4123" t="s">
        <v>13</v>
      </c>
      <c r="I4123" t="s">
        <v>34</v>
      </c>
      <c r="J4123" t="s">
        <v>15</v>
      </c>
    </row>
    <row r="4124" spans="1:10">
      <c r="A4124" t="s">
        <v>4203</v>
      </c>
      <c r="B4124" t="s">
        <v>52</v>
      </c>
      <c r="C4124" s="1">
        <v>45150</v>
      </c>
      <c r="D4124">
        <v>17</v>
      </c>
      <c r="E4124">
        <v>5091.8599999999997</v>
      </c>
      <c r="F4124" t="s">
        <v>12</v>
      </c>
      <c r="G4124" t="s">
        <v>13</v>
      </c>
      <c r="I4124" t="s">
        <v>45</v>
      </c>
      <c r="J4124" t="s">
        <v>20</v>
      </c>
    </row>
    <row r="4125" spans="1:10">
      <c r="A4125" t="s">
        <v>4204</v>
      </c>
      <c r="B4125" t="s">
        <v>41</v>
      </c>
      <c r="C4125" s="1">
        <v>45150</v>
      </c>
      <c r="D4125">
        <v>15</v>
      </c>
      <c r="E4125">
        <v>405.63</v>
      </c>
      <c r="F4125" t="s">
        <v>12</v>
      </c>
      <c r="G4125" t="s">
        <v>13</v>
      </c>
      <c r="I4125" t="s">
        <v>14</v>
      </c>
      <c r="J4125" t="s">
        <v>20</v>
      </c>
    </row>
    <row r="4126" spans="1:10">
      <c r="A4126" t="s">
        <v>4205</v>
      </c>
      <c r="B4126" t="s">
        <v>227</v>
      </c>
      <c r="C4126" s="1">
        <v>45150</v>
      </c>
      <c r="D4126">
        <v>21</v>
      </c>
      <c r="E4126">
        <v>31885.21</v>
      </c>
      <c r="F4126" t="s">
        <v>12</v>
      </c>
      <c r="G4126" t="s">
        <v>23</v>
      </c>
      <c r="I4126" t="s">
        <v>24</v>
      </c>
      <c r="J4126" t="s">
        <v>20</v>
      </c>
    </row>
    <row r="4127" spans="1:10">
      <c r="A4127" t="s">
        <v>4206</v>
      </c>
      <c r="B4127" t="s">
        <v>112</v>
      </c>
      <c r="C4127" s="1">
        <v>45150</v>
      </c>
      <c r="D4127">
        <v>17</v>
      </c>
      <c r="E4127">
        <v>3830.71</v>
      </c>
      <c r="F4127" t="s">
        <v>12</v>
      </c>
      <c r="G4127" t="s">
        <v>18</v>
      </c>
      <c r="I4127" t="s">
        <v>34</v>
      </c>
      <c r="J4127" t="s">
        <v>20</v>
      </c>
    </row>
    <row r="4128" spans="1:10">
      <c r="A4128" t="s">
        <v>4207</v>
      </c>
      <c r="B4128" t="s">
        <v>142</v>
      </c>
      <c r="C4128" s="1">
        <v>45150</v>
      </c>
      <c r="D4128">
        <v>21</v>
      </c>
      <c r="E4128">
        <v>16852.14</v>
      </c>
      <c r="F4128" t="s">
        <v>12</v>
      </c>
      <c r="G4128" t="s">
        <v>29</v>
      </c>
      <c r="I4128" t="s">
        <v>14</v>
      </c>
      <c r="J4128" t="s">
        <v>15</v>
      </c>
    </row>
    <row r="4129" spans="1:10">
      <c r="A4129" t="s">
        <v>4208</v>
      </c>
      <c r="B4129" t="s">
        <v>135</v>
      </c>
      <c r="C4129" s="1">
        <v>45150</v>
      </c>
      <c r="D4129">
        <v>17</v>
      </c>
      <c r="E4129">
        <v>8540.75</v>
      </c>
      <c r="F4129" t="s">
        <v>12</v>
      </c>
      <c r="G4129" t="s">
        <v>13</v>
      </c>
      <c r="I4129" t="s">
        <v>45</v>
      </c>
      <c r="J4129" t="s">
        <v>15</v>
      </c>
    </row>
    <row r="4130" spans="1:10">
      <c r="A4130" t="s">
        <v>4209</v>
      </c>
      <c r="B4130" t="s">
        <v>130</v>
      </c>
      <c r="C4130" s="1">
        <v>45150</v>
      </c>
      <c r="D4130">
        <v>10</v>
      </c>
      <c r="E4130">
        <v>51880.95</v>
      </c>
      <c r="F4130" t="s">
        <v>12</v>
      </c>
      <c r="G4130" t="s">
        <v>13</v>
      </c>
      <c r="I4130" t="s">
        <v>14</v>
      </c>
      <c r="J4130" t="s">
        <v>20</v>
      </c>
    </row>
    <row r="4131" spans="1:10">
      <c r="A4131" t="s">
        <v>4210</v>
      </c>
      <c r="B4131" t="s">
        <v>110</v>
      </c>
      <c r="C4131" s="1">
        <v>45150</v>
      </c>
      <c r="D4131">
        <v>13</v>
      </c>
      <c r="E4131">
        <v>34935.17</v>
      </c>
      <c r="F4131" t="s">
        <v>12</v>
      </c>
      <c r="G4131" t="s">
        <v>13</v>
      </c>
      <c r="I4131" t="s">
        <v>24</v>
      </c>
      <c r="J4131" t="s">
        <v>15</v>
      </c>
    </row>
    <row r="4132" spans="1:10">
      <c r="A4132" t="s">
        <v>4211</v>
      </c>
      <c r="B4132" t="s">
        <v>130</v>
      </c>
      <c r="C4132" s="1">
        <v>45150</v>
      </c>
      <c r="D4132">
        <v>10</v>
      </c>
      <c r="E4132">
        <v>31897.65</v>
      </c>
      <c r="F4132" t="s">
        <v>12</v>
      </c>
      <c r="G4132" t="s">
        <v>18</v>
      </c>
      <c r="I4132" t="s">
        <v>14</v>
      </c>
      <c r="J4132" t="s">
        <v>15</v>
      </c>
    </row>
    <row r="4133" spans="1:10">
      <c r="A4133" t="s">
        <v>4212</v>
      </c>
      <c r="B4133" t="s">
        <v>31</v>
      </c>
      <c r="C4133" s="1">
        <v>45150</v>
      </c>
      <c r="D4133">
        <v>10</v>
      </c>
      <c r="E4133">
        <v>36459.29</v>
      </c>
      <c r="F4133" t="s">
        <v>12</v>
      </c>
      <c r="G4133" t="s">
        <v>23</v>
      </c>
      <c r="I4133" t="s">
        <v>34</v>
      </c>
      <c r="J4133" t="s">
        <v>20</v>
      </c>
    </row>
    <row r="4134" spans="1:10">
      <c r="A4134" t="s">
        <v>4213</v>
      </c>
      <c r="B4134" t="s">
        <v>28</v>
      </c>
      <c r="C4134" s="1">
        <v>45150</v>
      </c>
      <c r="D4134">
        <v>18</v>
      </c>
      <c r="E4134">
        <v>24689.26</v>
      </c>
      <c r="F4134" t="s">
        <v>12</v>
      </c>
      <c r="G4134" t="s">
        <v>13</v>
      </c>
      <c r="I4134" t="s">
        <v>14</v>
      </c>
      <c r="J4134" t="s">
        <v>20</v>
      </c>
    </row>
    <row r="4135" spans="1:10">
      <c r="A4135" t="s">
        <v>4214</v>
      </c>
      <c r="B4135" t="s">
        <v>158</v>
      </c>
      <c r="C4135" s="1">
        <v>45150</v>
      </c>
      <c r="D4135">
        <v>11</v>
      </c>
      <c r="E4135">
        <v>11096.75</v>
      </c>
      <c r="F4135" t="s">
        <v>12</v>
      </c>
      <c r="G4135" t="s">
        <v>29</v>
      </c>
      <c r="I4135" t="s">
        <v>14</v>
      </c>
      <c r="J4135" t="s">
        <v>15</v>
      </c>
    </row>
    <row r="4136" spans="1:10">
      <c r="A4136" t="s">
        <v>4215</v>
      </c>
      <c r="B4136" t="s">
        <v>26</v>
      </c>
      <c r="C4136" s="1">
        <v>45150</v>
      </c>
      <c r="D4136">
        <v>6</v>
      </c>
      <c r="E4136">
        <v>35405.69</v>
      </c>
      <c r="F4136" t="s">
        <v>12</v>
      </c>
      <c r="G4136" t="s">
        <v>13</v>
      </c>
      <c r="I4136" t="s">
        <v>14</v>
      </c>
      <c r="J4136" t="s">
        <v>20</v>
      </c>
    </row>
    <row r="4137" spans="1:10">
      <c r="A4137" t="s">
        <v>4216</v>
      </c>
      <c r="B4137" t="s">
        <v>26</v>
      </c>
      <c r="C4137" s="1">
        <v>45150</v>
      </c>
      <c r="D4137">
        <v>16</v>
      </c>
      <c r="E4137">
        <v>26804.09</v>
      </c>
      <c r="F4137" t="s">
        <v>12</v>
      </c>
      <c r="G4137" t="s">
        <v>13</v>
      </c>
      <c r="I4137" t="s">
        <v>14</v>
      </c>
      <c r="J4137" t="s">
        <v>15</v>
      </c>
    </row>
    <row r="4138" spans="1:10">
      <c r="A4138" t="s">
        <v>4217</v>
      </c>
      <c r="B4138" t="s">
        <v>44</v>
      </c>
      <c r="C4138" s="1">
        <v>45150</v>
      </c>
      <c r="D4138">
        <v>16</v>
      </c>
      <c r="E4138">
        <v>1673.8</v>
      </c>
      <c r="F4138" t="s">
        <v>12</v>
      </c>
      <c r="G4138" t="s">
        <v>18</v>
      </c>
      <c r="I4138" t="s">
        <v>45</v>
      </c>
      <c r="J4138" t="s">
        <v>20</v>
      </c>
    </row>
    <row r="4139" spans="1:10">
      <c r="A4139" t="s">
        <v>4218</v>
      </c>
      <c r="B4139" t="s">
        <v>154</v>
      </c>
      <c r="C4139" s="1">
        <v>45150</v>
      </c>
      <c r="D4139">
        <v>18</v>
      </c>
      <c r="E4139">
        <v>41271.78</v>
      </c>
      <c r="F4139" t="s">
        <v>12</v>
      </c>
      <c r="G4139" t="s">
        <v>29</v>
      </c>
      <c r="I4139" t="s">
        <v>24</v>
      </c>
      <c r="J4139" t="s">
        <v>20</v>
      </c>
    </row>
    <row r="4140" spans="1:10">
      <c r="A4140" t="s">
        <v>4219</v>
      </c>
      <c r="B4140" t="s">
        <v>22</v>
      </c>
      <c r="C4140" s="1">
        <v>45150</v>
      </c>
      <c r="D4140">
        <v>20</v>
      </c>
      <c r="E4140">
        <v>2867.46</v>
      </c>
      <c r="F4140" t="s">
        <v>12</v>
      </c>
      <c r="G4140" t="s">
        <v>18</v>
      </c>
      <c r="I4140" t="s">
        <v>24</v>
      </c>
      <c r="J4140" t="s">
        <v>20</v>
      </c>
    </row>
    <row r="4141" spans="1:10">
      <c r="A4141" t="s">
        <v>4220</v>
      </c>
      <c r="B4141" t="s">
        <v>142</v>
      </c>
      <c r="C4141" s="1">
        <v>45150</v>
      </c>
      <c r="D4141">
        <v>22</v>
      </c>
      <c r="E4141">
        <v>8099.96</v>
      </c>
      <c r="F4141" t="s">
        <v>12</v>
      </c>
      <c r="G4141" t="s">
        <v>23</v>
      </c>
      <c r="I4141" t="s">
        <v>14</v>
      </c>
      <c r="J4141" t="s">
        <v>15</v>
      </c>
    </row>
    <row r="4142" spans="1:10">
      <c r="A4142" t="s">
        <v>4221</v>
      </c>
      <c r="B4142" t="s">
        <v>74</v>
      </c>
      <c r="C4142" s="1">
        <v>45150</v>
      </c>
      <c r="D4142">
        <v>9</v>
      </c>
      <c r="E4142">
        <v>6845.03</v>
      </c>
      <c r="F4142" t="s">
        <v>12</v>
      </c>
      <c r="G4142" t="s">
        <v>23</v>
      </c>
      <c r="I4142" t="s">
        <v>34</v>
      </c>
      <c r="J4142" t="s">
        <v>20</v>
      </c>
    </row>
    <row r="4143" spans="1:10">
      <c r="A4143" t="s">
        <v>4222</v>
      </c>
      <c r="B4143" t="s">
        <v>124</v>
      </c>
      <c r="C4143" s="1">
        <v>45150</v>
      </c>
      <c r="D4143">
        <v>9</v>
      </c>
      <c r="E4143">
        <v>18453.86</v>
      </c>
      <c r="F4143" t="s">
        <v>12</v>
      </c>
      <c r="G4143" t="s">
        <v>18</v>
      </c>
      <c r="I4143" t="s">
        <v>45</v>
      </c>
      <c r="J4143" t="s">
        <v>20</v>
      </c>
    </row>
    <row r="4144" spans="1:10">
      <c r="A4144" t="s">
        <v>4223</v>
      </c>
      <c r="B4144" t="s">
        <v>102</v>
      </c>
      <c r="C4144" s="1">
        <v>45151</v>
      </c>
      <c r="D4144">
        <v>17</v>
      </c>
      <c r="E4144">
        <v>7491.74</v>
      </c>
      <c r="F4144" t="s">
        <v>12</v>
      </c>
      <c r="G4144" t="s">
        <v>13</v>
      </c>
      <c r="I4144" t="s">
        <v>45</v>
      </c>
      <c r="J4144" t="s">
        <v>15</v>
      </c>
    </row>
    <row r="4145" spans="1:10">
      <c r="A4145" t="s">
        <v>4224</v>
      </c>
      <c r="B4145" t="s">
        <v>28</v>
      </c>
      <c r="C4145" s="1">
        <v>45151</v>
      </c>
      <c r="D4145">
        <v>14</v>
      </c>
      <c r="E4145">
        <v>45556.97</v>
      </c>
      <c r="F4145" t="s">
        <v>12</v>
      </c>
      <c r="G4145" t="s">
        <v>18</v>
      </c>
      <c r="I4145" t="s">
        <v>14</v>
      </c>
      <c r="J4145" t="s">
        <v>15</v>
      </c>
    </row>
    <row r="4146" spans="1:10">
      <c r="A4146" t="s">
        <v>4225</v>
      </c>
      <c r="B4146" t="s">
        <v>28</v>
      </c>
      <c r="C4146" s="1">
        <v>45151</v>
      </c>
      <c r="D4146">
        <v>9</v>
      </c>
      <c r="E4146">
        <v>19546.43</v>
      </c>
      <c r="F4146" t="s">
        <v>32</v>
      </c>
      <c r="G4146" t="s">
        <v>18</v>
      </c>
      <c r="H4146" t="s">
        <v>241</v>
      </c>
      <c r="I4146" t="s">
        <v>14</v>
      </c>
      <c r="J4146" t="s">
        <v>15</v>
      </c>
    </row>
    <row r="4147" spans="1:10">
      <c r="A4147" t="s">
        <v>4226</v>
      </c>
      <c r="B4147" t="s">
        <v>72</v>
      </c>
      <c r="C4147" s="1">
        <v>45151</v>
      </c>
      <c r="D4147">
        <v>12</v>
      </c>
      <c r="E4147">
        <v>3839.75</v>
      </c>
      <c r="F4147" t="s">
        <v>12</v>
      </c>
      <c r="G4147" t="s">
        <v>13</v>
      </c>
      <c r="I4147" t="s">
        <v>19</v>
      </c>
      <c r="J4147" t="s">
        <v>20</v>
      </c>
    </row>
    <row r="4148" spans="1:10">
      <c r="A4148" t="s">
        <v>4227</v>
      </c>
      <c r="B4148" t="s">
        <v>124</v>
      </c>
      <c r="C4148" s="1">
        <v>45151</v>
      </c>
      <c r="D4148">
        <v>18</v>
      </c>
      <c r="E4148">
        <v>13743.44</v>
      </c>
      <c r="F4148" t="s">
        <v>12</v>
      </c>
      <c r="G4148" t="s">
        <v>23</v>
      </c>
      <c r="I4148" t="s">
        <v>45</v>
      </c>
      <c r="J4148" t="s">
        <v>15</v>
      </c>
    </row>
    <row r="4149" spans="1:10">
      <c r="A4149" t="s">
        <v>4228</v>
      </c>
      <c r="B4149" t="s">
        <v>58</v>
      </c>
      <c r="C4149" s="1">
        <v>45151</v>
      </c>
      <c r="D4149">
        <v>19</v>
      </c>
      <c r="E4149">
        <v>2194.7800000000002</v>
      </c>
      <c r="F4149" t="s">
        <v>12</v>
      </c>
      <c r="G4149" t="s">
        <v>13</v>
      </c>
      <c r="I4149" t="s">
        <v>14</v>
      </c>
      <c r="J4149" t="s">
        <v>15</v>
      </c>
    </row>
    <row r="4150" spans="1:10">
      <c r="A4150" t="s">
        <v>4229</v>
      </c>
      <c r="B4150" t="s">
        <v>110</v>
      </c>
      <c r="C4150" s="1">
        <v>45151</v>
      </c>
      <c r="D4150">
        <v>16</v>
      </c>
      <c r="E4150">
        <v>23788.71</v>
      </c>
      <c r="F4150" t="s">
        <v>12</v>
      </c>
      <c r="G4150" t="s">
        <v>13</v>
      </c>
      <c r="I4150" t="s">
        <v>24</v>
      </c>
      <c r="J4150" t="s">
        <v>15</v>
      </c>
    </row>
    <row r="4151" spans="1:10">
      <c r="A4151" t="s">
        <v>4230</v>
      </c>
      <c r="B4151" t="s">
        <v>31</v>
      </c>
      <c r="C4151" s="1">
        <v>45151</v>
      </c>
      <c r="D4151">
        <v>7</v>
      </c>
      <c r="E4151">
        <v>10338.719999999999</v>
      </c>
      <c r="F4151" t="s">
        <v>12</v>
      </c>
      <c r="G4151" t="s">
        <v>29</v>
      </c>
      <c r="I4151" t="s">
        <v>34</v>
      </c>
      <c r="J4151" t="s">
        <v>15</v>
      </c>
    </row>
    <row r="4152" spans="1:10">
      <c r="A4152" t="s">
        <v>4231</v>
      </c>
      <c r="B4152" t="s">
        <v>11</v>
      </c>
      <c r="C4152" s="1">
        <v>45151</v>
      </c>
      <c r="D4152">
        <v>18</v>
      </c>
      <c r="E4152">
        <v>47355.13</v>
      </c>
      <c r="F4152" t="s">
        <v>12</v>
      </c>
      <c r="G4152" t="s">
        <v>18</v>
      </c>
      <c r="I4152" t="s">
        <v>14</v>
      </c>
      <c r="J4152" t="s">
        <v>20</v>
      </c>
    </row>
    <row r="4153" spans="1:10">
      <c r="A4153" t="s">
        <v>4232</v>
      </c>
      <c r="B4153" t="s">
        <v>26</v>
      </c>
      <c r="C4153" s="1">
        <v>45151</v>
      </c>
      <c r="D4153">
        <v>19</v>
      </c>
      <c r="E4153">
        <v>51368.17</v>
      </c>
      <c r="F4153" t="s">
        <v>12</v>
      </c>
      <c r="G4153" t="s">
        <v>13</v>
      </c>
      <c r="I4153" t="s">
        <v>14</v>
      </c>
      <c r="J4153" t="s">
        <v>20</v>
      </c>
    </row>
    <row r="4154" spans="1:10">
      <c r="A4154" t="s">
        <v>4233</v>
      </c>
      <c r="B4154" t="s">
        <v>22</v>
      </c>
      <c r="C4154" s="1">
        <v>45151</v>
      </c>
      <c r="D4154">
        <v>15</v>
      </c>
      <c r="E4154">
        <v>538.64</v>
      </c>
      <c r="F4154" t="s">
        <v>12</v>
      </c>
      <c r="G4154" t="s">
        <v>18</v>
      </c>
      <c r="I4154" t="s">
        <v>24</v>
      </c>
      <c r="J4154" t="s">
        <v>20</v>
      </c>
    </row>
    <row r="4155" spans="1:10">
      <c r="A4155" t="s">
        <v>4234</v>
      </c>
      <c r="B4155" t="s">
        <v>41</v>
      </c>
      <c r="C4155" s="1">
        <v>45151</v>
      </c>
      <c r="D4155">
        <v>15</v>
      </c>
      <c r="E4155">
        <v>1322.92</v>
      </c>
      <c r="F4155" t="s">
        <v>85</v>
      </c>
      <c r="G4155" t="s">
        <v>23</v>
      </c>
      <c r="I4155" t="s">
        <v>14</v>
      </c>
      <c r="J4155" t="s">
        <v>20</v>
      </c>
    </row>
    <row r="4156" spans="1:10">
      <c r="A4156" t="s">
        <v>4235</v>
      </c>
      <c r="B4156" t="s">
        <v>154</v>
      </c>
      <c r="C4156" s="1">
        <v>45151</v>
      </c>
      <c r="D4156">
        <v>19</v>
      </c>
      <c r="E4156">
        <v>16422.66</v>
      </c>
      <c r="F4156" t="s">
        <v>12</v>
      </c>
      <c r="G4156" t="s">
        <v>18</v>
      </c>
      <c r="I4156" t="s">
        <v>24</v>
      </c>
      <c r="J4156" t="s">
        <v>20</v>
      </c>
    </row>
    <row r="4157" spans="1:10">
      <c r="A4157" t="s">
        <v>4236</v>
      </c>
      <c r="B4157" t="s">
        <v>22</v>
      </c>
      <c r="C4157" s="1">
        <v>45151</v>
      </c>
      <c r="D4157">
        <v>12</v>
      </c>
      <c r="E4157">
        <v>1908.45</v>
      </c>
      <c r="F4157" t="s">
        <v>12</v>
      </c>
      <c r="G4157" t="s">
        <v>18</v>
      </c>
      <c r="I4157" t="s">
        <v>24</v>
      </c>
      <c r="J4157" t="s">
        <v>15</v>
      </c>
    </row>
    <row r="4158" spans="1:10">
      <c r="A4158" t="s">
        <v>4237</v>
      </c>
      <c r="B4158" t="s">
        <v>11</v>
      </c>
      <c r="C4158" s="1">
        <v>45151</v>
      </c>
      <c r="D4158">
        <v>17</v>
      </c>
      <c r="E4158">
        <v>1560.39</v>
      </c>
      <c r="F4158" t="s">
        <v>12</v>
      </c>
      <c r="G4158" t="s">
        <v>29</v>
      </c>
      <c r="I4158" t="s">
        <v>14</v>
      </c>
      <c r="J4158" t="s">
        <v>20</v>
      </c>
    </row>
    <row r="4159" spans="1:10">
      <c r="A4159" t="s">
        <v>4238</v>
      </c>
      <c r="B4159" t="s">
        <v>80</v>
      </c>
      <c r="C4159" s="1">
        <v>45151</v>
      </c>
      <c r="D4159">
        <v>18</v>
      </c>
      <c r="E4159">
        <v>153.41</v>
      </c>
      <c r="F4159" t="s">
        <v>12</v>
      </c>
      <c r="G4159" t="s">
        <v>23</v>
      </c>
      <c r="I4159" t="s">
        <v>19</v>
      </c>
      <c r="J4159" t="s">
        <v>20</v>
      </c>
    </row>
    <row r="4160" spans="1:10">
      <c r="A4160" t="s">
        <v>4239</v>
      </c>
      <c r="B4160" t="s">
        <v>36</v>
      </c>
      <c r="C4160" s="1">
        <v>45151</v>
      </c>
      <c r="D4160">
        <v>7</v>
      </c>
      <c r="E4160">
        <v>2711.9</v>
      </c>
      <c r="F4160" t="s">
        <v>12</v>
      </c>
      <c r="G4160" t="s">
        <v>18</v>
      </c>
      <c r="I4160" t="s">
        <v>14</v>
      </c>
      <c r="J4160" t="s">
        <v>20</v>
      </c>
    </row>
    <row r="4161" spans="1:10">
      <c r="A4161" t="s">
        <v>4240</v>
      </c>
      <c r="B4161" t="s">
        <v>44</v>
      </c>
      <c r="C4161" s="1">
        <v>45151</v>
      </c>
      <c r="D4161">
        <v>7</v>
      </c>
      <c r="E4161">
        <v>4596.24</v>
      </c>
      <c r="F4161" t="s">
        <v>12</v>
      </c>
      <c r="G4161" t="s">
        <v>29</v>
      </c>
      <c r="I4161" t="s">
        <v>45</v>
      </c>
      <c r="J4161" t="s">
        <v>20</v>
      </c>
    </row>
    <row r="4162" spans="1:10">
      <c r="A4162" t="s">
        <v>4241</v>
      </c>
      <c r="B4162" t="s">
        <v>154</v>
      </c>
      <c r="C4162" s="1">
        <v>45152</v>
      </c>
      <c r="D4162">
        <v>11</v>
      </c>
      <c r="E4162">
        <v>22657.62</v>
      </c>
      <c r="F4162" t="s">
        <v>12</v>
      </c>
      <c r="G4162" t="s">
        <v>29</v>
      </c>
      <c r="I4162" t="s">
        <v>24</v>
      </c>
      <c r="J4162" t="s">
        <v>20</v>
      </c>
    </row>
    <row r="4163" spans="1:10">
      <c r="A4163" t="s">
        <v>4242</v>
      </c>
      <c r="B4163" t="s">
        <v>54</v>
      </c>
      <c r="C4163" s="1">
        <v>45152</v>
      </c>
      <c r="D4163">
        <v>9</v>
      </c>
      <c r="E4163">
        <v>4248.33</v>
      </c>
      <c r="F4163" t="s">
        <v>12</v>
      </c>
      <c r="G4163" t="s">
        <v>13</v>
      </c>
      <c r="I4163" t="s">
        <v>24</v>
      </c>
      <c r="J4163" t="s">
        <v>20</v>
      </c>
    </row>
    <row r="4164" spans="1:10">
      <c r="A4164" t="s">
        <v>4243</v>
      </c>
      <c r="B4164" t="s">
        <v>137</v>
      </c>
      <c r="C4164" s="1">
        <v>45152</v>
      </c>
      <c r="D4164">
        <v>8</v>
      </c>
      <c r="E4164">
        <v>15702.63</v>
      </c>
      <c r="F4164" t="s">
        <v>12</v>
      </c>
      <c r="G4164" t="s">
        <v>13</v>
      </c>
      <c r="I4164" t="s">
        <v>14</v>
      </c>
      <c r="J4164" t="s">
        <v>15</v>
      </c>
    </row>
    <row r="4165" spans="1:10">
      <c r="A4165" t="s">
        <v>4244</v>
      </c>
      <c r="B4165" t="s">
        <v>54</v>
      </c>
      <c r="C4165" s="1">
        <v>45152</v>
      </c>
      <c r="D4165">
        <v>11</v>
      </c>
      <c r="E4165">
        <v>1659.76</v>
      </c>
      <c r="F4165" t="s">
        <v>12</v>
      </c>
      <c r="G4165" t="s">
        <v>18</v>
      </c>
      <c r="I4165" t="s">
        <v>24</v>
      </c>
      <c r="J4165" t="s">
        <v>20</v>
      </c>
    </row>
    <row r="4166" spans="1:10">
      <c r="A4166" t="s">
        <v>4245</v>
      </c>
      <c r="B4166" t="s">
        <v>135</v>
      </c>
      <c r="C4166" s="1">
        <v>45152</v>
      </c>
      <c r="D4166">
        <v>11</v>
      </c>
      <c r="E4166">
        <v>50252.47</v>
      </c>
      <c r="F4166" t="s">
        <v>12</v>
      </c>
      <c r="G4166" t="s">
        <v>23</v>
      </c>
      <c r="I4166" t="s">
        <v>45</v>
      </c>
      <c r="J4166" t="s">
        <v>20</v>
      </c>
    </row>
    <row r="4167" spans="1:10">
      <c r="A4167" t="s">
        <v>4246</v>
      </c>
      <c r="B4167" t="s">
        <v>70</v>
      </c>
      <c r="C4167" s="1">
        <v>45152</v>
      </c>
      <c r="D4167">
        <v>9</v>
      </c>
      <c r="E4167">
        <v>3253.38</v>
      </c>
      <c r="F4167" t="s">
        <v>32</v>
      </c>
      <c r="G4167" t="s">
        <v>13</v>
      </c>
      <c r="H4167" t="s">
        <v>125</v>
      </c>
      <c r="I4167" t="s">
        <v>45</v>
      </c>
      <c r="J4167" t="s">
        <v>20</v>
      </c>
    </row>
    <row r="4168" spans="1:10">
      <c r="A4168" t="s">
        <v>4247</v>
      </c>
      <c r="B4168" t="s">
        <v>122</v>
      </c>
      <c r="C4168" s="1">
        <v>45152</v>
      </c>
      <c r="D4168">
        <v>4</v>
      </c>
      <c r="E4168">
        <v>2563.89</v>
      </c>
      <c r="F4168" t="s">
        <v>12</v>
      </c>
      <c r="G4168" t="s">
        <v>18</v>
      </c>
      <c r="I4168" t="s">
        <v>34</v>
      </c>
      <c r="J4168" t="s">
        <v>20</v>
      </c>
    </row>
    <row r="4169" spans="1:10">
      <c r="A4169" t="s">
        <v>4248</v>
      </c>
      <c r="B4169" t="s">
        <v>154</v>
      </c>
      <c r="C4169" s="1">
        <v>45152</v>
      </c>
      <c r="D4169">
        <v>9</v>
      </c>
      <c r="E4169">
        <v>10970.05</v>
      </c>
      <c r="F4169" t="s">
        <v>85</v>
      </c>
      <c r="G4169" t="s">
        <v>13</v>
      </c>
      <c r="I4169" t="s">
        <v>24</v>
      </c>
      <c r="J4169" t="s">
        <v>20</v>
      </c>
    </row>
    <row r="4170" spans="1:10">
      <c r="A4170" t="s">
        <v>4249</v>
      </c>
      <c r="B4170" t="s">
        <v>142</v>
      </c>
      <c r="C4170" s="1">
        <v>45152</v>
      </c>
      <c r="D4170">
        <v>14</v>
      </c>
      <c r="E4170">
        <v>40771.58</v>
      </c>
      <c r="F4170" t="s">
        <v>12</v>
      </c>
      <c r="G4170" t="s">
        <v>29</v>
      </c>
      <c r="I4170" t="s">
        <v>14</v>
      </c>
      <c r="J4170" t="s">
        <v>15</v>
      </c>
    </row>
    <row r="4171" spans="1:10">
      <c r="A4171" t="s">
        <v>4250</v>
      </c>
      <c r="B4171" t="s">
        <v>60</v>
      </c>
      <c r="C4171" s="1">
        <v>45152</v>
      </c>
      <c r="D4171">
        <v>12</v>
      </c>
      <c r="E4171">
        <v>1647.08</v>
      </c>
      <c r="F4171" t="s">
        <v>12</v>
      </c>
      <c r="G4171" t="s">
        <v>23</v>
      </c>
      <c r="I4171" t="s">
        <v>19</v>
      </c>
      <c r="J4171" t="s">
        <v>20</v>
      </c>
    </row>
    <row r="4172" spans="1:10">
      <c r="A4172" t="s">
        <v>4251</v>
      </c>
      <c r="B4172" t="s">
        <v>115</v>
      </c>
      <c r="C4172" s="1">
        <v>45152</v>
      </c>
      <c r="D4172">
        <v>10</v>
      </c>
      <c r="E4172">
        <v>4402.8900000000003</v>
      </c>
      <c r="F4172" t="s">
        <v>12</v>
      </c>
      <c r="G4172" t="s">
        <v>29</v>
      </c>
      <c r="I4172" t="s">
        <v>45</v>
      </c>
      <c r="J4172" t="s">
        <v>15</v>
      </c>
    </row>
    <row r="4173" spans="1:10">
      <c r="A4173" t="s">
        <v>4252</v>
      </c>
      <c r="B4173" t="s">
        <v>124</v>
      </c>
      <c r="C4173" s="1">
        <v>45152</v>
      </c>
      <c r="D4173">
        <v>18</v>
      </c>
      <c r="E4173">
        <v>48394.94</v>
      </c>
      <c r="F4173" t="s">
        <v>12</v>
      </c>
      <c r="G4173" t="s">
        <v>18</v>
      </c>
      <c r="I4173" t="s">
        <v>45</v>
      </c>
      <c r="J4173" t="s">
        <v>15</v>
      </c>
    </row>
    <row r="4174" spans="1:10">
      <c r="A4174" t="s">
        <v>4253</v>
      </c>
      <c r="B4174" t="s">
        <v>135</v>
      </c>
      <c r="C4174" s="1">
        <v>45152</v>
      </c>
      <c r="D4174">
        <v>19</v>
      </c>
      <c r="E4174">
        <v>45037.73</v>
      </c>
      <c r="F4174" t="s">
        <v>85</v>
      </c>
      <c r="G4174" t="s">
        <v>29</v>
      </c>
      <c r="I4174" t="s">
        <v>45</v>
      </c>
      <c r="J4174" t="s">
        <v>20</v>
      </c>
    </row>
    <row r="4175" spans="1:10">
      <c r="A4175" t="s">
        <v>4254</v>
      </c>
      <c r="B4175" t="s">
        <v>65</v>
      </c>
      <c r="C4175" s="1">
        <v>45152</v>
      </c>
      <c r="D4175">
        <v>15</v>
      </c>
      <c r="E4175">
        <v>4386.1499999999996</v>
      </c>
      <c r="F4175" t="s">
        <v>12</v>
      </c>
      <c r="G4175" t="s">
        <v>23</v>
      </c>
      <c r="I4175" t="s">
        <v>34</v>
      </c>
      <c r="J4175" t="s">
        <v>15</v>
      </c>
    </row>
    <row r="4176" spans="1:10">
      <c r="A4176" t="s">
        <v>4255</v>
      </c>
      <c r="B4176" t="s">
        <v>115</v>
      </c>
      <c r="C4176" s="1">
        <v>45152</v>
      </c>
      <c r="D4176">
        <v>16</v>
      </c>
      <c r="E4176">
        <v>4174.8599999999997</v>
      </c>
      <c r="F4176" t="s">
        <v>12</v>
      </c>
      <c r="G4176" t="s">
        <v>23</v>
      </c>
      <c r="I4176" t="s">
        <v>45</v>
      </c>
      <c r="J4176" t="s">
        <v>15</v>
      </c>
    </row>
    <row r="4177" spans="1:10">
      <c r="A4177" t="s">
        <v>4256</v>
      </c>
      <c r="B4177" t="s">
        <v>84</v>
      </c>
      <c r="C4177" s="1">
        <v>45153</v>
      </c>
      <c r="D4177">
        <v>21</v>
      </c>
      <c r="E4177">
        <v>7476.3</v>
      </c>
      <c r="F4177" t="s">
        <v>12</v>
      </c>
      <c r="G4177" t="s">
        <v>18</v>
      </c>
      <c r="I4177" t="s">
        <v>14</v>
      </c>
      <c r="J4177" t="s">
        <v>15</v>
      </c>
    </row>
    <row r="4178" spans="1:10">
      <c r="A4178" t="s">
        <v>4257</v>
      </c>
      <c r="B4178" t="s">
        <v>87</v>
      </c>
      <c r="C4178" s="1">
        <v>45153</v>
      </c>
      <c r="D4178">
        <v>4</v>
      </c>
      <c r="E4178">
        <v>1180.8499999999999</v>
      </c>
      <c r="F4178" t="s">
        <v>12</v>
      </c>
      <c r="G4178" t="s">
        <v>23</v>
      </c>
      <c r="I4178" t="s">
        <v>34</v>
      </c>
      <c r="J4178" t="s">
        <v>20</v>
      </c>
    </row>
    <row r="4179" spans="1:10">
      <c r="A4179" t="s">
        <v>4258</v>
      </c>
      <c r="B4179" t="s">
        <v>58</v>
      </c>
      <c r="C4179" s="1">
        <v>45153</v>
      </c>
      <c r="D4179">
        <v>23</v>
      </c>
      <c r="E4179">
        <v>1311.1</v>
      </c>
      <c r="F4179" t="s">
        <v>12</v>
      </c>
      <c r="G4179" t="s">
        <v>18</v>
      </c>
      <c r="I4179" t="s">
        <v>14</v>
      </c>
      <c r="J4179" t="s">
        <v>20</v>
      </c>
    </row>
    <row r="4180" spans="1:10">
      <c r="A4180" t="s">
        <v>4259</v>
      </c>
      <c r="B4180" t="s">
        <v>192</v>
      </c>
      <c r="C4180" s="1">
        <v>45153</v>
      </c>
      <c r="D4180">
        <v>15</v>
      </c>
      <c r="E4180">
        <v>23.84</v>
      </c>
      <c r="F4180" t="s">
        <v>12</v>
      </c>
      <c r="G4180" t="s">
        <v>18</v>
      </c>
      <c r="I4180" t="s">
        <v>24</v>
      </c>
      <c r="J4180" t="s">
        <v>20</v>
      </c>
    </row>
    <row r="4181" spans="1:10">
      <c r="A4181" t="s">
        <v>4260</v>
      </c>
      <c r="B4181" t="s">
        <v>60</v>
      </c>
      <c r="C4181" s="1">
        <v>45153</v>
      </c>
      <c r="D4181">
        <v>21</v>
      </c>
      <c r="E4181">
        <v>453.35</v>
      </c>
      <c r="F4181" t="s">
        <v>12</v>
      </c>
      <c r="G4181" t="s">
        <v>29</v>
      </c>
      <c r="I4181" t="s">
        <v>19</v>
      </c>
      <c r="J4181" t="s">
        <v>15</v>
      </c>
    </row>
    <row r="4182" spans="1:10">
      <c r="A4182" t="s">
        <v>4261</v>
      </c>
      <c r="B4182" t="s">
        <v>96</v>
      </c>
      <c r="C4182" s="1">
        <v>45153</v>
      </c>
      <c r="D4182">
        <v>9</v>
      </c>
      <c r="E4182">
        <v>10982.16</v>
      </c>
      <c r="F4182" t="s">
        <v>85</v>
      </c>
      <c r="G4182" t="s">
        <v>23</v>
      </c>
      <c r="I4182" t="s">
        <v>14</v>
      </c>
      <c r="J4182" t="s">
        <v>15</v>
      </c>
    </row>
    <row r="4183" spans="1:10">
      <c r="A4183" t="s">
        <v>4262</v>
      </c>
      <c r="B4183" t="s">
        <v>122</v>
      </c>
      <c r="C4183" s="1">
        <v>45153</v>
      </c>
      <c r="D4183">
        <v>6</v>
      </c>
      <c r="E4183">
        <v>1568.51</v>
      </c>
      <c r="F4183" t="s">
        <v>12</v>
      </c>
      <c r="G4183" t="s">
        <v>29</v>
      </c>
      <c r="I4183" t="s">
        <v>34</v>
      </c>
      <c r="J4183" t="s">
        <v>20</v>
      </c>
    </row>
    <row r="4184" spans="1:10">
      <c r="A4184" t="s">
        <v>4263</v>
      </c>
      <c r="B4184" t="s">
        <v>74</v>
      </c>
      <c r="C4184" s="1">
        <v>45153</v>
      </c>
      <c r="D4184">
        <v>8</v>
      </c>
      <c r="E4184">
        <v>34178.589999999997</v>
      </c>
      <c r="F4184" t="s">
        <v>32</v>
      </c>
      <c r="G4184" t="s">
        <v>29</v>
      </c>
      <c r="H4184" t="s">
        <v>125</v>
      </c>
      <c r="I4184" t="s">
        <v>34</v>
      </c>
      <c r="J4184" t="s">
        <v>15</v>
      </c>
    </row>
    <row r="4185" spans="1:10">
      <c r="A4185" t="s">
        <v>4264</v>
      </c>
      <c r="B4185" t="s">
        <v>28</v>
      </c>
      <c r="C4185" s="1">
        <v>45153</v>
      </c>
      <c r="D4185">
        <v>9</v>
      </c>
      <c r="E4185">
        <v>39042.29</v>
      </c>
      <c r="F4185" t="s">
        <v>12</v>
      </c>
      <c r="G4185" t="s">
        <v>23</v>
      </c>
      <c r="I4185" t="s">
        <v>14</v>
      </c>
      <c r="J4185" t="s">
        <v>15</v>
      </c>
    </row>
    <row r="4186" spans="1:10">
      <c r="A4186" t="s">
        <v>4265</v>
      </c>
      <c r="B4186" t="s">
        <v>44</v>
      </c>
      <c r="C4186" s="1">
        <v>45153</v>
      </c>
      <c r="D4186">
        <v>13</v>
      </c>
      <c r="E4186">
        <v>1165.57</v>
      </c>
      <c r="F4186" t="s">
        <v>12</v>
      </c>
      <c r="G4186" t="s">
        <v>23</v>
      </c>
      <c r="I4186" t="s">
        <v>45</v>
      </c>
      <c r="J4186" t="s">
        <v>15</v>
      </c>
    </row>
    <row r="4187" spans="1:10">
      <c r="A4187" t="s">
        <v>4266</v>
      </c>
      <c r="B4187" t="s">
        <v>112</v>
      </c>
      <c r="C4187" s="1">
        <v>45153</v>
      </c>
      <c r="D4187">
        <v>20</v>
      </c>
      <c r="E4187">
        <v>2418.4299999999998</v>
      </c>
      <c r="F4187" t="s">
        <v>32</v>
      </c>
      <c r="G4187" t="s">
        <v>23</v>
      </c>
      <c r="H4187" t="s">
        <v>125</v>
      </c>
      <c r="I4187" t="s">
        <v>34</v>
      </c>
      <c r="J4187" t="s">
        <v>20</v>
      </c>
    </row>
    <row r="4188" spans="1:10">
      <c r="A4188" t="s">
        <v>4267</v>
      </c>
      <c r="B4188" t="s">
        <v>154</v>
      </c>
      <c r="C4188" s="1">
        <v>45153</v>
      </c>
      <c r="D4188">
        <v>10</v>
      </c>
      <c r="E4188">
        <v>21978.52</v>
      </c>
      <c r="F4188" t="s">
        <v>12</v>
      </c>
      <c r="G4188" t="s">
        <v>18</v>
      </c>
      <c r="I4188" t="s">
        <v>24</v>
      </c>
      <c r="J4188" t="s">
        <v>20</v>
      </c>
    </row>
    <row r="4189" spans="1:10">
      <c r="A4189" t="s">
        <v>4268</v>
      </c>
      <c r="B4189" t="s">
        <v>96</v>
      </c>
      <c r="C4189" s="1">
        <v>45153</v>
      </c>
      <c r="D4189">
        <v>8</v>
      </c>
      <c r="E4189">
        <v>27502.41</v>
      </c>
      <c r="F4189" t="s">
        <v>12</v>
      </c>
      <c r="G4189" t="s">
        <v>29</v>
      </c>
      <c r="I4189" t="s">
        <v>14</v>
      </c>
      <c r="J4189" t="s">
        <v>20</v>
      </c>
    </row>
    <row r="4190" spans="1:10">
      <c r="A4190" t="s">
        <v>4269</v>
      </c>
      <c r="B4190" t="s">
        <v>63</v>
      </c>
      <c r="C4190" s="1">
        <v>45153</v>
      </c>
      <c r="D4190">
        <v>13</v>
      </c>
      <c r="E4190">
        <v>43735.62</v>
      </c>
      <c r="F4190" t="s">
        <v>12</v>
      </c>
      <c r="G4190" t="s">
        <v>23</v>
      </c>
      <c r="I4190" t="s">
        <v>45</v>
      </c>
      <c r="J4190" t="s">
        <v>20</v>
      </c>
    </row>
    <row r="4191" spans="1:10">
      <c r="A4191" t="s">
        <v>4270</v>
      </c>
      <c r="B4191" t="s">
        <v>31</v>
      </c>
      <c r="C4191" s="1">
        <v>45153</v>
      </c>
      <c r="D4191">
        <v>13</v>
      </c>
      <c r="E4191">
        <v>28687.08</v>
      </c>
      <c r="F4191" t="s">
        <v>12</v>
      </c>
      <c r="G4191" t="s">
        <v>23</v>
      </c>
      <c r="I4191" t="s">
        <v>34</v>
      </c>
      <c r="J4191" t="s">
        <v>20</v>
      </c>
    </row>
    <row r="4192" spans="1:10">
      <c r="A4192" t="s">
        <v>4271</v>
      </c>
      <c r="B4192" t="s">
        <v>124</v>
      </c>
      <c r="C4192" s="1">
        <v>45153</v>
      </c>
      <c r="D4192">
        <v>11</v>
      </c>
      <c r="E4192">
        <v>33347.31</v>
      </c>
      <c r="F4192" t="s">
        <v>12</v>
      </c>
      <c r="G4192" t="s">
        <v>23</v>
      </c>
      <c r="I4192" t="s">
        <v>45</v>
      </c>
      <c r="J4192" t="s">
        <v>15</v>
      </c>
    </row>
    <row r="4193" spans="1:10">
      <c r="A4193" t="s">
        <v>4272</v>
      </c>
      <c r="B4193" t="s">
        <v>70</v>
      </c>
      <c r="C4193" s="1">
        <v>45154</v>
      </c>
      <c r="D4193">
        <v>18</v>
      </c>
      <c r="E4193">
        <v>2830.72</v>
      </c>
      <c r="F4193" t="s">
        <v>12</v>
      </c>
      <c r="G4193" t="s">
        <v>29</v>
      </c>
      <c r="I4193" t="s">
        <v>45</v>
      </c>
      <c r="J4193" t="s">
        <v>20</v>
      </c>
    </row>
    <row r="4194" spans="1:10">
      <c r="A4194" t="s">
        <v>4273</v>
      </c>
      <c r="B4194" t="s">
        <v>11</v>
      </c>
      <c r="C4194" s="1">
        <v>45154</v>
      </c>
      <c r="D4194">
        <v>8</v>
      </c>
      <c r="E4194">
        <v>35824.44</v>
      </c>
      <c r="F4194" t="s">
        <v>12</v>
      </c>
      <c r="G4194" t="s">
        <v>18</v>
      </c>
      <c r="I4194" t="s">
        <v>14</v>
      </c>
      <c r="J4194" t="s">
        <v>15</v>
      </c>
    </row>
    <row r="4195" spans="1:10">
      <c r="A4195" t="s">
        <v>4274</v>
      </c>
      <c r="B4195" t="s">
        <v>36</v>
      </c>
      <c r="C4195" s="1">
        <v>45154</v>
      </c>
      <c r="D4195">
        <v>16</v>
      </c>
      <c r="E4195">
        <v>3804.86</v>
      </c>
      <c r="F4195" t="s">
        <v>12</v>
      </c>
      <c r="G4195" t="s">
        <v>23</v>
      </c>
      <c r="I4195" t="s">
        <v>14</v>
      </c>
      <c r="J4195" t="s">
        <v>15</v>
      </c>
    </row>
    <row r="4196" spans="1:10">
      <c r="A4196" t="s">
        <v>4275</v>
      </c>
      <c r="B4196" t="s">
        <v>108</v>
      </c>
      <c r="C4196" s="1">
        <v>45154</v>
      </c>
      <c r="D4196">
        <v>10</v>
      </c>
      <c r="E4196">
        <v>2484.4499999999998</v>
      </c>
      <c r="F4196" t="s">
        <v>12</v>
      </c>
      <c r="G4196" t="s">
        <v>23</v>
      </c>
      <c r="I4196" t="s">
        <v>45</v>
      </c>
      <c r="J4196" t="s">
        <v>20</v>
      </c>
    </row>
    <row r="4197" spans="1:10">
      <c r="A4197" t="s">
        <v>4276</v>
      </c>
      <c r="B4197" t="s">
        <v>38</v>
      </c>
      <c r="C4197" s="1">
        <v>45154</v>
      </c>
      <c r="D4197">
        <v>20</v>
      </c>
      <c r="E4197">
        <v>4490.13</v>
      </c>
      <c r="F4197" t="s">
        <v>12</v>
      </c>
      <c r="G4197" t="s">
        <v>18</v>
      </c>
      <c r="I4197" t="s">
        <v>34</v>
      </c>
      <c r="J4197" t="s">
        <v>20</v>
      </c>
    </row>
    <row r="4198" spans="1:10">
      <c r="A4198" t="s">
        <v>4277</v>
      </c>
      <c r="B4198" t="s">
        <v>180</v>
      </c>
      <c r="C4198" s="1">
        <v>45154</v>
      </c>
      <c r="D4198">
        <v>12</v>
      </c>
      <c r="E4198">
        <v>47558.16</v>
      </c>
      <c r="F4198" t="s">
        <v>12</v>
      </c>
      <c r="G4198" t="s">
        <v>29</v>
      </c>
      <c r="I4198" t="s">
        <v>14</v>
      </c>
      <c r="J4198" t="s">
        <v>15</v>
      </c>
    </row>
    <row r="4199" spans="1:10">
      <c r="A4199" t="s">
        <v>4278</v>
      </c>
      <c r="B4199" t="s">
        <v>115</v>
      </c>
      <c r="C4199" s="1">
        <v>45154</v>
      </c>
      <c r="D4199">
        <v>11</v>
      </c>
      <c r="E4199">
        <v>217.98</v>
      </c>
      <c r="F4199" t="s">
        <v>12</v>
      </c>
      <c r="G4199" t="s">
        <v>29</v>
      </c>
      <c r="I4199" t="s">
        <v>45</v>
      </c>
      <c r="J4199" t="s">
        <v>15</v>
      </c>
    </row>
    <row r="4200" spans="1:10">
      <c r="A4200" t="s">
        <v>4279</v>
      </c>
      <c r="B4200" t="s">
        <v>122</v>
      </c>
      <c r="C4200" s="1">
        <v>45154</v>
      </c>
      <c r="D4200">
        <v>20</v>
      </c>
      <c r="E4200">
        <v>280.89999999999998</v>
      </c>
      <c r="F4200" t="s">
        <v>12</v>
      </c>
      <c r="G4200" t="s">
        <v>29</v>
      </c>
      <c r="I4200" t="s">
        <v>34</v>
      </c>
      <c r="J4200" t="s">
        <v>15</v>
      </c>
    </row>
    <row r="4201" spans="1:10">
      <c r="A4201" t="s">
        <v>4280</v>
      </c>
      <c r="B4201" t="s">
        <v>65</v>
      </c>
      <c r="C4201" s="1">
        <v>45154</v>
      </c>
      <c r="D4201">
        <v>13</v>
      </c>
      <c r="E4201">
        <v>43795.5</v>
      </c>
      <c r="F4201" t="s">
        <v>12</v>
      </c>
      <c r="G4201" t="s">
        <v>13</v>
      </c>
      <c r="I4201" t="s">
        <v>34</v>
      </c>
      <c r="J4201" t="s">
        <v>20</v>
      </c>
    </row>
    <row r="4202" spans="1:10">
      <c r="A4202" t="s">
        <v>4281</v>
      </c>
      <c r="B4202" t="s">
        <v>154</v>
      </c>
      <c r="C4202" s="1">
        <v>45154</v>
      </c>
      <c r="D4202">
        <v>7</v>
      </c>
      <c r="E4202">
        <v>16018.58</v>
      </c>
      <c r="F4202" t="s">
        <v>12</v>
      </c>
      <c r="G4202" t="s">
        <v>18</v>
      </c>
      <c r="I4202" t="s">
        <v>24</v>
      </c>
      <c r="J4202" t="s">
        <v>15</v>
      </c>
    </row>
    <row r="4203" spans="1:10">
      <c r="A4203" t="s">
        <v>4282</v>
      </c>
      <c r="B4203" t="s">
        <v>130</v>
      </c>
      <c r="C4203" s="1">
        <v>45154</v>
      </c>
      <c r="D4203">
        <v>21</v>
      </c>
      <c r="E4203">
        <v>42443.38</v>
      </c>
      <c r="F4203" t="s">
        <v>12</v>
      </c>
      <c r="G4203" t="s">
        <v>23</v>
      </c>
      <c r="I4203" t="s">
        <v>14</v>
      </c>
      <c r="J4203" t="s">
        <v>15</v>
      </c>
    </row>
    <row r="4204" spans="1:10">
      <c r="A4204" t="s">
        <v>4283</v>
      </c>
      <c r="B4204" t="s">
        <v>150</v>
      </c>
      <c r="C4204" s="1">
        <v>45154</v>
      </c>
      <c r="D4204">
        <v>13</v>
      </c>
      <c r="E4204">
        <v>18611.07</v>
      </c>
      <c r="F4204" t="s">
        <v>12</v>
      </c>
      <c r="G4204" t="s">
        <v>23</v>
      </c>
      <c r="I4204" t="s">
        <v>19</v>
      </c>
      <c r="J4204" t="s">
        <v>15</v>
      </c>
    </row>
    <row r="4205" spans="1:10">
      <c r="A4205" t="s">
        <v>4284</v>
      </c>
      <c r="B4205" t="s">
        <v>22</v>
      </c>
      <c r="C4205" s="1">
        <v>45154</v>
      </c>
      <c r="D4205">
        <v>20</v>
      </c>
      <c r="E4205">
        <v>1144.04</v>
      </c>
      <c r="F4205" t="s">
        <v>12</v>
      </c>
      <c r="G4205" t="s">
        <v>13</v>
      </c>
      <c r="I4205" t="s">
        <v>24</v>
      </c>
      <c r="J4205" t="s">
        <v>15</v>
      </c>
    </row>
    <row r="4206" spans="1:10">
      <c r="A4206" t="s">
        <v>4285</v>
      </c>
      <c r="B4206" t="s">
        <v>68</v>
      </c>
      <c r="C4206" s="1">
        <v>45155</v>
      </c>
      <c r="D4206">
        <v>14</v>
      </c>
      <c r="E4206">
        <v>1786.39</v>
      </c>
      <c r="F4206" t="s">
        <v>12</v>
      </c>
      <c r="G4206" t="s">
        <v>18</v>
      </c>
      <c r="I4206" t="s">
        <v>24</v>
      </c>
      <c r="J4206" t="s">
        <v>20</v>
      </c>
    </row>
    <row r="4207" spans="1:10">
      <c r="A4207" t="s">
        <v>4286</v>
      </c>
      <c r="B4207" t="s">
        <v>70</v>
      </c>
      <c r="C4207" s="1">
        <v>45155</v>
      </c>
      <c r="D4207">
        <v>22</v>
      </c>
      <c r="E4207">
        <v>4333.3900000000003</v>
      </c>
      <c r="F4207" t="s">
        <v>12</v>
      </c>
      <c r="G4207" t="s">
        <v>23</v>
      </c>
      <c r="I4207" t="s">
        <v>45</v>
      </c>
      <c r="J4207" t="s">
        <v>15</v>
      </c>
    </row>
    <row r="4208" spans="1:10">
      <c r="A4208" t="s">
        <v>4287</v>
      </c>
      <c r="B4208" t="s">
        <v>132</v>
      </c>
      <c r="C4208" s="1">
        <v>45155</v>
      </c>
      <c r="D4208">
        <v>20</v>
      </c>
      <c r="E4208">
        <v>36546.43</v>
      </c>
      <c r="F4208" t="s">
        <v>12</v>
      </c>
      <c r="G4208" t="s">
        <v>29</v>
      </c>
      <c r="I4208" t="s">
        <v>34</v>
      </c>
      <c r="J4208" t="s">
        <v>20</v>
      </c>
    </row>
    <row r="4209" spans="1:10">
      <c r="A4209" t="s">
        <v>4288</v>
      </c>
      <c r="B4209" t="s">
        <v>11</v>
      </c>
      <c r="C4209" s="1">
        <v>45155</v>
      </c>
      <c r="D4209">
        <v>17</v>
      </c>
      <c r="E4209">
        <v>49061.95</v>
      </c>
      <c r="F4209" t="s">
        <v>12</v>
      </c>
      <c r="G4209" t="s">
        <v>29</v>
      </c>
      <c r="I4209" t="s">
        <v>14</v>
      </c>
      <c r="J4209" t="s">
        <v>15</v>
      </c>
    </row>
    <row r="4210" spans="1:10">
      <c r="A4210" t="s">
        <v>4289</v>
      </c>
      <c r="B4210" t="s">
        <v>96</v>
      </c>
      <c r="C4210" s="1">
        <v>45155</v>
      </c>
      <c r="D4210">
        <v>7</v>
      </c>
      <c r="E4210">
        <v>23333.26</v>
      </c>
      <c r="F4210" t="s">
        <v>32</v>
      </c>
      <c r="G4210" t="s">
        <v>29</v>
      </c>
      <c r="H4210" t="s">
        <v>42</v>
      </c>
      <c r="I4210" t="s">
        <v>14</v>
      </c>
      <c r="J4210" t="s">
        <v>15</v>
      </c>
    </row>
    <row r="4211" spans="1:10">
      <c r="A4211" t="s">
        <v>4290</v>
      </c>
      <c r="B4211" t="s">
        <v>150</v>
      </c>
      <c r="C4211" s="1">
        <v>45155</v>
      </c>
      <c r="D4211">
        <v>17</v>
      </c>
      <c r="E4211">
        <v>46821.82</v>
      </c>
      <c r="F4211" t="s">
        <v>85</v>
      </c>
      <c r="G4211" t="s">
        <v>29</v>
      </c>
      <c r="I4211" t="s">
        <v>19</v>
      </c>
      <c r="J4211" t="s">
        <v>20</v>
      </c>
    </row>
    <row r="4212" spans="1:10">
      <c r="A4212" t="s">
        <v>4291</v>
      </c>
      <c r="B4212" t="s">
        <v>91</v>
      </c>
      <c r="C4212" s="1">
        <v>45155</v>
      </c>
      <c r="D4212">
        <v>10</v>
      </c>
      <c r="E4212">
        <v>4733.2</v>
      </c>
      <c r="F4212" t="s">
        <v>12</v>
      </c>
      <c r="G4212" t="s">
        <v>18</v>
      </c>
      <c r="I4212" t="s">
        <v>24</v>
      </c>
      <c r="J4212" t="s">
        <v>15</v>
      </c>
    </row>
    <row r="4213" spans="1:10">
      <c r="A4213" t="s">
        <v>4292</v>
      </c>
      <c r="B4213" t="s">
        <v>142</v>
      </c>
      <c r="C4213" s="1">
        <v>45155</v>
      </c>
      <c r="D4213">
        <v>14</v>
      </c>
      <c r="E4213">
        <v>5829.12</v>
      </c>
      <c r="F4213" t="s">
        <v>12</v>
      </c>
      <c r="G4213" t="s">
        <v>18</v>
      </c>
      <c r="I4213" t="s">
        <v>14</v>
      </c>
      <c r="J4213" t="s">
        <v>20</v>
      </c>
    </row>
    <row r="4214" spans="1:10">
      <c r="A4214" t="s">
        <v>4293</v>
      </c>
      <c r="B4214" t="s">
        <v>17</v>
      </c>
      <c r="C4214" s="1">
        <v>45155</v>
      </c>
      <c r="D4214">
        <v>7</v>
      </c>
      <c r="E4214">
        <v>18438.5</v>
      </c>
      <c r="F4214" t="s">
        <v>12</v>
      </c>
      <c r="G4214" t="s">
        <v>29</v>
      </c>
      <c r="I4214" t="s">
        <v>19</v>
      </c>
      <c r="J4214" t="s">
        <v>20</v>
      </c>
    </row>
    <row r="4215" spans="1:10">
      <c r="A4215" t="s">
        <v>4294</v>
      </c>
      <c r="B4215" t="s">
        <v>11</v>
      </c>
      <c r="C4215" s="1">
        <v>45155</v>
      </c>
      <c r="D4215">
        <v>10</v>
      </c>
      <c r="E4215">
        <v>41958.74</v>
      </c>
      <c r="F4215" t="s">
        <v>32</v>
      </c>
      <c r="G4215" t="s">
        <v>13</v>
      </c>
      <c r="H4215" t="s">
        <v>33</v>
      </c>
      <c r="I4215" t="s">
        <v>14</v>
      </c>
      <c r="J4215" t="s">
        <v>15</v>
      </c>
    </row>
    <row r="4216" spans="1:10">
      <c r="A4216" t="s">
        <v>4295</v>
      </c>
      <c r="B4216" t="s">
        <v>96</v>
      </c>
      <c r="C4216" s="1">
        <v>45155</v>
      </c>
      <c r="D4216">
        <v>15</v>
      </c>
      <c r="E4216">
        <v>2193.88</v>
      </c>
      <c r="F4216" t="s">
        <v>12</v>
      </c>
      <c r="G4216" t="s">
        <v>23</v>
      </c>
      <c r="I4216" t="s">
        <v>14</v>
      </c>
      <c r="J4216" t="s">
        <v>15</v>
      </c>
    </row>
    <row r="4217" spans="1:10">
      <c r="A4217" t="s">
        <v>4296</v>
      </c>
      <c r="B4217" t="s">
        <v>80</v>
      </c>
      <c r="C4217" s="1">
        <v>45155</v>
      </c>
      <c r="D4217">
        <v>11</v>
      </c>
      <c r="E4217">
        <v>2560.85</v>
      </c>
      <c r="F4217" t="s">
        <v>12</v>
      </c>
      <c r="G4217" t="s">
        <v>13</v>
      </c>
      <c r="I4217" t="s">
        <v>19</v>
      </c>
      <c r="J4217" t="s">
        <v>15</v>
      </c>
    </row>
    <row r="4218" spans="1:10">
      <c r="A4218" t="s">
        <v>4297</v>
      </c>
      <c r="B4218" t="s">
        <v>93</v>
      </c>
      <c r="C4218" s="1">
        <v>45155</v>
      </c>
      <c r="D4218">
        <v>14</v>
      </c>
      <c r="E4218">
        <v>5189.34</v>
      </c>
      <c r="F4218" t="s">
        <v>12</v>
      </c>
      <c r="G4218" t="s">
        <v>29</v>
      </c>
      <c r="I4218" t="s">
        <v>45</v>
      </c>
      <c r="J4218" t="s">
        <v>15</v>
      </c>
    </row>
    <row r="4219" spans="1:10">
      <c r="A4219" t="s">
        <v>4298</v>
      </c>
      <c r="B4219" t="s">
        <v>108</v>
      </c>
      <c r="C4219" s="1">
        <v>45155</v>
      </c>
      <c r="D4219">
        <v>16</v>
      </c>
      <c r="E4219">
        <v>214.87</v>
      </c>
      <c r="F4219" t="s">
        <v>12</v>
      </c>
      <c r="G4219" t="s">
        <v>29</v>
      </c>
      <c r="I4219" t="s">
        <v>45</v>
      </c>
      <c r="J4219" t="s">
        <v>20</v>
      </c>
    </row>
    <row r="4220" spans="1:10">
      <c r="A4220" t="s">
        <v>4299</v>
      </c>
      <c r="B4220" t="s">
        <v>186</v>
      </c>
      <c r="C4220" s="1">
        <v>45155</v>
      </c>
      <c r="D4220">
        <v>7</v>
      </c>
      <c r="E4220">
        <v>4435.7700000000004</v>
      </c>
      <c r="F4220" t="s">
        <v>12</v>
      </c>
      <c r="G4220" t="s">
        <v>18</v>
      </c>
      <c r="I4220" t="s">
        <v>14</v>
      </c>
      <c r="J4220" t="s">
        <v>20</v>
      </c>
    </row>
    <row r="4221" spans="1:10">
      <c r="A4221" t="s">
        <v>4300</v>
      </c>
      <c r="B4221" t="s">
        <v>139</v>
      </c>
      <c r="C4221" s="1">
        <v>45155</v>
      </c>
      <c r="D4221">
        <v>13</v>
      </c>
      <c r="E4221">
        <v>750.26</v>
      </c>
      <c r="F4221" t="s">
        <v>12</v>
      </c>
      <c r="G4221" t="s">
        <v>23</v>
      </c>
      <c r="I4221" t="s">
        <v>19</v>
      </c>
      <c r="J4221" t="s">
        <v>15</v>
      </c>
    </row>
    <row r="4222" spans="1:10">
      <c r="A4222" t="s">
        <v>4301</v>
      </c>
      <c r="B4222" t="s">
        <v>72</v>
      </c>
      <c r="C4222" s="1">
        <v>45155</v>
      </c>
      <c r="D4222">
        <v>8</v>
      </c>
      <c r="E4222">
        <v>502.6</v>
      </c>
      <c r="F4222" t="s">
        <v>12</v>
      </c>
      <c r="G4222" t="s">
        <v>23</v>
      </c>
      <c r="I4222" t="s">
        <v>19</v>
      </c>
      <c r="J4222" t="s">
        <v>15</v>
      </c>
    </row>
    <row r="4223" spans="1:10">
      <c r="A4223" t="s">
        <v>4302</v>
      </c>
      <c r="B4223" t="s">
        <v>158</v>
      </c>
      <c r="C4223" s="1">
        <v>45155</v>
      </c>
      <c r="D4223">
        <v>22</v>
      </c>
      <c r="E4223">
        <v>16036.71</v>
      </c>
      <c r="F4223" t="s">
        <v>12</v>
      </c>
      <c r="G4223" t="s">
        <v>18</v>
      </c>
      <c r="I4223" t="s">
        <v>14</v>
      </c>
      <c r="J4223" t="s">
        <v>15</v>
      </c>
    </row>
    <row r="4224" spans="1:10">
      <c r="A4224" t="s">
        <v>4303</v>
      </c>
      <c r="B4224" t="s">
        <v>58</v>
      </c>
      <c r="C4224" s="1">
        <v>45155</v>
      </c>
      <c r="D4224">
        <v>17</v>
      </c>
      <c r="E4224">
        <v>16782.490000000002</v>
      </c>
      <c r="F4224" t="s">
        <v>12</v>
      </c>
      <c r="G4224" t="s">
        <v>13</v>
      </c>
      <c r="I4224" t="s">
        <v>14</v>
      </c>
      <c r="J4224" t="s">
        <v>20</v>
      </c>
    </row>
    <row r="4225" spans="1:10">
      <c r="A4225" t="s">
        <v>4304</v>
      </c>
      <c r="B4225" t="s">
        <v>120</v>
      </c>
      <c r="C4225" s="1">
        <v>45155</v>
      </c>
      <c r="D4225">
        <v>16</v>
      </c>
      <c r="E4225">
        <v>45236.13</v>
      </c>
      <c r="F4225" t="s">
        <v>12</v>
      </c>
      <c r="G4225" t="s">
        <v>23</v>
      </c>
      <c r="I4225" t="s">
        <v>14</v>
      </c>
      <c r="J4225" t="s">
        <v>15</v>
      </c>
    </row>
    <row r="4226" spans="1:10">
      <c r="A4226" t="s">
        <v>4305</v>
      </c>
      <c r="B4226" t="s">
        <v>70</v>
      </c>
      <c r="C4226" s="1">
        <v>45155</v>
      </c>
      <c r="D4226">
        <v>13</v>
      </c>
      <c r="E4226">
        <v>1375.47</v>
      </c>
      <c r="F4226" t="s">
        <v>12</v>
      </c>
      <c r="G4226" t="s">
        <v>13</v>
      </c>
      <c r="I4226" t="s">
        <v>45</v>
      </c>
      <c r="J4226" t="s">
        <v>20</v>
      </c>
    </row>
    <row r="4227" spans="1:10">
      <c r="A4227" t="s">
        <v>4306</v>
      </c>
      <c r="B4227" t="s">
        <v>91</v>
      </c>
      <c r="C4227" s="1">
        <v>45155</v>
      </c>
      <c r="D4227">
        <v>19</v>
      </c>
      <c r="E4227">
        <v>1997.94</v>
      </c>
      <c r="F4227" t="s">
        <v>85</v>
      </c>
      <c r="G4227" t="s">
        <v>29</v>
      </c>
      <c r="I4227" t="s">
        <v>24</v>
      </c>
      <c r="J4227" t="s">
        <v>15</v>
      </c>
    </row>
    <row r="4228" spans="1:10">
      <c r="A4228" t="s">
        <v>4307</v>
      </c>
      <c r="B4228" t="s">
        <v>102</v>
      </c>
      <c r="C4228" s="1">
        <v>45156</v>
      </c>
      <c r="D4228">
        <v>23</v>
      </c>
      <c r="E4228">
        <v>16976.18</v>
      </c>
      <c r="F4228" t="s">
        <v>12</v>
      </c>
      <c r="G4228" t="s">
        <v>13</v>
      </c>
      <c r="I4228" t="s">
        <v>45</v>
      </c>
      <c r="J4228" t="s">
        <v>20</v>
      </c>
    </row>
    <row r="4229" spans="1:10">
      <c r="A4229" t="s">
        <v>4308</v>
      </c>
      <c r="B4229" t="s">
        <v>139</v>
      </c>
      <c r="C4229" s="1">
        <v>45156</v>
      </c>
      <c r="D4229">
        <v>13</v>
      </c>
      <c r="E4229">
        <v>525.99</v>
      </c>
      <c r="F4229" t="s">
        <v>12</v>
      </c>
      <c r="G4229" t="s">
        <v>13</v>
      </c>
      <c r="I4229" t="s">
        <v>19</v>
      </c>
      <c r="J4229" t="s">
        <v>15</v>
      </c>
    </row>
    <row r="4230" spans="1:10">
      <c r="A4230" t="s">
        <v>4309</v>
      </c>
      <c r="B4230" t="s">
        <v>130</v>
      </c>
      <c r="C4230" s="1">
        <v>45156</v>
      </c>
      <c r="D4230">
        <v>7</v>
      </c>
      <c r="E4230">
        <v>2965.28</v>
      </c>
      <c r="F4230" t="s">
        <v>12</v>
      </c>
      <c r="G4230" t="s">
        <v>29</v>
      </c>
      <c r="I4230" t="s">
        <v>14</v>
      </c>
      <c r="J4230" t="s">
        <v>15</v>
      </c>
    </row>
    <row r="4231" spans="1:10">
      <c r="A4231" t="s">
        <v>4310</v>
      </c>
      <c r="B4231" t="s">
        <v>87</v>
      </c>
      <c r="C4231" s="1">
        <v>45156</v>
      </c>
      <c r="D4231">
        <v>9</v>
      </c>
      <c r="E4231">
        <v>886.76</v>
      </c>
      <c r="F4231" t="s">
        <v>12</v>
      </c>
      <c r="G4231" t="s">
        <v>23</v>
      </c>
      <c r="I4231" t="s">
        <v>34</v>
      </c>
      <c r="J4231" t="s">
        <v>20</v>
      </c>
    </row>
    <row r="4232" spans="1:10">
      <c r="A4232" t="s">
        <v>4311</v>
      </c>
      <c r="B4232" t="s">
        <v>91</v>
      </c>
      <c r="C4232" s="1">
        <v>45156</v>
      </c>
      <c r="D4232">
        <v>18</v>
      </c>
      <c r="E4232">
        <v>256.05</v>
      </c>
      <c r="F4232" t="s">
        <v>12</v>
      </c>
      <c r="G4232" t="s">
        <v>23</v>
      </c>
      <c r="I4232" t="s">
        <v>24</v>
      </c>
      <c r="J4232" t="s">
        <v>15</v>
      </c>
    </row>
    <row r="4233" spans="1:10">
      <c r="A4233" t="s">
        <v>4312</v>
      </c>
      <c r="B4233" t="s">
        <v>93</v>
      </c>
      <c r="C4233" s="1">
        <v>45156</v>
      </c>
      <c r="D4233">
        <v>13</v>
      </c>
      <c r="E4233">
        <v>981.77</v>
      </c>
      <c r="F4233" t="s">
        <v>12</v>
      </c>
      <c r="G4233" t="s">
        <v>13</v>
      </c>
      <c r="I4233" t="s">
        <v>45</v>
      </c>
      <c r="J4233" t="s">
        <v>15</v>
      </c>
    </row>
    <row r="4234" spans="1:10">
      <c r="A4234" t="s">
        <v>4313</v>
      </c>
      <c r="B4234" t="s">
        <v>38</v>
      </c>
      <c r="C4234" s="1">
        <v>45156</v>
      </c>
      <c r="D4234">
        <v>12</v>
      </c>
      <c r="E4234">
        <v>3811.87</v>
      </c>
      <c r="F4234" t="s">
        <v>12</v>
      </c>
      <c r="G4234" t="s">
        <v>18</v>
      </c>
      <c r="I4234" t="s">
        <v>34</v>
      </c>
      <c r="J4234" t="s">
        <v>20</v>
      </c>
    </row>
    <row r="4235" spans="1:10">
      <c r="A4235" t="s">
        <v>4314</v>
      </c>
      <c r="B4235" t="s">
        <v>122</v>
      </c>
      <c r="C4235" s="1">
        <v>45156</v>
      </c>
      <c r="D4235">
        <v>10</v>
      </c>
      <c r="E4235">
        <v>4397</v>
      </c>
      <c r="F4235" t="s">
        <v>12</v>
      </c>
      <c r="G4235" t="s">
        <v>29</v>
      </c>
      <c r="I4235" t="s">
        <v>34</v>
      </c>
      <c r="J4235" t="s">
        <v>20</v>
      </c>
    </row>
    <row r="4236" spans="1:10">
      <c r="A4236" t="s">
        <v>4315</v>
      </c>
      <c r="B4236" t="s">
        <v>44</v>
      </c>
      <c r="C4236" s="1">
        <v>45156</v>
      </c>
      <c r="D4236">
        <v>14</v>
      </c>
      <c r="E4236">
        <v>2685.75</v>
      </c>
      <c r="F4236" t="s">
        <v>12</v>
      </c>
      <c r="G4236" t="s">
        <v>18</v>
      </c>
      <c r="I4236" t="s">
        <v>45</v>
      </c>
      <c r="J4236" t="s">
        <v>20</v>
      </c>
    </row>
    <row r="4237" spans="1:10">
      <c r="A4237" t="s">
        <v>4316</v>
      </c>
      <c r="B4237" t="s">
        <v>28</v>
      </c>
      <c r="C4237" s="1">
        <v>45156</v>
      </c>
      <c r="D4237">
        <v>19</v>
      </c>
      <c r="E4237">
        <v>1602.3</v>
      </c>
      <c r="F4237" t="s">
        <v>85</v>
      </c>
      <c r="G4237" t="s">
        <v>23</v>
      </c>
      <c r="I4237" t="s">
        <v>14</v>
      </c>
      <c r="J4237" t="s">
        <v>20</v>
      </c>
    </row>
    <row r="4238" spans="1:10">
      <c r="A4238" t="s">
        <v>4317</v>
      </c>
      <c r="B4238" t="s">
        <v>154</v>
      </c>
      <c r="C4238" s="1">
        <v>45156</v>
      </c>
      <c r="D4238">
        <v>21</v>
      </c>
      <c r="E4238">
        <v>919.91</v>
      </c>
      <c r="F4238" t="s">
        <v>12</v>
      </c>
      <c r="G4238" t="s">
        <v>13</v>
      </c>
      <c r="I4238" t="s">
        <v>24</v>
      </c>
      <c r="J4238" t="s">
        <v>20</v>
      </c>
    </row>
    <row r="4239" spans="1:10">
      <c r="A4239" t="s">
        <v>4318</v>
      </c>
      <c r="B4239" t="s">
        <v>17</v>
      </c>
      <c r="C4239" s="1">
        <v>45156</v>
      </c>
      <c r="D4239">
        <v>16</v>
      </c>
      <c r="E4239">
        <v>10557.15</v>
      </c>
      <c r="F4239" t="s">
        <v>12</v>
      </c>
      <c r="G4239" t="s">
        <v>18</v>
      </c>
      <c r="I4239" t="s">
        <v>19</v>
      </c>
      <c r="J4239" t="s">
        <v>15</v>
      </c>
    </row>
    <row r="4240" spans="1:10">
      <c r="A4240" t="s">
        <v>4319</v>
      </c>
      <c r="B4240" t="s">
        <v>91</v>
      </c>
      <c r="C4240" s="1">
        <v>45156</v>
      </c>
      <c r="D4240">
        <v>10</v>
      </c>
      <c r="E4240">
        <v>3751.33</v>
      </c>
      <c r="F4240" t="s">
        <v>85</v>
      </c>
      <c r="G4240" t="s">
        <v>18</v>
      </c>
      <c r="I4240" t="s">
        <v>24</v>
      </c>
      <c r="J4240" t="s">
        <v>15</v>
      </c>
    </row>
    <row r="4241" spans="1:10">
      <c r="A4241" t="s">
        <v>4320</v>
      </c>
      <c r="B4241" t="s">
        <v>96</v>
      </c>
      <c r="C4241" s="1">
        <v>45156</v>
      </c>
      <c r="D4241">
        <v>16</v>
      </c>
      <c r="E4241">
        <v>1382.27</v>
      </c>
      <c r="F4241" t="s">
        <v>12</v>
      </c>
      <c r="G4241" t="s">
        <v>18</v>
      </c>
      <c r="I4241" t="s">
        <v>14</v>
      </c>
      <c r="J4241" t="s">
        <v>15</v>
      </c>
    </row>
    <row r="4242" spans="1:10">
      <c r="A4242" t="s">
        <v>4321</v>
      </c>
      <c r="B4242" t="s">
        <v>108</v>
      </c>
      <c r="C4242" s="1">
        <v>45156</v>
      </c>
      <c r="D4242">
        <v>17</v>
      </c>
      <c r="E4242">
        <v>3208.83</v>
      </c>
      <c r="F4242" t="s">
        <v>12</v>
      </c>
      <c r="G4242" t="s">
        <v>13</v>
      </c>
      <c r="I4242" t="s">
        <v>45</v>
      </c>
      <c r="J4242" t="s">
        <v>20</v>
      </c>
    </row>
    <row r="4243" spans="1:10">
      <c r="A4243" t="s">
        <v>4322</v>
      </c>
      <c r="B4243" t="s">
        <v>132</v>
      </c>
      <c r="C4243" s="1">
        <v>45156</v>
      </c>
      <c r="D4243">
        <v>15</v>
      </c>
      <c r="E4243">
        <v>34198.050000000003</v>
      </c>
      <c r="F4243" t="s">
        <v>12</v>
      </c>
      <c r="G4243" t="s">
        <v>18</v>
      </c>
      <c r="I4243" t="s">
        <v>34</v>
      </c>
      <c r="J4243" t="s">
        <v>15</v>
      </c>
    </row>
    <row r="4244" spans="1:10">
      <c r="A4244" t="s">
        <v>4323</v>
      </c>
      <c r="B4244" t="s">
        <v>22</v>
      </c>
      <c r="C4244" s="1">
        <v>45156</v>
      </c>
      <c r="D4244">
        <v>18</v>
      </c>
      <c r="E4244">
        <v>647.66999999999996</v>
      </c>
      <c r="F4244" t="s">
        <v>12</v>
      </c>
      <c r="G4244" t="s">
        <v>18</v>
      </c>
      <c r="I4244" t="s">
        <v>24</v>
      </c>
      <c r="J4244" t="s">
        <v>20</v>
      </c>
    </row>
    <row r="4245" spans="1:10">
      <c r="A4245" t="s">
        <v>4324</v>
      </c>
      <c r="B4245" t="s">
        <v>72</v>
      </c>
      <c r="C4245" s="1">
        <v>45156</v>
      </c>
      <c r="D4245">
        <v>10</v>
      </c>
      <c r="E4245">
        <v>2520.9</v>
      </c>
      <c r="F4245" t="s">
        <v>12</v>
      </c>
      <c r="G4245" t="s">
        <v>29</v>
      </c>
      <c r="I4245" t="s">
        <v>19</v>
      </c>
      <c r="J4245" t="s">
        <v>15</v>
      </c>
    </row>
    <row r="4246" spans="1:10">
      <c r="A4246" t="s">
        <v>4325</v>
      </c>
      <c r="B4246" t="s">
        <v>186</v>
      </c>
      <c r="C4246" s="1">
        <v>45156</v>
      </c>
      <c r="D4246">
        <v>10</v>
      </c>
      <c r="E4246">
        <v>1866.17</v>
      </c>
      <c r="F4246" t="s">
        <v>12</v>
      </c>
      <c r="G4246" t="s">
        <v>13</v>
      </c>
      <c r="I4246" t="s">
        <v>14</v>
      </c>
      <c r="J4246" t="s">
        <v>15</v>
      </c>
    </row>
    <row r="4247" spans="1:10">
      <c r="A4247" t="s">
        <v>4326</v>
      </c>
      <c r="B4247" t="s">
        <v>158</v>
      </c>
      <c r="C4247" s="1">
        <v>45156</v>
      </c>
      <c r="D4247">
        <v>16</v>
      </c>
      <c r="E4247">
        <v>3010.47</v>
      </c>
      <c r="F4247" t="s">
        <v>12</v>
      </c>
      <c r="G4247" t="s">
        <v>23</v>
      </c>
      <c r="I4247" t="s">
        <v>14</v>
      </c>
      <c r="J4247" t="s">
        <v>15</v>
      </c>
    </row>
    <row r="4248" spans="1:10">
      <c r="A4248" t="s">
        <v>4327</v>
      </c>
      <c r="B4248" t="s">
        <v>76</v>
      </c>
      <c r="C4248" s="1">
        <v>45156</v>
      </c>
      <c r="D4248">
        <v>19</v>
      </c>
      <c r="E4248">
        <v>2176.2399999999998</v>
      </c>
      <c r="F4248" t="s">
        <v>85</v>
      </c>
      <c r="G4248" t="s">
        <v>18</v>
      </c>
      <c r="I4248" t="s">
        <v>24</v>
      </c>
      <c r="J4248" t="s">
        <v>20</v>
      </c>
    </row>
    <row r="4249" spans="1:10">
      <c r="A4249" t="s">
        <v>4328</v>
      </c>
      <c r="B4249" t="s">
        <v>93</v>
      </c>
      <c r="C4249" s="1">
        <v>45157</v>
      </c>
      <c r="D4249">
        <v>15</v>
      </c>
      <c r="E4249">
        <v>2334.4699999999998</v>
      </c>
      <c r="F4249" t="s">
        <v>12</v>
      </c>
      <c r="G4249" t="s">
        <v>23</v>
      </c>
      <c r="I4249" t="s">
        <v>45</v>
      </c>
      <c r="J4249" t="s">
        <v>20</v>
      </c>
    </row>
    <row r="4250" spans="1:10">
      <c r="A4250" t="s">
        <v>4329</v>
      </c>
      <c r="B4250" t="s">
        <v>60</v>
      </c>
      <c r="C4250" s="1">
        <v>45157</v>
      </c>
      <c r="D4250">
        <v>19</v>
      </c>
      <c r="E4250">
        <v>927.24</v>
      </c>
      <c r="F4250" t="s">
        <v>12</v>
      </c>
      <c r="G4250" t="s">
        <v>18</v>
      </c>
      <c r="I4250" t="s">
        <v>19</v>
      </c>
      <c r="J4250" t="s">
        <v>20</v>
      </c>
    </row>
    <row r="4251" spans="1:10">
      <c r="A4251" t="s">
        <v>4330</v>
      </c>
      <c r="B4251" t="s">
        <v>122</v>
      </c>
      <c r="C4251" s="1">
        <v>45157</v>
      </c>
      <c r="D4251">
        <v>17</v>
      </c>
      <c r="E4251">
        <v>1654.88</v>
      </c>
      <c r="F4251" t="s">
        <v>12</v>
      </c>
      <c r="G4251" t="s">
        <v>29</v>
      </c>
      <c r="I4251" t="s">
        <v>34</v>
      </c>
      <c r="J4251" t="s">
        <v>20</v>
      </c>
    </row>
    <row r="4252" spans="1:10">
      <c r="A4252" t="s">
        <v>4331</v>
      </c>
      <c r="B4252" t="s">
        <v>84</v>
      </c>
      <c r="C4252" s="1">
        <v>45157</v>
      </c>
      <c r="D4252">
        <v>13</v>
      </c>
      <c r="E4252">
        <v>51725.72</v>
      </c>
      <c r="F4252" t="s">
        <v>12</v>
      </c>
      <c r="G4252" t="s">
        <v>29</v>
      </c>
      <c r="I4252" t="s">
        <v>14</v>
      </c>
      <c r="J4252" t="s">
        <v>20</v>
      </c>
    </row>
    <row r="4253" spans="1:10">
      <c r="A4253" t="s">
        <v>4332</v>
      </c>
      <c r="B4253" t="s">
        <v>74</v>
      </c>
      <c r="C4253" s="1">
        <v>45157</v>
      </c>
      <c r="D4253">
        <v>14</v>
      </c>
      <c r="E4253">
        <v>17418.46</v>
      </c>
      <c r="F4253" t="s">
        <v>12</v>
      </c>
      <c r="G4253" t="s">
        <v>13</v>
      </c>
      <c r="I4253" t="s">
        <v>34</v>
      </c>
      <c r="J4253" t="s">
        <v>20</v>
      </c>
    </row>
    <row r="4254" spans="1:10">
      <c r="A4254" t="s">
        <v>4333</v>
      </c>
      <c r="B4254" t="s">
        <v>110</v>
      </c>
      <c r="C4254" s="1">
        <v>45157</v>
      </c>
      <c r="D4254">
        <v>15</v>
      </c>
      <c r="E4254">
        <v>30016.41</v>
      </c>
      <c r="F4254" t="s">
        <v>12</v>
      </c>
      <c r="G4254" t="s">
        <v>13</v>
      </c>
      <c r="I4254" t="s">
        <v>24</v>
      </c>
      <c r="J4254" t="s">
        <v>15</v>
      </c>
    </row>
    <row r="4255" spans="1:10">
      <c r="A4255" t="s">
        <v>4334</v>
      </c>
      <c r="B4255" t="s">
        <v>63</v>
      </c>
      <c r="C4255" s="1">
        <v>45157</v>
      </c>
      <c r="D4255">
        <v>14</v>
      </c>
      <c r="E4255">
        <v>18282.91</v>
      </c>
      <c r="F4255" t="s">
        <v>32</v>
      </c>
      <c r="G4255" t="s">
        <v>29</v>
      </c>
      <c r="H4255" t="s">
        <v>197</v>
      </c>
      <c r="I4255" t="s">
        <v>45</v>
      </c>
      <c r="J4255" t="s">
        <v>20</v>
      </c>
    </row>
    <row r="4256" spans="1:10">
      <c r="A4256" t="s">
        <v>4335</v>
      </c>
      <c r="B4256" t="s">
        <v>76</v>
      </c>
      <c r="C4256" s="1">
        <v>45157</v>
      </c>
      <c r="D4256">
        <v>15</v>
      </c>
      <c r="E4256">
        <v>706.25</v>
      </c>
      <c r="F4256" t="s">
        <v>12</v>
      </c>
      <c r="G4256" t="s">
        <v>13</v>
      </c>
      <c r="I4256" t="s">
        <v>24</v>
      </c>
      <c r="J4256" t="s">
        <v>20</v>
      </c>
    </row>
    <row r="4257" spans="1:10">
      <c r="A4257" t="s">
        <v>4336</v>
      </c>
      <c r="B4257" t="s">
        <v>115</v>
      </c>
      <c r="C4257" s="1">
        <v>45158</v>
      </c>
      <c r="D4257">
        <v>8</v>
      </c>
      <c r="E4257">
        <v>3797.59</v>
      </c>
      <c r="F4257" t="s">
        <v>12</v>
      </c>
      <c r="G4257" t="s">
        <v>23</v>
      </c>
      <c r="I4257" t="s">
        <v>45</v>
      </c>
      <c r="J4257" t="s">
        <v>15</v>
      </c>
    </row>
    <row r="4258" spans="1:10">
      <c r="A4258" t="s">
        <v>4337</v>
      </c>
      <c r="B4258" t="s">
        <v>154</v>
      </c>
      <c r="C4258" s="1">
        <v>45158</v>
      </c>
      <c r="D4258">
        <v>13</v>
      </c>
      <c r="E4258">
        <v>52091.31</v>
      </c>
      <c r="F4258" t="s">
        <v>12</v>
      </c>
      <c r="G4258" t="s">
        <v>13</v>
      </c>
      <c r="I4258" t="s">
        <v>24</v>
      </c>
      <c r="J4258" t="s">
        <v>15</v>
      </c>
    </row>
    <row r="4259" spans="1:10">
      <c r="A4259" t="s">
        <v>4338</v>
      </c>
      <c r="B4259" t="s">
        <v>38</v>
      </c>
      <c r="C4259" s="1">
        <v>45158</v>
      </c>
      <c r="D4259">
        <v>6</v>
      </c>
      <c r="E4259">
        <v>4653.04</v>
      </c>
      <c r="F4259" t="s">
        <v>12</v>
      </c>
      <c r="G4259" t="s">
        <v>18</v>
      </c>
      <c r="I4259" t="s">
        <v>34</v>
      </c>
      <c r="J4259" t="s">
        <v>15</v>
      </c>
    </row>
    <row r="4260" spans="1:10">
      <c r="A4260" t="s">
        <v>4339</v>
      </c>
      <c r="B4260" t="s">
        <v>41</v>
      </c>
      <c r="C4260" s="1">
        <v>45158</v>
      </c>
      <c r="D4260">
        <v>11</v>
      </c>
      <c r="E4260">
        <v>1446.66</v>
      </c>
      <c r="F4260" t="s">
        <v>12</v>
      </c>
      <c r="G4260" t="s">
        <v>29</v>
      </c>
      <c r="I4260" t="s">
        <v>14</v>
      </c>
      <c r="J4260" t="s">
        <v>20</v>
      </c>
    </row>
    <row r="4261" spans="1:10">
      <c r="A4261" t="s">
        <v>4340</v>
      </c>
      <c r="B4261" t="s">
        <v>102</v>
      </c>
      <c r="C4261" s="1">
        <v>45158</v>
      </c>
      <c r="D4261">
        <v>11</v>
      </c>
      <c r="E4261">
        <v>23406.92</v>
      </c>
      <c r="F4261" t="s">
        <v>12</v>
      </c>
      <c r="G4261" t="s">
        <v>18</v>
      </c>
      <c r="I4261" t="s">
        <v>45</v>
      </c>
      <c r="J4261" t="s">
        <v>15</v>
      </c>
    </row>
    <row r="4262" spans="1:10">
      <c r="A4262" t="s">
        <v>4341</v>
      </c>
      <c r="B4262" t="s">
        <v>65</v>
      </c>
      <c r="C4262" s="1">
        <v>45158</v>
      </c>
      <c r="D4262">
        <v>14</v>
      </c>
      <c r="E4262">
        <v>41640.300000000003</v>
      </c>
      <c r="F4262" t="s">
        <v>12</v>
      </c>
      <c r="G4262" t="s">
        <v>18</v>
      </c>
      <c r="I4262" t="s">
        <v>34</v>
      </c>
      <c r="J4262" t="s">
        <v>20</v>
      </c>
    </row>
    <row r="4263" spans="1:10">
      <c r="A4263" t="s">
        <v>4342</v>
      </c>
      <c r="B4263" t="s">
        <v>28</v>
      </c>
      <c r="C4263" s="1">
        <v>45158</v>
      </c>
      <c r="D4263">
        <v>20</v>
      </c>
      <c r="E4263">
        <v>8840.6</v>
      </c>
      <c r="F4263" t="s">
        <v>12</v>
      </c>
      <c r="G4263" t="s">
        <v>13</v>
      </c>
      <c r="I4263" t="s">
        <v>14</v>
      </c>
      <c r="J4263" t="s">
        <v>15</v>
      </c>
    </row>
    <row r="4264" spans="1:10">
      <c r="A4264" t="s">
        <v>4343</v>
      </c>
      <c r="B4264" t="s">
        <v>17</v>
      </c>
      <c r="C4264" s="1">
        <v>45158</v>
      </c>
      <c r="D4264">
        <v>11</v>
      </c>
      <c r="E4264">
        <v>36637.660000000003</v>
      </c>
      <c r="F4264" t="s">
        <v>12</v>
      </c>
      <c r="G4264" t="s">
        <v>23</v>
      </c>
      <c r="I4264" t="s">
        <v>19</v>
      </c>
      <c r="J4264" t="s">
        <v>20</v>
      </c>
    </row>
    <row r="4265" spans="1:10">
      <c r="A4265" t="s">
        <v>4344</v>
      </c>
      <c r="B4265" t="s">
        <v>26</v>
      </c>
      <c r="C4265" s="1">
        <v>45158</v>
      </c>
      <c r="D4265">
        <v>18</v>
      </c>
      <c r="E4265">
        <v>18675.88</v>
      </c>
      <c r="F4265" t="s">
        <v>12</v>
      </c>
      <c r="G4265" t="s">
        <v>29</v>
      </c>
      <c r="I4265" t="s">
        <v>14</v>
      </c>
      <c r="J4265" t="s">
        <v>15</v>
      </c>
    </row>
    <row r="4266" spans="1:10">
      <c r="A4266" t="s">
        <v>4345</v>
      </c>
      <c r="B4266" t="s">
        <v>137</v>
      </c>
      <c r="C4266" s="1">
        <v>45158</v>
      </c>
      <c r="D4266">
        <v>18</v>
      </c>
      <c r="E4266">
        <v>14565.73</v>
      </c>
      <c r="F4266" t="s">
        <v>12</v>
      </c>
      <c r="G4266" t="s">
        <v>23</v>
      </c>
      <c r="I4266" t="s">
        <v>14</v>
      </c>
      <c r="J4266" t="s">
        <v>20</v>
      </c>
    </row>
    <row r="4267" spans="1:10">
      <c r="A4267" t="s">
        <v>4346</v>
      </c>
      <c r="B4267" t="s">
        <v>112</v>
      </c>
      <c r="C4267" s="1">
        <v>45158</v>
      </c>
      <c r="D4267">
        <v>14</v>
      </c>
      <c r="E4267">
        <v>1802.8</v>
      </c>
      <c r="F4267" t="s">
        <v>12</v>
      </c>
      <c r="G4267" t="s">
        <v>13</v>
      </c>
      <c r="I4267" t="s">
        <v>34</v>
      </c>
      <c r="J4267" t="s">
        <v>15</v>
      </c>
    </row>
    <row r="4268" spans="1:10">
      <c r="A4268" t="s">
        <v>4347</v>
      </c>
      <c r="B4268" t="s">
        <v>124</v>
      </c>
      <c r="C4268" s="1">
        <v>45158</v>
      </c>
      <c r="D4268">
        <v>9</v>
      </c>
      <c r="E4268">
        <v>20362.689999999999</v>
      </c>
      <c r="F4268" t="s">
        <v>12</v>
      </c>
      <c r="G4268" t="s">
        <v>18</v>
      </c>
      <c r="I4268" t="s">
        <v>45</v>
      </c>
      <c r="J4268" t="s">
        <v>15</v>
      </c>
    </row>
    <row r="4269" spans="1:10">
      <c r="A4269" t="s">
        <v>4348</v>
      </c>
      <c r="B4269" t="s">
        <v>44</v>
      </c>
      <c r="C4269" s="1">
        <v>45158</v>
      </c>
      <c r="D4269">
        <v>9</v>
      </c>
      <c r="E4269">
        <v>4733.97</v>
      </c>
      <c r="F4269" t="s">
        <v>12</v>
      </c>
      <c r="G4269" t="s">
        <v>13</v>
      </c>
      <c r="I4269" t="s">
        <v>45</v>
      </c>
      <c r="J4269" t="s">
        <v>20</v>
      </c>
    </row>
    <row r="4270" spans="1:10">
      <c r="A4270" t="s">
        <v>4349</v>
      </c>
      <c r="B4270" t="s">
        <v>115</v>
      </c>
      <c r="C4270" s="1">
        <v>45158</v>
      </c>
      <c r="D4270">
        <v>0</v>
      </c>
      <c r="E4270">
        <v>2483.5</v>
      </c>
      <c r="F4270" t="s">
        <v>12</v>
      </c>
      <c r="G4270" t="s">
        <v>18</v>
      </c>
      <c r="I4270" t="s">
        <v>45</v>
      </c>
      <c r="J4270" t="s">
        <v>15</v>
      </c>
    </row>
    <row r="4271" spans="1:10">
      <c r="A4271" t="s">
        <v>4350</v>
      </c>
      <c r="B4271" t="s">
        <v>130</v>
      </c>
      <c r="C4271" s="1">
        <v>45158</v>
      </c>
      <c r="D4271">
        <v>10</v>
      </c>
      <c r="E4271">
        <v>41216.339999999997</v>
      </c>
      <c r="F4271" t="s">
        <v>12</v>
      </c>
      <c r="G4271" t="s">
        <v>29</v>
      </c>
      <c r="I4271" t="s">
        <v>14</v>
      </c>
      <c r="J4271" t="s">
        <v>15</v>
      </c>
    </row>
    <row r="4272" spans="1:10">
      <c r="A4272" t="s">
        <v>4351</v>
      </c>
      <c r="B4272" t="s">
        <v>44</v>
      </c>
      <c r="C4272" s="1">
        <v>45158</v>
      </c>
      <c r="D4272">
        <v>6</v>
      </c>
      <c r="E4272">
        <v>2211.65</v>
      </c>
      <c r="F4272" t="s">
        <v>85</v>
      </c>
      <c r="G4272" t="s">
        <v>18</v>
      </c>
      <c r="I4272" t="s">
        <v>45</v>
      </c>
      <c r="J4272" t="s">
        <v>20</v>
      </c>
    </row>
    <row r="4273" spans="1:10">
      <c r="A4273" t="s">
        <v>4352</v>
      </c>
      <c r="B4273" t="s">
        <v>84</v>
      </c>
      <c r="C4273" s="1">
        <v>45158</v>
      </c>
      <c r="D4273">
        <v>11</v>
      </c>
      <c r="E4273">
        <v>4119.6899999999996</v>
      </c>
      <c r="F4273" t="s">
        <v>12</v>
      </c>
      <c r="G4273" t="s">
        <v>29</v>
      </c>
      <c r="I4273" t="s">
        <v>14</v>
      </c>
      <c r="J4273" t="s">
        <v>15</v>
      </c>
    </row>
    <row r="4274" spans="1:10">
      <c r="A4274" t="s">
        <v>4353</v>
      </c>
      <c r="B4274" t="s">
        <v>84</v>
      </c>
      <c r="C4274" s="1">
        <v>45158</v>
      </c>
      <c r="D4274">
        <v>9</v>
      </c>
      <c r="E4274">
        <v>35750.1</v>
      </c>
      <c r="F4274" t="s">
        <v>12</v>
      </c>
      <c r="G4274" t="s">
        <v>29</v>
      </c>
      <c r="I4274" t="s">
        <v>14</v>
      </c>
      <c r="J4274" t="s">
        <v>15</v>
      </c>
    </row>
    <row r="4275" spans="1:10">
      <c r="A4275" t="s">
        <v>4354</v>
      </c>
      <c r="B4275" t="s">
        <v>84</v>
      </c>
      <c r="C4275" s="1">
        <v>45158</v>
      </c>
      <c r="D4275">
        <v>5</v>
      </c>
      <c r="E4275">
        <v>37776.69</v>
      </c>
      <c r="F4275" t="s">
        <v>12</v>
      </c>
      <c r="G4275" t="s">
        <v>18</v>
      </c>
      <c r="I4275" t="s">
        <v>14</v>
      </c>
      <c r="J4275" t="s">
        <v>20</v>
      </c>
    </row>
    <row r="4276" spans="1:10">
      <c r="A4276" t="s">
        <v>4355</v>
      </c>
      <c r="B4276" t="s">
        <v>17</v>
      </c>
      <c r="C4276" s="1">
        <v>45158</v>
      </c>
      <c r="D4276">
        <v>10</v>
      </c>
      <c r="E4276">
        <v>51349.29</v>
      </c>
      <c r="F4276" t="s">
        <v>32</v>
      </c>
      <c r="G4276" t="s">
        <v>29</v>
      </c>
      <c r="H4276" t="s">
        <v>241</v>
      </c>
      <c r="I4276" t="s">
        <v>19</v>
      </c>
      <c r="J4276" t="s">
        <v>20</v>
      </c>
    </row>
    <row r="4277" spans="1:10">
      <c r="A4277" t="s">
        <v>4356</v>
      </c>
      <c r="B4277" t="s">
        <v>192</v>
      </c>
      <c r="C4277" s="1">
        <v>45158</v>
      </c>
      <c r="D4277">
        <v>14</v>
      </c>
      <c r="E4277">
        <v>3841.33</v>
      </c>
      <c r="F4277" t="s">
        <v>12</v>
      </c>
      <c r="G4277" t="s">
        <v>13</v>
      </c>
      <c r="I4277" t="s">
        <v>24</v>
      </c>
      <c r="J4277" t="s">
        <v>20</v>
      </c>
    </row>
    <row r="4278" spans="1:10">
      <c r="A4278" t="s">
        <v>4357</v>
      </c>
      <c r="B4278" t="s">
        <v>84</v>
      </c>
      <c r="C4278" s="1">
        <v>45158</v>
      </c>
      <c r="D4278">
        <v>8</v>
      </c>
      <c r="E4278">
        <v>36389.65</v>
      </c>
      <c r="F4278" t="s">
        <v>12</v>
      </c>
      <c r="G4278" t="s">
        <v>23</v>
      </c>
      <c r="I4278" t="s">
        <v>14</v>
      </c>
      <c r="J4278" t="s">
        <v>20</v>
      </c>
    </row>
    <row r="4279" spans="1:10">
      <c r="A4279" t="s">
        <v>4358</v>
      </c>
      <c r="B4279" t="s">
        <v>84</v>
      </c>
      <c r="C4279" s="1">
        <v>45158</v>
      </c>
      <c r="D4279">
        <v>22</v>
      </c>
      <c r="E4279">
        <v>12560.66</v>
      </c>
      <c r="F4279" t="s">
        <v>12</v>
      </c>
      <c r="G4279" t="s">
        <v>13</v>
      </c>
      <c r="I4279" t="s">
        <v>14</v>
      </c>
      <c r="J4279" t="s">
        <v>15</v>
      </c>
    </row>
    <row r="4280" spans="1:10">
      <c r="A4280" t="s">
        <v>4359</v>
      </c>
      <c r="B4280" t="s">
        <v>65</v>
      </c>
      <c r="C4280" s="1">
        <v>45158</v>
      </c>
      <c r="D4280">
        <v>12</v>
      </c>
      <c r="E4280">
        <v>38480.51</v>
      </c>
      <c r="F4280" t="s">
        <v>12</v>
      </c>
      <c r="G4280" t="s">
        <v>13</v>
      </c>
      <c r="I4280" t="s">
        <v>34</v>
      </c>
      <c r="J4280" t="s">
        <v>20</v>
      </c>
    </row>
    <row r="4281" spans="1:10">
      <c r="A4281" t="s">
        <v>4360</v>
      </c>
      <c r="B4281" t="s">
        <v>115</v>
      </c>
      <c r="C4281" s="1">
        <v>45158</v>
      </c>
      <c r="D4281">
        <v>21</v>
      </c>
      <c r="E4281">
        <v>1478.91</v>
      </c>
      <c r="F4281" t="s">
        <v>32</v>
      </c>
      <c r="G4281" t="s">
        <v>13</v>
      </c>
      <c r="H4281" t="s">
        <v>33</v>
      </c>
      <c r="I4281" t="s">
        <v>45</v>
      </c>
      <c r="J4281" t="s">
        <v>15</v>
      </c>
    </row>
    <row r="4282" spans="1:10">
      <c r="A4282" t="s">
        <v>4361</v>
      </c>
      <c r="B4282" t="s">
        <v>44</v>
      </c>
      <c r="C4282" s="1">
        <v>45159</v>
      </c>
      <c r="D4282">
        <v>23</v>
      </c>
      <c r="E4282">
        <v>4278.99</v>
      </c>
      <c r="F4282" t="s">
        <v>12</v>
      </c>
      <c r="G4282" t="s">
        <v>13</v>
      </c>
      <c r="I4282" t="s">
        <v>45</v>
      </c>
      <c r="J4282" t="s">
        <v>20</v>
      </c>
    </row>
    <row r="4283" spans="1:10">
      <c r="A4283" t="s">
        <v>4362</v>
      </c>
      <c r="B4283" t="s">
        <v>130</v>
      </c>
      <c r="C4283" s="1">
        <v>45159</v>
      </c>
      <c r="D4283">
        <v>21</v>
      </c>
      <c r="E4283">
        <v>51819.42</v>
      </c>
      <c r="F4283" t="s">
        <v>12</v>
      </c>
      <c r="G4283" t="s">
        <v>23</v>
      </c>
      <c r="I4283" t="s">
        <v>14</v>
      </c>
      <c r="J4283" t="s">
        <v>20</v>
      </c>
    </row>
    <row r="4284" spans="1:10">
      <c r="A4284" t="s">
        <v>4363</v>
      </c>
      <c r="B4284" t="s">
        <v>47</v>
      </c>
      <c r="C4284" s="1">
        <v>45159</v>
      </c>
      <c r="D4284">
        <v>5</v>
      </c>
      <c r="E4284">
        <v>38683.730000000003</v>
      </c>
      <c r="F4284" t="s">
        <v>12</v>
      </c>
      <c r="G4284" t="s">
        <v>23</v>
      </c>
      <c r="I4284" t="s">
        <v>19</v>
      </c>
      <c r="J4284" t="s">
        <v>15</v>
      </c>
    </row>
    <row r="4285" spans="1:10">
      <c r="A4285" t="s">
        <v>4364</v>
      </c>
      <c r="B4285" t="s">
        <v>227</v>
      </c>
      <c r="C4285" s="1">
        <v>45159</v>
      </c>
      <c r="D4285">
        <v>18</v>
      </c>
      <c r="E4285">
        <v>32162.65</v>
      </c>
      <c r="F4285" t="s">
        <v>12</v>
      </c>
      <c r="G4285" t="s">
        <v>29</v>
      </c>
      <c r="I4285" t="s">
        <v>24</v>
      </c>
      <c r="J4285" t="s">
        <v>20</v>
      </c>
    </row>
    <row r="4286" spans="1:10">
      <c r="A4286" t="s">
        <v>4365</v>
      </c>
      <c r="B4286" t="s">
        <v>41</v>
      </c>
      <c r="C4286" s="1">
        <v>45159</v>
      </c>
      <c r="D4286">
        <v>12</v>
      </c>
      <c r="E4286">
        <v>2450.12</v>
      </c>
      <c r="F4286" t="s">
        <v>12</v>
      </c>
      <c r="G4286" t="s">
        <v>23</v>
      </c>
      <c r="I4286" t="s">
        <v>14</v>
      </c>
      <c r="J4286" t="s">
        <v>20</v>
      </c>
    </row>
    <row r="4287" spans="1:10">
      <c r="A4287" t="s">
        <v>4366</v>
      </c>
      <c r="B4287" t="s">
        <v>84</v>
      </c>
      <c r="C4287" s="1">
        <v>45159</v>
      </c>
      <c r="D4287">
        <v>15</v>
      </c>
      <c r="E4287">
        <v>26153.06</v>
      </c>
      <c r="F4287" t="s">
        <v>85</v>
      </c>
      <c r="G4287" t="s">
        <v>29</v>
      </c>
      <c r="I4287" t="s">
        <v>14</v>
      </c>
      <c r="J4287" t="s">
        <v>20</v>
      </c>
    </row>
    <row r="4288" spans="1:10">
      <c r="A4288" t="s">
        <v>4367</v>
      </c>
      <c r="B4288" t="s">
        <v>17</v>
      </c>
      <c r="C4288" s="1">
        <v>45159</v>
      </c>
      <c r="D4288">
        <v>11</v>
      </c>
      <c r="E4288">
        <v>43888.27</v>
      </c>
      <c r="F4288" t="s">
        <v>12</v>
      </c>
      <c r="G4288" t="s">
        <v>29</v>
      </c>
      <c r="I4288" t="s">
        <v>19</v>
      </c>
      <c r="J4288" t="s">
        <v>15</v>
      </c>
    </row>
    <row r="4289" spans="1:10">
      <c r="A4289" t="s">
        <v>4368</v>
      </c>
      <c r="B4289" t="s">
        <v>115</v>
      </c>
      <c r="C4289" s="1">
        <v>45159</v>
      </c>
      <c r="D4289">
        <v>12</v>
      </c>
      <c r="E4289">
        <v>4802.71</v>
      </c>
      <c r="F4289" t="s">
        <v>32</v>
      </c>
      <c r="G4289" t="s">
        <v>29</v>
      </c>
      <c r="H4289" t="s">
        <v>197</v>
      </c>
      <c r="I4289" t="s">
        <v>45</v>
      </c>
      <c r="J4289" t="s">
        <v>15</v>
      </c>
    </row>
    <row r="4290" spans="1:10">
      <c r="A4290" t="s">
        <v>4369</v>
      </c>
      <c r="B4290" t="s">
        <v>139</v>
      </c>
      <c r="C4290" s="1">
        <v>45159</v>
      </c>
      <c r="D4290">
        <v>15</v>
      </c>
      <c r="E4290">
        <v>1628.15</v>
      </c>
      <c r="F4290" t="s">
        <v>12</v>
      </c>
      <c r="G4290" t="s">
        <v>18</v>
      </c>
      <c r="I4290" t="s">
        <v>19</v>
      </c>
      <c r="J4290" t="s">
        <v>20</v>
      </c>
    </row>
    <row r="4291" spans="1:10">
      <c r="A4291" t="s">
        <v>4370</v>
      </c>
      <c r="B4291" t="s">
        <v>80</v>
      </c>
      <c r="C4291" s="1">
        <v>45159</v>
      </c>
      <c r="D4291">
        <v>8</v>
      </c>
      <c r="E4291">
        <v>2467.7800000000002</v>
      </c>
      <c r="F4291" t="s">
        <v>12</v>
      </c>
      <c r="G4291" t="s">
        <v>29</v>
      </c>
      <c r="I4291" t="s">
        <v>19</v>
      </c>
      <c r="J4291" t="s">
        <v>15</v>
      </c>
    </row>
    <row r="4292" spans="1:10">
      <c r="A4292" t="s">
        <v>4371</v>
      </c>
      <c r="B4292" t="s">
        <v>36</v>
      </c>
      <c r="C4292" s="1">
        <v>45159</v>
      </c>
      <c r="D4292">
        <v>20</v>
      </c>
      <c r="E4292">
        <v>3093.04</v>
      </c>
      <c r="F4292" t="s">
        <v>12</v>
      </c>
      <c r="G4292" t="s">
        <v>23</v>
      </c>
      <c r="I4292" t="s">
        <v>14</v>
      </c>
      <c r="J4292" t="s">
        <v>20</v>
      </c>
    </row>
    <row r="4293" spans="1:10">
      <c r="A4293" t="s">
        <v>4372</v>
      </c>
      <c r="B4293" t="s">
        <v>36</v>
      </c>
      <c r="C4293" s="1">
        <v>45159</v>
      </c>
      <c r="D4293">
        <v>9</v>
      </c>
      <c r="E4293">
        <v>2233.52</v>
      </c>
      <c r="F4293" t="s">
        <v>12</v>
      </c>
      <c r="G4293" t="s">
        <v>23</v>
      </c>
      <c r="I4293" t="s">
        <v>14</v>
      </c>
      <c r="J4293" t="s">
        <v>20</v>
      </c>
    </row>
    <row r="4294" spans="1:10">
      <c r="A4294" t="s">
        <v>4373</v>
      </c>
      <c r="B4294" t="s">
        <v>124</v>
      </c>
      <c r="C4294" s="1">
        <v>45159</v>
      </c>
      <c r="D4294">
        <v>9</v>
      </c>
      <c r="E4294">
        <v>37672.769999999997</v>
      </c>
      <c r="F4294" t="s">
        <v>12</v>
      </c>
      <c r="G4294" t="s">
        <v>29</v>
      </c>
      <c r="I4294" t="s">
        <v>45</v>
      </c>
      <c r="J4294" t="s">
        <v>20</v>
      </c>
    </row>
    <row r="4295" spans="1:10">
      <c r="A4295" t="s">
        <v>4374</v>
      </c>
      <c r="B4295" t="s">
        <v>74</v>
      </c>
      <c r="C4295" s="1">
        <v>45159</v>
      </c>
      <c r="D4295">
        <v>21</v>
      </c>
      <c r="E4295">
        <v>22983.81</v>
      </c>
      <c r="F4295" t="s">
        <v>12</v>
      </c>
      <c r="G4295" t="s">
        <v>18</v>
      </c>
      <c r="I4295" t="s">
        <v>34</v>
      </c>
      <c r="J4295" t="s">
        <v>15</v>
      </c>
    </row>
    <row r="4296" spans="1:10">
      <c r="A4296" t="s">
        <v>4375</v>
      </c>
      <c r="B4296" t="s">
        <v>41</v>
      </c>
      <c r="C4296" s="1">
        <v>45159</v>
      </c>
      <c r="D4296">
        <v>13</v>
      </c>
      <c r="E4296">
        <v>5070.66</v>
      </c>
      <c r="F4296" t="s">
        <v>12</v>
      </c>
      <c r="G4296" t="s">
        <v>29</v>
      </c>
      <c r="I4296" t="s">
        <v>14</v>
      </c>
      <c r="J4296" t="s">
        <v>15</v>
      </c>
    </row>
    <row r="4297" spans="1:10">
      <c r="A4297" t="s">
        <v>4376</v>
      </c>
      <c r="B4297" t="s">
        <v>192</v>
      </c>
      <c r="C4297" s="1">
        <v>45159</v>
      </c>
      <c r="D4297">
        <v>0</v>
      </c>
      <c r="E4297">
        <v>3929.68</v>
      </c>
      <c r="F4297" t="s">
        <v>12</v>
      </c>
      <c r="G4297" t="s">
        <v>23</v>
      </c>
      <c r="I4297" t="s">
        <v>24</v>
      </c>
      <c r="J4297" t="s">
        <v>15</v>
      </c>
    </row>
    <row r="4298" spans="1:10">
      <c r="A4298" t="s">
        <v>4377</v>
      </c>
      <c r="B4298" t="s">
        <v>150</v>
      </c>
      <c r="C4298" s="1">
        <v>45159</v>
      </c>
      <c r="D4298">
        <v>12</v>
      </c>
      <c r="E4298">
        <v>31870.42</v>
      </c>
      <c r="F4298" t="s">
        <v>12</v>
      </c>
      <c r="G4298" t="s">
        <v>29</v>
      </c>
      <c r="I4298" t="s">
        <v>19</v>
      </c>
      <c r="J4298" t="s">
        <v>20</v>
      </c>
    </row>
    <row r="4299" spans="1:10">
      <c r="A4299" t="s">
        <v>4378</v>
      </c>
      <c r="B4299" t="s">
        <v>110</v>
      </c>
      <c r="C4299" s="1">
        <v>45159</v>
      </c>
      <c r="D4299">
        <v>11</v>
      </c>
      <c r="E4299">
        <v>3731.58</v>
      </c>
      <c r="F4299" t="s">
        <v>12</v>
      </c>
      <c r="G4299" t="s">
        <v>13</v>
      </c>
      <c r="I4299" t="s">
        <v>24</v>
      </c>
      <c r="J4299" t="s">
        <v>15</v>
      </c>
    </row>
    <row r="4300" spans="1:10">
      <c r="A4300" t="s">
        <v>4379</v>
      </c>
      <c r="B4300" t="s">
        <v>72</v>
      </c>
      <c r="C4300" s="1">
        <v>45159</v>
      </c>
      <c r="D4300">
        <v>17</v>
      </c>
      <c r="E4300">
        <v>1412.66</v>
      </c>
      <c r="F4300" t="s">
        <v>12</v>
      </c>
      <c r="G4300" t="s">
        <v>29</v>
      </c>
      <c r="I4300" t="s">
        <v>19</v>
      </c>
      <c r="J4300" t="s">
        <v>15</v>
      </c>
    </row>
    <row r="4301" spans="1:10">
      <c r="A4301" t="s">
        <v>4380</v>
      </c>
      <c r="B4301" t="s">
        <v>158</v>
      </c>
      <c r="C4301" s="1">
        <v>45159</v>
      </c>
      <c r="D4301">
        <v>7</v>
      </c>
      <c r="E4301">
        <v>22719.95</v>
      </c>
      <c r="F4301" t="s">
        <v>12</v>
      </c>
      <c r="G4301" t="s">
        <v>18</v>
      </c>
      <c r="I4301" t="s">
        <v>14</v>
      </c>
      <c r="J4301" t="s">
        <v>15</v>
      </c>
    </row>
    <row r="4302" spans="1:10">
      <c r="A4302" t="s">
        <v>4381</v>
      </c>
      <c r="B4302" t="s">
        <v>63</v>
      </c>
      <c r="C4302" s="1">
        <v>45159</v>
      </c>
      <c r="D4302">
        <v>10</v>
      </c>
      <c r="E4302">
        <v>33722.33</v>
      </c>
      <c r="F4302" t="s">
        <v>85</v>
      </c>
      <c r="G4302" t="s">
        <v>23</v>
      </c>
      <c r="I4302" t="s">
        <v>45</v>
      </c>
      <c r="J4302" t="s">
        <v>20</v>
      </c>
    </row>
    <row r="4303" spans="1:10">
      <c r="A4303" t="s">
        <v>4382</v>
      </c>
      <c r="B4303" t="s">
        <v>80</v>
      </c>
      <c r="C4303" s="1">
        <v>45159</v>
      </c>
      <c r="D4303">
        <v>17</v>
      </c>
      <c r="E4303">
        <v>1087.8</v>
      </c>
      <c r="F4303" t="s">
        <v>12</v>
      </c>
      <c r="G4303" t="s">
        <v>23</v>
      </c>
      <c r="I4303" t="s">
        <v>19</v>
      </c>
      <c r="J4303" t="s">
        <v>15</v>
      </c>
    </row>
    <row r="4304" spans="1:10">
      <c r="A4304" t="s">
        <v>4383</v>
      </c>
      <c r="B4304" t="s">
        <v>112</v>
      </c>
      <c r="C4304" s="1">
        <v>45159</v>
      </c>
      <c r="D4304">
        <v>8</v>
      </c>
      <c r="E4304">
        <v>601.57000000000005</v>
      </c>
      <c r="F4304" t="s">
        <v>85</v>
      </c>
      <c r="G4304" t="s">
        <v>29</v>
      </c>
      <c r="I4304" t="s">
        <v>34</v>
      </c>
      <c r="J4304" t="s">
        <v>15</v>
      </c>
    </row>
    <row r="4305" spans="1:10">
      <c r="A4305" t="s">
        <v>4384</v>
      </c>
      <c r="B4305" t="s">
        <v>63</v>
      </c>
      <c r="C4305" s="1">
        <v>45159</v>
      </c>
      <c r="D4305">
        <v>14</v>
      </c>
      <c r="E4305">
        <v>32231.86</v>
      </c>
      <c r="F4305" t="s">
        <v>12</v>
      </c>
      <c r="G4305" t="s">
        <v>13</v>
      </c>
      <c r="I4305" t="s">
        <v>45</v>
      </c>
      <c r="J4305" t="s">
        <v>15</v>
      </c>
    </row>
    <row r="4306" spans="1:10">
      <c r="A4306" t="s">
        <v>4385</v>
      </c>
      <c r="B4306" t="s">
        <v>108</v>
      </c>
      <c r="C4306" s="1">
        <v>45160</v>
      </c>
      <c r="D4306">
        <v>20</v>
      </c>
      <c r="E4306">
        <v>1630.74</v>
      </c>
      <c r="F4306" t="s">
        <v>12</v>
      </c>
      <c r="G4306" t="s">
        <v>18</v>
      </c>
      <c r="I4306" t="s">
        <v>45</v>
      </c>
      <c r="J4306" t="s">
        <v>20</v>
      </c>
    </row>
    <row r="4307" spans="1:10">
      <c r="A4307" t="s">
        <v>4386</v>
      </c>
      <c r="B4307" t="s">
        <v>158</v>
      </c>
      <c r="C4307" s="1">
        <v>45160</v>
      </c>
      <c r="D4307">
        <v>13</v>
      </c>
      <c r="E4307">
        <v>12181.2</v>
      </c>
      <c r="F4307" t="s">
        <v>12</v>
      </c>
      <c r="G4307" t="s">
        <v>18</v>
      </c>
      <c r="I4307" t="s">
        <v>14</v>
      </c>
      <c r="J4307" t="s">
        <v>20</v>
      </c>
    </row>
    <row r="4308" spans="1:10">
      <c r="A4308" t="s">
        <v>4387</v>
      </c>
      <c r="B4308" t="s">
        <v>139</v>
      </c>
      <c r="C4308" s="1">
        <v>45160</v>
      </c>
      <c r="D4308">
        <v>23</v>
      </c>
      <c r="E4308">
        <v>3444.83</v>
      </c>
      <c r="F4308" t="s">
        <v>12</v>
      </c>
      <c r="G4308" t="s">
        <v>13</v>
      </c>
      <c r="I4308" t="s">
        <v>19</v>
      </c>
      <c r="J4308" t="s">
        <v>15</v>
      </c>
    </row>
    <row r="4309" spans="1:10">
      <c r="A4309" t="s">
        <v>4388</v>
      </c>
      <c r="B4309" t="s">
        <v>137</v>
      </c>
      <c r="C4309" s="1">
        <v>45160</v>
      </c>
      <c r="D4309">
        <v>13</v>
      </c>
      <c r="E4309">
        <v>3109.18</v>
      </c>
      <c r="F4309" t="s">
        <v>12</v>
      </c>
      <c r="G4309" t="s">
        <v>23</v>
      </c>
      <c r="I4309" t="s">
        <v>14</v>
      </c>
      <c r="J4309" t="s">
        <v>15</v>
      </c>
    </row>
    <row r="4310" spans="1:10">
      <c r="A4310" t="s">
        <v>4389</v>
      </c>
      <c r="B4310" t="s">
        <v>44</v>
      </c>
      <c r="C4310" s="1">
        <v>45160</v>
      </c>
      <c r="D4310">
        <v>14</v>
      </c>
      <c r="E4310">
        <v>1733.14</v>
      </c>
      <c r="F4310" t="s">
        <v>12</v>
      </c>
      <c r="G4310" t="s">
        <v>18</v>
      </c>
      <c r="I4310" t="s">
        <v>45</v>
      </c>
      <c r="J4310" t="s">
        <v>20</v>
      </c>
    </row>
    <row r="4311" spans="1:10">
      <c r="A4311" t="s">
        <v>4390</v>
      </c>
      <c r="B4311" t="s">
        <v>68</v>
      </c>
      <c r="C4311" s="1">
        <v>45160</v>
      </c>
      <c r="D4311">
        <v>17</v>
      </c>
      <c r="E4311">
        <v>2269.37</v>
      </c>
      <c r="F4311" t="s">
        <v>85</v>
      </c>
      <c r="G4311" t="s">
        <v>29</v>
      </c>
      <c r="I4311" t="s">
        <v>24</v>
      </c>
      <c r="J4311" t="s">
        <v>20</v>
      </c>
    </row>
    <row r="4312" spans="1:10">
      <c r="A4312" t="s">
        <v>4391</v>
      </c>
      <c r="B4312" t="s">
        <v>84</v>
      </c>
      <c r="C4312" s="1">
        <v>45160</v>
      </c>
      <c r="D4312">
        <v>12</v>
      </c>
      <c r="E4312">
        <v>33871.49</v>
      </c>
      <c r="F4312" t="s">
        <v>12</v>
      </c>
      <c r="G4312" t="s">
        <v>13</v>
      </c>
      <c r="I4312" t="s">
        <v>14</v>
      </c>
      <c r="J4312" t="s">
        <v>15</v>
      </c>
    </row>
    <row r="4313" spans="1:10">
      <c r="A4313" t="s">
        <v>4392</v>
      </c>
      <c r="B4313" t="s">
        <v>186</v>
      </c>
      <c r="C4313" s="1">
        <v>45160</v>
      </c>
      <c r="D4313">
        <v>8</v>
      </c>
      <c r="E4313">
        <v>4325.07</v>
      </c>
      <c r="F4313" t="s">
        <v>12</v>
      </c>
      <c r="G4313" t="s">
        <v>29</v>
      </c>
      <c r="I4313" t="s">
        <v>14</v>
      </c>
      <c r="J4313" t="s">
        <v>15</v>
      </c>
    </row>
    <row r="4314" spans="1:10">
      <c r="A4314" t="s">
        <v>4393</v>
      </c>
      <c r="B4314" t="s">
        <v>38</v>
      </c>
      <c r="C4314" s="1">
        <v>45160</v>
      </c>
      <c r="D4314">
        <v>15</v>
      </c>
      <c r="E4314">
        <v>1615.83</v>
      </c>
      <c r="F4314" t="s">
        <v>12</v>
      </c>
      <c r="G4314" t="s">
        <v>13</v>
      </c>
      <c r="I4314" t="s">
        <v>34</v>
      </c>
      <c r="J4314" t="s">
        <v>15</v>
      </c>
    </row>
    <row r="4315" spans="1:10">
      <c r="A4315" t="s">
        <v>4394</v>
      </c>
      <c r="B4315" t="s">
        <v>137</v>
      </c>
      <c r="C4315" s="1">
        <v>45160</v>
      </c>
      <c r="D4315">
        <v>16</v>
      </c>
      <c r="E4315">
        <v>8964.83</v>
      </c>
      <c r="F4315" t="s">
        <v>12</v>
      </c>
      <c r="G4315" t="s">
        <v>13</v>
      </c>
      <c r="I4315" t="s">
        <v>14</v>
      </c>
      <c r="J4315" t="s">
        <v>15</v>
      </c>
    </row>
    <row r="4316" spans="1:10">
      <c r="A4316" t="s">
        <v>4395</v>
      </c>
      <c r="B4316" t="s">
        <v>70</v>
      </c>
      <c r="C4316" s="1">
        <v>45160</v>
      </c>
      <c r="D4316">
        <v>14</v>
      </c>
      <c r="E4316">
        <v>4076.2</v>
      </c>
      <c r="F4316" t="s">
        <v>12</v>
      </c>
      <c r="G4316" t="s">
        <v>18</v>
      </c>
      <c r="I4316" t="s">
        <v>45</v>
      </c>
      <c r="J4316" t="s">
        <v>15</v>
      </c>
    </row>
    <row r="4317" spans="1:10">
      <c r="A4317" t="s">
        <v>4396</v>
      </c>
      <c r="B4317" t="s">
        <v>120</v>
      </c>
      <c r="C4317" s="1">
        <v>45160</v>
      </c>
      <c r="D4317">
        <v>21</v>
      </c>
      <c r="E4317">
        <v>41457.69</v>
      </c>
      <c r="F4317" t="s">
        <v>85</v>
      </c>
      <c r="G4317" t="s">
        <v>13</v>
      </c>
      <c r="I4317" t="s">
        <v>14</v>
      </c>
      <c r="J4317" t="s">
        <v>15</v>
      </c>
    </row>
    <row r="4318" spans="1:10">
      <c r="A4318" t="s">
        <v>4397</v>
      </c>
      <c r="B4318" t="s">
        <v>68</v>
      </c>
      <c r="C4318" s="1">
        <v>45160</v>
      </c>
      <c r="D4318">
        <v>13</v>
      </c>
      <c r="E4318">
        <v>3785.4</v>
      </c>
      <c r="F4318" t="s">
        <v>12</v>
      </c>
      <c r="G4318" t="s">
        <v>29</v>
      </c>
      <c r="I4318" t="s">
        <v>24</v>
      </c>
      <c r="J4318" t="s">
        <v>20</v>
      </c>
    </row>
    <row r="4319" spans="1:10">
      <c r="A4319" t="s">
        <v>4398</v>
      </c>
      <c r="B4319" t="s">
        <v>110</v>
      </c>
      <c r="C4319" s="1">
        <v>45160</v>
      </c>
      <c r="D4319">
        <v>21</v>
      </c>
      <c r="E4319">
        <v>28286.54</v>
      </c>
      <c r="F4319" t="s">
        <v>12</v>
      </c>
      <c r="G4319" t="s">
        <v>18</v>
      </c>
      <c r="I4319" t="s">
        <v>24</v>
      </c>
      <c r="J4319" t="s">
        <v>15</v>
      </c>
    </row>
    <row r="4320" spans="1:10">
      <c r="A4320" t="s">
        <v>4399</v>
      </c>
      <c r="B4320" t="s">
        <v>11</v>
      </c>
      <c r="C4320" s="1">
        <v>45160</v>
      </c>
      <c r="D4320">
        <v>20</v>
      </c>
      <c r="E4320">
        <v>37943.49</v>
      </c>
      <c r="F4320" t="s">
        <v>12</v>
      </c>
      <c r="G4320" t="s">
        <v>18</v>
      </c>
      <c r="I4320" t="s">
        <v>14</v>
      </c>
      <c r="J4320" t="s">
        <v>20</v>
      </c>
    </row>
    <row r="4321" spans="1:10">
      <c r="A4321" t="s">
        <v>4400</v>
      </c>
      <c r="B4321" t="s">
        <v>68</v>
      </c>
      <c r="C4321" s="1">
        <v>45160</v>
      </c>
      <c r="D4321">
        <v>23</v>
      </c>
      <c r="E4321">
        <v>5042.4399999999996</v>
      </c>
      <c r="F4321" t="s">
        <v>12</v>
      </c>
      <c r="G4321" t="s">
        <v>18</v>
      </c>
      <c r="I4321" t="s">
        <v>24</v>
      </c>
      <c r="J4321" t="s">
        <v>15</v>
      </c>
    </row>
    <row r="4322" spans="1:10">
      <c r="A4322" t="s">
        <v>4401</v>
      </c>
      <c r="B4322" t="s">
        <v>227</v>
      </c>
      <c r="C4322" s="1">
        <v>45160</v>
      </c>
      <c r="D4322">
        <v>19</v>
      </c>
      <c r="E4322">
        <v>12316.56</v>
      </c>
      <c r="F4322" t="s">
        <v>12</v>
      </c>
      <c r="G4322" t="s">
        <v>18</v>
      </c>
      <c r="I4322" t="s">
        <v>24</v>
      </c>
      <c r="J4322" t="s">
        <v>15</v>
      </c>
    </row>
    <row r="4323" spans="1:10">
      <c r="A4323" t="s">
        <v>4402</v>
      </c>
      <c r="B4323" t="s">
        <v>63</v>
      </c>
      <c r="C4323" s="1">
        <v>45160</v>
      </c>
      <c r="D4323">
        <v>11</v>
      </c>
      <c r="E4323">
        <v>52002.559999999998</v>
      </c>
      <c r="F4323" t="s">
        <v>12</v>
      </c>
      <c r="G4323" t="s">
        <v>13</v>
      </c>
      <c r="I4323" t="s">
        <v>45</v>
      </c>
      <c r="J4323" t="s">
        <v>15</v>
      </c>
    </row>
    <row r="4324" spans="1:10">
      <c r="A4324" t="s">
        <v>4403</v>
      </c>
      <c r="B4324" t="s">
        <v>65</v>
      </c>
      <c r="C4324" s="1">
        <v>45160</v>
      </c>
      <c r="D4324">
        <v>12</v>
      </c>
      <c r="E4324">
        <v>19013.759999999998</v>
      </c>
      <c r="F4324" t="s">
        <v>12</v>
      </c>
      <c r="G4324" t="s">
        <v>29</v>
      </c>
      <c r="I4324" t="s">
        <v>34</v>
      </c>
      <c r="J4324" t="s">
        <v>15</v>
      </c>
    </row>
    <row r="4325" spans="1:10">
      <c r="A4325" t="s">
        <v>4404</v>
      </c>
      <c r="B4325" t="s">
        <v>180</v>
      </c>
      <c r="C4325" s="1">
        <v>45160</v>
      </c>
      <c r="D4325">
        <v>2</v>
      </c>
      <c r="E4325">
        <v>23105.66</v>
      </c>
      <c r="F4325" t="s">
        <v>12</v>
      </c>
      <c r="G4325" t="s">
        <v>23</v>
      </c>
      <c r="I4325" t="s">
        <v>14</v>
      </c>
      <c r="J4325" t="s">
        <v>20</v>
      </c>
    </row>
    <row r="4326" spans="1:10">
      <c r="A4326" t="s">
        <v>4405</v>
      </c>
      <c r="B4326" t="s">
        <v>93</v>
      </c>
      <c r="C4326" s="1">
        <v>45161</v>
      </c>
      <c r="D4326">
        <v>13</v>
      </c>
      <c r="E4326">
        <v>2387.12</v>
      </c>
      <c r="F4326" t="s">
        <v>12</v>
      </c>
      <c r="G4326" t="s">
        <v>18</v>
      </c>
      <c r="I4326" t="s">
        <v>45</v>
      </c>
      <c r="J4326" t="s">
        <v>15</v>
      </c>
    </row>
    <row r="4327" spans="1:10">
      <c r="A4327" t="s">
        <v>4406</v>
      </c>
      <c r="B4327" t="s">
        <v>110</v>
      </c>
      <c r="C4327" s="1">
        <v>45161</v>
      </c>
      <c r="D4327">
        <v>17</v>
      </c>
      <c r="E4327">
        <v>17783.7</v>
      </c>
      <c r="F4327" t="s">
        <v>12</v>
      </c>
      <c r="G4327" t="s">
        <v>23</v>
      </c>
      <c r="I4327" t="s">
        <v>24</v>
      </c>
      <c r="J4327" t="s">
        <v>15</v>
      </c>
    </row>
    <row r="4328" spans="1:10">
      <c r="A4328" t="s">
        <v>4407</v>
      </c>
      <c r="B4328" t="s">
        <v>26</v>
      </c>
      <c r="C4328" s="1">
        <v>45161</v>
      </c>
      <c r="D4328">
        <v>13</v>
      </c>
      <c r="E4328">
        <v>31176.26</v>
      </c>
      <c r="F4328" t="s">
        <v>12</v>
      </c>
      <c r="G4328" t="s">
        <v>18</v>
      </c>
      <c r="I4328" t="s">
        <v>14</v>
      </c>
      <c r="J4328" t="s">
        <v>20</v>
      </c>
    </row>
    <row r="4329" spans="1:10">
      <c r="A4329" t="s">
        <v>4408</v>
      </c>
      <c r="B4329" t="s">
        <v>137</v>
      </c>
      <c r="C4329" s="1">
        <v>45161</v>
      </c>
      <c r="D4329">
        <v>20</v>
      </c>
      <c r="E4329">
        <v>2196.5500000000002</v>
      </c>
      <c r="F4329" t="s">
        <v>12</v>
      </c>
      <c r="G4329" t="s">
        <v>23</v>
      </c>
      <c r="I4329" t="s">
        <v>14</v>
      </c>
      <c r="J4329" t="s">
        <v>20</v>
      </c>
    </row>
    <row r="4330" spans="1:10">
      <c r="A4330" t="s">
        <v>4409</v>
      </c>
      <c r="B4330" t="s">
        <v>22</v>
      </c>
      <c r="C4330" s="1">
        <v>45161</v>
      </c>
      <c r="D4330">
        <v>9</v>
      </c>
      <c r="E4330">
        <v>1314.32</v>
      </c>
      <c r="F4330" t="s">
        <v>12</v>
      </c>
      <c r="G4330" t="s">
        <v>13</v>
      </c>
      <c r="I4330" t="s">
        <v>24</v>
      </c>
      <c r="J4330" t="s">
        <v>20</v>
      </c>
    </row>
    <row r="4331" spans="1:10">
      <c r="A4331" t="s">
        <v>4410</v>
      </c>
      <c r="B4331" t="s">
        <v>115</v>
      </c>
      <c r="C4331" s="1">
        <v>45161</v>
      </c>
      <c r="D4331">
        <v>22</v>
      </c>
      <c r="E4331">
        <v>851.02</v>
      </c>
      <c r="F4331" t="s">
        <v>12</v>
      </c>
      <c r="G4331" t="s">
        <v>18</v>
      </c>
      <c r="I4331" t="s">
        <v>45</v>
      </c>
      <c r="J4331" t="s">
        <v>20</v>
      </c>
    </row>
    <row r="4332" spans="1:10">
      <c r="A4332" t="s">
        <v>4411</v>
      </c>
      <c r="B4332" t="s">
        <v>87</v>
      </c>
      <c r="C4332" s="1">
        <v>45161</v>
      </c>
      <c r="D4332">
        <v>12</v>
      </c>
      <c r="E4332">
        <v>3721.79</v>
      </c>
      <c r="F4332" t="s">
        <v>12</v>
      </c>
      <c r="G4332" t="s">
        <v>18</v>
      </c>
      <c r="I4332" t="s">
        <v>34</v>
      </c>
      <c r="J4332" t="s">
        <v>20</v>
      </c>
    </row>
    <row r="4333" spans="1:10">
      <c r="A4333" t="s">
        <v>4412</v>
      </c>
      <c r="B4333" t="s">
        <v>135</v>
      </c>
      <c r="C4333" s="1">
        <v>45161</v>
      </c>
      <c r="D4333">
        <v>19</v>
      </c>
      <c r="E4333">
        <v>7421.5</v>
      </c>
      <c r="F4333" t="s">
        <v>85</v>
      </c>
      <c r="G4333" t="s">
        <v>18</v>
      </c>
      <c r="I4333" t="s">
        <v>45</v>
      </c>
      <c r="J4333" t="s">
        <v>15</v>
      </c>
    </row>
    <row r="4334" spans="1:10">
      <c r="A4334" t="s">
        <v>4413</v>
      </c>
      <c r="B4334" t="s">
        <v>36</v>
      </c>
      <c r="C4334" s="1">
        <v>45161</v>
      </c>
      <c r="D4334">
        <v>18</v>
      </c>
      <c r="E4334">
        <v>4999.55</v>
      </c>
      <c r="F4334" t="s">
        <v>12</v>
      </c>
      <c r="G4334" t="s">
        <v>23</v>
      </c>
      <c r="I4334" t="s">
        <v>14</v>
      </c>
      <c r="J4334" t="s">
        <v>15</v>
      </c>
    </row>
    <row r="4335" spans="1:10">
      <c r="A4335" t="s">
        <v>4414</v>
      </c>
      <c r="B4335" t="s">
        <v>54</v>
      </c>
      <c r="C4335" s="1">
        <v>45161</v>
      </c>
      <c r="D4335">
        <v>10</v>
      </c>
      <c r="E4335">
        <v>2542.27</v>
      </c>
      <c r="F4335" t="s">
        <v>12</v>
      </c>
      <c r="G4335" t="s">
        <v>29</v>
      </c>
      <c r="I4335" t="s">
        <v>24</v>
      </c>
      <c r="J4335" t="s">
        <v>20</v>
      </c>
    </row>
    <row r="4336" spans="1:10">
      <c r="A4336" t="s">
        <v>4415</v>
      </c>
      <c r="B4336" t="s">
        <v>76</v>
      </c>
      <c r="C4336" s="1">
        <v>45162</v>
      </c>
      <c r="D4336">
        <v>20</v>
      </c>
      <c r="E4336">
        <v>2859.35</v>
      </c>
      <c r="F4336" t="s">
        <v>12</v>
      </c>
      <c r="G4336" t="s">
        <v>18</v>
      </c>
      <c r="I4336" t="s">
        <v>24</v>
      </c>
      <c r="J4336" t="s">
        <v>20</v>
      </c>
    </row>
    <row r="4337" spans="1:10">
      <c r="A4337" t="s">
        <v>4416</v>
      </c>
      <c r="B4337" t="s">
        <v>68</v>
      </c>
      <c r="C4337" s="1">
        <v>45162</v>
      </c>
      <c r="D4337">
        <v>22</v>
      </c>
      <c r="E4337">
        <v>4627.1499999999996</v>
      </c>
      <c r="F4337" t="s">
        <v>12</v>
      </c>
      <c r="G4337" t="s">
        <v>23</v>
      </c>
      <c r="I4337" t="s">
        <v>24</v>
      </c>
      <c r="J4337" t="s">
        <v>20</v>
      </c>
    </row>
    <row r="4338" spans="1:10">
      <c r="A4338" t="s">
        <v>4417</v>
      </c>
      <c r="B4338" t="s">
        <v>227</v>
      </c>
      <c r="C4338" s="1">
        <v>45162</v>
      </c>
      <c r="D4338">
        <v>9</v>
      </c>
      <c r="E4338">
        <v>13196.47</v>
      </c>
      <c r="F4338" t="s">
        <v>12</v>
      </c>
      <c r="G4338" t="s">
        <v>13</v>
      </c>
      <c r="I4338" t="s">
        <v>24</v>
      </c>
      <c r="J4338" t="s">
        <v>20</v>
      </c>
    </row>
    <row r="4339" spans="1:10">
      <c r="A4339" t="s">
        <v>4418</v>
      </c>
      <c r="B4339" t="s">
        <v>108</v>
      </c>
      <c r="C4339" s="1">
        <v>45162</v>
      </c>
      <c r="D4339">
        <v>16</v>
      </c>
      <c r="E4339">
        <v>3095.56</v>
      </c>
      <c r="F4339" t="s">
        <v>12</v>
      </c>
      <c r="G4339" t="s">
        <v>18</v>
      </c>
      <c r="I4339" t="s">
        <v>45</v>
      </c>
      <c r="J4339" t="s">
        <v>15</v>
      </c>
    </row>
    <row r="4340" spans="1:10">
      <c r="A4340" t="s">
        <v>4419</v>
      </c>
      <c r="B4340" t="s">
        <v>120</v>
      </c>
      <c r="C4340" s="1">
        <v>45162</v>
      </c>
      <c r="D4340">
        <v>7</v>
      </c>
      <c r="E4340">
        <v>49950.48</v>
      </c>
      <c r="F4340" t="s">
        <v>12</v>
      </c>
      <c r="G4340" t="s">
        <v>23</v>
      </c>
      <c r="I4340" t="s">
        <v>14</v>
      </c>
      <c r="J4340" t="s">
        <v>20</v>
      </c>
    </row>
    <row r="4341" spans="1:10">
      <c r="A4341" t="s">
        <v>4420</v>
      </c>
      <c r="B4341" t="s">
        <v>142</v>
      </c>
      <c r="C4341" s="1">
        <v>45162</v>
      </c>
      <c r="D4341">
        <v>15</v>
      </c>
      <c r="E4341">
        <v>39972.160000000003</v>
      </c>
      <c r="F4341" t="s">
        <v>85</v>
      </c>
      <c r="G4341" t="s">
        <v>29</v>
      </c>
      <c r="I4341" t="s">
        <v>14</v>
      </c>
      <c r="J4341" t="s">
        <v>15</v>
      </c>
    </row>
    <row r="4342" spans="1:10">
      <c r="A4342" t="s">
        <v>4421</v>
      </c>
      <c r="B4342" t="s">
        <v>84</v>
      </c>
      <c r="C4342" s="1">
        <v>45162</v>
      </c>
      <c r="D4342">
        <v>19</v>
      </c>
      <c r="E4342">
        <v>27432.28</v>
      </c>
      <c r="F4342" t="s">
        <v>85</v>
      </c>
      <c r="G4342" t="s">
        <v>29</v>
      </c>
      <c r="I4342" t="s">
        <v>14</v>
      </c>
      <c r="J4342" t="s">
        <v>20</v>
      </c>
    </row>
    <row r="4343" spans="1:10">
      <c r="A4343" t="s">
        <v>4422</v>
      </c>
      <c r="B4343" t="s">
        <v>17</v>
      </c>
      <c r="C4343" s="1">
        <v>45162</v>
      </c>
      <c r="D4343">
        <v>18</v>
      </c>
      <c r="E4343">
        <v>23731.119999999999</v>
      </c>
      <c r="F4343" t="s">
        <v>12</v>
      </c>
      <c r="G4343" t="s">
        <v>18</v>
      </c>
      <c r="I4343" t="s">
        <v>19</v>
      </c>
      <c r="J4343" t="s">
        <v>15</v>
      </c>
    </row>
    <row r="4344" spans="1:10">
      <c r="A4344" t="s">
        <v>4423</v>
      </c>
      <c r="B4344" t="s">
        <v>186</v>
      </c>
      <c r="C4344" s="1">
        <v>45162</v>
      </c>
      <c r="D4344">
        <v>20</v>
      </c>
      <c r="E4344">
        <v>2665.34</v>
      </c>
      <c r="F4344" t="s">
        <v>12</v>
      </c>
      <c r="G4344" t="s">
        <v>13</v>
      </c>
      <c r="I4344" t="s">
        <v>14</v>
      </c>
      <c r="J4344" t="s">
        <v>20</v>
      </c>
    </row>
    <row r="4345" spans="1:10">
      <c r="A4345" t="s">
        <v>4424</v>
      </c>
      <c r="B4345" t="s">
        <v>186</v>
      </c>
      <c r="C4345" s="1">
        <v>45162</v>
      </c>
      <c r="D4345">
        <v>11</v>
      </c>
      <c r="E4345">
        <v>4691.45</v>
      </c>
      <c r="F4345" t="s">
        <v>12</v>
      </c>
      <c r="G4345" t="s">
        <v>13</v>
      </c>
      <c r="I4345" t="s">
        <v>14</v>
      </c>
      <c r="J4345" t="s">
        <v>15</v>
      </c>
    </row>
    <row r="4346" spans="1:10">
      <c r="A4346" t="s">
        <v>4425</v>
      </c>
      <c r="B4346" t="s">
        <v>47</v>
      </c>
      <c r="C4346" s="1">
        <v>45162</v>
      </c>
      <c r="D4346">
        <v>21</v>
      </c>
      <c r="E4346">
        <v>8211.1299999999992</v>
      </c>
      <c r="F4346" t="s">
        <v>12</v>
      </c>
      <c r="G4346" t="s">
        <v>18</v>
      </c>
      <c r="I4346" t="s">
        <v>19</v>
      </c>
      <c r="J4346" t="s">
        <v>15</v>
      </c>
    </row>
    <row r="4347" spans="1:10">
      <c r="A4347" t="s">
        <v>4426</v>
      </c>
      <c r="B4347" t="s">
        <v>115</v>
      </c>
      <c r="C4347" s="1">
        <v>45162</v>
      </c>
      <c r="D4347">
        <v>10</v>
      </c>
      <c r="E4347">
        <v>3572.68</v>
      </c>
      <c r="F4347" t="s">
        <v>12</v>
      </c>
      <c r="G4347" t="s">
        <v>23</v>
      </c>
      <c r="I4347" t="s">
        <v>45</v>
      </c>
      <c r="J4347" t="s">
        <v>20</v>
      </c>
    </row>
    <row r="4348" spans="1:10">
      <c r="A4348" t="s">
        <v>4427</v>
      </c>
      <c r="B4348" t="s">
        <v>68</v>
      </c>
      <c r="C4348" s="1">
        <v>45162</v>
      </c>
      <c r="D4348">
        <v>9</v>
      </c>
      <c r="E4348">
        <v>125.49</v>
      </c>
      <c r="F4348" t="s">
        <v>12</v>
      </c>
      <c r="G4348" t="s">
        <v>18</v>
      </c>
      <c r="I4348" t="s">
        <v>24</v>
      </c>
      <c r="J4348" t="s">
        <v>15</v>
      </c>
    </row>
    <row r="4349" spans="1:10">
      <c r="A4349" t="s">
        <v>4428</v>
      </c>
      <c r="B4349" t="s">
        <v>150</v>
      </c>
      <c r="C4349" s="1">
        <v>45162</v>
      </c>
      <c r="D4349">
        <v>8</v>
      </c>
      <c r="E4349">
        <v>45399.75</v>
      </c>
      <c r="F4349" t="s">
        <v>12</v>
      </c>
      <c r="G4349" t="s">
        <v>18</v>
      </c>
      <c r="I4349" t="s">
        <v>19</v>
      </c>
      <c r="J4349" t="s">
        <v>15</v>
      </c>
    </row>
    <row r="4350" spans="1:10">
      <c r="A4350" t="s">
        <v>4429</v>
      </c>
      <c r="B4350" t="s">
        <v>98</v>
      </c>
      <c r="C4350" s="1">
        <v>45162</v>
      </c>
      <c r="D4350">
        <v>23</v>
      </c>
      <c r="E4350">
        <v>2877.47</v>
      </c>
      <c r="F4350" t="s">
        <v>12</v>
      </c>
      <c r="G4350" t="s">
        <v>13</v>
      </c>
      <c r="I4350" t="s">
        <v>24</v>
      </c>
      <c r="J4350" t="s">
        <v>15</v>
      </c>
    </row>
    <row r="4351" spans="1:10">
      <c r="A4351" t="s">
        <v>4430</v>
      </c>
      <c r="B4351" t="s">
        <v>44</v>
      </c>
      <c r="C4351" s="1">
        <v>45162</v>
      </c>
      <c r="D4351">
        <v>21</v>
      </c>
      <c r="E4351">
        <v>978.41</v>
      </c>
      <c r="F4351" t="s">
        <v>12</v>
      </c>
      <c r="G4351" t="s">
        <v>29</v>
      </c>
      <c r="I4351" t="s">
        <v>45</v>
      </c>
      <c r="J4351" t="s">
        <v>15</v>
      </c>
    </row>
    <row r="4352" spans="1:10">
      <c r="A4352" t="s">
        <v>4431</v>
      </c>
      <c r="B4352" t="s">
        <v>93</v>
      </c>
      <c r="C4352" s="1">
        <v>45162</v>
      </c>
      <c r="D4352">
        <v>8</v>
      </c>
      <c r="E4352">
        <v>3066.4</v>
      </c>
      <c r="F4352" t="s">
        <v>12</v>
      </c>
      <c r="G4352" t="s">
        <v>13</v>
      </c>
      <c r="I4352" t="s">
        <v>45</v>
      </c>
      <c r="J4352" t="s">
        <v>20</v>
      </c>
    </row>
    <row r="4353" spans="1:10">
      <c r="A4353" t="s">
        <v>4432</v>
      </c>
      <c r="B4353" t="s">
        <v>110</v>
      </c>
      <c r="C4353" s="1">
        <v>45162</v>
      </c>
      <c r="D4353">
        <v>12</v>
      </c>
      <c r="E4353">
        <v>31740.43</v>
      </c>
      <c r="F4353" t="s">
        <v>12</v>
      </c>
      <c r="G4353" t="s">
        <v>23</v>
      </c>
      <c r="I4353" t="s">
        <v>24</v>
      </c>
      <c r="J4353" t="s">
        <v>15</v>
      </c>
    </row>
    <row r="4354" spans="1:10">
      <c r="A4354" t="s">
        <v>4433</v>
      </c>
      <c r="B4354" t="s">
        <v>186</v>
      </c>
      <c r="C4354" s="1">
        <v>45162</v>
      </c>
      <c r="D4354">
        <v>14</v>
      </c>
      <c r="E4354">
        <v>545.74</v>
      </c>
      <c r="F4354" t="s">
        <v>12</v>
      </c>
      <c r="G4354" t="s">
        <v>29</v>
      </c>
      <c r="I4354" t="s">
        <v>14</v>
      </c>
      <c r="J4354" t="s">
        <v>20</v>
      </c>
    </row>
    <row r="4355" spans="1:10">
      <c r="A4355" t="s">
        <v>4434</v>
      </c>
      <c r="B4355" t="s">
        <v>63</v>
      </c>
      <c r="C4355" s="1">
        <v>45163</v>
      </c>
      <c r="D4355">
        <v>18</v>
      </c>
      <c r="E4355">
        <v>41098.75</v>
      </c>
      <c r="F4355" t="s">
        <v>12</v>
      </c>
      <c r="G4355" t="s">
        <v>23</v>
      </c>
      <c r="I4355" t="s">
        <v>45</v>
      </c>
      <c r="J4355" t="s">
        <v>15</v>
      </c>
    </row>
    <row r="4356" spans="1:10">
      <c r="A4356" t="s">
        <v>4435</v>
      </c>
      <c r="B4356" t="s">
        <v>74</v>
      </c>
      <c r="C4356" s="1">
        <v>45163</v>
      </c>
      <c r="D4356">
        <v>19</v>
      </c>
      <c r="E4356">
        <v>21700.07</v>
      </c>
      <c r="F4356" t="s">
        <v>12</v>
      </c>
      <c r="G4356" t="s">
        <v>29</v>
      </c>
      <c r="I4356" t="s">
        <v>34</v>
      </c>
      <c r="J4356" t="s">
        <v>20</v>
      </c>
    </row>
    <row r="4357" spans="1:10">
      <c r="A4357" t="s">
        <v>4436</v>
      </c>
      <c r="B4357" t="s">
        <v>52</v>
      </c>
      <c r="C4357" s="1">
        <v>45163</v>
      </c>
      <c r="D4357">
        <v>10</v>
      </c>
      <c r="E4357">
        <v>900.5</v>
      </c>
      <c r="F4357" t="s">
        <v>12</v>
      </c>
      <c r="G4357" t="s">
        <v>18</v>
      </c>
      <c r="I4357" t="s">
        <v>45</v>
      </c>
      <c r="J4357" t="s">
        <v>15</v>
      </c>
    </row>
    <row r="4358" spans="1:10">
      <c r="A4358" t="s">
        <v>4437</v>
      </c>
      <c r="B4358" t="s">
        <v>70</v>
      </c>
      <c r="C4358" s="1">
        <v>45163</v>
      </c>
      <c r="D4358">
        <v>16</v>
      </c>
      <c r="E4358">
        <v>632.49</v>
      </c>
      <c r="F4358" t="s">
        <v>12</v>
      </c>
      <c r="G4358" t="s">
        <v>23</v>
      </c>
      <c r="I4358" t="s">
        <v>45</v>
      </c>
      <c r="J4358" t="s">
        <v>20</v>
      </c>
    </row>
    <row r="4359" spans="1:10">
      <c r="A4359" t="s">
        <v>4438</v>
      </c>
      <c r="B4359" t="s">
        <v>72</v>
      </c>
      <c r="C4359" s="1">
        <v>45163</v>
      </c>
      <c r="D4359">
        <v>17</v>
      </c>
      <c r="E4359">
        <v>3064.43</v>
      </c>
      <c r="F4359" t="s">
        <v>32</v>
      </c>
      <c r="G4359" t="s">
        <v>13</v>
      </c>
      <c r="H4359" t="s">
        <v>50</v>
      </c>
      <c r="I4359" t="s">
        <v>19</v>
      </c>
      <c r="J4359" t="s">
        <v>20</v>
      </c>
    </row>
    <row r="4360" spans="1:10">
      <c r="A4360" t="s">
        <v>4439</v>
      </c>
      <c r="B4360" t="s">
        <v>38</v>
      </c>
      <c r="C4360" s="1">
        <v>45163</v>
      </c>
      <c r="D4360">
        <v>9</v>
      </c>
      <c r="E4360">
        <v>5004.3599999999997</v>
      </c>
      <c r="F4360" t="s">
        <v>12</v>
      </c>
      <c r="G4360" t="s">
        <v>18</v>
      </c>
      <c r="I4360" t="s">
        <v>34</v>
      </c>
      <c r="J4360" t="s">
        <v>20</v>
      </c>
    </row>
    <row r="4361" spans="1:10">
      <c r="A4361" t="s">
        <v>4440</v>
      </c>
      <c r="B4361" t="s">
        <v>108</v>
      </c>
      <c r="C4361" s="1">
        <v>45163</v>
      </c>
      <c r="D4361">
        <v>10</v>
      </c>
      <c r="E4361">
        <v>4281.0200000000004</v>
      </c>
      <c r="F4361" t="s">
        <v>32</v>
      </c>
      <c r="G4361" t="s">
        <v>29</v>
      </c>
      <c r="H4361" t="s">
        <v>50</v>
      </c>
      <c r="I4361" t="s">
        <v>45</v>
      </c>
      <c r="J4361" t="s">
        <v>15</v>
      </c>
    </row>
    <row r="4362" spans="1:10">
      <c r="A4362" t="s">
        <v>4441</v>
      </c>
      <c r="B4362" t="s">
        <v>227</v>
      </c>
      <c r="C4362" s="1">
        <v>45163</v>
      </c>
      <c r="D4362">
        <v>15</v>
      </c>
      <c r="E4362">
        <v>25124.95</v>
      </c>
      <c r="F4362" t="s">
        <v>12</v>
      </c>
      <c r="G4362" t="s">
        <v>23</v>
      </c>
      <c r="I4362" t="s">
        <v>24</v>
      </c>
      <c r="J4362" t="s">
        <v>15</v>
      </c>
    </row>
    <row r="4363" spans="1:10">
      <c r="A4363" t="s">
        <v>4442</v>
      </c>
      <c r="B4363" t="s">
        <v>130</v>
      </c>
      <c r="C4363" s="1">
        <v>45163</v>
      </c>
      <c r="D4363">
        <v>10</v>
      </c>
      <c r="E4363">
        <v>1588.58</v>
      </c>
      <c r="F4363" t="s">
        <v>12</v>
      </c>
      <c r="G4363" t="s">
        <v>18</v>
      </c>
      <c r="I4363" t="s">
        <v>14</v>
      </c>
      <c r="J4363" t="s">
        <v>20</v>
      </c>
    </row>
    <row r="4364" spans="1:10">
      <c r="A4364" t="s">
        <v>4443</v>
      </c>
      <c r="B4364" t="s">
        <v>227</v>
      </c>
      <c r="C4364" s="1">
        <v>45164</v>
      </c>
      <c r="D4364">
        <v>15</v>
      </c>
      <c r="E4364">
        <v>11554.03</v>
      </c>
      <c r="F4364" t="s">
        <v>32</v>
      </c>
      <c r="G4364" t="s">
        <v>18</v>
      </c>
      <c r="H4364" t="s">
        <v>56</v>
      </c>
      <c r="I4364" t="s">
        <v>24</v>
      </c>
      <c r="J4364" t="s">
        <v>15</v>
      </c>
    </row>
    <row r="4365" spans="1:10">
      <c r="A4365" t="s">
        <v>4444</v>
      </c>
      <c r="B4365" t="s">
        <v>44</v>
      </c>
      <c r="C4365" s="1">
        <v>45164</v>
      </c>
      <c r="D4365">
        <v>17</v>
      </c>
      <c r="E4365">
        <v>1835.84</v>
      </c>
      <c r="F4365" t="s">
        <v>12</v>
      </c>
      <c r="G4365" t="s">
        <v>18</v>
      </c>
      <c r="I4365" t="s">
        <v>45</v>
      </c>
      <c r="J4365" t="s">
        <v>20</v>
      </c>
    </row>
    <row r="4366" spans="1:10">
      <c r="A4366" t="s">
        <v>4445</v>
      </c>
      <c r="B4366" t="s">
        <v>139</v>
      </c>
      <c r="C4366" s="1">
        <v>45164</v>
      </c>
      <c r="D4366">
        <v>21</v>
      </c>
      <c r="E4366">
        <v>5157.24</v>
      </c>
      <c r="F4366" t="s">
        <v>32</v>
      </c>
      <c r="G4366" t="s">
        <v>23</v>
      </c>
      <c r="H4366" t="s">
        <v>33</v>
      </c>
      <c r="I4366" t="s">
        <v>19</v>
      </c>
      <c r="J4366" t="s">
        <v>20</v>
      </c>
    </row>
    <row r="4367" spans="1:10">
      <c r="A4367" t="s">
        <v>4446</v>
      </c>
      <c r="B4367" t="s">
        <v>142</v>
      </c>
      <c r="C4367" s="1">
        <v>45164</v>
      </c>
      <c r="D4367">
        <v>9</v>
      </c>
      <c r="E4367">
        <v>34101.360000000001</v>
      </c>
      <c r="F4367" t="s">
        <v>12</v>
      </c>
      <c r="G4367" t="s">
        <v>29</v>
      </c>
      <c r="I4367" t="s">
        <v>14</v>
      </c>
      <c r="J4367" t="s">
        <v>20</v>
      </c>
    </row>
    <row r="4368" spans="1:10">
      <c r="A4368" t="s">
        <v>4447</v>
      </c>
      <c r="B4368" t="s">
        <v>60</v>
      </c>
      <c r="C4368" s="1">
        <v>45164</v>
      </c>
      <c r="D4368">
        <v>15</v>
      </c>
      <c r="E4368">
        <v>1715.72</v>
      </c>
      <c r="F4368" t="s">
        <v>12</v>
      </c>
      <c r="G4368" t="s">
        <v>23</v>
      </c>
      <c r="I4368" t="s">
        <v>19</v>
      </c>
      <c r="J4368" t="s">
        <v>15</v>
      </c>
    </row>
    <row r="4369" spans="1:10">
      <c r="A4369" t="s">
        <v>4448</v>
      </c>
      <c r="B4369" t="s">
        <v>108</v>
      </c>
      <c r="C4369" s="1">
        <v>45164</v>
      </c>
      <c r="D4369">
        <v>9</v>
      </c>
      <c r="E4369">
        <v>5087.34</v>
      </c>
      <c r="F4369" t="s">
        <v>32</v>
      </c>
      <c r="G4369" t="s">
        <v>18</v>
      </c>
      <c r="H4369" t="s">
        <v>50</v>
      </c>
      <c r="I4369" t="s">
        <v>45</v>
      </c>
      <c r="J4369" t="s">
        <v>20</v>
      </c>
    </row>
    <row r="4370" spans="1:10">
      <c r="A4370" t="s">
        <v>4449</v>
      </c>
      <c r="B4370" t="s">
        <v>158</v>
      </c>
      <c r="C4370" s="1">
        <v>45164</v>
      </c>
      <c r="D4370">
        <v>20</v>
      </c>
      <c r="E4370">
        <v>43910.94</v>
      </c>
      <c r="F4370" t="s">
        <v>12</v>
      </c>
      <c r="G4370" t="s">
        <v>13</v>
      </c>
      <c r="I4370" t="s">
        <v>14</v>
      </c>
      <c r="J4370" t="s">
        <v>15</v>
      </c>
    </row>
    <row r="4371" spans="1:10">
      <c r="A4371" t="s">
        <v>4450</v>
      </c>
      <c r="B4371" t="s">
        <v>28</v>
      </c>
      <c r="C4371" s="1">
        <v>45164</v>
      </c>
      <c r="D4371">
        <v>14</v>
      </c>
      <c r="E4371">
        <v>18972.330000000002</v>
      </c>
      <c r="F4371" t="s">
        <v>12</v>
      </c>
      <c r="G4371" t="s">
        <v>23</v>
      </c>
      <c r="I4371" t="s">
        <v>14</v>
      </c>
      <c r="J4371" t="s">
        <v>15</v>
      </c>
    </row>
    <row r="4372" spans="1:10">
      <c r="A4372" t="s">
        <v>4451</v>
      </c>
      <c r="B4372" t="s">
        <v>150</v>
      </c>
      <c r="C4372" s="1">
        <v>45164</v>
      </c>
      <c r="D4372">
        <v>14</v>
      </c>
      <c r="E4372">
        <v>43675.44</v>
      </c>
      <c r="F4372" t="s">
        <v>12</v>
      </c>
      <c r="G4372" t="s">
        <v>13</v>
      </c>
      <c r="I4372" t="s">
        <v>19</v>
      </c>
      <c r="J4372" t="s">
        <v>15</v>
      </c>
    </row>
    <row r="4373" spans="1:10">
      <c r="A4373" t="s">
        <v>4452</v>
      </c>
      <c r="B4373" t="s">
        <v>122</v>
      </c>
      <c r="C4373" s="1">
        <v>45164</v>
      </c>
      <c r="D4373">
        <v>22</v>
      </c>
      <c r="E4373">
        <v>4197.67</v>
      </c>
      <c r="F4373" t="s">
        <v>12</v>
      </c>
      <c r="G4373" t="s">
        <v>18</v>
      </c>
      <c r="I4373" t="s">
        <v>34</v>
      </c>
      <c r="J4373" t="s">
        <v>20</v>
      </c>
    </row>
    <row r="4374" spans="1:10">
      <c r="A4374" t="s">
        <v>4453</v>
      </c>
      <c r="B4374" t="s">
        <v>124</v>
      </c>
      <c r="C4374" s="1">
        <v>45164</v>
      </c>
      <c r="D4374">
        <v>13</v>
      </c>
      <c r="E4374">
        <v>12758.01</v>
      </c>
      <c r="F4374" t="s">
        <v>12</v>
      </c>
      <c r="G4374" t="s">
        <v>13</v>
      </c>
      <c r="I4374" t="s">
        <v>45</v>
      </c>
      <c r="J4374" t="s">
        <v>20</v>
      </c>
    </row>
    <row r="4375" spans="1:10">
      <c r="A4375" t="s">
        <v>4454</v>
      </c>
      <c r="B4375" t="s">
        <v>192</v>
      </c>
      <c r="C4375" s="1">
        <v>45164</v>
      </c>
      <c r="D4375">
        <v>16</v>
      </c>
      <c r="E4375">
        <v>2633.99</v>
      </c>
      <c r="F4375" t="s">
        <v>32</v>
      </c>
      <c r="G4375" t="s">
        <v>23</v>
      </c>
      <c r="H4375" t="s">
        <v>197</v>
      </c>
      <c r="I4375" t="s">
        <v>24</v>
      </c>
      <c r="J4375" t="s">
        <v>20</v>
      </c>
    </row>
    <row r="4376" spans="1:10">
      <c r="A4376" t="s">
        <v>4455</v>
      </c>
      <c r="B4376" t="s">
        <v>192</v>
      </c>
      <c r="C4376" s="1">
        <v>45164</v>
      </c>
      <c r="D4376">
        <v>3</v>
      </c>
      <c r="E4376">
        <v>3503.48</v>
      </c>
      <c r="F4376" t="s">
        <v>12</v>
      </c>
      <c r="G4376" t="s">
        <v>13</v>
      </c>
      <c r="I4376" t="s">
        <v>24</v>
      </c>
      <c r="J4376" t="s">
        <v>15</v>
      </c>
    </row>
    <row r="4377" spans="1:10">
      <c r="A4377" t="s">
        <v>4456</v>
      </c>
      <c r="B4377" t="s">
        <v>80</v>
      </c>
      <c r="C4377" s="1">
        <v>45164</v>
      </c>
      <c r="D4377">
        <v>21</v>
      </c>
      <c r="E4377">
        <v>4191.47</v>
      </c>
      <c r="F4377" t="s">
        <v>12</v>
      </c>
      <c r="G4377" t="s">
        <v>18</v>
      </c>
      <c r="I4377" t="s">
        <v>19</v>
      </c>
      <c r="J4377" t="s">
        <v>15</v>
      </c>
    </row>
    <row r="4378" spans="1:10">
      <c r="A4378" t="s">
        <v>4457</v>
      </c>
      <c r="B4378" t="s">
        <v>93</v>
      </c>
      <c r="C4378" s="1">
        <v>45164</v>
      </c>
      <c r="D4378">
        <v>15</v>
      </c>
      <c r="E4378">
        <v>554.95000000000005</v>
      </c>
      <c r="F4378" t="s">
        <v>12</v>
      </c>
      <c r="G4378" t="s">
        <v>23</v>
      </c>
      <c r="I4378" t="s">
        <v>45</v>
      </c>
      <c r="J4378" t="s">
        <v>20</v>
      </c>
    </row>
    <row r="4379" spans="1:10">
      <c r="A4379" t="s">
        <v>4458</v>
      </c>
      <c r="B4379" t="s">
        <v>11</v>
      </c>
      <c r="C4379" s="1">
        <v>45164</v>
      </c>
      <c r="D4379">
        <v>9</v>
      </c>
      <c r="E4379">
        <v>12523.69</v>
      </c>
      <c r="F4379" t="s">
        <v>12</v>
      </c>
      <c r="G4379" t="s">
        <v>23</v>
      </c>
      <c r="I4379" t="s">
        <v>14</v>
      </c>
      <c r="J4379" t="s">
        <v>15</v>
      </c>
    </row>
    <row r="4380" spans="1:10">
      <c r="A4380" t="s">
        <v>4459</v>
      </c>
      <c r="B4380" t="s">
        <v>38</v>
      </c>
      <c r="C4380" s="1">
        <v>45164</v>
      </c>
      <c r="D4380">
        <v>22</v>
      </c>
      <c r="E4380">
        <v>4711.79</v>
      </c>
      <c r="F4380" t="s">
        <v>12</v>
      </c>
      <c r="G4380" t="s">
        <v>29</v>
      </c>
      <c r="I4380" t="s">
        <v>34</v>
      </c>
      <c r="J4380" t="s">
        <v>15</v>
      </c>
    </row>
    <row r="4381" spans="1:10">
      <c r="A4381" t="s">
        <v>4460</v>
      </c>
      <c r="B4381" t="s">
        <v>22</v>
      </c>
      <c r="C4381" s="1">
        <v>45164</v>
      </c>
      <c r="D4381">
        <v>9</v>
      </c>
      <c r="E4381">
        <v>950.75</v>
      </c>
      <c r="F4381" t="s">
        <v>12</v>
      </c>
      <c r="G4381" t="s">
        <v>29</v>
      </c>
      <c r="I4381" t="s">
        <v>24</v>
      </c>
      <c r="J4381" t="s">
        <v>20</v>
      </c>
    </row>
    <row r="4382" spans="1:10">
      <c r="A4382" t="s">
        <v>4461</v>
      </c>
      <c r="B4382" t="s">
        <v>115</v>
      </c>
      <c r="C4382" s="1">
        <v>45164</v>
      </c>
      <c r="D4382">
        <v>9</v>
      </c>
      <c r="E4382">
        <v>1164.5899999999999</v>
      </c>
      <c r="F4382" t="s">
        <v>12</v>
      </c>
      <c r="G4382" t="s">
        <v>13</v>
      </c>
      <c r="I4382" t="s">
        <v>45</v>
      </c>
      <c r="J4382" t="s">
        <v>20</v>
      </c>
    </row>
    <row r="4383" spans="1:10">
      <c r="A4383" t="s">
        <v>4462</v>
      </c>
      <c r="B4383" t="s">
        <v>137</v>
      </c>
      <c r="C4383" s="1">
        <v>45164</v>
      </c>
      <c r="D4383">
        <v>17</v>
      </c>
      <c r="E4383">
        <v>39895.660000000003</v>
      </c>
      <c r="F4383" t="s">
        <v>12</v>
      </c>
      <c r="G4383" t="s">
        <v>18</v>
      </c>
      <c r="I4383" t="s">
        <v>14</v>
      </c>
      <c r="J4383" t="s">
        <v>15</v>
      </c>
    </row>
    <row r="4384" spans="1:10">
      <c r="A4384" t="s">
        <v>4463</v>
      </c>
      <c r="B4384" t="s">
        <v>41</v>
      </c>
      <c r="C4384" s="1">
        <v>45164</v>
      </c>
      <c r="D4384">
        <v>9</v>
      </c>
      <c r="E4384">
        <v>2093.54</v>
      </c>
      <c r="F4384" t="s">
        <v>12</v>
      </c>
      <c r="G4384" t="s">
        <v>13</v>
      </c>
      <c r="I4384" t="s">
        <v>14</v>
      </c>
      <c r="J4384" t="s">
        <v>15</v>
      </c>
    </row>
    <row r="4385" spans="1:10">
      <c r="A4385" t="s">
        <v>4464</v>
      </c>
      <c r="B4385" t="s">
        <v>26</v>
      </c>
      <c r="C4385" s="1">
        <v>45164</v>
      </c>
      <c r="D4385">
        <v>10</v>
      </c>
      <c r="E4385">
        <v>6699.77</v>
      </c>
      <c r="F4385" t="s">
        <v>12</v>
      </c>
      <c r="G4385" t="s">
        <v>13</v>
      </c>
      <c r="I4385" t="s">
        <v>14</v>
      </c>
      <c r="J4385" t="s">
        <v>20</v>
      </c>
    </row>
    <row r="4386" spans="1:10">
      <c r="A4386" t="s">
        <v>4465</v>
      </c>
      <c r="B4386" t="s">
        <v>22</v>
      </c>
      <c r="C4386" s="1">
        <v>45164</v>
      </c>
      <c r="D4386">
        <v>16</v>
      </c>
      <c r="E4386">
        <v>1130.3</v>
      </c>
      <c r="F4386" t="s">
        <v>85</v>
      </c>
      <c r="G4386" t="s">
        <v>29</v>
      </c>
      <c r="I4386" t="s">
        <v>24</v>
      </c>
      <c r="J4386" t="s">
        <v>20</v>
      </c>
    </row>
    <row r="4387" spans="1:10">
      <c r="A4387" t="s">
        <v>4466</v>
      </c>
      <c r="B4387" t="s">
        <v>137</v>
      </c>
      <c r="C4387" s="1">
        <v>45164</v>
      </c>
      <c r="D4387">
        <v>14</v>
      </c>
      <c r="E4387">
        <v>36395.01</v>
      </c>
      <c r="F4387" t="s">
        <v>12</v>
      </c>
      <c r="G4387" t="s">
        <v>23</v>
      </c>
      <c r="I4387" t="s">
        <v>14</v>
      </c>
      <c r="J4387" t="s">
        <v>20</v>
      </c>
    </row>
    <row r="4388" spans="1:10">
      <c r="A4388" t="s">
        <v>4467</v>
      </c>
      <c r="B4388" t="s">
        <v>110</v>
      </c>
      <c r="C4388" s="1">
        <v>45164</v>
      </c>
      <c r="D4388">
        <v>8</v>
      </c>
      <c r="E4388">
        <v>46480.73</v>
      </c>
      <c r="F4388" t="s">
        <v>12</v>
      </c>
      <c r="G4388" t="s">
        <v>18</v>
      </c>
      <c r="I4388" t="s">
        <v>24</v>
      </c>
      <c r="J4388" t="s">
        <v>20</v>
      </c>
    </row>
    <row r="4389" spans="1:10">
      <c r="A4389" t="s">
        <v>4468</v>
      </c>
      <c r="B4389" t="s">
        <v>93</v>
      </c>
      <c r="C4389" s="1">
        <v>45164</v>
      </c>
      <c r="D4389">
        <v>19</v>
      </c>
      <c r="E4389">
        <v>4958.8500000000004</v>
      </c>
      <c r="F4389" t="s">
        <v>12</v>
      </c>
      <c r="G4389" t="s">
        <v>29</v>
      </c>
      <c r="I4389" t="s">
        <v>45</v>
      </c>
      <c r="J4389" t="s">
        <v>15</v>
      </c>
    </row>
    <row r="4390" spans="1:10">
      <c r="A4390" t="s">
        <v>4469</v>
      </c>
      <c r="B4390" t="s">
        <v>137</v>
      </c>
      <c r="C4390" s="1">
        <v>45164</v>
      </c>
      <c r="D4390">
        <v>9</v>
      </c>
      <c r="E4390">
        <v>11604.16</v>
      </c>
      <c r="F4390" t="s">
        <v>12</v>
      </c>
      <c r="G4390" t="s">
        <v>13</v>
      </c>
      <c r="I4390" t="s">
        <v>14</v>
      </c>
      <c r="J4390" t="s">
        <v>15</v>
      </c>
    </row>
    <row r="4391" spans="1:10">
      <c r="A4391" t="s">
        <v>4470</v>
      </c>
      <c r="B4391" t="s">
        <v>68</v>
      </c>
      <c r="C4391" s="1">
        <v>45164</v>
      </c>
      <c r="D4391">
        <v>6</v>
      </c>
      <c r="E4391">
        <v>165.87</v>
      </c>
      <c r="F4391" t="s">
        <v>12</v>
      </c>
      <c r="G4391" t="s">
        <v>18</v>
      </c>
      <c r="I4391" t="s">
        <v>24</v>
      </c>
      <c r="J4391" t="s">
        <v>15</v>
      </c>
    </row>
    <row r="4392" spans="1:10">
      <c r="A4392" t="s">
        <v>4471</v>
      </c>
      <c r="B4392" t="s">
        <v>110</v>
      </c>
      <c r="C4392" s="1">
        <v>45165</v>
      </c>
      <c r="D4392">
        <v>13</v>
      </c>
      <c r="E4392">
        <v>33319.199999999997</v>
      </c>
      <c r="F4392" t="s">
        <v>12</v>
      </c>
      <c r="G4392" t="s">
        <v>23</v>
      </c>
      <c r="I4392" t="s">
        <v>24</v>
      </c>
      <c r="J4392" t="s">
        <v>20</v>
      </c>
    </row>
    <row r="4393" spans="1:10">
      <c r="A4393" t="s">
        <v>4472</v>
      </c>
      <c r="B4393" t="s">
        <v>96</v>
      </c>
      <c r="C4393" s="1">
        <v>45165</v>
      </c>
      <c r="D4393">
        <v>12</v>
      </c>
      <c r="E4393">
        <v>7004.05</v>
      </c>
      <c r="F4393" t="s">
        <v>12</v>
      </c>
      <c r="G4393" t="s">
        <v>23</v>
      </c>
      <c r="I4393" t="s">
        <v>14</v>
      </c>
      <c r="J4393" t="s">
        <v>20</v>
      </c>
    </row>
    <row r="4394" spans="1:10">
      <c r="A4394" t="s">
        <v>4473</v>
      </c>
      <c r="B4394" t="s">
        <v>72</v>
      </c>
      <c r="C4394" s="1">
        <v>45165</v>
      </c>
      <c r="D4394">
        <v>21</v>
      </c>
      <c r="E4394">
        <v>4183.45</v>
      </c>
      <c r="F4394" t="s">
        <v>12</v>
      </c>
      <c r="G4394" t="s">
        <v>18</v>
      </c>
      <c r="I4394" t="s">
        <v>19</v>
      </c>
      <c r="J4394" t="s">
        <v>20</v>
      </c>
    </row>
    <row r="4395" spans="1:10">
      <c r="A4395" t="s">
        <v>4474</v>
      </c>
      <c r="B4395" t="s">
        <v>137</v>
      </c>
      <c r="C4395" s="1">
        <v>45165</v>
      </c>
      <c r="D4395">
        <v>3</v>
      </c>
      <c r="E4395">
        <v>46805.54</v>
      </c>
      <c r="F4395" t="s">
        <v>12</v>
      </c>
      <c r="G4395" t="s">
        <v>23</v>
      </c>
      <c r="I4395" t="s">
        <v>14</v>
      </c>
      <c r="J4395" t="s">
        <v>20</v>
      </c>
    </row>
    <row r="4396" spans="1:10">
      <c r="A4396" t="s">
        <v>4475</v>
      </c>
      <c r="B4396" t="s">
        <v>96</v>
      </c>
      <c r="C4396" s="1">
        <v>45165</v>
      </c>
      <c r="D4396">
        <v>13</v>
      </c>
      <c r="E4396">
        <v>43163.8</v>
      </c>
      <c r="F4396" t="s">
        <v>12</v>
      </c>
      <c r="G4396" t="s">
        <v>13</v>
      </c>
      <c r="I4396" t="s">
        <v>14</v>
      </c>
      <c r="J4396" t="s">
        <v>15</v>
      </c>
    </row>
    <row r="4397" spans="1:10">
      <c r="A4397" t="s">
        <v>4476</v>
      </c>
      <c r="B4397" t="s">
        <v>36</v>
      </c>
      <c r="C4397" s="1">
        <v>45165</v>
      </c>
      <c r="D4397">
        <v>15</v>
      </c>
      <c r="E4397">
        <v>2300.42</v>
      </c>
      <c r="F4397" t="s">
        <v>12</v>
      </c>
      <c r="G4397" t="s">
        <v>23</v>
      </c>
      <c r="I4397" t="s">
        <v>14</v>
      </c>
      <c r="J4397" t="s">
        <v>15</v>
      </c>
    </row>
    <row r="4398" spans="1:10">
      <c r="A4398" t="s">
        <v>4477</v>
      </c>
      <c r="B4398" t="s">
        <v>132</v>
      </c>
      <c r="C4398" s="1">
        <v>45165</v>
      </c>
      <c r="D4398">
        <v>6</v>
      </c>
      <c r="E4398">
        <v>3252.45</v>
      </c>
      <c r="F4398" t="s">
        <v>12</v>
      </c>
      <c r="G4398" t="s">
        <v>29</v>
      </c>
      <c r="I4398" t="s">
        <v>34</v>
      </c>
      <c r="J4398" t="s">
        <v>15</v>
      </c>
    </row>
    <row r="4399" spans="1:10">
      <c r="A4399" t="s">
        <v>4478</v>
      </c>
      <c r="B4399" t="s">
        <v>87</v>
      </c>
      <c r="C4399" s="1">
        <v>45165</v>
      </c>
      <c r="D4399">
        <v>18</v>
      </c>
      <c r="E4399">
        <v>1422.07</v>
      </c>
      <c r="F4399" t="s">
        <v>32</v>
      </c>
      <c r="G4399" t="s">
        <v>29</v>
      </c>
      <c r="H4399" t="s">
        <v>56</v>
      </c>
      <c r="I4399" t="s">
        <v>34</v>
      </c>
      <c r="J4399" t="s">
        <v>15</v>
      </c>
    </row>
    <row r="4400" spans="1:10">
      <c r="A4400" t="s">
        <v>4479</v>
      </c>
      <c r="B4400" t="s">
        <v>68</v>
      </c>
      <c r="C4400" s="1">
        <v>45165</v>
      </c>
      <c r="D4400">
        <v>12</v>
      </c>
      <c r="E4400">
        <v>1773.42</v>
      </c>
      <c r="F4400" t="s">
        <v>12</v>
      </c>
      <c r="G4400" t="s">
        <v>29</v>
      </c>
      <c r="I4400" t="s">
        <v>24</v>
      </c>
      <c r="J4400" t="s">
        <v>15</v>
      </c>
    </row>
    <row r="4401" spans="1:10">
      <c r="A4401" t="s">
        <v>4480</v>
      </c>
      <c r="B4401" t="s">
        <v>91</v>
      </c>
      <c r="C4401" s="1">
        <v>45165</v>
      </c>
      <c r="D4401">
        <v>9</v>
      </c>
      <c r="E4401">
        <v>4402.42</v>
      </c>
      <c r="F4401" t="s">
        <v>12</v>
      </c>
      <c r="G4401" t="s">
        <v>29</v>
      </c>
      <c r="I4401" t="s">
        <v>24</v>
      </c>
      <c r="J4401" t="s">
        <v>15</v>
      </c>
    </row>
    <row r="4402" spans="1:10">
      <c r="A4402" t="s">
        <v>4481</v>
      </c>
      <c r="B4402" t="s">
        <v>26</v>
      </c>
      <c r="C4402" s="1">
        <v>45165</v>
      </c>
      <c r="D4402">
        <v>17</v>
      </c>
      <c r="E4402">
        <v>25527.74</v>
      </c>
      <c r="F4402" t="s">
        <v>12</v>
      </c>
      <c r="G4402" t="s">
        <v>23</v>
      </c>
      <c r="I4402" t="s">
        <v>14</v>
      </c>
      <c r="J4402" t="s">
        <v>15</v>
      </c>
    </row>
    <row r="4403" spans="1:10">
      <c r="A4403" t="s">
        <v>4482</v>
      </c>
      <c r="B4403" t="s">
        <v>158</v>
      </c>
      <c r="C4403" s="1">
        <v>45165</v>
      </c>
      <c r="D4403">
        <v>10</v>
      </c>
      <c r="E4403">
        <v>28664.99</v>
      </c>
      <c r="F4403" t="s">
        <v>32</v>
      </c>
      <c r="G4403" t="s">
        <v>23</v>
      </c>
      <c r="H4403" t="s">
        <v>50</v>
      </c>
      <c r="I4403" t="s">
        <v>14</v>
      </c>
      <c r="J4403" t="s">
        <v>15</v>
      </c>
    </row>
    <row r="4404" spans="1:10">
      <c r="A4404" t="s">
        <v>4483</v>
      </c>
      <c r="B4404" t="s">
        <v>180</v>
      </c>
      <c r="C4404" s="1">
        <v>45165</v>
      </c>
      <c r="D4404">
        <v>21</v>
      </c>
      <c r="E4404">
        <v>29151.31</v>
      </c>
      <c r="F4404" t="s">
        <v>12</v>
      </c>
      <c r="G4404" t="s">
        <v>13</v>
      </c>
      <c r="I4404" t="s">
        <v>14</v>
      </c>
      <c r="J4404" t="s">
        <v>15</v>
      </c>
    </row>
    <row r="4405" spans="1:10">
      <c r="A4405" t="s">
        <v>4484</v>
      </c>
      <c r="B4405" t="s">
        <v>72</v>
      </c>
      <c r="C4405" s="1">
        <v>45165</v>
      </c>
      <c r="D4405">
        <v>13</v>
      </c>
      <c r="E4405">
        <v>2844.43</v>
      </c>
      <c r="F4405" t="s">
        <v>32</v>
      </c>
      <c r="G4405" t="s">
        <v>29</v>
      </c>
      <c r="H4405" t="s">
        <v>56</v>
      </c>
      <c r="I4405" t="s">
        <v>19</v>
      </c>
      <c r="J4405" t="s">
        <v>15</v>
      </c>
    </row>
    <row r="4406" spans="1:10">
      <c r="A4406" t="s">
        <v>4485</v>
      </c>
      <c r="B4406" t="s">
        <v>139</v>
      </c>
      <c r="C4406" s="1">
        <v>45165</v>
      </c>
      <c r="D4406">
        <v>12</v>
      </c>
      <c r="E4406">
        <v>1098.56</v>
      </c>
      <c r="F4406" t="s">
        <v>12</v>
      </c>
      <c r="G4406" t="s">
        <v>18</v>
      </c>
      <c r="I4406" t="s">
        <v>19</v>
      </c>
      <c r="J4406" t="s">
        <v>20</v>
      </c>
    </row>
    <row r="4407" spans="1:10">
      <c r="A4407" t="s">
        <v>4486</v>
      </c>
      <c r="B4407" t="s">
        <v>130</v>
      </c>
      <c r="C4407" s="1">
        <v>45165</v>
      </c>
      <c r="D4407">
        <v>11</v>
      </c>
      <c r="E4407">
        <v>10702.02</v>
      </c>
      <c r="F4407" t="s">
        <v>12</v>
      </c>
      <c r="G4407" t="s">
        <v>18</v>
      </c>
      <c r="I4407" t="s">
        <v>14</v>
      </c>
      <c r="J4407" t="s">
        <v>20</v>
      </c>
    </row>
    <row r="4408" spans="1:10">
      <c r="A4408" t="s">
        <v>4487</v>
      </c>
      <c r="B4408" t="s">
        <v>192</v>
      </c>
      <c r="C4408" s="1">
        <v>45165</v>
      </c>
      <c r="D4408">
        <v>13</v>
      </c>
      <c r="E4408">
        <v>2444.85</v>
      </c>
      <c r="F4408" t="s">
        <v>12</v>
      </c>
      <c r="G4408" t="s">
        <v>29</v>
      </c>
      <c r="I4408" t="s">
        <v>24</v>
      </c>
      <c r="J4408" t="s">
        <v>20</v>
      </c>
    </row>
    <row r="4409" spans="1:10">
      <c r="A4409" t="s">
        <v>4488</v>
      </c>
      <c r="B4409" t="s">
        <v>84</v>
      </c>
      <c r="C4409" s="1">
        <v>45165</v>
      </c>
      <c r="D4409">
        <v>7</v>
      </c>
      <c r="E4409">
        <v>46609.97</v>
      </c>
      <c r="F4409" t="s">
        <v>12</v>
      </c>
      <c r="G4409" t="s">
        <v>18</v>
      </c>
      <c r="I4409" t="s">
        <v>14</v>
      </c>
      <c r="J4409" t="s">
        <v>20</v>
      </c>
    </row>
    <row r="4410" spans="1:10">
      <c r="A4410" t="s">
        <v>4489</v>
      </c>
      <c r="B4410" t="s">
        <v>31</v>
      </c>
      <c r="C4410" s="1">
        <v>45165</v>
      </c>
      <c r="D4410">
        <v>11</v>
      </c>
      <c r="E4410">
        <v>18091.560000000001</v>
      </c>
      <c r="F4410" t="s">
        <v>12</v>
      </c>
      <c r="G4410" t="s">
        <v>29</v>
      </c>
      <c r="I4410" t="s">
        <v>34</v>
      </c>
      <c r="J4410" t="s">
        <v>15</v>
      </c>
    </row>
    <row r="4411" spans="1:10">
      <c r="A4411" t="s">
        <v>4490</v>
      </c>
      <c r="B4411" t="s">
        <v>120</v>
      </c>
      <c r="C4411" s="1">
        <v>45165</v>
      </c>
      <c r="D4411">
        <v>16</v>
      </c>
      <c r="E4411">
        <v>37805.99</v>
      </c>
      <c r="F4411" t="s">
        <v>12</v>
      </c>
      <c r="G4411" t="s">
        <v>23</v>
      </c>
      <c r="I4411" t="s">
        <v>14</v>
      </c>
      <c r="J4411" t="s">
        <v>20</v>
      </c>
    </row>
    <row r="4412" spans="1:10">
      <c r="A4412" t="s">
        <v>4491</v>
      </c>
      <c r="B4412" t="s">
        <v>227</v>
      </c>
      <c r="C4412" s="1">
        <v>45166</v>
      </c>
      <c r="D4412">
        <v>7</v>
      </c>
      <c r="E4412">
        <v>49731.13</v>
      </c>
      <c r="F4412" t="s">
        <v>12</v>
      </c>
      <c r="G4412" t="s">
        <v>23</v>
      </c>
      <c r="I4412" t="s">
        <v>24</v>
      </c>
      <c r="J4412" t="s">
        <v>20</v>
      </c>
    </row>
    <row r="4413" spans="1:10">
      <c r="A4413" t="s">
        <v>4492</v>
      </c>
      <c r="B4413" t="s">
        <v>65</v>
      </c>
      <c r="C4413" s="1">
        <v>45166</v>
      </c>
      <c r="D4413">
        <v>17</v>
      </c>
      <c r="E4413">
        <v>15058.97</v>
      </c>
      <c r="F4413" t="s">
        <v>12</v>
      </c>
      <c r="G4413" t="s">
        <v>13</v>
      </c>
      <c r="I4413" t="s">
        <v>34</v>
      </c>
      <c r="J4413" t="s">
        <v>15</v>
      </c>
    </row>
    <row r="4414" spans="1:10">
      <c r="A4414" t="s">
        <v>4493</v>
      </c>
      <c r="B4414" t="s">
        <v>122</v>
      </c>
      <c r="C4414" s="1">
        <v>45166</v>
      </c>
      <c r="D4414">
        <v>15</v>
      </c>
      <c r="E4414">
        <v>4373.9399999999996</v>
      </c>
      <c r="F4414" t="s">
        <v>12</v>
      </c>
      <c r="G4414" t="s">
        <v>13</v>
      </c>
      <c r="I4414" t="s">
        <v>34</v>
      </c>
      <c r="J4414" t="s">
        <v>20</v>
      </c>
    </row>
    <row r="4415" spans="1:10">
      <c r="A4415" t="s">
        <v>4494</v>
      </c>
      <c r="B4415" t="s">
        <v>60</v>
      </c>
      <c r="C4415" s="1">
        <v>45166</v>
      </c>
      <c r="D4415">
        <v>14</v>
      </c>
      <c r="E4415">
        <v>4480.03</v>
      </c>
      <c r="F4415" t="s">
        <v>12</v>
      </c>
      <c r="G4415" t="s">
        <v>29</v>
      </c>
      <c r="I4415" t="s">
        <v>19</v>
      </c>
      <c r="J4415" t="s">
        <v>20</v>
      </c>
    </row>
    <row r="4416" spans="1:10">
      <c r="A4416" t="s">
        <v>4495</v>
      </c>
      <c r="B4416" t="s">
        <v>36</v>
      </c>
      <c r="C4416" s="1">
        <v>45166</v>
      </c>
      <c r="D4416">
        <v>12</v>
      </c>
      <c r="E4416">
        <v>3117.27</v>
      </c>
      <c r="F4416" t="s">
        <v>12</v>
      </c>
      <c r="G4416" t="s">
        <v>29</v>
      </c>
      <c r="I4416" t="s">
        <v>14</v>
      </c>
      <c r="J4416" t="s">
        <v>15</v>
      </c>
    </row>
    <row r="4417" spans="1:10">
      <c r="A4417" t="s">
        <v>4496</v>
      </c>
      <c r="B4417" t="s">
        <v>72</v>
      </c>
      <c r="C4417" s="1">
        <v>45166</v>
      </c>
      <c r="D4417">
        <v>15</v>
      </c>
      <c r="E4417">
        <v>2847.88</v>
      </c>
      <c r="F4417" t="s">
        <v>12</v>
      </c>
      <c r="G4417" t="s">
        <v>23</v>
      </c>
      <c r="I4417" t="s">
        <v>19</v>
      </c>
      <c r="J4417" t="s">
        <v>20</v>
      </c>
    </row>
    <row r="4418" spans="1:10">
      <c r="A4418" t="s">
        <v>4497</v>
      </c>
      <c r="B4418" t="s">
        <v>112</v>
      </c>
      <c r="C4418" s="1">
        <v>45166</v>
      </c>
      <c r="D4418">
        <v>16</v>
      </c>
      <c r="E4418">
        <v>1097.42</v>
      </c>
      <c r="F4418" t="s">
        <v>12</v>
      </c>
      <c r="G4418" t="s">
        <v>23</v>
      </c>
      <c r="I4418" t="s">
        <v>34</v>
      </c>
      <c r="J4418" t="s">
        <v>20</v>
      </c>
    </row>
    <row r="4419" spans="1:10">
      <c r="A4419" t="s">
        <v>4498</v>
      </c>
      <c r="B4419" t="s">
        <v>65</v>
      </c>
      <c r="C4419" s="1">
        <v>45166</v>
      </c>
      <c r="D4419">
        <v>15</v>
      </c>
      <c r="E4419">
        <v>16994.16</v>
      </c>
      <c r="F4419" t="s">
        <v>12</v>
      </c>
      <c r="G4419" t="s">
        <v>18</v>
      </c>
      <c r="I4419" t="s">
        <v>34</v>
      </c>
      <c r="J4419" t="s">
        <v>15</v>
      </c>
    </row>
    <row r="4420" spans="1:10">
      <c r="A4420" t="s">
        <v>4499</v>
      </c>
      <c r="B4420" t="s">
        <v>80</v>
      </c>
      <c r="C4420" s="1">
        <v>45166</v>
      </c>
      <c r="D4420">
        <v>7</v>
      </c>
      <c r="E4420">
        <v>1203.96</v>
      </c>
      <c r="F4420" t="s">
        <v>32</v>
      </c>
      <c r="G4420" t="s">
        <v>13</v>
      </c>
      <c r="H4420" t="s">
        <v>33</v>
      </c>
      <c r="I4420" t="s">
        <v>19</v>
      </c>
      <c r="J4420" t="s">
        <v>20</v>
      </c>
    </row>
    <row r="4421" spans="1:10">
      <c r="A4421" t="s">
        <v>4500</v>
      </c>
      <c r="B4421" t="s">
        <v>72</v>
      </c>
      <c r="C4421" s="1">
        <v>45166</v>
      </c>
      <c r="D4421">
        <v>13</v>
      </c>
      <c r="E4421">
        <v>442.43</v>
      </c>
      <c r="F4421" t="s">
        <v>12</v>
      </c>
      <c r="G4421" t="s">
        <v>13</v>
      </c>
      <c r="I4421" t="s">
        <v>19</v>
      </c>
      <c r="J4421" t="s">
        <v>20</v>
      </c>
    </row>
    <row r="4422" spans="1:10">
      <c r="A4422" t="s">
        <v>4501</v>
      </c>
      <c r="B4422" t="s">
        <v>115</v>
      </c>
      <c r="C4422" s="1">
        <v>45166</v>
      </c>
      <c r="D4422">
        <v>21</v>
      </c>
      <c r="E4422">
        <v>4097.1499999999996</v>
      </c>
      <c r="F4422" t="s">
        <v>12</v>
      </c>
      <c r="G4422" t="s">
        <v>18</v>
      </c>
      <c r="I4422" t="s">
        <v>45</v>
      </c>
      <c r="J4422" t="s">
        <v>15</v>
      </c>
    </row>
    <row r="4423" spans="1:10">
      <c r="A4423" t="s">
        <v>4502</v>
      </c>
      <c r="B4423" t="s">
        <v>180</v>
      </c>
      <c r="C4423" s="1">
        <v>45166</v>
      </c>
      <c r="D4423">
        <v>12</v>
      </c>
      <c r="E4423">
        <v>51400.75</v>
      </c>
      <c r="F4423" t="s">
        <v>12</v>
      </c>
      <c r="G4423" t="s">
        <v>23</v>
      </c>
      <c r="I4423" t="s">
        <v>14</v>
      </c>
      <c r="J4423" t="s">
        <v>20</v>
      </c>
    </row>
    <row r="4424" spans="1:10">
      <c r="A4424" t="s">
        <v>4503</v>
      </c>
      <c r="B4424" t="s">
        <v>137</v>
      </c>
      <c r="C4424" s="1">
        <v>45166</v>
      </c>
      <c r="D4424">
        <v>9</v>
      </c>
      <c r="E4424">
        <v>5645.77</v>
      </c>
      <c r="F4424" t="s">
        <v>12</v>
      </c>
      <c r="G4424" t="s">
        <v>29</v>
      </c>
      <c r="I4424" t="s">
        <v>14</v>
      </c>
      <c r="J4424" t="s">
        <v>15</v>
      </c>
    </row>
    <row r="4425" spans="1:10">
      <c r="A4425" t="s">
        <v>4504</v>
      </c>
      <c r="B4425" t="s">
        <v>124</v>
      </c>
      <c r="C4425" s="1">
        <v>45166</v>
      </c>
      <c r="D4425">
        <v>10</v>
      </c>
      <c r="E4425">
        <v>2749.31</v>
      </c>
      <c r="F4425" t="s">
        <v>12</v>
      </c>
      <c r="G4425" t="s">
        <v>18</v>
      </c>
      <c r="I4425" t="s">
        <v>45</v>
      </c>
      <c r="J4425" t="s">
        <v>15</v>
      </c>
    </row>
    <row r="4426" spans="1:10">
      <c r="A4426" t="s">
        <v>4505</v>
      </c>
      <c r="B4426" t="s">
        <v>54</v>
      </c>
      <c r="C4426" s="1">
        <v>45166</v>
      </c>
      <c r="D4426">
        <v>16</v>
      </c>
      <c r="E4426">
        <v>4744.43</v>
      </c>
      <c r="F4426" t="s">
        <v>12</v>
      </c>
      <c r="G4426" t="s">
        <v>18</v>
      </c>
      <c r="I4426" t="s">
        <v>24</v>
      </c>
      <c r="J4426" t="s">
        <v>15</v>
      </c>
    </row>
    <row r="4427" spans="1:10">
      <c r="A4427" t="s">
        <v>4506</v>
      </c>
      <c r="B4427" t="s">
        <v>102</v>
      </c>
      <c r="C4427" s="1">
        <v>45166</v>
      </c>
      <c r="D4427">
        <v>19</v>
      </c>
      <c r="E4427">
        <v>11495.92</v>
      </c>
      <c r="F4427" t="s">
        <v>12</v>
      </c>
      <c r="G4427" t="s">
        <v>29</v>
      </c>
      <c r="I4427" t="s">
        <v>45</v>
      </c>
      <c r="J4427" t="s">
        <v>15</v>
      </c>
    </row>
    <row r="4428" spans="1:10">
      <c r="A4428" t="s">
        <v>4507</v>
      </c>
      <c r="B4428" t="s">
        <v>137</v>
      </c>
      <c r="C4428" s="1">
        <v>45166</v>
      </c>
      <c r="D4428">
        <v>12</v>
      </c>
      <c r="E4428">
        <v>3556.97</v>
      </c>
      <c r="F4428" t="s">
        <v>12</v>
      </c>
      <c r="G4428" t="s">
        <v>29</v>
      </c>
      <c r="I4428" t="s">
        <v>14</v>
      </c>
      <c r="J4428" t="s">
        <v>15</v>
      </c>
    </row>
    <row r="4429" spans="1:10">
      <c r="A4429" t="s">
        <v>4508</v>
      </c>
      <c r="B4429" t="s">
        <v>17</v>
      </c>
      <c r="C4429" s="1">
        <v>45166</v>
      </c>
      <c r="D4429">
        <v>19</v>
      </c>
      <c r="E4429">
        <v>1611.38</v>
      </c>
      <c r="F4429" t="s">
        <v>12</v>
      </c>
      <c r="G4429" t="s">
        <v>13</v>
      </c>
      <c r="I4429" t="s">
        <v>19</v>
      </c>
      <c r="J4429" t="s">
        <v>15</v>
      </c>
    </row>
    <row r="4430" spans="1:10">
      <c r="A4430" t="s">
        <v>4509</v>
      </c>
      <c r="B4430" t="s">
        <v>63</v>
      </c>
      <c r="C4430" s="1">
        <v>45166</v>
      </c>
      <c r="D4430">
        <v>12</v>
      </c>
      <c r="E4430">
        <v>37395.56</v>
      </c>
      <c r="F4430" t="s">
        <v>12</v>
      </c>
      <c r="G4430" t="s">
        <v>29</v>
      </c>
      <c r="I4430" t="s">
        <v>45</v>
      </c>
      <c r="J4430" t="s">
        <v>20</v>
      </c>
    </row>
    <row r="4431" spans="1:10">
      <c r="A4431" t="s">
        <v>4510</v>
      </c>
      <c r="B4431" t="s">
        <v>154</v>
      </c>
      <c r="C4431" s="1">
        <v>45166</v>
      </c>
      <c r="D4431">
        <v>5</v>
      </c>
      <c r="E4431">
        <v>33410.480000000003</v>
      </c>
      <c r="F4431" t="s">
        <v>12</v>
      </c>
      <c r="G4431" t="s">
        <v>23</v>
      </c>
      <c r="I4431" t="s">
        <v>24</v>
      </c>
      <c r="J4431" t="s">
        <v>15</v>
      </c>
    </row>
    <row r="4432" spans="1:10">
      <c r="A4432" t="s">
        <v>4511</v>
      </c>
      <c r="B4432" t="s">
        <v>186</v>
      </c>
      <c r="C4432" s="1">
        <v>45167</v>
      </c>
      <c r="D4432">
        <v>19</v>
      </c>
      <c r="E4432">
        <v>1039.4100000000001</v>
      </c>
      <c r="F4432" t="s">
        <v>12</v>
      </c>
      <c r="G4432" t="s">
        <v>13</v>
      </c>
      <c r="I4432" t="s">
        <v>14</v>
      </c>
      <c r="J4432" t="s">
        <v>15</v>
      </c>
    </row>
    <row r="4433" spans="1:10">
      <c r="A4433" t="s">
        <v>4512</v>
      </c>
      <c r="B4433" t="s">
        <v>63</v>
      </c>
      <c r="C4433" s="1">
        <v>45167</v>
      </c>
      <c r="D4433">
        <v>14</v>
      </c>
      <c r="E4433">
        <v>32137.89</v>
      </c>
      <c r="F4433" t="s">
        <v>32</v>
      </c>
      <c r="G4433" t="s">
        <v>29</v>
      </c>
      <c r="H4433" t="s">
        <v>241</v>
      </c>
      <c r="I4433" t="s">
        <v>45</v>
      </c>
      <c r="J4433" t="s">
        <v>15</v>
      </c>
    </row>
    <row r="4434" spans="1:10">
      <c r="A4434" t="s">
        <v>4513</v>
      </c>
      <c r="B4434" t="s">
        <v>192</v>
      </c>
      <c r="C4434" s="1">
        <v>45167</v>
      </c>
      <c r="D4434">
        <v>17</v>
      </c>
      <c r="E4434">
        <v>1378.69</v>
      </c>
      <c r="F4434" t="s">
        <v>12</v>
      </c>
      <c r="G4434" t="s">
        <v>13</v>
      </c>
      <c r="I4434" t="s">
        <v>24</v>
      </c>
      <c r="J4434" t="s">
        <v>20</v>
      </c>
    </row>
    <row r="4435" spans="1:10">
      <c r="A4435" t="s">
        <v>4514</v>
      </c>
      <c r="B4435" t="s">
        <v>84</v>
      </c>
      <c r="C4435" s="1">
        <v>45167</v>
      </c>
      <c r="D4435">
        <v>13</v>
      </c>
      <c r="E4435">
        <v>46795.1</v>
      </c>
      <c r="F4435" t="s">
        <v>12</v>
      </c>
      <c r="G4435" t="s">
        <v>18</v>
      </c>
      <c r="I4435" t="s">
        <v>14</v>
      </c>
      <c r="J4435" t="s">
        <v>20</v>
      </c>
    </row>
    <row r="4436" spans="1:10">
      <c r="A4436" t="s">
        <v>4515</v>
      </c>
      <c r="B4436" t="s">
        <v>38</v>
      </c>
      <c r="C4436" s="1">
        <v>45167</v>
      </c>
      <c r="D4436">
        <v>20</v>
      </c>
      <c r="E4436">
        <v>3671.76</v>
      </c>
      <c r="F4436" t="s">
        <v>32</v>
      </c>
      <c r="G4436" t="s">
        <v>29</v>
      </c>
      <c r="H4436" t="s">
        <v>50</v>
      </c>
      <c r="I4436" t="s">
        <v>34</v>
      </c>
      <c r="J4436" t="s">
        <v>15</v>
      </c>
    </row>
    <row r="4437" spans="1:10">
      <c r="A4437" t="s">
        <v>4516</v>
      </c>
      <c r="B4437" t="s">
        <v>96</v>
      </c>
      <c r="C4437" s="1">
        <v>45167</v>
      </c>
      <c r="D4437">
        <v>17</v>
      </c>
      <c r="E4437">
        <v>29093.64</v>
      </c>
      <c r="F4437" t="s">
        <v>12</v>
      </c>
      <c r="G4437" t="s">
        <v>29</v>
      </c>
      <c r="I4437" t="s">
        <v>14</v>
      </c>
      <c r="J4437" t="s">
        <v>20</v>
      </c>
    </row>
    <row r="4438" spans="1:10">
      <c r="A4438" t="s">
        <v>4517</v>
      </c>
      <c r="B4438" t="s">
        <v>130</v>
      </c>
      <c r="C4438" s="1">
        <v>45167</v>
      </c>
      <c r="D4438">
        <v>22</v>
      </c>
      <c r="E4438">
        <v>14480.53</v>
      </c>
      <c r="F4438" t="s">
        <v>12</v>
      </c>
      <c r="G4438" t="s">
        <v>23</v>
      </c>
      <c r="I4438" t="s">
        <v>14</v>
      </c>
      <c r="J4438" t="s">
        <v>15</v>
      </c>
    </row>
    <row r="4439" spans="1:10">
      <c r="A4439" t="s">
        <v>4518</v>
      </c>
      <c r="B4439" t="s">
        <v>26</v>
      </c>
      <c r="C4439" s="1">
        <v>45167</v>
      </c>
      <c r="D4439">
        <v>14</v>
      </c>
      <c r="E4439">
        <v>10641.9</v>
      </c>
      <c r="F4439" t="s">
        <v>12</v>
      </c>
      <c r="G4439" t="s">
        <v>18</v>
      </c>
      <c r="I4439" t="s">
        <v>14</v>
      </c>
      <c r="J4439" t="s">
        <v>20</v>
      </c>
    </row>
    <row r="4440" spans="1:10">
      <c r="A4440" t="s">
        <v>4519</v>
      </c>
      <c r="B4440" t="s">
        <v>130</v>
      </c>
      <c r="C4440" s="1">
        <v>45167</v>
      </c>
      <c r="D4440">
        <v>7</v>
      </c>
      <c r="E4440">
        <v>47725.63</v>
      </c>
      <c r="F4440" t="s">
        <v>12</v>
      </c>
      <c r="G4440" t="s">
        <v>23</v>
      </c>
      <c r="I4440" t="s">
        <v>14</v>
      </c>
      <c r="J4440" t="s">
        <v>15</v>
      </c>
    </row>
    <row r="4441" spans="1:10">
      <c r="A4441" t="s">
        <v>4520</v>
      </c>
      <c r="B4441" t="s">
        <v>52</v>
      </c>
      <c r="C4441" s="1">
        <v>45167</v>
      </c>
      <c r="D4441">
        <v>21</v>
      </c>
      <c r="E4441">
        <v>3792.31</v>
      </c>
      <c r="F4441" t="s">
        <v>12</v>
      </c>
      <c r="G4441" t="s">
        <v>13</v>
      </c>
      <c r="I4441" t="s">
        <v>45</v>
      </c>
      <c r="J4441" t="s">
        <v>15</v>
      </c>
    </row>
    <row r="4442" spans="1:10">
      <c r="A4442" t="s">
        <v>4521</v>
      </c>
      <c r="B4442" t="s">
        <v>142</v>
      </c>
      <c r="C4442" s="1">
        <v>45167</v>
      </c>
      <c r="D4442">
        <v>15</v>
      </c>
      <c r="E4442">
        <v>43268.56</v>
      </c>
      <c r="F4442" t="s">
        <v>12</v>
      </c>
      <c r="G4442" t="s">
        <v>18</v>
      </c>
      <c r="I4442" t="s">
        <v>14</v>
      </c>
      <c r="J4442" t="s">
        <v>20</v>
      </c>
    </row>
    <row r="4443" spans="1:10">
      <c r="A4443" t="s">
        <v>4522</v>
      </c>
      <c r="B4443" t="s">
        <v>41</v>
      </c>
      <c r="C4443" s="1">
        <v>45167</v>
      </c>
      <c r="D4443">
        <v>16</v>
      </c>
      <c r="E4443">
        <v>275.67</v>
      </c>
      <c r="F4443" t="s">
        <v>12</v>
      </c>
      <c r="G4443" t="s">
        <v>29</v>
      </c>
      <c r="I4443" t="s">
        <v>14</v>
      </c>
      <c r="J4443" t="s">
        <v>20</v>
      </c>
    </row>
    <row r="4444" spans="1:10">
      <c r="A4444" t="s">
        <v>4523</v>
      </c>
      <c r="B4444" t="s">
        <v>115</v>
      </c>
      <c r="C4444" s="1">
        <v>45167</v>
      </c>
      <c r="D4444">
        <v>21</v>
      </c>
      <c r="E4444">
        <v>2090.66</v>
      </c>
      <c r="F4444" t="s">
        <v>12</v>
      </c>
      <c r="G4444" t="s">
        <v>13</v>
      </c>
      <c r="I4444" t="s">
        <v>45</v>
      </c>
      <c r="J4444" t="s">
        <v>15</v>
      </c>
    </row>
    <row r="4445" spans="1:10">
      <c r="A4445" t="s">
        <v>4524</v>
      </c>
      <c r="B4445" t="s">
        <v>227</v>
      </c>
      <c r="C4445" s="1">
        <v>45167</v>
      </c>
      <c r="D4445">
        <v>18</v>
      </c>
      <c r="E4445">
        <v>46354.32</v>
      </c>
      <c r="F4445" t="s">
        <v>12</v>
      </c>
      <c r="G4445" t="s">
        <v>18</v>
      </c>
      <c r="I4445" t="s">
        <v>24</v>
      </c>
      <c r="J4445" t="s">
        <v>15</v>
      </c>
    </row>
    <row r="4446" spans="1:10">
      <c r="A4446" t="s">
        <v>4525</v>
      </c>
      <c r="B4446" t="s">
        <v>54</v>
      </c>
      <c r="C4446" s="1">
        <v>45167</v>
      </c>
      <c r="D4446">
        <v>16</v>
      </c>
      <c r="E4446">
        <v>4313.46</v>
      </c>
      <c r="F4446" t="s">
        <v>12</v>
      </c>
      <c r="G4446" t="s">
        <v>13</v>
      </c>
      <c r="I4446" t="s">
        <v>24</v>
      </c>
      <c r="J4446" t="s">
        <v>15</v>
      </c>
    </row>
    <row r="4447" spans="1:10">
      <c r="A4447" t="s">
        <v>4526</v>
      </c>
      <c r="B4447" t="s">
        <v>47</v>
      </c>
      <c r="C4447" s="1">
        <v>45167</v>
      </c>
      <c r="D4447">
        <v>10</v>
      </c>
      <c r="E4447">
        <v>31482.17</v>
      </c>
      <c r="F4447" t="s">
        <v>32</v>
      </c>
      <c r="G4447" t="s">
        <v>29</v>
      </c>
      <c r="H4447" t="s">
        <v>241</v>
      </c>
      <c r="I4447" t="s">
        <v>19</v>
      </c>
      <c r="J4447" t="s">
        <v>20</v>
      </c>
    </row>
    <row r="4448" spans="1:10">
      <c r="A4448" t="s">
        <v>4527</v>
      </c>
      <c r="B4448" t="s">
        <v>74</v>
      </c>
      <c r="C4448" s="1">
        <v>45168</v>
      </c>
      <c r="D4448">
        <v>17</v>
      </c>
      <c r="E4448">
        <v>15082.2</v>
      </c>
      <c r="F4448" t="s">
        <v>12</v>
      </c>
      <c r="G4448" t="s">
        <v>13</v>
      </c>
      <c r="I4448" t="s">
        <v>34</v>
      </c>
      <c r="J4448" t="s">
        <v>20</v>
      </c>
    </row>
    <row r="4449" spans="1:10">
      <c r="A4449" t="s">
        <v>4528</v>
      </c>
      <c r="B4449" t="s">
        <v>70</v>
      </c>
      <c r="C4449" s="1">
        <v>45168</v>
      </c>
      <c r="D4449">
        <v>21</v>
      </c>
      <c r="E4449">
        <v>5133.92</v>
      </c>
      <c r="F4449" t="s">
        <v>12</v>
      </c>
      <c r="G4449" t="s">
        <v>18</v>
      </c>
      <c r="I4449" t="s">
        <v>45</v>
      </c>
      <c r="J4449" t="s">
        <v>20</v>
      </c>
    </row>
    <row r="4450" spans="1:10">
      <c r="A4450" t="s">
        <v>4529</v>
      </c>
      <c r="B4450" t="s">
        <v>26</v>
      </c>
      <c r="C4450" s="1">
        <v>45168</v>
      </c>
      <c r="D4450">
        <v>18</v>
      </c>
      <c r="E4450">
        <v>42172.66</v>
      </c>
      <c r="F4450" t="s">
        <v>12</v>
      </c>
      <c r="G4450" t="s">
        <v>29</v>
      </c>
      <c r="I4450" t="s">
        <v>14</v>
      </c>
      <c r="J4450" t="s">
        <v>15</v>
      </c>
    </row>
    <row r="4451" spans="1:10">
      <c r="A4451" t="s">
        <v>4530</v>
      </c>
      <c r="B4451" t="s">
        <v>47</v>
      </c>
      <c r="C4451" s="1">
        <v>45168</v>
      </c>
      <c r="D4451">
        <v>21</v>
      </c>
      <c r="E4451">
        <v>37997.919999999998</v>
      </c>
      <c r="F4451" t="s">
        <v>12</v>
      </c>
      <c r="G4451" t="s">
        <v>18</v>
      </c>
      <c r="I4451" t="s">
        <v>19</v>
      </c>
      <c r="J4451" t="s">
        <v>20</v>
      </c>
    </row>
    <row r="4452" spans="1:10">
      <c r="A4452" t="s">
        <v>4531</v>
      </c>
      <c r="B4452" t="s">
        <v>76</v>
      </c>
      <c r="C4452" s="1">
        <v>45168</v>
      </c>
      <c r="D4452">
        <v>14</v>
      </c>
      <c r="E4452">
        <v>4822.1899999999996</v>
      </c>
      <c r="F4452" t="s">
        <v>12</v>
      </c>
      <c r="G4452" t="s">
        <v>18</v>
      </c>
      <c r="I4452" t="s">
        <v>24</v>
      </c>
      <c r="J4452" t="s">
        <v>15</v>
      </c>
    </row>
    <row r="4453" spans="1:10">
      <c r="A4453" t="s">
        <v>4532</v>
      </c>
      <c r="B4453" t="s">
        <v>98</v>
      </c>
      <c r="C4453" s="1">
        <v>45168</v>
      </c>
      <c r="D4453">
        <v>8</v>
      </c>
      <c r="E4453">
        <v>2404.5500000000002</v>
      </c>
      <c r="F4453" t="s">
        <v>32</v>
      </c>
      <c r="G4453" t="s">
        <v>23</v>
      </c>
      <c r="H4453" t="s">
        <v>33</v>
      </c>
      <c r="I4453" t="s">
        <v>24</v>
      </c>
      <c r="J4453" t="s">
        <v>15</v>
      </c>
    </row>
    <row r="4454" spans="1:10">
      <c r="A4454" t="s">
        <v>4533</v>
      </c>
      <c r="B4454" t="s">
        <v>124</v>
      </c>
      <c r="C4454" s="1">
        <v>45168</v>
      </c>
      <c r="D4454">
        <v>19</v>
      </c>
      <c r="E4454">
        <v>11494.9</v>
      </c>
      <c r="F4454" t="s">
        <v>85</v>
      </c>
      <c r="G4454" t="s">
        <v>18</v>
      </c>
      <c r="I4454" t="s">
        <v>45</v>
      </c>
      <c r="J4454" t="s">
        <v>15</v>
      </c>
    </row>
    <row r="4455" spans="1:10">
      <c r="A4455" t="s">
        <v>4534</v>
      </c>
      <c r="B4455" t="s">
        <v>96</v>
      </c>
      <c r="C4455" s="1">
        <v>45168</v>
      </c>
      <c r="D4455">
        <v>16</v>
      </c>
      <c r="E4455">
        <v>37715.800000000003</v>
      </c>
      <c r="F4455" t="s">
        <v>12</v>
      </c>
      <c r="G4455" t="s">
        <v>13</v>
      </c>
      <c r="I4455" t="s">
        <v>14</v>
      </c>
      <c r="J4455" t="s">
        <v>15</v>
      </c>
    </row>
    <row r="4456" spans="1:10">
      <c r="A4456" t="s">
        <v>4535</v>
      </c>
      <c r="B4456" t="s">
        <v>154</v>
      </c>
      <c r="C4456" s="1">
        <v>45168</v>
      </c>
      <c r="D4456">
        <v>11</v>
      </c>
      <c r="E4456">
        <v>8453.6200000000008</v>
      </c>
      <c r="F4456" t="s">
        <v>12</v>
      </c>
      <c r="G4456" t="s">
        <v>13</v>
      </c>
      <c r="I4456" t="s">
        <v>24</v>
      </c>
      <c r="J4456" t="s">
        <v>15</v>
      </c>
    </row>
    <row r="4457" spans="1:10">
      <c r="A4457" t="s">
        <v>4536</v>
      </c>
      <c r="B4457" t="s">
        <v>102</v>
      </c>
      <c r="C4457" s="1">
        <v>45168</v>
      </c>
      <c r="D4457">
        <v>19</v>
      </c>
      <c r="E4457">
        <v>14143.75</v>
      </c>
      <c r="F4457" t="s">
        <v>12</v>
      </c>
      <c r="G4457" t="s">
        <v>23</v>
      </c>
      <c r="I4457" t="s">
        <v>45</v>
      </c>
      <c r="J4457" t="s">
        <v>20</v>
      </c>
    </row>
    <row r="4458" spans="1:10">
      <c r="A4458" t="s">
        <v>4537</v>
      </c>
      <c r="B4458" t="s">
        <v>28</v>
      </c>
      <c r="C4458" s="1">
        <v>45168</v>
      </c>
      <c r="D4458">
        <v>22</v>
      </c>
      <c r="E4458">
        <v>7028.78</v>
      </c>
      <c r="F4458" t="s">
        <v>12</v>
      </c>
      <c r="G4458" t="s">
        <v>18</v>
      </c>
      <c r="I4458" t="s">
        <v>14</v>
      </c>
      <c r="J4458" t="s">
        <v>20</v>
      </c>
    </row>
    <row r="4459" spans="1:10">
      <c r="A4459" t="s">
        <v>4538</v>
      </c>
      <c r="B4459" t="s">
        <v>122</v>
      </c>
      <c r="C4459" s="1">
        <v>45168</v>
      </c>
      <c r="D4459">
        <v>7</v>
      </c>
      <c r="E4459">
        <v>1936.64</v>
      </c>
      <c r="F4459" t="s">
        <v>12</v>
      </c>
      <c r="G4459" t="s">
        <v>29</v>
      </c>
      <c r="I4459" t="s">
        <v>34</v>
      </c>
      <c r="J4459" t="s">
        <v>20</v>
      </c>
    </row>
    <row r="4460" spans="1:10">
      <c r="A4460" t="s">
        <v>4539</v>
      </c>
      <c r="B4460" t="s">
        <v>60</v>
      </c>
      <c r="C4460" s="1">
        <v>45168</v>
      </c>
      <c r="D4460">
        <v>10</v>
      </c>
      <c r="E4460">
        <v>1427.96</v>
      </c>
      <c r="F4460" t="s">
        <v>12</v>
      </c>
      <c r="G4460" t="s">
        <v>23</v>
      </c>
      <c r="I4460" t="s">
        <v>19</v>
      </c>
      <c r="J4460" t="s">
        <v>15</v>
      </c>
    </row>
    <row r="4461" spans="1:10">
      <c r="A4461" t="s">
        <v>4540</v>
      </c>
      <c r="B4461" t="s">
        <v>72</v>
      </c>
      <c r="C4461" s="1">
        <v>45168</v>
      </c>
      <c r="D4461">
        <v>13</v>
      </c>
      <c r="E4461">
        <v>707.17</v>
      </c>
      <c r="F4461" t="s">
        <v>12</v>
      </c>
      <c r="G4461" t="s">
        <v>18</v>
      </c>
      <c r="I4461" t="s">
        <v>19</v>
      </c>
      <c r="J4461" t="s">
        <v>20</v>
      </c>
    </row>
    <row r="4462" spans="1:10">
      <c r="A4462" t="s">
        <v>4541</v>
      </c>
      <c r="B4462" t="s">
        <v>227</v>
      </c>
      <c r="C4462" s="1">
        <v>45168</v>
      </c>
      <c r="D4462">
        <v>10</v>
      </c>
      <c r="E4462">
        <v>42072.75</v>
      </c>
      <c r="F4462" t="s">
        <v>12</v>
      </c>
      <c r="G4462" t="s">
        <v>29</v>
      </c>
      <c r="I4462" t="s">
        <v>24</v>
      </c>
      <c r="J4462" t="s">
        <v>15</v>
      </c>
    </row>
    <row r="4463" spans="1:10">
      <c r="A4463" t="s">
        <v>4542</v>
      </c>
      <c r="B4463" t="s">
        <v>135</v>
      </c>
      <c r="C4463" s="1">
        <v>45168</v>
      </c>
      <c r="D4463">
        <v>11</v>
      </c>
      <c r="E4463">
        <v>12905.86</v>
      </c>
      <c r="F4463" t="s">
        <v>12</v>
      </c>
      <c r="G4463" t="s">
        <v>23</v>
      </c>
      <c r="I4463" t="s">
        <v>45</v>
      </c>
      <c r="J4463" t="s">
        <v>20</v>
      </c>
    </row>
    <row r="4464" spans="1:10">
      <c r="A4464" t="s">
        <v>4543</v>
      </c>
      <c r="B4464" t="s">
        <v>74</v>
      </c>
      <c r="C4464" s="1">
        <v>45168</v>
      </c>
      <c r="D4464">
        <v>6</v>
      </c>
      <c r="E4464">
        <v>31918.44</v>
      </c>
      <c r="F4464" t="s">
        <v>12</v>
      </c>
      <c r="G4464" t="s">
        <v>18</v>
      </c>
      <c r="I4464" t="s">
        <v>34</v>
      </c>
      <c r="J4464" t="s">
        <v>20</v>
      </c>
    </row>
    <row r="4465" spans="1:10">
      <c r="A4465" t="s">
        <v>4544</v>
      </c>
      <c r="B4465" t="s">
        <v>28</v>
      </c>
      <c r="C4465" s="1">
        <v>45168</v>
      </c>
      <c r="D4465">
        <v>20</v>
      </c>
      <c r="E4465">
        <v>25272.71</v>
      </c>
      <c r="F4465" t="s">
        <v>12</v>
      </c>
      <c r="G4465" t="s">
        <v>23</v>
      </c>
      <c r="I4465" t="s">
        <v>14</v>
      </c>
      <c r="J4465" t="s">
        <v>20</v>
      </c>
    </row>
    <row r="4466" spans="1:10">
      <c r="A4466" t="s">
        <v>4545</v>
      </c>
      <c r="B4466" t="s">
        <v>84</v>
      </c>
      <c r="C4466" s="1">
        <v>45168</v>
      </c>
      <c r="D4466">
        <v>11</v>
      </c>
      <c r="E4466">
        <v>45788.12</v>
      </c>
      <c r="F4466" t="s">
        <v>12</v>
      </c>
      <c r="G4466" t="s">
        <v>18</v>
      </c>
      <c r="I4466" t="s">
        <v>14</v>
      </c>
      <c r="J4466" t="s">
        <v>15</v>
      </c>
    </row>
    <row r="4467" spans="1:10">
      <c r="A4467" t="s">
        <v>4546</v>
      </c>
      <c r="B4467" t="s">
        <v>154</v>
      </c>
      <c r="C4467" s="1">
        <v>45168</v>
      </c>
      <c r="D4467">
        <v>13</v>
      </c>
      <c r="E4467">
        <v>19945.3</v>
      </c>
      <c r="F4467" t="s">
        <v>12</v>
      </c>
      <c r="G4467" t="s">
        <v>18</v>
      </c>
      <c r="I4467" t="s">
        <v>24</v>
      </c>
      <c r="J4467" t="s">
        <v>15</v>
      </c>
    </row>
    <row r="4468" spans="1:10">
      <c r="A4468" t="s">
        <v>4547</v>
      </c>
      <c r="B4468" t="s">
        <v>98</v>
      </c>
      <c r="C4468" s="1">
        <v>45168</v>
      </c>
      <c r="D4468">
        <v>9</v>
      </c>
      <c r="E4468">
        <v>1703.48</v>
      </c>
      <c r="F4468" t="s">
        <v>12</v>
      </c>
      <c r="G4468" t="s">
        <v>29</v>
      </c>
      <c r="I4468" t="s">
        <v>24</v>
      </c>
      <c r="J4468" t="s">
        <v>20</v>
      </c>
    </row>
    <row r="4469" spans="1:10">
      <c r="A4469" t="s">
        <v>4548</v>
      </c>
      <c r="B4469" t="s">
        <v>80</v>
      </c>
      <c r="C4469" s="1">
        <v>45168</v>
      </c>
      <c r="D4469">
        <v>21</v>
      </c>
      <c r="E4469">
        <v>4733.37</v>
      </c>
      <c r="F4469" t="s">
        <v>12</v>
      </c>
      <c r="G4469" t="s">
        <v>18</v>
      </c>
      <c r="I4469" t="s">
        <v>19</v>
      </c>
      <c r="J4469" t="s">
        <v>20</v>
      </c>
    </row>
    <row r="4470" spans="1:10">
      <c r="A4470" t="s">
        <v>4549</v>
      </c>
      <c r="B4470" t="s">
        <v>186</v>
      </c>
      <c r="C4470" s="1">
        <v>45168</v>
      </c>
      <c r="D4470">
        <v>17</v>
      </c>
      <c r="E4470">
        <v>1024.22</v>
      </c>
      <c r="F4470" t="s">
        <v>12</v>
      </c>
      <c r="G4470" t="s">
        <v>23</v>
      </c>
      <c r="I4470" t="s">
        <v>14</v>
      </c>
      <c r="J4470" t="s">
        <v>20</v>
      </c>
    </row>
    <row r="4471" spans="1:10">
      <c r="A4471" t="s">
        <v>4550</v>
      </c>
      <c r="B4471" t="s">
        <v>154</v>
      </c>
      <c r="C4471" s="1">
        <v>45168</v>
      </c>
      <c r="D4471">
        <v>8</v>
      </c>
      <c r="E4471">
        <v>34788.81</v>
      </c>
      <c r="F4471" t="s">
        <v>12</v>
      </c>
      <c r="G4471" t="s">
        <v>18</v>
      </c>
      <c r="I4471" t="s">
        <v>24</v>
      </c>
      <c r="J4471" t="s">
        <v>15</v>
      </c>
    </row>
    <row r="4472" spans="1:10">
      <c r="A4472" t="s">
        <v>4551</v>
      </c>
      <c r="B4472" t="s">
        <v>36</v>
      </c>
      <c r="C4472" s="1">
        <v>45168</v>
      </c>
      <c r="D4472">
        <v>10</v>
      </c>
      <c r="E4472">
        <v>3168.23</v>
      </c>
      <c r="F4472" t="s">
        <v>12</v>
      </c>
      <c r="G4472" t="s">
        <v>29</v>
      </c>
      <c r="I4472" t="s">
        <v>14</v>
      </c>
      <c r="J4472" t="s">
        <v>20</v>
      </c>
    </row>
    <row r="4473" spans="1:10">
      <c r="A4473" t="s">
        <v>4552</v>
      </c>
      <c r="B4473" t="s">
        <v>112</v>
      </c>
      <c r="C4473" s="1">
        <v>45168</v>
      </c>
      <c r="D4473">
        <v>8</v>
      </c>
      <c r="E4473">
        <v>2279.61</v>
      </c>
      <c r="F4473" t="s">
        <v>12</v>
      </c>
      <c r="G4473" t="s">
        <v>13</v>
      </c>
      <c r="I4473" t="s">
        <v>34</v>
      </c>
      <c r="J4473" t="s">
        <v>15</v>
      </c>
    </row>
    <row r="4474" spans="1:10">
      <c r="A4474" t="s">
        <v>4553</v>
      </c>
      <c r="B4474" t="s">
        <v>135</v>
      </c>
      <c r="C4474" s="1">
        <v>45168</v>
      </c>
      <c r="D4474">
        <v>8</v>
      </c>
      <c r="E4474">
        <v>52312.35</v>
      </c>
      <c r="F4474" t="s">
        <v>12</v>
      </c>
      <c r="G4474" t="s">
        <v>18</v>
      </c>
      <c r="I4474" t="s">
        <v>45</v>
      </c>
      <c r="J4474" t="s">
        <v>20</v>
      </c>
    </row>
    <row r="4475" spans="1:10">
      <c r="A4475" t="s">
        <v>4554</v>
      </c>
      <c r="B4475" t="s">
        <v>137</v>
      </c>
      <c r="C4475" s="1">
        <v>45169</v>
      </c>
      <c r="D4475">
        <v>9</v>
      </c>
      <c r="E4475">
        <v>2842.78</v>
      </c>
      <c r="F4475" t="s">
        <v>12</v>
      </c>
      <c r="G4475" t="s">
        <v>18</v>
      </c>
      <c r="I4475" t="s">
        <v>14</v>
      </c>
      <c r="J4475" t="s">
        <v>15</v>
      </c>
    </row>
    <row r="4476" spans="1:10">
      <c r="A4476" t="s">
        <v>4555</v>
      </c>
      <c r="B4476" t="s">
        <v>112</v>
      </c>
      <c r="C4476" s="1">
        <v>45169</v>
      </c>
      <c r="D4476">
        <v>7</v>
      </c>
      <c r="E4476">
        <v>3272.39</v>
      </c>
      <c r="F4476" t="s">
        <v>12</v>
      </c>
      <c r="G4476" t="s">
        <v>18</v>
      </c>
      <c r="I4476" t="s">
        <v>34</v>
      </c>
      <c r="J4476" t="s">
        <v>15</v>
      </c>
    </row>
    <row r="4477" spans="1:10">
      <c r="A4477" t="s">
        <v>4556</v>
      </c>
      <c r="B4477" t="s">
        <v>122</v>
      </c>
      <c r="C4477" s="1">
        <v>45169</v>
      </c>
      <c r="D4477">
        <v>16</v>
      </c>
      <c r="E4477">
        <v>4504.5600000000004</v>
      </c>
      <c r="F4477" t="s">
        <v>12</v>
      </c>
      <c r="G4477" t="s">
        <v>29</v>
      </c>
      <c r="I4477" t="s">
        <v>34</v>
      </c>
      <c r="J4477" t="s">
        <v>15</v>
      </c>
    </row>
    <row r="4478" spans="1:10">
      <c r="A4478" t="s">
        <v>4557</v>
      </c>
      <c r="B4478" t="s">
        <v>122</v>
      </c>
      <c r="C4478" s="1">
        <v>45169</v>
      </c>
      <c r="D4478">
        <v>19</v>
      </c>
      <c r="E4478">
        <v>5106.03</v>
      </c>
      <c r="F4478" t="s">
        <v>32</v>
      </c>
      <c r="G4478" t="s">
        <v>23</v>
      </c>
      <c r="H4478" t="s">
        <v>33</v>
      </c>
      <c r="I4478" t="s">
        <v>34</v>
      </c>
      <c r="J4478" t="s">
        <v>20</v>
      </c>
    </row>
    <row r="4479" spans="1:10">
      <c r="A4479" t="s">
        <v>4558</v>
      </c>
      <c r="B4479" t="s">
        <v>28</v>
      </c>
      <c r="C4479" s="1">
        <v>45169</v>
      </c>
      <c r="D4479">
        <v>20</v>
      </c>
      <c r="E4479">
        <v>32434.22</v>
      </c>
      <c r="F4479" t="s">
        <v>12</v>
      </c>
      <c r="G4479" t="s">
        <v>29</v>
      </c>
      <c r="I4479" t="s">
        <v>14</v>
      </c>
      <c r="J4479" t="s">
        <v>15</v>
      </c>
    </row>
    <row r="4480" spans="1:10">
      <c r="A4480" t="s">
        <v>4559</v>
      </c>
      <c r="B4480" t="s">
        <v>22</v>
      </c>
      <c r="C4480" s="1">
        <v>45169</v>
      </c>
      <c r="D4480">
        <v>14</v>
      </c>
      <c r="E4480">
        <v>3878.62</v>
      </c>
      <c r="F4480" t="s">
        <v>12</v>
      </c>
      <c r="G4480" t="s">
        <v>18</v>
      </c>
      <c r="I4480" t="s">
        <v>24</v>
      </c>
      <c r="J4480" t="s">
        <v>20</v>
      </c>
    </row>
    <row r="4481" spans="1:10">
      <c r="A4481" t="s">
        <v>4560</v>
      </c>
      <c r="B4481" t="s">
        <v>76</v>
      </c>
      <c r="C4481" s="1">
        <v>45169</v>
      </c>
      <c r="D4481">
        <v>7</v>
      </c>
      <c r="E4481">
        <v>1384.47</v>
      </c>
      <c r="F4481" t="s">
        <v>85</v>
      </c>
      <c r="G4481" t="s">
        <v>29</v>
      </c>
      <c r="I4481" t="s">
        <v>24</v>
      </c>
      <c r="J4481" t="s">
        <v>15</v>
      </c>
    </row>
    <row r="4482" spans="1:10">
      <c r="A4482" t="s">
        <v>4561</v>
      </c>
      <c r="B4482" t="s">
        <v>102</v>
      </c>
      <c r="C4482" s="1">
        <v>45169</v>
      </c>
      <c r="D4482">
        <v>16</v>
      </c>
      <c r="E4482">
        <v>47433.91</v>
      </c>
      <c r="F4482" t="s">
        <v>12</v>
      </c>
      <c r="G4482" t="s">
        <v>18</v>
      </c>
      <c r="I4482" t="s">
        <v>45</v>
      </c>
      <c r="J4482" t="s">
        <v>15</v>
      </c>
    </row>
    <row r="4483" spans="1:10">
      <c r="A4483" t="s">
        <v>4562</v>
      </c>
      <c r="B4483" t="s">
        <v>68</v>
      </c>
      <c r="C4483" s="1">
        <v>45169</v>
      </c>
      <c r="D4483">
        <v>14</v>
      </c>
      <c r="E4483">
        <v>1077.93</v>
      </c>
      <c r="F4483" t="s">
        <v>12</v>
      </c>
      <c r="G4483" t="s">
        <v>18</v>
      </c>
      <c r="I4483" t="s">
        <v>24</v>
      </c>
      <c r="J4483" t="s">
        <v>15</v>
      </c>
    </row>
    <row r="4484" spans="1:10">
      <c r="A4484" t="s">
        <v>4563</v>
      </c>
      <c r="B4484" t="s">
        <v>38</v>
      </c>
      <c r="C4484" s="1">
        <v>45169</v>
      </c>
      <c r="D4484">
        <v>11</v>
      </c>
      <c r="E4484">
        <v>1195.04</v>
      </c>
      <c r="F4484" t="s">
        <v>12</v>
      </c>
      <c r="G4484" t="s">
        <v>23</v>
      </c>
      <c r="I4484" t="s">
        <v>34</v>
      </c>
      <c r="J4484" t="s">
        <v>20</v>
      </c>
    </row>
    <row r="4485" spans="1:10">
      <c r="A4485" t="s">
        <v>4564</v>
      </c>
      <c r="B4485" t="s">
        <v>63</v>
      </c>
      <c r="C4485" s="1">
        <v>45169</v>
      </c>
      <c r="D4485">
        <v>13</v>
      </c>
      <c r="E4485">
        <v>7833.39</v>
      </c>
      <c r="F4485" t="s">
        <v>12</v>
      </c>
      <c r="G4485" t="s">
        <v>13</v>
      </c>
      <c r="I4485" t="s">
        <v>45</v>
      </c>
      <c r="J4485" t="s">
        <v>15</v>
      </c>
    </row>
    <row r="4486" spans="1:10">
      <c r="A4486" t="s">
        <v>4565</v>
      </c>
      <c r="B4486" t="s">
        <v>47</v>
      </c>
      <c r="C4486" s="1">
        <v>45169</v>
      </c>
      <c r="D4486">
        <v>14</v>
      </c>
      <c r="E4486">
        <v>46102.28</v>
      </c>
      <c r="F4486" t="s">
        <v>12</v>
      </c>
      <c r="G4486" t="s">
        <v>18</v>
      </c>
      <c r="I4486" t="s">
        <v>19</v>
      </c>
      <c r="J4486" t="s">
        <v>15</v>
      </c>
    </row>
    <row r="4487" spans="1:10">
      <c r="A4487" t="s">
        <v>4566</v>
      </c>
      <c r="B4487" t="s">
        <v>98</v>
      </c>
      <c r="C4487" s="1">
        <v>45169</v>
      </c>
      <c r="D4487">
        <v>12</v>
      </c>
      <c r="E4487">
        <v>2590.14</v>
      </c>
      <c r="F4487" t="s">
        <v>12</v>
      </c>
      <c r="G4487" t="s">
        <v>29</v>
      </c>
      <c r="I4487" t="s">
        <v>24</v>
      </c>
      <c r="J4487" t="s">
        <v>20</v>
      </c>
    </row>
    <row r="4488" spans="1:10">
      <c r="A4488" t="s">
        <v>4567</v>
      </c>
      <c r="B4488" t="s">
        <v>44</v>
      </c>
      <c r="C4488" s="1">
        <v>45169</v>
      </c>
      <c r="D4488">
        <v>17</v>
      </c>
      <c r="E4488">
        <v>2382.5700000000002</v>
      </c>
      <c r="F4488" t="s">
        <v>85</v>
      </c>
      <c r="G4488" t="s">
        <v>13</v>
      </c>
      <c r="I4488" t="s">
        <v>45</v>
      </c>
      <c r="J4488" t="s">
        <v>15</v>
      </c>
    </row>
    <row r="4489" spans="1:10">
      <c r="A4489" t="s">
        <v>4568</v>
      </c>
      <c r="B4489" t="s">
        <v>130</v>
      </c>
      <c r="C4489" s="1">
        <v>45169</v>
      </c>
      <c r="D4489">
        <v>9</v>
      </c>
      <c r="E4489">
        <v>37529.019999999997</v>
      </c>
      <c r="F4489" t="s">
        <v>12</v>
      </c>
      <c r="G4489" t="s">
        <v>13</v>
      </c>
      <c r="I4489" t="s">
        <v>14</v>
      </c>
      <c r="J4489" t="s">
        <v>15</v>
      </c>
    </row>
    <row r="4490" spans="1:10">
      <c r="A4490" t="s">
        <v>4569</v>
      </c>
      <c r="B4490" t="s">
        <v>130</v>
      </c>
      <c r="C4490" s="1">
        <v>45169</v>
      </c>
      <c r="D4490">
        <v>7</v>
      </c>
      <c r="E4490">
        <v>11308.16</v>
      </c>
      <c r="F4490" t="s">
        <v>12</v>
      </c>
      <c r="G4490" t="s">
        <v>13</v>
      </c>
      <c r="I4490" t="s">
        <v>14</v>
      </c>
      <c r="J4490" t="s">
        <v>15</v>
      </c>
    </row>
    <row r="4491" spans="1:10">
      <c r="A4491" t="s">
        <v>4570</v>
      </c>
      <c r="B4491" t="s">
        <v>68</v>
      </c>
      <c r="C4491" s="1">
        <v>45169</v>
      </c>
      <c r="D4491">
        <v>20</v>
      </c>
      <c r="E4491">
        <v>56.77</v>
      </c>
      <c r="F4491" t="s">
        <v>12</v>
      </c>
      <c r="G4491" t="s">
        <v>29</v>
      </c>
      <c r="I4491" t="s">
        <v>24</v>
      </c>
      <c r="J4491" t="s">
        <v>20</v>
      </c>
    </row>
    <row r="4492" spans="1:10">
      <c r="A4492" t="s">
        <v>4571</v>
      </c>
      <c r="B4492" t="s">
        <v>96</v>
      </c>
      <c r="C4492" s="1">
        <v>45169</v>
      </c>
      <c r="D4492">
        <v>10</v>
      </c>
      <c r="E4492">
        <v>33647.26</v>
      </c>
      <c r="F4492" t="s">
        <v>32</v>
      </c>
      <c r="G4492" t="s">
        <v>29</v>
      </c>
      <c r="H4492" t="s">
        <v>197</v>
      </c>
      <c r="I4492" t="s">
        <v>14</v>
      </c>
      <c r="J4492" t="s">
        <v>20</v>
      </c>
    </row>
    <row r="4493" spans="1:10">
      <c r="A4493" t="s">
        <v>4572</v>
      </c>
      <c r="B4493" t="s">
        <v>108</v>
      </c>
      <c r="C4493" s="1">
        <v>45169</v>
      </c>
      <c r="D4493">
        <v>17</v>
      </c>
      <c r="E4493">
        <v>5182.08</v>
      </c>
      <c r="F4493" t="s">
        <v>12</v>
      </c>
      <c r="G4493" t="s">
        <v>29</v>
      </c>
      <c r="I4493" t="s">
        <v>45</v>
      </c>
      <c r="J4493" t="s">
        <v>20</v>
      </c>
    </row>
    <row r="4494" spans="1:10">
      <c r="A4494" t="s">
        <v>4573</v>
      </c>
      <c r="B4494" t="s">
        <v>76</v>
      </c>
      <c r="C4494" s="1">
        <v>45170</v>
      </c>
      <c r="D4494">
        <v>20</v>
      </c>
      <c r="E4494">
        <v>3529.57</v>
      </c>
      <c r="F4494" t="s">
        <v>12</v>
      </c>
      <c r="G4494" t="s">
        <v>18</v>
      </c>
      <c r="I4494" t="s">
        <v>24</v>
      </c>
      <c r="J4494" t="s">
        <v>20</v>
      </c>
    </row>
    <row r="4495" spans="1:10">
      <c r="A4495" t="s">
        <v>4574</v>
      </c>
      <c r="B4495" t="s">
        <v>150</v>
      </c>
      <c r="C4495" s="1">
        <v>45170</v>
      </c>
      <c r="D4495">
        <v>13</v>
      </c>
      <c r="E4495">
        <v>26117.85</v>
      </c>
      <c r="F4495" t="s">
        <v>12</v>
      </c>
      <c r="G4495" t="s">
        <v>13</v>
      </c>
      <c r="I4495" t="s">
        <v>19</v>
      </c>
      <c r="J4495" t="s">
        <v>20</v>
      </c>
    </row>
    <row r="4496" spans="1:10">
      <c r="A4496" t="s">
        <v>4575</v>
      </c>
      <c r="B4496" t="s">
        <v>36</v>
      </c>
      <c r="C4496" s="1">
        <v>45170</v>
      </c>
      <c r="D4496">
        <v>13</v>
      </c>
      <c r="E4496">
        <v>1176.1400000000001</v>
      </c>
      <c r="F4496" t="s">
        <v>85</v>
      </c>
      <c r="G4496" t="s">
        <v>18</v>
      </c>
      <c r="I4496" t="s">
        <v>14</v>
      </c>
      <c r="J4496" t="s">
        <v>15</v>
      </c>
    </row>
    <row r="4497" spans="1:10">
      <c r="A4497" t="s">
        <v>4576</v>
      </c>
      <c r="B4497" t="s">
        <v>139</v>
      </c>
      <c r="C4497" s="1">
        <v>45170</v>
      </c>
      <c r="D4497">
        <v>8</v>
      </c>
      <c r="E4497">
        <v>271.58</v>
      </c>
      <c r="F4497" t="s">
        <v>32</v>
      </c>
      <c r="G4497" t="s">
        <v>29</v>
      </c>
      <c r="H4497" t="s">
        <v>125</v>
      </c>
      <c r="I4497" t="s">
        <v>19</v>
      </c>
      <c r="J4497" t="s">
        <v>20</v>
      </c>
    </row>
    <row r="4498" spans="1:10">
      <c r="A4498" t="s">
        <v>4577</v>
      </c>
      <c r="B4498" t="s">
        <v>76</v>
      </c>
      <c r="C4498" s="1">
        <v>45170</v>
      </c>
      <c r="D4498">
        <v>13</v>
      </c>
      <c r="E4498">
        <v>3172.64</v>
      </c>
      <c r="F4498" t="s">
        <v>12</v>
      </c>
      <c r="G4498" t="s">
        <v>29</v>
      </c>
      <c r="I4498" t="s">
        <v>24</v>
      </c>
      <c r="J4498" t="s">
        <v>20</v>
      </c>
    </row>
    <row r="4499" spans="1:10">
      <c r="A4499" t="s">
        <v>4578</v>
      </c>
      <c r="B4499" t="s">
        <v>130</v>
      </c>
      <c r="C4499" s="1">
        <v>45170</v>
      </c>
      <c r="D4499">
        <v>19</v>
      </c>
      <c r="E4499">
        <v>47026.080000000002</v>
      </c>
      <c r="F4499" t="s">
        <v>12</v>
      </c>
      <c r="G4499" t="s">
        <v>29</v>
      </c>
      <c r="I4499" t="s">
        <v>14</v>
      </c>
      <c r="J4499" t="s">
        <v>15</v>
      </c>
    </row>
    <row r="4500" spans="1:10">
      <c r="A4500" t="s">
        <v>4579</v>
      </c>
      <c r="B4500" t="s">
        <v>41</v>
      </c>
      <c r="C4500" s="1">
        <v>45170</v>
      </c>
      <c r="D4500">
        <v>17</v>
      </c>
      <c r="E4500">
        <v>3866.39</v>
      </c>
      <c r="F4500" t="s">
        <v>12</v>
      </c>
      <c r="G4500" t="s">
        <v>18</v>
      </c>
      <c r="I4500" t="s">
        <v>14</v>
      </c>
      <c r="J4500" t="s">
        <v>20</v>
      </c>
    </row>
    <row r="4501" spans="1:10">
      <c r="A4501" t="s">
        <v>4580</v>
      </c>
      <c r="B4501" t="s">
        <v>47</v>
      </c>
      <c r="C4501" s="1">
        <v>45170</v>
      </c>
      <c r="D4501">
        <v>20</v>
      </c>
      <c r="E4501">
        <v>6432.05</v>
      </c>
      <c r="F4501" t="s">
        <v>12</v>
      </c>
      <c r="G4501" t="s">
        <v>13</v>
      </c>
      <c r="I4501" t="s">
        <v>19</v>
      </c>
      <c r="J4501" t="s">
        <v>15</v>
      </c>
    </row>
    <row r="4502" spans="1:10">
      <c r="A4502" t="s">
        <v>4581</v>
      </c>
      <c r="B4502" t="s">
        <v>122</v>
      </c>
      <c r="C4502" s="1">
        <v>45170</v>
      </c>
      <c r="D4502">
        <v>15</v>
      </c>
      <c r="E4502">
        <v>1507.27</v>
      </c>
      <c r="F4502" t="s">
        <v>85</v>
      </c>
      <c r="G4502" t="s">
        <v>18</v>
      </c>
      <c r="I4502" t="s">
        <v>34</v>
      </c>
      <c r="J4502" t="s">
        <v>15</v>
      </c>
    </row>
    <row r="4503" spans="1:10">
      <c r="A4503" t="s">
        <v>4582</v>
      </c>
      <c r="B4503" t="s">
        <v>22</v>
      </c>
      <c r="C4503" s="1">
        <v>45170</v>
      </c>
      <c r="D4503">
        <v>14</v>
      </c>
      <c r="E4503">
        <v>3414.41</v>
      </c>
      <c r="F4503" t="s">
        <v>12</v>
      </c>
      <c r="G4503" t="s">
        <v>23</v>
      </c>
      <c r="I4503" t="s">
        <v>24</v>
      </c>
      <c r="J4503" t="s">
        <v>15</v>
      </c>
    </row>
    <row r="4504" spans="1:10">
      <c r="A4504" t="s">
        <v>4583</v>
      </c>
      <c r="B4504" t="s">
        <v>132</v>
      </c>
      <c r="C4504" s="1">
        <v>45170</v>
      </c>
      <c r="D4504">
        <v>14</v>
      </c>
      <c r="E4504">
        <v>21024.09</v>
      </c>
      <c r="F4504" t="s">
        <v>32</v>
      </c>
      <c r="G4504" t="s">
        <v>29</v>
      </c>
      <c r="H4504" t="s">
        <v>241</v>
      </c>
      <c r="I4504" t="s">
        <v>34</v>
      </c>
      <c r="J4504" t="s">
        <v>20</v>
      </c>
    </row>
    <row r="4505" spans="1:10">
      <c r="A4505" t="s">
        <v>4584</v>
      </c>
      <c r="B4505" t="s">
        <v>137</v>
      </c>
      <c r="C4505" s="1">
        <v>45170</v>
      </c>
      <c r="D4505">
        <v>17</v>
      </c>
      <c r="E4505">
        <v>37327.120000000003</v>
      </c>
      <c r="F4505" t="s">
        <v>12</v>
      </c>
      <c r="G4505" t="s">
        <v>29</v>
      </c>
      <c r="I4505" t="s">
        <v>14</v>
      </c>
      <c r="J4505" t="s">
        <v>15</v>
      </c>
    </row>
    <row r="4506" spans="1:10">
      <c r="A4506" t="s">
        <v>4585</v>
      </c>
      <c r="B4506" t="s">
        <v>44</v>
      </c>
      <c r="C4506" s="1">
        <v>45170</v>
      </c>
      <c r="D4506">
        <v>9</v>
      </c>
      <c r="E4506">
        <v>1948.51</v>
      </c>
      <c r="F4506" t="s">
        <v>12</v>
      </c>
      <c r="G4506" t="s">
        <v>23</v>
      </c>
      <c r="I4506" t="s">
        <v>45</v>
      </c>
      <c r="J4506" t="s">
        <v>15</v>
      </c>
    </row>
    <row r="4507" spans="1:10">
      <c r="A4507" t="s">
        <v>4586</v>
      </c>
      <c r="B4507" t="s">
        <v>115</v>
      </c>
      <c r="C4507" s="1">
        <v>45170</v>
      </c>
      <c r="D4507">
        <v>20</v>
      </c>
      <c r="E4507">
        <v>4851.51</v>
      </c>
      <c r="F4507" t="s">
        <v>12</v>
      </c>
      <c r="G4507" t="s">
        <v>13</v>
      </c>
      <c r="I4507" t="s">
        <v>45</v>
      </c>
      <c r="J4507" t="s">
        <v>15</v>
      </c>
    </row>
    <row r="4508" spans="1:10">
      <c r="A4508" t="s">
        <v>4587</v>
      </c>
      <c r="B4508" t="s">
        <v>120</v>
      </c>
      <c r="C4508" s="1">
        <v>45170</v>
      </c>
      <c r="D4508">
        <v>13</v>
      </c>
      <c r="E4508">
        <v>47921.18</v>
      </c>
      <c r="F4508" t="s">
        <v>12</v>
      </c>
      <c r="G4508" t="s">
        <v>23</v>
      </c>
      <c r="I4508" t="s">
        <v>14</v>
      </c>
      <c r="J4508" t="s">
        <v>15</v>
      </c>
    </row>
    <row r="4509" spans="1:10">
      <c r="A4509" t="s">
        <v>4588</v>
      </c>
      <c r="B4509" t="s">
        <v>76</v>
      </c>
      <c r="C4509" s="1">
        <v>45170</v>
      </c>
      <c r="D4509">
        <v>23</v>
      </c>
      <c r="E4509">
        <v>4221.78</v>
      </c>
      <c r="F4509" t="s">
        <v>12</v>
      </c>
      <c r="G4509" t="s">
        <v>23</v>
      </c>
      <c r="I4509" t="s">
        <v>24</v>
      </c>
      <c r="J4509" t="s">
        <v>20</v>
      </c>
    </row>
    <row r="4510" spans="1:10">
      <c r="A4510" t="s">
        <v>4589</v>
      </c>
      <c r="B4510" t="s">
        <v>120</v>
      </c>
      <c r="C4510" s="1">
        <v>45170</v>
      </c>
      <c r="D4510">
        <v>17</v>
      </c>
      <c r="E4510">
        <v>25287.759999999998</v>
      </c>
      <c r="F4510" t="s">
        <v>12</v>
      </c>
      <c r="G4510" t="s">
        <v>29</v>
      </c>
      <c r="I4510" t="s">
        <v>14</v>
      </c>
      <c r="J4510" t="s">
        <v>15</v>
      </c>
    </row>
    <row r="4511" spans="1:10">
      <c r="A4511" t="s">
        <v>4590</v>
      </c>
      <c r="B4511" t="s">
        <v>47</v>
      </c>
      <c r="C4511" s="1">
        <v>45171</v>
      </c>
      <c r="D4511">
        <v>7</v>
      </c>
      <c r="E4511">
        <v>25063.85</v>
      </c>
      <c r="F4511" t="s">
        <v>12</v>
      </c>
      <c r="G4511" t="s">
        <v>13</v>
      </c>
      <c r="I4511" t="s">
        <v>19</v>
      </c>
      <c r="J4511" t="s">
        <v>20</v>
      </c>
    </row>
    <row r="4512" spans="1:10">
      <c r="A4512" t="s">
        <v>4591</v>
      </c>
      <c r="B4512" t="s">
        <v>124</v>
      </c>
      <c r="C4512" s="1">
        <v>45171</v>
      </c>
      <c r="D4512">
        <v>22</v>
      </c>
      <c r="E4512">
        <v>33680.86</v>
      </c>
      <c r="F4512" t="s">
        <v>12</v>
      </c>
      <c r="G4512" t="s">
        <v>18</v>
      </c>
      <c r="I4512" t="s">
        <v>45</v>
      </c>
      <c r="J4512" t="s">
        <v>15</v>
      </c>
    </row>
    <row r="4513" spans="1:10">
      <c r="A4513" t="s">
        <v>4592</v>
      </c>
      <c r="B4513" t="s">
        <v>26</v>
      </c>
      <c r="C4513" s="1">
        <v>45171</v>
      </c>
      <c r="D4513">
        <v>15</v>
      </c>
      <c r="E4513">
        <v>31581.119999999999</v>
      </c>
      <c r="F4513" t="s">
        <v>12</v>
      </c>
      <c r="G4513" t="s">
        <v>23</v>
      </c>
      <c r="I4513" t="s">
        <v>14</v>
      </c>
      <c r="J4513" t="s">
        <v>15</v>
      </c>
    </row>
    <row r="4514" spans="1:10">
      <c r="A4514" t="s">
        <v>4593</v>
      </c>
      <c r="B4514" t="s">
        <v>142</v>
      </c>
      <c r="C4514" s="1">
        <v>45171</v>
      </c>
      <c r="D4514">
        <v>15</v>
      </c>
      <c r="E4514">
        <v>25773.03</v>
      </c>
      <c r="F4514" t="s">
        <v>12</v>
      </c>
      <c r="G4514" t="s">
        <v>29</v>
      </c>
      <c r="I4514" t="s">
        <v>14</v>
      </c>
      <c r="J4514" t="s">
        <v>15</v>
      </c>
    </row>
    <row r="4515" spans="1:10">
      <c r="A4515" t="s">
        <v>4594</v>
      </c>
      <c r="B4515" t="s">
        <v>31</v>
      </c>
      <c r="C4515" s="1">
        <v>45171</v>
      </c>
      <c r="D4515">
        <v>22</v>
      </c>
      <c r="E4515">
        <v>43452.25</v>
      </c>
      <c r="F4515" t="s">
        <v>12</v>
      </c>
      <c r="G4515" t="s">
        <v>18</v>
      </c>
      <c r="I4515" t="s">
        <v>34</v>
      </c>
      <c r="J4515" t="s">
        <v>20</v>
      </c>
    </row>
    <row r="4516" spans="1:10">
      <c r="A4516" t="s">
        <v>4595</v>
      </c>
      <c r="B4516" t="s">
        <v>135</v>
      </c>
      <c r="C4516" s="1">
        <v>45171</v>
      </c>
      <c r="D4516">
        <v>20</v>
      </c>
      <c r="E4516">
        <v>39039.120000000003</v>
      </c>
      <c r="F4516" t="s">
        <v>32</v>
      </c>
      <c r="G4516" t="s">
        <v>18</v>
      </c>
      <c r="H4516" t="s">
        <v>33</v>
      </c>
      <c r="I4516" t="s">
        <v>45</v>
      </c>
      <c r="J4516" t="s">
        <v>20</v>
      </c>
    </row>
    <row r="4517" spans="1:10">
      <c r="A4517" t="s">
        <v>4596</v>
      </c>
      <c r="B4517" t="s">
        <v>65</v>
      </c>
      <c r="C4517" s="1">
        <v>45171</v>
      </c>
      <c r="D4517">
        <v>18</v>
      </c>
      <c r="E4517">
        <v>26397.06</v>
      </c>
      <c r="F4517" t="s">
        <v>12</v>
      </c>
      <c r="G4517" t="s">
        <v>23</v>
      </c>
      <c r="I4517" t="s">
        <v>34</v>
      </c>
      <c r="J4517" t="s">
        <v>15</v>
      </c>
    </row>
    <row r="4518" spans="1:10">
      <c r="A4518" t="s">
        <v>4597</v>
      </c>
      <c r="B4518" t="s">
        <v>70</v>
      </c>
      <c r="C4518" s="1">
        <v>45171</v>
      </c>
      <c r="D4518">
        <v>11</v>
      </c>
      <c r="E4518">
        <v>320.94</v>
      </c>
      <c r="F4518" t="s">
        <v>12</v>
      </c>
      <c r="G4518" t="s">
        <v>18</v>
      </c>
      <c r="I4518" t="s">
        <v>45</v>
      </c>
      <c r="J4518" t="s">
        <v>15</v>
      </c>
    </row>
    <row r="4519" spans="1:10">
      <c r="A4519" t="s">
        <v>4598</v>
      </c>
      <c r="B4519" t="s">
        <v>11</v>
      </c>
      <c r="C4519" s="1">
        <v>45171</v>
      </c>
      <c r="D4519">
        <v>18</v>
      </c>
      <c r="E4519">
        <v>21960.080000000002</v>
      </c>
      <c r="F4519" t="s">
        <v>12</v>
      </c>
      <c r="G4519" t="s">
        <v>18</v>
      </c>
      <c r="I4519" t="s">
        <v>14</v>
      </c>
      <c r="J4519" t="s">
        <v>20</v>
      </c>
    </row>
    <row r="4520" spans="1:10">
      <c r="A4520" t="s">
        <v>4599</v>
      </c>
      <c r="B4520" t="s">
        <v>28</v>
      </c>
      <c r="C4520" s="1">
        <v>45171</v>
      </c>
      <c r="D4520">
        <v>8</v>
      </c>
      <c r="E4520">
        <v>14642.01</v>
      </c>
      <c r="F4520" t="s">
        <v>12</v>
      </c>
      <c r="G4520" t="s">
        <v>13</v>
      </c>
      <c r="I4520" t="s">
        <v>14</v>
      </c>
      <c r="J4520" t="s">
        <v>20</v>
      </c>
    </row>
    <row r="4521" spans="1:10">
      <c r="A4521" t="s">
        <v>4600</v>
      </c>
      <c r="B4521" t="s">
        <v>137</v>
      </c>
      <c r="C4521" s="1">
        <v>45171</v>
      </c>
      <c r="D4521">
        <v>18</v>
      </c>
      <c r="E4521">
        <v>18776.939999999999</v>
      </c>
      <c r="F4521" t="s">
        <v>12</v>
      </c>
      <c r="G4521" t="s">
        <v>29</v>
      </c>
      <c r="I4521" t="s">
        <v>14</v>
      </c>
      <c r="J4521" t="s">
        <v>20</v>
      </c>
    </row>
    <row r="4522" spans="1:10">
      <c r="A4522" t="s">
        <v>4601</v>
      </c>
      <c r="B4522" t="s">
        <v>47</v>
      </c>
      <c r="C4522" s="1">
        <v>45171</v>
      </c>
      <c r="D4522">
        <v>12</v>
      </c>
      <c r="E4522">
        <v>6593.47</v>
      </c>
      <c r="F4522" t="s">
        <v>12</v>
      </c>
      <c r="G4522" t="s">
        <v>13</v>
      </c>
      <c r="I4522" t="s">
        <v>19</v>
      </c>
      <c r="J4522" t="s">
        <v>20</v>
      </c>
    </row>
    <row r="4523" spans="1:10">
      <c r="A4523" t="s">
        <v>4602</v>
      </c>
      <c r="B4523" t="s">
        <v>58</v>
      </c>
      <c r="C4523" s="1">
        <v>45171</v>
      </c>
      <c r="D4523">
        <v>7</v>
      </c>
      <c r="E4523">
        <v>10874.21</v>
      </c>
      <c r="F4523" t="s">
        <v>12</v>
      </c>
      <c r="G4523" t="s">
        <v>18</v>
      </c>
      <c r="I4523" t="s">
        <v>14</v>
      </c>
      <c r="J4523" t="s">
        <v>15</v>
      </c>
    </row>
    <row r="4524" spans="1:10">
      <c r="A4524" t="s">
        <v>4603</v>
      </c>
      <c r="B4524" t="s">
        <v>80</v>
      </c>
      <c r="C4524" s="1">
        <v>45171</v>
      </c>
      <c r="D4524">
        <v>10</v>
      </c>
      <c r="E4524">
        <v>1740.45</v>
      </c>
      <c r="F4524" t="s">
        <v>12</v>
      </c>
      <c r="G4524" t="s">
        <v>13</v>
      </c>
      <c r="I4524" t="s">
        <v>19</v>
      </c>
      <c r="J4524" t="s">
        <v>15</v>
      </c>
    </row>
    <row r="4525" spans="1:10">
      <c r="A4525" t="s">
        <v>4604</v>
      </c>
      <c r="B4525" t="s">
        <v>130</v>
      </c>
      <c r="C4525" s="1">
        <v>45171</v>
      </c>
      <c r="D4525">
        <v>15</v>
      </c>
      <c r="E4525">
        <v>3443.79</v>
      </c>
      <c r="F4525" t="s">
        <v>85</v>
      </c>
      <c r="G4525" t="s">
        <v>23</v>
      </c>
      <c r="I4525" t="s">
        <v>14</v>
      </c>
      <c r="J4525" t="s">
        <v>20</v>
      </c>
    </row>
    <row r="4526" spans="1:10">
      <c r="A4526" t="s">
        <v>4605</v>
      </c>
      <c r="B4526" t="s">
        <v>60</v>
      </c>
      <c r="C4526" s="1">
        <v>45171</v>
      </c>
      <c r="D4526">
        <v>16</v>
      </c>
      <c r="E4526">
        <v>3681.62</v>
      </c>
      <c r="F4526" t="s">
        <v>12</v>
      </c>
      <c r="G4526" t="s">
        <v>29</v>
      </c>
      <c r="I4526" t="s">
        <v>19</v>
      </c>
      <c r="J4526" t="s">
        <v>15</v>
      </c>
    </row>
    <row r="4527" spans="1:10">
      <c r="A4527" t="s">
        <v>4606</v>
      </c>
      <c r="B4527" t="s">
        <v>130</v>
      </c>
      <c r="C4527" s="1">
        <v>45171</v>
      </c>
      <c r="D4527">
        <v>20</v>
      </c>
      <c r="E4527">
        <v>2068.0300000000002</v>
      </c>
      <c r="F4527" t="s">
        <v>12</v>
      </c>
      <c r="G4527" t="s">
        <v>13</v>
      </c>
      <c r="I4527" t="s">
        <v>14</v>
      </c>
      <c r="J4527" t="s">
        <v>20</v>
      </c>
    </row>
    <row r="4528" spans="1:10">
      <c r="A4528" t="s">
        <v>4607</v>
      </c>
      <c r="B4528" t="s">
        <v>38</v>
      </c>
      <c r="C4528" s="1">
        <v>45171</v>
      </c>
      <c r="D4528">
        <v>13</v>
      </c>
      <c r="E4528">
        <v>1176.44</v>
      </c>
      <c r="F4528" t="s">
        <v>12</v>
      </c>
      <c r="G4528" t="s">
        <v>18</v>
      </c>
      <c r="I4528" t="s">
        <v>34</v>
      </c>
      <c r="J4528" t="s">
        <v>15</v>
      </c>
    </row>
    <row r="4529" spans="1:10">
      <c r="A4529" t="s">
        <v>4608</v>
      </c>
      <c r="B4529" t="s">
        <v>72</v>
      </c>
      <c r="C4529" s="1">
        <v>45171</v>
      </c>
      <c r="D4529">
        <v>9</v>
      </c>
      <c r="E4529">
        <v>2479.3200000000002</v>
      </c>
      <c r="F4529" t="s">
        <v>12</v>
      </c>
      <c r="G4529" t="s">
        <v>13</v>
      </c>
      <c r="I4529" t="s">
        <v>19</v>
      </c>
      <c r="J4529" t="s">
        <v>20</v>
      </c>
    </row>
    <row r="4530" spans="1:10">
      <c r="A4530" t="s">
        <v>4609</v>
      </c>
      <c r="B4530" t="s">
        <v>63</v>
      </c>
      <c r="C4530" s="1">
        <v>45171</v>
      </c>
      <c r="D4530">
        <v>7</v>
      </c>
      <c r="E4530">
        <v>37819.67</v>
      </c>
      <c r="F4530" t="s">
        <v>12</v>
      </c>
      <c r="G4530" t="s">
        <v>29</v>
      </c>
      <c r="I4530" t="s">
        <v>45</v>
      </c>
      <c r="J4530" t="s">
        <v>15</v>
      </c>
    </row>
    <row r="4531" spans="1:10">
      <c r="A4531" t="s">
        <v>4610</v>
      </c>
      <c r="B4531" t="s">
        <v>91</v>
      </c>
      <c r="C4531" s="1">
        <v>45172</v>
      </c>
      <c r="D4531">
        <v>13</v>
      </c>
      <c r="E4531">
        <v>3342.93</v>
      </c>
      <c r="F4531" t="s">
        <v>12</v>
      </c>
      <c r="G4531" t="s">
        <v>23</v>
      </c>
      <c r="I4531" t="s">
        <v>24</v>
      </c>
      <c r="J4531" t="s">
        <v>20</v>
      </c>
    </row>
    <row r="4532" spans="1:10">
      <c r="A4532" t="s">
        <v>4611</v>
      </c>
      <c r="B4532" t="s">
        <v>192</v>
      </c>
      <c r="C4532" s="1">
        <v>45172</v>
      </c>
      <c r="D4532">
        <v>18</v>
      </c>
      <c r="E4532">
        <v>2278.5</v>
      </c>
      <c r="F4532" t="s">
        <v>12</v>
      </c>
      <c r="G4532" t="s">
        <v>18</v>
      </c>
      <c r="I4532" t="s">
        <v>24</v>
      </c>
      <c r="J4532" t="s">
        <v>20</v>
      </c>
    </row>
    <row r="4533" spans="1:10">
      <c r="A4533" t="s">
        <v>4612</v>
      </c>
      <c r="B4533" t="s">
        <v>120</v>
      </c>
      <c r="C4533" s="1">
        <v>45172</v>
      </c>
      <c r="D4533">
        <v>11</v>
      </c>
      <c r="E4533">
        <v>16161.2</v>
      </c>
      <c r="F4533" t="s">
        <v>12</v>
      </c>
      <c r="G4533" t="s">
        <v>29</v>
      </c>
      <c r="I4533" t="s">
        <v>14</v>
      </c>
      <c r="J4533" t="s">
        <v>20</v>
      </c>
    </row>
    <row r="4534" spans="1:10">
      <c r="A4534" t="s">
        <v>4613</v>
      </c>
      <c r="B4534" t="s">
        <v>93</v>
      </c>
      <c r="C4534" s="1">
        <v>45172</v>
      </c>
      <c r="D4534">
        <v>16</v>
      </c>
      <c r="E4534">
        <v>4814.3999999999996</v>
      </c>
      <c r="F4534" t="s">
        <v>12</v>
      </c>
      <c r="G4534" t="s">
        <v>29</v>
      </c>
      <c r="I4534" t="s">
        <v>45</v>
      </c>
      <c r="J4534" t="s">
        <v>20</v>
      </c>
    </row>
    <row r="4535" spans="1:10">
      <c r="A4535" t="s">
        <v>4614</v>
      </c>
      <c r="B4535" t="s">
        <v>132</v>
      </c>
      <c r="C4535" s="1">
        <v>45172</v>
      </c>
      <c r="D4535">
        <v>7</v>
      </c>
      <c r="E4535">
        <v>23616.89</v>
      </c>
      <c r="F4535" t="s">
        <v>85</v>
      </c>
      <c r="G4535" t="s">
        <v>23</v>
      </c>
      <c r="I4535" t="s">
        <v>34</v>
      </c>
      <c r="J4535" t="s">
        <v>15</v>
      </c>
    </row>
    <row r="4536" spans="1:10">
      <c r="A4536" t="s">
        <v>4615</v>
      </c>
      <c r="B4536" t="s">
        <v>65</v>
      </c>
      <c r="C4536" s="1">
        <v>45172</v>
      </c>
      <c r="D4536">
        <v>19</v>
      </c>
      <c r="E4536">
        <v>19147.29</v>
      </c>
      <c r="F4536" t="s">
        <v>12</v>
      </c>
      <c r="G4536" t="s">
        <v>13</v>
      </c>
      <c r="I4536" t="s">
        <v>34</v>
      </c>
      <c r="J4536" t="s">
        <v>15</v>
      </c>
    </row>
    <row r="4537" spans="1:10">
      <c r="A4537" t="s">
        <v>4616</v>
      </c>
      <c r="B4537" t="s">
        <v>31</v>
      </c>
      <c r="C4537" s="1">
        <v>45172</v>
      </c>
      <c r="D4537">
        <v>12</v>
      </c>
      <c r="E4537">
        <v>10290.040000000001</v>
      </c>
      <c r="F4537" t="s">
        <v>12</v>
      </c>
      <c r="G4537" t="s">
        <v>18</v>
      </c>
      <c r="I4537" t="s">
        <v>34</v>
      </c>
      <c r="J4537" t="s">
        <v>20</v>
      </c>
    </row>
    <row r="4538" spans="1:10">
      <c r="A4538" t="s">
        <v>4617</v>
      </c>
      <c r="B4538" t="s">
        <v>158</v>
      </c>
      <c r="C4538" s="1">
        <v>45172</v>
      </c>
      <c r="D4538">
        <v>8</v>
      </c>
      <c r="E4538">
        <v>32155.68</v>
      </c>
      <c r="F4538" t="s">
        <v>12</v>
      </c>
      <c r="G4538" t="s">
        <v>29</v>
      </c>
      <c r="I4538" t="s">
        <v>14</v>
      </c>
      <c r="J4538" t="s">
        <v>20</v>
      </c>
    </row>
    <row r="4539" spans="1:10">
      <c r="A4539" t="s">
        <v>4618</v>
      </c>
      <c r="B4539" t="s">
        <v>98</v>
      </c>
      <c r="C4539" s="1">
        <v>45172</v>
      </c>
      <c r="D4539">
        <v>8</v>
      </c>
      <c r="E4539">
        <v>2309.86</v>
      </c>
      <c r="F4539" t="s">
        <v>12</v>
      </c>
      <c r="G4539" t="s">
        <v>29</v>
      </c>
      <c r="I4539" t="s">
        <v>24</v>
      </c>
      <c r="J4539" t="s">
        <v>20</v>
      </c>
    </row>
    <row r="4540" spans="1:10">
      <c r="A4540" t="s">
        <v>4619</v>
      </c>
      <c r="B4540" t="s">
        <v>36</v>
      </c>
      <c r="C4540" s="1">
        <v>45172</v>
      </c>
      <c r="D4540">
        <v>12</v>
      </c>
      <c r="E4540">
        <v>2990.07</v>
      </c>
      <c r="F4540" t="s">
        <v>12</v>
      </c>
      <c r="G4540" t="s">
        <v>18</v>
      </c>
      <c r="I4540" t="s">
        <v>14</v>
      </c>
      <c r="J4540" t="s">
        <v>15</v>
      </c>
    </row>
    <row r="4541" spans="1:10">
      <c r="A4541" t="s">
        <v>4620</v>
      </c>
      <c r="B4541" t="s">
        <v>98</v>
      </c>
      <c r="C4541" s="1">
        <v>45172</v>
      </c>
      <c r="D4541">
        <v>17</v>
      </c>
      <c r="E4541">
        <v>4362.2299999999996</v>
      </c>
      <c r="F4541" t="s">
        <v>12</v>
      </c>
      <c r="G4541" t="s">
        <v>23</v>
      </c>
      <c r="I4541" t="s">
        <v>24</v>
      </c>
      <c r="J4541" t="s">
        <v>15</v>
      </c>
    </row>
    <row r="4542" spans="1:10">
      <c r="A4542" t="s">
        <v>4621</v>
      </c>
      <c r="B4542" t="s">
        <v>115</v>
      </c>
      <c r="C4542" s="1">
        <v>45172</v>
      </c>
      <c r="D4542">
        <v>21</v>
      </c>
      <c r="E4542">
        <v>4531.1400000000003</v>
      </c>
      <c r="F4542" t="s">
        <v>32</v>
      </c>
      <c r="G4542" t="s">
        <v>13</v>
      </c>
      <c r="H4542" t="s">
        <v>56</v>
      </c>
      <c r="I4542" t="s">
        <v>45</v>
      </c>
      <c r="J4542" t="s">
        <v>15</v>
      </c>
    </row>
    <row r="4543" spans="1:10">
      <c r="A4543" t="s">
        <v>4622</v>
      </c>
      <c r="B4543" t="s">
        <v>227</v>
      </c>
      <c r="C4543" s="1">
        <v>45172</v>
      </c>
      <c r="D4543">
        <v>8</v>
      </c>
      <c r="E4543">
        <v>28468.11</v>
      </c>
      <c r="F4543" t="s">
        <v>12</v>
      </c>
      <c r="G4543" t="s">
        <v>13</v>
      </c>
      <c r="I4543" t="s">
        <v>24</v>
      </c>
      <c r="J4543" t="s">
        <v>15</v>
      </c>
    </row>
    <row r="4544" spans="1:10">
      <c r="A4544" t="s">
        <v>4623</v>
      </c>
      <c r="B4544" t="s">
        <v>36</v>
      </c>
      <c r="C4544" s="1">
        <v>45172</v>
      </c>
      <c r="D4544">
        <v>14</v>
      </c>
      <c r="E4544">
        <v>1894.97</v>
      </c>
      <c r="F4544" t="s">
        <v>12</v>
      </c>
      <c r="G4544" t="s">
        <v>23</v>
      </c>
      <c r="I4544" t="s">
        <v>14</v>
      </c>
      <c r="J4544" t="s">
        <v>15</v>
      </c>
    </row>
    <row r="4545" spans="1:10">
      <c r="A4545" t="s">
        <v>4624</v>
      </c>
      <c r="B4545" t="s">
        <v>80</v>
      </c>
      <c r="C4545" s="1">
        <v>45172</v>
      </c>
      <c r="D4545">
        <v>22</v>
      </c>
      <c r="E4545">
        <v>3045.33</v>
      </c>
      <c r="F4545" t="s">
        <v>12</v>
      </c>
      <c r="G4545" t="s">
        <v>23</v>
      </c>
      <c r="I4545" t="s">
        <v>19</v>
      </c>
      <c r="J4545" t="s">
        <v>20</v>
      </c>
    </row>
    <row r="4546" spans="1:10">
      <c r="A4546" t="s">
        <v>4625</v>
      </c>
      <c r="B4546" t="s">
        <v>41</v>
      </c>
      <c r="C4546" s="1">
        <v>45172</v>
      </c>
      <c r="D4546">
        <v>8</v>
      </c>
      <c r="E4546">
        <v>4158.84</v>
      </c>
      <c r="F4546" t="s">
        <v>12</v>
      </c>
      <c r="G4546" t="s">
        <v>23</v>
      </c>
      <c r="I4546" t="s">
        <v>14</v>
      </c>
      <c r="J4546" t="s">
        <v>20</v>
      </c>
    </row>
    <row r="4547" spans="1:10">
      <c r="A4547" t="s">
        <v>4626</v>
      </c>
      <c r="B4547" t="s">
        <v>108</v>
      </c>
      <c r="C4547" s="1">
        <v>45172</v>
      </c>
      <c r="D4547">
        <v>6</v>
      </c>
      <c r="E4547">
        <v>1653.88</v>
      </c>
      <c r="F4547" t="s">
        <v>12</v>
      </c>
      <c r="G4547" t="s">
        <v>23</v>
      </c>
      <c r="I4547" t="s">
        <v>45</v>
      </c>
      <c r="J4547" t="s">
        <v>20</v>
      </c>
    </row>
    <row r="4548" spans="1:10">
      <c r="A4548" t="s">
        <v>4627</v>
      </c>
      <c r="B4548" t="s">
        <v>96</v>
      </c>
      <c r="C4548" s="1">
        <v>45172</v>
      </c>
      <c r="D4548">
        <v>6</v>
      </c>
      <c r="E4548">
        <v>33554.44</v>
      </c>
      <c r="F4548" t="s">
        <v>12</v>
      </c>
      <c r="G4548" t="s">
        <v>18</v>
      </c>
      <c r="I4548" t="s">
        <v>14</v>
      </c>
      <c r="J4548" t="s">
        <v>20</v>
      </c>
    </row>
    <row r="4549" spans="1:10">
      <c r="A4549" t="s">
        <v>4628</v>
      </c>
      <c r="B4549" t="s">
        <v>130</v>
      </c>
      <c r="C4549" s="1">
        <v>45172</v>
      </c>
      <c r="D4549">
        <v>10</v>
      </c>
      <c r="E4549">
        <v>48358.39</v>
      </c>
      <c r="F4549" t="s">
        <v>12</v>
      </c>
      <c r="G4549" t="s">
        <v>18</v>
      </c>
      <c r="I4549" t="s">
        <v>14</v>
      </c>
      <c r="J4549" t="s">
        <v>20</v>
      </c>
    </row>
    <row r="4550" spans="1:10">
      <c r="A4550" t="s">
        <v>4629</v>
      </c>
      <c r="B4550" t="s">
        <v>54</v>
      </c>
      <c r="C4550" s="1">
        <v>45172</v>
      </c>
      <c r="D4550">
        <v>16</v>
      </c>
      <c r="E4550">
        <v>2626.04</v>
      </c>
      <c r="F4550" t="s">
        <v>32</v>
      </c>
      <c r="G4550" t="s">
        <v>13</v>
      </c>
      <c r="H4550" t="s">
        <v>241</v>
      </c>
      <c r="I4550" t="s">
        <v>24</v>
      </c>
      <c r="J4550" t="s">
        <v>15</v>
      </c>
    </row>
    <row r="4551" spans="1:10">
      <c r="A4551" t="s">
        <v>4630</v>
      </c>
      <c r="B4551" t="s">
        <v>96</v>
      </c>
      <c r="C4551" s="1">
        <v>45172</v>
      </c>
      <c r="D4551">
        <v>16</v>
      </c>
      <c r="E4551">
        <v>19450.57</v>
      </c>
      <c r="F4551" t="s">
        <v>12</v>
      </c>
      <c r="G4551" t="s">
        <v>29</v>
      </c>
      <c r="I4551" t="s">
        <v>14</v>
      </c>
      <c r="J4551" t="s">
        <v>15</v>
      </c>
    </row>
    <row r="4552" spans="1:10">
      <c r="A4552" t="s">
        <v>4631</v>
      </c>
      <c r="B4552" t="s">
        <v>26</v>
      </c>
      <c r="C4552" s="1">
        <v>45172</v>
      </c>
      <c r="D4552">
        <v>13</v>
      </c>
      <c r="E4552">
        <v>25662.32</v>
      </c>
      <c r="F4552" t="s">
        <v>12</v>
      </c>
      <c r="G4552" t="s">
        <v>23</v>
      </c>
      <c r="I4552" t="s">
        <v>14</v>
      </c>
      <c r="J4552" t="s">
        <v>15</v>
      </c>
    </row>
    <row r="4553" spans="1:10">
      <c r="A4553" t="s">
        <v>4632</v>
      </c>
      <c r="B4553" t="s">
        <v>58</v>
      </c>
      <c r="C4553" s="1">
        <v>45172</v>
      </c>
      <c r="D4553">
        <v>16</v>
      </c>
      <c r="E4553">
        <v>48778.34</v>
      </c>
      <c r="F4553" t="s">
        <v>32</v>
      </c>
      <c r="G4553" t="s">
        <v>29</v>
      </c>
      <c r="H4553" t="s">
        <v>197</v>
      </c>
      <c r="I4553" t="s">
        <v>14</v>
      </c>
      <c r="J4553" t="s">
        <v>20</v>
      </c>
    </row>
    <row r="4554" spans="1:10">
      <c r="A4554" t="s">
        <v>4633</v>
      </c>
      <c r="B4554" t="s">
        <v>91</v>
      </c>
      <c r="C4554" s="1">
        <v>45172</v>
      </c>
      <c r="D4554">
        <v>11</v>
      </c>
      <c r="E4554">
        <v>1682.08</v>
      </c>
      <c r="F4554" t="s">
        <v>12</v>
      </c>
      <c r="G4554" t="s">
        <v>29</v>
      </c>
      <c r="I4554" t="s">
        <v>24</v>
      </c>
      <c r="J4554" t="s">
        <v>15</v>
      </c>
    </row>
    <row r="4555" spans="1:10">
      <c r="A4555" t="s">
        <v>4634</v>
      </c>
      <c r="B4555" t="s">
        <v>142</v>
      </c>
      <c r="C4555" s="1">
        <v>45173</v>
      </c>
      <c r="D4555">
        <v>22</v>
      </c>
      <c r="E4555">
        <v>21591.77</v>
      </c>
      <c r="F4555" t="s">
        <v>12</v>
      </c>
      <c r="G4555" t="s">
        <v>13</v>
      </c>
      <c r="I4555" t="s">
        <v>14</v>
      </c>
      <c r="J4555" t="s">
        <v>20</v>
      </c>
    </row>
    <row r="4556" spans="1:10">
      <c r="A4556" t="s">
        <v>4635</v>
      </c>
      <c r="B4556" t="s">
        <v>47</v>
      </c>
      <c r="C4556" s="1">
        <v>45173</v>
      </c>
      <c r="D4556">
        <v>20</v>
      </c>
      <c r="E4556">
        <v>3237.8</v>
      </c>
      <c r="F4556" t="s">
        <v>12</v>
      </c>
      <c r="G4556" t="s">
        <v>29</v>
      </c>
      <c r="I4556" t="s">
        <v>19</v>
      </c>
      <c r="J4556" t="s">
        <v>15</v>
      </c>
    </row>
    <row r="4557" spans="1:10">
      <c r="A4557" t="s">
        <v>4636</v>
      </c>
      <c r="B4557" t="s">
        <v>87</v>
      </c>
      <c r="C4557" s="1">
        <v>45173</v>
      </c>
      <c r="D4557">
        <v>14</v>
      </c>
      <c r="E4557">
        <v>2939.13</v>
      </c>
      <c r="F4557" t="s">
        <v>32</v>
      </c>
      <c r="G4557" t="s">
        <v>29</v>
      </c>
      <c r="H4557" t="s">
        <v>33</v>
      </c>
      <c r="I4557" t="s">
        <v>34</v>
      </c>
      <c r="J4557" t="s">
        <v>15</v>
      </c>
    </row>
    <row r="4558" spans="1:10">
      <c r="A4558" t="s">
        <v>4637</v>
      </c>
      <c r="B4558" t="s">
        <v>139</v>
      </c>
      <c r="C4558" s="1">
        <v>45173</v>
      </c>
      <c r="D4558">
        <v>16</v>
      </c>
      <c r="E4558">
        <v>1080.57</v>
      </c>
      <c r="F4558" t="s">
        <v>12</v>
      </c>
      <c r="G4558" t="s">
        <v>13</v>
      </c>
      <c r="I4558" t="s">
        <v>19</v>
      </c>
      <c r="J4558" t="s">
        <v>15</v>
      </c>
    </row>
    <row r="4559" spans="1:10">
      <c r="A4559" t="s">
        <v>4638</v>
      </c>
      <c r="B4559" t="s">
        <v>139</v>
      </c>
      <c r="C4559" s="1">
        <v>45173</v>
      </c>
      <c r="D4559">
        <v>17</v>
      </c>
      <c r="E4559">
        <v>2287.58</v>
      </c>
      <c r="F4559" t="s">
        <v>12</v>
      </c>
      <c r="G4559" t="s">
        <v>29</v>
      </c>
      <c r="I4559" t="s">
        <v>19</v>
      </c>
      <c r="J4559" t="s">
        <v>15</v>
      </c>
    </row>
    <row r="4560" spans="1:10">
      <c r="A4560" t="s">
        <v>4639</v>
      </c>
      <c r="B4560" t="s">
        <v>31</v>
      </c>
      <c r="C4560" s="1">
        <v>45173</v>
      </c>
      <c r="D4560">
        <v>11</v>
      </c>
      <c r="E4560">
        <v>14008.1</v>
      </c>
      <c r="F4560" t="s">
        <v>12</v>
      </c>
      <c r="G4560" t="s">
        <v>23</v>
      </c>
      <c r="I4560" t="s">
        <v>34</v>
      </c>
      <c r="J4560" t="s">
        <v>20</v>
      </c>
    </row>
    <row r="4561" spans="1:10">
      <c r="A4561" t="s">
        <v>4640</v>
      </c>
      <c r="B4561" t="s">
        <v>38</v>
      </c>
      <c r="C4561" s="1">
        <v>45173</v>
      </c>
      <c r="D4561">
        <v>10</v>
      </c>
      <c r="E4561">
        <v>4512.91</v>
      </c>
      <c r="F4561" t="s">
        <v>12</v>
      </c>
      <c r="G4561" t="s">
        <v>18</v>
      </c>
      <c r="I4561" t="s">
        <v>34</v>
      </c>
      <c r="J4561" t="s">
        <v>20</v>
      </c>
    </row>
    <row r="4562" spans="1:10">
      <c r="A4562" t="s">
        <v>4641</v>
      </c>
      <c r="B4562" t="s">
        <v>115</v>
      </c>
      <c r="C4562" s="1">
        <v>45173</v>
      </c>
      <c r="D4562">
        <v>20</v>
      </c>
      <c r="E4562">
        <v>4628.4799999999996</v>
      </c>
      <c r="F4562" t="s">
        <v>85</v>
      </c>
      <c r="G4562" t="s">
        <v>18</v>
      </c>
      <c r="I4562" t="s">
        <v>45</v>
      </c>
      <c r="J4562" t="s">
        <v>15</v>
      </c>
    </row>
    <row r="4563" spans="1:10">
      <c r="A4563" t="s">
        <v>4642</v>
      </c>
      <c r="B4563" t="s">
        <v>150</v>
      </c>
      <c r="C4563" s="1">
        <v>45173</v>
      </c>
      <c r="D4563">
        <v>11</v>
      </c>
      <c r="E4563">
        <v>49302.59</v>
      </c>
      <c r="F4563" t="s">
        <v>12</v>
      </c>
      <c r="G4563" t="s">
        <v>23</v>
      </c>
      <c r="I4563" t="s">
        <v>19</v>
      </c>
      <c r="J4563" t="s">
        <v>20</v>
      </c>
    </row>
    <row r="4564" spans="1:10">
      <c r="A4564" t="s">
        <v>4643</v>
      </c>
      <c r="B4564" t="s">
        <v>11</v>
      </c>
      <c r="C4564" s="1">
        <v>45173</v>
      </c>
      <c r="D4564">
        <v>19</v>
      </c>
      <c r="E4564">
        <v>29028.45</v>
      </c>
      <c r="F4564" t="s">
        <v>12</v>
      </c>
      <c r="G4564" t="s">
        <v>18</v>
      </c>
      <c r="I4564" t="s">
        <v>14</v>
      </c>
      <c r="J4564" t="s">
        <v>15</v>
      </c>
    </row>
    <row r="4565" spans="1:10">
      <c r="A4565" t="s">
        <v>4644</v>
      </c>
      <c r="B4565" t="s">
        <v>17</v>
      </c>
      <c r="C4565" s="1">
        <v>45173</v>
      </c>
      <c r="D4565">
        <v>2</v>
      </c>
      <c r="E4565">
        <v>36904.65</v>
      </c>
      <c r="F4565" t="s">
        <v>12</v>
      </c>
      <c r="G4565" t="s">
        <v>23</v>
      </c>
      <c r="I4565" t="s">
        <v>19</v>
      </c>
      <c r="J4565" t="s">
        <v>15</v>
      </c>
    </row>
    <row r="4566" spans="1:10">
      <c r="A4566" t="s">
        <v>4645</v>
      </c>
      <c r="B4566" t="s">
        <v>63</v>
      </c>
      <c r="C4566" s="1">
        <v>45173</v>
      </c>
      <c r="D4566">
        <v>17</v>
      </c>
      <c r="E4566">
        <v>43964.03</v>
      </c>
      <c r="F4566" t="s">
        <v>12</v>
      </c>
      <c r="G4566" t="s">
        <v>29</v>
      </c>
      <c r="I4566" t="s">
        <v>45</v>
      </c>
      <c r="J4566" t="s">
        <v>20</v>
      </c>
    </row>
    <row r="4567" spans="1:10">
      <c r="A4567" t="s">
        <v>4646</v>
      </c>
      <c r="B4567" t="s">
        <v>54</v>
      </c>
      <c r="C4567" s="1">
        <v>45173</v>
      </c>
      <c r="D4567">
        <v>9</v>
      </c>
      <c r="E4567">
        <v>1174.46</v>
      </c>
      <c r="F4567" t="s">
        <v>12</v>
      </c>
      <c r="G4567" t="s">
        <v>23</v>
      </c>
      <c r="I4567" t="s">
        <v>24</v>
      </c>
      <c r="J4567" t="s">
        <v>20</v>
      </c>
    </row>
    <row r="4568" spans="1:10">
      <c r="A4568" t="s">
        <v>4647</v>
      </c>
      <c r="B4568" t="s">
        <v>110</v>
      </c>
      <c r="C4568" s="1">
        <v>45173</v>
      </c>
      <c r="D4568">
        <v>9</v>
      </c>
      <c r="E4568">
        <v>22732.560000000001</v>
      </c>
      <c r="F4568" t="s">
        <v>12</v>
      </c>
      <c r="G4568" t="s">
        <v>18</v>
      </c>
      <c r="I4568" t="s">
        <v>24</v>
      </c>
      <c r="J4568" t="s">
        <v>15</v>
      </c>
    </row>
    <row r="4569" spans="1:10">
      <c r="A4569" t="s">
        <v>4648</v>
      </c>
      <c r="B4569" t="s">
        <v>28</v>
      </c>
      <c r="C4569" s="1">
        <v>45173</v>
      </c>
      <c r="D4569">
        <v>16</v>
      </c>
      <c r="E4569">
        <v>29208.28</v>
      </c>
      <c r="F4569" t="s">
        <v>12</v>
      </c>
      <c r="G4569" t="s">
        <v>29</v>
      </c>
      <c r="I4569" t="s">
        <v>14</v>
      </c>
      <c r="J4569" t="s">
        <v>15</v>
      </c>
    </row>
    <row r="4570" spans="1:10">
      <c r="A4570" t="s">
        <v>4649</v>
      </c>
      <c r="B4570" t="s">
        <v>22</v>
      </c>
      <c r="C4570" s="1">
        <v>45173</v>
      </c>
      <c r="D4570">
        <v>21</v>
      </c>
      <c r="E4570">
        <v>2972.89</v>
      </c>
      <c r="F4570" t="s">
        <v>12</v>
      </c>
      <c r="G4570" t="s">
        <v>29</v>
      </c>
      <c r="I4570" t="s">
        <v>24</v>
      </c>
      <c r="J4570" t="s">
        <v>15</v>
      </c>
    </row>
    <row r="4571" spans="1:10">
      <c r="A4571" t="s">
        <v>4650</v>
      </c>
      <c r="B4571" t="s">
        <v>227</v>
      </c>
      <c r="C4571" s="1">
        <v>45173</v>
      </c>
      <c r="D4571">
        <v>17</v>
      </c>
      <c r="E4571">
        <v>45744.639999999999</v>
      </c>
      <c r="F4571" t="s">
        <v>32</v>
      </c>
      <c r="G4571" t="s">
        <v>23</v>
      </c>
      <c r="H4571" t="s">
        <v>125</v>
      </c>
      <c r="I4571" t="s">
        <v>24</v>
      </c>
      <c r="J4571" t="s">
        <v>20</v>
      </c>
    </row>
    <row r="4572" spans="1:10">
      <c r="A4572" t="s">
        <v>4651</v>
      </c>
      <c r="B4572" t="s">
        <v>98</v>
      </c>
      <c r="C4572" s="1">
        <v>45173</v>
      </c>
      <c r="D4572">
        <v>9</v>
      </c>
      <c r="E4572">
        <v>190.3</v>
      </c>
      <c r="F4572" t="s">
        <v>12</v>
      </c>
      <c r="G4572" t="s">
        <v>29</v>
      </c>
      <c r="I4572" t="s">
        <v>24</v>
      </c>
      <c r="J4572" t="s">
        <v>20</v>
      </c>
    </row>
    <row r="4573" spans="1:10">
      <c r="A4573" t="s">
        <v>4652</v>
      </c>
      <c r="B4573" t="s">
        <v>72</v>
      </c>
      <c r="C4573" s="1">
        <v>45173</v>
      </c>
      <c r="D4573">
        <v>20</v>
      </c>
      <c r="E4573">
        <v>85.8</v>
      </c>
      <c r="F4573" t="s">
        <v>12</v>
      </c>
      <c r="G4573" t="s">
        <v>13</v>
      </c>
      <c r="I4573" t="s">
        <v>19</v>
      </c>
      <c r="J4573" t="s">
        <v>20</v>
      </c>
    </row>
    <row r="4574" spans="1:10">
      <c r="A4574" t="s">
        <v>4653</v>
      </c>
      <c r="B4574" t="s">
        <v>41</v>
      </c>
      <c r="C4574" s="1">
        <v>45173</v>
      </c>
      <c r="D4574">
        <v>15</v>
      </c>
      <c r="E4574">
        <v>3027.99</v>
      </c>
      <c r="F4574" t="s">
        <v>12</v>
      </c>
      <c r="G4574" t="s">
        <v>29</v>
      </c>
      <c r="I4574" t="s">
        <v>14</v>
      </c>
      <c r="J4574" t="s">
        <v>20</v>
      </c>
    </row>
    <row r="4575" spans="1:10">
      <c r="A4575" t="s">
        <v>4654</v>
      </c>
      <c r="B4575" t="s">
        <v>68</v>
      </c>
      <c r="C4575" s="1">
        <v>45173</v>
      </c>
      <c r="D4575">
        <v>12</v>
      </c>
      <c r="E4575">
        <v>4111.5200000000004</v>
      </c>
      <c r="F4575" t="s">
        <v>12</v>
      </c>
      <c r="G4575" t="s">
        <v>13</v>
      </c>
      <c r="I4575" t="s">
        <v>24</v>
      </c>
      <c r="J4575" t="s">
        <v>15</v>
      </c>
    </row>
    <row r="4576" spans="1:10">
      <c r="A4576" t="s">
        <v>4655</v>
      </c>
      <c r="B4576" t="s">
        <v>135</v>
      </c>
      <c r="C4576" s="1">
        <v>45174</v>
      </c>
      <c r="D4576">
        <v>17</v>
      </c>
      <c r="E4576">
        <v>41157.980000000003</v>
      </c>
      <c r="F4576" t="s">
        <v>12</v>
      </c>
      <c r="G4576" t="s">
        <v>23</v>
      </c>
      <c r="I4576" t="s">
        <v>45</v>
      </c>
      <c r="J4576" t="s">
        <v>20</v>
      </c>
    </row>
    <row r="4577" spans="1:10">
      <c r="A4577" t="s">
        <v>4656</v>
      </c>
      <c r="B4577" t="s">
        <v>87</v>
      </c>
      <c r="C4577" s="1">
        <v>45174</v>
      </c>
      <c r="D4577">
        <v>23</v>
      </c>
      <c r="E4577">
        <v>4083.31</v>
      </c>
      <c r="F4577" t="s">
        <v>32</v>
      </c>
      <c r="G4577" t="s">
        <v>23</v>
      </c>
      <c r="H4577" t="s">
        <v>241</v>
      </c>
      <c r="I4577" t="s">
        <v>34</v>
      </c>
      <c r="J4577" t="s">
        <v>20</v>
      </c>
    </row>
    <row r="4578" spans="1:10">
      <c r="A4578" t="s">
        <v>4657</v>
      </c>
      <c r="B4578" t="s">
        <v>98</v>
      </c>
      <c r="C4578" s="1">
        <v>45174</v>
      </c>
      <c r="D4578">
        <v>17</v>
      </c>
      <c r="E4578">
        <v>2142.73</v>
      </c>
      <c r="F4578" t="s">
        <v>12</v>
      </c>
      <c r="G4578" t="s">
        <v>13</v>
      </c>
      <c r="I4578" t="s">
        <v>24</v>
      </c>
      <c r="J4578" t="s">
        <v>20</v>
      </c>
    </row>
    <row r="4579" spans="1:10">
      <c r="A4579" t="s">
        <v>4658</v>
      </c>
      <c r="B4579" t="s">
        <v>31</v>
      </c>
      <c r="C4579" s="1">
        <v>45174</v>
      </c>
      <c r="D4579">
        <v>19</v>
      </c>
      <c r="E4579">
        <v>24445.57</v>
      </c>
      <c r="F4579" t="s">
        <v>12</v>
      </c>
      <c r="G4579" t="s">
        <v>13</v>
      </c>
      <c r="I4579" t="s">
        <v>34</v>
      </c>
      <c r="J4579" t="s">
        <v>20</v>
      </c>
    </row>
    <row r="4580" spans="1:10">
      <c r="A4580" t="s">
        <v>4659</v>
      </c>
      <c r="B4580" t="s">
        <v>65</v>
      </c>
      <c r="C4580" s="1">
        <v>45174</v>
      </c>
      <c r="D4580">
        <v>20</v>
      </c>
      <c r="E4580">
        <v>18446.830000000002</v>
      </c>
      <c r="F4580" t="s">
        <v>12</v>
      </c>
      <c r="G4580" t="s">
        <v>18</v>
      </c>
      <c r="I4580" t="s">
        <v>34</v>
      </c>
      <c r="J4580" t="s">
        <v>15</v>
      </c>
    </row>
    <row r="4581" spans="1:10">
      <c r="A4581" t="s">
        <v>4660</v>
      </c>
      <c r="B4581" t="s">
        <v>28</v>
      </c>
      <c r="C4581" s="1">
        <v>45174</v>
      </c>
      <c r="D4581">
        <v>15</v>
      </c>
      <c r="E4581">
        <v>13949.23</v>
      </c>
      <c r="F4581" t="s">
        <v>12</v>
      </c>
      <c r="G4581" t="s">
        <v>18</v>
      </c>
      <c r="I4581" t="s">
        <v>14</v>
      </c>
      <c r="J4581" t="s">
        <v>15</v>
      </c>
    </row>
    <row r="4582" spans="1:10">
      <c r="A4582" t="s">
        <v>4661</v>
      </c>
      <c r="B4582" t="s">
        <v>41</v>
      </c>
      <c r="C4582" s="1">
        <v>45174</v>
      </c>
      <c r="D4582">
        <v>21</v>
      </c>
      <c r="E4582">
        <v>41.64</v>
      </c>
      <c r="F4582" t="s">
        <v>12</v>
      </c>
      <c r="G4582" t="s">
        <v>29</v>
      </c>
      <c r="I4582" t="s">
        <v>14</v>
      </c>
      <c r="J4582" t="s">
        <v>20</v>
      </c>
    </row>
    <row r="4583" spans="1:10">
      <c r="A4583" t="s">
        <v>4662</v>
      </c>
      <c r="B4583" t="s">
        <v>47</v>
      </c>
      <c r="C4583" s="1">
        <v>45174</v>
      </c>
      <c r="D4583">
        <v>20</v>
      </c>
      <c r="E4583">
        <v>27699.27</v>
      </c>
      <c r="F4583" t="s">
        <v>12</v>
      </c>
      <c r="G4583" t="s">
        <v>29</v>
      </c>
      <c r="I4583" t="s">
        <v>19</v>
      </c>
      <c r="J4583" t="s">
        <v>15</v>
      </c>
    </row>
    <row r="4584" spans="1:10">
      <c r="A4584" t="s">
        <v>4663</v>
      </c>
      <c r="B4584" t="s">
        <v>87</v>
      </c>
      <c r="C4584" s="1">
        <v>45174</v>
      </c>
      <c r="D4584">
        <v>14</v>
      </c>
      <c r="E4584">
        <v>5099.9799999999996</v>
      </c>
      <c r="F4584" t="s">
        <v>12</v>
      </c>
      <c r="G4584" t="s">
        <v>23</v>
      </c>
      <c r="I4584" t="s">
        <v>34</v>
      </c>
      <c r="J4584" t="s">
        <v>15</v>
      </c>
    </row>
    <row r="4585" spans="1:10">
      <c r="A4585" t="s">
        <v>4664</v>
      </c>
      <c r="B4585" t="s">
        <v>96</v>
      </c>
      <c r="C4585" s="1">
        <v>45174</v>
      </c>
      <c r="D4585">
        <v>16</v>
      </c>
      <c r="E4585">
        <v>39308.6</v>
      </c>
      <c r="F4585" t="s">
        <v>12</v>
      </c>
      <c r="G4585" t="s">
        <v>29</v>
      </c>
      <c r="I4585" t="s">
        <v>14</v>
      </c>
      <c r="J4585" t="s">
        <v>15</v>
      </c>
    </row>
    <row r="4586" spans="1:10">
      <c r="A4586" t="s">
        <v>4665</v>
      </c>
      <c r="B4586" t="s">
        <v>93</v>
      </c>
      <c r="C4586" s="1">
        <v>45174</v>
      </c>
      <c r="D4586">
        <v>19</v>
      </c>
      <c r="E4586">
        <v>1539.61</v>
      </c>
      <c r="F4586" t="s">
        <v>12</v>
      </c>
      <c r="G4586" t="s">
        <v>13</v>
      </c>
      <c r="I4586" t="s">
        <v>45</v>
      </c>
      <c r="J4586" t="s">
        <v>20</v>
      </c>
    </row>
    <row r="4587" spans="1:10">
      <c r="A4587" t="s">
        <v>4666</v>
      </c>
      <c r="B4587" t="s">
        <v>139</v>
      </c>
      <c r="C4587" s="1">
        <v>45175</v>
      </c>
      <c r="D4587">
        <v>5</v>
      </c>
      <c r="E4587">
        <v>1735.27</v>
      </c>
      <c r="F4587" t="s">
        <v>12</v>
      </c>
      <c r="G4587" t="s">
        <v>18</v>
      </c>
      <c r="I4587" t="s">
        <v>19</v>
      </c>
      <c r="J4587" t="s">
        <v>15</v>
      </c>
    </row>
    <row r="4588" spans="1:10">
      <c r="A4588" t="s">
        <v>4667</v>
      </c>
      <c r="B4588" t="s">
        <v>76</v>
      </c>
      <c r="C4588" s="1">
        <v>45175</v>
      </c>
      <c r="D4588">
        <v>11</v>
      </c>
      <c r="E4588">
        <v>4946.8100000000004</v>
      </c>
      <c r="F4588" t="s">
        <v>12</v>
      </c>
      <c r="G4588" t="s">
        <v>29</v>
      </c>
      <c r="I4588" t="s">
        <v>24</v>
      </c>
      <c r="J4588" t="s">
        <v>15</v>
      </c>
    </row>
    <row r="4589" spans="1:10">
      <c r="A4589" t="s">
        <v>4668</v>
      </c>
      <c r="B4589" t="s">
        <v>68</v>
      </c>
      <c r="C4589" s="1">
        <v>45175</v>
      </c>
      <c r="D4589">
        <v>0</v>
      </c>
      <c r="E4589">
        <v>1069.01</v>
      </c>
      <c r="F4589" t="s">
        <v>85</v>
      </c>
      <c r="G4589" t="s">
        <v>23</v>
      </c>
      <c r="I4589" t="s">
        <v>24</v>
      </c>
      <c r="J4589" t="s">
        <v>20</v>
      </c>
    </row>
    <row r="4590" spans="1:10">
      <c r="A4590" t="s">
        <v>4669</v>
      </c>
      <c r="B4590" t="s">
        <v>137</v>
      </c>
      <c r="C4590" s="1">
        <v>45175</v>
      </c>
      <c r="D4590">
        <v>13</v>
      </c>
      <c r="E4590">
        <v>20323.32</v>
      </c>
      <c r="F4590" t="s">
        <v>12</v>
      </c>
      <c r="G4590" t="s">
        <v>18</v>
      </c>
      <c r="I4590" t="s">
        <v>14</v>
      </c>
      <c r="J4590" t="s">
        <v>15</v>
      </c>
    </row>
    <row r="4591" spans="1:10">
      <c r="A4591" t="s">
        <v>4670</v>
      </c>
      <c r="B4591" t="s">
        <v>154</v>
      </c>
      <c r="C4591" s="1">
        <v>45175</v>
      </c>
      <c r="D4591">
        <v>10</v>
      </c>
      <c r="E4591">
        <v>23126.3</v>
      </c>
      <c r="F4591" t="s">
        <v>32</v>
      </c>
      <c r="G4591" t="s">
        <v>29</v>
      </c>
      <c r="H4591" t="s">
        <v>56</v>
      </c>
      <c r="I4591" t="s">
        <v>24</v>
      </c>
      <c r="J4591" t="s">
        <v>20</v>
      </c>
    </row>
    <row r="4592" spans="1:10">
      <c r="A4592" t="s">
        <v>4671</v>
      </c>
      <c r="B4592" t="s">
        <v>130</v>
      </c>
      <c r="C4592" s="1">
        <v>45175</v>
      </c>
      <c r="D4592">
        <v>16</v>
      </c>
      <c r="E4592">
        <v>18267.78</v>
      </c>
      <c r="F4592" t="s">
        <v>12</v>
      </c>
      <c r="G4592" t="s">
        <v>29</v>
      </c>
      <c r="I4592" t="s">
        <v>14</v>
      </c>
      <c r="J4592" t="s">
        <v>20</v>
      </c>
    </row>
    <row r="4593" spans="1:10">
      <c r="A4593" t="s">
        <v>4672</v>
      </c>
      <c r="B4593" t="s">
        <v>11</v>
      </c>
      <c r="C4593" s="1">
        <v>45175</v>
      </c>
      <c r="D4593">
        <v>8</v>
      </c>
      <c r="E4593">
        <v>1008.33</v>
      </c>
      <c r="F4593" t="s">
        <v>12</v>
      </c>
      <c r="G4593" t="s">
        <v>18</v>
      </c>
      <c r="I4593" t="s">
        <v>14</v>
      </c>
      <c r="J4593" t="s">
        <v>20</v>
      </c>
    </row>
    <row r="4594" spans="1:10">
      <c r="A4594" t="s">
        <v>4673</v>
      </c>
      <c r="B4594" t="s">
        <v>60</v>
      </c>
      <c r="C4594" s="1">
        <v>45175</v>
      </c>
      <c r="D4594">
        <v>9</v>
      </c>
      <c r="E4594">
        <v>1046.19</v>
      </c>
      <c r="F4594" t="s">
        <v>12</v>
      </c>
      <c r="G4594" t="s">
        <v>29</v>
      </c>
      <c r="I4594" t="s">
        <v>19</v>
      </c>
      <c r="J4594" t="s">
        <v>20</v>
      </c>
    </row>
    <row r="4595" spans="1:10">
      <c r="A4595" t="s">
        <v>4674</v>
      </c>
      <c r="B4595" t="s">
        <v>150</v>
      </c>
      <c r="C4595" s="1">
        <v>45175</v>
      </c>
      <c r="D4595">
        <v>20</v>
      </c>
      <c r="E4595">
        <v>24516.54</v>
      </c>
      <c r="F4595" t="s">
        <v>12</v>
      </c>
      <c r="G4595" t="s">
        <v>29</v>
      </c>
      <c r="I4595" t="s">
        <v>19</v>
      </c>
      <c r="J4595" t="s">
        <v>15</v>
      </c>
    </row>
    <row r="4596" spans="1:10">
      <c r="A4596" t="s">
        <v>4675</v>
      </c>
      <c r="B4596" t="s">
        <v>52</v>
      </c>
      <c r="C4596" s="1">
        <v>45175</v>
      </c>
      <c r="D4596">
        <v>8</v>
      </c>
      <c r="E4596">
        <v>1839.05</v>
      </c>
      <c r="F4596" t="s">
        <v>12</v>
      </c>
      <c r="G4596" t="s">
        <v>29</v>
      </c>
      <c r="I4596" t="s">
        <v>45</v>
      </c>
      <c r="J4596" t="s">
        <v>20</v>
      </c>
    </row>
    <row r="4597" spans="1:10">
      <c r="A4597" t="s">
        <v>4676</v>
      </c>
      <c r="B4597" t="s">
        <v>96</v>
      </c>
      <c r="C4597" s="1">
        <v>45175</v>
      </c>
      <c r="D4597">
        <v>22</v>
      </c>
      <c r="E4597">
        <v>7483.08</v>
      </c>
      <c r="F4597" t="s">
        <v>12</v>
      </c>
      <c r="G4597" t="s">
        <v>23</v>
      </c>
      <c r="I4597" t="s">
        <v>14</v>
      </c>
      <c r="J4597" t="s">
        <v>15</v>
      </c>
    </row>
    <row r="4598" spans="1:10">
      <c r="A4598" t="s">
        <v>4677</v>
      </c>
      <c r="B4598" t="s">
        <v>112</v>
      </c>
      <c r="C4598" s="1">
        <v>45175</v>
      </c>
      <c r="D4598">
        <v>22</v>
      </c>
      <c r="E4598">
        <v>1763.43</v>
      </c>
      <c r="F4598" t="s">
        <v>12</v>
      </c>
      <c r="G4598" t="s">
        <v>29</v>
      </c>
      <c r="I4598" t="s">
        <v>34</v>
      </c>
      <c r="J4598" t="s">
        <v>20</v>
      </c>
    </row>
    <row r="4599" spans="1:10">
      <c r="A4599" t="s">
        <v>4678</v>
      </c>
      <c r="B4599" t="s">
        <v>137</v>
      </c>
      <c r="C4599" s="1">
        <v>45176</v>
      </c>
      <c r="D4599">
        <v>14</v>
      </c>
      <c r="E4599">
        <v>24738.02</v>
      </c>
      <c r="F4599" t="s">
        <v>12</v>
      </c>
      <c r="G4599" t="s">
        <v>29</v>
      </c>
      <c r="I4599" t="s">
        <v>14</v>
      </c>
      <c r="J4599" t="s">
        <v>15</v>
      </c>
    </row>
    <row r="4600" spans="1:10">
      <c r="A4600" t="s">
        <v>4679</v>
      </c>
      <c r="B4600" t="s">
        <v>150</v>
      </c>
      <c r="C4600" s="1">
        <v>45176</v>
      </c>
      <c r="D4600">
        <v>14</v>
      </c>
      <c r="E4600">
        <v>15421.6</v>
      </c>
      <c r="F4600" t="s">
        <v>12</v>
      </c>
      <c r="G4600" t="s">
        <v>29</v>
      </c>
      <c r="I4600" t="s">
        <v>19</v>
      </c>
      <c r="J4600" t="s">
        <v>20</v>
      </c>
    </row>
    <row r="4601" spans="1:10">
      <c r="A4601" t="s">
        <v>4680</v>
      </c>
      <c r="B4601" t="s">
        <v>112</v>
      </c>
      <c r="C4601" s="1">
        <v>45176</v>
      </c>
      <c r="D4601">
        <v>6</v>
      </c>
      <c r="E4601">
        <v>2347.59</v>
      </c>
      <c r="F4601" t="s">
        <v>12</v>
      </c>
      <c r="G4601" t="s">
        <v>18</v>
      </c>
      <c r="I4601" t="s">
        <v>34</v>
      </c>
      <c r="J4601" t="s">
        <v>20</v>
      </c>
    </row>
    <row r="4602" spans="1:10">
      <c r="A4602" t="s">
        <v>4681</v>
      </c>
      <c r="B4602" t="s">
        <v>142</v>
      </c>
      <c r="C4602" s="1">
        <v>45176</v>
      </c>
      <c r="D4602">
        <v>14</v>
      </c>
      <c r="E4602">
        <v>19898.150000000001</v>
      </c>
      <c r="F4602" t="s">
        <v>12</v>
      </c>
      <c r="G4602" t="s">
        <v>13</v>
      </c>
      <c r="I4602" t="s">
        <v>14</v>
      </c>
      <c r="J4602" t="s">
        <v>20</v>
      </c>
    </row>
    <row r="4603" spans="1:10">
      <c r="A4603" t="s">
        <v>4682</v>
      </c>
      <c r="B4603" t="s">
        <v>98</v>
      </c>
      <c r="C4603" s="1">
        <v>45176</v>
      </c>
      <c r="D4603">
        <v>20</v>
      </c>
      <c r="E4603">
        <v>4747.3500000000004</v>
      </c>
      <c r="F4603" t="s">
        <v>12</v>
      </c>
      <c r="G4603" t="s">
        <v>29</v>
      </c>
      <c r="I4603" t="s">
        <v>24</v>
      </c>
      <c r="J4603" t="s">
        <v>20</v>
      </c>
    </row>
    <row r="4604" spans="1:10">
      <c r="A4604" t="s">
        <v>4683</v>
      </c>
      <c r="B4604" t="s">
        <v>115</v>
      </c>
      <c r="C4604" s="1">
        <v>45176</v>
      </c>
      <c r="D4604">
        <v>16</v>
      </c>
      <c r="E4604">
        <v>1106.69</v>
      </c>
      <c r="F4604" t="s">
        <v>12</v>
      </c>
      <c r="G4604" t="s">
        <v>23</v>
      </c>
      <c r="I4604" t="s">
        <v>45</v>
      </c>
      <c r="J4604" t="s">
        <v>15</v>
      </c>
    </row>
    <row r="4605" spans="1:10">
      <c r="A4605" t="s">
        <v>4684</v>
      </c>
      <c r="B4605" t="s">
        <v>192</v>
      </c>
      <c r="C4605" s="1">
        <v>45176</v>
      </c>
      <c r="D4605">
        <v>17</v>
      </c>
      <c r="E4605">
        <v>2169.8200000000002</v>
      </c>
      <c r="F4605" t="s">
        <v>12</v>
      </c>
      <c r="G4605" t="s">
        <v>23</v>
      </c>
      <c r="I4605" t="s">
        <v>24</v>
      </c>
      <c r="J4605" t="s">
        <v>15</v>
      </c>
    </row>
    <row r="4606" spans="1:10">
      <c r="A4606" t="s">
        <v>4685</v>
      </c>
      <c r="B4606" t="s">
        <v>65</v>
      </c>
      <c r="C4606" s="1">
        <v>45176</v>
      </c>
      <c r="D4606">
        <v>16</v>
      </c>
      <c r="E4606">
        <v>48867.73</v>
      </c>
      <c r="F4606" t="s">
        <v>12</v>
      </c>
      <c r="G4606" t="s">
        <v>29</v>
      </c>
      <c r="I4606" t="s">
        <v>34</v>
      </c>
      <c r="J4606" t="s">
        <v>15</v>
      </c>
    </row>
    <row r="4607" spans="1:10">
      <c r="A4607" t="s">
        <v>4686</v>
      </c>
      <c r="B4607" t="s">
        <v>120</v>
      </c>
      <c r="C4607" s="1">
        <v>45176</v>
      </c>
      <c r="D4607">
        <v>9</v>
      </c>
      <c r="E4607">
        <v>12896.08</v>
      </c>
      <c r="F4607" t="s">
        <v>12</v>
      </c>
      <c r="G4607" t="s">
        <v>29</v>
      </c>
      <c r="I4607" t="s">
        <v>14</v>
      </c>
      <c r="J4607" t="s">
        <v>15</v>
      </c>
    </row>
    <row r="4608" spans="1:10">
      <c r="A4608" t="s">
        <v>4687</v>
      </c>
      <c r="B4608" t="s">
        <v>11</v>
      </c>
      <c r="C4608" s="1">
        <v>45176</v>
      </c>
      <c r="D4608">
        <v>20</v>
      </c>
      <c r="E4608">
        <v>4354.71</v>
      </c>
      <c r="F4608" t="s">
        <v>12</v>
      </c>
      <c r="G4608" t="s">
        <v>13</v>
      </c>
      <c r="I4608" t="s">
        <v>14</v>
      </c>
      <c r="J4608" t="s">
        <v>20</v>
      </c>
    </row>
    <row r="4609" spans="1:10">
      <c r="A4609" t="s">
        <v>4688</v>
      </c>
      <c r="B4609" t="s">
        <v>17</v>
      </c>
      <c r="C4609" s="1">
        <v>45176</v>
      </c>
      <c r="D4609">
        <v>11</v>
      </c>
      <c r="E4609">
        <v>26640.79</v>
      </c>
      <c r="F4609" t="s">
        <v>12</v>
      </c>
      <c r="G4609" t="s">
        <v>18</v>
      </c>
      <c r="I4609" t="s">
        <v>19</v>
      </c>
      <c r="J4609" t="s">
        <v>15</v>
      </c>
    </row>
    <row r="4610" spans="1:10">
      <c r="A4610" t="s">
        <v>4689</v>
      </c>
      <c r="B4610" t="s">
        <v>47</v>
      </c>
      <c r="C4610" s="1">
        <v>45176</v>
      </c>
      <c r="D4610">
        <v>16</v>
      </c>
      <c r="E4610">
        <v>47724.34</v>
      </c>
      <c r="F4610" t="s">
        <v>12</v>
      </c>
      <c r="G4610" t="s">
        <v>18</v>
      </c>
      <c r="I4610" t="s">
        <v>19</v>
      </c>
      <c r="J4610" t="s">
        <v>20</v>
      </c>
    </row>
    <row r="4611" spans="1:10">
      <c r="A4611" t="s">
        <v>4690</v>
      </c>
      <c r="B4611" t="s">
        <v>130</v>
      </c>
      <c r="C4611" s="1">
        <v>45176</v>
      </c>
      <c r="D4611">
        <v>11</v>
      </c>
      <c r="E4611">
        <v>8084.19</v>
      </c>
      <c r="F4611" t="s">
        <v>12</v>
      </c>
      <c r="G4611" t="s">
        <v>29</v>
      </c>
      <c r="I4611" t="s">
        <v>14</v>
      </c>
      <c r="J4611" t="s">
        <v>20</v>
      </c>
    </row>
    <row r="4612" spans="1:10">
      <c r="A4612" t="s">
        <v>4691</v>
      </c>
      <c r="B4612" t="s">
        <v>93</v>
      </c>
      <c r="C4612" s="1">
        <v>45176</v>
      </c>
      <c r="D4612">
        <v>9</v>
      </c>
      <c r="E4612">
        <v>1867.35</v>
      </c>
      <c r="F4612" t="s">
        <v>12</v>
      </c>
      <c r="G4612" t="s">
        <v>13</v>
      </c>
      <c r="I4612" t="s">
        <v>45</v>
      </c>
      <c r="J4612" t="s">
        <v>15</v>
      </c>
    </row>
    <row r="4613" spans="1:10">
      <c r="A4613" t="s">
        <v>4692</v>
      </c>
      <c r="B4613" t="s">
        <v>87</v>
      </c>
      <c r="C4613" s="1">
        <v>45176</v>
      </c>
      <c r="D4613">
        <v>23</v>
      </c>
      <c r="E4613">
        <v>502.98</v>
      </c>
      <c r="F4613" t="s">
        <v>12</v>
      </c>
      <c r="G4613" t="s">
        <v>29</v>
      </c>
      <c r="I4613" t="s">
        <v>34</v>
      </c>
      <c r="J4613" t="s">
        <v>20</v>
      </c>
    </row>
    <row r="4614" spans="1:10">
      <c r="A4614" t="s">
        <v>4693</v>
      </c>
      <c r="B4614" t="s">
        <v>98</v>
      </c>
      <c r="C4614" s="1">
        <v>45176</v>
      </c>
      <c r="D4614">
        <v>14</v>
      </c>
      <c r="E4614">
        <v>1098.71</v>
      </c>
      <c r="F4614" t="s">
        <v>12</v>
      </c>
      <c r="G4614" t="s">
        <v>18</v>
      </c>
      <c r="I4614" t="s">
        <v>24</v>
      </c>
      <c r="J4614" t="s">
        <v>15</v>
      </c>
    </row>
    <row r="4615" spans="1:10">
      <c r="A4615" t="s">
        <v>4694</v>
      </c>
      <c r="B4615" t="s">
        <v>96</v>
      </c>
      <c r="C4615" s="1">
        <v>45176</v>
      </c>
      <c r="D4615">
        <v>10</v>
      </c>
      <c r="E4615">
        <v>40932.339999999997</v>
      </c>
      <c r="F4615" t="s">
        <v>12</v>
      </c>
      <c r="G4615" t="s">
        <v>18</v>
      </c>
      <c r="I4615" t="s">
        <v>14</v>
      </c>
      <c r="J4615" t="s">
        <v>20</v>
      </c>
    </row>
    <row r="4616" spans="1:10">
      <c r="A4616" t="s">
        <v>4695</v>
      </c>
      <c r="B4616" t="s">
        <v>31</v>
      </c>
      <c r="C4616" s="1">
        <v>45177</v>
      </c>
      <c r="D4616">
        <v>9</v>
      </c>
      <c r="E4616">
        <v>7674.98</v>
      </c>
      <c r="F4616" t="s">
        <v>12</v>
      </c>
      <c r="G4616" t="s">
        <v>23</v>
      </c>
      <c r="I4616" t="s">
        <v>34</v>
      </c>
      <c r="J4616" t="s">
        <v>15</v>
      </c>
    </row>
    <row r="4617" spans="1:10">
      <c r="A4617" t="s">
        <v>4696</v>
      </c>
      <c r="B4617" t="s">
        <v>26</v>
      </c>
      <c r="C4617" s="1">
        <v>45177</v>
      </c>
      <c r="D4617">
        <v>13</v>
      </c>
      <c r="E4617">
        <v>11859.24</v>
      </c>
      <c r="F4617" t="s">
        <v>12</v>
      </c>
      <c r="G4617" t="s">
        <v>13</v>
      </c>
      <c r="I4617" t="s">
        <v>14</v>
      </c>
      <c r="J4617" t="s">
        <v>15</v>
      </c>
    </row>
    <row r="4618" spans="1:10">
      <c r="A4618" t="s">
        <v>4697</v>
      </c>
      <c r="B4618" t="s">
        <v>28</v>
      </c>
      <c r="C4618" s="1">
        <v>45177</v>
      </c>
      <c r="D4618">
        <v>11</v>
      </c>
      <c r="E4618">
        <v>38933.199999999997</v>
      </c>
      <c r="F4618" t="s">
        <v>85</v>
      </c>
      <c r="G4618" t="s">
        <v>29</v>
      </c>
      <c r="I4618" t="s">
        <v>14</v>
      </c>
      <c r="J4618" t="s">
        <v>20</v>
      </c>
    </row>
    <row r="4619" spans="1:10">
      <c r="A4619" t="s">
        <v>4698</v>
      </c>
      <c r="B4619" t="s">
        <v>72</v>
      </c>
      <c r="C4619" s="1">
        <v>45177</v>
      </c>
      <c r="D4619">
        <v>18</v>
      </c>
      <c r="E4619">
        <v>49.08</v>
      </c>
      <c r="F4619" t="s">
        <v>12</v>
      </c>
      <c r="G4619" t="s">
        <v>29</v>
      </c>
      <c r="I4619" t="s">
        <v>19</v>
      </c>
      <c r="J4619" t="s">
        <v>20</v>
      </c>
    </row>
    <row r="4620" spans="1:10">
      <c r="A4620" t="s">
        <v>4699</v>
      </c>
      <c r="B4620" t="s">
        <v>84</v>
      </c>
      <c r="C4620" s="1">
        <v>45177</v>
      </c>
      <c r="D4620">
        <v>16</v>
      </c>
      <c r="E4620">
        <v>40622.11</v>
      </c>
      <c r="F4620" t="s">
        <v>12</v>
      </c>
      <c r="G4620" t="s">
        <v>13</v>
      </c>
      <c r="I4620" t="s">
        <v>14</v>
      </c>
      <c r="J4620" t="s">
        <v>15</v>
      </c>
    </row>
    <row r="4621" spans="1:10">
      <c r="A4621" t="s">
        <v>4700</v>
      </c>
      <c r="B4621" t="s">
        <v>28</v>
      </c>
      <c r="C4621" s="1">
        <v>45177</v>
      </c>
      <c r="D4621">
        <v>13</v>
      </c>
      <c r="E4621">
        <v>47216.63</v>
      </c>
      <c r="F4621" t="s">
        <v>85</v>
      </c>
      <c r="G4621" t="s">
        <v>13</v>
      </c>
      <c r="I4621" t="s">
        <v>14</v>
      </c>
      <c r="J4621" t="s">
        <v>20</v>
      </c>
    </row>
    <row r="4622" spans="1:10">
      <c r="A4622" t="s">
        <v>4701</v>
      </c>
      <c r="B4622" t="s">
        <v>98</v>
      </c>
      <c r="C4622" s="1">
        <v>45177</v>
      </c>
      <c r="D4622">
        <v>10</v>
      </c>
      <c r="E4622">
        <v>2704.5</v>
      </c>
      <c r="F4622" t="s">
        <v>12</v>
      </c>
      <c r="G4622" t="s">
        <v>13</v>
      </c>
      <c r="I4622" t="s">
        <v>24</v>
      </c>
      <c r="J4622" t="s">
        <v>20</v>
      </c>
    </row>
    <row r="4623" spans="1:10">
      <c r="A4623" t="s">
        <v>4702</v>
      </c>
      <c r="B4623" t="s">
        <v>112</v>
      </c>
      <c r="C4623" s="1">
        <v>45177</v>
      </c>
      <c r="D4623">
        <v>15</v>
      </c>
      <c r="E4623">
        <v>4120</v>
      </c>
      <c r="F4623" t="s">
        <v>12</v>
      </c>
      <c r="G4623" t="s">
        <v>29</v>
      </c>
      <c r="I4623" t="s">
        <v>34</v>
      </c>
      <c r="J4623" t="s">
        <v>20</v>
      </c>
    </row>
    <row r="4624" spans="1:10">
      <c r="A4624" t="s">
        <v>4703</v>
      </c>
      <c r="B4624" t="s">
        <v>132</v>
      </c>
      <c r="C4624" s="1">
        <v>45177</v>
      </c>
      <c r="D4624">
        <v>18</v>
      </c>
      <c r="E4624">
        <v>36589.24</v>
      </c>
      <c r="F4624" t="s">
        <v>32</v>
      </c>
      <c r="G4624" t="s">
        <v>13</v>
      </c>
      <c r="H4624" t="s">
        <v>50</v>
      </c>
      <c r="I4624" t="s">
        <v>34</v>
      </c>
      <c r="J4624" t="s">
        <v>15</v>
      </c>
    </row>
    <row r="4625" spans="1:10">
      <c r="A4625" t="s">
        <v>4704</v>
      </c>
      <c r="B4625" t="s">
        <v>98</v>
      </c>
      <c r="C4625" s="1">
        <v>45177</v>
      </c>
      <c r="D4625">
        <v>20</v>
      </c>
      <c r="E4625">
        <v>2418.11</v>
      </c>
      <c r="F4625" t="s">
        <v>12</v>
      </c>
      <c r="G4625" t="s">
        <v>29</v>
      </c>
      <c r="I4625" t="s">
        <v>24</v>
      </c>
      <c r="J4625" t="s">
        <v>15</v>
      </c>
    </row>
    <row r="4626" spans="1:10">
      <c r="A4626" t="s">
        <v>4705</v>
      </c>
      <c r="B4626" t="s">
        <v>63</v>
      </c>
      <c r="C4626" s="1">
        <v>45177</v>
      </c>
      <c r="D4626">
        <v>15</v>
      </c>
      <c r="E4626">
        <v>47461.37</v>
      </c>
      <c r="F4626" t="s">
        <v>12</v>
      </c>
      <c r="G4626" t="s">
        <v>29</v>
      </c>
      <c r="I4626" t="s">
        <v>45</v>
      </c>
      <c r="J4626" t="s">
        <v>15</v>
      </c>
    </row>
    <row r="4627" spans="1:10">
      <c r="A4627" t="s">
        <v>4706</v>
      </c>
      <c r="B4627" t="s">
        <v>150</v>
      </c>
      <c r="C4627" s="1">
        <v>45177</v>
      </c>
      <c r="D4627">
        <v>9</v>
      </c>
      <c r="E4627">
        <v>48274.02</v>
      </c>
      <c r="F4627" t="s">
        <v>12</v>
      </c>
      <c r="G4627" t="s">
        <v>29</v>
      </c>
      <c r="I4627" t="s">
        <v>19</v>
      </c>
      <c r="J4627" t="s">
        <v>20</v>
      </c>
    </row>
    <row r="4628" spans="1:10">
      <c r="A4628" t="s">
        <v>4707</v>
      </c>
      <c r="B4628" t="s">
        <v>186</v>
      </c>
      <c r="C4628" s="1">
        <v>45177</v>
      </c>
      <c r="D4628">
        <v>15</v>
      </c>
      <c r="E4628">
        <v>1057.93</v>
      </c>
      <c r="F4628" t="s">
        <v>12</v>
      </c>
      <c r="G4628" t="s">
        <v>23</v>
      </c>
      <c r="I4628" t="s">
        <v>14</v>
      </c>
      <c r="J4628" t="s">
        <v>20</v>
      </c>
    </row>
    <row r="4629" spans="1:10">
      <c r="A4629" t="s">
        <v>4708</v>
      </c>
      <c r="B4629" t="s">
        <v>98</v>
      </c>
      <c r="C4629" s="1">
        <v>45177</v>
      </c>
      <c r="D4629">
        <v>20</v>
      </c>
      <c r="E4629">
        <v>1137.6400000000001</v>
      </c>
      <c r="F4629" t="s">
        <v>12</v>
      </c>
      <c r="G4629" t="s">
        <v>18</v>
      </c>
      <c r="I4629" t="s">
        <v>24</v>
      </c>
      <c r="J4629" t="s">
        <v>15</v>
      </c>
    </row>
    <row r="4630" spans="1:10">
      <c r="A4630" t="s">
        <v>4709</v>
      </c>
      <c r="B4630" t="s">
        <v>192</v>
      </c>
      <c r="C4630" s="1">
        <v>45178</v>
      </c>
      <c r="D4630">
        <v>8</v>
      </c>
      <c r="E4630">
        <v>2923.33</v>
      </c>
      <c r="F4630" t="s">
        <v>12</v>
      </c>
      <c r="G4630" t="s">
        <v>18</v>
      </c>
      <c r="I4630" t="s">
        <v>24</v>
      </c>
      <c r="J4630" t="s">
        <v>20</v>
      </c>
    </row>
    <row r="4631" spans="1:10">
      <c r="A4631" t="s">
        <v>4710</v>
      </c>
      <c r="B4631" t="s">
        <v>28</v>
      </c>
      <c r="C4631" s="1">
        <v>45178</v>
      </c>
      <c r="D4631">
        <v>7</v>
      </c>
      <c r="E4631">
        <v>11094.28</v>
      </c>
      <c r="F4631" t="s">
        <v>12</v>
      </c>
      <c r="G4631" t="s">
        <v>18</v>
      </c>
      <c r="I4631" t="s">
        <v>14</v>
      </c>
      <c r="J4631" t="s">
        <v>20</v>
      </c>
    </row>
    <row r="4632" spans="1:10">
      <c r="A4632" t="s">
        <v>4711</v>
      </c>
      <c r="B4632" t="s">
        <v>124</v>
      </c>
      <c r="C4632" s="1">
        <v>45178</v>
      </c>
      <c r="D4632">
        <v>13</v>
      </c>
      <c r="E4632">
        <v>17827.75</v>
      </c>
      <c r="F4632" t="s">
        <v>12</v>
      </c>
      <c r="G4632" t="s">
        <v>18</v>
      </c>
      <c r="I4632" t="s">
        <v>45</v>
      </c>
      <c r="J4632" t="s">
        <v>20</v>
      </c>
    </row>
    <row r="4633" spans="1:10">
      <c r="A4633" t="s">
        <v>4712</v>
      </c>
      <c r="B4633" t="s">
        <v>137</v>
      </c>
      <c r="C4633" s="1">
        <v>45178</v>
      </c>
      <c r="D4633">
        <v>16</v>
      </c>
      <c r="E4633">
        <v>26420.27</v>
      </c>
      <c r="F4633" t="s">
        <v>12</v>
      </c>
      <c r="G4633" t="s">
        <v>23</v>
      </c>
      <c r="I4633" t="s">
        <v>14</v>
      </c>
      <c r="J4633" t="s">
        <v>20</v>
      </c>
    </row>
    <row r="4634" spans="1:10">
      <c r="A4634" t="s">
        <v>4713</v>
      </c>
      <c r="B4634" t="s">
        <v>110</v>
      </c>
      <c r="C4634" s="1">
        <v>45178</v>
      </c>
      <c r="D4634">
        <v>9</v>
      </c>
      <c r="E4634">
        <v>45982.92</v>
      </c>
      <c r="F4634" t="s">
        <v>12</v>
      </c>
      <c r="G4634" t="s">
        <v>29</v>
      </c>
      <c r="I4634" t="s">
        <v>24</v>
      </c>
      <c r="J4634" t="s">
        <v>20</v>
      </c>
    </row>
    <row r="4635" spans="1:10">
      <c r="A4635" t="s">
        <v>4714</v>
      </c>
      <c r="B4635" t="s">
        <v>91</v>
      </c>
      <c r="C4635" s="1">
        <v>45178</v>
      </c>
      <c r="D4635">
        <v>9</v>
      </c>
      <c r="E4635">
        <v>4753</v>
      </c>
      <c r="F4635" t="s">
        <v>12</v>
      </c>
      <c r="G4635" t="s">
        <v>18</v>
      </c>
      <c r="I4635" t="s">
        <v>24</v>
      </c>
      <c r="J4635" t="s">
        <v>20</v>
      </c>
    </row>
    <row r="4636" spans="1:10">
      <c r="A4636" t="s">
        <v>4715</v>
      </c>
      <c r="B4636" t="s">
        <v>52</v>
      </c>
      <c r="C4636" s="1">
        <v>45178</v>
      </c>
      <c r="D4636">
        <v>1</v>
      </c>
      <c r="E4636">
        <v>3085.66</v>
      </c>
      <c r="F4636" t="s">
        <v>12</v>
      </c>
      <c r="G4636" t="s">
        <v>13</v>
      </c>
      <c r="I4636" t="s">
        <v>45</v>
      </c>
      <c r="J4636" t="s">
        <v>20</v>
      </c>
    </row>
    <row r="4637" spans="1:10">
      <c r="A4637" t="s">
        <v>4716</v>
      </c>
      <c r="B4637" t="s">
        <v>154</v>
      </c>
      <c r="C4637" s="1">
        <v>45178</v>
      </c>
      <c r="D4637">
        <v>13</v>
      </c>
      <c r="E4637">
        <v>37951.629999999997</v>
      </c>
      <c r="F4637" t="s">
        <v>12</v>
      </c>
      <c r="G4637" t="s">
        <v>23</v>
      </c>
      <c r="I4637" t="s">
        <v>24</v>
      </c>
      <c r="J4637" t="s">
        <v>15</v>
      </c>
    </row>
    <row r="4638" spans="1:10">
      <c r="A4638" t="s">
        <v>4717</v>
      </c>
      <c r="B4638" t="s">
        <v>186</v>
      </c>
      <c r="C4638" s="1">
        <v>45178</v>
      </c>
      <c r="D4638">
        <v>22</v>
      </c>
      <c r="E4638">
        <v>1867.16</v>
      </c>
      <c r="F4638" t="s">
        <v>12</v>
      </c>
      <c r="G4638" t="s">
        <v>23</v>
      </c>
      <c r="I4638" t="s">
        <v>14</v>
      </c>
      <c r="J4638" t="s">
        <v>15</v>
      </c>
    </row>
    <row r="4639" spans="1:10">
      <c r="A4639" t="s">
        <v>4718</v>
      </c>
      <c r="B4639" t="s">
        <v>124</v>
      </c>
      <c r="C4639" s="1">
        <v>45178</v>
      </c>
      <c r="D4639">
        <v>14</v>
      </c>
      <c r="E4639">
        <v>20343.169999999998</v>
      </c>
      <c r="F4639" t="s">
        <v>32</v>
      </c>
      <c r="G4639" t="s">
        <v>13</v>
      </c>
      <c r="H4639" t="s">
        <v>56</v>
      </c>
      <c r="I4639" t="s">
        <v>45</v>
      </c>
      <c r="J4639" t="s">
        <v>15</v>
      </c>
    </row>
    <row r="4640" spans="1:10">
      <c r="A4640" t="s">
        <v>4719</v>
      </c>
      <c r="B4640" t="s">
        <v>68</v>
      </c>
      <c r="C4640" s="1">
        <v>45178</v>
      </c>
      <c r="D4640">
        <v>16</v>
      </c>
      <c r="E4640">
        <v>710.69</v>
      </c>
      <c r="F4640" t="s">
        <v>12</v>
      </c>
      <c r="G4640" t="s">
        <v>18</v>
      </c>
      <c r="I4640" t="s">
        <v>24</v>
      </c>
      <c r="J4640" t="s">
        <v>20</v>
      </c>
    </row>
    <row r="4641" spans="1:10">
      <c r="A4641" t="s">
        <v>4720</v>
      </c>
      <c r="B4641" t="s">
        <v>74</v>
      </c>
      <c r="C4641" s="1">
        <v>45178</v>
      </c>
      <c r="D4641">
        <v>17</v>
      </c>
      <c r="E4641">
        <v>31449.3</v>
      </c>
      <c r="F4641" t="s">
        <v>12</v>
      </c>
      <c r="G4641" t="s">
        <v>13</v>
      </c>
      <c r="I4641" t="s">
        <v>34</v>
      </c>
      <c r="J4641" t="s">
        <v>20</v>
      </c>
    </row>
    <row r="4642" spans="1:10">
      <c r="A4642" t="s">
        <v>4721</v>
      </c>
      <c r="B4642" t="s">
        <v>17</v>
      </c>
      <c r="C4642" s="1">
        <v>45179</v>
      </c>
      <c r="D4642">
        <v>21</v>
      </c>
      <c r="E4642">
        <v>13061.38</v>
      </c>
      <c r="F4642" t="s">
        <v>12</v>
      </c>
      <c r="G4642" t="s">
        <v>29</v>
      </c>
      <c r="I4642" t="s">
        <v>19</v>
      </c>
      <c r="J4642" t="s">
        <v>20</v>
      </c>
    </row>
    <row r="4643" spans="1:10">
      <c r="A4643" t="s">
        <v>4722</v>
      </c>
      <c r="B4643" t="s">
        <v>227</v>
      </c>
      <c r="C4643" s="1">
        <v>45179</v>
      </c>
      <c r="D4643">
        <v>18</v>
      </c>
      <c r="E4643">
        <v>16393.919999999998</v>
      </c>
      <c r="F4643" t="s">
        <v>12</v>
      </c>
      <c r="G4643" t="s">
        <v>23</v>
      </c>
      <c r="I4643" t="s">
        <v>24</v>
      </c>
      <c r="J4643" t="s">
        <v>20</v>
      </c>
    </row>
    <row r="4644" spans="1:10">
      <c r="A4644" t="s">
        <v>4723</v>
      </c>
      <c r="B4644" t="s">
        <v>60</v>
      </c>
      <c r="C4644" s="1">
        <v>45179</v>
      </c>
      <c r="D4644">
        <v>10</v>
      </c>
      <c r="E4644">
        <v>3962.2</v>
      </c>
      <c r="F4644" t="s">
        <v>12</v>
      </c>
      <c r="G4644" t="s">
        <v>23</v>
      </c>
      <c r="I4644" t="s">
        <v>19</v>
      </c>
      <c r="J4644" t="s">
        <v>20</v>
      </c>
    </row>
    <row r="4645" spans="1:10">
      <c r="A4645" t="s">
        <v>4724</v>
      </c>
      <c r="B4645" t="s">
        <v>54</v>
      </c>
      <c r="C4645" s="1">
        <v>45179</v>
      </c>
      <c r="D4645">
        <v>6</v>
      </c>
      <c r="E4645">
        <v>1720.51</v>
      </c>
      <c r="F4645" t="s">
        <v>12</v>
      </c>
      <c r="G4645" t="s">
        <v>18</v>
      </c>
      <c r="I4645" t="s">
        <v>24</v>
      </c>
      <c r="J4645" t="s">
        <v>20</v>
      </c>
    </row>
    <row r="4646" spans="1:10">
      <c r="A4646" t="s">
        <v>4725</v>
      </c>
      <c r="B4646" t="s">
        <v>96</v>
      </c>
      <c r="C4646" s="1">
        <v>45179</v>
      </c>
      <c r="D4646">
        <v>17</v>
      </c>
      <c r="E4646">
        <v>13236.07</v>
      </c>
      <c r="F4646" t="s">
        <v>12</v>
      </c>
      <c r="G4646" t="s">
        <v>23</v>
      </c>
      <c r="I4646" t="s">
        <v>14</v>
      </c>
      <c r="J4646" t="s">
        <v>15</v>
      </c>
    </row>
    <row r="4647" spans="1:10">
      <c r="A4647" t="s">
        <v>4726</v>
      </c>
      <c r="B4647" t="s">
        <v>17</v>
      </c>
      <c r="C4647" s="1">
        <v>45179</v>
      </c>
      <c r="D4647">
        <v>12</v>
      </c>
      <c r="E4647">
        <v>48196.04</v>
      </c>
      <c r="F4647" t="s">
        <v>12</v>
      </c>
      <c r="G4647" t="s">
        <v>23</v>
      </c>
      <c r="I4647" t="s">
        <v>19</v>
      </c>
      <c r="J4647" t="s">
        <v>15</v>
      </c>
    </row>
    <row r="4648" spans="1:10">
      <c r="A4648" t="s">
        <v>4727</v>
      </c>
      <c r="B4648" t="s">
        <v>68</v>
      </c>
      <c r="C4648" s="1">
        <v>45179</v>
      </c>
      <c r="D4648">
        <v>20</v>
      </c>
      <c r="E4648">
        <v>1883.51</v>
      </c>
      <c r="F4648" t="s">
        <v>85</v>
      </c>
      <c r="G4648" t="s">
        <v>18</v>
      </c>
      <c r="I4648" t="s">
        <v>24</v>
      </c>
      <c r="J4648" t="s">
        <v>15</v>
      </c>
    </row>
    <row r="4649" spans="1:10">
      <c r="A4649" t="s">
        <v>4728</v>
      </c>
      <c r="B4649" t="s">
        <v>17</v>
      </c>
      <c r="C4649" s="1">
        <v>45179</v>
      </c>
      <c r="D4649">
        <v>9</v>
      </c>
      <c r="E4649">
        <v>12783.95</v>
      </c>
      <c r="F4649" t="s">
        <v>85</v>
      </c>
      <c r="G4649" t="s">
        <v>23</v>
      </c>
      <c r="I4649" t="s">
        <v>19</v>
      </c>
      <c r="J4649" t="s">
        <v>15</v>
      </c>
    </row>
    <row r="4650" spans="1:10">
      <c r="A4650" t="s">
        <v>4729</v>
      </c>
      <c r="B4650" t="s">
        <v>38</v>
      </c>
      <c r="C4650" s="1">
        <v>45179</v>
      </c>
      <c r="D4650">
        <v>15</v>
      </c>
      <c r="E4650">
        <v>208.67</v>
      </c>
      <c r="F4650" t="s">
        <v>32</v>
      </c>
      <c r="G4650" t="s">
        <v>13</v>
      </c>
      <c r="H4650" t="s">
        <v>33</v>
      </c>
      <c r="I4650" t="s">
        <v>34</v>
      </c>
      <c r="J4650" t="s">
        <v>15</v>
      </c>
    </row>
    <row r="4651" spans="1:10">
      <c r="A4651" t="s">
        <v>4730</v>
      </c>
      <c r="B4651" t="s">
        <v>115</v>
      </c>
      <c r="C4651" s="1">
        <v>45179</v>
      </c>
      <c r="D4651">
        <v>8</v>
      </c>
      <c r="E4651">
        <v>3047.8</v>
      </c>
      <c r="F4651" t="s">
        <v>12</v>
      </c>
      <c r="G4651" t="s">
        <v>13</v>
      </c>
      <c r="I4651" t="s">
        <v>45</v>
      </c>
      <c r="J4651" t="s">
        <v>15</v>
      </c>
    </row>
    <row r="4652" spans="1:10">
      <c r="A4652" t="s">
        <v>4731</v>
      </c>
      <c r="B4652" t="s">
        <v>139</v>
      </c>
      <c r="C4652" s="1">
        <v>45179</v>
      </c>
      <c r="D4652">
        <v>23</v>
      </c>
      <c r="E4652">
        <v>3185.64</v>
      </c>
      <c r="F4652" t="s">
        <v>12</v>
      </c>
      <c r="G4652" t="s">
        <v>23</v>
      </c>
      <c r="I4652" t="s">
        <v>19</v>
      </c>
      <c r="J4652" t="s">
        <v>20</v>
      </c>
    </row>
    <row r="4653" spans="1:10">
      <c r="A4653" t="s">
        <v>4732</v>
      </c>
      <c r="B4653" t="s">
        <v>52</v>
      </c>
      <c r="C4653" s="1">
        <v>45179</v>
      </c>
      <c r="D4653">
        <v>20</v>
      </c>
      <c r="E4653">
        <v>4286.28</v>
      </c>
      <c r="F4653" t="s">
        <v>12</v>
      </c>
      <c r="G4653" t="s">
        <v>29</v>
      </c>
      <c r="I4653" t="s">
        <v>45</v>
      </c>
      <c r="J4653" t="s">
        <v>15</v>
      </c>
    </row>
    <row r="4654" spans="1:10">
      <c r="A4654" t="s">
        <v>4733</v>
      </c>
      <c r="B4654" t="s">
        <v>115</v>
      </c>
      <c r="C4654" s="1">
        <v>45179</v>
      </c>
      <c r="D4654">
        <v>20</v>
      </c>
      <c r="E4654">
        <v>1700.74</v>
      </c>
      <c r="F4654" t="s">
        <v>12</v>
      </c>
      <c r="G4654" t="s">
        <v>13</v>
      </c>
      <c r="I4654" t="s">
        <v>45</v>
      </c>
      <c r="J4654" t="s">
        <v>20</v>
      </c>
    </row>
    <row r="4655" spans="1:10">
      <c r="A4655" t="s">
        <v>4734</v>
      </c>
      <c r="B4655" t="s">
        <v>87</v>
      </c>
      <c r="C4655" s="1">
        <v>45179</v>
      </c>
      <c r="D4655">
        <v>17</v>
      </c>
      <c r="E4655">
        <v>1087.55</v>
      </c>
      <c r="F4655" t="s">
        <v>12</v>
      </c>
      <c r="G4655" t="s">
        <v>13</v>
      </c>
      <c r="I4655" t="s">
        <v>34</v>
      </c>
      <c r="J4655" t="s">
        <v>15</v>
      </c>
    </row>
    <row r="4656" spans="1:10">
      <c r="A4656" t="s">
        <v>4735</v>
      </c>
      <c r="B4656" t="s">
        <v>115</v>
      </c>
      <c r="C4656" s="1">
        <v>45179</v>
      </c>
      <c r="D4656">
        <v>8</v>
      </c>
      <c r="E4656">
        <v>2414</v>
      </c>
      <c r="F4656" t="s">
        <v>12</v>
      </c>
      <c r="G4656" t="s">
        <v>29</v>
      </c>
      <c r="I4656" t="s">
        <v>45</v>
      </c>
      <c r="J4656" t="s">
        <v>20</v>
      </c>
    </row>
    <row r="4657" spans="1:10">
      <c r="A4657" t="s">
        <v>4736</v>
      </c>
      <c r="B4657" t="s">
        <v>120</v>
      </c>
      <c r="C4657" s="1">
        <v>45179</v>
      </c>
      <c r="D4657">
        <v>15</v>
      </c>
      <c r="E4657">
        <v>13442.19</v>
      </c>
      <c r="F4657" t="s">
        <v>12</v>
      </c>
      <c r="G4657" t="s">
        <v>29</v>
      </c>
      <c r="I4657" t="s">
        <v>14</v>
      </c>
      <c r="J4657" t="s">
        <v>15</v>
      </c>
    </row>
    <row r="4658" spans="1:10">
      <c r="A4658" t="s">
        <v>4737</v>
      </c>
      <c r="B4658" t="s">
        <v>74</v>
      </c>
      <c r="C4658" s="1">
        <v>45179</v>
      </c>
      <c r="D4658">
        <v>12</v>
      </c>
      <c r="E4658">
        <v>37423.839999999997</v>
      </c>
      <c r="F4658" t="s">
        <v>85</v>
      </c>
      <c r="G4658" t="s">
        <v>18</v>
      </c>
      <c r="I4658" t="s">
        <v>34</v>
      </c>
      <c r="J4658" t="s">
        <v>20</v>
      </c>
    </row>
    <row r="4659" spans="1:10">
      <c r="A4659" t="s">
        <v>4738</v>
      </c>
      <c r="B4659" t="s">
        <v>98</v>
      </c>
      <c r="C4659" s="1">
        <v>45179</v>
      </c>
      <c r="D4659">
        <v>6</v>
      </c>
      <c r="E4659">
        <v>827.26</v>
      </c>
      <c r="F4659" t="s">
        <v>12</v>
      </c>
      <c r="G4659" t="s">
        <v>13</v>
      </c>
      <c r="I4659" t="s">
        <v>24</v>
      </c>
      <c r="J4659" t="s">
        <v>15</v>
      </c>
    </row>
    <row r="4660" spans="1:10">
      <c r="A4660" t="s">
        <v>4739</v>
      </c>
      <c r="B4660" t="s">
        <v>44</v>
      </c>
      <c r="C4660" s="1">
        <v>45179</v>
      </c>
      <c r="D4660">
        <v>14</v>
      </c>
      <c r="E4660">
        <v>1923.68</v>
      </c>
      <c r="F4660" t="s">
        <v>12</v>
      </c>
      <c r="G4660" t="s">
        <v>23</v>
      </c>
      <c r="I4660" t="s">
        <v>45</v>
      </c>
      <c r="J4660" t="s">
        <v>20</v>
      </c>
    </row>
    <row r="4661" spans="1:10">
      <c r="A4661" t="s">
        <v>4740</v>
      </c>
      <c r="B4661" t="s">
        <v>154</v>
      </c>
      <c r="C4661" s="1">
        <v>45179</v>
      </c>
      <c r="D4661">
        <v>14</v>
      </c>
      <c r="E4661">
        <v>50469.98</v>
      </c>
      <c r="F4661" t="s">
        <v>12</v>
      </c>
      <c r="G4661" t="s">
        <v>29</v>
      </c>
      <c r="I4661" t="s">
        <v>24</v>
      </c>
      <c r="J4661" t="s">
        <v>15</v>
      </c>
    </row>
    <row r="4662" spans="1:10">
      <c r="A4662" t="s">
        <v>4741</v>
      </c>
      <c r="B4662" t="s">
        <v>122</v>
      </c>
      <c r="C4662" s="1">
        <v>45179</v>
      </c>
      <c r="D4662">
        <v>14</v>
      </c>
      <c r="E4662">
        <v>1000.64</v>
      </c>
      <c r="F4662" t="s">
        <v>32</v>
      </c>
      <c r="G4662" t="s">
        <v>29</v>
      </c>
      <c r="H4662" t="s">
        <v>125</v>
      </c>
      <c r="I4662" t="s">
        <v>34</v>
      </c>
      <c r="J4662" t="s">
        <v>15</v>
      </c>
    </row>
    <row r="4663" spans="1:10">
      <c r="A4663" t="s">
        <v>4742</v>
      </c>
      <c r="B4663" t="s">
        <v>96</v>
      </c>
      <c r="C4663" s="1">
        <v>45179</v>
      </c>
      <c r="D4663">
        <v>13</v>
      </c>
      <c r="E4663">
        <v>17906.52</v>
      </c>
      <c r="F4663" t="s">
        <v>12</v>
      </c>
      <c r="G4663" t="s">
        <v>23</v>
      </c>
      <c r="I4663" t="s">
        <v>14</v>
      </c>
      <c r="J4663" t="s">
        <v>15</v>
      </c>
    </row>
    <row r="4664" spans="1:10">
      <c r="A4664" t="s">
        <v>4743</v>
      </c>
      <c r="B4664" t="s">
        <v>68</v>
      </c>
      <c r="C4664" s="1">
        <v>45179</v>
      </c>
      <c r="D4664">
        <v>15</v>
      </c>
      <c r="E4664">
        <v>4821.05</v>
      </c>
      <c r="F4664" t="s">
        <v>12</v>
      </c>
      <c r="G4664" t="s">
        <v>29</v>
      </c>
      <c r="I4664" t="s">
        <v>24</v>
      </c>
      <c r="J4664" t="s">
        <v>15</v>
      </c>
    </row>
    <row r="4665" spans="1:10">
      <c r="A4665" t="s">
        <v>4744</v>
      </c>
      <c r="B4665" t="s">
        <v>54</v>
      </c>
      <c r="C4665" s="1">
        <v>45179</v>
      </c>
      <c r="D4665">
        <v>14</v>
      </c>
      <c r="E4665">
        <v>2729.3</v>
      </c>
      <c r="F4665" t="s">
        <v>12</v>
      </c>
      <c r="G4665" t="s">
        <v>18</v>
      </c>
      <c r="I4665" t="s">
        <v>24</v>
      </c>
      <c r="J4665" t="s">
        <v>20</v>
      </c>
    </row>
    <row r="4666" spans="1:10">
      <c r="A4666" t="s">
        <v>4745</v>
      </c>
      <c r="B4666" t="s">
        <v>227</v>
      </c>
      <c r="C4666" s="1">
        <v>45180</v>
      </c>
      <c r="D4666">
        <v>8</v>
      </c>
      <c r="E4666">
        <v>22768.61</v>
      </c>
      <c r="F4666" t="s">
        <v>12</v>
      </c>
      <c r="G4666" t="s">
        <v>13</v>
      </c>
      <c r="I4666" t="s">
        <v>24</v>
      </c>
      <c r="J4666" t="s">
        <v>15</v>
      </c>
    </row>
    <row r="4667" spans="1:10">
      <c r="A4667" t="s">
        <v>4746</v>
      </c>
      <c r="B4667" t="s">
        <v>124</v>
      </c>
      <c r="C4667" s="1">
        <v>45180</v>
      </c>
      <c r="D4667">
        <v>8</v>
      </c>
      <c r="E4667">
        <v>18347.72</v>
      </c>
      <c r="F4667" t="s">
        <v>12</v>
      </c>
      <c r="G4667" t="s">
        <v>18</v>
      </c>
      <c r="I4667" t="s">
        <v>45</v>
      </c>
      <c r="J4667" t="s">
        <v>15</v>
      </c>
    </row>
    <row r="4668" spans="1:10">
      <c r="A4668" t="s">
        <v>4747</v>
      </c>
      <c r="B4668" t="s">
        <v>150</v>
      </c>
      <c r="C4668" s="1">
        <v>45180</v>
      </c>
      <c r="D4668">
        <v>23</v>
      </c>
      <c r="E4668">
        <v>50009.120000000003</v>
      </c>
      <c r="F4668" t="s">
        <v>12</v>
      </c>
      <c r="G4668" t="s">
        <v>29</v>
      </c>
      <c r="I4668" t="s">
        <v>19</v>
      </c>
      <c r="J4668" t="s">
        <v>15</v>
      </c>
    </row>
    <row r="4669" spans="1:10">
      <c r="A4669" t="s">
        <v>4748</v>
      </c>
      <c r="B4669" t="s">
        <v>38</v>
      </c>
      <c r="C4669" s="1">
        <v>45180</v>
      </c>
      <c r="D4669">
        <v>8</v>
      </c>
      <c r="E4669">
        <v>3625.49</v>
      </c>
      <c r="F4669" t="s">
        <v>12</v>
      </c>
      <c r="G4669" t="s">
        <v>29</v>
      </c>
      <c r="I4669" t="s">
        <v>34</v>
      </c>
      <c r="J4669" t="s">
        <v>20</v>
      </c>
    </row>
    <row r="4670" spans="1:10">
      <c r="A4670" t="s">
        <v>4749</v>
      </c>
      <c r="B4670" t="s">
        <v>93</v>
      </c>
      <c r="C4670" s="1">
        <v>45180</v>
      </c>
      <c r="D4670">
        <v>8</v>
      </c>
      <c r="E4670">
        <v>4984.74</v>
      </c>
      <c r="F4670" t="s">
        <v>12</v>
      </c>
      <c r="G4670" t="s">
        <v>29</v>
      </c>
      <c r="I4670" t="s">
        <v>45</v>
      </c>
      <c r="J4670" t="s">
        <v>15</v>
      </c>
    </row>
    <row r="4671" spans="1:10">
      <c r="A4671" t="s">
        <v>4750</v>
      </c>
      <c r="B4671" t="s">
        <v>132</v>
      </c>
      <c r="C4671" s="1">
        <v>45180</v>
      </c>
      <c r="D4671">
        <v>13</v>
      </c>
      <c r="E4671">
        <v>44339.68</v>
      </c>
      <c r="F4671" t="s">
        <v>12</v>
      </c>
      <c r="G4671" t="s">
        <v>18</v>
      </c>
      <c r="I4671" t="s">
        <v>34</v>
      </c>
      <c r="J4671" t="s">
        <v>20</v>
      </c>
    </row>
    <row r="4672" spans="1:10">
      <c r="A4672" t="s">
        <v>4751</v>
      </c>
      <c r="B4672" t="s">
        <v>87</v>
      </c>
      <c r="C4672" s="1">
        <v>45180</v>
      </c>
      <c r="D4672">
        <v>5</v>
      </c>
      <c r="E4672">
        <v>4187.95</v>
      </c>
      <c r="F4672" t="s">
        <v>32</v>
      </c>
      <c r="G4672" t="s">
        <v>23</v>
      </c>
      <c r="H4672" t="s">
        <v>42</v>
      </c>
      <c r="I4672" t="s">
        <v>34</v>
      </c>
      <c r="J4672" t="s">
        <v>15</v>
      </c>
    </row>
    <row r="4673" spans="1:10">
      <c r="A4673" t="s">
        <v>4752</v>
      </c>
      <c r="B4673" t="s">
        <v>80</v>
      </c>
      <c r="C4673" s="1">
        <v>45180</v>
      </c>
      <c r="D4673">
        <v>9</v>
      </c>
      <c r="E4673">
        <v>2217.44</v>
      </c>
      <c r="F4673" t="s">
        <v>12</v>
      </c>
      <c r="G4673" t="s">
        <v>18</v>
      </c>
      <c r="I4673" t="s">
        <v>19</v>
      </c>
      <c r="J4673" t="s">
        <v>20</v>
      </c>
    </row>
    <row r="4674" spans="1:10">
      <c r="A4674" t="s">
        <v>4753</v>
      </c>
      <c r="B4674" t="s">
        <v>93</v>
      </c>
      <c r="C4674" s="1">
        <v>45180</v>
      </c>
      <c r="D4674">
        <v>15</v>
      </c>
      <c r="E4674">
        <v>3395.19</v>
      </c>
      <c r="F4674" t="s">
        <v>12</v>
      </c>
      <c r="G4674" t="s">
        <v>23</v>
      </c>
      <c r="I4674" t="s">
        <v>45</v>
      </c>
      <c r="J4674" t="s">
        <v>15</v>
      </c>
    </row>
    <row r="4675" spans="1:10">
      <c r="A4675" t="s">
        <v>4754</v>
      </c>
      <c r="B4675" t="s">
        <v>38</v>
      </c>
      <c r="C4675" s="1">
        <v>45180</v>
      </c>
      <c r="D4675">
        <v>21</v>
      </c>
      <c r="E4675">
        <v>367.76</v>
      </c>
      <c r="F4675" t="s">
        <v>12</v>
      </c>
      <c r="G4675" t="s">
        <v>23</v>
      </c>
      <c r="I4675" t="s">
        <v>34</v>
      </c>
      <c r="J4675" t="s">
        <v>15</v>
      </c>
    </row>
    <row r="4676" spans="1:10">
      <c r="A4676" t="s">
        <v>4755</v>
      </c>
      <c r="B4676" t="s">
        <v>139</v>
      </c>
      <c r="C4676" s="1">
        <v>45180</v>
      </c>
      <c r="D4676">
        <v>19</v>
      </c>
      <c r="E4676">
        <v>4633.3999999999996</v>
      </c>
      <c r="F4676" t="s">
        <v>12</v>
      </c>
      <c r="G4676" t="s">
        <v>29</v>
      </c>
      <c r="I4676" t="s">
        <v>19</v>
      </c>
      <c r="J4676" t="s">
        <v>20</v>
      </c>
    </row>
    <row r="4677" spans="1:10">
      <c r="A4677" t="s">
        <v>4756</v>
      </c>
      <c r="B4677" t="s">
        <v>137</v>
      </c>
      <c r="C4677" s="1">
        <v>45180</v>
      </c>
      <c r="D4677">
        <v>10</v>
      </c>
      <c r="E4677">
        <v>34963.17</v>
      </c>
      <c r="F4677" t="s">
        <v>12</v>
      </c>
      <c r="G4677" t="s">
        <v>23</v>
      </c>
      <c r="I4677" t="s">
        <v>14</v>
      </c>
      <c r="J4677" t="s">
        <v>15</v>
      </c>
    </row>
    <row r="4678" spans="1:10">
      <c r="A4678" t="s">
        <v>4757</v>
      </c>
      <c r="B4678" t="s">
        <v>22</v>
      </c>
      <c r="C4678" s="1">
        <v>45180</v>
      </c>
      <c r="D4678">
        <v>17</v>
      </c>
      <c r="E4678">
        <v>2617.85</v>
      </c>
      <c r="F4678" t="s">
        <v>12</v>
      </c>
      <c r="G4678" t="s">
        <v>29</v>
      </c>
      <c r="I4678" t="s">
        <v>24</v>
      </c>
      <c r="J4678" t="s">
        <v>15</v>
      </c>
    </row>
    <row r="4679" spans="1:10">
      <c r="A4679" t="s">
        <v>4758</v>
      </c>
      <c r="B4679" t="s">
        <v>44</v>
      </c>
      <c r="C4679" s="1">
        <v>45180</v>
      </c>
      <c r="D4679">
        <v>19</v>
      </c>
      <c r="E4679">
        <v>2238.52</v>
      </c>
      <c r="F4679" t="s">
        <v>12</v>
      </c>
      <c r="G4679" t="s">
        <v>29</v>
      </c>
      <c r="I4679" t="s">
        <v>45</v>
      </c>
      <c r="J4679" t="s">
        <v>20</v>
      </c>
    </row>
    <row r="4680" spans="1:10">
      <c r="A4680" t="s">
        <v>4759</v>
      </c>
      <c r="B4680" t="s">
        <v>139</v>
      </c>
      <c r="C4680" s="1">
        <v>45180</v>
      </c>
      <c r="D4680">
        <v>10</v>
      </c>
      <c r="E4680">
        <v>640.16</v>
      </c>
      <c r="F4680" t="s">
        <v>12</v>
      </c>
      <c r="G4680" t="s">
        <v>29</v>
      </c>
      <c r="I4680" t="s">
        <v>19</v>
      </c>
      <c r="J4680" t="s">
        <v>20</v>
      </c>
    </row>
    <row r="4681" spans="1:10">
      <c r="A4681" t="s">
        <v>4760</v>
      </c>
      <c r="B4681" t="s">
        <v>58</v>
      </c>
      <c r="C4681" s="1">
        <v>45180</v>
      </c>
      <c r="D4681">
        <v>6</v>
      </c>
      <c r="E4681">
        <v>48208.06</v>
      </c>
      <c r="F4681" t="s">
        <v>12</v>
      </c>
      <c r="G4681" t="s">
        <v>13</v>
      </c>
      <c r="I4681" t="s">
        <v>14</v>
      </c>
      <c r="J4681" t="s">
        <v>15</v>
      </c>
    </row>
    <row r="4682" spans="1:10">
      <c r="A4682" t="s">
        <v>4761</v>
      </c>
      <c r="B4682" t="s">
        <v>122</v>
      </c>
      <c r="C4682" s="1">
        <v>45180</v>
      </c>
      <c r="D4682">
        <v>8</v>
      </c>
      <c r="E4682">
        <v>562.51</v>
      </c>
      <c r="F4682" t="s">
        <v>12</v>
      </c>
      <c r="G4682" t="s">
        <v>18</v>
      </c>
      <c r="I4682" t="s">
        <v>34</v>
      </c>
      <c r="J4682" t="s">
        <v>20</v>
      </c>
    </row>
    <row r="4683" spans="1:10">
      <c r="A4683" t="s">
        <v>4762</v>
      </c>
      <c r="B4683" t="s">
        <v>102</v>
      </c>
      <c r="C4683" s="1">
        <v>45180</v>
      </c>
      <c r="D4683">
        <v>11</v>
      </c>
      <c r="E4683">
        <v>44662.400000000001</v>
      </c>
      <c r="F4683" t="s">
        <v>32</v>
      </c>
      <c r="G4683" t="s">
        <v>23</v>
      </c>
      <c r="H4683" t="s">
        <v>197</v>
      </c>
      <c r="I4683" t="s">
        <v>45</v>
      </c>
      <c r="J4683" t="s">
        <v>15</v>
      </c>
    </row>
    <row r="4684" spans="1:10">
      <c r="A4684" t="s">
        <v>4763</v>
      </c>
      <c r="B4684" t="s">
        <v>137</v>
      </c>
      <c r="C4684" s="1">
        <v>45180</v>
      </c>
      <c r="D4684">
        <v>13</v>
      </c>
      <c r="E4684">
        <v>28702.36</v>
      </c>
      <c r="F4684" t="s">
        <v>12</v>
      </c>
      <c r="G4684" t="s">
        <v>13</v>
      </c>
      <c r="I4684" t="s">
        <v>14</v>
      </c>
      <c r="J4684" t="s">
        <v>15</v>
      </c>
    </row>
    <row r="4685" spans="1:10">
      <c r="A4685" t="s">
        <v>4764</v>
      </c>
      <c r="B4685" t="s">
        <v>84</v>
      </c>
      <c r="C4685" s="1">
        <v>45180</v>
      </c>
      <c r="D4685">
        <v>16</v>
      </c>
      <c r="E4685">
        <v>28972.71</v>
      </c>
      <c r="F4685" t="s">
        <v>32</v>
      </c>
      <c r="G4685" t="s">
        <v>29</v>
      </c>
      <c r="H4685" t="s">
        <v>42</v>
      </c>
      <c r="I4685" t="s">
        <v>14</v>
      </c>
      <c r="J4685" t="s">
        <v>15</v>
      </c>
    </row>
    <row r="4686" spans="1:10">
      <c r="A4686" t="s">
        <v>4765</v>
      </c>
      <c r="B4686" t="s">
        <v>112</v>
      </c>
      <c r="C4686" s="1">
        <v>45180</v>
      </c>
      <c r="D4686">
        <v>21</v>
      </c>
      <c r="E4686">
        <v>1897.16</v>
      </c>
      <c r="F4686" t="s">
        <v>85</v>
      </c>
      <c r="G4686" t="s">
        <v>23</v>
      </c>
      <c r="I4686" t="s">
        <v>34</v>
      </c>
      <c r="J4686" t="s">
        <v>15</v>
      </c>
    </row>
    <row r="4687" spans="1:10">
      <c r="A4687" t="s">
        <v>4766</v>
      </c>
      <c r="B4687" t="s">
        <v>65</v>
      </c>
      <c r="C4687" s="1">
        <v>45181</v>
      </c>
      <c r="D4687">
        <v>10</v>
      </c>
      <c r="E4687">
        <v>26730.77</v>
      </c>
      <c r="F4687" t="s">
        <v>32</v>
      </c>
      <c r="G4687" t="s">
        <v>13</v>
      </c>
      <c r="H4687" t="s">
        <v>56</v>
      </c>
      <c r="I4687" t="s">
        <v>34</v>
      </c>
      <c r="J4687" t="s">
        <v>15</v>
      </c>
    </row>
    <row r="4688" spans="1:10">
      <c r="A4688" t="s">
        <v>4767</v>
      </c>
      <c r="B4688" t="s">
        <v>93</v>
      </c>
      <c r="C4688" s="1">
        <v>45181</v>
      </c>
      <c r="D4688">
        <v>14</v>
      </c>
      <c r="E4688">
        <v>2847.14</v>
      </c>
      <c r="F4688" t="s">
        <v>12</v>
      </c>
      <c r="G4688" t="s">
        <v>18</v>
      </c>
      <c r="I4688" t="s">
        <v>45</v>
      </c>
      <c r="J4688" t="s">
        <v>20</v>
      </c>
    </row>
    <row r="4689" spans="1:10">
      <c r="A4689" t="s">
        <v>4768</v>
      </c>
      <c r="B4689" t="s">
        <v>58</v>
      </c>
      <c r="C4689" s="1">
        <v>45181</v>
      </c>
      <c r="D4689">
        <v>10</v>
      </c>
      <c r="E4689">
        <v>11109.99</v>
      </c>
      <c r="F4689" t="s">
        <v>12</v>
      </c>
      <c r="G4689" t="s">
        <v>23</v>
      </c>
      <c r="I4689" t="s">
        <v>14</v>
      </c>
      <c r="J4689" t="s">
        <v>15</v>
      </c>
    </row>
    <row r="4690" spans="1:10">
      <c r="A4690" t="s">
        <v>4769</v>
      </c>
      <c r="B4690" t="s">
        <v>36</v>
      </c>
      <c r="C4690" s="1">
        <v>45181</v>
      </c>
      <c r="D4690">
        <v>12</v>
      </c>
      <c r="E4690">
        <v>1771.25</v>
      </c>
      <c r="F4690" t="s">
        <v>12</v>
      </c>
      <c r="G4690" t="s">
        <v>18</v>
      </c>
      <c r="I4690" t="s">
        <v>14</v>
      </c>
      <c r="J4690" t="s">
        <v>15</v>
      </c>
    </row>
    <row r="4691" spans="1:10">
      <c r="A4691" t="s">
        <v>4770</v>
      </c>
      <c r="B4691" t="s">
        <v>41</v>
      </c>
      <c r="C4691" s="1">
        <v>45181</v>
      </c>
      <c r="D4691">
        <v>17</v>
      </c>
      <c r="E4691">
        <v>258.5</v>
      </c>
      <c r="F4691" t="s">
        <v>12</v>
      </c>
      <c r="G4691" t="s">
        <v>29</v>
      </c>
      <c r="I4691" t="s">
        <v>14</v>
      </c>
      <c r="J4691" t="s">
        <v>15</v>
      </c>
    </row>
    <row r="4692" spans="1:10">
      <c r="A4692" t="s">
        <v>4771</v>
      </c>
      <c r="B4692" t="s">
        <v>108</v>
      </c>
      <c r="C4692" s="1">
        <v>45181</v>
      </c>
      <c r="D4692">
        <v>18</v>
      </c>
      <c r="E4692">
        <v>623.91999999999996</v>
      </c>
      <c r="F4692" t="s">
        <v>12</v>
      </c>
      <c r="G4692" t="s">
        <v>29</v>
      </c>
      <c r="I4692" t="s">
        <v>45</v>
      </c>
      <c r="J4692" t="s">
        <v>20</v>
      </c>
    </row>
    <row r="4693" spans="1:10">
      <c r="A4693" t="s">
        <v>4772</v>
      </c>
      <c r="B4693" t="s">
        <v>72</v>
      </c>
      <c r="C4693" s="1">
        <v>45181</v>
      </c>
      <c r="D4693">
        <v>19</v>
      </c>
      <c r="E4693">
        <v>1429.78</v>
      </c>
      <c r="F4693" t="s">
        <v>12</v>
      </c>
      <c r="G4693" t="s">
        <v>23</v>
      </c>
      <c r="I4693" t="s">
        <v>19</v>
      </c>
      <c r="J4693" t="s">
        <v>15</v>
      </c>
    </row>
    <row r="4694" spans="1:10">
      <c r="A4694" t="s">
        <v>4773</v>
      </c>
      <c r="B4694" t="s">
        <v>63</v>
      </c>
      <c r="C4694" s="1">
        <v>45181</v>
      </c>
      <c r="D4694">
        <v>8</v>
      </c>
      <c r="E4694">
        <v>13713.08</v>
      </c>
      <c r="F4694" t="s">
        <v>12</v>
      </c>
      <c r="G4694" t="s">
        <v>13</v>
      </c>
      <c r="I4694" t="s">
        <v>45</v>
      </c>
      <c r="J4694" t="s">
        <v>20</v>
      </c>
    </row>
    <row r="4695" spans="1:10">
      <c r="A4695" t="s">
        <v>4774</v>
      </c>
      <c r="B4695" t="s">
        <v>54</v>
      </c>
      <c r="C4695" s="1">
        <v>45181</v>
      </c>
      <c r="D4695">
        <v>14</v>
      </c>
      <c r="E4695">
        <v>4183.3599999999997</v>
      </c>
      <c r="F4695" t="s">
        <v>12</v>
      </c>
      <c r="G4695" t="s">
        <v>13</v>
      </c>
      <c r="I4695" t="s">
        <v>24</v>
      </c>
      <c r="J4695" t="s">
        <v>20</v>
      </c>
    </row>
    <row r="4696" spans="1:10">
      <c r="A4696" t="s">
        <v>4775</v>
      </c>
      <c r="B4696" t="s">
        <v>58</v>
      </c>
      <c r="C4696" s="1">
        <v>45181</v>
      </c>
      <c r="D4696">
        <v>16</v>
      </c>
      <c r="E4696">
        <v>4930.68</v>
      </c>
      <c r="F4696" t="s">
        <v>12</v>
      </c>
      <c r="G4696" t="s">
        <v>18</v>
      </c>
      <c r="I4696" t="s">
        <v>14</v>
      </c>
      <c r="J4696" t="s">
        <v>20</v>
      </c>
    </row>
    <row r="4697" spans="1:10">
      <c r="A4697" t="s">
        <v>4776</v>
      </c>
      <c r="B4697" t="s">
        <v>124</v>
      </c>
      <c r="C4697" s="1">
        <v>45181</v>
      </c>
      <c r="D4697">
        <v>9</v>
      </c>
      <c r="E4697">
        <v>964.97</v>
      </c>
      <c r="F4697" t="s">
        <v>12</v>
      </c>
      <c r="G4697" t="s">
        <v>13</v>
      </c>
      <c r="I4697" t="s">
        <v>45</v>
      </c>
      <c r="J4697" t="s">
        <v>15</v>
      </c>
    </row>
    <row r="4698" spans="1:10">
      <c r="A4698" t="s">
        <v>4777</v>
      </c>
      <c r="B4698" t="s">
        <v>47</v>
      </c>
      <c r="C4698" s="1">
        <v>45181</v>
      </c>
      <c r="D4698">
        <v>12</v>
      </c>
      <c r="E4698">
        <v>18630.37</v>
      </c>
      <c r="F4698" t="s">
        <v>32</v>
      </c>
      <c r="G4698" t="s">
        <v>18</v>
      </c>
      <c r="H4698" t="s">
        <v>50</v>
      </c>
      <c r="I4698" t="s">
        <v>19</v>
      </c>
      <c r="J4698" t="s">
        <v>20</v>
      </c>
    </row>
    <row r="4699" spans="1:10">
      <c r="A4699" t="s">
        <v>4778</v>
      </c>
      <c r="B4699" t="s">
        <v>31</v>
      </c>
      <c r="C4699" s="1">
        <v>45181</v>
      </c>
      <c r="D4699">
        <v>22</v>
      </c>
      <c r="E4699">
        <v>4444.82</v>
      </c>
      <c r="F4699" t="s">
        <v>85</v>
      </c>
      <c r="G4699" t="s">
        <v>23</v>
      </c>
      <c r="I4699" t="s">
        <v>34</v>
      </c>
      <c r="J4699" t="s">
        <v>20</v>
      </c>
    </row>
    <row r="4700" spans="1:10">
      <c r="A4700" t="s">
        <v>4779</v>
      </c>
      <c r="B4700" t="s">
        <v>110</v>
      </c>
      <c r="C4700" s="1">
        <v>45181</v>
      </c>
      <c r="D4700">
        <v>4</v>
      </c>
      <c r="E4700">
        <v>8719.3799999999992</v>
      </c>
      <c r="F4700" t="s">
        <v>12</v>
      </c>
      <c r="G4700" t="s">
        <v>23</v>
      </c>
      <c r="I4700" t="s">
        <v>24</v>
      </c>
      <c r="J4700" t="s">
        <v>15</v>
      </c>
    </row>
    <row r="4701" spans="1:10">
      <c r="A4701" t="s">
        <v>4780</v>
      </c>
      <c r="B4701" t="s">
        <v>31</v>
      </c>
      <c r="C4701" s="1">
        <v>45181</v>
      </c>
      <c r="D4701">
        <v>22</v>
      </c>
      <c r="E4701">
        <v>7218.53</v>
      </c>
      <c r="F4701" t="s">
        <v>12</v>
      </c>
      <c r="G4701" t="s">
        <v>23</v>
      </c>
      <c r="I4701" t="s">
        <v>34</v>
      </c>
      <c r="J4701" t="s">
        <v>20</v>
      </c>
    </row>
    <row r="4702" spans="1:10">
      <c r="A4702" t="s">
        <v>4781</v>
      </c>
      <c r="B4702" t="s">
        <v>38</v>
      </c>
      <c r="C4702" s="1">
        <v>45181</v>
      </c>
      <c r="D4702">
        <v>16</v>
      </c>
      <c r="E4702">
        <v>1013.41</v>
      </c>
      <c r="F4702" t="s">
        <v>12</v>
      </c>
      <c r="G4702" t="s">
        <v>29</v>
      </c>
      <c r="I4702" t="s">
        <v>34</v>
      </c>
      <c r="J4702" t="s">
        <v>15</v>
      </c>
    </row>
    <row r="4703" spans="1:10">
      <c r="A4703" t="s">
        <v>4782</v>
      </c>
      <c r="B4703" t="s">
        <v>70</v>
      </c>
      <c r="C4703" s="1">
        <v>45181</v>
      </c>
      <c r="D4703">
        <v>21</v>
      </c>
      <c r="E4703">
        <v>2511.75</v>
      </c>
      <c r="F4703" t="s">
        <v>12</v>
      </c>
      <c r="G4703" t="s">
        <v>13</v>
      </c>
      <c r="I4703" t="s">
        <v>45</v>
      </c>
      <c r="J4703" t="s">
        <v>15</v>
      </c>
    </row>
    <row r="4704" spans="1:10">
      <c r="A4704" t="s">
        <v>4783</v>
      </c>
      <c r="B4704" t="s">
        <v>52</v>
      </c>
      <c r="C4704" s="1">
        <v>45181</v>
      </c>
      <c r="D4704">
        <v>16</v>
      </c>
      <c r="E4704">
        <v>4766.29</v>
      </c>
      <c r="F4704" t="s">
        <v>12</v>
      </c>
      <c r="G4704" t="s">
        <v>23</v>
      </c>
      <c r="I4704" t="s">
        <v>45</v>
      </c>
      <c r="J4704" t="s">
        <v>20</v>
      </c>
    </row>
    <row r="4705" spans="1:10">
      <c r="A4705" t="s">
        <v>4784</v>
      </c>
      <c r="B4705" t="s">
        <v>93</v>
      </c>
      <c r="C4705" s="1">
        <v>45181</v>
      </c>
      <c r="D4705">
        <v>11</v>
      </c>
      <c r="E4705">
        <v>3737.71</v>
      </c>
      <c r="F4705" t="s">
        <v>12</v>
      </c>
      <c r="G4705" t="s">
        <v>13</v>
      </c>
      <c r="I4705" t="s">
        <v>45</v>
      </c>
      <c r="J4705" t="s">
        <v>20</v>
      </c>
    </row>
    <row r="4706" spans="1:10">
      <c r="A4706" t="s">
        <v>4785</v>
      </c>
      <c r="B4706" t="s">
        <v>93</v>
      </c>
      <c r="C4706" s="1">
        <v>45182</v>
      </c>
      <c r="D4706">
        <v>5</v>
      </c>
      <c r="E4706">
        <v>1612.32</v>
      </c>
      <c r="F4706" t="s">
        <v>12</v>
      </c>
      <c r="G4706" t="s">
        <v>29</v>
      </c>
      <c r="I4706" t="s">
        <v>45</v>
      </c>
      <c r="J4706" t="s">
        <v>15</v>
      </c>
    </row>
    <row r="4707" spans="1:10">
      <c r="A4707" t="s">
        <v>4786</v>
      </c>
      <c r="B4707" t="s">
        <v>227</v>
      </c>
      <c r="C4707" s="1">
        <v>45182</v>
      </c>
      <c r="D4707">
        <v>5</v>
      </c>
      <c r="E4707">
        <v>2135.66</v>
      </c>
      <c r="F4707" t="s">
        <v>12</v>
      </c>
      <c r="G4707" t="s">
        <v>18</v>
      </c>
      <c r="I4707" t="s">
        <v>24</v>
      </c>
      <c r="J4707" t="s">
        <v>20</v>
      </c>
    </row>
    <row r="4708" spans="1:10">
      <c r="A4708" t="s">
        <v>4787</v>
      </c>
      <c r="B4708" t="s">
        <v>84</v>
      </c>
      <c r="C4708" s="1">
        <v>45182</v>
      </c>
      <c r="D4708">
        <v>16</v>
      </c>
      <c r="E4708">
        <v>22237.43</v>
      </c>
      <c r="F4708" t="s">
        <v>12</v>
      </c>
      <c r="G4708" t="s">
        <v>18</v>
      </c>
      <c r="I4708" t="s">
        <v>14</v>
      </c>
      <c r="J4708" t="s">
        <v>15</v>
      </c>
    </row>
    <row r="4709" spans="1:10">
      <c r="A4709" t="s">
        <v>4788</v>
      </c>
      <c r="B4709" t="s">
        <v>47</v>
      </c>
      <c r="C4709" s="1">
        <v>45182</v>
      </c>
      <c r="D4709">
        <v>15</v>
      </c>
      <c r="E4709">
        <v>32991.980000000003</v>
      </c>
      <c r="F4709" t="s">
        <v>12</v>
      </c>
      <c r="G4709" t="s">
        <v>23</v>
      </c>
      <c r="I4709" t="s">
        <v>19</v>
      </c>
      <c r="J4709" t="s">
        <v>20</v>
      </c>
    </row>
    <row r="4710" spans="1:10">
      <c r="A4710" t="s">
        <v>4789</v>
      </c>
      <c r="B4710" t="s">
        <v>65</v>
      </c>
      <c r="C4710" s="1">
        <v>45182</v>
      </c>
      <c r="D4710">
        <v>10</v>
      </c>
      <c r="E4710">
        <v>22524.12</v>
      </c>
      <c r="F4710" t="s">
        <v>32</v>
      </c>
      <c r="G4710" t="s">
        <v>29</v>
      </c>
      <c r="H4710" t="s">
        <v>197</v>
      </c>
      <c r="I4710" t="s">
        <v>34</v>
      </c>
      <c r="J4710" t="s">
        <v>15</v>
      </c>
    </row>
    <row r="4711" spans="1:10">
      <c r="A4711" t="s">
        <v>4790</v>
      </c>
      <c r="B4711" t="s">
        <v>38</v>
      </c>
      <c r="C4711" s="1">
        <v>45182</v>
      </c>
      <c r="D4711">
        <v>10</v>
      </c>
      <c r="E4711">
        <v>319.25</v>
      </c>
      <c r="F4711" t="s">
        <v>12</v>
      </c>
      <c r="G4711" t="s">
        <v>23</v>
      </c>
      <c r="I4711" t="s">
        <v>34</v>
      </c>
      <c r="J4711" t="s">
        <v>15</v>
      </c>
    </row>
    <row r="4712" spans="1:10">
      <c r="A4712" t="s">
        <v>4791</v>
      </c>
      <c r="B4712" t="s">
        <v>36</v>
      </c>
      <c r="C4712" s="1">
        <v>45182</v>
      </c>
      <c r="D4712">
        <v>17</v>
      </c>
      <c r="E4712">
        <v>210.77</v>
      </c>
      <c r="F4712" t="s">
        <v>12</v>
      </c>
      <c r="G4712" t="s">
        <v>18</v>
      </c>
      <c r="I4712" t="s">
        <v>14</v>
      </c>
      <c r="J4712" t="s">
        <v>15</v>
      </c>
    </row>
    <row r="4713" spans="1:10">
      <c r="A4713" t="s">
        <v>4792</v>
      </c>
      <c r="B4713" t="s">
        <v>132</v>
      </c>
      <c r="C4713" s="1">
        <v>45182</v>
      </c>
      <c r="D4713">
        <v>15</v>
      </c>
      <c r="E4713">
        <v>29344.91</v>
      </c>
      <c r="F4713" t="s">
        <v>12</v>
      </c>
      <c r="G4713" t="s">
        <v>29</v>
      </c>
      <c r="I4713" t="s">
        <v>34</v>
      </c>
      <c r="J4713" t="s">
        <v>15</v>
      </c>
    </row>
    <row r="4714" spans="1:10">
      <c r="A4714" t="s">
        <v>4793</v>
      </c>
      <c r="B4714" t="s">
        <v>41</v>
      </c>
      <c r="C4714" s="1">
        <v>45182</v>
      </c>
      <c r="D4714">
        <v>5</v>
      </c>
      <c r="E4714">
        <v>3418.2</v>
      </c>
      <c r="F4714" t="s">
        <v>12</v>
      </c>
      <c r="G4714" t="s">
        <v>13</v>
      </c>
      <c r="I4714" t="s">
        <v>14</v>
      </c>
      <c r="J4714" t="s">
        <v>15</v>
      </c>
    </row>
    <row r="4715" spans="1:10">
      <c r="A4715" t="s">
        <v>4794</v>
      </c>
      <c r="B4715" t="s">
        <v>135</v>
      </c>
      <c r="C4715" s="1">
        <v>45182</v>
      </c>
      <c r="D4715">
        <v>15</v>
      </c>
      <c r="E4715">
        <v>32204.84</v>
      </c>
      <c r="F4715" t="s">
        <v>12</v>
      </c>
      <c r="G4715" t="s">
        <v>29</v>
      </c>
      <c r="I4715" t="s">
        <v>45</v>
      </c>
      <c r="J4715" t="s">
        <v>15</v>
      </c>
    </row>
    <row r="4716" spans="1:10">
      <c r="A4716" t="s">
        <v>4795</v>
      </c>
      <c r="B4716" t="s">
        <v>26</v>
      </c>
      <c r="C4716" s="1">
        <v>45182</v>
      </c>
      <c r="D4716">
        <v>6</v>
      </c>
      <c r="E4716">
        <v>44099.05</v>
      </c>
      <c r="F4716" t="s">
        <v>12</v>
      </c>
      <c r="G4716" t="s">
        <v>23</v>
      </c>
      <c r="I4716" t="s">
        <v>14</v>
      </c>
      <c r="J4716" t="s">
        <v>15</v>
      </c>
    </row>
    <row r="4717" spans="1:10">
      <c r="A4717" t="s">
        <v>4796</v>
      </c>
      <c r="B4717" t="s">
        <v>44</v>
      </c>
      <c r="C4717" s="1">
        <v>45182</v>
      </c>
      <c r="D4717">
        <v>12</v>
      </c>
      <c r="E4717">
        <v>1680.25</v>
      </c>
      <c r="F4717" t="s">
        <v>12</v>
      </c>
      <c r="G4717" t="s">
        <v>23</v>
      </c>
      <c r="I4717" t="s">
        <v>45</v>
      </c>
      <c r="J4717" t="s">
        <v>15</v>
      </c>
    </row>
    <row r="4718" spans="1:10">
      <c r="A4718" t="s">
        <v>4797</v>
      </c>
      <c r="B4718" t="s">
        <v>84</v>
      </c>
      <c r="C4718" s="1">
        <v>45182</v>
      </c>
      <c r="D4718">
        <v>13</v>
      </c>
      <c r="E4718">
        <v>7258.85</v>
      </c>
      <c r="F4718" t="s">
        <v>12</v>
      </c>
      <c r="G4718" t="s">
        <v>23</v>
      </c>
      <c r="I4718" t="s">
        <v>14</v>
      </c>
      <c r="J4718" t="s">
        <v>15</v>
      </c>
    </row>
    <row r="4719" spans="1:10">
      <c r="A4719" t="s">
        <v>4798</v>
      </c>
      <c r="B4719" t="s">
        <v>17</v>
      </c>
      <c r="C4719" s="1">
        <v>45182</v>
      </c>
      <c r="D4719">
        <v>12</v>
      </c>
      <c r="E4719">
        <v>8314.73</v>
      </c>
      <c r="F4719" t="s">
        <v>12</v>
      </c>
      <c r="G4719" t="s">
        <v>18</v>
      </c>
      <c r="I4719" t="s">
        <v>19</v>
      </c>
      <c r="J4719" t="s">
        <v>15</v>
      </c>
    </row>
    <row r="4720" spans="1:10">
      <c r="A4720" t="s">
        <v>4799</v>
      </c>
      <c r="B4720" t="s">
        <v>70</v>
      </c>
      <c r="C4720" s="1">
        <v>45182</v>
      </c>
      <c r="D4720">
        <v>19</v>
      </c>
      <c r="E4720">
        <v>2080.29</v>
      </c>
      <c r="F4720" t="s">
        <v>12</v>
      </c>
      <c r="G4720" t="s">
        <v>13</v>
      </c>
      <c r="I4720" t="s">
        <v>45</v>
      </c>
      <c r="J4720" t="s">
        <v>15</v>
      </c>
    </row>
    <row r="4721" spans="1:10">
      <c r="A4721" t="s">
        <v>4800</v>
      </c>
      <c r="B4721" t="s">
        <v>112</v>
      </c>
      <c r="C4721" s="1">
        <v>45182</v>
      </c>
      <c r="D4721">
        <v>20</v>
      </c>
      <c r="E4721">
        <v>4031.65</v>
      </c>
      <c r="F4721" t="s">
        <v>12</v>
      </c>
      <c r="G4721" t="s">
        <v>13</v>
      </c>
      <c r="I4721" t="s">
        <v>34</v>
      </c>
      <c r="J4721" t="s">
        <v>15</v>
      </c>
    </row>
    <row r="4722" spans="1:10">
      <c r="A4722" t="s">
        <v>4801</v>
      </c>
      <c r="B4722" t="s">
        <v>72</v>
      </c>
      <c r="C4722" s="1">
        <v>45182</v>
      </c>
      <c r="D4722">
        <v>9</v>
      </c>
      <c r="E4722">
        <v>4417.3</v>
      </c>
      <c r="F4722" t="s">
        <v>12</v>
      </c>
      <c r="G4722" t="s">
        <v>23</v>
      </c>
      <c r="I4722" t="s">
        <v>19</v>
      </c>
      <c r="J4722" t="s">
        <v>20</v>
      </c>
    </row>
    <row r="4723" spans="1:10">
      <c r="A4723" t="s">
        <v>4802</v>
      </c>
      <c r="B4723" t="s">
        <v>84</v>
      </c>
      <c r="C4723" s="1">
        <v>45183</v>
      </c>
      <c r="D4723">
        <v>16</v>
      </c>
      <c r="E4723">
        <v>41896.06</v>
      </c>
      <c r="F4723" t="s">
        <v>12</v>
      </c>
      <c r="G4723" t="s">
        <v>23</v>
      </c>
      <c r="I4723" t="s">
        <v>14</v>
      </c>
      <c r="J4723" t="s">
        <v>20</v>
      </c>
    </row>
    <row r="4724" spans="1:10">
      <c r="A4724" t="s">
        <v>4803</v>
      </c>
      <c r="B4724" t="s">
        <v>47</v>
      </c>
      <c r="C4724" s="1">
        <v>45183</v>
      </c>
      <c r="D4724">
        <v>13</v>
      </c>
      <c r="E4724">
        <v>38497.4</v>
      </c>
      <c r="F4724" t="s">
        <v>12</v>
      </c>
      <c r="G4724" t="s">
        <v>23</v>
      </c>
      <c r="I4724" t="s">
        <v>19</v>
      </c>
      <c r="J4724" t="s">
        <v>15</v>
      </c>
    </row>
    <row r="4725" spans="1:10">
      <c r="A4725" t="s">
        <v>4804</v>
      </c>
      <c r="B4725" t="s">
        <v>65</v>
      </c>
      <c r="C4725" s="1">
        <v>45183</v>
      </c>
      <c r="D4725">
        <v>9</v>
      </c>
      <c r="E4725">
        <v>37538.43</v>
      </c>
      <c r="F4725" t="s">
        <v>12</v>
      </c>
      <c r="G4725" t="s">
        <v>29</v>
      </c>
      <c r="I4725" t="s">
        <v>34</v>
      </c>
      <c r="J4725" t="s">
        <v>15</v>
      </c>
    </row>
    <row r="4726" spans="1:10">
      <c r="A4726" t="s">
        <v>4805</v>
      </c>
      <c r="B4726" t="s">
        <v>192</v>
      </c>
      <c r="C4726" s="1">
        <v>45183</v>
      </c>
      <c r="D4726">
        <v>21</v>
      </c>
      <c r="E4726">
        <v>4226.12</v>
      </c>
      <c r="F4726" t="s">
        <v>12</v>
      </c>
      <c r="G4726" t="s">
        <v>23</v>
      </c>
      <c r="I4726" t="s">
        <v>24</v>
      </c>
      <c r="J4726" t="s">
        <v>20</v>
      </c>
    </row>
    <row r="4727" spans="1:10">
      <c r="A4727" t="s">
        <v>4806</v>
      </c>
      <c r="B4727" t="s">
        <v>70</v>
      </c>
      <c r="C4727" s="1">
        <v>45183</v>
      </c>
      <c r="D4727">
        <v>19</v>
      </c>
      <c r="E4727">
        <v>961.05</v>
      </c>
      <c r="F4727" t="s">
        <v>12</v>
      </c>
      <c r="G4727" t="s">
        <v>13</v>
      </c>
      <c r="I4727" t="s">
        <v>45</v>
      </c>
      <c r="J4727" t="s">
        <v>15</v>
      </c>
    </row>
    <row r="4728" spans="1:10">
      <c r="A4728" t="s">
        <v>4807</v>
      </c>
      <c r="B4728" t="s">
        <v>65</v>
      </c>
      <c r="C4728" s="1">
        <v>45183</v>
      </c>
      <c r="D4728">
        <v>11</v>
      </c>
      <c r="E4728">
        <v>30912.69</v>
      </c>
      <c r="F4728" t="s">
        <v>12</v>
      </c>
      <c r="G4728" t="s">
        <v>18</v>
      </c>
      <c r="I4728" t="s">
        <v>34</v>
      </c>
      <c r="J4728" t="s">
        <v>20</v>
      </c>
    </row>
    <row r="4729" spans="1:10">
      <c r="A4729" t="s">
        <v>4808</v>
      </c>
      <c r="B4729" t="s">
        <v>63</v>
      </c>
      <c r="C4729" s="1">
        <v>45183</v>
      </c>
      <c r="D4729">
        <v>11</v>
      </c>
      <c r="E4729">
        <v>13014.19</v>
      </c>
      <c r="F4729" t="s">
        <v>12</v>
      </c>
      <c r="G4729" t="s">
        <v>29</v>
      </c>
      <c r="I4729" t="s">
        <v>45</v>
      </c>
      <c r="J4729" t="s">
        <v>20</v>
      </c>
    </row>
    <row r="4730" spans="1:10">
      <c r="A4730" t="s">
        <v>4809</v>
      </c>
      <c r="B4730" t="s">
        <v>68</v>
      </c>
      <c r="C4730" s="1">
        <v>45183</v>
      </c>
      <c r="D4730">
        <v>9</v>
      </c>
      <c r="E4730">
        <v>4716.83</v>
      </c>
      <c r="F4730" t="s">
        <v>12</v>
      </c>
      <c r="G4730" t="s">
        <v>13</v>
      </c>
      <c r="I4730" t="s">
        <v>24</v>
      </c>
      <c r="J4730" t="s">
        <v>20</v>
      </c>
    </row>
    <row r="4731" spans="1:10">
      <c r="A4731" t="s">
        <v>4810</v>
      </c>
      <c r="B4731" t="s">
        <v>186</v>
      </c>
      <c r="C4731" s="1">
        <v>45183</v>
      </c>
      <c r="D4731">
        <v>20</v>
      </c>
      <c r="E4731">
        <v>1990.19</v>
      </c>
      <c r="F4731" t="s">
        <v>12</v>
      </c>
      <c r="G4731" t="s">
        <v>13</v>
      </c>
      <c r="I4731" t="s">
        <v>14</v>
      </c>
      <c r="J4731" t="s">
        <v>15</v>
      </c>
    </row>
    <row r="4732" spans="1:10">
      <c r="A4732" t="s">
        <v>4811</v>
      </c>
      <c r="B4732" t="s">
        <v>124</v>
      </c>
      <c r="C4732" s="1">
        <v>45183</v>
      </c>
      <c r="D4732">
        <v>6</v>
      </c>
      <c r="E4732">
        <v>25041.13</v>
      </c>
      <c r="F4732" t="s">
        <v>12</v>
      </c>
      <c r="G4732" t="s">
        <v>23</v>
      </c>
      <c r="I4732" t="s">
        <v>45</v>
      </c>
      <c r="J4732" t="s">
        <v>20</v>
      </c>
    </row>
    <row r="4733" spans="1:10">
      <c r="A4733" t="s">
        <v>4812</v>
      </c>
      <c r="B4733" t="s">
        <v>28</v>
      </c>
      <c r="C4733" s="1">
        <v>45183</v>
      </c>
      <c r="D4733">
        <v>9</v>
      </c>
      <c r="E4733">
        <v>48907.98</v>
      </c>
      <c r="F4733" t="s">
        <v>12</v>
      </c>
      <c r="G4733" t="s">
        <v>13</v>
      </c>
      <c r="I4733" t="s">
        <v>14</v>
      </c>
      <c r="J4733" t="s">
        <v>20</v>
      </c>
    </row>
    <row r="4734" spans="1:10">
      <c r="A4734" t="s">
        <v>4813</v>
      </c>
      <c r="B4734" t="s">
        <v>135</v>
      </c>
      <c r="C4734" s="1">
        <v>45183</v>
      </c>
      <c r="D4734">
        <v>18</v>
      </c>
      <c r="E4734">
        <v>14778</v>
      </c>
      <c r="F4734" t="s">
        <v>12</v>
      </c>
      <c r="G4734" t="s">
        <v>23</v>
      </c>
      <c r="I4734" t="s">
        <v>45</v>
      </c>
      <c r="J4734" t="s">
        <v>20</v>
      </c>
    </row>
    <row r="4735" spans="1:10">
      <c r="A4735" t="s">
        <v>4814</v>
      </c>
      <c r="B4735" t="s">
        <v>115</v>
      </c>
      <c r="C4735" s="1">
        <v>45183</v>
      </c>
      <c r="D4735">
        <v>16</v>
      </c>
      <c r="E4735">
        <v>3733.82</v>
      </c>
      <c r="F4735" t="s">
        <v>12</v>
      </c>
      <c r="G4735" t="s">
        <v>18</v>
      </c>
      <c r="I4735" t="s">
        <v>45</v>
      </c>
      <c r="J4735" t="s">
        <v>20</v>
      </c>
    </row>
    <row r="4736" spans="1:10">
      <c r="A4736" t="s">
        <v>4815</v>
      </c>
      <c r="B4736" t="s">
        <v>74</v>
      </c>
      <c r="C4736" s="1">
        <v>45183</v>
      </c>
      <c r="D4736">
        <v>14</v>
      </c>
      <c r="E4736">
        <v>17989.28</v>
      </c>
      <c r="F4736" t="s">
        <v>12</v>
      </c>
      <c r="G4736" t="s">
        <v>29</v>
      </c>
      <c r="I4736" t="s">
        <v>34</v>
      </c>
      <c r="J4736" t="s">
        <v>20</v>
      </c>
    </row>
    <row r="4737" spans="1:10">
      <c r="A4737" t="s">
        <v>4816</v>
      </c>
      <c r="B4737" t="s">
        <v>139</v>
      </c>
      <c r="C4737" s="1">
        <v>45183</v>
      </c>
      <c r="D4737">
        <v>20</v>
      </c>
      <c r="E4737">
        <v>2347.84</v>
      </c>
      <c r="F4737" t="s">
        <v>12</v>
      </c>
      <c r="G4737" t="s">
        <v>13</v>
      </c>
      <c r="I4737" t="s">
        <v>19</v>
      </c>
      <c r="J4737" t="s">
        <v>15</v>
      </c>
    </row>
    <row r="4738" spans="1:10">
      <c r="A4738" t="s">
        <v>4817</v>
      </c>
      <c r="B4738" t="s">
        <v>115</v>
      </c>
      <c r="C4738" s="1">
        <v>45183</v>
      </c>
      <c r="D4738">
        <v>7</v>
      </c>
      <c r="E4738">
        <v>2343.14</v>
      </c>
      <c r="F4738" t="s">
        <v>12</v>
      </c>
      <c r="G4738" t="s">
        <v>23</v>
      </c>
      <c r="I4738" t="s">
        <v>45</v>
      </c>
      <c r="J4738" t="s">
        <v>20</v>
      </c>
    </row>
    <row r="4739" spans="1:10">
      <c r="A4739" t="s">
        <v>4818</v>
      </c>
      <c r="B4739" t="s">
        <v>22</v>
      </c>
      <c r="C4739" s="1">
        <v>45183</v>
      </c>
      <c r="D4739">
        <v>4</v>
      </c>
      <c r="E4739">
        <v>149.75</v>
      </c>
      <c r="F4739" t="s">
        <v>12</v>
      </c>
      <c r="G4739" t="s">
        <v>18</v>
      </c>
      <c r="I4739" t="s">
        <v>24</v>
      </c>
      <c r="J4739" t="s">
        <v>15</v>
      </c>
    </row>
    <row r="4740" spans="1:10">
      <c r="A4740" t="s">
        <v>4819</v>
      </c>
      <c r="B4740" t="s">
        <v>110</v>
      </c>
      <c r="C4740" s="1">
        <v>45183</v>
      </c>
      <c r="D4740">
        <v>23</v>
      </c>
      <c r="E4740">
        <v>40670.400000000001</v>
      </c>
      <c r="F4740" t="s">
        <v>12</v>
      </c>
      <c r="G4740" t="s">
        <v>18</v>
      </c>
      <c r="I4740" t="s">
        <v>24</v>
      </c>
      <c r="J4740" t="s">
        <v>20</v>
      </c>
    </row>
    <row r="4741" spans="1:10">
      <c r="A4741" t="s">
        <v>4820</v>
      </c>
      <c r="B4741" t="s">
        <v>158</v>
      </c>
      <c r="C4741" s="1">
        <v>45183</v>
      </c>
      <c r="D4741">
        <v>14</v>
      </c>
      <c r="E4741">
        <v>12575.19</v>
      </c>
      <c r="F4741" t="s">
        <v>12</v>
      </c>
      <c r="G4741" t="s">
        <v>23</v>
      </c>
      <c r="I4741" t="s">
        <v>14</v>
      </c>
      <c r="J4741" t="s">
        <v>15</v>
      </c>
    </row>
    <row r="4742" spans="1:10">
      <c r="A4742" t="s">
        <v>4821</v>
      </c>
      <c r="B4742" t="s">
        <v>54</v>
      </c>
      <c r="C4742" s="1">
        <v>45183</v>
      </c>
      <c r="D4742">
        <v>21</v>
      </c>
      <c r="E4742">
        <v>1754.57</v>
      </c>
      <c r="F4742" t="s">
        <v>12</v>
      </c>
      <c r="G4742" t="s">
        <v>18</v>
      </c>
      <c r="I4742" t="s">
        <v>24</v>
      </c>
      <c r="J4742" t="s">
        <v>20</v>
      </c>
    </row>
    <row r="4743" spans="1:10">
      <c r="A4743" t="s">
        <v>4822</v>
      </c>
      <c r="B4743" t="s">
        <v>139</v>
      </c>
      <c r="C4743" s="1">
        <v>45183</v>
      </c>
      <c r="D4743">
        <v>15</v>
      </c>
      <c r="E4743">
        <v>2411.21</v>
      </c>
      <c r="F4743" t="s">
        <v>12</v>
      </c>
      <c r="G4743" t="s">
        <v>13</v>
      </c>
      <c r="I4743" t="s">
        <v>19</v>
      </c>
      <c r="J4743" t="s">
        <v>20</v>
      </c>
    </row>
    <row r="4744" spans="1:10">
      <c r="A4744" t="s">
        <v>4823</v>
      </c>
      <c r="B4744" t="s">
        <v>65</v>
      </c>
      <c r="C4744" s="1">
        <v>45183</v>
      </c>
      <c r="D4744">
        <v>18</v>
      </c>
      <c r="E4744">
        <v>989.57</v>
      </c>
      <c r="F4744" t="s">
        <v>12</v>
      </c>
      <c r="G4744" t="s">
        <v>23</v>
      </c>
      <c r="I4744" t="s">
        <v>34</v>
      </c>
      <c r="J4744" t="s">
        <v>15</v>
      </c>
    </row>
    <row r="4745" spans="1:10">
      <c r="A4745" t="s">
        <v>4824</v>
      </c>
      <c r="B4745" t="s">
        <v>74</v>
      </c>
      <c r="C4745" s="1">
        <v>45183</v>
      </c>
      <c r="D4745">
        <v>13</v>
      </c>
      <c r="E4745">
        <v>5796.64</v>
      </c>
      <c r="F4745" t="s">
        <v>12</v>
      </c>
      <c r="G4745" t="s">
        <v>18</v>
      </c>
      <c r="I4745" t="s">
        <v>34</v>
      </c>
      <c r="J4745" t="s">
        <v>15</v>
      </c>
    </row>
    <row r="4746" spans="1:10">
      <c r="A4746" t="s">
        <v>4825</v>
      </c>
      <c r="B4746" t="s">
        <v>108</v>
      </c>
      <c r="C4746" s="1">
        <v>45183</v>
      </c>
      <c r="D4746">
        <v>11</v>
      </c>
      <c r="E4746">
        <v>1020.53</v>
      </c>
      <c r="F4746" t="s">
        <v>12</v>
      </c>
      <c r="G4746" t="s">
        <v>13</v>
      </c>
      <c r="I4746" t="s">
        <v>45</v>
      </c>
      <c r="J4746" t="s">
        <v>15</v>
      </c>
    </row>
    <row r="4747" spans="1:10">
      <c r="A4747" t="s">
        <v>4826</v>
      </c>
      <c r="B4747" t="s">
        <v>180</v>
      </c>
      <c r="C4747" s="1">
        <v>45183</v>
      </c>
      <c r="D4747">
        <v>15</v>
      </c>
      <c r="E4747">
        <v>7403.78</v>
      </c>
      <c r="F4747" t="s">
        <v>12</v>
      </c>
      <c r="G4747" t="s">
        <v>29</v>
      </c>
      <c r="I4747" t="s">
        <v>14</v>
      </c>
      <c r="J4747" t="s">
        <v>15</v>
      </c>
    </row>
    <row r="4748" spans="1:10">
      <c r="A4748" t="s">
        <v>4827</v>
      </c>
      <c r="B4748" t="s">
        <v>31</v>
      </c>
      <c r="C4748" s="1">
        <v>45183</v>
      </c>
      <c r="D4748">
        <v>7</v>
      </c>
      <c r="E4748">
        <v>3969.71</v>
      </c>
      <c r="F4748" t="s">
        <v>12</v>
      </c>
      <c r="G4748" t="s">
        <v>18</v>
      </c>
      <c r="I4748" t="s">
        <v>34</v>
      </c>
      <c r="J4748" t="s">
        <v>15</v>
      </c>
    </row>
    <row r="4749" spans="1:10">
      <c r="A4749" t="s">
        <v>4828</v>
      </c>
      <c r="B4749" t="s">
        <v>28</v>
      </c>
      <c r="C4749" s="1">
        <v>45183</v>
      </c>
      <c r="D4749">
        <v>18</v>
      </c>
      <c r="E4749">
        <v>5081.8599999999997</v>
      </c>
      <c r="F4749" t="s">
        <v>12</v>
      </c>
      <c r="G4749" t="s">
        <v>23</v>
      </c>
      <c r="I4749" t="s">
        <v>14</v>
      </c>
      <c r="J4749" t="s">
        <v>20</v>
      </c>
    </row>
    <row r="4750" spans="1:10">
      <c r="A4750" t="s">
        <v>4829</v>
      </c>
      <c r="B4750" t="s">
        <v>41</v>
      </c>
      <c r="C4750" s="1">
        <v>45183</v>
      </c>
      <c r="D4750">
        <v>12</v>
      </c>
      <c r="E4750">
        <v>1380.83</v>
      </c>
      <c r="F4750" t="s">
        <v>12</v>
      </c>
      <c r="G4750" t="s">
        <v>29</v>
      </c>
      <c r="I4750" t="s">
        <v>14</v>
      </c>
      <c r="J4750" t="s">
        <v>15</v>
      </c>
    </row>
    <row r="4751" spans="1:10">
      <c r="A4751" t="s">
        <v>4830</v>
      </c>
      <c r="B4751" t="s">
        <v>22</v>
      </c>
      <c r="C4751" s="1">
        <v>45184</v>
      </c>
      <c r="D4751">
        <v>10</v>
      </c>
      <c r="E4751">
        <v>435.78</v>
      </c>
      <c r="F4751" t="s">
        <v>12</v>
      </c>
      <c r="G4751" t="s">
        <v>29</v>
      </c>
      <c r="I4751" t="s">
        <v>24</v>
      </c>
      <c r="J4751" t="s">
        <v>15</v>
      </c>
    </row>
    <row r="4752" spans="1:10">
      <c r="A4752" t="s">
        <v>4831</v>
      </c>
      <c r="B4752" t="s">
        <v>17</v>
      </c>
      <c r="C4752" s="1">
        <v>45184</v>
      </c>
      <c r="D4752">
        <v>8</v>
      </c>
      <c r="E4752">
        <v>10795.59</v>
      </c>
      <c r="F4752" t="s">
        <v>12</v>
      </c>
      <c r="G4752" t="s">
        <v>29</v>
      </c>
      <c r="I4752" t="s">
        <v>19</v>
      </c>
      <c r="J4752" t="s">
        <v>15</v>
      </c>
    </row>
    <row r="4753" spans="1:10">
      <c r="A4753" t="s">
        <v>4832</v>
      </c>
      <c r="B4753" t="s">
        <v>87</v>
      </c>
      <c r="C4753" s="1">
        <v>45184</v>
      </c>
      <c r="D4753">
        <v>14</v>
      </c>
      <c r="E4753">
        <v>4452.8100000000004</v>
      </c>
      <c r="F4753" t="s">
        <v>12</v>
      </c>
      <c r="G4753" t="s">
        <v>23</v>
      </c>
      <c r="I4753" t="s">
        <v>34</v>
      </c>
      <c r="J4753" t="s">
        <v>15</v>
      </c>
    </row>
    <row r="4754" spans="1:10">
      <c r="A4754" t="s">
        <v>4833</v>
      </c>
      <c r="B4754" t="s">
        <v>112</v>
      </c>
      <c r="C4754" s="1">
        <v>45184</v>
      </c>
      <c r="D4754">
        <v>11</v>
      </c>
      <c r="E4754">
        <v>3077.87</v>
      </c>
      <c r="F4754" t="s">
        <v>12</v>
      </c>
      <c r="G4754" t="s">
        <v>13</v>
      </c>
      <c r="I4754" t="s">
        <v>34</v>
      </c>
      <c r="J4754" t="s">
        <v>15</v>
      </c>
    </row>
    <row r="4755" spans="1:10">
      <c r="A4755" t="s">
        <v>4834</v>
      </c>
      <c r="B4755" t="s">
        <v>115</v>
      </c>
      <c r="C4755" s="1">
        <v>45184</v>
      </c>
      <c r="D4755">
        <v>15</v>
      </c>
      <c r="E4755">
        <v>306.70999999999998</v>
      </c>
      <c r="F4755" t="s">
        <v>12</v>
      </c>
      <c r="G4755" t="s">
        <v>29</v>
      </c>
      <c r="I4755" t="s">
        <v>45</v>
      </c>
      <c r="J4755" t="s">
        <v>20</v>
      </c>
    </row>
    <row r="4756" spans="1:10">
      <c r="A4756" t="s">
        <v>4835</v>
      </c>
      <c r="B4756" t="s">
        <v>36</v>
      </c>
      <c r="C4756" s="1">
        <v>45184</v>
      </c>
      <c r="D4756">
        <v>21</v>
      </c>
      <c r="E4756">
        <v>2081.2199999999998</v>
      </c>
      <c r="F4756" t="s">
        <v>32</v>
      </c>
      <c r="G4756" t="s">
        <v>13</v>
      </c>
      <c r="H4756" t="s">
        <v>241</v>
      </c>
      <c r="I4756" t="s">
        <v>14</v>
      </c>
      <c r="J4756" t="s">
        <v>15</v>
      </c>
    </row>
    <row r="4757" spans="1:10">
      <c r="A4757" t="s">
        <v>4836</v>
      </c>
      <c r="B4757" t="s">
        <v>227</v>
      </c>
      <c r="C4757" s="1">
        <v>45184</v>
      </c>
      <c r="D4757">
        <v>20</v>
      </c>
      <c r="E4757">
        <v>44899.02</v>
      </c>
      <c r="F4757" t="s">
        <v>12</v>
      </c>
      <c r="G4757" t="s">
        <v>29</v>
      </c>
      <c r="I4757" t="s">
        <v>24</v>
      </c>
      <c r="J4757" t="s">
        <v>15</v>
      </c>
    </row>
    <row r="4758" spans="1:10">
      <c r="A4758" t="s">
        <v>4837</v>
      </c>
      <c r="B4758" t="s">
        <v>38</v>
      </c>
      <c r="C4758" s="1">
        <v>45184</v>
      </c>
      <c r="D4758">
        <v>6</v>
      </c>
      <c r="E4758">
        <v>5056.21</v>
      </c>
      <c r="F4758" t="s">
        <v>12</v>
      </c>
      <c r="G4758" t="s">
        <v>13</v>
      </c>
      <c r="I4758" t="s">
        <v>34</v>
      </c>
      <c r="J4758" t="s">
        <v>15</v>
      </c>
    </row>
    <row r="4759" spans="1:10">
      <c r="A4759" t="s">
        <v>4838</v>
      </c>
      <c r="B4759" t="s">
        <v>115</v>
      </c>
      <c r="C4759" s="1">
        <v>45184</v>
      </c>
      <c r="D4759">
        <v>10</v>
      </c>
      <c r="E4759">
        <v>69.989999999999995</v>
      </c>
      <c r="F4759" t="s">
        <v>12</v>
      </c>
      <c r="G4759" t="s">
        <v>13</v>
      </c>
      <c r="I4759" t="s">
        <v>45</v>
      </c>
      <c r="J4759" t="s">
        <v>15</v>
      </c>
    </row>
    <row r="4760" spans="1:10">
      <c r="A4760" t="s">
        <v>4839</v>
      </c>
      <c r="B4760" t="s">
        <v>96</v>
      </c>
      <c r="C4760" s="1">
        <v>45184</v>
      </c>
      <c r="D4760">
        <v>11</v>
      </c>
      <c r="E4760">
        <v>40767.599999999999</v>
      </c>
      <c r="F4760" t="s">
        <v>12</v>
      </c>
      <c r="G4760" t="s">
        <v>13</v>
      </c>
      <c r="I4760" t="s">
        <v>14</v>
      </c>
      <c r="J4760" t="s">
        <v>15</v>
      </c>
    </row>
    <row r="4761" spans="1:10">
      <c r="A4761" t="s">
        <v>4840</v>
      </c>
      <c r="B4761" t="s">
        <v>137</v>
      </c>
      <c r="C4761" s="1">
        <v>45184</v>
      </c>
      <c r="D4761">
        <v>13</v>
      </c>
      <c r="E4761">
        <v>17781.830000000002</v>
      </c>
      <c r="F4761" t="s">
        <v>12</v>
      </c>
      <c r="G4761" t="s">
        <v>13</v>
      </c>
      <c r="I4761" t="s">
        <v>14</v>
      </c>
      <c r="J4761" t="s">
        <v>15</v>
      </c>
    </row>
    <row r="4762" spans="1:10">
      <c r="A4762" t="s">
        <v>4841</v>
      </c>
      <c r="B4762" t="s">
        <v>44</v>
      </c>
      <c r="C4762" s="1">
        <v>45184</v>
      </c>
      <c r="D4762">
        <v>13</v>
      </c>
      <c r="E4762">
        <v>722.08</v>
      </c>
      <c r="F4762" t="s">
        <v>12</v>
      </c>
      <c r="G4762" t="s">
        <v>13</v>
      </c>
      <c r="I4762" t="s">
        <v>45</v>
      </c>
      <c r="J4762" t="s">
        <v>20</v>
      </c>
    </row>
    <row r="4763" spans="1:10">
      <c r="A4763" t="s">
        <v>4842</v>
      </c>
      <c r="B4763" t="s">
        <v>192</v>
      </c>
      <c r="C4763" s="1">
        <v>45184</v>
      </c>
      <c r="D4763">
        <v>12</v>
      </c>
      <c r="E4763">
        <v>439.07</v>
      </c>
      <c r="F4763" t="s">
        <v>12</v>
      </c>
      <c r="G4763" t="s">
        <v>23</v>
      </c>
      <c r="I4763" t="s">
        <v>24</v>
      </c>
      <c r="J4763" t="s">
        <v>15</v>
      </c>
    </row>
    <row r="4764" spans="1:10">
      <c r="A4764" t="s">
        <v>4843</v>
      </c>
      <c r="B4764" t="s">
        <v>22</v>
      </c>
      <c r="C4764" s="1">
        <v>45184</v>
      </c>
      <c r="D4764">
        <v>7</v>
      </c>
      <c r="E4764">
        <v>1194.95</v>
      </c>
      <c r="F4764" t="s">
        <v>12</v>
      </c>
      <c r="G4764" t="s">
        <v>18</v>
      </c>
      <c r="I4764" t="s">
        <v>24</v>
      </c>
      <c r="J4764" t="s">
        <v>20</v>
      </c>
    </row>
    <row r="4765" spans="1:10">
      <c r="A4765" t="s">
        <v>4844</v>
      </c>
      <c r="B4765" t="s">
        <v>98</v>
      </c>
      <c r="C4765" s="1">
        <v>45184</v>
      </c>
      <c r="D4765">
        <v>12</v>
      </c>
      <c r="E4765">
        <v>1271.3</v>
      </c>
      <c r="F4765" t="s">
        <v>12</v>
      </c>
      <c r="G4765" t="s">
        <v>29</v>
      </c>
      <c r="I4765" t="s">
        <v>24</v>
      </c>
      <c r="J4765" t="s">
        <v>15</v>
      </c>
    </row>
    <row r="4766" spans="1:10">
      <c r="A4766" t="s">
        <v>4845</v>
      </c>
      <c r="B4766" t="s">
        <v>84</v>
      </c>
      <c r="C4766" s="1">
        <v>45184</v>
      </c>
      <c r="D4766">
        <v>22</v>
      </c>
      <c r="E4766">
        <v>38731.72</v>
      </c>
      <c r="F4766" t="s">
        <v>12</v>
      </c>
      <c r="G4766" t="s">
        <v>13</v>
      </c>
      <c r="I4766" t="s">
        <v>14</v>
      </c>
      <c r="J4766" t="s">
        <v>20</v>
      </c>
    </row>
    <row r="4767" spans="1:10">
      <c r="A4767" t="s">
        <v>4846</v>
      </c>
      <c r="B4767" t="s">
        <v>132</v>
      </c>
      <c r="C4767" s="1">
        <v>45185</v>
      </c>
      <c r="D4767">
        <v>22</v>
      </c>
      <c r="E4767">
        <v>50857.88</v>
      </c>
      <c r="F4767" t="s">
        <v>12</v>
      </c>
      <c r="G4767" t="s">
        <v>18</v>
      </c>
      <c r="I4767" t="s">
        <v>34</v>
      </c>
      <c r="J4767" t="s">
        <v>20</v>
      </c>
    </row>
    <row r="4768" spans="1:10">
      <c r="A4768" t="s">
        <v>4847</v>
      </c>
      <c r="B4768" t="s">
        <v>11</v>
      </c>
      <c r="C4768" s="1">
        <v>45185</v>
      </c>
      <c r="D4768">
        <v>23</v>
      </c>
      <c r="E4768">
        <v>30200</v>
      </c>
      <c r="F4768" t="s">
        <v>12</v>
      </c>
      <c r="G4768" t="s">
        <v>18</v>
      </c>
      <c r="I4768" t="s">
        <v>14</v>
      </c>
      <c r="J4768" t="s">
        <v>20</v>
      </c>
    </row>
    <row r="4769" spans="1:10">
      <c r="A4769" t="s">
        <v>4848</v>
      </c>
      <c r="B4769" t="s">
        <v>112</v>
      </c>
      <c r="C4769" s="1">
        <v>45185</v>
      </c>
      <c r="D4769">
        <v>15</v>
      </c>
      <c r="E4769">
        <v>2790.55</v>
      </c>
      <c r="F4769" t="s">
        <v>12</v>
      </c>
      <c r="G4769" t="s">
        <v>23</v>
      </c>
      <c r="I4769" t="s">
        <v>34</v>
      </c>
      <c r="J4769" t="s">
        <v>20</v>
      </c>
    </row>
    <row r="4770" spans="1:10">
      <c r="A4770" t="s">
        <v>4849</v>
      </c>
      <c r="B4770" t="s">
        <v>98</v>
      </c>
      <c r="C4770" s="1">
        <v>45185</v>
      </c>
      <c r="D4770">
        <v>14</v>
      </c>
      <c r="E4770">
        <v>2375.9</v>
      </c>
      <c r="F4770" t="s">
        <v>12</v>
      </c>
      <c r="G4770" t="s">
        <v>18</v>
      </c>
      <c r="I4770" t="s">
        <v>24</v>
      </c>
      <c r="J4770" t="s">
        <v>15</v>
      </c>
    </row>
    <row r="4771" spans="1:10">
      <c r="A4771" t="s">
        <v>4850</v>
      </c>
      <c r="B4771" t="s">
        <v>91</v>
      </c>
      <c r="C4771" s="1">
        <v>45185</v>
      </c>
      <c r="D4771">
        <v>9</v>
      </c>
      <c r="E4771">
        <v>627.28</v>
      </c>
      <c r="F4771" t="s">
        <v>12</v>
      </c>
      <c r="G4771" t="s">
        <v>23</v>
      </c>
      <c r="I4771" t="s">
        <v>24</v>
      </c>
      <c r="J4771" t="s">
        <v>20</v>
      </c>
    </row>
    <row r="4772" spans="1:10">
      <c r="A4772" t="s">
        <v>4851</v>
      </c>
      <c r="B4772" t="s">
        <v>72</v>
      </c>
      <c r="C4772" s="1">
        <v>45185</v>
      </c>
      <c r="D4772">
        <v>14</v>
      </c>
      <c r="E4772">
        <v>1599.89</v>
      </c>
      <c r="F4772" t="s">
        <v>12</v>
      </c>
      <c r="G4772" t="s">
        <v>23</v>
      </c>
      <c r="I4772" t="s">
        <v>19</v>
      </c>
      <c r="J4772" t="s">
        <v>15</v>
      </c>
    </row>
    <row r="4773" spans="1:10">
      <c r="A4773" t="s">
        <v>4852</v>
      </c>
      <c r="B4773" t="s">
        <v>142</v>
      </c>
      <c r="C4773" s="1">
        <v>45185</v>
      </c>
      <c r="D4773">
        <v>12</v>
      </c>
      <c r="E4773">
        <v>26132.38</v>
      </c>
      <c r="F4773" t="s">
        <v>12</v>
      </c>
      <c r="G4773" t="s">
        <v>13</v>
      </c>
      <c r="I4773" t="s">
        <v>14</v>
      </c>
      <c r="J4773" t="s">
        <v>20</v>
      </c>
    </row>
    <row r="4774" spans="1:10">
      <c r="A4774" t="s">
        <v>4853</v>
      </c>
      <c r="B4774" t="s">
        <v>80</v>
      </c>
      <c r="C4774" s="1">
        <v>45185</v>
      </c>
      <c r="D4774">
        <v>12</v>
      </c>
      <c r="E4774">
        <v>1132.1400000000001</v>
      </c>
      <c r="F4774" t="s">
        <v>12</v>
      </c>
      <c r="G4774" t="s">
        <v>13</v>
      </c>
      <c r="I4774" t="s">
        <v>19</v>
      </c>
      <c r="J4774" t="s">
        <v>15</v>
      </c>
    </row>
    <row r="4775" spans="1:10">
      <c r="A4775" t="s">
        <v>4854</v>
      </c>
      <c r="B4775" t="s">
        <v>28</v>
      </c>
      <c r="C4775" s="1">
        <v>45185</v>
      </c>
      <c r="D4775">
        <v>18</v>
      </c>
      <c r="E4775">
        <v>48484.18</v>
      </c>
      <c r="F4775" t="s">
        <v>12</v>
      </c>
      <c r="G4775" t="s">
        <v>23</v>
      </c>
      <c r="I4775" t="s">
        <v>14</v>
      </c>
      <c r="J4775" t="s">
        <v>15</v>
      </c>
    </row>
    <row r="4776" spans="1:10">
      <c r="A4776" t="s">
        <v>4855</v>
      </c>
      <c r="B4776" t="s">
        <v>115</v>
      </c>
      <c r="C4776" s="1">
        <v>45185</v>
      </c>
      <c r="D4776">
        <v>19</v>
      </c>
      <c r="E4776">
        <v>2500.37</v>
      </c>
      <c r="F4776" t="s">
        <v>12</v>
      </c>
      <c r="G4776" t="s">
        <v>29</v>
      </c>
      <c r="I4776" t="s">
        <v>45</v>
      </c>
      <c r="J4776" t="s">
        <v>15</v>
      </c>
    </row>
    <row r="4777" spans="1:10">
      <c r="A4777" t="s">
        <v>4856</v>
      </c>
      <c r="B4777" t="s">
        <v>158</v>
      </c>
      <c r="C4777" s="1">
        <v>45185</v>
      </c>
      <c r="D4777">
        <v>18</v>
      </c>
      <c r="E4777">
        <v>46327.7</v>
      </c>
      <c r="F4777" t="s">
        <v>12</v>
      </c>
      <c r="G4777" t="s">
        <v>13</v>
      </c>
      <c r="I4777" t="s">
        <v>14</v>
      </c>
      <c r="J4777" t="s">
        <v>20</v>
      </c>
    </row>
    <row r="4778" spans="1:10">
      <c r="A4778" t="s">
        <v>4857</v>
      </c>
      <c r="B4778" t="s">
        <v>47</v>
      </c>
      <c r="C4778" s="1">
        <v>45185</v>
      </c>
      <c r="D4778">
        <v>10</v>
      </c>
      <c r="E4778">
        <v>24216.27</v>
      </c>
      <c r="F4778" t="s">
        <v>12</v>
      </c>
      <c r="G4778" t="s">
        <v>23</v>
      </c>
      <c r="I4778" t="s">
        <v>19</v>
      </c>
      <c r="J4778" t="s">
        <v>15</v>
      </c>
    </row>
    <row r="4779" spans="1:10">
      <c r="A4779" t="s">
        <v>4858</v>
      </c>
      <c r="B4779" t="s">
        <v>11</v>
      </c>
      <c r="C4779" s="1">
        <v>45185</v>
      </c>
      <c r="D4779">
        <v>15</v>
      </c>
      <c r="E4779">
        <v>4995.09</v>
      </c>
      <c r="F4779" t="s">
        <v>12</v>
      </c>
      <c r="G4779" t="s">
        <v>18</v>
      </c>
      <c r="I4779" t="s">
        <v>14</v>
      </c>
      <c r="J4779" t="s">
        <v>15</v>
      </c>
    </row>
    <row r="4780" spans="1:10">
      <c r="A4780" t="s">
        <v>4859</v>
      </c>
      <c r="B4780" t="s">
        <v>154</v>
      </c>
      <c r="C4780" s="1">
        <v>45185</v>
      </c>
      <c r="D4780">
        <v>19</v>
      </c>
      <c r="E4780">
        <v>46429.43</v>
      </c>
      <c r="F4780" t="s">
        <v>12</v>
      </c>
      <c r="G4780" t="s">
        <v>13</v>
      </c>
      <c r="I4780" t="s">
        <v>24</v>
      </c>
      <c r="J4780" t="s">
        <v>20</v>
      </c>
    </row>
    <row r="4781" spans="1:10">
      <c r="A4781" t="s">
        <v>4860</v>
      </c>
      <c r="B4781" t="s">
        <v>150</v>
      </c>
      <c r="C4781" s="1">
        <v>45185</v>
      </c>
      <c r="D4781">
        <v>22</v>
      </c>
      <c r="E4781">
        <v>42160.74</v>
      </c>
      <c r="F4781" t="s">
        <v>85</v>
      </c>
      <c r="G4781" t="s">
        <v>13</v>
      </c>
      <c r="I4781" t="s">
        <v>19</v>
      </c>
      <c r="J4781" t="s">
        <v>20</v>
      </c>
    </row>
    <row r="4782" spans="1:10">
      <c r="A4782" t="s">
        <v>4861</v>
      </c>
      <c r="B4782" t="s">
        <v>28</v>
      </c>
      <c r="C4782" s="1">
        <v>45185</v>
      </c>
      <c r="D4782">
        <v>14</v>
      </c>
      <c r="E4782">
        <v>11490.29</v>
      </c>
      <c r="F4782" t="s">
        <v>12</v>
      </c>
      <c r="G4782" t="s">
        <v>23</v>
      </c>
      <c r="I4782" t="s">
        <v>14</v>
      </c>
      <c r="J4782" t="s">
        <v>20</v>
      </c>
    </row>
    <row r="4783" spans="1:10">
      <c r="A4783" t="s">
        <v>4862</v>
      </c>
      <c r="B4783" t="s">
        <v>102</v>
      </c>
      <c r="C4783" s="1">
        <v>45185</v>
      </c>
      <c r="D4783">
        <v>18</v>
      </c>
      <c r="E4783">
        <v>37142.18</v>
      </c>
      <c r="F4783" t="s">
        <v>12</v>
      </c>
      <c r="G4783" t="s">
        <v>13</v>
      </c>
      <c r="I4783" t="s">
        <v>45</v>
      </c>
      <c r="J4783" t="s">
        <v>15</v>
      </c>
    </row>
    <row r="4784" spans="1:10">
      <c r="A4784" t="s">
        <v>4863</v>
      </c>
      <c r="B4784" t="s">
        <v>130</v>
      </c>
      <c r="C4784" s="1">
        <v>45185</v>
      </c>
      <c r="D4784">
        <v>15</v>
      </c>
      <c r="E4784">
        <v>12981.39</v>
      </c>
      <c r="F4784" t="s">
        <v>12</v>
      </c>
      <c r="G4784" t="s">
        <v>23</v>
      </c>
      <c r="I4784" t="s">
        <v>14</v>
      </c>
      <c r="J4784" t="s">
        <v>20</v>
      </c>
    </row>
    <row r="4785" spans="1:10">
      <c r="A4785" t="s">
        <v>4864</v>
      </c>
      <c r="B4785" t="s">
        <v>54</v>
      </c>
      <c r="C4785" s="1">
        <v>45185</v>
      </c>
      <c r="D4785">
        <v>13</v>
      </c>
      <c r="E4785">
        <v>695.69</v>
      </c>
      <c r="F4785" t="s">
        <v>12</v>
      </c>
      <c r="G4785" t="s">
        <v>13</v>
      </c>
      <c r="I4785" t="s">
        <v>24</v>
      </c>
      <c r="J4785" t="s">
        <v>15</v>
      </c>
    </row>
    <row r="4786" spans="1:10">
      <c r="A4786" t="s">
        <v>4865</v>
      </c>
      <c r="B4786" t="s">
        <v>192</v>
      </c>
      <c r="C4786" s="1">
        <v>45185</v>
      </c>
      <c r="D4786">
        <v>8</v>
      </c>
      <c r="E4786">
        <v>472.46</v>
      </c>
      <c r="F4786" t="s">
        <v>12</v>
      </c>
      <c r="G4786" t="s">
        <v>29</v>
      </c>
      <c r="I4786" t="s">
        <v>24</v>
      </c>
      <c r="J4786" t="s">
        <v>15</v>
      </c>
    </row>
    <row r="4787" spans="1:10">
      <c r="A4787" t="s">
        <v>4866</v>
      </c>
      <c r="B4787" t="s">
        <v>192</v>
      </c>
      <c r="C4787" s="1">
        <v>45186</v>
      </c>
      <c r="D4787">
        <v>17</v>
      </c>
      <c r="E4787">
        <v>2062.52</v>
      </c>
      <c r="F4787" t="s">
        <v>12</v>
      </c>
      <c r="G4787" t="s">
        <v>13</v>
      </c>
      <c r="I4787" t="s">
        <v>24</v>
      </c>
      <c r="J4787" t="s">
        <v>20</v>
      </c>
    </row>
    <row r="4788" spans="1:10">
      <c r="A4788" t="s">
        <v>4867</v>
      </c>
      <c r="B4788" t="s">
        <v>11</v>
      </c>
      <c r="C4788" s="1">
        <v>45186</v>
      </c>
      <c r="D4788">
        <v>17</v>
      </c>
      <c r="E4788">
        <v>25637.14</v>
      </c>
      <c r="F4788" t="s">
        <v>12</v>
      </c>
      <c r="G4788" t="s">
        <v>18</v>
      </c>
      <c r="I4788" t="s">
        <v>14</v>
      </c>
      <c r="J4788" t="s">
        <v>20</v>
      </c>
    </row>
    <row r="4789" spans="1:10">
      <c r="A4789" t="s">
        <v>4868</v>
      </c>
      <c r="B4789" t="s">
        <v>68</v>
      </c>
      <c r="C4789" s="1">
        <v>45186</v>
      </c>
      <c r="D4789">
        <v>20</v>
      </c>
      <c r="E4789">
        <v>1943.06</v>
      </c>
      <c r="F4789" t="s">
        <v>12</v>
      </c>
      <c r="G4789" t="s">
        <v>18</v>
      </c>
      <c r="I4789" t="s">
        <v>24</v>
      </c>
      <c r="J4789" t="s">
        <v>15</v>
      </c>
    </row>
    <row r="4790" spans="1:10">
      <c r="A4790" t="s">
        <v>4869</v>
      </c>
      <c r="B4790" t="s">
        <v>54</v>
      </c>
      <c r="C4790" s="1">
        <v>45186</v>
      </c>
      <c r="D4790">
        <v>22</v>
      </c>
      <c r="E4790">
        <v>1851.15</v>
      </c>
      <c r="F4790" t="s">
        <v>12</v>
      </c>
      <c r="G4790" t="s">
        <v>29</v>
      </c>
      <c r="I4790" t="s">
        <v>24</v>
      </c>
      <c r="J4790" t="s">
        <v>15</v>
      </c>
    </row>
    <row r="4791" spans="1:10">
      <c r="A4791" t="s">
        <v>4870</v>
      </c>
      <c r="B4791" t="s">
        <v>154</v>
      </c>
      <c r="C4791" s="1">
        <v>45186</v>
      </c>
      <c r="D4791">
        <v>21</v>
      </c>
      <c r="E4791">
        <v>27403.85</v>
      </c>
      <c r="F4791" t="s">
        <v>12</v>
      </c>
      <c r="G4791" t="s">
        <v>13</v>
      </c>
      <c r="I4791" t="s">
        <v>24</v>
      </c>
      <c r="J4791" t="s">
        <v>15</v>
      </c>
    </row>
    <row r="4792" spans="1:10">
      <c r="A4792" t="s">
        <v>4871</v>
      </c>
      <c r="B4792" t="s">
        <v>142</v>
      </c>
      <c r="C4792" s="1">
        <v>45186</v>
      </c>
      <c r="D4792">
        <v>12</v>
      </c>
      <c r="E4792">
        <v>28584.68</v>
      </c>
      <c r="F4792" t="s">
        <v>12</v>
      </c>
      <c r="G4792" t="s">
        <v>23</v>
      </c>
      <c r="I4792" t="s">
        <v>14</v>
      </c>
      <c r="J4792" t="s">
        <v>20</v>
      </c>
    </row>
    <row r="4793" spans="1:10">
      <c r="A4793" t="s">
        <v>4872</v>
      </c>
      <c r="B4793" t="s">
        <v>17</v>
      </c>
      <c r="C4793" s="1">
        <v>45186</v>
      </c>
      <c r="D4793">
        <v>12</v>
      </c>
      <c r="E4793">
        <v>35518.07</v>
      </c>
      <c r="F4793" t="s">
        <v>12</v>
      </c>
      <c r="G4793" t="s">
        <v>18</v>
      </c>
      <c r="I4793" t="s">
        <v>19</v>
      </c>
      <c r="J4793" t="s">
        <v>20</v>
      </c>
    </row>
    <row r="4794" spans="1:10">
      <c r="A4794" t="s">
        <v>4873</v>
      </c>
      <c r="B4794" t="s">
        <v>120</v>
      </c>
      <c r="C4794" s="1">
        <v>45186</v>
      </c>
      <c r="D4794">
        <v>18</v>
      </c>
      <c r="E4794">
        <v>44417.37</v>
      </c>
      <c r="F4794" t="s">
        <v>12</v>
      </c>
      <c r="G4794" t="s">
        <v>23</v>
      </c>
      <c r="I4794" t="s">
        <v>14</v>
      </c>
      <c r="J4794" t="s">
        <v>15</v>
      </c>
    </row>
    <row r="4795" spans="1:10">
      <c r="A4795" t="s">
        <v>4874</v>
      </c>
      <c r="B4795" t="s">
        <v>142</v>
      </c>
      <c r="C4795" s="1">
        <v>45186</v>
      </c>
      <c r="D4795">
        <v>8</v>
      </c>
      <c r="E4795">
        <v>15907.94</v>
      </c>
      <c r="F4795" t="s">
        <v>12</v>
      </c>
      <c r="G4795" t="s">
        <v>13</v>
      </c>
      <c r="I4795" t="s">
        <v>14</v>
      </c>
      <c r="J4795" t="s">
        <v>15</v>
      </c>
    </row>
    <row r="4796" spans="1:10">
      <c r="A4796" t="s">
        <v>4875</v>
      </c>
      <c r="B4796" t="s">
        <v>186</v>
      </c>
      <c r="C4796" s="1">
        <v>45186</v>
      </c>
      <c r="D4796">
        <v>16</v>
      </c>
      <c r="E4796">
        <v>4168.1899999999996</v>
      </c>
      <c r="F4796" t="s">
        <v>12</v>
      </c>
      <c r="G4796" t="s">
        <v>13</v>
      </c>
      <c r="I4796" t="s">
        <v>14</v>
      </c>
      <c r="J4796" t="s">
        <v>15</v>
      </c>
    </row>
    <row r="4797" spans="1:10">
      <c r="A4797" t="s">
        <v>4876</v>
      </c>
      <c r="B4797" t="s">
        <v>65</v>
      </c>
      <c r="C4797" s="1">
        <v>45186</v>
      </c>
      <c r="D4797">
        <v>12</v>
      </c>
      <c r="E4797">
        <v>26596.04</v>
      </c>
      <c r="F4797" t="s">
        <v>12</v>
      </c>
      <c r="G4797" t="s">
        <v>13</v>
      </c>
      <c r="I4797" t="s">
        <v>34</v>
      </c>
      <c r="J4797" t="s">
        <v>20</v>
      </c>
    </row>
    <row r="4798" spans="1:10">
      <c r="A4798" t="s">
        <v>4877</v>
      </c>
      <c r="B4798" t="s">
        <v>36</v>
      </c>
      <c r="C4798" s="1">
        <v>45186</v>
      </c>
      <c r="D4798">
        <v>20</v>
      </c>
      <c r="E4798">
        <v>153.77000000000001</v>
      </c>
      <c r="F4798" t="s">
        <v>12</v>
      </c>
      <c r="G4798" t="s">
        <v>23</v>
      </c>
      <c r="I4798" t="s">
        <v>14</v>
      </c>
      <c r="J4798" t="s">
        <v>15</v>
      </c>
    </row>
    <row r="4799" spans="1:10">
      <c r="A4799" t="s">
        <v>4878</v>
      </c>
      <c r="B4799" t="s">
        <v>180</v>
      </c>
      <c r="C4799" s="1">
        <v>45186</v>
      </c>
      <c r="D4799">
        <v>9</v>
      </c>
      <c r="E4799">
        <v>8185.28</v>
      </c>
      <c r="F4799" t="s">
        <v>12</v>
      </c>
      <c r="G4799" t="s">
        <v>29</v>
      </c>
      <c r="I4799" t="s">
        <v>14</v>
      </c>
      <c r="J4799" t="s">
        <v>20</v>
      </c>
    </row>
    <row r="4800" spans="1:10">
      <c r="A4800" t="s">
        <v>4879</v>
      </c>
      <c r="B4800" t="s">
        <v>52</v>
      </c>
      <c r="C4800" s="1">
        <v>45186</v>
      </c>
      <c r="D4800">
        <v>9</v>
      </c>
      <c r="E4800">
        <v>2326.2600000000002</v>
      </c>
      <c r="F4800" t="s">
        <v>12</v>
      </c>
      <c r="G4800" t="s">
        <v>23</v>
      </c>
      <c r="I4800" t="s">
        <v>45</v>
      </c>
      <c r="J4800" t="s">
        <v>15</v>
      </c>
    </row>
    <row r="4801" spans="1:10">
      <c r="A4801" t="s">
        <v>4880</v>
      </c>
      <c r="B4801" t="s">
        <v>122</v>
      </c>
      <c r="C4801" s="1">
        <v>45186</v>
      </c>
      <c r="D4801">
        <v>22</v>
      </c>
      <c r="E4801">
        <v>1839.47</v>
      </c>
      <c r="F4801" t="s">
        <v>12</v>
      </c>
      <c r="G4801" t="s">
        <v>29</v>
      </c>
      <c r="I4801" t="s">
        <v>34</v>
      </c>
      <c r="J4801" t="s">
        <v>20</v>
      </c>
    </row>
    <row r="4802" spans="1:10">
      <c r="A4802" t="s">
        <v>4881</v>
      </c>
      <c r="B4802" t="s">
        <v>180</v>
      </c>
      <c r="C4802" s="1">
        <v>45186</v>
      </c>
      <c r="D4802">
        <v>5</v>
      </c>
      <c r="E4802">
        <v>34158.81</v>
      </c>
      <c r="F4802" t="s">
        <v>12</v>
      </c>
      <c r="G4802" t="s">
        <v>23</v>
      </c>
      <c r="I4802" t="s">
        <v>14</v>
      </c>
      <c r="J4802" t="s">
        <v>15</v>
      </c>
    </row>
    <row r="4803" spans="1:10">
      <c r="A4803" t="s">
        <v>4882</v>
      </c>
      <c r="B4803" t="s">
        <v>26</v>
      </c>
      <c r="C4803" s="1">
        <v>45186</v>
      </c>
      <c r="D4803">
        <v>8</v>
      </c>
      <c r="E4803">
        <v>26060.880000000001</v>
      </c>
      <c r="F4803" t="s">
        <v>12</v>
      </c>
      <c r="G4803" t="s">
        <v>29</v>
      </c>
      <c r="I4803" t="s">
        <v>14</v>
      </c>
      <c r="J4803" t="s">
        <v>15</v>
      </c>
    </row>
    <row r="4804" spans="1:10">
      <c r="A4804" t="s">
        <v>4883</v>
      </c>
      <c r="B4804" t="s">
        <v>91</v>
      </c>
      <c r="C4804" s="1">
        <v>45186</v>
      </c>
      <c r="D4804">
        <v>14</v>
      </c>
      <c r="E4804">
        <v>4496.21</v>
      </c>
      <c r="F4804" t="s">
        <v>12</v>
      </c>
      <c r="G4804" t="s">
        <v>29</v>
      </c>
      <c r="I4804" t="s">
        <v>24</v>
      </c>
      <c r="J4804" t="s">
        <v>15</v>
      </c>
    </row>
    <row r="4805" spans="1:10">
      <c r="A4805" t="s">
        <v>4884</v>
      </c>
      <c r="B4805" t="s">
        <v>96</v>
      </c>
      <c r="C4805" s="1">
        <v>45186</v>
      </c>
      <c r="D4805">
        <v>12</v>
      </c>
      <c r="E4805">
        <v>22839.5</v>
      </c>
      <c r="F4805" t="s">
        <v>12</v>
      </c>
      <c r="G4805" t="s">
        <v>18</v>
      </c>
      <c r="I4805" t="s">
        <v>14</v>
      </c>
      <c r="J4805" t="s">
        <v>15</v>
      </c>
    </row>
    <row r="4806" spans="1:10">
      <c r="A4806" t="s">
        <v>4885</v>
      </c>
      <c r="B4806" t="s">
        <v>52</v>
      </c>
      <c r="C4806" s="1">
        <v>45187</v>
      </c>
      <c r="D4806">
        <v>15</v>
      </c>
      <c r="E4806">
        <v>2942.95</v>
      </c>
      <c r="F4806" t="s">
        <v>32</v>
      </c>
      <c r="G4806" t="s">
        <v>23</v>
      </c>
      <c r="H4806" t="s">
        <v>50</v>
      </c>
      <c r="I4806" t="s">
        <v>45</v>
      </c>
      <c r="J4806" t="s">
        <v>15</v>
      </c>
    </row>
    <row r="4807" spans="1:10">
      <c r="A4807" t="s">
        <v>4886</v>
      </c>
      <c r="B4807" t="s">
        <v>74</v>
      </c>
      <c r="C4807" s="1">
        <v>45187</v>
      </c>
      <c r="D4807">
        <v>19</v>
      </c>
      <c r="E4807">
        <v>47686.6</v>
      </c>
      <c r="F4807" t="s">
        <v>12</v>
      </c>
      <c r="G4807" t="s">
        <v>23</v>
      </c>
      <c r="I4807" t="s">
        <v>34</v>
      </c>
      <c r="J4807" t="s">
        <v>15</v>
      </c>
    </row>
    <row r="4808" spans="1:10">
      <c r="A4808" t="s">
        <v>4887</v>
      </c>
      <c r="B4808" t="s">
        <v>115</v>
      </c>
      <c r="C4808" s="1">
        <v>45187</v>
      </c>
      <c r="D4808">
        <v>19</v>
      </c>
      <c r="E4808">
        <v>4291.3900000000003</v>
      </c>
      <c r="F4808" t="s">
        <v>12</v>
      </c>
      <c r="G4808" t="s">
        <v>29</v>
      </c>
      <c r="I4808" t="s">
        <v>45</v>
      </c>
      <c r="J4808" t="s">
        <v>20</v>
      </c>
    </row>
    <row r="4809" spans="1:10">
      <c r="A4809" t="s">
        <v>4888</v>
      </c>
      <c r="B4809" t="s">
        <v>70</v>
      </c>
      <c r="C4809" s="1">
        <v>45187</v>
      </c>
      <c r="D4809">
        <v>10</v>
      </c>
      <c r="E4809">
        <v>672.21</v>
      </c>
      <c r="F4809" t="s">
        <v>12</v>
      </c>
      <c r="G4809" t="s">
        <v>13</v>
      </c>
      <c r="I4809" t="s">
        <v>45</v>
      </c>
      <c r="J4809" t="s">
        <v>15</v>
      </c>
    </row>
    <row r="4810" spans="1:10">
      <c r="A4810" t="s">
        <v>4889</v>
      </c>
      <c r="B4810" t="s">
        <v>44</v>
      </c>
      <c r="C4810" s="1">
        <v>45187</v>
      </c>
      <c r="D4810">
        <v>11</v>
      </c>
      <c r="E4810">
        <v>5030.91</v>
      </c>
      <c r="F4810" t="s">
        <v>12</v>
      </c>
      <c r="G4810" t="s">
        <v>18</v>
      </c>
      <c r="I4810" t="s">
        <v>45</v>
      </c>
      <c r="J4810" t="s">
        <v>20</v>
      </c>
    </row>
    <row r="4811" spans="1:10">
      <c r="A4811" t="s">
        <v>4890</v>
      </c>
      <c r="B4811" t="s">
        <v>227</v>
      </c>
      <c r="C4811" s="1">
        <v>45187</v>
      </c>
      <c r="D4811">
        <v>22</v>
      </c>
      <c r="E4811">
        <v>5770.96</v>
      </c>
      <c r="F4811" t="s">
        <v>12</v>
      </c>
      <c r="G4811" t="s">
        <v>13</v>
      </c>
      <c r="I4811" t="s">
        <v>24</v>
      </c>
      <c r="J4811" t="s">
        <v>15</v>
      </c>
    </row>
    <row r="4812" spans="1:10">
      <c r="A4812" t="s">
        <v>4891</v>
      </c>
      <c r="B4812" t="s">
        <v>87</v>
      </c>
      <c r="C4812" s="1">
        <v>45187</v>
      </c>
      <c r="D4812">
        <v>8</v>
      </c>
      <c r="E4812">
        <v>29.72</v>
      </c>
      <c r="F4812" t="s">
        <v>12</v>
      </c>
      <c r="G4812" t="s">
        <v>29</v>
      </c>
      <c r="I4812" t="s">
        <v>34</v>
      </c>
      <c r="J4812" t="s">
        <v>20</v>
      </c>
    </row>
    <row r="4813" spans="1:10">
      <c r="A4813" t="s">
        <v>4892</v>
      </c>
      <c r="B4813" t="s">
        <v>74</v>
      </c>
      <c r="C4813" s="1">
        <v>45187</v>
      </c>
      <c r="D4813">
        <v>9</v>
      </c>
      <c r="E4813">
        <v>2578.63</v>
      </c>
      <c r="F4813" t="s">
        <v>12</v>
      </c>
      <c r="G4813" t="s">
        <v>13</v>
      </c>
      <c r="I4813" t="s">
        <v>34</v>
      </c>
      <c r="J4813" t="s">
        <v>15</v>
      </c>
    </row>
    <row r="4814" spans="1:10">
      <c r="A4814" t="s">
        <v>4893</v>
      </c>
      <c r="B4814" t="s">
        <v>76</v>
      </c>
      <c r="C4814" s="1">
        <v>45187</v>
      </c>
      <c r="D4814">
        <v>14</v>
      </c>
      <c r="E4814">
        <v>3107.68</v>
      </c>
      <c r="F4814" t="s">
        <v>12</v>
      </c>
      <c r="G4814" t="s">
        <v>13</v>
      </c>
      <c r="I4814" t="s">
        <v>24</v>
      </c>
      <c r="J4814" t="s">
        <v>15</v>
      </c>
    </row>
    <row r="4815" spans="1:10">
      <c r="A4815" t="s">
        <v>4894</v>
      </c>
      <c r="B4815" t="s">
        <v>180</v>
      </c>
      <c r="C4815" s="1">
        <v>45187</v>
      </c>
      <c r="D4815">
        <v>14</v>
      </c>
      <c r="E4815">
        <v>7359.44</v>
      </c>
      <c r="F4815" t="s">
        <v>12</v>
      </c>
      <c r="G4815" t="s">
        <v>29</v>
      </c>
      <c r="I4815" t="s">
        <v>14</v>
      </c>
      <c r="J4815" t="s">
        <v>15</v>
      </c>
    </row>
    <row r="4816" spans="1:10">
      <c r="A4816" t="s">
        <v>4895</v>
      </c>
      <c r="B4816" t="s">
        <v>70</v>
      </c>
      <c r="C4816" s="1">
        <v>45187</v>
      </c>
      <c r="D4816">
        <v>21</v>
      </c>
      <c r="E4816">
        <v>2479.38</v>
      </c>
      <c r="F4816" t="s">
        <v>12</v>
      </c>
      <c r="G4816" t="s">
        <v>29</v>
      </c>
      <c r="I4816" t="s">
        <v>45</v>
      </c>
      <c r="J4816" t="s">
        <v>15</v>
      </c>
    </row>
    <row r="4817" spans="1:10">
      <c r="A4817" t="s">
        <v>4896</v>
      </c>
      <c r="B4817" t="s">
        <v>112</v>
      </c>
      <c r="C4817" s="1">
        <v>45188</v>
      </c>
      <c r="D4817">
        <v>8</v>
      </c>
      <c r="E4817">
        <v>2612.25</v>
      </c>
      <c r="F4817" t="s">
        <v>12</v>
      </c>
      <c r="G4817" t="s">
        <v>29</v>
      </c>
      <c r="I4817" t="s">
        <v>34</v>
      </c>
      <c r="J4817" t="s">
        <v>15</v>
      </c>
    </row>
    <row r="4818" spans="1:10">
      <c r="A4818" t="s">
        <v>4897</v>
      </c>
      <c r="B4818" t="s">
        <v>80</v>
      </c>
      <c r="C4818" s="1">
        <v>45188</v>
      </c>
      <c r="D4818">
        <v>18</v>
      </c>
      <c r="E4818">
        <v>3417.72</v>
      </c>
      <c r="F4818" t="s">
        <v>32</v>
      </c>
      <c r="G4818" t="s">
        <v>29</v>
      </c>
      <c r="H4818" t="s">
        <v>42</v>
      </c>
      <c r="I4818" t="s">
        <v>19</v>
      </c>
      <c r="J4818" t="s">
        <v>20</v>
      </c>
    </row>
    <row r="4819" spans="1:10">
      <c r="A4819" t="s">
        <v>4898</v>
      </c>
      <c r="B4819" t="s">
        <v>120</v>
      </c>
      <c r="C4819" s="1">
        <v>45188</v>
      </c>
      <c r="D4819">
        <v>17</v>
      </c>
      <c r="E4819">
        <v>33646.629999999997</v>
      </c>
      <c r="F4819" t="s">
        <v>12</v>
      </c>
      <c r="G4819" t="s">
        <v>29</v>
      </c>
      <c r="I4819" t="s">
        <v>14</v>
      </c>
      <c r="J4819" t="s">
        <v>20</v>
      </c>
    </row>
    <row r="4820" spans="1:10">
      <c r="A4820" t="s">
        <v>4899</v>
      </c>
      <c r="B4820" t="s">
        <v>38</v>
      </c>
      <c r="C4820" s="1">
        <v>45188</v>
      </c>
      <c r="D4820">
        <v>17</v>
      </c>
      <c r="E4820">
        <v>3130.99</v>
      </c>
      <c r="F4820" t="s">
        <v>12</v>
      </c>
      <c r="G4820" t="s">
        <v>23</v>
      </c>
      <c r="I4820" t="s">
        <v>34</v>
      </c>
      <c r="J4820" t="s">
        <v>15</v>
      </c>
    </row>
    <row r="4821" spans="1:10">
      <c r="A4821" t="s">
        <v>4900</v>
      </c>
      <c r="B4821" t="s">
        <v>98</v>
      </c>
      <c r="C4821" s="1">
        <v>45188</v>
      </c>
      <c r="D4821">
        <v>20</v>
      </c>
      <c r="E4821">
        <v>936.06</v>
      </c>
      <c r="F4821" t="s">
        <v>12</v>
      </c>
      <c r="G4821" t="s">
        <v>23</v>
      </c>
      <c r="I4821" t="s">
        <v>24</v>
      </c>
      <c r="J4821" t="s">
        <v>15</v>
      </c>
    </row>
    <row r="4822" spans="1:10">
      <c r="A4822" t="s">
        <v>4901</v>
      </c>
      <c r="B4822" t="s">
        <v>137</v>
      </c>
      <c r="C4822" s="1">
        <v>45188</v>
      </c>
      <c r="D4822">
        <v>15</v>
      </c>
      <c r="E4822">
        <v>42193.16</v>
      </c>
      <c r="F4822" t="s">
        <v>12</v>
      </c>
      <c r="G4822" t="s">
        <v>29</v>
      </c>
      <c r="I4822" t="s">
        <v>14</v>
      </c>
      <c r="J4822" t="s">
        <v>15</v>
      </c>
    </row>
    <row r="4823" spans="1:10">
      <c r="A4823" t="s">
        <v>4902</v>
      </c>
      <c r="B4823" t="s">
        <v>31</v>
      </c>
      <c r="C4823" s="1">
        <v>45188</v>
      </c>
      <c r="D4823">
        <v>8</v>
      </c>
      <c r="E4823">
        <v>39295.199999999997</v>
      </c>
      <c r="F4823" t="s">
        <v>12</v>
      </c>
      <c r="G4823" t="s">
        <v>29</v>
      </c>
      <c r="I4823" t="s">
        <v>34</v>
      </c>
      <c r="J4823" t="s">
        <v>20</v>
      </c>
    </row>
    <row r="4824" spans="1:10">
      <c r="A4824" t="s">
        <v>4903</v>
      </c>
      <c r="B4824" t="s">
        <v>52</v>
      </c>
      <c r="C4824" s="1">
        <v>45188</v>
      </c>
      <c r="D4824">
        <v>9</v>
      </c>
      <c r="E4824">
        <v>2373.86</v>
      </c>
      <c r="F4824" t="s">
        <v>85</v>
      </c>
      <c r="G4824" t="s">
        <v>29</v>
      </c>
      <c r="I4824" t="s">
        <v>45</v>
      </c>
      <c r="J4824" t="s">
        <v>20</v>
      </c>
    </row>
    <row r="4825" spans="1:10">
      <c r="A4825" t="s">
        <v>4904</v>
      </c>
      <c r="B4825" t="s">
        <v>150</v>
      </c>
      <c r="C4825" s="1">
        <v>45188</v>
      </c>
      <c r="D4825">
        <v>10</v>
      </c>
      <c r="E4825">
        <v>13496.53</v>
      </c>
      <c r="F4825" t="s">
        <v>12</v>
      </c>
      <c r="G4825" t="s">
        <v>29</v>
      </c>
      <c r="I4825" t="s">
        <v>19</v>
      </c>
      <c r="J4825" t="s">
        <v>20</v>
      </c>
    </row>
    <row r="4826" spans="1:10">
      <c r="A4826" t="s">
        <v>4905</v>
      </c>
      <c r="B4826" t="s">
        <v>52</v>
      </c>
      <c r="C4826" s="1">
        <v>45188</v>
      </c>
      <c r="D4826">
        <v>10</v>
      </c>
      <c r="E4826">
        <v>643.26</v>
      </c>
      <c r="F4826" t="s">
        <v>12</v>
      </c>
      <c r="G4826" t="s">
        <v>23</v>
      </c>
      <c r="I4826" t="s">
        <v>45</v>
      </c>
      <c r="J4826" t="s">
        <v>15</v>
      </c>
    </row>
    <row r="4827" spans="1:10">
      <c r="A4827" t="s">
        <v>4906</v>
      </c>
      <c r="B4827" t="s">
        <v>74</v>
      </c>
      <c r="C4827" s="1">
        <v>45188</v>
      </c>
      <c r="D4827">
        <v>19</v>
      </c>
      <c r="E4827">
        <v>46480.61</v>
      </c>
      <c r="F4827" t="s">
        <v>12</v>
      </c>
      <c r="G4827" t="s">
        <v>29</v>
      </c>
      <c r="I4827" t="s">
        <v>34</v>
      </c>
      <c r="J4827" t="s">
        <v>20</v>
      </c>
    </row>
    <row r="4828" spans="1:10">
      <c r="A4828" t="s">
        <v>4907</v>
      </c>
      <c r="B4828" t="s">
        <v>28</v>
      </c>
      <c r="C4828" s="1">
        <v>45188</v>
      </c>
      <c r="D4828">
        <v>7</v>
      </c>
      <c r="E4828">
        <v>23229.83</v>
      </c>
      <c r="F4828" t="s">
        <v>12</v>
      </c>
      <c r="G4828" t="s">
        <v>23</v>
      </c>
      <c r="I4828" t="s">
        <v>14</v>
      </c>
      <c r="J4828" t="s">
        <v>15</v>
      </c>
    </row>
    <row r="4829" spans="1:10">
      <c r="A4829" t="s">
        <v>4908</v>
      </c>
      <c r="B4829" t="s">
        <v>154</v>
      </c>
      <c r="C4829" s="1">
        <v>45188</v>
      </c>
      <c r="D4829">
        <v>13</v>
      </c>
      <c r="E4829">
        <v>38346.31</v>
      </c>
      <c r="F4829" t="s">
        <v>12</v>
      </c>
      <c r="G4829" t="s">
        <v>29</v>
      </c>
      <c r="I4829" t="s">
        <v>24</v>
      </c>
      <c r="J4829" t="s">
        <v>20</v>
      </c>
    </row>
    <row r="4830" spans="1:10">
      <c r="A4830" t="s">
        <v>4909</v>
      </c>
      <c r="B4830" t="s">
        <v>87</v>
      </c>
      <c r="C4830" s="1">
        <v>45188</v>
      </c>
      <c r="D4830">
        <v>15</v>
      </c>
      <c r="E4830">
        <v>986.9</v>
      </c>
      <c r="F4830" t="s">
        <v>12</v>
      </c>
      <c r="G4830" t="s">
        <v>13</v>
      </c>
      <c r="I4830" t="s">
        <v>34</v>
      </c>
      <c r="J4830" t="s">
        <v>15</v>
      </c>
    </row>
    <row r="4831" spans="1:10">
      <c r="A4831" t="s">
        <v>4910</v>
      </c>
      <c r="B4831" t="s">
        <v>154</v>
      </c>
      <c r="C4831" s="1">
        <v>45188</v>
      </c>
      <c r="D4831">
        <v>9</v>
      </c>
      <c r="E4831">
        <v>2610.4299999999998</v>
      </c>
      <c r="F4831" t="s">
        <v>12</v>
      </c>
      <c r="G4831" t="s">
        <v>13</v>
      </c>
      <c r="I4831" t="s">
        <v>24</v>
      </c>
      <c r="J4831" t="s">
        <v>15</v>
      </c>
    </row>
    <row r="4832" spans="1:10">
      <c r="A4832" t="s">
        <v>4911</v>
      </c>
      <c r="B4832" t="s">
        <v>17</v>
      </c>
      <c r="C4832" s="1">
        <v>45188</v>
      </c>
      <c r="D4832">
        <v>17</v>
      </c>
      <c r="E4832">
        <v>33978.78</v>
      </c>
      <c r="F4832" t="s">
        <v>12</v>
      </c>
      <c r="G4832" t="s">
        <v>29</v>
      </c>
      <c r="I4832" t="s">
        <v>19</v>
      </c>
      <c r="J4832" t="s">
        <v>15</v>
      </c>
    </row>
    <row r="4833" spans="1:10">
      <c r="A4833" t="s">
        <v>4912</v>
      </c>
      <c r="B4833" t="s">
        <v>139</v>
      </c>
      <c r="C4833" s="1">
        <v>45188</v>
      </c>
      <c r="D4833">
        <v>15</v>
      </c>
      <c r="E4833">
        <v>3805.24</v>
      </c>
      <c r="F4833" t="s">
        <v>12</v>
      </c>
      <c r="G4833" t="s">
        <v>18</v>
      </c>
      <c r="I4833" t="s">
        <v>19</v>
      </c>
      <c r="J4833" t="s">
        <v>15</v>
      </c>
    </row>
    <row r="4834" spans="1:10">
      <c r="A4834" t="s">
        <v>4913</v>
      </c>
      <c r="B4834" t="s">
        <v>87</v>
      </c>
      <c r="C4834" s="1">
        <v>45188</v>
      </c>
      <c r="D4834">
        <v>11</v>
      </c>
      <c r="E4834">
        <v>2978.52</v>
      </c>
      <c r="F4834" t="s">
        <v>12</v>
      </c>
      <c r="G4834" t="s">
        <v>29</v>
      </c>
      <c r="I4834" t="s">
        <v>34</v>
      </c>
      <c r="J4834" t="s">
        <v>15</v>
      </c>
    </row>
    <row r="4835" spans="1:10">
      <c r="A4835" t="s">
        <v>4914</v>
      </c>
      <c r="B4835" t="s">
        <v>142</v>
      </c>
      <c r="C4835" s="1">
        <v>45189</v>
      </c>
      <c r="D4835">
        <v>9</v>
      </c>
      <c r="E4835">
        <v>43220.93</v>
      </c>
      <c r="F4835" t="s">
        <v>12</v>
      </c>
      <c r="G4835" t="s">
        <v>13</v>
      </c>
      <c r="I4835" t="s">
        <v>14</v>
      </c>
      <c r="J4835" t="s">
        <v>20</v>
      </c>
    </row>
    <row r="4836" spans="1:10">
      <c r="A4836" t="s">
        <v>4915</v>
      </c>
      <c r="B4836" t="s">
        <v>74</v>
      </c>
      <c r="C4836" s="1">
        <v>45189</v>
      </c>
      <c r="D4836">
        <v>14</v>
      </c>
      <c r="E4836">
        <v>30763.599999999999</v>
      </c>
      <c r="F4836" t="s">
        <v>12</v>
      </c>
      <c r="G4836" t="s">
        <v>23</v>
      </c>
      <c r="I4836" t="s">
        <v>34</v>
      </c>
      <c r="J4836" t="s">
        <v>15</v>
      </c>
    </row>
    <row r="4837" spans="1:10">
      <c r="A4837" t="s">
        <v>4916</v>
      </c>
      <c r="B4837" t="s">
        <v>102</v>
      </c>
      <c r="C4837" s="1">
        <v>45189</v>
      </c>
      <c r="D4837">
        <v>11</v>
      </c>
      <c r="E4837">
        <v>10742.54</v>
      </c>
      <c r="F4837" t="s">
        <v>85</v>
      </c>
      <c r="G4837" t="s">
        <v>13</v>
      </c>
      <c r="I4837" t="s">
        <v>45</v>
      </c>
      <c r="J4837" t="s">
        <v>20</v>
      </c>
    </row>
    <row r="4838" spans="1:10">
      <c r="A4838" t="s">
        <v>4917</v>
      </c>
      <c r="B4838" t="s">
        <v>150</v>
      </c>
      <c r="C4838" s="1">
        <v>45189</v>
      </c>
      <c r="D4838">
        <v>14</v>
      </c>
      <c r="E4838">
        <v>3171.98</v>
      </c>
      <c r="F4838" t="s">
        <v>12</v>
      </c>
      <c r="G4838" t="s">
        <v>29</v>
      </c>
      <c r="I4838" t="s">
        <v>19</v>
      </c>
      <c r="J4838" t="s">
        <v>20</v>
      </c>
    </row>
    <row r="4839" spans="1:10">
      <c r="A4839" t="s">
        <v>4918</v>
      </c>
      <c r="B4839" t="s">
        <v>47</v>
      </c>
      <c r="C4839" s="1">
        <v>45189</v>
      </c>
      <c r="D4839">
        <v>21</v>
      </c>
      <c r="E4839">
        <v>7615.41</v>
      </c>
      <c r="F4839" t="s">
        <v>12</v>
      </c>
      <c r="G4839" t="s">
        <v>23</v>
      </c>
      <c r="I4839" t="s">
        <v>19</v>
      </c>
      <c r="J4839" t="s">
        <v>20</v>
      </c>
    </row>
    <row r="4840" spans="1:10">
      <c r="A4840" t="s">
        <v>4919</v>
      </c>
      <c r="B4840" t="s">
        <v>11</v>
      </c>
      <c r="C4840" s="1">
        <v>45189</v>
      </c>
      <c r="D4840">
        <v>9</v>
      </c>
      <c r="E4840">
        <v>34656.03</v>
      </c>
      <c r="F4840" t="s">
        <v>12</v>
      </c>
      <c r="G4840" t="s">
        <v>13</v>
      </c>
      <c r="I4840" t="s">
        <v>14</v>
      </c>
      <c r="J4840" t="s">
        <v>15</v>
      </c>
    </row>
    <row r="4841" spans="1:10">
      <c r="A4841" t="s">
        <v>4920</v>
      </c>
      <c r="B4841" t="s">
        <v>80</v>
      </c>
      <c r="C4841" s="1">
        <v>45189</v>
      </c>
      <c r="D4841">
        <v>17</v>
      </c>
      <c r="E4841">
        <v>1581.4</v>
      </c>
      <c r="F4841" t="s">
        <v>12</v>
      </c>
      <c r="G4841" t="s">
        <v>29</v>
      </c>
      <c r="I4841" t="s">
        <v>19</v>
      </c>
      <c r="J4841" t="s">
        <v>20</v>
      </c>
    </row>
    <row r="4842" spans="1:10">
      <c r="A4842" t="s">
        <v>4921</v>
      </c>
      <c r="B4842" t="s">
        <v>84</v>
      </c>
      <c r="C4842" s="1">
        <v>45189</v>
      </c>
      <c r="D4842">
        <v>23</v>
      </c>
      <c r="E4842">
        <v>42191.519999999997</v>
      </c>
      <c r="F4842" t="s">
        <v>12</v>
      </c>
      <c r="G4842" t="s">
        <v>18</v>
      </c>
      <c r="I4842" t="s">
        <v>14</v>
      </c>
      <c r="J4842" t="s">
        <v>20</v>
      </c>
    </row>
    <row r="4843" spans="1:10">
      <c r="A4843" t="s">
        <v>4922</v>
      </c>
      <c r="B4843" t="s">
        <v>60</v>
      </c>
      <c r="C4843" s="1">
        <v>45189</v>
      </c>
      <c r="D4843">
        <v>17</v>
      </c>
      <c r="E4843">
        <v>4549.03</v>
      </c>
      <c r="F4843" t="s">
        <v>12</v>
      </c>
      <c r="G4843" t="s">
        <v>18</v>
      </c>
      <c r="I4843" t="s">
        <v>19</v>
      </c>
      <c r="J4843" t="s">
        <v>15</v>
      </c>
    </row>
    <row r="4844" spans="1:10">
      <c r="A4844" t="s">
        <v>4923</v>
      </c>
      <c r="B4844" t="s">
        <v>115</v>
      </c>
      <c r="C4844" s="1">
        <v>45189</v>
      </c>
      <c r="D4844">
        <v>18</v>
      </c>
      <c r="E4844">
        <v>4955.32</v>
      </c>
      <c r="F4844" t="s">
        <v>12</v>
      </c>
      <c r="G4844" t="s">
        <v>29</v>
      </c>
      <c r="I4844" t="s">
        <v>45</v>
      </c>
      <c r="J4844" t="s">
        <v>15</v>
      </c>
    </row>
    <row r="4845" spans="1:10">
      <c r="A4845" t="s">
        <v>4924</v>
      </c>
      <c r="B4845" t="s">
        <v>132</v>
      </c>
      <c r="C4845" s="1">
        <v>45189</v>
      </c>
      <c r="D4845">
        <v>14</v>
      </c>
      <c r="E4845">
        <v>37691.360000000001</v>
      </c>
      <c r="F4845" t="s">
        <v>32</v>
      </c>
      <c r="G4845" t="s">
        <v>13</v>
      </c>
      <c r="H4845" t="s">
        <v>125</v>
      </c>
      <c r="I4845" t="s">
        <v>34</v>
      </c>
      <c r="J4845" t="s">
        <v>20</v>
      </c>
    </row>
    <row r="4846" spans="1:10">
      <c r="A4846" t="s">
        <v>4925</v>
      </c>
      <c r="B4846" t="s">
        <v>54</v>
      </c>
      <c r="C4846" s="1">
        <v>45189</v>
      </c>
      <c r="D4846">
        <v>22</v>
      </c>
      <c r="E4846">
        <v>1997.98</v>
      </c>
      <c r="F4846" t="s">
        <v>12</v>
      </c>
      <c r="G4846" t="s">
        <v>13</v>
      </c>
      <c r="I4846" t="s">
        <v>24</v>
      </c>
      <c r="J4846" t="s">
        <v>20</v>
      </c>
    </row>
    <row r="4847" spans="1:10">
      <c r="A4847" t="s">
        <v>4926</v>
      </c>
      <c r="B4847" t="s">
        <v>98</v>
      </c>
      <c r="C4847" s="1">
        <v>45190</v>
      </c>
      <c r="D4847">
        <v>17</v>
      </c>
      <c r="E4847">
        <v>4452.8599999999997</v>
      </c>
      <c r="F4847" t="s">
        <v>12</v>
      </c>
      <c r="G4847" t="s">
        <v>18</v>
      </c>
      <c r="I4847" t="s">
        <v>24</v>
      </c>
      <c r="J4847" t="s">
        <v>20</v>
      </c>
    </row>
    <row r="4848" spans="1:10">
      <c r="A4848" t="s">
        <v>4927</v>
      </c>
      <c r="B4848" t="s">
        <v>17</v>
      </c>
      <c r="C4848" s="1">
        <v>45190</v>
      </c>
      <c r="D4848">
        <v>14</v>
      </c>
      <c r="E4848">
        <v>24346.880000000001</v>
      </c>
      <c r="F4848" t="s">
        <v>12</v>
      </c>
      <c r="G4848" t="s">
        <v>18</v>
      </c>
      <c r="I4848" t="s">
        <v>19</v>
      </c>
      <c r="J4848" t="s">
        <v>20</v>
      </c>
    </row>
    <row r="4849" spans="1:10">
      <c r="A4849" t="s">
        <v>4928</v>
      </c>
      <c r="B4849" t="s">
        <v>122</v>
      </c>
      <c r="C4849" s="1">
        <v>45190</v>
      </c>
      <c r="D4849">
        <v>16</v>
      </c>
      <c r="E4849">
        <v>380.59</v>
      </c>
      <c r="F4849" t="s">
        <v>12</v>
      </c>
      <c r="G4849" t="s">
        <v>29</v>
      </c>
      <c r="I4849" t="s">
        <v>34</v>
      </c>
      <c r="J4849" t="s">
        <v>15</v>
      </c>
    </row>
    <row r="4850" spans="1:10">
      <c r="A4850" t="s">
        <v>4929</v>
      </c>
      <c r="B4850" t="s">
        <v>150</v>
      </c>
      <c r="C4850" s="1">
        <v>45190</v>
      </c>
      <c r="D4850">
        <v>21</v>
      </c>
      <c r="E4850">
        <v>45171.72</v>
      </c>
      <c r="F4850" t="s">
        <v>12</v>
      </c>
      <c r="G4850" t="s">
        <v>13</v>
      </c>
      <c r="I4850" t="s">
        <v>19</v>
      </c>
      <c r="J4850" t="s">
        <v>15</v>
      </c>
    </row>
    <row r="4851" spans="1:10">
      <c r="A4851" t="s">
        <v>4930</v>
      </c>
      <c r="B4851" t="s">
        <v>60</v>
      </c>
      <c r="C4851" s="1">
        <v>45190</v>
      </c>
      <c r="D4851">
        <v>20</v>
      </c>
      <c r="E4851">
        <v>4570.87</v>
      </c>
      <c r="F4851" t="s">
        <v>12</v>
      </c>
      <c r="G4851" t="s">
        <v>23</v>
      </c>
      <c r="I4851" t="s">
        <v>19</v>
      </c>
      <c r="J4851" t="s">
        <v>20</v>
      </c>
    </row>
    <row r="4852" spans="1:10">
      <c r="A4852" t="s">
        <v>4931</v>
      </c>
      <c r="B4852" t="s">
        <v>180</v>
      </c>
      <c r="C4852" s="1">
        <v>45190</v>
      </c>
      <c r="D4852">
        <v>10</v>
      </c>
      <c r="E4852">
        <v>39833.089999999997</v>
      </c>
      <c r="F4852" t="s">
        <v>12</v>
      </c>
      <c r="G4852" t="s">
        <v>13</v>
      </c>
      <c r="I4852" t="s">
        <v>14</v>
      </c>
      <c r="J4852" t="s">
        <v>15</v>
      </c>
    </row>
    <row r="4853" spans="1:10">
      <c r="A4853" t="s">
        <v>4932</v>
      </c>
      <c r="B4853" t="s">
        <v>122</v>
      </c>
      <c r="C4853" s="1">
        <v>45190</v>
      </c>
      <c r="D4853">
        <v>19</v>
      </c>
      <c r="E4853">
        <v>1249.49</v>
      </c>
      <c r="F4853" t="s">
        <v>12</v>
      </c>
      <c r="G4853" t="s">
        <v>23</v>
      </c>
      <c r="I4853" t="s">
        <v>34</v>
      </c>
      <c r="J4853" t="s">
        <v>15</v>
      </c>
    </row>
    <row r="4854" spans="1:10">
      <c r="A4854" t="s">
        <v>4933</v>
      </c>
      <c r="B4854" t="s">
        <v>102</v>
      </c>
      <c r="C4854" s="1">
        <v>45190</v>
      </c>
      <c r="D4854">
        <v>22</v>
      </c>
      <c r="E4854">
        <v>11079.15</v>
      </c>
      <c r="F4854" t="s">
        <v>12</v>
      </c>
      <c r="G4854" t="s">
        <v>13</v>
      </c>
      <c r="I4854" t="s">
        <v>45</v>
      </c>
      <c r="J4854" t="s">
        <v>15</v>
      </c>
    </row>
    <row r="4855" spans="1:10">
      <c r="A4855" t="s">
        <v>4934</v>
      </c>
      <c r="B4855" t="s">
        <v>47</v>
      </c>
      <c r="C4855" s="1">
        <v>45190</v>
      </c>
      <c r="D4855">
        <v>15</v>
      </c>
      <c r="E4855">
        <v>6364.61</v>
      </c>
      <c r="F4855" t="s">
        <v>32</v>
      </c>
      <c r="G4855" t="s">
        <v>13</v>
      </c>
      <c r="H4855" t="s">
        <v>197</v>
      </c>
      <c r="I4855" t="s">
        <v>19</v>
      </c>
      <c r="J4855" t="s">
        <v>20</v>
      </c>
    </row>
    <row r="4856" spans="1:10">
      <c r="A4856" t="s">
        <v>4935</v>
      </c>
      <c r="B4856" t="s">
        <v>150</v>
      </c>
      <c r="C4856" s="1">
        <v>45190</v>
      </c>
      <c r="D4856">
        <v>14</v>
      </c>
      <c r="E4856">
        <v>5120.8999999999996</v>
      </c>
      <c r="F4856" t="s">
        <v>12</v>
      </c>
      <c r="G4856" t="s">
        <v>23</v>
      </c>
      <c r="I4856" t="s">
        <v>19</v>
      </c>
      <c r="J4856" t="s">
        <v>15</v>
      </c>
    </row>
    <row r="4857" spans="1:10">
      <c r="A4857" t="s">
        <v>4936</v>
      </c>
      <c r="B4857" t="s">
        <v>28</v>
      </c>
      <c r="C4857" s="1">
        <v>45190</v>
      </c>
      <c r="D4857">
        <v>5</v>
      </c>
      <c r="E4857">
        <v>18697.419999999998</v>
      </c>
      <c r="F4857" t="s">
        <v>12</v>
      </c>
      <c r="G4857" t="s">
        <v>13</v>
      </c>
      <c r="I4857" t="s">
        <v>14</v>
      </c>
      <c r="J4857" t="s">
        <v>15</v>
      </c>
    </row>
    <row r="4858" spans="1:10">
      <c r="A4858" t="s">
        <v>4937</v>
      </c>
      <c r="B4858" t="s">
        <v>110</v>
      </c>
      <c r="C4858" s="1">
        <v>45190</v>
      </c>
      <c r="D4858">
        <v>13</v>
      </c>
      <c r="E4858">
        <v>40291.519999999997</v>
      </c>
      <c r="F4858" t="s">
        <v>12</v>
      </c>
      <c r="G4858" t="s">
        <v>13</v>
      </c>
      <c r="I4858" t="s">
        <v>24</v>
      </c>
      <c r="J4858" t="s">
        <v>15</v>
      </c>
    </row>
    <row r="4859" spans="1:10">
      <c r="A4859" t="s">
        <v>4938</v>
      </c>
      <c r="B4859" t="s">
        <v>11</v>
      </c>
      <c r="C4859" s="1">
        <v>45190</v>
      </c>
      <c r="D4859">
        <v>10</v>
      </c>
      <c r="E4859">
        <v>31892.43</v>
      </c>
      <c r="F4859" t="s">
        <v>12</v>
      </c>
      <c r="G4859" t="s">
        <v>29</v>
      </c>
      <c r="I4859" t="s">
        <v>14</v>
      </c>
      <c r="J4859" t="s">
        <v>15</v>
      </c>
    </row>
    <row r="4860" spans="1:10">
      <c r="A4860" t="s">
        <v>4939</v>
      </c>
      <c r="B4860" t="s">
        <v>110</v>
      </c>
      <c r="C4860" s="1">
        <v>45191</v>
      </c>
      <c r="D4860">
        <v>8</v>
      </c>
      <c r="E4860">
        <v>35252.19</v>
      </c>
      <c r="F4860" t="s">
        <v>12</v>
      </c>
      <c r="G4860" t="s">
        <v>18</v>
      </c>
      <c r="I4860" t="s">
        <v>24</v>
      </c>
      <c r="J4860" t="s">
        <v>20</v>
      </c>
    </row>
    <row r="4861" spans="1:10">
      <c r="A4861" t="s">
        <v>4940</v>
      </c>
      <c r="B4861" t="s">
        <v>65</v>
      </c>
      <c r="C4861" s="1">
        <v>45191</v>
      </c>
      <c r="D4861">
        <v>22</v>
      </c>
      <c r="E4861">
        <v>7684.97</v>
      </c>
      <c r="F4861" t="s">
        <v>12</v>
      </c>
      <c r="G4861" t="s">
        <v>13</v>
      </c>
      <c r="I4861" t="s">
        <v>34</v>
      </c>
      <c r="J4861" t="s">
        <v>20</v>
      </c>
    </row>
    <row r="4862" spans="1:10">
      <c r="A4862" t="s">
        <v>4941</v>
      </c>
      <c r="B4862" t="s">
        <v>54</v>
      </c>
      <c r="C4862" s="1">
        <v>45191</v>
      </c>
      <c r="D4862">
        <v>10</v>
      </c>
      <c r="E4862">
        <v>2392.4699999999998</v>
      </c>
      <c r="F4862" t="s">
        <v>12</v>
      </c>
      <c r="G4862" t="s">
        <v>23</v>
      </c>
      <c r="I4862" t="s">
        <v>24</v>
      </c>
      <c r="J4862" t="s">
        <v>15</v>
      </c>
    </row>
    <row r="4863" spans="1:10">
      <c r="A4863" t="s">
        <v>4942</v>
      </c>
      <c r="B4863" t="s">
        <v>52</v>
      </c>
      <c r="C4863" s="1">
        <v>45191</v>
      </c>
      <c r="D4863">
        <v>17</v>
      </c>
      <c r="E4863">
        <v>848.24</v>
      </c>
      <c r="F4863" t="s">
        <v>12</v>
      </c>
      <c r="G4863" t="s">
        <v>13</v>
      </c>
      <c r="I4863" t="s">
        <v>45</v>
      </c>
      <c r="J4863" t="s">
        <v>15</v>
      </c>
    </row>
    <row r="4864" spans="1:10">
      <c r="A4864" t="s">
        <v>4943</v>
      </c>
      <c r="B4864" t="s">
        <v>98</v>
      </c>
      <c r="C4864" s="1">
        <v>45191</v>
      </c>
      <c r="D4864">
        <v>7</v>
      </c>
      <c r="E4864">
        <v>2985.11</v>
      </c>
      <c r="F4864" t="s">
        <v>12</v>
      </c>
      <c r="G4864" t="s">
        <v>18</v>
      </c>
      <c r="I4864" t="s">
        <v>24</v>
      </c>
      <c r="J4864" t="s">
        <v>15</v>
      </c>
    </row>
    <row r="4865" spans="1:10">
      <c r="A4865" t="s">
        <v>4944</v>
      </c>
      <c r="B4865" t="s">
        <v>80</v>
      </c>
      <c r="C4865" s="1">
        <v>45191</v>
      </c>
      <c r="D4865">
        <v>14</v>
      </c>
      <c r="E4865">
        <v>3588.03</v>
      </c>
      <c r="F4865" t="s">
        <v>32</v>
      </c>
      <c r="G4865" t="s">
        <v>23</v>
      </c>
      <c r="H4865" t="s">
        <v>42</v>
      </c>
      <c r="I4865" t="s">
        <v>19</v>
      </c>
      <c r="J4865" t="s">
        <v>15</v>
      </c>
    </row>
    <row r="4866" spans="1:10">
      <c r="A4866" t="s">
        <v>4945</v>
      </c>
      <c r="B4866" t="s">
        <v>28</v>
      </c>
      <c r="C4866" s="1">
        <v>45191</v>
      </c>
      <c r="D4866">
        <v>7</v>
      </c>
      <c r="E4866">
        <v>36349.46</v>
      </c>
      <c r="F4866" t="s">
        <v>12</v>
      </c>
      <c r="G4866" t="s">
        <v>23</v>
      </c>
      <c r="I4866" t="s">
        <v>14</v>
      </c>
      <c r="J4866" t="s">
        <v>15</v>
      </c>
    </row>
    <row r="4867" spans="1:10">
      <c r="A4867" t="s">
        <v>4946</v>
      </c>
      <c r="B4867" t="s">
        <v>192</v>
      </c>
      <c r="C4867" s="1">
        <v>45191</v>
      </c>
      <c r="D4867">
        <v>15</v>
      </c>
      <c r="E4867">
        <v>755.03</v>
      </c>
      <c r="F4867" t="s">
        <v>12</v>
      </c>
      <c r="G4867" t="s">
        <v>23</v>
      </c>
      <c r="I4867" t="s">
        <v>24</v>
      </c>
      <c r="J4867" t="s">
        <v>15</v>
      </c>
    </row>
    <row r="4868" spans="1:10">
      <c r="A4868" t="s">
        <v>4947</v>
      </c>
      <c r="B4868" t="s">
        <v>68</v>
      </c>
      <c r="C4868" s="1">
        <v>45191</v>
      </c>
      <c r="D4868">
        <v>11</v>
      </c>
      <c r="E4868">
        <v>576.89</v>
      </c>
      <c r="F4868" t="s">
        <v>12</v>
      </c>
      <c r="G4868" t="s">
        <v>23</v>
      </c>
      <c r="I4868" t="s">
        <v>24</v>
      </c>
      <c r="J4868" t="s">
        <v>20</v>
      </c>
    </row>
    <row r="4869" spans="1:10">
      <c r="A4869" t="s">
        <v>4948</v>
      </c>
      <c r="B4869" t="s">
        <v>47</v>
      </c>
      <c r="C4869" s="1">
        <v>45191</v>
      </c>
      <c r="D4869">
        <v>13</v>
      </c>
      <c r="E4869">
        <v>1767.03</v>
      </c>
      <c r="F4869" t="s">
        <v>12</v>
      </c>
      <c r="G4869" t="s">
        <v>13</v>
      </c>
      <c r="I4869" t="s">
        <v>19</v>
      </c>
      <c r="J4869" t="s">
        <v>15</v>
      </c>
    </row>
    <row r="4870" spans="1:10">
      <c r="A4870" t="s">
        <v>4949</v>
      </c>
      <c r="B4870" t="s">
        <v>124</v>
      </c>
      <c r="C4870" s="1">
        <v>45191</v>
      </c>
      <c r="D4870">
        <v>9</v>
      </c>
      <c r="E4870">
        <v>40968.32</v>
      </c>
      <c r="F4870" t="s">
        <v>12</v>
      </c>
      <c r="G4870" t="s">
        <v>29</v>
      </c>
      <c r="I4870" t="s">
        <v>45</v>
      </c>
      <c r="J4870" t="s">
        <v>20</v>
      </c>
    </row>
    <row r="4871" spans="1:10">
      <c r="A4871" t="s">
        <v>4950</v>
      </c>
      <c r="B4871" t="s">
        <v>227</v>
      </c>
      <c r="C4871" s="1">
        <v>45191</v>
      </c>
      <c r="D4871">
        <v>8</v>
      </c>
      <c r="E4871">
        <v>17628.509999999998</v>
      </c>
      <c r="F4871" t="s">
        <v>32</v>
      </c>
      <c r="G4871" t="s">
        <v>23</v>
      </c>
      <c r="H4871" t="s">
        <v>125</v>
      </c>
      <c r="I4871" t="s">
        <v>24</v>
      </c>
      <c r="J4871" t="s">
        <v>15</v>
      </c>
    </row>
    <row r="4872" spans="1:10">
      <c r="A4872" t="s">
        <v>4951</v>
      </c>
      <c r="B4872" t="s">
        <v>112</v>
      </c>
      <c r="C4872" s="1">
        <v>45191</v>
      </c>
      <c r="D4872">
        <v>12</v>
      </c>
      <c r="E4872">
        <v>3576.54</v>
      </c>
      <c r="F4872" t="s">
        <v>12</v>
      </c>
      <c r="G4872" t="s">
        <v>23</v>
      </c>
      <c r="I4872" t="s">
        <v>34</v>
      </c>
      <c r="J4872" t="s">
        <v>15</v>
      </c>
    </row>
    <row r="4873" spans="1:10">
      <c r="A4873" t="s">
        <v>4952</v>
      </c>
      <c r="B4873" t="s">
        <v>142</v>
      </c>
      <c r="C4873" s="1">
        <v>45191</v>
      </c>
      <c r="D4873">
        <v>9</v>
      </c>
      <c r="E4873">
        <v>25830.69</v>
      </c>
      <c r="F4873" t="s">
        <v>32</v>
      </c>
      <c r="G4873" t="s">
        <v>29</v>
      </c>
      <c r="H4873" t="s">
        <v>197</v>
      </c>
      <c r="I4873" t="s">
        <v>14</v>
      </c>
      <c r="J4873" t="s">
        <v>20</v>
      </c>
    </row>
    <row r="4874" spans="1:10">
      <c r="A4874" t="s">
        <v>4953</v>
      </c>
      <c r="B4874" t="s">
        <v>112</v>
      </c>
      <c r="C4874" s="1">
        <v>45191</v>
      </c>
      <c r="D4874">
        <v>10</v>
      </c>
      <c r="E4874">
        <v>1999.74</v>
      </c>
      <c r="F4874" t="s">
        <v>12</v>
      </c>
      <c r="G4874" t="s">
        <v>23</v>
      </c>
      <c r="I4874" t="s">
        <v>34</v>
      </c>
      <c r="J4874" t="s">
        <v>15</v>
      </c>
    </row>
    <row r="4875" spans="1:10">
      <c r="A4875" t="s">
        <v>4954</v>
      </c>
      <c r="B4875" t="s">
        <v>158</v>
      </c>
      <c r="C4875" s="1">
        <v>45191</v>
      </c>
      <c r="D4875">
        <v>11</v>
      </c>
      <c r="E4875">
        <v>40499.4</v>
      </c>
      <c r="F4875" t="s">
        <v>12</v>
      </c>
      <c r="G4875" t="s">
        <v>13</v>
      </c>
      <c r="I4875" t="s">
        <v>14</v>
      </c>
      <c r="J4875" t="s">
        <v>20</v>
      </c>
    </row>
    <row r="4876" spans="1:10">
      <c r="A4876" t="s">
        <v>4955</v>
      </c>
      <c r="B4876" t="s">
        <v>158</v>
      </c>
      <c r="C4876" s="1">
        <v>45191</v>
      </c>
      <c r="D4876">
        <v>13</v>
      </c>
      <c r="E4876">
        <v>6304.74</v>
      </c>
      <c r="F4876" t="s">
        <v>12</v>
      </c>
      <c r="G4876" t="s">
        <v>18</v>
      </c>
      <c r="I4876" t="s">
        <v>14</v>
      </c>
      <c r="J4876" t="s">
        <v>15</v>
      </c>
    </row>
    <row r="4877" spans="1:10">
      <c r="A4877" t="s">
        <v>4956</v>
      </c>
      <c r="B4877" t="s">
        <v>28</v>
      </c>
      <c r="C4877" s="1">
        <v>45191</v>
      </c>
      <c r="D4877">
        <v>16</v>
      </c>
      <c r="E4877">
        <v>47455.64</v>
      </c>
      <c r="F4877" t="s">
        <v>12</v>
      </c>
      <c r="G4877" t="s">
        <v>13</v>
      </c>
      <c r="I4877" t="s">
        <v>14</v>
      </c>
      <c r="J4877" t="s">
        <v>15</v>
      </c>
    </row>
    <row r="4878" spans="1:10">
      <c r="A4878" t="s">
        <v>4957</v>
      </c>
      <c r="B4878" t="s">
        <v>122</v>
      </c>
      <c r="C4878" s="1">
        <v>45191</v>
      </c>
      <c r="D4878">
        <v>18</v>
      </c>
      <c r="E4878">
        <v>3990.91</v>
      </c>
      <c r="F4878" t="s">
        <v>12</v>
      </c>
      <c r="G4878" t="s">
        <v>29</v>
      </c>
      <c r="I4878" t="s">
        <v>34</v>
      </c>
      <c r="J4878" t="s">
        <v>15</v>
      </c>
    </row>
    <row r="4879" spans="1:10">
      <c r="A4879" t="s">
        <v>4958</v>
      </c>
      <c r="B4879" t="s">
        <v>38</v>
      </c>
      <c r="C4879" s="1">
        <v>45191</v>
      </c>
      <c r="D4879">
        <v>15</v>
      </c>
      <c r="E4879">
        <v>1713.33</v>
      </c>
      <c r="F4879" t="s">
        <v>12</v>
      </c>
      <c r="G4879" t="s">
        <v>18</v>
      </c>
      <c r="I4879" t="s">
        <v>34</v>
      </c>
      <c r="J4879" t="s">
        <v>15</v>
      </c>
    </row>
    <row r="4880" spans="1:10">
      <c r="A4880" t="s">
        <v>4959</v>
      </c>
      <c r="B4880" t="s">
        <v>68</v>
      </c>
      <c r="C4880" s="1">
        <v>45191</v>
      </c>
      <c r="D4880">
        <v>18</v>
      </c>
      <c r="E4880">
        <v>4502.71</v>
      </c>
      <c r="F4880" t="s">
        <v>12</v>
      </c>
      <c r="G4880" t="s">
        <v>18</v>
      </c>
      <c r="I4880" t="s">
        <v>24</v>
      </c>
      <c r="J4880" t="s">
        <v>15</v>
      </c>
    </row>
    <row r="4881" spans="1:10">
      <c r="A4881" t="s">
        <v>4960</v>
      </c>
      <c r="B4881" t="s">
        <v>58</v>
      </c>
      <c r="C4881" s="1">
        <v>45192</v>
      </c>
      <c r="D4881">
        <v>18</v>
      </c>
      <c r="E4881">
        <v>50583.39</v>
      </c>
      <c r="F4881" t="s">
        <v>85</v>
      </c>
      <c r="G4881" t="s">
        <v>23</v>
      </c>
      <c r="I4881" t="s">
        <v>14</v>
      </c>
      <c r="J4881" t="s">
        <v>15</v>
      </c>
    </row>
    <row r="4882" spans="1:10">
      <c r="A4882" t="s">
        <v>4961</v>
      </c>
      <c r="B4882" t="s">
        <v>68</v>
      </c>
      <c r="C4882" s="1">
        <v>45192</v>
      </c>
      <c r="D4882">
        <v>11</v>
      </c>
      <c r="E4882">
        <v>815.41</v>
      </c>
      <c r="F4882" t="s">
        <v>85</v>
      </c>
      <c r="G4882" t="s">
        <v>18</v>
      </c>
      <c r="I4882" t="s">
        <v>24</v>
      </c>
      <c r="J4882" t="s">
        <v>15</v>
      </c>
    </row>
    <row r="4883" spans="1:10">
      <c r="A4883" t="s">
        <v>4962</v>
      </c>
      <c r="B4883" t="s">
        <v>22</v>
      </c>
      <c r="C4883" s="1">
        <v>45192</v>
      </c>
      <c r="D4883">
        <v>7</v>
      </c>
      <c r="E4883">
        <v>2642.08</v>
      </c>
      <c r="F4883" t="s">
        <v>12</v>
      </c>
      <c r="G4883" t="s">
        <v>23</v>
      </c>
      <c r="I4883" t="s">
        <v>24</v>
      </c>
      <c r="J4883" t="s">
        <v>15</v>
      </c>
    </row>
    <row r="4884" spans="1:10">
      <c r="A4884" t="s">
        <v>4963</v>
      </c>
      <c r="B4884" t="s">
        <v>98</v>
      </c>
      <c r="C4884" s="1">
        <v>45192</v>
      </c>
      <c r="D4884">
        <v>12</v>
      </c>
      <c r="E4884">
        <v>2939.76</v>
      </c>
      <c r="F4884" t="s">
        <v>12</v>
      </c>
      <c r="G4884" t="s">
        <v>13</v>
      </c>
      <c r="I4884" t="s">
        <v>24</v>
      </c>
      <c r="J4884" t="s">
        <v>20</v>
      </c>
    </row>
    <row r="4885" spans="1:10">
      <c r="A4885" t="s">
        <v>4964</v>
      </c>
      <c r="B4885" t="s">
        <v>41</v>
      </c>
      <c r="C4885" s="1">
        <v>45192</v>
      </c>
      <c r="D4885">
        <v>17</v>
      </c>
      <c r="E4885">
        <v>3417.87</v>
      </c>
      <c r="F4885" t="s">
        <v>12</v>
      </c>
      <c r="G4885" t="s">
        <v>23</v>
      </c>
      <c r="I4885" t="s">
        <v>14</v>
      </c>
      <c r="J4885" t="s">
        <v>15</v>
      </c>
    </row>
    <row r="4886" spans="1:10">
      <c r="A4886" t="s">
        <v>4965</v>
      </c>
      <c r="B4886" t="s">
        <v>52</v>
      </c>
      <c r="C4886" s="1">
        <v>45192</v>
      </c>
      <c r="D4886">
        <v>14</v>
      </c>
      <c r="E4886">
        <v>484.74</v>
      </c>
      <c r="F4886" t="s">
        <v>12</v>
      </c>
      <c r="G4886" t="s">
        <v>18</v>
      </c>
      <c r="I4886" t="s">
        <v>45</v>
      </c>
      <c r="J4886" t="s">
        <v>20</v>
      </c>
    </row>
    <row r="4887" spans="1:10">
      <c r="A4887" t="s">
        <v>4966</v>
      </c>
      <c r="B4887" t="s">
        <v>84</v>
      </c>
      <c r="C4887" s="1">
        <v>45192</v>
      </c>
      <c r="D4887">
        <v>14</v>
      </c>
      <c r="E4887">
        <v>6949.47</v>
      </c>
      <c r="F4887" t="s">
        <v>12</v>
      </c>
      <c r="G4887" t="s">
        <v>18</v>
      </c>
      <c r="I4887" t="s">
        <v>14</v>
      </c>
      <c r="J4887" t="s">
        <v>20</v>
      </c>
    </row>
    <row r="4888" spans="1:10">
      <c r="A4888" t="s">
        <v>4967</v>
      </c>
      <c r="B4888" t="s">
        <v>124</v>
      </c>
      <c r="C4888" s="1">
        <v>45192</v>
      </c>
      <c r="D4888">
        <v>10</v>
      </c>
      <c r="E4888">
        <v>47845.58</v>
      </c>
      <c r="F4888" t="s">
        <v>12</v>
      </c>
      <c r="G4888" t="s">
        <v>29</v>
      </c>
      <c r="I4888" t="s">
        <v>45</v>
      </c>
      <c r="J4888" t="s">
        <v>20</v>
      </c>
    </row>
    <row r="4889" spans="1:10">
      <c r="A4889" t="s">
        <v>4968</v>
      </c>
      <c r="B4889" t="s">
        <v>28</v>
      </c>
      <c r="C4889" s="1">
        <v>45192</v>
      </c>
      <c r="D4889">
        <v>15</v>
      </c>
      <c r="E4889">
        <v>8673.66</v>
      </c>
      <c r="F4889" t="s">
        <v>32</v>
      </c>
      <c r="G4889" t="s">
        <v>29</v>
      </c>
      <c r="H4889" t="s">
        <v>33</v>
      </c>
      <c r="I4889" t="s">
        <v>14</v>
      </c>
      <c r="J4889" t="s">
        <v>20</v>
      </c>
    </row>
    <row r="4890" spans="1:10">
      <c r="A4890" t="s">
        <v>4969</v>
      </c>
      <c r="B4890" t="s">
        <v>11</v>
      </c>
      <c r="C4890" s="1">
        <v>45192</v>
      </c>
      <c r="D4890">
        <v>15</v>
      </c>
      <c r="E4890">
        <v>50542.66</v>
      </c>
      <c r="F4890" t="s">
        <v>12</v>
      </c>
      <c r="G4890" t="s">
        <v>13</v>
      </c>
      <c r="I4890" t="s">
        <v>14</v>
      </c>
      <c r="J4890" t="s">
        <v>15</v>
      </c>
    </row>
    <row r="4891" spans="1:10">
      <c r="A4891" t="s">
        <v>4970</v>
      </c>
      <c r="B4891" t="s">
        <v>102</v>
      </c>
      <c r="C4891" s="1">
        <v>45192</v>
      </c>
      <c r="D4891">
        <v>7</v>
      </c>
      <c r="E4891">
        <v>50839.68</v>
      </c>
      <c r="F4891" t="s">
        <v>12</v>
      </c>
      <c r="G4891" t="s">
        <v>23</v>
      </c>
      <c r="I4891" t="s">
        <v>45</v>
      </c>
      <c r="J4891" t="s">
        <v>15</v>
      </c>
    </row>
    <row r="4892" spans="1:10">
      <c r="A4892" t="s">
        <v>4971</v>
      </c>
      <c r="B4892" t="s">
        <v>58</v>
      </c>
      <c r="C4892" s="1">
        <v>45192</v>
      </c>
      <c r="D4892">
        <v>10</v>
      </c>
      <c r="E4892">
        <v>20003.740000000002</v>
      </c>
      <c r="F4892" t="s">
        <v>12</v>
      </c>
      <c r="G4892" t="s">
        <v>18</v>
      </c>
      <c r="I4892" t="s">
        <v>14</v>
      </c>
      <c r="J4892" t="s">
        <v>15</v>
      </c>
    </row>
    <row r="4893" spans="1:10">
      <c r="A4893" t="s">
        <v>4972</v>
      </c>
      <c r="B4893" t="s">
        <v>110</v>
      </c>
      <c r="C4893" s="1">
        <v>45192</v>
      </c>
      <c r="D4893">
        <v>12</v>
      </c>
      <c r="E4893">
        <v>43893</v>
      </c>
      <c r="F4893" t="s">
        <v>12</v>
      </c>
      <c r="G4893" t="s">
        <v>13</v>
      </c>
      <c r="I4893" t="s">
        <v>24</v>
      </c>
      <c r="J4893" t="s">
        <v>20</v>
      </c>
    </row>
    <row r="4894" spans="1:10">
      <c r="A4894" t="s">
        <v>4973</v>
      </c>
      <c r="B4894" t="s">
        <v>72</v>
      </c>
      <c r="C4894" s="1">
        <v>45192</v>
      </c>
      <c r="D4894">
        <v>11</v>
      </c>
      <c r="E4894">
        <v>3105.03</v>
      </c>
      <c r="F4894" t="s">
        <v>85</v>
      </c>
      <c r="G4894" t="s">
        <v>29</v>
      </c>
      <c r="I4894" t="s">
        <v>19</v>
      </c>
      <c r="J4894" t="s">
        <v>15</v>
      </c>
    </row>
    <row r="4895" spans="1:10">
      <c r="A4895" t="s">
        <v>4974</v>
      </c>
      <c r="B4895" t="s">
        <v>36</v>
      </c>
      <c r="C4895" s="1">
        <v>45192</v>
      </c>
      <c r="D4895">
        <v>11</v>
      </c>
      <c r="E4895">
        <v>3595.57</v>
      </c>
      <c r="F4895" t="s">
        <v>12</v>
      </c>
      <c r="G4895" t="s">
        <v>29</v>
      </c>
      <c r="I4895" t="s">
        <v>14</v>
      </c>
      <c r="J4895" t="s">
        <v>15</v>
      </c>
    </row>
    <row r="4896" spans="1:10">
      <c r="A4896" t="s">
        <v>4975</v>
      </c>
      <c r="B4896" t="s">
        <v>60</v>
      </c>
      <c r="C4896" s="1">
        <v>45192</v>
      </c>
      <c r="D4896">
        <v>15</v>
      </c>
      <c r="E4896">
        <v>3450.79</v>
      </c>
      <c r="F4896" t="s">
        <v>12</v>
      </c>
      <c r="G4896" t="s">
        <v>23</v>
      </c>
      <c r="I4896" t="s">
        <v>19</v>
      </c>
      <c r="J4896" t="s">
        <v>20</v>
      </c>
    </row>
    <row r="4897" spans="1:10">
      <c r="A4897" t="s">
        <v>4976</v>
      </c>
      <c r="B4897" t="s">
        <v>124</v>
      </c>
      <c r="C4897" s="1">
        <v>45192</v>
      </c>
      <c r="D4897">
        <v>7</v>
      </c>
      <c r="E4897">
        <v>8348.58</v>
      </c>
      <c r="F4897" t="s">
        <v>12</v>
      </c>
      <c r="G4897" t="s">
        <v>23</v>
      </c>
      <c r="I4897" t="s">
        <v>45</v>
      </c>
      <c r="J4897" t="s">
        <v>15</v>
      </c>
    </row>
    <row r="4898" spans="1:10">
      <c r="A4898" t="s">
        <v>4977</v>
      </c>
      <c r="B4898" t="s">
        <v>150</v>
      </c>
      <c r="C4898" s="1">
        <v>45192</v>
      </c>
      <c r="D4898">
        <v>21</v>
      </c>
      <c r="E4898">
        <v>3371.9</v>
      </c>
      <c r="F4898" t="s">
        <v>85</v>
      </c>
      <c r="G4898" t="s">
        <v>29</v>
      </c>
      <c r="I4898" t="s">
        <v>19</v>
      </c>
      <c r="J4898" t="s">
        <v>20</v>
      </c>
    </row>
    <row r="4899" spans="1:10">
      <c r="A4899" t="s">
        <v>4978</v>
      </c>
      <c r="B4899" t="s">
        <v>139</v>
      </c>
      <c r="C4899" s="1">
        <v>45192</v>
      </c>
      <c r="D4899">
        <v>16</v>
      </c>
      <c r="E4899">
        <v>1700.27</v>
      </c>
      <c r="F4899" t="s">
        <v>12</v>
      </c>
      <c r="G4899" t="s">
        <v>18</v>
      </c>
      <c r="I4899" t="s">
        <v>19</v>
      </c>
      <c r="J4899" t="s">
        <v>15</v>
      </c>
    </row>
    <row r="4900" spans="1:10">
      <c r="A4900" t="s">
        <v>4979</v>
      </c>
      <c r="B4900" t="s">
        <v>150</v>
      </c>
      <c r="C4900" s="1">
        <v>45192</v>
      </c>
      <c r="D4900">
        <v>5</v>
      </c>
      <c r="E4900">
        <v>23984.400000000001</v>
      </c>
      <c r="F4900" t="s">
        <v>12</v>
      </c>
      <c r="G4900" t="s">
        <v>13</v>
      </c>
      <c r="I4900" t="s">
        <v>19</v>
      </c>
      <c r="J4900" t="s">
        <v>15</v>
      </c>
    </row>
    <row r="4901" spans="1:10">
      <c r="A4901" t="s">
        <v>4980</v>
      </c>
      <c r="B4901" t="s">
        <v>227</v>
      </c>
      <c r="C4901" s="1">
        <v>45193</v>
      </c>
      <c r="D4901">
        <v>16</v>
      </c>
      <c r="E4901">
        <v>46712.72</v>
      </c>
      <c r="F4901" t="s">
        <v>12</v>
      </c>
      <c r="G4901" t="s">
        <v>13</v>
      </c>
      <c r="I4901" t="s">
        <v>24</v>
      </c>
      <c r="J4901" t="s">
        <v>20</v>
      </c>
    </row>
    <row r="4902" spans="1:10">
      <c r="A4902" t="s">
        <v>4981</v>
      </c>
      <c r="B4902" t="s">
        <v>186</v>
      </c>
      <c r="C4902" s="1">
        <v>45193</v>
      </c>
      <c r="D4902">
        <v>23</v>
      </c>
      <c r="E4902">
        <v>150.76</v>
      </c>
      <c r="F4902" t="s">
        <v>12</v>
      </c>
      <c r="G4902" t="s">
        <v>29</v>
      </c>
      <c r="I4902" t="s">
        <v>14</v>
      </c>
      <c r="J4902" t="s">
        <v>15</v>
      </c>
    </row>
    <row r="4903" spans="1:10">
      <c r="A4903" t="s">
        <v>4982</v>
      </c>
      <c r="B4903" t="s">
        <v>41</v>
      </c>
      <c r="C4903" s="1">
        <v>45193</v>
      </c>
      <c r="D4903">
        <v>10</v>
      </c>
      <c r="E4903">
        <v>3031.87</v>
      </c>
      <c r="F4903" t="s">
        <v>12</v>
      </c>
      <c r="G4903" t="s">
        <v>29</v>
      </c>
      <c r="I4903" t="s">
        <v>14</v>
      </c>
      <c r="J4903" t="s">
        <v>20</v>
      </c>
    </row>
    <row r="4904" spans="1:10">
      <c r="A4904" t="s">
        <v>4983</v>
      </c>
      <c r="B4904" t="s">
        <v>11</v>
      </c>
      <c r="C4904" s="1">
        <v>45193</v>
      </c>
      <c r="D4904">
        <v>14</v>
      </c>
      <c r="E4904">
        <v>8069.4</v>
      </c>
      <c r="F4904" t="s">
        <v>12</v>
      </c>
      <c r="G4904" t="s">
        <v>13</v>
      </c>
      <c r="I4904" t="s">
        <v>14</v>
      </c>
      <c r="J4904" t="s">
        <v>20</v>
      </c>
    </row>
    <row r="4905" spans="1:10">
      <c r="A4905" t="s">
        <v>4984</v>
      </c>
      <c r="B4905" t="s">
        <v>192</v>
      </c>
      <c r="C4905" s="1">
        <v>45193</v>
      </c>
      <c r="D4905">
        <v>11</v>
      </c>
      <c r="E4905">
        <v>993.25</v>
      </c>
      <c r="F4905" t="s">
        <v>32</v>
      </c>
      <c r="G4905" t="s">
        <v>13</v>
      </c>
      <c r="H4905" t="s">
        <v>56</v>
      </c>
      <c r="I4905" t="s">
        <v>24</v>
      </c>
      <c r="J4905" t="s">
        <v>20</v>
      </c>
    </row>
    <row r="4906" spans="1:10">
      <c r="A4906" t="s">
        <v>4985</v>
      </c>
      <c r="B4906" t="s">
        <v>108</v>
      </c>
      <c r="C4906" s="1">
        <v>45193</v>
      </c>
      <c r="D4906">
        <v>20</v>
      </c>
      <c r="E4906">
        <v>3125.05</v>
      </c>
      <c r="F4906" t="s">
        <v>12</v>
      </c>
      <c r="G4906" t="s">
        <v>18</v>
      </c>
      <c r="I4906" t="s">
        <v>45</v>
      </c>
      <c r="J4906" t="s">
        <v>20</v>
      </c>
    </row>
    <row r="4907" spans="1:10">
      <c r="A4907" t="s">
        <v>4986</v>
      </c>
      <c r="B4907" t="s">
        <v>120</v>
      </c>
      <c r="C4907" s="1">
        <v>45193</v>
      </c>
      <c r="D4907">
        <v>9</v>
      </c>
      <c r="E4907">
        <v>30216.55</v>
      </c>
      <c r="F4907" t="s">
        <v>12</v>
      </c>
      <c r="G4907" t="s">
        <v>23</v>
      </c>
      <c r="I4907" t="s">
        <v>14</v>
      </c>
      <c r="J4907" t="s">
        <v>15</v>
      </c>
    </row>
    <row r="4908" spans="1:10">
      <c r="A4908" t="s">
        <v>4987</v>
      </c>
      <c r="B4908" t="s">
        <v>31</v>
      </c>
      <c r="C4908" s="1">
        <v>45193</v>
      </c>
      <c r="D4908">
        <v>14</v>
      </c>
      <c r="E4908">
        <v>2290.16</v>
      </c>
      <c r="F4908" t="s">
        <v>32</v>
      </c>
      <c r="G4908" t="s">
        <v>18</v>
      </c>
      <c r="H4908" t="s">
        <v>56</v>
      </c>
      <c r="I4908" t="s">
        <v>34</v>
      </c>
      <c r="J4908" t="s">
        <v>15</v>
      </c>
    </row>
    <row r="4909" spans="1:10">
      <c r="A4909" t="s">
        <v>4988</v>
      </c>
      <c r="B4909" t="s">
        <v>31</v>
      </c>
      <c r="C4909" s="1">
        <v>45193</v>
      </c>
      <c r="D4909">
        <v>8</v>
      </c>
      <c r="E4909">
        <v>3134.12</v>
      </c>
      <c r="F4909" t="s">
        <v>12</v>
      </c>
      <c r="G4909" t="s">
        <v>13</v>
      </c>
      <c r="I4909" t="s">
        <v>34</v>
      </c>
      <c r="J4909" t="s">
        <v>15</v>
      </c>
    </row>
    <row r="4910" spans="1:10">
      <c r="A4910" t="s">
        <v>4989</v>
      </c>
      <c r="B4910" t="s">
        <v>115</v>
      </c>
      <c r="C4910" s="1">
        <v>45193</v>
      </c>
      <c r="D4910">
        <v>8</v>
      </c>
      <c r="E4910">
        <v>3499.8</v>
      </c>
      <c r="F4910" t="s">
        <v>12</v>
      </c>
      <c r="G4910" t="s">
        <v>23</v>
      </c>
      <c r="I4910" t="s">
        <v>45</v>
      </c>
      <c r="J4910" t="s">
        <v>15</v>
      </c>
    </row>
    <row r="4911" spans="1:10">
      <c r="A4911" t="s">
        <v>4990</v>
      </c>
      <c r="B4911" t="s">
        <v>58</v>
      </c>
      <c r="C4911" s="1">
        <v>45193</v>
      </c>
      <c r="D4911">
        <v>12</v>
      </c>
      <c r="E4911">
        <v>24132.7</v>
      </c>
      <c r="F4911" t="s">
        <v>12</v>
      </c>
      <c r="G4911" t="s">
        <v>18</v>
      </c>
      <c r="I4911" t="s">
        <v>14</v>
      </c>
      <c r="J4911" t="s">
        <v>15</v>
      </c>
    </row>
    <row r="4912" spans="1:10">
      <c r="A4912" t="s">
        <v>4991</v>
      </c>
      <c r="B4912" t="s">
        <v>68</v>
      </c>
      <c r="C4912" s="1">
        <v>45193</v>
      </c>
      <c r="D4912">
        <v>12</v>
      </c>
      <c r="E4912">
        <v>21.21</v>
      </c>
      <c r="F4912" t="s">
        <v>12</v>
      </c>
      <c r="G4912" t="s">
        <v>18</v>
      </c>
      <c r="I4912" t="s">
        <v>24</v>
      </c>
      <c r="J4912" t="s">
        <v>15</v>
      </c>
    </row>
    <row r="4913" spans="1:10">
      <c r="A4913" t="s">
        <v>4992</v>
      </c>
      <c r="B4913" t="s">
        <v>68</v>
      </c>
      <c r="C4913" s="1">
        <v>45193</v>
      </c>
      <c r="D4913">
        <v>21</v>
      </c>
      <c r="E4913">
        <v>4532.7</v>
      </c>
      <c r="F4913" t="s">
        <v>32</v>
      </c>
      <c r="G4913" t="s">
        <v>13</v>
      </c>
      <c r="H4913" t="s">
        <v>241</v>
      </c>
      <c r="I4913" t="s">
        <v>24</v>
      </c>
      <c r="J4913" t="s">
        <v>20</v>
      </c>
    </row>
    <row r="4914" spans="1:10">
      <c r="A4914" t="s">
        <v>4993</v>
      </c>
      <c r="B4914" t="s">
        <v>41</v>
      </c>
      <c r="C4914" s="1">
        <v>45193</v>
      </c>
      <c r="D4914">
        <v>10</v>
      </c>
      <c r="E4914">
        <v>4396.1000000000004</v>
      </c>
      <c r="F4914" t="s">
        <v>12</v>
      </c>
      <c r="G4914" t="s">
        <v>23</v>
      </c>
      <c r="I4914" t="s">
        <v>14</v>
      </c>
      <c r="J4914" t="s">
        <v>20</v>
      </c>
    </row>
    <row r="4915" spans="1:10">
      <c r="A4915" t="s">
        <v>4994</v>
      </c>
      <c r="B4915" t="s">
        <v>44</v>
      </c>
      <c r="C4915" s="1">
        <v>45193</v>
      </c>
      <c r="D4915">
        <v>13</v>
      </c>
      <c r="E4915">
        <v>3707.08</v>
      </c>
      <c r="F4915" t="s">
        <v>32</v>
      </c>
      <c r="G4915" t="s">
        <v>13</v>
      </c>
      <c r="H4915" t="s">
        <v>241</v>
      </c>
      <c r="I4915" t="s">
        <v>45</v>
      </c>
      <c r="J4915" t="s">
        <v>20</v>
      </c>
    </row>
    <row r="4916" spans="1:10">
      <c r="A4916" t="s">
        <v>4995</v>
      </c>
      <c r="B4916" t="s">
        <v>154</v>
      </c>
      <c r="C4916" s="1">
        <v>45193</v>
      </c>
      <c r="D4916">
        <v>15</v>
      </c>
      <c r="E4916">
        <v>25571.4</v>
      </c>
      <c r="F4916" t="s">
        <v>12</v>
      </c>
      <c r="G4916" t="s">
        <v>29</v>
      </c>
      <c r="I4916" t="s">
        <v>24</v>
      </c>
      <c r="J4916" t="s">
        <v>20</v>
      </c>
    </row>
    <row r="4917" spans="1:10">
      <c r="A4917" t="s">
        <v>4996</v>
      </c>
      <c r="B4917" t="s">
        <v>22</v>
      </c>
      <c r="C4917" s="1">
        <v>45193</v>
      </c>
      <c r="D4917">
        <v>15</v>
      </c>
      <c r="E4917">
        <v>1236.54</v>
      </c>
      <c r="F4917" t="s">
        <v>12</v>
      </c>
      <c r="G4917" t="s">
        <v>23</v>
      </c>
      <c r="I4917" t="s">
        <v>24</v>
      </c>
      <c r="J4917" t="s">
        <v>20</v>
      </c>
    </row>
    <row r="4918" spans="1:10">
      <c r="A4918" t="s">
        <v>4997</v>
      </c>
      <c r="B4918" t="s">
        <v>74</v>
      </c>
      <c r="C4918" s="1">
        <v>45194</v>
      </c>
      <c r="D4918">
        <v>21</v>
      </c>
      <c r="E4918">
        <v>40682.32</v>
      </c>
      <c r="F4918" t="s">
        <v>12</v>
      </c>
      <c r="G4918" t="s">
        <v>23</v>
      </c>
      <c r="I4918" t="s">
        <v>34</v>
      </c>
      <c r="J4918" t="s">
        <v>15</v>
      </c>
    </row>
    <row r="4919" spans="1:10">
      <c r="A4919" t="s">
        <v>4998</v>
      </c>
      <c r="B4919" t="s">
        <v>120</v>
      </c>
      <c r="C4919" s="1">
        <v>45194</v>
      </c>
      <c r="D4919">
        <v>14</v>
      </c>
      <c r="E4919">
        <v>12909.36</v>
      </c>
      <c r="F4919" t="s">
        <v>12</v>
      </c>
      <c r="G4919" t="s">
        <v>23</v>
      </c>
      <c r="I4919" t="s">
        <v>14</v>
      </c>
      <c r="J4919" t="s">
        <v>15</v>
      </c>
    </row>
    <row r="4920" spans="1:10">
      <c r="A4920" t="s">
        <v>4999</v>
      </c>
      <c r="B4920" t="s">
        <v>28</v>
      </c>
      <c r="C4920" s="1">
        <v>45194</v>
      </c>
      <c r="D4920">
        <v>14</v>
      </c>
      <c r="E4920">
        <v>20359.75</v>
      </c>
      <c r="F4920" t="s">
        <v>12</v>
      </c>
      <c r="G4920" t="s">
        <v>23</v>
      </c>
      <c r="I4920" t="s">
        <v>14</v>
      </c>
      <c r="J4920" t="s">
        <v>15</v>
      </c>
    </row>
    <row r="4921" spans="1:10">
      <c r="A4921" t="s">
        <v>5000</v>
      </c>
      <c r="B4921" t="s">
        <v>47</v>
      </c>
      <c r="C4921" s="1">
        <v>45194</v>
      </c>
      <c r="D4921">
        <v>16</v>
      </c>
      <c r="E4921">
        <v>23562.63</v>
      </c>
      <c r="F4921" t="s">
        <v>85</v>
      </c>
      <c r="G4921" t="s">
        <v>13</v>
      </c>
      <c r="I4921" t="s">
        <v>19</v>
      </c>
      <c r="J4921" t="s">
        <v>20</v>
      </c>
    </row>
    <row r="4922" spans="1:10">
      <c r="A4922" t="s">
        <v>5001</v>
      </c>
      <c r="B4922" t="s">
        <v>87</v>
      </c>
      <c r="C4922" s="1">
        <v>45194</v>
      </c>
      <c r="D4922">
        <v>12</v>
      </c>
      <c r="E4922">
        <v>1413.2</v>
      </c>
      <c r="F4922" t="s">
        <v>12</v>
      </c>
      <c r="G4922" t="s">
        <v>18</v>
      </c>
      <c r="I4922" t="s">
        <v>34</v>
      </c>
      <c r="J4922" t="s">
        <v>15</v>
      </c>
    </row>
    <row r="4923" spans="1:10">
      <c r="A4923" t="s">
        <v>5002</v>
      </c>
      <c r="B4923" t="s">
        <v>11</v>
      </c>
      <c r="C4923" s="1">
        <v>45194</v>
      </c>
      <c r="D4923">
        <v>13</v>
      </c>
      <c r="E4923">
        <v>45114.66</v>
      </c>
      <c r="F4923" t="s">
        <v>32</v>
      </c>
      <c r="G4923" t="s">
        <v>13</v>
      </c>
      <c r="H4923" t="s">
        <v>42</v>
      </c>
      <c r="I4923" t="s">
        <v>14</v>
      </c>
      <c r="J4923" t="s">
        <v>15</v>
      </c>
    </row>
    <row r="4924" spans="1:10">
      <c r="A4924" t="s">
        <v>5003</v>
      </c>
      <c r="B4924" t="s">
        <v>102</v>
      </c>
      <c r="C4924" s="1">
        <v>45194</v>
      </c>
      <c r="D4924">
        <v>12</v>
      </c>
      <c r="E4924">
        <v>2009.98</v>
      </c>
      <c r="F4924" t="s">
        <v>12</v>
      </c>
      <c r="G4924" t="s">
        <v>13</v>
      </c>
      <c r="I4924" t="s">
        <v>45</v>
      </c>
      <c r="J4924" t="s">
        <v>15</v>
      </c>
    </row>
    <row r="4925" spans="1:10">
      <c r="A4925" t="s">
        <v>5004</v>
      </c>
      <c r="B4925" t="s">
        <v>22</v>
      </c>
      <c r="C4925" s="1">
        <v>45194</v>
      </c>
      <c r="D4925">
        <v>14</v>
      </c>
      <c r="E4925">
        <v>1852.69</v>
      </c>
      <c r="F4925" t="s">
        <v>12</v>
      </c>
      <c r="G4925" t="s">
        <v>29</v>
      </c>
      <c r="I4925" t="s">
        <v>24</v>
      </c>
      <c r="J4925" t="s">
        <v>15</v>
      </c>
    </row>
    <row r="4926" spans="1:10">
      <c r="A4926" t="s">
        <v>5005</v>
      </c>
      <c r="B4926" t="s">
        <v>93</v>
      </c>
      <c r="C4926" s="1">
        <v>45194</v>
      </c>
      <c r="D4926">
        <v>10</v>
      </c>
      <c r="E4926">
        <v>1409.06</v>
      </c>
      <c r="F4926" t="s">
        <v>12</v>
      </c>
      <c r="G4926" t="s">
        <v>23</v>
      </c>
      <c r="I4926" t="s">
        <v>45</v>
      </c>
      <c r="J4926" t="s">
        <v>20</v>
      </c>
    </row>
    <row r="4927" spans="1:10">
      <c r="A4927" t="s">
        <v>5006</v>
      </c>
      <c r="B4927" t="s">
        <v>154</v>
      </c>
      <c r="C4927" s="1">
        <v>45194</v>
      </c>
      <c r="D4927">
        <v>16</v>
      </c>
      <c r="E4927">
        <v>17327.41</v>
      </c>
      <c r="F4927" t="s">
        <v>12</v>
      </c>
      <c r="G4927" t="s">
        <v>18</v>
      </c>
      <c r="I4927" t="s">
        <v>24</v>
      </c>
      <c r="J4927" t="s">
        <v>20</v>
      </c>
    </row>
    <row r="4928" spans="1:10">
      <c r="A4928" t="s">
        <v>5007</v>
      </c>
      <c r="B4928" t="s">
        <v>180</v>
      </c>
      <c r="C4928" s="1">
        <v>45194</v>
      </c>
      <c r="D4928">
        <v>19</v>
      </c>
      <c r="E4928">
        <v>2543.84</v>
      </c>
      <c r="F4928" t="s">
        <v>12</v>
      </c>
      <c r="G4928" t="s">
        <v>18</v>
      </c>
      <c r="I4928" t="s">
        <v>14</v>
      </c>
      <c r="J4928" t="s">
        <v>20</v>
      </c>
    </row>
    <row r="4929" spans="1:10">
      <c r="A4929" t="s">
        <v>5008</v>
      </c>
      <c r="B4929" t="s">
        <v>227</v>
      </c>
      <c r="C4929" s="1">
        <v>45194</v>
      </c>
      <c r="D4929">
        <v>16</v>
      </c>
      <c r="E4929">
        <v>38851.21</v>
      </c>
      <c r="F4929" t="s">
        <v>12</v>
      </c>
      <c r="G4929" t="s">
        <v>29</v>
      </c>
      <c r="I4929" t="s">
        <v>24</v>
      </c>
      <c r="J4929" t="s">
        <v>15</v>
      </c>
    </row>
    <row r="4930" spans="1:10">
      <c r="A4930" t="s">
        <v>5009</v>
      </c>
      <c r="B4930" t="s">
        <v>26</v>
      </c>
      <c r="C4930" s="1">
        <v>45194</v>
      </c>
      <c r="D4930">
        <v>15</v>
      </c>
      <c r="E4930">
        <v>8437.43</v>
      </c>
      <c r="F4930" t="s">
        <v>12</v>
      </c>
      <c r="G4930" t="s">
        <v>13</v>
      </c>
      <c r="I4930" t="s">
        <v>14</v>
      </c>
      <c r="J4930" t="s">
        <v>15</v>
      </c>
    </row>
    <row r="4931" spans="1:10">
      <c r="A4931" t="s">
        <v>5010</v>
      </c>
      <c r="B4931" t="s">
        <v>102</v>
      </c>
      <c r="C4931" s="1">
        <v>45194</v>
      </c>
      <c r="D4931">
        <v>10</v>
      </c>
      <c r="E4931">
        <v>19609.77</v>
      </c>
      <c r="F4931" t="s">
        <v>12</v>
      </c>
      <c r="G4931" t="s">
        <v>23</v>
      </c>
      <c r="I4931" t="s">
        <v>45</v>
      </c>
      <c r="J4931" t="s">
        <v>15</v>
      </c>
    </row>
    <row r="4932" spans="1:10">
      <c r="A4932" t="s">
        <v>5011</v>
      </c>
      <c r="B4932" t="s">
        <v>76</v>
      </c>
      <c r="C4932" s="1">
        <v>45194</v>
      </c>
      <c r="D4932">
        <v>15</v>
      </c>
      <c r="E4932">
        <v>3187.4</v>
      </c>
      <c r="F4932" t="s">
        <v>85</v>
      </c>
      <c r="G4932" t="s">
        <v>23</v>
      </c>
      <c r="I4932" t="s">
        <v>24</v>
      </c>
      <c r="J4932" t="s">
        <v>20</v>
      </c>
    </row>
    <row r="4933" spans="1:10">
      <c r="A4933" t="s">
        <v>5012</v>
      </c>
      <c r="B4933" t="s">
        <v>65</v>
      </c>
      <c r="C4933" s="1">
        <v>45194</v>
      </c>
      <c r="D4933">
        <v>8</v>
      </c>
      <c r="E4933">
        <v>2182.2800000000002</v>
      </c>
      <c r="F4933" t="s">
        <v>32</v>
      </c>
      <c r="G4933" t="s">
        <v>23</v>
      </c>
      <c r="H4933" t="s">
        <v>125</v>
      </c>
      <c r="I4933" t="s">
        <v>34</v>
      </c>
      <c r="J4933" t="s">
        <v>20</v>
      </c>
    </row>
    <row r="4934" spans="1:10">
      <c r="A4934" t="s">
        <v>5013</v>
      </c>
      <c r="B4934" t="s">
        <v>26</v>
      </c>
      <c r="C4934" s="1">
        <v>45194</v>
      </c>
      <c r="D4934">
        <v>19</v>
      </c>
      <c r="E4934">
        <v>23551.74</v>
      </c>
      <c r="F4934" t="s">
        <v>12</v>
      </c>
      <c r="G4934" t="s">
        <v>13</v>
      </c>
      <c r="I4934" t="s">
        <v>14</v>
      </c>
      <c r="J4934" t="s">
        <v>15</v>
      </c>
    </row>
    <row r="4935" spans="1:10">
      <c r="A4935" t="s">
        <v>5014</v>
      </c>
      <c r="B4935" t="s">
        <v>180</v>
      </c>
      <c r="C4935" s="1">
        <v>45195</v>
      </c>
      <c r="D4935">
        <v>13</v>
      </c>
      <c r="E4935">
        <v>19648.09</v>
      </c>
      <c r="F4935" t="s">
        <v>12</v>
      </c>
      <c r="G4935" t="s">
        <v>29</v>
      </c>
      <c r="I4935" t="s">
        <v>14</v>
      </c>
      <c r="J4935" t="s">
        <v>20</v>
      </c>
    </row>
    <row r="4936" spans="1:10">
      <c r="A4936" t="s">
        <v>5015</v>
      </c>
      <c r="B4936" t="s">
        <v>158</v>
      </c>
      <c r="C4936" s="1">
        <v>45195</v>
      </c>
      <c r="D4936">
        <v>12</v>
      </c>
      <c r="E4936">
        <v>24093.74</v>
      </c>
      <c r="F4936" t="s">
        <v>12</v>
      </c>
      <c r="G4936" t="s">
        <v>23</v>
      </c>
      <c r="I4936" t="s">
        <v>14</v>
      </c>
      <c r="J4936" t="s">
        <v>20</v>
      </c>
    </row>
    <row r="4937" spans="1:10">
      <c r="A4937" t="s">
        <v>5016</v>
      </c>
      <c r="B4937" t="s">
        <v>137</v>
      </c>
      <c r="C4937" s="1">
        <v>45195</v>
      </c>
      <c r="D4937">
        <v>7</v>
      </c>
      <c r="E4937">
        <v>7146.4</v>
      </c>
      <c r="F4937" t="s">
        <v>32</v>
      </c>
      <c r="G4937" t="s">
        <v>18</v>
      </c>
      <c r="H4937" t="s">
        <v>241</v>
      </c>
      <c r="I4937" t="s">
        <v>14</v>
      </c>
      <c r="J4937" t="s">
        <v>20</v>
      </c>
    </row>
    <row r="4938" spans="1:10">
      <c r="A4938" t="s">
        <v>5017</v>
      </c>
      <c r="B4938" t="s">
        <v>28</v>
      </c>
      <c r="C4938" s="1">
        <v>45195</v>
      </c>
      <c r="D4938">
        <v>10</v>
      </c>
      <c r="E4938">
        <v>26115.83</v>
      </c>
      <c r="F4938" t="s">
        <v>32</v>
      </c>
      <c r="G4938" t="s">
        <v>23</v>
      </c>
      <c r="H4938" t="s">
        <v>50</v>
      </c>
      <c r="I4938" t="s">
        <v>14</v>
      </c>
      <c r="J4938" t="s">
        <v>20</v>
      </c>
    </row>
    <row r="4939" spans="1:10">
      <c r="A4939" t="s">
        <v>5018</v>
      </c>
      <c r="B4939" t="s">
        <v>137</v>
      </c>
      <c r="C4939" s="1">
        <v>45195</v>
      </c>
      <c r="D4939">
        <v>12</v>
      </c>
      <c r="E4939">
        <v>44803.15</v>
      </c>
      <c r="F4939" t="s">
        <v>12</v>
      </c>
      <c r="G4939" t="s">
        <v>13</v>
      </c>
      <c r="I4939" t="s">
        <v>14</v>
      </c>
      <c r="J4939" t="s">
        <v>15</v>
      </c>
    </row>
    <row r="4940" spans="1:10">
      <c r="A4940" t="s">
        <v>5019</v>
      </c>
      <c r="B4940" t="s">
        <v>28</v>
      </c>
      <c r="C4940" s="1">
        <v>45195</v>
      </c>
      <c r="D4940">
        <v>20</v>
      </c>
      <c r="E4940">
        <v>37333.42</v>
      </c>
      <c r="F4940" t="s">
        <v>12</v>
      </c>
      <c r="G4940" t="s">
        <v>13</v>
      </c>
      <c r="I4940" t="s">
        <v>14</v>
      </c>
      <c r="J4940" t="s">
        <v>15</v>
      </c>
    </row>
    <row r="4941" spans="1:10">
      <c r="A4941" t="s">
        <v>5020</v>
      </c>
      <c r="B4941" t="s">
        <v>98</v>
      </c>
      <c r="C4941" s="1">
        <v>45195</v>
      </c>
      <c r="D4941">
        <v>16</v>
      </c>
      <c r="E4941">
        <v>1487.24</v>
      </c>
      <c r="F4941" t="s">
        <v>12</v>
      </c>
      <c r="G4941" t="s">
        <v>29</v>
      </c>
      <c r="I4941" t="s">
        <v>24</v>
      </c>
      <c r="J4941" t="s">
        <v>15</v>
      </c>
    </row>
    <row r="4942" spans="1:10">
      <c r="A4942" t="s">
        <v>5021</v>
      </c>
      <c r="B4942" t="s">
        <v>91</v>
      </c>
      <c r="C4942" s="1">
        <v>45195</v>
      </c>
      <c r="D4942">
        <v>22</v>
      </c>
      <c r="E4942">
        <v>3541.6</v>
      </c>
      <c r="F4942" t="s">
        <v>12</v>
      </c>
      <c r="G4942" t="s">
        <v>18</v>
      </c>
      <c r="I4942" t="s">
        <v>24</v>
      </c>
      <c r="J4942" t="s">
        <v>15</v>
      </c>
    </row>
    <row r="4943" spans="1:10">
      <c r="A4943" t="s">
        <v>5022</v>
      </c>
      <c r="B4943" t="s">
        <v>76</v>
      </c>
      <c r="C4943" s="1">
        <v>45195</v>
      </c>
      <c r="D4943">
        <v>4</v>
      </c>
      <c r="E4943">
        <v>655.09</v>
      </c>
      <c r="F4943" t="s">
        <v>12</v>
      </c>
      <c r="G4943" t="s">
        <v>23</v>
      </c>
      <c r="I4943" t="s">
        <v>24</v>
      </c>
      <c r="J4943" t="s">
        <v>20</v>
      </c>
    </row>
    <row r="4944" spans="1:10">
      <c r="A4944" t="s">
        <v>5023</v>
      </c>
      <c r="B4944" t="s">
        <v>84</v>
      </c>
      <c r="C4944" s="1">
        <v>45195</v>
      </c>
      <c r="D4944">
        <v>13</v>
      </c>
      <c r="E4944">
        <v>31544.27</v>
      </c>
      <c r="F4944" t="s">
        <v>12</v>
      </c>
      <c r="G4944" t="s">
        <v>29</v>
      </c>
      <c r="I4944" t="s">
        <v>14</v>
      </c>
      <c r="J4944" t="s">
        <v>20</v>
      </c>
    </row>
    <row r="4945" spans="1:10">
      <c r="A4945" t="s">
        <v>5024</v>
      </c>
      <c r="B4945" t="s">
        <v>65</v>
      </c>
      <c r="C4945" s="1">
        <v>45195</v>
      </c>
      <c r="D4945">
        <v>13</v>
      </c>
      <c r="E4945">
        <v>45568</v>
      </c>
      <c r="F4945" t="s">
        <v>12</v>
      </c>
      <c r="G4945" t="s">
        <v>18</v>
      </c>
      <c r="I4945" t="s">
        <v>34</v>
      </c>
      <c r="J4945" t="s">
        <v>20</v>
      </c>
    </row>
    <row r="4946" spans="1:10">
      <c r="A4946" t="s">
        <v>5025</v>
      </c>
      <c r="B4946" t="s">
        <v>139</v>
      </c>
      <c r="C4946" s="1">
        <v>45195</v>
      </c>
      <c r="D4946">
        <v>11</v>
      </c>
      <c r="E4946">
        <v>4682.6899999999996</v>
      </c>
      <c r="F4946" t="s">
        <v>85</v>
      </c>
      <c r="G4946" t="s">
        <v>18</v>
      </c>
      <c r="I4946" t="s">
        <v>19</v>
      </c>
      <c r="J4946" t="s">
        <v>20</v>
      </c>
    </row>
    <row r="4947" spans="1:10">
      <c r="A4947" t="s">
        <v>5026</v>
      </c>
      <c r="B4947" t="s">
        <v>115</v>
      </c>
      <c r="C4947" s="1">
        <v>45195</v>
      </c>
      <c r="D4947">
        <v>13</v>
      </c>
      <c r="E4947">
        <v>1801.09</v>
      </c>
      <c r="F4947" t="s">
        <v>12</v>
      </c>
      <c r="G4947" t="s">
        <v>13</v>
      </c>
      <c r="I4947" t="s">
        <v>45</v>
      </c>
      <c r="J4947" t="s">
        <v>15</v>
      </c>
    </row>
    <row r="4948" spans="1:10">
      <c r="A4948" t="s">
        <v>5027</v>
      </c>
      <c r="B4948" t="s">
        <v>112</v>
      </c>
      <c r="C4948" s="1">
        <v>45195</v>
      </c>
      <c r="D4948">
        <v>12</v>
      </c>
      <c r="E4948">
        <v>759.94</v>
      </c>
      <c r="F4948" t="s">
        <v>12</v>
      </c>
      <c r="G4948" t="s">
        <v>29</v>
      </c>
      <c r="I4948" t="s">
        <v>34</v>
      </c>
      <c r="J4948" t="s">
        <v>15</v>
      </c>
    </row>
    <row r="4949" spans="1:10">
      <c r="A4949" t="s">
        <v>5028</v>
      </c>
      <c r="B4949" t="s">
        <v>70</v>
      </c>
      <c r="C4949" s="1">
        <v>45195</v>
      </c>
      <c r="D4949">
        <v>14</v>
      </c>
      <c r="E4949">
        <v>420.34</v>
      </c>
      <c r="F4949" t="s">
        <v>12</v>
      </c>
      <c r="G4949" t="s">
        <v>23</v>
      </c>
      <c r="I4949" t="s">
        <v>45</v>
      </c>
      <c r="J4949" t="s">
        <v>20</v>
      </c>
    </row>
    <row r="4950" spans="1:10">
      <c r="A4950" t="s">
        <v>5029</v>
      </c>
      <c r="B4950" t="s">
        <v>70</v>
      </c>
      <c r="C4950" s="1">
        <v>45195</v>
      </c>
      <c r="D4950">
        <v>8</v>
      </c>
      <c r="E4950">
        <v>2090.85</v>
      </c>
      <c r="F4950" t="s">
        <v>12</v>
      </c>
      <c r="G4950" t="s">
        <v>29</v>
      </c>
      <c r="I4950" t="s">
        <v>45</v>
      </c>
      <c r="J4950" t="s">
        <v>15</v>
      </c>
    </row>
    <row r="4951" spans="1:10">
      <c r="A4951" t="s">
        <v>5030</v>
      </c>
      <c r="B4951" t="s">
        <v>26</v>
      </c>
      <c r="C4951" s="1">
        <v>45195</v>
      </c>
      <c r="D4951">
        <v>23</v>
      </c>
      <c r="E4951">
        <v>11436.46</v>
      </c>
      <c r="F4951" t="s">
        <v>32</v>
      </c>
      <c r="G4951" t="s">
        <v>23</v>
      </c>
      <c r="H4951" t="s">
        <v>56</v>
      </c>
      <c r="I4951" t="s">
        <v>14</v>
      </c>
      <c r="J4951" t="s">
        <v>15</v>
      </c>
    </row>
    <row r="4952" spans="1:10">
      <c r="A4952" t="s">
        <v>5031</v>
      </c>
      <c r="B4952" t="s">
        <v>76</v>
      </c>
      <c r="C4952" s="1">
        <v>45195</v>
      </c>
      <c r="D4952">
        <v>10</v>
      </c>
      <c r="E4952">
        <v>1549.69</v>
      </c>
      <c r="F4952" t="s">
        <v>12</v>
      </c>
      <c r="G4952" t="s">
        <v>29</v>
      </c>
      <c r="I4952" t="s">
        <v>24</v>
      </c>
      <c r="J4952" t="s">
        <v>15</v>
      </c>
    </row>
    <row r="4953" spans="1:10">
      <c r="A4953" t="s">
        <v>5032</v>
      </c>
      <c r="B4953" t="s">
        <v>108</v>
      </c>
      <c r="C4953" s="1">
        <v>45195</v>
      </c>
      <c r="D4953">
        <v>13</v>
      </c>
      <c r="E4953">
        <v>2210</v>
      </c>
      <c r="F4953" t="s">
        <v>12</v>
      </c>
      <c r="G4953" t="s">
        <v>29</v>
      </c>
      <c r="I4953" t="s">
        <v>45</v>
      </c>
      <c r="J4953" t="s">
        <v>15</v>
      </c>
    </row>
    <row r="4954" spans="1:10">
      <c r="A4954" t="s">
        <v>5033</v>
      </c>
      <c r="B4954" t="s">
        <v>135</v>
      </c>
      <c r="C4954" s="1">
        <v>45195</v>
      </c>
      <c r="D4954">
        <v>8</v>
      </c>
      <c r="E4954">
        <v>30484.54</v>
      </c>
      <c r="F4954" t="s">
        <v>12</v>
      </c>
      <c r="G4954" t="s">
        <v>29</v>
      </c>
      <c r="I4954" t="s">
        <v>45</v>
      </c>
      <c r="J4954" t="s">
        <v>15</v>
      </c>
    </row>
    <row r="4955" spans="1:10">
      <c r="A4955" t="s">
        <v>5034</v>
      </c>
      <c r="B4955" t="s">
        <v>36</v>
      </c>
      <c r="C4955" s="1">
        <v>45195</v>
      </c>
      <c r="D4955">
        <v>10</v>
      </c>
      <c r="E4955">
        <v>2826</v>
      </c>
      <c r="F4955" t="s">
        <v>12</v>
      </c>
      <c r="G4955" t="s">
        <v>29</v>
      </c>
      <c r="I4955" t="s">
        <v>14</v>
      </c>
      <c r="J4955" t="s">
        <v>20</v>
      </c>
    </row>
    <row r="4956" spans="1:10">
      <c r="A4956" t="s">
        <v>5035</v>
      </c>
      <c r="B4956" t="s">
        <v>186</v>
      </c>
      <c r="C4956" s="1">
        <v>45195</v>
      </c>
      <c r="D4956">
        <v>16</v>
      </c>
      <c r="E4956">
        <v>204.33</v>
      </c>
      <c r="F4956" t="s">
        <v>12</v>
      </c>
      <c r="G4956" t="s">
        <v>23</v>
      </c>
      <c r="I4956" t="s">
        <v>14</v>
      </c>
      <c r="J4956" t="s">
        <v>15</v>
      </c>
    </row>
    <row r="4957" spans="1:10">
      <c r="A4957" t="s">
        <v>5036</v>
      </c>
      <c r="B4957" t="s">
        <v>65</v>
      </c>
      <c r="C4957" s="1">
        <v>45195</v>
      </c>
      <c r="D4957">
        <v>14</v>
      </c>
      <c r="E4957">
        <v>1075.21</v>
      </c>
      <c r="F4957" t="s">
        <v>32</v>
      </c>
      <c r="G4957" t="s">
        <v>18</v>
      </c>
      <c r="H4957" t="s">
        <v>56</v>
      </c>
      <c r="I4957" t="s">
        <v>34</v>
      </c>
      <c r="J4957" t="s">
        <v>15</v>
      </c>
    </row>
    <row r="4958" spans="1:10">
      <c r="A4958" t="s">
        <v>5037</v>
      </c>
      <c r="B4958" t="s">
        <v>102</v>
      </c>
      <c r="C4958" s="1">
        <v>45195</v>
      </c>
      <c r="D4958">
        <v>19</v>
      </c>
      <c r="E4958">
        <v>6784.57</v>
      </c>
      <c r="F4958" t="s">
        <v>12</v>
      </c>
      <c r="G4958" t="s">
        <v>29</v>
      </c>
      <c r="I4958" t="s">
        <v>45</v>
      </c>
      <c r="J4958" t="s">
        <v>20</v>
      </c>
    </row>
    <row r="4959" spans="1:10">
      <c r="A4959" t="s">
        <v>5038</v>
      </c>
      <c r="B4959" t="s">
        <v>120</v>
      </c>
      <c r="C4959" s="1">
        <v>45195</v>
      </c>
      <c r="D4959">
        <v>18</v>
      </c>
      <c r="E4959">
        <v>31811.43</v>
      </c>
      <c r="F4959" t="s">
        <v>12</v>
      </c>
      <c r="G4959" t="s">
        <v>23</v>
      </c>
      <c r="I4959" t="s">
        <v>14</v>
      </c>
      <c r="J4959" t="s">
        <v>15</v>
      </c>
    </row>
    <row r="4960" spans="1:10">
      <c r="A4960" t="s">
        <v>5039</v>
      </c>
      <c r="B4960" t="s">
        <v>52</v>
      </c>
      <c r="C4960" s="1">
        <v>45196</v>
      </c>
      <c r="D4960">
        <v>11</v>
      </c>
      <c r="E4960">
        <v>2215.65</v>
      </c>
      <c r="F4960" t="s">
        <v>12</v>
      </c>
      <c r="G4960" t="s">
        <v>13</v>
      </c>
      <c r="I4960" t="s">
        <v>45</v>
      </c>
      <c r="J4960" t="s">
        <v>20</v>
      </c>
    </row>
    <row r="4961" spans="1:10">
      <c r="A4961" t="s">
        <v>5040</v>
      </c>
      <c r="B4961" t="s">
        <v>180</v>
      </c>
      <c r="C4961" s="1">
        <v>45196</v>
      </c>
      <c r="D4961">
        <v>12</v>
      </c>
      <c r="E4961">
        <v>19163.189999999999</v>
      </c>
      <c r="F4961" t="s">
        <v>12</v>
      </c>
      <c r="G4961" t="s">
        <v>18</v>
      </c>
      <c r="I4961" t="s">
        <v>14</v>
      </c>
      <c r="J4961" t="s">
        <v>20</v>
      </c>
    </row>
    <row r="4962" spans="1:10">
      <c r="A4962" t="s">
        <v>5041</v>
      </c>
      <c r="B4962" t="s">
        <v>58</v>
      </c>
      <c r="C4962" s="1">
        <v>45196</v>
      </c>
      <c r="D4962">
        <v>16</v>
      </c>
      <c r="E4962">
        <v>31549.59</v>
      </c>
      <c r="F4962" t="s">
        <v>12</v>
      </c>
      <c r="G4962" t="s">
        <v>13</v>
      </c>
      <c r="I4962" t="s">
        <v>14</v>
      </c>
      <c r="J4962" t="s">
        <v>15</v>
      </c>
    </row>
    <row r="4963" spans="1:10">
      <c r="A4963" t="s">
        <v>5042</v>
      </c>
      <c r="B4963" t="s">
        <v>38</v>
      </c>
      <c r="C4963" s="1">
        <v>45196</v>
      </c>
      <c r="D4963">
        <v>19</v>
      </c>
      <c r="E4963">
        <v>3740.62</v>
      </c>
      <c r="F4963" t="s">
        <v>12</v>
      </c>
      <c r="G4963" t="s">
        <v>13</v>
      </c>
      <c r="I4963" t="s">
        <v>34</v>
      </c>
      <c r="J4963" t="s">
        <v>20</v>
      </c>
    </row>
    <row r="4964" spans="1:10">
      <c r="A4964" t="s">
        <v>5043</v>
      </c>
      <c r="B4964" t="s">
        <v>41</v>
      </c>
      <c r="C4964" s="1">
        <v>45196</v>
      </c>
      <c r="D4964">
        <v>22</v>
      </c>
      <c r="E4964">
        <v>425.64</v>
      </c>
      <c r="F4964" t="s">
        <v>12</v>
      </c>
      <c r="G4964" t="s">
        <v>29</v>
      </c>
      <c r="I4964" t="s">
        <v>14</v>
      </c>
      <c r="J4964" t="s">
        <v>15</v>
      </c>
    </row>
    <row r="4965" spans="1:10">
      <c r="A4965" t="s">
        <v>5044</v>
      </c>
      <c r="B4965" t="s">
        <v>98</v>
      </c>
      <c r="C4965" s="1">
        <v>45196</v>
      </c>
      <c r="D4965">
        <v>11</v>
      </c>
      <c r="E4965">
        <v>1539.17</v>
      </c>
      <c r="F4965" t="s">
        <v>12</v>
      </c>
      <c r="G4965" t="s">
        <v>18</v>
      </c>
      <c r="I4965" t="s">
        <v>24</v>
      </c>
      <c r="J4965" t="s">
        <v>20</v>
      </c>
    </row>
    <row r="4966" spans="1:10">
      <c r="A4966" t="s">
        <v>5045</v>
      </c>
      <c r="B4966" t="s">
        <v>76</v>
      </c>
      <c r="C4966" s="1">
        <v>45196</v>
      </c>
      <c r="D4966">
        <v>13</v>
      </c>
      <c r="E4966">
        <v>1722.56</v>
      </c>
      <c r="F4966" t="s">
        <v>12</v>
      </c>
      <c r="G4966" t="s">
        <v>29</v>
      </c>
      <c r="I4966" t="s">
        <v>24</v>
      </c>
      <c r="J4966" t="s">
        <v>20</v>
      </c>
    </row>
    <row r="4967" spans="1:10">
      <c r="A4967" t="s">
        <v>5046</v>
      </c>
      <c r="B4967" t="s">
        <v>130</v>
      </c>
      <c r="C4967" s="1">
        <v>45196</v>
      </c>
      <c r="D4967">
        <v>19</v>
      </c>
      <c r="E4967">
        <v>7884.98</v>
      </c>
      <c r="F4967" t="s">
        <v>12</v>
      </c>
      <c r="G4967" t="s">
        <v>13</v>
      </c>
      <c r="I4967" t="s">
        <v>14</v>
      </c>
      <c r="J4967" t="s">
        <v>15</v>
      </c>
    </row>
    <row r="4968" spans="1:10">
      <c r="A4968" t="s">
        <v>5047</v>
      </c>
      <c r="B4968" t="s">
        <v>17</v>
      </c>
      <c r="C4968" s="1">
        <v>45196</v>
      </c>
      <c r="D4968">
        <v>15</v>
      </c>
      <c r="E4968">
        <v>22185.64</v>
      </c>
      <c r="F4968" t="s">
        <v>12</v>
      </c>
      <c r="G4968" t="s">
        <v>18</v>
      </c>
      <c r="I4968" t="s">
        <v>19</v>
      </c>
      <c r="J4968" t="s">
        <v>15</v>
      </c>
    </row>
    <row r="4969" spans="1:10">
      <c r="A4969" t="s">
        <v>5048</v>
      </c>
      <c r="B4969" t="s">
        <v>132</v>
      </c>
      <c r="C4969" s="1">
        <v>45196</v>
      </c>
      <c r="D4969">
        <v>13</v>
      </c>
      <c r="E4969">
        <v>50587.71</v>
      </c>
      <c r="F4969" t="s">
        <v>12</v>
      </c>
      <c r="G4969" t="s">
        <v>18</v>
      </c>
      <c r="I4969" t="s">
        <v>34</v>
      </c>
      <c r="J4969" t="s">
        <v>15</v>
      </c>
    </row>
    <row r="4970" spans="1:10">
      <c r="A4970" t="s">
        <v>5049</v>
      </c>
      <c r="B4970" t="s">
        <v>11</v>
      </c>
      <c r="C4970" s="1">
        <v>45196</v>
      </c>
      <c r="D4970">
        <v>21</v>
      </c>
      <c r="E4970">
        <v>27761.18</v>
      </c>
      <c r="F4970" t="s">
        <v>12</v>
      </c>
      <c r="G4970" t="s">
        <v>18</v>
      </c>
      <c r="I4970" t="s">
        <v>14</v>
      </c>
      <c r="J4970" t="s">
        <v>20</v>
      </c>
    </row>
    <row r="4971" spans="1:10">
      <c r="A4971" t="s">
        <v>5050</v>
      </c>
      <c r="B4971" t="s">
        <v>68</v>
      </c>
      <c r="C4971" s="1">
        <v>45196</v>
      </c>
      <c r="D4971">
        <v>7</v>
      </c>
      <c r="E4971">
        <v>616.19000000000005</v>
      </c>
      <c r="F4971" t="s">
        <v>12</v>
      </c>
      <c r="G4971" t="s">
        <v>18</v>
      </c>
      <c r="I4971" t="s">
        <v>24</v>
      </c>
      <c r="J4971" t="s">
        <v>20</v>
      </c>
    </row>
    <row r="4972" spans="1:10">
      <c r="A4972" t="s">
        <v>5051</v>
      </c>
      <c r="B4972" t="s">
        <v>130</v>
      </c>
      <c r="C4972" s="1">
        <v>45196</v>
      </c>
      <c r="D4972">
        <v>17</v>
      </c>
      <c r="E4972">
        <v>6222.06</v>
      </c>
      <c r="F4972" t="s">
        <v>12</v>
      </c>
      <c r="G4972" t="s">
        <v>18</v>
      </c>
      <c r="I4972" t="s">
        <v>14</v>
      </c>
      <c r="J4972" t="s">
        <v>20</v>
      </c>
    </row>
    <row r="4973" spans="1:10">
      <c r="A4973" t="s">
        <v>5052</v>
      </c>
      <c r="B4973" t="s">
        <v>93</v>
      </c>
      <c r="C4973" s="1">
        <v>45196</v>
      </c>
      <c r="D4973">
        <v>11</v>
      </c>
      <c r="E4973">
        <v>3144.75</v>
      </c>
      <c r="F4973" t="s">
        <v>12</v>
      </c>
      <c r="G4973" t="s">
        <v>23</v>
      </c>
      <c r="I4973" t="s">
        <v>45</v>
      </c>
      <c r="J4973" t="s">
        <v>15</v>
      </c>
    </row>
    <row r="4974" spans="1:10">
      <c r="A4974" t="s">
        <v>5053</v>
      </c>
      <c r="B4974" t="s">
        <v>63</v>
      </c>
      <c r="C4974" s="1">
        <v>45196</v>
      </c>
      <c r="D4974">
        <v>10</v>
      </c>
      <c r="E4974">
        <v>28387.84</v>
      </c>
      <c r="F4974" t="s">
        <v>12</v>
      </c>
      <c r="G4974" t="s">
        <v>29</v>
      </c>
      <c r="I4974" t="s">
        <v>45</v>
      </c>
      <c r="J4974" t="s">
        <v>20</v>
      </c>
    </row>
    <row r="4975" spans="1:10">
      <c r="A4975" t="s">
        <v>5054</v>
      </c>
      <c r="B4975" t="s">
        <v>65</v>
      </c>
      <c r="C4975" s="1">
        <v>45196</v>
      </c>
      <c r="D4975">
        <v>17</v>
      </c>
      <c r="E4975">
        <v>4910.18</v>
      </c>
      <c r="F4975" t="s">
        <v>32</v>
      </c>
      <c r="G4975" t="s">
        <v>18</v>
      </c>
      <c r="H4975" t="s">
        <v>42</v>
      </c>
      <c r="I4975" t="s">
        <v>34</v>
      </c>
      <c r="J4975" t="s">
        <v>20</v>
      </c>
    </row>
    <row r="4976" spans="1:10">
      <c r="A4976" t="s">
        <v>5055</v>
      </c>
      <c r="B4976" t="s">
        <v>80</v>
      </c>
      <c r="C4976" s="1">
        <v>45196</v>
      </c>
      <c r="D4976">
        <v>17</v>
      </c>
      <c r="E4976">
        <v>979.89</v>
      </c>
      <c r="F4976" t="s">
        <v>12</v>
      </c>
      <c r="G4976" t="s">
        <v>23</v>
      </c>
      <c r="I4976" t="s">
        <v>19</v>
      </c>
      <c r="J4976" t="s">
        <v>15</v>
      </c>
    </row>
    <row r="4977" spans="1:10">
      <c r="A4977" t="s">
        <v>5056</v>
      </c>
      <c r="B4977" t="s">
        <v>36</v>
      </c>
      <c r="C4977" s="1">
        <v>45197</v>
      </c>
      <c r="D4977">
        <v>12</v>
      </c>
      <c r="E4977">
        <v>4405.41</v>
      </c>
      <c r="F4977" t="s">
        <v>12</v>
      </c>
      <c r="G4977" t="s">
        <v>13</v>
      </c>
      <c r="I4977" t="s">
        <v>14</v>
      </c>
      <c r="J4977" t="s">
        <v>15</v>
      </c>
    </row>
    <row r="4978" spans="1:10">
      <c r="A4978" t="s">
        <v>5057</v>
      </c>
      <c r="B4978" t="s">
        <v>115</v>
      </c>
      <c r="C4978" s="1">
        <v>45197</v>
      </c>
      <c r="D4978">
        <v>9</v>
      </c>
      <c r="E4978">
        <v>3225.84</v>
      </c>
      <c r="F4978" t="s">
        <v>12</v>
      </c>
      <c r="G4978" t="s">
        <v>13</v>
      </c>
      <c r="I4978" t="s">
        <v>45</v>
      </c>
      <c r="J4978" t="s">
        <v>15</v>
      </c>
    </row>
    <row r="4979" spans="1:10">
      <c r="A4979" t="s">
        <v>5058</v>
      </c>
      <c r="B4979" t="s">
        <v>108</v>
      </c>
      <c r="C4979" s="1">
        <v>45197</v>
      </c>
      <c r="D4979">
        <v>14</v>
      </c>
      <c r="E4979">
        <v>4719.3100000000004</v>
      </c>
      <c r="F4979" t="s">
        <v>12</v>
      </c>
      <c r="G4979" t="s">
        <v>29</v>
      </c>
      <c r="I4979" t="s">
        <v>45</v>
      </c>
      <c r="J4979" t="s">
        <v>20</v>
      </c>
    </row>
    <row r="4980" spans="1:10">
      <c r="A4980" t="s">
        <v>5059</v>
      </c>
      <c r="B4980" t="s">
        <v>70</v>
      </c>
      <c r="C4980" s="1">
        <v>45197</v>
      </c>
      <c r="D4980">
        <v>8</v>
      </c>
      <c r="E4980">
        <v>3477.36</v>
      </c>
      <c r="F4980" t="s">
        <v>32</v>
      </c>
      <c r="G4980" t="s">
        <v>13</v>
      </c>
      <c r="H4980" t="s">
        <v>125</v>
      </c>
      <c r="I4980" t="s">
        <v>45</v>
      </c>
      <c r="J4980" t="s">
        <v>20</v>
      </c>
    </row>
    <row r="4981" spans="1:10">
      <c r="A4981" t="s">
        <v>5060</v>
      </c>
      <c r="B4981" t="s">
        <v>98</v>
      </c>
      <c r="C4981" s="1">
        <v>45197</v>
      </c>
      <c r="D4981">
        <v>19</v>
      </c>
      <c r="E4981">
        <v>1067.82</v>
      </c>
      <c r="F4981" t="s">
        <v>12</v>
      </c>
      <c r="G4981" t="s">
        <v>13</v>
      </c>
      <c r="I4981" t="s">
        <v>24</v>
      </c>
      <c r="J4981" t="s">
        <v>15</v>
      </c>
    </row>
    <row r="4982" spans="1:10">
      <c r="A4982" t="s">
        <v>5061</v>
      </c>
      <c r="B4982" t="s">
        <v>110</v>
      </c>
      <c r="C4982" s="1">
        <v>45197</v>
      </c>
      <c r="D4982">
        <v>17</v>
      </c>
      <c r="E4982">
        <v>8874.1200000000008</v>
      </c>
      <c r="F4982" t="s">
        <v>12</v>
      </c>
      <c r="G4982" t="s">
        <v>29</v>
      </c>
      <c r="I4982" t="s">
        <v>24</v>
      </c>
      <c r="J4982" t="s">
        <v>20</v>
      </c>
    </row>
    <row r="4983" spans="1:10">
      <c r="A4983" t="s">
        <v>5062</v>
      </c>
      <c r="B4983" t="s">
        <v>44</v>
      </c>
      <c r="C4983" s="1">
        <v>45197</v>
      </c>
      <c r="D4983">
        <v>20</v>
      </c>
      <c r="E4983">
        <v>2799.57</v>
      </c>
      <c r="F4983" t="s">
        <v>12</v>
      </c>
      <c r="G4983" t="s">
        <v>23</v>
      </c>
      <c r="I4983" t="s">
        <v>45</v>
      </c>
      <c r="J4983" t="s">
        <v>15</v>
      </c>
    </row>
    <row r="4984" spans="1:10">
      <c r="A4984" t="s">
        <v>5063</v>
      </c>
      <c r="B4984" t="s">
        <v>41</v>
      </c>
      <c r="C4984" s="1">
        <v>45197</v>
      </c>
      <c r="D4984">
        <v>10</v>
      </c>
      <c r="E4984">
        <v>901.12</v>
      </c>
      <c r="F4984" t="s">
        <v>32</v>
      </c>
      <c r="G4984" t="s">
        <v>23</v>
      </c>
      <c r="H4984" t="s">
        <v>56</v>
      </c>
      <c r="I4984" t="s">
        <v>14</v>
      </c>
      <c r="J4984" t="s">
        <v>15</v>
      </c>
    </row>
    <row r="4985" spans="1:10">
      <c r="A4985" t="s">
        <v>5064</v>
      </c>
      <c r="B4985" t="s">
        <v>93</v>
      </c>
      <c r="C4985" s="1">
        <v>45197</v>
      </c>
      <c r="D4985">
        <v>6</v>
      </c>
      <c r="E4985">
        <v>1889.75</v>
      </c>
      <c r="F4985" t="s">
        <v>12</v>
      </c>
      <c r="G4985" t="s">
        <v>18</v>
      </c>
      <c r="I4985" t="s">
        <v>45</v>
      </c>
      <c r="J4985" t="s">
        <v>20</v>
      </c>
    </row>
    <row r="4986" spans="1:10">
      <c r="A4986" t="s">
        <v>5065</v>
      </c>
      <c r="B4986" t="s">
        <v>60</v>
      </c>
      <c r="C4986" s="1">
        <v>45197</v>
      </c>
      <c r="D4986">
        <v>12</v>
      </c>
      <c r="E4986">
        <v>3625.08</v>
      </c>
      <c r="F4986" t="s">
        <v>12</v>
      </c>
      <c r="G4986" t="s">
        <v>23</v>
      </c>
      <c r="I4986" t="s">
        <v>19</v>
      </c>
      <c r="J4986" t="s">
        <v>15</v>
      </c>
    </row>
    <row r="4987" spans="1:10">
      <c r="A4987" t="s">
        <v>5066</v>
      </c>
      <c r="B4987" t="s">
        <v>96</v>
      </c>
      <c r="C4987" s="1">
        <v>45197</v>
      </c>
      <c r="D4987">
        <v>11</v>
      </c>
      <c r="E4987">
        <v>24165.200000000001</v>
      </c>
      <c r="F4987" t="s">
        <v>12</v>
      </c>
      <c r="G4987" t="s">
        <v>18</v>
      </c>
      <c r="I4987" t="s">
        <v>14</v>
      </c>
      <c r="J4987" t="s">
        <v>15</v>
      </c>
    </row>
    <row r="4988" spans="1:10">
      <c r="A4988" t="s">
        <v>5067</v>
      </c>
      <c r="B4988" t="s">
        <v>87</v>
      </c>
      <c r="C4988" s="1">
        <v>45197</v>
      </c>
      <c r="D4988">
        <v>17</v>
      </c>
      <c r="E4988">
        <v>107.97</v>
      </c>
      <c r="F4988" t="s">
        <v>12</v>
      </c>
      <c r="G4988" t="s">
        <v>18</v>
      </c>
      <c r="I4988" t="s">
        <v>34</v>
      </c>
      <c r="J4988" t="s">
        <v>20</v>
      </c>
    </row>
    <row r="4989" spans="1:10">
      <c r="A4989" t="s">
        <v>5068</v>
      </c>
      <c r="B4989" t="s">
        <v>142</v>
      </c>
      <c r="C4989" s="1">
        <v>45197</v>
      </c>
      <c r="D4989">
        <v>12</v>
      </c>
      <c r="E4989">
        <v>28452.43</v>
      </c>
      <c r="F4989" t="s">
        <v>12</v>
      </c>
      <c r="G4989" t="s">
        <v>23</v>
      </c>
      <c r="I4989" t="s">
        <v>14</v>
      </c>
      <c r="J4989" t="s">
        <v>20</v>
      </c>
    </row>
    <row r="4990" spans="1:10">
      <c r="A4990" t="s">
        <v>5069</v>
      </c>
      <c r="B4990" t="s">
        <v>102</v>
      </c>
      <c r="C4990" s="1">
        <v>45197</v>
      </c>
      <c r="D4990">
        <v>21</v>
      </c>
      <c r="E4990">
        <v>48724.81</v>
      </c>
      <c r="F4990" t="s">
        <v>12</v>
      </c>
      <c r="G4990" t="s">
        <v>23</v>
      </c>
      <c r="I4990" t="s">
        <v>45</v>
      </c>
      <c r="J4990" t="s">
        <v>20</v>
      </c>
    </row>
    <row r="4991" spans="1:10">
      <c r="A4991" t="s">
        <v>5070</v>
      </c>
      <c r="B4991" t="s">
        <v>110</v>
      </c>
      <c r="C4991" s="1">
        <v>45197</v>
      </c>
      <c r="D4991">
        <v>14</v>
      </c>
      <c r="E4991">
        <v>5190.9399999999996</v>
      </c>
      <c r="F4991" t="s">
        <v>12</v>
      </c>
      <c r="G4991" t="s">
        <v>23</v>
      </c>
      <c r="I4991" t="s">
        <v>24</v>
      </c>
      <c r="J4991" t="s">
        <v>15</v>
      </c>
    </row>
    <row r="4992" spans="1:10">
      <c r="A4992" t="s">
        <v>5071</v>
      </c>
      <c r="B4992" t="s">
        <v>36</v>
      </c>
      <c r="C4992" s="1">
        <v>45197</v>
      </c>
      <c r="D4992">
        <v>18</v>
      </c>
      <c r="E4992">
        <v>673.32</v>
      </c>
      <c r="F4992" t="s">
        <v>12</v>
      </c>
      <c r="G4992" t="s">
        <v>29</v>
      </c>
      <c r="I4992" t="s">
        <v>14</v>
      </c>
      <c r="J4992" t="s">
        <v>20</v>
      </c>
    </row>
    <row r="4993" spans="1:10">
      <c r="A4993" t="s">
        <v>5072</v>
      </c>
      <c r="B4993" t="s">
        <v>122</v>
      </c>
      <c r="C4993" s="1">
        <v>45197</v>
      </c>
      <c r="D4993">
        <v>8</v>
      </c>
      <c r="E4993">
        <v>3313.1</v>
      </c>
      <c r="F4993" t="s">
        <v>32</v>
      </c>
      <c r="G4993" t="s">
        <v>29</v>
      </c>
      <c r="H4993" t="s">
        <v>125</v>
      </c>
      <c r="I4993" t="s">
        <v>34</v>
      </c>
      <c r="J4993" t="s">
        <v>15</v>
      </c>
    </row>
    <row r="4994" spans="1:10">
      <c r="A4994" t="s">
        <v>5073</v>
      </c>
      <c r="B4994" t="s">
        <v>84</v>
      </c>
      <c r="C4994" s="1">
        <v>45197</v>
      </c>
      <c r="D4994">
        <v>11</v>
      </c>
      <c r="E4994">
        <v>44920.53</v>
      </c>
      <c r="F4994" t="s">
        <v>12</v>
      </c>
      <c r="G4994" t="s">
        <v>23</v>
      </c>
      <c r="I4994" t="s">
        <v>14</v>
      </c>
      <c r="J4994" t="s">
        <v>20</v>
      </c>
    </row>
    <row r="4995" spans="1:10">
      <c r="A4995" t="s">
        <v>5074</v>
      </c>
      <c r="B4995" t="s">
        <v>38</v>
      </c>
      <c r="C4995" s="1">
        <v>45197</v>
      </c>
      <c r="D4995">
        <v>18</v>
      </c>
      <c r="E4995">
        <v>508.19</v>
      </c>
      <c r="F4995" t="s">
        <v>12</v>
      </c>
      <c r="G4995" t="s">
        <v>23</v>
      </c>
      <c r="I4995" t="s">
        <v>34</v>
      </c>
      <c r="J4995" t="s">
        <v>15</v>
      </c>
    </row>
    <row r="4996" spans="1:10">
      <c r="A4996" t="s">
        <v>5075</v>
      </c>
      <c r="B4996" t="s">
        <v>112</v>
      </c>
      <c r="C4996" s="1">
        <v>45197</v>
      </c>
      <c r="D4996">
        <v>9</v>
      </c>
      <c r="E4996">
        <v>5096.93</v>
      </c>
      <c r="F4996" t="s">
        <v>85</v>
      </c>
      <c r="G4996" t="s">
        <v>29</v>
      </c>
      <c r="I4996" t="s">
        <v>34</v>
      </c>
      <c r="J4996" t="s">
        <v>15</v>
      </c>
    </row>
    <row r="4997" spans="1:10">
      <c r="A4997" t="s">
        <v>5076</v>
      </c>
      <c r="B4997" t="s">
        <v>158</v>
      </c>
      <c r="C4997" s="1">
        <v>45197</v>
      </c>
      <c r="D4997">
        <v>20</v>
      </c>
      <c r="E4997">
        <v>4435.6499999999996</v>
      </c>
      <c r="F4997" t="s">
        <v>12</v>
      </c>
      <c r="G4997" t="s">
        <v>23</v>
      </c>
      <c r="I4997" t="s">
        <v>14</v>
      </c>
      <c r="J4997" t="s">
        <v>20</v>
      </c>
    </row>
    <row r="4998" spans="1:10">
      <c r="A4998" t="s">
        <v>5077</v>
      </c>
      <c r="B4998" t="s">
        <v>120</v>
      </c>
      <c r="C4998" s="1">
        <v>45198</v>
      </c>
      <c r="D4998">
        <v>9</v>
      </c>
      <c r="E4998">
        <v>34761.19</v>
      </c>
      <c r="F4998" t="s">
        <v>85</v>
      </c>
      <c r="G4998" t="s">
        <v>23</v>
      </c>
      <c r="I4998" t="s">
        <v>14</v>
      </c>
      <c r="J4998" t="s">
        <v>15</v>
      </c>
    </row>
    <row r="4999" spans="1:10">
      <c r="A4999" t="s">
        <v>5078</v>
      </c>
      <c r="B4999" t="s">
        <v>142</v>
      </c>
      <c r="C4999" s="1">
        <v>45198</v>
      </c>
      <c r="D4999">
        <v>17</v>
      </c>
      <c r="E4999">
        <v>3778.03</v>
      </c>
      <c r="F4999" t="s">
        <v>12</v>
      </c>
      <c r="G4999" t="s">
        <v>13</v>
      </c>
      <c r="I4999" t="s">
        <v>14</v>
      </c>
      <c r="J4999" t="s">
        <v>15</v>
      </c>
    </row>
    <row r="5000" spans="1:10">
      <c r="A5000" t="s">
        <v>5079</v>
      </c>
      <c r="B5000" t="s">
        <v>96</v>
      </c>
      <c r="C5000" s="1">
        <v>45198</v>
      </c>
      <c r="D5000">
        <v>12</v>
      </c>
      <c r="E5000">
        <v>35851.99</v>
      </c>
      <c r="F5000" t="s">
        <v>12</v>
      </c>
      <c r="G5000" t="s">
        <v>18</v>
      </c>
      <c r="I5000" t="s">
        <v>14</v>
      </c>
      <c r="J5000" t="s">
        <v>15</v>
      </c>
    </row>
    <row r="5001" spans="1:10">
      <c r="A5001" t="s">
        <v>5080</v>
      </c>
      <c r="B5001" t="s">
        <v>11</v>
      </c>
      <c r="C5001" s="1">
        <v>45198</v>
      </c>
      <c r="D5001">
        <v>23</v>
      </c>
      <c r="E5001">
        <v>39593.410000000003</v>
      </c>
      <c r="F5001" t="s">
        <v>12</v>
      </c>
      <c r="G5001" t="s">
        <v>18</v>
      </c>
      <c r="I5001" t="s">
        <v>14</v>
      </c>
      <c r="J5001" t="s">
        <v>15</v>
      </c>
    </row>
    <row r="5002" spans="1:10">
      <c r="A5002" t="s">
        <v>5081</v>
      </c>
      <c r="B5002" t="s">
        <v>17</v>
      </c>
      <c r="C5002" s="1">
        <v>45198</v>
      </c>
      <c r="D5002">
        <v>13</v>
      </c>
      <c r="E5002">
        <v>48905.11</v>
      </c>
      <c r="F5002" t="s">
        <v>12</v>
      </c>
      <c r="G5002" t="s">
        <v>18</v>
      </c>
      <c r="I5002" t="s">
        <v>19</v>
      </c>
      <c r="J5002" t="s">
        <v>15</v>
      </c>
    </row>
    <row r="5003" spans="1:10">
      <c r="A5003" t="s">
        <v>5082</v>
      </c>
      <c r="B5003" t="s">
        <v>80</v>
      </c>
      <c r="C5003" s="1">
        <v>45198</v>
      </c>
      <c r="D5003">
        <v>16</v>
      </c>
      <c r="E5003">
        <v>4717.7700000000004</v>
      </c>
      <c r="F5003" t="s">
        <v>12</v>
      </c>
      <c r="G5003" t="s">
        <v>23</v>
      </c>
      <c r="I5003" t="s">
        <v>19</v>
      </c>
      <c r="J5003" t="s">
        <v>20</v>
      </c>
    </row>
    <row r="5004" spans="1:10">
      <c r="A5004" t="s">
        <v>5083</v>
      </c>
      <c r="B5004" t="s">
        <v>135</v>
      </c>
      <c r="C5004" s="1">
        <v>45198</v>
      </c>
      <c r="D5004">
        <v>9</v>
      </c>
      <c r="E5004">
        <v>4282.3</v>
      </c>
      <c r="F5004" t="s">
        <v>12</v>
      </c>
      <c r="G5004" t="s">
        <v>23</v>
      </c>
      <c r="I5004" t="s">
        <v>45</v>
      </c>
      <c r="J5004" t="s">
        <v>15</v>
      </c>
    </row>
    <row r="5005" spans="1:10">
      <c r="A5005" t="s">
        <v>5084</v>
      </c>
      <c r="B5005" t="s">
        <v>154</v>
      </c>
      <c r="C5005" s="1">
        <v>45198</v>
      </c>
      <c r="D5005">
        <v>15</v>
      </c>
      <c r="E5005">
        <v>9521.6299999999992</v>
      </c>
      <c r="F5005" t="s">
        <v>12</v>
      </c>
      <c r="G5005" t="s">
        <v>23</v>
      </c>
      <c r="I5005" t="s">
        <v>24</v>
      </c>
      <c r="J5005" t="s">
        <v>20</v>
      </c>
    </row>
    <row r="5006" spans="1:10">
      <c r="A5006" t="s">
        <v>5085</v>
      </c>
      <c r="B5006" t="s">
        <v>115</v>
      </c>
      <c r="C5006" s="1">
        <v>45198</v>
      </c>
      <c r="D5006">
        <v>16</v>
      </c>
      <c r="E5006">
        <v>1550.27</v>
      </c>
      <c r="F5006" t="s">
        <v>12</v>
      </c>
      <c r="G5006" t="s">
        <v>23</v>
      </c>
      <c r="I5006" t="s">
        <v>45</v>
      </c>
      <c r="J5006" t="s">
        <v>15</v>
      </c>
    </row>
    <row r="5007" spans="1:10">
      <c r="A5007" t="s">
        <v>5086</v>
      </c>
      <c r="B5007" t="s">
        <v>108</v>
      </c>
      <c r="C5007" s="1">
        <v>45198</v>
      </c>
      <c r="D5007">
        <v>13</v>
      </c>
      <c r="E5007">
        <v>743.95</v>
      </c>
      <c r="F5007" t="s">
        <v>12</v>
      </c>
      <c r="G5007" t="s">
        <v>23</v>
      </c>
      <c r="I5007" t="s">
        <v>45</v>
      </c>
      <c r="J5007" t="s">
        <v>15</v>
      </c>
    </row>
    <row r="5008" spans="1:10">
      <c r="A5008" t="s">
        <v>5087</v>
      </c>
      <c r="B5008" t="s">
        <v>58</v>
      </c>
      <c r="C5008" s="1">
        <v>45198</v>
      </c>
      <c r="D5008">
        <v>10</v>
      </c>
      <c r="E5008">
        <v>2918.43</v>
      </c>
      <c r="F5008" t="s">
        <v>12</v>
      </c>
      <c r="G5008" t="s">
        <v>29</v>
      </c>
      <c r="I5008" t="s">
        <v>14</v>
      </c>
      <c r="J5008" t="s">
        <v>20</v>
      </c>
    </row>
    <row r="5009" spans="1:10">
      <c r="A5009" t="s">
        <v>5088</v>
      </c>
      <c r="B5009" t="s">
        <v>227</v>
      </c>
      <c r="C5009" s="1">
        <v>45198</v>
      </c>
      <c r="D5009">
        <v>7</v>
      </c>
      <c r="E5009">
        <v>728.49</v>
      </c>
      <c r="F5009" t="s">
        <v>12</v>
      </c>
      <c r="G5009" t="s">
        <v>18</v>
      </c>
      <c r="I5009" t="s">
        <v>24</v>
      </c>
      <c r="J5009" t="s">
        <v>15</v>
      </c>
    </row>
    <row r="5010" spans="1:10">
      <c r="A5010" t="s">
        <v>5089</v>
      </c>
      <c r="B5010" t="s">
        <v>47</v>
      </c>
      <c r="C5010" s="1">
        <v>45199</v>
      </c>
      <c r="D5010">
        <v>19</v>
      </c>
      <c r="E5010">
        <v>6544.69</v>
      </c>
      <c r="F5010" t="s">
        <v>32</v>
      </c>
      <c r="G5010" t="s">
        <v>13</v>
      </c>
      <c r="H5010" t="s">
        <v>125</v>
      </c>
      <c r="I5010" t="s">
        <v>19</v>
      </c>
      <c r="J5010" t="s">
        <v>20</v>
      </c>
    </row>
    <row r="5011" spans="1:10">
      <c r="A5011" t="s">
        <v>5090</v>
      </c>
      <c r="B5011" t="s">
        <v>60</v>
      </c>
      <c r="C5011" s="1">
        <v>45199</v>
      </c>
      <c r="D5011">
        <v>3</v>
      </c>
      <c r="E5011">
        <v>2122.98</v>
      </c>
      <c r="F5011" t="s">
        <v>12</v>
      </c>
      <c r="G5011" t="s">
        <v>29</v>
      </c>
      <c r="I5011" t="s">
        <v>19</v>
      </c>
      <c r="J5011" t="s">
        <v>20</v>
      </c>
    </row>
    <row r="5012" spans="1:10">
      <c r="A5012" t="s">
        <v>5091</v>
      </c>
      <c r="B5012" t="s">
        <v>158</v>
      </c>
      <c r="C5012" s="1">
        <v>45199</v>
      </c>
      <c r="D5012">
        <v>8</v>
      </c>
      <c r="E5012">
        <v>19899.11</v>
      </c>
      <c r="F5012" t="s">
        <v>12</v>
      </c>
      <c r="G5012" t="s">
        <v>23</v>
      </c>
      <c r="I5012" t="s">
        <v>14</v>
      </c>
      <c r="J5012" t="s">
        <v>20</v>
      </c>
    </row>
    <row r="5013" spans="1:10">
      <c r="A5013" t="s">
        <v>5092</v>
      </c>
      <c r="B5013" t="s">
        <v>11</v>
      </c>
      <c r="C5013" s="1">
        <v>45199</v>
      </c>
      <c r="D5013">
        <v>22</v>
      </c>
      <c r="E5013">
        <v>32264.94</v>
      </c>
      <c r="F5013" t="s">
        <v>32</v>
      </c>
      <c r="G5013" t="s">
        <v>23</v>
      </c>
      <c r="H5013" t="s">
        <v>197</v>
      </c>
      <c r="I5013" t="s">
        <v>14</v>
      </c>
      <c r="J5013" t="s">
        <v>20</v>
      </c>
    </row>
    <row r="5014" spans="1:10">
      <c r="A5014" t="s">
        <v>5093</v>
      </c>
      <c r="B5014" t="s">
        <v>28</v>
      </c>
      <c r="C5014" s="1">
        <v>45199</v>
      </c>
      <c r="D5014">
        <v>8</v>
      </c>
      <c r="E5014">
        <v>20548.68</v>
      </c>
      <c r="F5014" t="s">
        <v>85</v>
      </c>
      <c r="G5014" t="s">
        <v>13</v>
      </c>
      <c r="I5014" t="s">
        <v>14</v>
      </c>
      <c r="J5014" t="s">
        <v>15</v>
      </c>
    </row>
    <row r="5015" spans="1:10">
      <c r="A5015" t="s">
        <v>5094</v>
      </c>
      <c r="B5015" t="s">
        <v>17</v>
      </c>
      <c r="C5015" s="1">
        <v>45199</v>
      </c>
      <c r="D5015">
        <v>10</v>
      </c>
      <c r="E5015">
        <v>45037.18</v>
      </c>
      <c r="F5015" t="s">
        <v>12</v>
      </c>
      <c r="G5015" t="s">
        <v>29</v>
      </c>
      <c r="I5015" t="s">
        <v>19</v>
      </c>
      <c r="J5015" t="s">
        <v>20</v>
      </c>
    </row>
    <row r="5016" spans="1:10">
      <c r="A5016" t="s">
        <v>5095</v>
      </c>
      <c r="B5016" t="s">
        <v>47</v>
      </c>
      <c r="C5016" s="1">
        <v>45199</v>
      </c>
      <c r="D5016">
        <v>9</v>
      </c>
      <c r="E5016">
        <v>39570.160000000003</v>
      </c>
      <c r="F5016" t="s">
        <v>12</v>
      </c>
      <c r="G5016" t="s">
        <v>13</v>
      </c>
      <c r="I5016" t="s">
        <v>19</v>
      </c>
      <c r="J5016" t="s">
        <v>15</v>
      </c>
    </row>
    <row r="5017" spans="1:10">
      <c r="A5017" t="s">
        <v>5096</v>
      </c>
      <c r="B5017" t="s">
        <v>26</v>
      </c>
      <c r="C5017" s="1">
        <v>45199</v>
      </c>
      <c r="D5017">
        <v>16</v>
      </c>
      <c r="E5017">
        <v>19023.560000000001</v>
      </c>
      <c r="F5017" t="s">
        <v>12</v>
      </c>
      <c r="G5017" t="s">
        <v>18</v>
      </c>
      <c r="I5017" t="s">
        <v>14</v>
      </c>
      <c r="J5017" t="s">
        <v>20</v>
      </c>
    </row>
    <row r="5018" spans="1:10">
      <c r="A5018" t="s">
        <v>5097</v>
      </c>
      <c r="B5018" t="s">
        <v>22</v>
      </c>
      <c r="C5018" s="1">
        <v>45199</v>
      </c>
      <c r="D5018">
        <v>17</v>
      </c>
      <c r="E5018">
        <v>4584.1499999999996</v>
      </c>
      <c r="F5018" t="s">
        <v>12</v>
      </c>
      <c r="G5018" t="s">
        <v>23</v>
      </c>
      <c r="I5018" t="s">
        <v>24</v>
      </c>
      <c r="J5018" t="s">
        <v>15</v>
      </c>
    </row>
    <row r="5019" spans="1:10">
      <c r="A5019" t="s">
        <v>5098</v>
      </c>
      <c r="B5019" t="s">
        <v>84</v>
      </c>
      <c r="C5019" s="1">
        <v>45199</v>
      </c>
      <c r="D5019">
        <v>23</v>
      </c>
      <c r="E5019">
        <v>3093.73</v>
      </c>
      <c r="F5019" t="s">
        <v>12</v>
      </c>
      <c r="G5019" t="s">
        <v>29</v>
      </c>
      <c r="I5019" t="s">
        <v>14</v>
      </c>
      <c r="J5019" t="s">
        <v>15</v>
      </c>
    </row>
    <row r="5020" spans="1:10">
      <c r="A5020" t="s">
        <v>5099</v>
      </c>
      <c r="B5020" t="s">
        <v>70</v>
      </c>
      <c r="C5020" s="1">
        <v>45199</v>
      </c>
      <c r="D5020">
        <v>12</v>
      </c>
      <c r="E5020">
        <v>56.23</v>
      </c>
      <c r="F5020" t="s">
        <v>12</v>
      </c>
      <c r="G5020" t="s">
        <v>23</v>
      </c>
      <c r="I5020" t="s">
        <v>45</v>
      </c>
      <c r="J5020" t="s">
        <v>15</v>
      </c>
    </row>
    <row r="5021" spans="1:10">
      <c r="A5021" t="s">
        <v>5100</v>
      </c>
      <c r="B5021" t="s">
        <v>65</v>
      </c>
      <c r="C5021" s="1">
        <v>45199</v>
      </c>
      <c r="D5021">
        <v>6</v>
      </c>
      <c r="E5021">
        <v>11943.29</v>
      </c>
      <c r="F5021" t="s">
        <v>12</v>
      </c>
      <c r="G5021" t="s">
        <v>18</v>
      </c>
      <c r="I5021" t="s">
        <v>34</v>
      </c>
      <c r="J5021" t="s">
        <v>20</v>
      </c>
    </row>
    <row r="5022" spans="1:10">
      <c r="A5022" t="s">
        <v>5101</v>
      </c>
      <c r="B5022" t="s">
        <v>120</v>
      </c>
      <c r="C5022" s="1">
        <v>45199</v>
      </c>
      <c r="D5022">
        <v>17</v>
      </c>
      <c r="E5022">
        <v>12545.68</v>
      </c>
      <c r="F5022" t="s">
        <v>32</v>
      </c>
      <c r="G5022" t="s">
        <v>13</v>
      </c>
      <c r="H5022" t="s">
        <v>50</v>
      </c>
      <c r="I5022" t="s">
        <v>14</v>
      </c>
      <c r="J5022" t="s">
        <v>20</v>
      </c>
    </row>
    <row r="5023" spans="1:10">
      <c r="A5023" t="s">
        <v>5102</v>
      </c>
      <c r="B5023" t="s">
        <v>227</v>
      </c>
      <c r="C5023" s="1">
        <v>45199</v>
      </c>
      <c r="D5023">
        <v>11</v>
      </c>
      <c r="E5023">
        <v>13159.37</v>
      </c>
      <c r="F5023" t="s">
        <v>32</v>
      </c>
      <c r="G5023" t="s">
        <v>29</v>
      </c>
      <c r="H5023" t="s">
        <v>197</v>
      </c>
      <c r="I5023" t="s">
        <v>24</v>
      </c>
      <c r="J5023" t="s">
        <v>15</v>
      </c>
    </row>
    <row r="5024" spans="1:10">
      <c r="A5024" t="s">
        <v>5103</v>
      </c>
      <c r="B5024" t="s">
        <v>135</v>
      </c>
      <c r="C5024" s="1">
        <v>45199</v>
      </c>
      <c r="D5024">
        <v>20</v>
      </c>
      <c r="E5024">
        <v>9260.9500000000007</v>
      </c>
      <c r="F5024" t="s">
        <v>12</v>
      </c>
      <c r="G5024" t="s">
        <v>13</v>
      </c>
      <c r="I5024" t="s">
        <v>45</v>
      </c>
      <c r="J5024" t="s">
        <v>15</v>
      </c>
    </row>
    <row r="5025" spans="1:10">
      <c r="A5025" t="s">
        <v>5104</v>
      </c>
      <c r="B5025" t="s">
        <v>158</v>
      </c>
      <c r="C5025" s="1">
        <v>45199</v>
      </c>
      <c r="D5025">
        <v>20</v>
      </c>
      <c r="E5025">
        <v>23453.89</v>
      </c>
      <c r="F5025" t="s">
        <v>12</v>
      </c>
      <c r="G5025" t="s">
        <v>13</v>
      </c>
      <c r="I5025" t="s">
        <v>14</v>
      </c>
      <c r="J5025" t="s">
        <v>15</v>
      </c>
    </row>
    <row r="5026" spans="1:10">
      <c r="A5026" t="s">
        <v>5105</v>
      </c>
      <c r="B5026" t="s">
        <v>44</v>
      </c>
      <c r="C5026" s="1">
        <v>45199</v>
      </c>
      <c r="D5026">
        <v>17</v>
      </c>
      <c r="E5026">
        <v>3972.07</v>
      </c>
      <c r="F5026" t="s">
        <v>12</v>
      </c>
      <c r="G5026" t="s">
        <v>23</v>
      </c>
      <c r="I5026" t="s">
        <v>45</v>
      </c>
      <c r="J5026" t="s">
        <v>20</v>
      </c>
    </row>
    <row r="5027" spans="1:10">
      <c r="A5027" t="s">
        <v>5106</v>
      </c>
      <c r="B5027" t="s">
        <v>74</v>
      </c>
      <c r="C5027" s="1">
        <v>45199</v>
      </c>
      <c r="D5027">
        <v>13</v>
      </c>
      <c r="E5027">
        <v>27300.46</v>
      </c>
      <c r="F5027" t="s">
        <v>12</v>
      </c>
      <c r="G5027" t="s">
        <v>23</v>
      </c>
      <c r="I5027" t="s">
        <v>34</v>
      </c>
      <c r="J5027" t="s">
        <v>20</v>
      </c>
    </row>
    <row r="5028" spans="1:10">
      <c r="A5028" t="s">
        <v>5107</v>
      </c>
      <c r="B5028" t="s">
        <v>130</v>
      </c>
      <c r="C5028" s="1">
        <v>45199</v>
      </c>
      <c r="D5028">
        <v>19</v>
      </c>
      <c r="E5028">
        <v>10511.5</v>
      </c>
      <c r="F5028" t="s">
        <v>12</v>
      </c>
      <c r="G5028" t="s">
        <v>29</v>
      </c>
      <c r="I5028" t="s">
        <v>14</v>
      </c>
      <c r="J5028" t="s">
        <v>15</v>
      </c>
    </row>
    <row r="5029" spans="1:10">
      <c r="A5029" t="s">
        <v>5108</v>
      </c>
      <c r="B5029" t="s">
        <v>31</v>
      </c>
      <c r="C5029" s="1">
        <v>45199</v>
      </c>
      <c r="D5029">
        <v>11</v>
      </c>
      <c r="E5029">
        <v>5776.18</v>
      </c>
      <c r="F5029" t="s">
        <v>12</v>
      </c>
      <c r="G5029" t="s">
        <v>29</v>
      </c>
      <c r="I5029" t="s">
        <v>34</v>
      </c>
      <c r="J5029" t="s">
        <v>15</v>
      </c>
    </row>
    <row r="5030" spans="1:10">
      <c r="A5030" t="s">
        <v>5109</v>
      </c>
      <c r="B5030" t="s">
        <v>158</v>
      </c>
      <c r="C5030" s="1">
        <v>45199</v>
      </c>
      <c r="D5030">
        <v>22</v>
      </c>
      <c r="E5030">
        <v>40261.82</v>
      </c>
      <c r="F5030" t="s">
        <v>12</v>
      </c>
      <c r="G5030" t="s">
        <v>29</v>
      </c>
      <c r="I5030" t="s">
        <v>14</v>
      </c>
      <c r="J5030" t="s">
        <v>20</v>
      </c>
    </row>
    <row r="5031" spans="1:10">
      <c r="A5031" t="s">
        <v>5110</v>
      </c>
      <c r="B5031" t="s">
        <v>70</v>
      </c>
      <c r="C5031" s="1">
        <v>45199</v>
      </c>
      <c r="D5031">
        <v>11</v>
      </c>
      <c r="E5031">
        <v>3269.4</v>
      </c>
      <c r="F5031" t="s">
        <v>85</v>
      </c>
      <c r="G5031" t="s">
        <v>13</v>
      </c>
      <c r="I5031" t="s">
        <v>45</v>
      </c>
      <c r="J5031" t="s">
        <v>15</v>
      </c>
    </row>
    <row r="5032" spans="1:10">
      <c r="A5032" t="s">
        <v>5111</v>
      </c>
      <c r="B5032" t="s">
        <v>70</v>
      </c>
      <c r="C5032" s="1">
        <v>45199</v>
      </c>
      <c r="D5032">
        <v>13</v>
      </c>
      <c r="E5032">
        <v>947.95</v>
      </c>
      <c r="F5032" t="s">
        <v>12</v>
      </c>
      <c r="G5032" t="s">
        <v>18</v>
      </c>
      <c r="I5032" t="s">
        <v>45</v>
      </c>
      <c r="J5032" t="s">
        <v>15</v>
      </c>
    </row>
    <row r="5033" spans="1:10">
      <c r="A5033" t="s">
        <v>5112</v>
      </c>
      <c r="B5033" t="s">
        <v>139</v>
      </c>
      <c r="C5033" s="1">
        <v>45199</v>
      </c>
      <c r="D5033">
        <v>15</v>
      </c>
      <c r="E5033">
        <v>4759.6000000000004</v>
      </c>
      <c r="F5033" t="s">
        <v>12</v>
      </c>
      <c r="G5033" t="s">
        <v>13</v>
      </c>
      <c r="I5033" t="s">
        <v>19</v>
      </c>
      <c r="J5033" t="s">
        <v>15</v>
      </c>
    </row>
    <row r="5034" spans="1:10">
      <c r="A5034" t="s">
        <v>5113</v>
      </c>
      <c r="B5034" t="s">
        <v>139</v>
      </c>
      <c r="C5034" s="1">
        <v>45199</v>
      </c>
      <c r="D5034">
        <v>9</v>
      </c>
      <c r="E5034">
        <v>1149.45</v>
      </c>
      <c r="F5034" t="s">
        <v>12</v>
      </c>
      <c r="G5034" t="s">
        <v>23</v>
      </c>
      <c r="I5034" t="s">
        <v>19</v>
      </c>
      <c r="J5034" t="s">
        <v>15</v>
      </c>
    </row>
    <row r="5035" spans="1:10">
      <c r="A5035" t="s">
        <v>5114</v>
      </c>
      <c r="B5035" t="s">
        <v>72</v>
      </c>
      <c r="C5035" s="1">
        <v>45200</v>
      </c>
      <c r="D5035">
        <v>9</v>
      </c>
      <c r="E5035">
        <v>4064.33</v>
      </c>
      <c r="F5035" t="s">
        <v>12</v>
      </c>
      <c r="G5035" t="s">
        <v>23</v>
      </c>
      <c r="I5035" t="s">
        <v>19</v>
      </c>
      <c r="J5035" t="s">
        <v>15</v>
      </c>
    </row>
    <row r="5036" spans="1:10">
      <c r="A5036" t="s">
        <v>5115</v>
      </c>
      <c r="B5036" t="s">
        <v>180</v>
      </c>
      <c r="C5036" s="1">
        <v>45200</v>
      </c>
      <c r="D5036">
        <v>16</v>
      </c>
      <c r="E5036">
        <v>31037.48</v>
      </c>
      <c r="F5036" t="s">
        <v>85</v>
      </c>
      <c r="G5036" t="s">
        <v>23</v>
      </c>
      <c r="I5036" t="s">
        <v>14</v>
      </c>
      <c r="J5036" t="s">
        <v>15</v>
      </c>
    </row>
    <row r="5037" spans="1:10">
      <c r="A5037" t="s">
        <v>5116</v>
      </c>
      <c r="B5037" t="s">
        <v>112</v>
      </c>
      <c r="C5037" s="1">
        <v>45200</v>
      </c>
      <c r="D5037">
        <v>13</v>
      </c>
      <c r="E5037">
        <v>1108.2</v>
      </c>
      <c r="F5037" t="s">
        <v>12</v>
      </c>
      <c r="G5037" t="s">
        <v>23</v>
      </c>
      <c r="I5037" t="s">
        <v>34</v>
      </c>
      <c r="J5037" t="s">
        <v>15</v>
      </c>
    </row>
    <row r="5038" spans="1:10">
      <c r="A5038" t="s">
        <v>5117</v>
      </c>
      <c r="B5038" t="s">
        <v>120</v>
      </c>
      <c r="C5038" s="1">
        <v>45200</v>
      </c>
      <c r="D5038">
        <v>15</v>
      </c>
      <c r="E5038">
        <v>30514.07</v>
      </c>
      <c r="F5038" t="s">
        <v>12</v>
      </c>
      <c r="G5038" t="s">
        <v>23</v>
      </c>
      <c r="I5038" t="s">
        <v>14</v>
      </c>
      <c r="J5038" t="s">
        <v>15</v>
      </c>
    </row>
    <row r="5039" spans="1:10">
      <c r="A5039" t="s">
        <v>5118</v>
      </c>
      <c r="B5039" t="s">
        <v>98</v>
      </c>
      <c r="C5039" s="1">
        <v>45200</v>
      </c>
      <c r="D5039">
        <v>18</v>
      </c>
      <c r="E5039">
        <v>4572.6400000000003</v>
      </c>
      <c r="F5039" t="s">
        <v>12</v>
      </c>
      <c r="G5039" t="s">
        <v>29</v>
      </c>
      <c r="I5039" t="s">
        <v>24</v>
      </c>
      <c r="J5039" t="s">
        <v>20</v>
      </c>
    </row>
    <row r="5040" spans="1:10">
      <c r="A5040" t="s">
        <v>5119</v>
      </c>
      <c r="B5040" t="s">
        <v>52</v>
      </c>
      <c r="C5040" s="1">
        <v>45200</v>
      </c>
      <c r="D5040">
        <v>12</v>
      </c>
      <c r="E5040">
        <v>3155.81</v>
      </c>
      <c r="F5040" t="s">
        <v>12</v>
      </c>
      <c r="G5040" t="s">
        <v>13</v>
      </c>
      <c r="I5040" t="s">
        <v>45</v>
      </c>
      <c r="J5040" t="s">
        <v>15</v>
      </c>
    </row>
    <row r="5041" spans="1:10">
      <c r="A5041" t="s">
        <v>5120</v>
      </c>
      <c r="B5041" t="s">
        <v>91</v>
      </c>
      <c r="C5041" s="1">
        <v>45200</v>
      </c>
      <c r="D5041">
        <v>8</v>
      </c>
      <c r="E5041">
        <v>2307.56</v>
      </c>
      <c r="F5041" t="s">
        <v>12</v>
      </c>
      <c r="G5041" t="s">
        <v>18</v>
      </c>
      <c r="I5041" t="s">
        <v>24</v>
      </c>
      <c r="J5041" t="s">
        <v>15</v>
      </c>
    </row>
    <row r="5042" spans="1:10">
      <c r="A5042" t="s">
        <v>5121</v>
      </c>
      <c r="B5042" t="s">
        <v>84</v>
      </c>
      <c r="C5042" s="1">
        <v>45200</v>
      </c>
      <c r="D5042">
        <v>18</v>
      </c>
      <c r="E5042">
        <v>4136.33</v>
      </c>
      <c r="F5042" t="s">
        <v>12</v>
      </c>
      <c r="G5042" t="s">
        <v>29</v>
      </c>
      <c r="I5042" t="s">
        <v>14</v>
      </c>
      <c r="J5042" t="s">
        <v>20</v>
      </c>
    </row>
    <row r="5043" spans="1:10">
      <c r="A5043" t="s">
        <v>5122</v>
      </c>
      <c r="B5043" t="s">
        <v>84</v>
      </c>
      <c r="C5043" s="1">
        <v>45200</v>
      </c>
      <c r="D5043">
        <v>12</v>
      </c>
      <c r="E5043">
        <v>46054.07</v>
      </c>
      <c r="F5043" t="s">
        <v>12</v>
      </c>
      <c r="G5043" t="s">
        <v>29</v>
      </c>
      <c r="I5043" t="s">
        <v>14</v>
      </c>
      <c r="J5043" t="s">
        <v>20</v>
      </c>
    </row>
    <row r="5044" spans="1:10">
      <c r="A5044" t="s">
        <v>5123</v>
      </c>
      <c r="B5044" t="s">
        <v>135</v>
      </c>
      <c r="C5044" s="1">
        <v>45200</v>
      </c>
      <c r="D5044">
        <v>20</v>
      </c>
      <c r="E5044">
        <v>18186.580000000002</v>
      </c>
      <c r="F5044" t="s">
        <v>12</v>
      </c>
      <c r="G5044" t="s">
        <v>13</v>
      </c>
      <c r="I5044" t="s">
        <v>45</v>
      </c>
      <c r="J5044" t="s">
        <v>15</v>
      </c>
    </row>
    <row r="5045" spans="1:10">
      <c r="A5045" t="s">
        <v>5124</v>
      </c>
      <c r="B5045" t="s">
        <v>80</v>
      </c>
      <c r="C5045" s="1">
        <v>45200</v>
      </c>
      <c r="D5045">
        <v>8</v>
      </c>
      <c r="E5045">
        <v>3184.05</v>
      </c>
      <c r="F5045" t="s">
        <v>12</v>
      </c>
      <c r="G5045" t="s">
        <v>13</v>
      </c>
      <c r="I5045" t="s">
        <v>19</v>
      </c>
      <c r="J5045" t="s">
        <v>15</v>
      </c>
    </row>
    <row r="5046" spans="1:10">
      <c r="A5046" t="s">
        <v>5125</v>
      </c>
      <c r="B5046" t="s">
        <v>110</v>
      </c>
      <c r="C5046" s="1">
        <v>45200</v>
      </c>
      <c r="D5046">
        <v>8</v>
      </c>
      <c r="E5046">
        <v>31121.59</v>
      </c>
      <c r="F5046" t="s">
        <v>12</v>
      </c>
      <c r="G5046" t="s">
        <v>29</v>
      </c>
      <c r="I5046" t="s">
        <v>24</v>
      </c>
      <c r="J5046" t="s">
        <v>15</v>
      </c>
    </row>
    <row r="5047" spans="1:10">
      <c r="A5047" t="s">
        <v>5126</v>
      </c>
      <c r="B5047" t="s">
        <v>115</v>
      </c>
      <c r="C5047" s="1">
        <v>45200</v>
      </c>
      <c r="D5047">
        <v>14</v>
      </c>
      <c r="E5047">
        <v>2986.7</v>
      </c>
      <c r="F5047" t="s">
        <v>12</v>
      </c>
      <c r="G5047" t="s">
        <v>29</v>
      </c>
      <c r="I5047" t="s">
        <v>45</v>
      </c>
      <c r="J5047" t="s">
        <v>15</v>
      </c>
    </row>
    <row r="5048" spans="1:10">
      <c r="A5048" t="s">
        <v>5127</v>
      </c>
      <c r="B5048" t="s">
        <v>192</v>
      </c>
      <c r="C5048" s="1">
        <v>45200</v>
      </c>
      <c r="D5048">
        <v>13</v>
      </c>
      <c r="E5048">
        <v>416.05</v>
      </c>
      <c r="F5048" t="s">
        <v>12</v>
      </c>
      <c r="G5048" t="s">
        <v>29</v>
      </c>
      <c r="I5048" t="s">
        <v>24</v>
      </c>
      <c r="J5048" t="s">
        <v>15</v>
      </c>
    </row>
    <row r="5049" spans="1:10">
      <c r="A5049" t="s">
        <v>5128</v>
      </c>
      <c r="B5049" t="s">
        <v>135</v>
      </c>
      <c r="C5049" s="1">
        <v>45200</v>
      </c>
      <c r="D5049">
        <v>18</v>
      </c>
      <c r="E5049">
        <v>41020.199999999997</v>
      </c>
      <c r="F5049" t="s">
        <v>12</v>
      </c>
      <c r="G5049" t="s">
        <v>29</v>
      </c>
      <c r="I5049" t="s">
        <v>45</v>
      </c>
      <c r="J5049" t="s">
        <v>20</v>
      </c>
    </row>
    <row r="5050" spans="1:10">
      <c r="A5050" t="s">
        <v>5129</v>
      </c>
      <c r="B5050" t="s">
        <v>96</v>
      </c>
      <c r="C5050" s="1">
        <v>45200</v>
      </c>
      <c r="D5050">
        <v>10</v>
      </c>
      <c r="E5050">
        <v>1956.19</v>
      </c>
      <c r="F5050" t="s">
        <v>12</v>
      </c>
      <c r="G5050" t="s">
        <v>29</v>
      </c>
      <c r="I5050" t="s">
        <v>14</v>
      </c>
      <c r="J5050" t="s">
        <v>20</v>
      </c>
    </row>
    <row r="5051" spans="1:10">
      <c r="A5051" t="s">
        <v>5130</v>
      </c>
      <c r="B5051" t="s">
        <v>84</v>
      </c>
      <c r="C5051" s="1">
        <v>45200</v>
      </c>
      <c r="D5051">
        <v>23</v>
      </c>
      <c r="E5051">
        <v>40596.449999999997</v>
      </c>
      <c r="F5051" t="s">
        <v>12</v>
      </c>
      <c r="G5051" t="s">
        <v>23</v>
      </c>
      <c r="I5051" t="s">
        <v>14</v>
      </c>
      <c r="J5051" t="s">
        <v>15</v>
      </c>
    </row>
    <row r="5052" spans="1:10">
      <c r="A5052" t="s">
        <v>5131</v>
      </c>
      <c r="B5052" t="s">
        <v>22</v>
      </c>
      <c r="C5052" s="1">
        <v>45200</v>
      </c>
      <c r="D5052">
        <v>22</v>
      </c>
      <c r="E5052">
        <v>2000.84</v>
      </c>
      <c r="F5052" t="s">
        <v>12</v>
      </c>
      <c r="G5052" t="s">
        <v>23</v>
      </c>
      <c r="I5052" t="s">
        <v>24</v>
      </c>
      <c r="J5052" t="s">
        <v>15</v>
      </c>
    </row>
    <row r="5053" spans="1:10">
      <c r="A5053" t="s">
        <v>5132</v>
      </c>
      <c r="B5053" t="s">
        <v>84</v>
      </c>
      <c r="C5053" s="1">
        <v>45200</v>
      </c>
      <c r="D5053">
        <v>22</v>
      </c>
      <c r="E5053">
        <v>1745.17</v>
      </c>
      <c r="F5053" t="s">
        <v>32</v>
      </c>
      <c r="G5053" t="s">
        <v>13</v>
      </c>
      <c r="H5053" t="s">
        <v>241</v>
      </c>
      <c r="I5053" t="s">
        <v>14</v>
      </c>
      <c r="J5053" t="s">
        <v>20</v>
      </c>
    </row>
    <row r="5054" spans="1:10">
      <c r="A5054" t="s">
        <v>5133</v>
      </c>
      <c r="B5054" t="s">
        <v>63</v>
      </c>
      <c r="C5054" s="1">
        <v>45200</v>
      </c>
      <c r="D5054">
        <v>6</v>
      </c>
      <c r="E5054">
        <v>8287.08</v>
      </c>
      <c r="F5054" t="s">
        <v>12</v>
      </c>
      <c r="G5054" t="s">
        <v>23</v>
      </c>
      <c r="I5054" t="s">
        <v>45</v>
      </c>
      <c r="J5054" t="s">
        <v>20</v>
      </c>
    </row>
    <row r="5055" spans="1:10">
      <c r="A5055" t="s">
        <v>5134</v>
      </c>
      <c r="B5055" t="s">
        <v>115</v>
      </c>
      <c r="C5055" s="1">
        <v>45200</v>
      </c>
      <c r="D5055">
        <v>13</v>
      </c>
      <c r="E5055">
        <v>4674.32</v>
      </c>
      <c r="F5055" t="s">
        <v>12</v>
      </c>
      <c r="G5055" t="s">
        <v>18</v>
      </c>
      <c r="I5055" t="s">
        <v>45</v>
      </c>
      <c r="J5055" t="s">
        <v>15</v>
      </c>
    </row>
    <row r="5056" spans="1:10">
      <c r="A5056" t="s">
        <v>5135</v>
      </c>
      <c r="B5056" t="s">
        <v>192</v>
      </c>
      <c r="C5056" s="1">
        <v>45201</v>
      </c>
      <c r="D5056">
        <v>9</v>
      </c>
      <c r="E5056">
        <v>517.28</v>
      </c>
      <c r="F5056" t="s">
        <v>12</v>
      </c>
      <c r="G5056" t="s">
        <v>29</v>
      </c>
      <c r="I5056" t="s">
        <v>24</v>
      </c>
      <c r="J5056" t="s">
        <v>15</v>
      </c>
    </row>
    <row r="5057" spans="1:10">
      <c r="A5057" t="s">
        <v>5136</v>
      </c>
      <c r="B5057" t="s">
        <v>60</v>
      </c>
      <c r="C5057" s="1">
        <v>45201</v>
      </c>
      <c r="D5057">
        <v>9</v>
      </c>
      <c r="E5057">
        <v>2539.33</v>
      </c>
      <c r="F5057" t="s">
        <v>12</v>
      </c>
      <c r="G5057" t="s">
        <v>18</v>
      </c>
      <c r="I5057" t="s">
        <v>19</v>
      </c>
      <c r="J5057" t="s">
        <v>20</v>
      </c>
    </row>
    <row r="5058" spans="1:10">
      <c r="A5058" t="s">
        <v>5137</v>
      </c>
      <c r="B5058" t="s">
        <v>54</v>
      </c>
      <c r="C5058" s="1">
        <v>45201</v>
      </c>
      <c r="D5058">
        <v>12</v>
      </c>
      <c r="E5058">
        <v>4380.93</v>
      </c>
      <c r="F5058" t="s">
        <v>12</v>
      </c>
      <c r="G5058" t="s">
        <v>23</v>
      </c>
      <c r="I5058" t="s">
        <v>24</v>
      </c>
      <c r="J5058" t="s">
        <v>20</v>
      </c>
    </row>
    <row r="5059" spans="1:10">
      <c r="A5059" t="s">
        <v>5138</v>
      </c>
      <c r="B5059" t="s">
        <v>227</v>
      </c>
      <c r="C5059" s="1">
        <v>45201</v>
      </c>
      <c r="D5059">
        <v>20</v>
      </c>
      <c r="E5059">
        <v>12758.79</v>
      </c>
      <c r="F5059" t="s">
        <v>12</v>
      </c>
      <c r="G5059" t="s">
        <v>23</v>
      </c>
      <c r="I5059" t="s">
        <v>24</v>
      </c>
      <c r="J5059" t="s">
        <v>15</v>
      </c>
    </row>
    <row r="5060" spans="1:10">
      <c r="A5060" t="s">
        <v>5139</v>
      </c>
      <c r="B5060" t="s">
        <v>28</v>
      </c>
      <c r="C5060" s="1">
        <v>45201</v>
      </c>
      <c r="D5060">
        <v>21</v>
      </c>
      <c r="E5060">
        <v>3348.13</v>
      </c>
      <c r="F5060" t="s">
        <v>12</v>
      </c>
      <c r="G5060" t="s">
        <v>18</v>
      </c>
      <c r="I5060" t="s">
        <v>14</v>
      </c>
      <c r="J5060" t="s">
        <v>15</v>
      </c>
    </row>
    <row r="5061" spans="1:10">
      <c r="A5061" t="s">
        <v>5140</v>
      </c>
      <c r="B5061" t="s">
        <v>137</v>
      </c>
      <c r="C5061" s="1">
        <v>45201</v>
      </c>
      <c r="D5061">
        <v>14</v>
      </c>
      <c r="E5061">
        <v>6725.18</v>
      </c>
      <c r="F5061" t="s">
        <v>12</v>
      </c>
      <c r="G5061" t="s">
        <v>18</v>
      </c>
      <c r="I5061" t="s">
        <v>14</v>
      </c>
      <c r="J5061" t="s">
        <v>20</v>
      </c>
    </row>
    <row r="5062" spans="1:10">
      <c r="A5062" t="s">
        <v>5141</v>
      </c>
      <c r="B5062" t="s">
        <v>186</v>
      </c>
      <c r="C5062" s="1">
        <v>45201</v>
      </c>
      <c r="D5062">
        <v>9</v>
      </c>
      <c r="E5062">
        <v>1325.25</v>
      </c>
      <c r="F5062" t="s">
        <v>12</v>
      </c>
      <c r="G5062" t="s">
        <v>13</v>
      </c>
      <c r="I5062" t="s">
        <v>14</v>
      </c>
      <c r="J5062" t="s">
        <v>15</v>
      </c>
    </row>
    <row r="5063" spans="1:10">
      <c r="A5063" t="s">
        <v>5142</v>
      </c>
      <c r="B5063" t="s">
        <v>11</v>
      </c>
      <c r="C5063" s="1">
        <v>45201</v>
      </c>
      <c r="D5063">
        <v>8</v>
      </c>
      <c r="E5063">
        <v>6688.4</v>
      </c>
      <c r="F5063" t="s">
        <v>12</v>
      </c>
      <c r="G5063" t="s">
        <v>13</v>
      </c>
      <c r="I5063" t="s">
        <v>14</v>
      </c>
      <c r="J5063" t="s">
        <v>20</v>
      </c>
    </row>
    <row r="5064" spans="1:10">
      <c r="A5064" t="s">
        <v>5143</v>
      </c>
      <c r="B5064" t="s">
        <v>22</v>
      </c>
      <c r="C5064" s="1">
        <v>45201</v>
      </c>
      <c r="D5064">
        <v>9</v>
      </c>
      <c r="E5064">
        <v>3688.08</v>
      </c>
      <c r="F5064" t="s">
        <v>12</v>
      </c>
      <c r="G5064" t="s">
        <v>18</v>
      </c>
      <c r="I5064" t="s">
        <v>24</v>
      </c>
      <c r="J5064" t="s">
        <v>20</v>
      </c>
    </row>
    <row r="5065" spans="1:10">
      <c r="A5065" t="s">
        <v>5144</v>
      </c>
      <c r="B5065" t="s">
        <v>142</v>
      </c>
      <c r="C5065" s="1">
        <v>45201</v>
      </c>
      <c r="D5065">
        <v>9</v>
      </c>
      <c r="E5065">
        <v>4184.7299999999996</v>
      </c>
      <c r="F5065" t="s">
        <v>12</v>
      </c>
      <c r="G5065" t="s">
        <v>18</v>
      </c>
      <c r="I5065" t="s">
        <v>14</v>
      </c>
      <c r="J5065" t="s">
        <v>20</v>
      </c>
    </row>
    <row r="5066" spans="1:10">
      <c r="A5066" t="s">
        <v>5145</v>
      </c>
      <c r="B5066" t="s">
        <v>227</v>
      </c>
      <c r="C5066" s="1">
        <v>45201</v>
      </c>
      <c r="D5066">
        <v>17</v>
      </c>
      <c r="E5066">
        <v>36399.440000000002</v>
      </c>
      <c r="F5066" t="s">
        <v>12</v>
      </c>
      <c r="G5066" t="s">
        <v>23</v>
      </c>
      <c r="I5066" t="s">
        <v>24</v>
      </c>
      <c r="J5066" t="s">
        <v>20</v>
      </c>
    </row>
    <row r="5067" spans="1:10">
      <c r="A5067" t="s">
        <v>5146</v>
      </c>
      <c r="B5067" t="s">
        <v>65</v>
      </c>
      <c r="C5067" s="1">
        <v>45201</v>
      </c>
      <c r="D5067">
        <v>15</v>
      </c>
      <c r="E5067">
        <v>16836.18</v>
      </c>
      <c r="F5067" t="s">
        <v>12</v>
      </c>
      <c r="G5067" t="s">
        <v>13</v>
      </c>
      <c r="I5067" t="s">
        <v>34</v>
      </c>
      <c r="J5067" t="s">
        <v>20</v>
      </c>
    </row>
    <row r="5068" spans="1:10">
      <c r="A5068" t="s">
        <v>5147</v>
      </c>
      <c r="B5068" t="s">
        <v>22</v>
      </c>
      <c r="C5068" s="1">
        <v>45201</v>
      </c>
      <c r="D5068">
        <v>16</v>
      </c>
      <c r="E5068">
        <v>2528.9899999999998</v>
      </c>
      <c r="F5068" t="s">
        <v>12</v>
      </c>
      <c r="G5068" t="s">
        <v>23</v>
      </c>
      <c r="I5068" t="s">
        <v>24</v>
      </c>
      <c r="J5068" t="s">
        <v>15</v>
      </c>
    </row>
    <row r="5069" spans="1:10">
      <c r="A5069" t="s">
        <v>5148</v>
      </c>
      <c r="B5069" t="s">
        <v>124</v>
      </c>
      <c r="C5069" s="1">
        <v>45201</v>
      </c>
      <c r="D5069">
        <v>21</v>
      </c>
      <c r="E5069">
        <v>47073.83</v>
      </c>
      <c r="F5069" t="s">
        <v>12</v>
      </c>
      <c r="G5069" t="s">
        <v>13</v>
      </c>
      <c r="I5069" t="s">
        <v>45</v>
      </c>
      <c r="J5069" t="s">
        <v>15</v>
      </c>
    </row>
    <row r="5070" spans="1:10">
      <c r="A5070" t="s">
        <v>5149</v>
      </c>
      <c r="B5070" t="s">
        <v>124</v>
      </c>
      <c r="C5070" s="1">
        <v>45201</v>
      </c>
      <c r="D5070">
        <v>22</v>
      </c>
      <c r="E5070">
        <v>48349.05</v>
      </c>
      <c r="F5070" t="s">
        <v>12</v>
      </c>
      <c r="G5070" t="s">
        <v>18</v>
      </c>
      <c r="I5070" t="s">
        <v>45</v>
      </c>
      <c r="J5070" t="s">
        <v>15</v>
      </c>
    </row>
    <row r="5071" spans="1:10">
      <c r="A5071" t="s">
        <v>5150</v>
      </c>
      <c r="B5071" t="s">
        <v>96</v>
      </c>
      <c r="C5071" s="1">
        <v>45201</v>
      </c>
      <c r="D5071">
        <v>9</v>
      </c>
      <c r="E5071">
        <v>14057.58</v>
      </c>
      <c r="F5071" t="s">
        <v>12</v>
      </c>
      <c r="G5071" t="s">
        <v>13</v>
      </c>
      <c r="I5071" t="s">
        <v>14</v>
      </c>
      <c r="J5071" t="s">
        <v>20</v>
      </c>
    </row>
    <row r="5072" spans="1:10">
      <c r="A5072" t="s">
        <v>5151</v>
      </c>
      <c r="B5072" t="s">
        <v>139</v>
      </c>
      <c r="C5072" s="1">
        <v>45201</v>
      </c>
      <c r="D5072">
        <v>9</v>
      </c>
      <c r="E5072">
        <v>641.77</v>
      </c>
      <c r="F5072" t="s">
        <v>12</v>
      </c>
      <c r="G5072" t="s">
        <v>29</v>
      </c>
      <c r="I5072" t="s">
        <v>19</v>
      </c>
      <c r="J5072" t="s">
        <v>15</v>
      </c>
    </row>
    <row r="5073" spans="1:10">
      <c r="A5073" t="s">
        <v>5152</v>
      </c>
      <c r="B5073" t="s">
        <v>102</v>
      </c>
      <c r="C5073" s="1">
        <v>45201</v>
      </c>
      <c r="D5073">
        <v>9</v>
      </c>
      <c r="E5073">
        <v>24886.33</v>
      </c>
      <c r="F5073" t="s">
        <v>12</v>
      </c>
      <c r="G5073" t="s">
        <v>23</v>
      </c>
      <c r="I5073" t="s">
        <v>45</v>
      </c>
      <c r="J5073" t="s">
        <v>15</v>
      </c>
    </row>
    <row r="5074" spans="1:10">
      <c r="A5074" t="s">
        <v>5153</v>
      </c>
      <c r="B5074" t="s">
        <v>36</v>
      </c>
      <c r="C5074" s="1">
        <v>45201</v>
      </c>
      <c r="D5074">
        <v>8</v>
      </c>
      <c r="E5074">
        <v>1129.77</v>
      </c>
      <c r="F5074" t="s">
        <v>12</v>
      </c>
      <c r="G5074" t="s">
        <v>13</v>
      </c>
      <c r="I5074" t="s">
        <v>14</v>
      </c>
      <c r="J5074" t="s">
        <v>15</v>
      </c>
    </row>
    <row r="5075" spans="1:10">
      <c r="A5075" t="s">
        <v>5154</v>
      </c>
      <c r="B5075" t="s">
        <v>112</v>
      </c>
      <c r="C5075" s="1">
        <v>45201</v>
      </c>
      <c r="D5075">
        <v>15</v>
      </c>
      <c r="E5075">
        <v>2976.97</v>
      </c>
      <c r="F5075" t="s">
        <v>12</v>
      </c>
      <c r="G5075" t="s">
        <v>23</v>
      </c>
      <c r="I5075" t="s">
        <v>34</v>
      </c>
      <c r="J5075" t="s">
        <v>20</v>
      </c>
    </row>
    <row r="5076" spans="1:10">
      <c r="A5076" t="s">
        <v>5155</v>
      </c>
      <c r="B5076" t="s">
        <v>91</v>
      </c>
      <c r="C5076" s="1">
        <v>45201</v>
      </c>
      <c r="D5076">
        <v>13</v>
      </c>
      <c r="E5076">
        <v>3689.44</v>
      </c>
      <c r="F5076" t="s">
        <v>12</v>
      </c>
      <c r="G5076" t="s">
        <v>13</v>
      </c>
      <c r="I5076" t="s">
        <v>24</v>
      </c>
      <c r="J5076" t="s">
        <v>15</v>
      </c>
    </row>
    <row r="5077" spans="1:10">
      <c r="A5077" t="s">
        <v>5156</v>
      </c>
      <c r="B5077" t="s">
        <v>96</v>
      </c>
      <c r="C5077" s="1">
        <v>45201</v>
      </c>
      <c r="D5077">
        <v>14</v>
      </c>
      <c r="E5077">
        <v>42080.17</v>
      </c>
      <c r="F5077" t="s">
        <v>32</v>
      </c>
      <c r="G5077" t="s">
        <v>29</v>
      </c>
      <c r="H5077" t="s">
        <v>197</v>
      </c>
      <c r="I5077" t="s">
        <v>14</v>
      </c>
      <c r="J5077" t="s">
        <v>20</v>
      </c>
    </row>
    <row r="5078" spans="1:10">
      <c r="A5078" t="s">
        <v>5157</v>
      </c>
      <c r="B5078" t="s">
        <v>124</v>
      </c>
      <c r="C5078" s="1">
        <v>45201</v>
      </c>
      <c r="D5078">
        <v>22</v>
      </c>
      <c r="E5078">
        <v>13212.78</v>
      </c>
      <c r="F5078" t="s">
        <v>12</v>
      </c>
      <c r="G5078" t="s">
        <v>29</v>
      </c>
      <c r="I5078" t="s">
        <v>45</v>
      </c>
      <c r="J5078" t="s">
        <v>15</v>
      </c>
    </row>
    <row r="5079" spans="1:10">
      <c r="A5079" t="s">
        <v>5158</v>
      </c>
      <c r="B5079" t="s">
        <v>84</v>
      </c>
      <c r="C5079" s="1">
        <v>45201</v>
      </c>
      <c r="D5079">
        <v>10</v>
      </c>
      <c r="E5079">
        <v>3115</v>
      </c>
      <c r="F5079" t="s">
        <v>12</v>
      </c>
      <c r="G5079" t="s">
        <v>29</v>
      </c>
      <c r="I5079" t="s">
        <v>14</v>
      </c>
      <c r="J5079" t="s">
        <v>15</v>
      </c>
    </row>
    <row r="5080" spans="1:10">
      <c r="A5080" t="s">
        <v>5159</v>
      </c>
      <c r="B5080" t="s">
        <v>120</v>
      </c>
      <c r="C5080" s="1">
        <v>45202</v>
      </c>
      <c r="D5080">
        <v>22</v>
      </c>
      <c r="E5080">
        <v>3264.75</v>
      </c>
      <c r="F5080" t="s">
        <v>12</v>
      </c>
      <c r="G5080" t="s">
        <v>13</v>
      </c>
      <c r="I5080" t="s">
        <v>14</v>
      </c>
      <c r="J5080" t="s">
        <v>20</v>
      </c>
    </row>
    <row r="5081" spans="1:10">
      <c r="A5081" t="s">
        <v>5160</v>
      </c>
      <c r="B5081" t="s">
        <v>31</v>
      </c>
      <c r="C5081" s="1">
        <v>45202</v>
      </c>
      <c r="D5081">
        <v>19</v>
      </c>
      <c r="E5081">
        <v>36332.21</v>
      </c>
      <c r="F5081" t="s">
        <v>85</v>
      </c>
      <c r="G5081" t="s">
        <v>23</v>
      </c>
      <c r="I5081" t="s">
        <v>34</v>
      </c>
      <c r="J5081" t="s">
        <v>20</v>
      </c>
    </row>
    <row r="5082" spans="1:10">
      <c r="A5082" t="s">
        <v>5161</v>
      </c>
      <c r="B5082" t="s">
        <v>93</v>
      </c>
      <c r="C5082" s="1">
        <v>45202</v>
      </c>
      <c r="D5082">
        <v>17</v>
      </c>
      <c r="E5082">
        <v>1057.78</v>
      </c>
      <c r="F5082" t="s">
        <v>12</v>
      </c>
      <c r="G5082" t="s">
        <v>29</v>
      </c>
      <c r="I5082" t="s">
        <v>45</v>
      </c>
      <c r="J5082" t="s">
        <v>20</v>
      </c>
    </row>
    <row r="5083" spans="1:10">
      <c r="A5083" t="s">
        <v>5162</v>
      </c>
      <c r="B5083" t="s">
        <v>68</v>
      </c>
      <c r="C5083" s="1">
        <v>45202</v>
      </c>
      <c r="D5083">
        <v>10</v>
      </c>
      <c r="E5083">
        <v>578.02</v>
      </c>
      <c r="F5083" t="s">
        <v>12</v>
      </c>
      <c r="G5083" t="s">
        <v>18</v>
      </c>
      <c r="I5083" t="s">
        <v>24</v>
      </c>
      <c r="J5083" t="s">
        <v>20</v>
      </c>
    </row>
    <row r="5084" spans="1:10">
      <c r="A5084" t="s">
        <v>5163</v>
      </c>
      <c r="B5084" t="s">
        <v>47</v>
      </c>
      <c r="C5084" s="1">
        <v>45202</v>
      </c>
      <c r="D5084">
        <v>21</v>
      </c>
      <c r="E5084">
        <v>43912.02</v>
      </c>
      <c r="F5084" t="s">
        <v>12</v>
      </c>
      <c r="G5084" t="s">
        <v>29</v>
      </c>
      <c r="I5084" t="s">
        <v>19</v>
      </c>
      <c r="J5084" t="s">
        <v>20</v>
      </c>
    </row>
    <row r="5085" spans="1:10">
      <c r="A5085" t="s">
        <v>5164</v>
      </c>
      <c r="B5085" t="s">
        <v>192</v>
      </c>
      <c r="C5085" s="1">
        <v>45202</v>
      </c>
      <c r="D5085">
        <v>13</v>
      </c>
      <c r="E5085">
        <v>2145.14</v>
      </c>
      <c r="F5085" t="s">
        <v>12</v>
      </c>
      <c r="G5085" t="s">
        <v>13</v>
      </c>
      <c r="I5085" t="s">
        <v>24</v>
      </c>
      <c r="J5085" t="s">
        <v>20</v>
      </c>
    </row>
    <row r="5086" spans="1:10">
      <c r="A5086" t="s">
        <v>5165</v>
      </c>
      <c r="B5086" t="s">
        <v>122</v>
      </c>
      <c r="C5086" s="1">
        <v>45202</v>
      </c>
      <c r="D5086">
        <v>6</v>
      </c>
      <c r="E5086">
        <v>573.37</v>
      </c>
      <c r="F5086" t="s">
        <v>12</v>
      </c>
      <c r="G5086" t="s">
        <v>29</v>
      </c>
      <c r="I5086" t="s">
        <v>34</v>
      </c>
      <c r="J5086" t="s">
        <v>15</v>
      </c>
    </row>
    <row r="5087" spans="1:10">
      <c r="A5087" t="s">
        <v>5166</v>
      </c>
      <c r="B5087" t="s">
        <v>115</v>
      </c>
      <c r="C5087" s="1">
        <v>45202</v>
      </c>
      <c r="D5087">
        <v>22</v>
      </c>
      <c r="E5087">
        <v>3745.46</v>
      </c>
      <c r="F5087" t="s">
        <v>12</v>
      </c>
      <c r="G5087" t="s">
        <v>29</v>
      </c>
      <c r="I5087" t="s">
        <v>45</v>
      </c>
      <c r="J5087" t="s">
        <v>20</v>
      </c>
    </row>
    <row r="5088" spans="1:10">
      <c r="A5088" t="s">
        <v>5167</v>
      </c>
      <c r="B5088" t="s">
        <v>124</v>
      </c>
      <c r="C5088" s="1">
        <v>45202</v>
      </c>
      <c r="D5088">
        <v>18</v>
      </c>
      <c r="E5088">
        <v>33844.22</v>
      </c>
      <c r="F5088" t="s">
        <v>12</v>
      </c>
      <c r="G5088" t="s">
        <v>23</v>
      </c>
      <c r="I5088" t="s">
        <v>45</v>
      </c>
      <c r="J5088" t="s">
        <v>15</v>
      </c>
    </row>
    <row r="5089" spans="1:10">
      <c r="A5089" t="s">
        <v>5168</v>
      </c>
      <c r="B5089" t="s">
        <v>76</v>
      </c>
      <c r="C5089" s="1">
        <v>45202</v>
      </c>
      <c r="D5089">
        <v>20</v>
      </c>
      <c r="E5089">
        <v>3829.27</v>
      </c>
      <c r="F5089" t="s">
        <v>12</v>
      </c>
      <c r="G5089" t="s">
        <v>29</v>
      </c>
      <c r="I5089" t="s">
        <v>24</v>
      </c>
      <c r="J5089" t="s">
        <v>20</v>
      </c>
    </row>
    <row r="5090" spans="1:10">
      <c r="A5090" t="s">
        <v>5169</v>
      </c>
      <c r="B5090" t="s">
        <v>115</v>
      </c>
      <c r="C5090" s="1">
        <v>45202</v>
      </c>
      <c r="D5090">
        <v>15</v>
      </c>
      <c r="E5090">
        <v>4327.1899999999996</v>
      </c>
      <c r="F5090" t="s">
        <v>12</v>
      </c>
      <c r="G5090" t="s">
        <v>18</v>
      </c>
      <c r="I5090" t="s">
        <v>45</v>
      </c>
      <c r="J5090" t="s">
        <v>20</v>
      </c>
    </row>
    <row r="5091" spans="1:10">
      <c r="A5091" t="s">
        <v>5170</v>
      </c>
      <c r="B5091" t="s">
        <v>26</v>
      </c>
      <c r="C5091" s="1">
        <v>45202</v>
      </c>
      <c r="D5091">
        <v>11</v>
      </c>
      <c r="E5091">
        <v>29602.85</v>
      </c>
      <c r="F5091" t="s">
        <v>12</v>
      </c>
      <c r="G5091" t="s">
        <v>18</v>
      </c>
      <c r="I5091" t="s">
        <v>14</v>
      </c>
      <c r="J5091" t="s">
        <v>15</v>
      </c>
    </row>
    <row r="5092" spans="1:10">
      <c r="A5092" t="s">
        <v>5171</v>
      </c>
      <c r="B5092" t="s">
        <v>93</v>
      </c>
      <c r="C5092" s="1">
        <v>45202</v>
      </c>
      <c r="D5092">
        <v>11</v>
      </c>
      <c r="E5092">
        <v>1012.53</v>
      </c>
      <c r="F5092" t="s">
        <v>32</v>
      </c>
      <c r="G5092" t="s">
        <v>13</v>
      </c>
      <c r="H5092" t="s">
        <v>125</v>
      </c>
      <c r="I5092" t="s">
        <v>45</v>
      </c>
      <c r="J5092" t="s">
        <v>20</v>
      </c>
    </row>
    <row r="5093" spans="1:10">
      <c r="A5093" t="s">
        <v>5172</v>
      </c>
      <c r="B5093" t="s">
        <v>180</v>
      </c>
      <c r="C5093" s="1">
        <v>45202</v>
      </c>
      <c r="D5093">
        <v>12</v>
      </c>
      <c r="E5093">
        <v>5164.05</v>
      </c>
      <c r="F5093" t="s">
        <v>85</v>
      </c>
      <c r="G5093" t="s">
        <v>23</v>
      </c>
      <c r="I5093" t="s">
        <v>14</v>
      </c>
      <c r="J5093" t="s">
        <v>15</v>
      </c>
    </row>
    <row r="5094" spans="1:10">
      <c r="A5094" t="s">
        <v>5173</v>
      </c>
      <c r="B5094" t="s">
        <v>91</v>
      </c>
      <c r="C5094" s="1">
        <v>45202</v>
      </c>
      <c r="D5094">
        <v>8</v>
      </c>
      <c r="E5094">
        <v>328.87</v>
      </c>
      <c r="F5094" t="s">
        <v>12</v>
      </c>
      <c r="G5094" t="s">
        <v>29</v>
      </c>
      <c r="I5094" t="s">
        <v>24</v>
      </c>
      <c r="J5094" t="s">
        <v>20</v>
      </c>
    </row>
    <row r="5095" spans="1:10">
      <c r="A5095" t="s">
        <v>5174</v>
      </c>
      <c r="B5095" t="s">
        <v>70</v>
      </c>
      <c r="C5095" s="1">
        <v>45202</v>
      </c>
      <c r="D5095">
        <v>13</v>
      </c>
      <c r="E5095">
        <v>2890.79</v>
      </c>
      <c r="F5095" t="s">
        <v>12</v>
      </c>
      <c r="G5095" t="s">
        <v>18</v>
      </c>
      <c r="I5095" t="s">
        <v>45</v>
      </c>
      <c r="J5095" t="s">
        <v>20</v>
      </c>
    </row>
    <row r="5096" spans="1:10">
      <c r="A5096" t="s">
        <v>5175</v>
      </c>
      <c r="B5096" t="s">
        <v>98</v>
      </c>
      <c r="C5096" s="1">
        <v>45202</v>
      </c>
      <c r="D5096">
        <v>19</v>
      </c>
      <c r="E5096">
        <v>333.77</v>
      </c>
      <c r="F5096" t="s">
        <v>12</v>
      </c>
      <c r="G5096" t="s">
        <v>13</v>
      </c>
      <c r="I5096" t="s">
        <v>24</v>
      </c>
      <c r="J5096" t="s">
        <v>15</v>
      </c>
    </row>
    <row r="5097" spans="1:10">
      <c r="A5097" t="s">
        <v>5176</v>
      </c>
      <c r="B5097" t="s">
        <v>72</v>
      </c>
      <c r="C5097" s="1">
        <v>45202</v>
      </c>
      <c r="D5097">
        <v>23</v>
      </c>
      <c r="E5097">
        <v>668.63</v>
      </c>
      <c r="F5097" t="s">
        <v>12</v>
      </c>
      <c r="G5097" t="s">
        <v>23</v>
      </c>
      <c r="I5097" t="s">
        <v>19</v>
      </c>
      <c r="J5097" t="s">
        <v>20</v>
      </c>
    </row>
    <row r="5098" spans="1:10">
      <c r="A5098" t="s">
        <v>5177</v>
      </c>
      <c r="B5098" t="s">
        <v>52</v>
      </c>
      <c r="C5098" s="1">
        <v>45202</v>
      </c>
      <c r="D5098">
        <v>10</v>
      </c>
      <c r="E5098">
        <v>1037.8699999999999</v>
      </c>
      <c r="F5098" t="s">
        <v>12</v>
      </c>
      <c r="G5098" t="s">
        <v>23</v>
      </c>
      <c r="I5098" t="s">
        <v>45</v>
      </c>
      <c r="J5098" t="s">
        <v>15</v>
      </c>
    </row>
    <row r="5099" spans="1:10">
      <c r="A5099" t="s">
        <v>5178</v>
      </c>
      <c r="B5099" t="s">
        <v>58</v>
      </c>
      <c r="C5099" s="1">
        <v>45202</v>
      </c>
      <c r="D5099">
        <v>22</v>
      </c>
      <c r="E5099">
        <v>15745.45</v>
      </c>
      <c r="F5099" t="s">
        <v>85</v>
      </c>
      <c r="G5099" t="s">
        <v>29</v>
      </c>
      <c r="I5099" t="s">
        <v>14</v>
      </c>
      <c r="J5099" t="s">
        <v>20</v>
      </c>
    </row>
    <row r="5100" spans="1:10">
      <c r="A5100" t="s">
        <v>5179</v>
      </c>
      <c r="B5100" t="s">
        <v>180</v>
      </c>
      <c r="C5100" s="1">
        <v>45202</v>
      </c>
      <c r="D5100">
        <v>18</v>
      </c>
      <c r="E5100">
        <v>26317.34</v>
      </c>
      <c r="F5100" t="s">
        <v>12</v>
      </c>
      <c r="G5100" t="s">
        <v>13</v>
      </c>
      <c r="I5100" t="s">
        <v>14</v>
      </c>
      <c r="J5100" t="s">
        <v>20</v>
      </c>
    </row>
    <row r="5101" spans="1:10">
      <c r="A5101" t="s">
        <v>5180</v>
      </c>
      <c r="B5101" t="s">
        <v>102</v>
      </c>
      <c r="C5101" s="1">
        <v>45202</v>
      </c>
      <c r="D5101">
        <v>12</v>
      </c>
      <c r="E5101">
        <v>24343.97</v>
      </c>
      <c r="F5101" t="s">
        <v>12</v>
      </c>
      <c r="G5101" t="s">
        <v>13</v>
      </c>
      <c r="I5101" t="s">
        <v>45</v>
      </c>
      <c r="J5101" t="s">
        <v>15</v>
      </c>
    </row>
    <row r="5102" spans="1:10">
      <c r="A5102" t="s">
        <v>5181</v>
      </c>
      <c r="B5102" t="s">
        <v>11</v>
      </c>
      <c r="C5102" s="1">
        <v>45202</v>
      </c>
      <c r="D5102">
        <v>13</v>
      </c>
      <c r="E5102">
        <v>40484.800000000003</v>
      </c>
      <c r="F5102" t="s">
        <v>12</v>
      </c>
      <c r="G5102" t="s">
        <v>29</v>
      </c>
      <c r="I5102" t="s">
        <v>14</v>
      </c>
      <c r="J5102" t="s">
        <v>20</v>
      </c>
    </row>
    <row r="5103" spans="1:10">
      <c r="A5103" t="s">
        <v>5182</v>
      </c>
      <c r="B5103" t="s">
        <v>154</v>
      </c>
      <c r="C5103" s="1">
        <v>45202</v>
      </c>
      <c r="D5103">
        <v>13</v>
      </c>
      <c r="E5103">
        <v>41739.440000000002</v>
      </c>
      <c r="F5103" t="s">
        <v>12</v>
      </c>
      <c r="G5103" t="s">
        <v>23</v>
      </c>
      <c r="I5103" t="s">
        <v>24</v>
      </c>
      <c r="J5103" t="s">
        <v>20</v>
      </c>
    </row>
    <row r="5104" spans="1:10">
      <c r="A5104" t="s">
        <v>5183</v>
      </c>
      <c r="B5104" t="s">
        <v>17</v>
      </c>
      <c r="C5104" s="1">
        <v>45202</v>
      </c>
      <c r="D5104">
        <v>10</v>
      </c>
      <c r="E5104">
        <v>10477.07</v>
      </c>
      <c r="F5104" t="s">
        <v>32</v>
      </c>
      <c r="G5104" t="s">
        <v>13</v>
      </c>
      <c r="H5104" t="s">
        <v>125</v>
      </c>
      <c r="I5104" t="s">
        <v>19</v>
      </c>
      <c r="J5104" t="s">
        <v>20</v>
      </c>
    </row>
    <row r="5105" spans="1:10">
      <c r="A5105" t="s">
        <v>5184</v>
      </c>
      <c r="B5105" t="s">
        <v>192</v>
      </c>
      <c r="C5105" s="1">
        <v>45202</v>
      </c>
      <c r="D5105">
        <v>13</v>
      </c>
      <c r="E5105">
        <v>86.72</v>
      </c>
      <c r="F5105" t="s">
        <v>12</v>
      </c>
      <c r="G5105" t="s">
        <v>29</v>
      </c>
      <c r="I5105" t="s">
        <v>24</v>
      </c>
      <c r="J5105" t="s">
        <v>20</v>
      </c>
    </row>
    <row r="5106" spans="1:10">
      <c r="A5106" t="s">
        <v>5185</v>
      </c>
      <c r="B5106" t="s">
        <v>60</v>
      </c>
      <c r="C5106" s="1">
        <v>45203</v>
      </c>
      <c r="D5106">
        <v>18</v>
      </c>
      <c r="E5106">
        <v>3862.84</v>
      </c>
      <c r="F5106" t="s">
        <v>85</v>
      </c>
      <c r="G5106" t="s">
        <v>18</v>
      </c>
      <c r="I5106" t="s">
        <v>19</v>
      </c>
      <c r="J5106" t="s">
        <v>20</v>
      </c>
    </row>
    <row r="5107" spans="1:10">
      <c r="A5107" t="s">
        <v>5186</v>
      </c>
      <c r="B5107" t="s">
        <v>17</v>
      </c>
      <c r="C5107" s="1">
        <v>45203</v>
      </c>
      <c r="D5107">
        <v>15</v>
      </c>
      <c r="E5107">
        <v>44096.31</v>
      </c>
      <c r="F5107" t="s">
        <v>12</v>
      </c>
      <c r="G5107" t="s">
        <v>23</v>
      </c>
      <c r="I5107" t="s">
        <v>19</v>
      </c>
      <c r="J5107" t="s">
        <v>15</v>
      </c>
    </row>
    <row r="5108" spans="1:10">
      <c r="A5108" t="s">
        <v>5187</v>
      </c>
      <c r="B5108" t="s">
        <v>38</v>
      </c>
      <c r="C5108" s="1">
        <v>45203</v>
      </c>
      <c r="D5108">
        <v>16</v>
      </c>
      <c r="E5108">
        <v>1434.47</v>
      </c>
      <c r="F5108" t="s">
        <v>12</v>
      </c>
      <c r="G5108" t="s">
        <v>29</v>
      </c>
      <c r="I5108" t="s">
        <v>34</v>
      </c>
      <c r="J5108" t="s">
        <v>20</v>
      </c>
    </row>
    <row r="5109" spans="1:10">
      <c r="A5109" t="s">
        <v>5188</v>
      </c>
      <c r="B5109" t="s">
        <v>17</v>
      </c>
      <c r="C5109" s="1">
        <v>45203</v>
      </c>
      <c r="D5109">
        <v>10</v>
      </c>
      <c r="E5109">
        <v>22801.3</v>
      </c>
      <c r="F5109" t="s">
        <v>12</v>
      </c>
      <c r="G5109" t="s">
        <v>23</v>
      </c>
      <c r="I5109" t="s">
        <v>19</v>
      </c>
      <c r="J5109" t="s">
        <v>15</v>
      </c>
    </row>
    <row r="5110" spans="1:10">
      <c r="A5110" t="s">
        <v>5189</v>
      </c>
      <c r="B5110" t="s">
        <v>63</v>
      </c>
      <c r="C5110" s="1">
        <v>45203</v>
      </c>
      <c r="D5110">
        <v>17</v>
      </c>
      <c r="E5110">
        <v>40461.910000000003</v>
      </c>
      <c r="F5110" t="s">
        <v>12</v>
      </c>
      <c r="G5110" t="s">
        <v>13</v>
      </c>
      <c r="I5110" t="s">
        <v>45</v>
      </c>
      <c r="J5110" t="s">
        <v>20</v>
      </c>
    </row>
    <row r="5111" spans="1:10">
      <c r="A5111" t="s">
        <v>5190</v>
      </c>
      <c r="B5111" t="s">
        <v>47</v>
      </c>
      <c r="C5111" s="1">
        <v>45203</v>
      </c>
      <c r="D5111">
        <v>10</v>
      </c>
      <c r="E5111">
        <v>7517.3</v>
      </c>
      <c r="F5111" t="s">
        <v>12</v>
      </c>
      <c r="G5111" t="s">
        <v>13</v>
      </c>
      <c r="I5111" t="s">
        <v>19</v>
      </c>
      <c r="J5111" t="s">
        <v>20</v>
      </c>
    </row>
    <row r="5112" spans="1:10">
      <c r="A5112" t="s">
        <v>5191</v>
      </c>
      <c r="B5112" t="s">
        <v>137</v>
      </c>
      <c r="C5112" s="1">
        <v>45203</v>
      </c>
      <c r="D5112">
        <v>10</v>
      </c>
      <c r="E5112">
        <v>44560.75</v>
      </c>
      <c r="F5112" t="s">
        <v>12</v>
      </c>
      <c r="G5112" t="s">
        <v>13</v>
      </c>
      <c r="I5112" t="s">
        <v>14</v>
      </c>
      <c r="J5112" t="s">
        <v>20</v>
      </c>
    </row>
    <row r="5113" spans="1:10">
      <c r="A5113" t="s">
        <v>5192</v>
      </c>
      <c r="B5113" t="s">
        <v>227</v>
      </c>
      <c r="C5113" s="1">
        <v>45203</v>
      </c>
      <c r="D5113">
        <v>7</v>
      </c>
      <c r="E5113">
        <v>36514.01</v>
      </c>
      <c r="F5113" t="s">
        <v>12</v>
      </c>
      <c r="G5113" t="s">
        <v>18</v>
      </c>
      <c r="I5113" t="s">
        <v>24</v>
      </c>
      <c r="J5113" t="s">
        <v>20</v>
      </c>
    </row>
    <row r="5114" spans="1:10">
      <c r="A5114" t="s">
        <v>5193</v>
      </c>
      <c r="B5114" t="s">
        <v>44</v>
      </c>
      <c r="C5114" s="1">
        <v>45203</v>
      </c>
      <c r="D5114">
        <v>17</v>
      </c>
      <c r="E5114">
        <v>4242.16</v>
      </c>
      <c r="F5114" t="s">
        <v>12</v>
      </c>
      <c r="G5114" t="s">
        <v>23</v>
      </c>
      <c r="I5114" t="s">
        <v>45</v>
      </c>
      <c r="J5114" t="s">
        <v>20</v>
      </c>
    </row>
    <row r="5115" spans="1:10">
      <c r="A5115" t="s">
        <v>5194</v>
      </c>
      <c r="B5115" t="s">
        <v>93</v>
      </c>
      <c r="C5115" s="1">
        <v>45203</v>
      </c>
      <c r="D5115">
        <v>13</v>
      </c>
      <c r="E5115">
        <v>1144.02</v>
      </c>
      <c r="F5115" t="s">
        <v>12</v>
      </c>
      <c r="G5115" t="s">
        <v>13</v>
      </c>
      <c r="I5115" t="s">
        <v>45</v>
      </c>
      <c r="J5115" t="s">
        <v>20</v>
      </c>
    </row>
    <row r="5116" spans="1:10">
      <c r="A5116" t="s">
        <v>5195</v>
      </c>
      <c r="B5116" t="s">
        <v>135</v>
      </c>
      <c r="C5116" s="1">
        <v>45203</v>
      </c>
      <c r="D5116">
        <v>8</v>
      </c>
      <c r="E5116">
        <v>26500.75</v>
      </c>
      <c r="F5116" t="s">
        <v>12</v>
      </c>
      <c r="G5116" t="s">
        <v>29</v>
      </c>
      <c r="I5116" t="s">
        <v>45</v>
      </c>
      <c r="J5116" t="s">
        <v>15</v>
      </c>
    </row>
    <row r="5117" spans="1:10">
      <c r="A5117" t="s">
        <v>5196</v>
      </c>
      <c r="B5117" t="s">
        <v>26</v>
      </c>
      <c r="C5117" s="1">
        <v>45203</v>
      </c>
      <c r="D5117">
        <v>18</v>
      </c>
      <c r="E5117">
        <v>9033.42</v>
      </c>
      <c r="F5117" t="s">
        <v>12</v>
      </c>
      <c r="G5117" t="s">
        <v>18</v>
      </c>
      <c r="I5117" t="s">
        <v>14</v>
      </c>
      <c r="J5117" t="s">
        <v>15</v>
      </c>
    </row>
    <row r="5118" spans="1:10">
      <c r="A5118" t="s">
        <v>5197</v>
      </c>
      <c r="B5118" t="s">
        <v>31</v>
      </c>
      <c r="C5118" s="1">
        <v>45203</v>
      </c>
      <c r="D5118">
        <v>12</v>
      </c>
      <c r="E5118">
        <v>16467.509999999998</v>
      </c>
      <c r="F5118" t="s">
        <v>12</v>
      </c>
      <c r="G5118" t="s">
        <v>29</v>
      </c>
      <c r="I5118" t="s">
        <v>34</v>
      </c>
      <c r="J5118" t="s">
        <v>15</v>
      </c>
    </row>
    <row r="5119" spans="1:10">
      <c r="A5119" t="s">
        <v>5198</v>
      </c>
      <c r="B5119" t="s">
        <v>74</v>
      </c>
      <c r="C5119" s="1">
        <v>45203</v>
      </c>
      <c r="D5119">
        <v>17</v>
      </c>
      <c r="E5119">
        <v>30333.34</v>
      </c>
      <c r="F5119" t="s">
        <v>32</v>
      </c>
      <c r="G5119" t="s">
        <v>13</v>
      </c>
      <c r="H5119" t="s">
        <v>241</v>
      </c>
      <c r="I5119" t="s">
        <v>34</v>
      </c>
      <c r="J5119" t="s">
        <v>20</v>
      </c>
    </row>
    <row r="5120" spans="1:10">
      <c r="A5120" t="s">
        <v>5199</v>
      </c>
      <c r="B5120" t="s">
        <v>142</v>
      </c>
      <c r="C5120" s="1">
        <v>45203</v>
      </c>
      <c r="D5120">
        <v>18</v>
      </c>
      <c r="E5120">
        <v>6452.73</v>
      </c>
      <c r="F5120" t="s">
        <v>12</v>
      </c>
      <c r="G5120" t="s">
        <v>29</v>
      </c>
      <c r="I5120" t="s">
        <v>14</v>
      </c>
      <c r="J5120" t="s">
        <v>15</v>
      </c>
    </row>
    <row r="5121" spans="1:10">
      <c r="A5121" t="s">
        <v>5200</v>
      </c>
      <c r="B5121" t="s">
        <v>17</v>
      </c>
      <c r="C5121" s="1">
        <v>45203</v>
      </c>
      <c r="D5121">
        <v>17</v>
      </c>
      <c r="E5121">
        <v>38611.980000000003</v>
      </c>
      <c r="F5121" t="s">
        <v>12</v>
      </c>
      <c r="G5121" t="s">
        <v>18</v>
      </c>
      <c r="I5121" t="s">
        <v>19</v>
      </c>
      <c r="J5121" t="s">
        <v>20</v>
      </c>
    </row>
    <row r="5122" spans="1:10">
      <c r="A5122" t="s">
        <v>5201</v>
      </c>
      <c r="B5122" t="s">
        <v>36</v>
      </c>
      <c r="C5122" s="1">
        <v>45203</v>
      </c>
      <c r="D5122">
        <v>14</v>
      </c>
      <c r="E5122">
        <v>4463.3900000000003</v>
      </c>
      <c r="F5122" t="s">
        <v>12</v>
      </c>
      <c r="G5122" t="s">
        <v>23</v>
      </c>
      <c r="I5122" t="s">
        <v>14</v>
      </c>
      <c r="J5122" t="s">
        <v>20</v>
      </c>
    </row>
    <row r="5123" spans="1:10">
      <c r="A5123" t="s">
        <v>5202</v>
      </c>
      <c r="B5123" t="s">
        <v>115</v>
      </c>
      <c r="C5123" s="1">
        <v>45203</v>
      </c>
      <c r="D5123">
        <v>12</v>
      </c>
      <c r="E5123">
        <v>2415.4899999999998</v>
      </c>
      <c r="F5123" t="s">
        <v>12</v>
      </c>
      <c r="G5123" t="s">
        <v>29</v>
      </c>
      <c r="I5123" t="s">
        <v>45</v>
      </c>
      <c r="J5123" t="s">
        <v>20</v>
      </c>
    </row>
    <row r="5124" spans="1:10">
      <c r="A5124" t="s">
        <v>5203</v>
      </c>
      <c r="B5124" t="s">
        <v>150</v>
      </c>
      <c r="C5124" s="1">
        <v>45204</v>
      </c>
      <c r="D5124">
        <v>14</v>
      </c>
      <c r="E5124">
        <v>8080.78</v>
      </c>
      <c r="F5124" t="s">
        <v>12</v>
      </c>
      <c r="G5124" t="s">
        <v>18</v>
      </c>
      <c r="I5124" t="s">
        <v>19</v>
      </c>
      <c r="J5124" t="s">
        <v>15</v>
      </c>
    </row>
    <row r="5125" spans="1:10">
      <c r="A5125" t="s">
        <v>5204</v>
      </c>
      <c r="B5125" t="s">
        <v>98</v>
      </c>
      <c r="C5125" s="1">
        <v>45204</v>
      </c>
      <c r="D5125">
        <v>15</v>
      </c>
      <c r="E5125">
        <v>3394.8</v>
      </c>
      <c r="F5125" t="s">
        <v>12</v>
      </c>
      <c r="G5125" t="s">
        <v>23</v>
      </c>
      <c r="I5125" t="s">
        <v>24</v>
      </c>
      <c r="J5125" t="s">
        <v>20</v>
      </c>
    </row>
    <row r="5126" spans="1:10">
      <c r="A5126" t="s">
        <v>5205</v>
      </c>
      <c r="B5126" t="s">
        <v>137</v>
      </c>
      <c r="C5126" s="1">
        <v>45204</v>
      </c>
      <c r="D5126">
        <v>8</v>
      </c>
      <c r="E5126">
        <v>3752.58</v>
      </c>
      <c r="F5126" t="s">
        <v>12</v>
      </c>
      <c r="G5126" t="s">
        <v>18</v>
      </c>
      <c r="I5126" t="s">
        <v>14</v>
      </c>
      <c r="J5126" t="s">
        <v>15</v>
      </c>
    </row>
    <row r="5127" spans="1:10">
      <c r="A5127" t="s">
        <v>5206</v>
      </c>
      <c r="B5127" t="s">
        <v>70</v>
      </c>
      <c r="C5127" s="1">
        <v>45204</v>
      </c>
      <c r="D5127">
        <v>18</v>
      </c>
      <c r="E5127">
        <v>4875.83</v>
      </c>
      <c r="F5127" t="s">
        <v>12</v>
      </c>
      <c r="G5127" t="s">
        <v>13</v>
      </c>
      <c r="I5127" t="s">
        <v>45</v>
      </c>
      <c r="J5127" t="s">
        <v>15</v>
      </c>
    </row>
    <row r="5128" spans="1:10">
      <c r="A5128" t="s">
        <v>5207</v>
      </c>
      <c r="B5128" t="s">
        <v>11</v>
      </c>
      <c r="C5128" s="1">
        <v>45204</v>
      </c>
      <c r="D5128">
        <v>19</v>
      </c>
      <c r="E5128">
        <v>25418.959999999999</v>
      </c>
      <c r="F5128" t="s">
        <v>12</v>
      </c>
      <c r="G5128" t="s">
        <v>18</v>
      </c>
      <c r="I5128" t="s">
        <v>14</v>
      </c>
      <c r="J5128" t="s">
        <v>15</v>
      </c>
    </row>
    <row r="5129" spans="1:10">
      <c r="A5129" t="s">
        <v>5208</v>
      </c>
      <c r="B5129" t="s">
        <v>130</v>
      </c>
      <c r="C5129" s="1">
        <v>45204</v>
      </c>
      <c r="D5129">
        <v>14</v>
      </c>
      <c r="E5129">
        <v>21599.7</v>
      </c>
      <c r="F5129" t="s">
        <v>12</v>
      </c>
      <c r="G5129" t="s">
        <v>18</v>
      </c>
      <c r="I5129" t="s">
        <v>14</v>
      </c>
      <c r="J5129" t="s">
        <v>20</v>
      </c>
    </row>
    <row r="5130" spans="1:10">
      <c r="A5130" t="s">
        <v>5209</v>
      </c>
      <c r="B5130" t="s">
        <v>93</v>
      </c>
      <c r="C5130" s="1">
        <v>45204</v>
      </c>
      <c r="D5130">
        <v>11</v>
      </c>
      <c r="E5130">
        <v>1101.45</v>
      </c>
      <c r="F5130" t="s">
        <v>12</v>
      </c>
      <c r="G5130" t="s">
        <v>13</v>
      </c>
      <c r="I5130" t="s">
        <v>45</v>
      </c>
      <c r="J5130" t="s">
        <v>15</v>
      </c>
    </row>
    <row r="5131" spans="1:10">
      <c r="A5131" t="s">
        <v>5210</v>
      </c>
      <c r="B5131" t="s">
        <v>110</v>
      </c>
      <c r="C5131" s="1">
        <v>45204</v>
      </c>
      <c r="D5131">
        <v>6</v>
      </c>
      <c r="E5131">
        <v>42924.89</v>
      </c>
      <c r="F5131" t="s">
        <v>12</v>
      </c>
      <c r="G5131" t="s">
        <v>23</v>
      </c>
      <c r="I5131" t="s">
        <v>24</v>
      </c>
      <c r="J5131" t="s">
        <v>15</v>
      </c>
    </row>
    <row r="5132" spans="1:10">
      <c r="A5132" t="s">
        <v>5211</v>
      </c>
      <c r="B5132" t="s">
        <v>80</v>
      </c>
      <c r="C5132" s="1">
        <v>45204</v>
      </c>
      <c r="D5132">
        <v>15</v>
      </c>
      <c r="E5132">
        <v>1159.1400000000001</v>
      </c>
      <c r="F5132" t="s">
        <v>12</v>
      </c>
      <c r="G5132" t="s">
        <v>29</v>
      </c>
      <c r="I5132" t="s">
        <v>19</v>
      </c>
      <c r="J5132" t="s">
        <v>20</v>
      </c>
    </row>
    <row r="5133" spans="1:10">
      <c r="A5133" t="s">
        <v>5212</v>
      </c>
      <c r="B5133" t="s">
        <v>192</v>
      </c>
      <c r="C5133" s="1">
        <v>45204</v>
      </c>
      <c r="D5133">
        <v>11</v>
      </c>
      <c r="E5133">
        <v>4719.8900000000003</v>
      </c>
      <c r="F5133" t="s">
        <v>12</v>
      </c>
      <c r="G5133" t="s">
        <v>29</v>
      </c>
      <c r="I5133" t="s">
        <v>24</v>
      </c>
      <c r="J5133" t="s">
        <v>15</v>
      </c>
    </row>
    <row r="5134" spans="1:10">
      <c r="A5134" t="s">
        <v>5213</v>
      </c>
      <c r="B5134" t="s">
        <v>93</v>
      </c>
      <c r="C5134" s="1">
        <v>45204</v>
      </c>
      <c r="D5134">
        <v>14</v>
      </c>
      <c r="E5134">
        <v>2122.98</v>
      </c>
      <c r="F5134" t="s">
        <v>12</v>
      </c>
      <c r="G5134" t="s">
        <v>29</v>
      </c>
      <c r="I5134" t="s">
        <v>45</v>
      </c>
      <c r="J5134" t="s">
        <v>15</v>
      </c>
    </row>
    <row r="5135" spans="1:10">
      <c r="A5135" t="s">
        <v>5214</v>
      </c>
      <c r="B5135" t="s">
        <v>36</v>
      </c>
      <c r="C5135" s="1">
        <v>45204</v>
      </c>
      <c r="D5135">
        <v>12</v>
      </c>
      <c r="E5135">
        <v>497.77</v>
      </c>
      <c r="F5135" t="s">
        <v>12</v>
      </c>
      <c r="G5135" t="s">
        <v>13</v>
      </c>
      <c r="I5135" t="s">
        <v>14</v>
      </c>
      <c r="J5135" t="s">
        <v>15</v>
      </c>
    </row>
    <row r="5136" spans="1:10">
      <c r="A5136" t="s">
        <v>5215</v>
      </c>
      <c r="B5136" t="s">
        <v>60</v>
      </c>
      <c r="C5136" s="1">
        <v>45204</v>
      </c>
      <c r="D5136">
        <v>17</v>
      </c>
      <c r="E5136">
        <v>2555.89</v>
      </c>
      <c r="F5136" t="s">
        <v>12</v>
      </c>
      <c r="G5136" t="s">
        <v>13</v>
      </c>
      <c r="I5136" t="s">
        <v>19</v>
      </c>
      <c r="J5136" t="s">
        <v>20</v>
      </c>
    </row>
    <row r="5137" spans="1:10">
      <c r="A5137" t="s">
        <v>5216</v>
      </c>
      <c r="B5137" t="s">
        <v>154</v>
      </c>
      <c r="C5137" s="1">
        <v>45204</v>
      </c>
      <c r="D5137">
        <v>15</v>
      </c>
      <c r="E5137">
        <v>18252.72</v>
      </c>
      <c r="F5137" t="s">
        <v>12</v>
      </c>
      <c r="G5137" t="s">
        <v>23</v>
      </c>
      <c r="I5137" t="s">
        <v>24</v>
      </c>
      <c r="J5137" t="s">
        <v>20</v>
      </c>
    </row>
    <row r="5138" spans="1:10">
      <c r="A5138" t="s">
        <v>5217</v>
      </c>
      <c r="B5138" t="s">
        <v>47</v>
      </c>
      <c r="C5138" s="1">
        <v>45204</v>
      </c>
      <c r="D5138">
        <v>9</v>
      </c>
      <c r="E5138">
        <v>19281.79</v>
      </c>
      <c r="F5138" t="s">
        <v>12</v>
      </c>
      <c r="G5138" t="s">
        <v>18</v>
      </c>
      <c r="I5138" t="s">
        <v>19</v>
      </c>
      <c r="J5138" t="s">
        <v>20</v>
      </c>
    </row>
    <row r="5139" spans="1:10">
      <c r="A5139" t="s">
        <v>5218</v>
      </c>
      <c r="B5139" t="s">
        <v>41</v>
      </c>
      <c r="C5139" s="1">
        <v>45204</v>
      </c>
      <c r="D5139">
        <v>22</v>
      </c>
      <c r="E5139">
        <v>2326.34</v>
      </c>
      <c r="F5139" t="s">
        <v>12</v>
      </c>
      <c r="G5139" t="s">
        <v>18</v>
      </c>
      <c r="I5139" t="s">
        <v>14</v>
      </c>
      <c r="J5139" t="s">
        <v>20</v>
      </c>
    </row>
    <row r="5140" spans="1:10">
      <c r="A5140" t="s">
        <v>5219</v>
      </c>
      <c r="B5140" t="s">
        <v>142</v>
      </c>
      <c r="C5140" s="1">
        <v>45204</v>
      </c>
      <c r="D5140">
        <v>21</v>
      </c>
      <c r="E5140">
        <v>39055.97</v>
      </c>
      <c r="F5140" t="s">
        <v>12</v>
      </c>
      <c r="G5140" t="s">
        <v>18</v>
      </c>
      <c r="I5140" t="s">
        <v>14</v>
      </c>
      <c r="J5140" t="s">
        <v>20</v>
      </c>
    </row>
    <row r="5141" spans="1:10">
      <c r="A5141" t="s">
        <v>5220</v>
      </c>
      <c r="B5141" t="s">
        <v>63</v>
      </c>
      <c r="C5141" s="1">
        <v>45204</v>
      </c>
      <c r="D5141">
        <v>5</v>
      </c>
      <c r="E5141">
        <v>25241.93</v>
      </c>
      <c r="F5141" t="s">
        <v>12</v>
      </c>
      <c r="G5141" t="s">
        <v>23</v>
      </c>
      <c r="I5141" t="s">
        <v>45</v>
      </c>
      <c r="J5141" t="s">
        <v>15</v>
      </c>
    </row>
    <row r="5142" spans="1:10">
      <c r="A5142" t="s">
        <v>5221</v>
      </c>
      <c r="B5142" t="s">
        <v>76</v>
      </c>
      <c r="C5142" s="1">
        <v>45204</v>
      </c>
      <c r="D5142">
        <v>7</v>
      </c>
      <c r="E5142">
        <v>4527.33</v>
      </c>
      <c r="F5142" t="s">
        <v>12</v>
      </c>
      <c r="G5142" t="s">
        <v>18</v>
      </c>
      <c r="I5142" t="s">
        <v>24</v>
      </c>
      <c r="J5142" t="s">
        <v>15</v>
      </c>
    </row>
    <row r="5143" spans="1:10">
      <c r="A5143" t="s">
        <v>5222</v>
      </c>
      <c r="B5143" t="s">
        <v>142</v>
      </c>
      <c r="C5143" s="1">
        <v>45204</v>
      </c>
      <c r="D5143">
        <v>16</v>
      </c>
      <c r="E5143">
        <v>15985.08</v>
      </c>
      <c r="F5143" t="s">
        <v>12</v>
      </c>
      <c r="G5143" t="s">
        <v>13</v>
      </c>
      <c r="I5143" t="s">
        <v>14</v>
      </c>
      <c r="J5143" t="s">
        <v>15</v>
      </c>
    </row>
    <row r="5144" spans="1:10">
      <c r="A5144" t="s">
        <v>5223</v>
      </c>
      <c r="B5144" t="s">
        <v>120</v>
      </c>
      <c r="C5144" s="1">
        <v>45204</v>
      </c>
      <c r="D5144">
        <v>11</v>
      </c>
      <c r="E5144">
        <v>11123.36</v>
      </c>
      <c r="F5144" t="s">
        <v>12</v>
      </c>
      <c r="G5144" t="s">
        <v>18</v>
      </c>
      <c r="I5144" t="s">
        <v>14</v>
      </c>
      <c r="J5144" t="s">
        <v>20</v>
      </c>
    </row>
    <row r="5145" spans="1:10">
      <c r="A5145" t="s">
        <v>5224</v>
      </c>
      <c r="B5145" t="s">
        <v>36</v>
      </c>
      <c r="C5145" s="1">
        <v>45204</v>
      </c>
      <c r="D5145">
        <v>15</v>
      </c>
      <c r="E5145">
        <v>3700.06</v>
      </c>
      <c r="F5145" t="s">
        <v>12</v>
      </c>
      <c r="G5145" t="s">
        <v>23</v>
      </c>
      <c r="I5145" t="s">
        <v>14</v>
      </c>
      <c r="J5145" t="s">
        <v>20</v>
      </c>
    </row>
    <row r="5146" spans="1:10">
      <c r="A5146" t="s">
        <v>5225</v>
      </c>
      <c r="B5146" t="s">
        <v>192</v>
      </c>
      <c r="C5146" s="1">
        <v>45204</v>
      </c>
      <c r="D5146">
        <v>22</v>
      </c>
      <c r="E5146">
        <v>2530.3000000000002</v>
      </c>
      <c r="F5146" t="s">
        <v>12</v>
      </c>
      <c r="G5146" t="s">
        <v>23</v>
      </c>
      <c r="I5146" t="s">
        <v>24</v>
      </c>
      <c r="J5146" t="s">
        <v>15</v>
      </c>
    </row>
    <row r="5147" spans="1:10">
      <c r="A5147" t="s">
        <v>5226</v>
      </c>
      <c r="B5147" t="s">
        <v>38</v>
      </c>
      <c r="C5147" s="1">
        <v>45204</v>
      </c>
      <c r="D5147">
        <v>12</v>
      </c>
      <c r="E5147">
        <v>4466.3100000000004</v>
      </c>
      <c r="F5147" t="s">
        <v>12</v>
      </c>
      <c r="G5147" t="s">
        <v>13</v>
      </c>
      <c r="I5147" t="s">
        <v>34</v>
      </c>
      <c r="J5147" t="s">
        <v>20</v>
      </c>
    </row>
    <row r="5148" spans="1:10">
      <c r="A5148" t="s">
        <v>5227</v>
      </c>
      <c r="B5148" t="s">
        <v>38</v>
      </c>
      <c r="C5148" s="1">
        <v>45205</v>
      </c>
      <c r="D5148">
        <v>15</v>
      </c>
      <c r="E5148">
        <v>3835.3</v>
      </c>
      <c r="F5148" t="s">
        <v>12</v>
      </c>
      <c r="G5148" t="s">
        <v>29</v>
      </c>
      <c r="I5148" t="s">
        <v>34</v>
      </c>
      <c r="J5148" t="s">
        <v>20</v>
      </c>
    </row>
    <row r="5149" spans="1:10">
      <c r="A5149" t="s">
        <v>5228</v>
      </c>
      <c r="B5149" t="s">
        <v>112</v>
      </c>
      <c r="C5149" s="1">
        <v>45205</v>
      </c>
      <c r="D5149">
        <v>17</v>
      </c>
      <c r="E5149">
        <v>1689.77</v>
      </c>
      <c r="F5149" t="s">
        <v>12</v>
      </c>
      <c r="G5149" t="s">
        <v>13</v>
      </c>
      <c r="I5149" t="s">
        <v>34</v>
      </c>
      <c r="J5149" t="s">
        <v>15</v>
      </c>
    </row>
    <row r="5150" spans="1:10">
      <c r="A5150" t="s">
        <v>5229</v>
      </c>
      <c r="B5150" t="s">
        <v>84</v>
      </c>
      <c r="C5150" s="1">
        <v>45205</v>
      </c>
      <c r="D5150">
        <v>7</v>
      </c>
      <c r="E5150">
        <v>26365.42</v>
      </c>
      <c r="F5150" t="s">
        <v>12</v>
      </c>
      <c r="G5150" t="s">
        <v>23</v>
      </c>
      <c r="I5150" t="s">
        <v>14</v>
      </c>
      <c r="J5150" t="s">
        <v>15</v>
      </c>
    </row>
    <row r="5151" spans="1:10">
      <c r="A5151" t="s">
        <v>5230</v>
      </c>
      <c r="B5151" t="s">
        <v>60</v>
      </c>
      <c r="C5151" s="1">
        <v>45205</v>
      </c>
      <c r="D5151">
        <v>19</v>
      </c>
      <c r="E5151">
        <v>1572.45</v>
      </c>
      <c r="F5151" t="s">
        <v>12</v>
      </c>
      <c r="G5151" t="s">
        <v>29</v>
      </c>
      <c r="I5151" t="s">
        <v>19</v>
      </c>
      <c r="J5151" t="s">
        <v>15</v>
      </c>
    </row>
    <row r="5152" spans="1:10">
      <c r="A5152" t="s">
        <v>5231</v>
      </c>
      <c r="B5152" t="s">
        <v>139</v>
      </c>
      <c r="C5152" s="1">
        <v>45205</v>
      </c>
      <c r="D5152">
        <v>18</v>
      </c>
      <c r="E5152">
        <v>4962.82</v>
      </c>
      <c r="F5152" t="s">
        <v>12</v>
      </c>
      <c r="G5152" t="s">
        <v>23</v>
      </c>
      <c r="I5152" t="s">
        <v>19</v>
      </c>
      <c r="J5152" t="s">
        <v>15</v>
      </c>
    </row>
    <row r="5153" spans="1:10">
      <c r="A5153" t="s">
        <v>5232</v>
      </c>
      <c r="B5153" t="s">
        <v>135</v>
      </c>
      <c r="C5153" s="1">
        <v>45205</v>
      </c>
      <c r="D5153">
        <v>10</v>
      </c>
      <c r="E5153">
        <v>12525.64</v>
      </c>
      <c r="F5153" t="s">
        <v>12</v>
      </c>
      <c r="G5153" t="s">
        <v>18</v>
      </c>
      <c r="I5153" t="s">
        <v>45</v>
      </c>
      <c r="J5153" t="s">
        <v>15</v>
      </c>
    </row>
    <row r="5154" spans="1:10">
      <c r="A5154" t="s">
        <v>5233</v>
      </c>
      <c r="B5154" t="s">
        <v>17</v>
      </c>
      <c r="C5154" s="1">
        <v>45205</v>
      </c>
      <c r="D5154">
        <v>16</v>
      </c>
      <c r="E5154">
        <v>26593.67</v>
      </c>
      <c r="F5154" t="s">
        <v>12</v>
      </c>
      <c r="G5154" t="s">
        <v>18</v>
      </c>
      <c r="I5154" t="s">
        <v>19</v>
      </c>
      <c r="J5154" t="s">
        <v>20</v>
      </c>
    </row>
    <row r="5155" spans="1:10">
      <c r="A5155" t="s">
        <v>5234</v>
      </c>
      <c r="B5155" t="s">
        <v>72</v>
      </c>
      <c r="C5155" s="1">
        <v>45205</v>
      </c>
      <c r="D5155">
        <v>15</v>
      </c>
      <c r="E5155">
        <v>77.81</v>
      </c>
      <c r="F5155" t="s">
        <v>12</v>
      </c>
      <c r="G5155" t="s">
        <v>29</v>
      </c>
      <c r="I5155" t="s">
        <v>19</v>
      </c>
      <c r="J5155" t="s">
        <v>15</v>
      </c>
    </row>
    <row r="5156" spans="1:10">
      <c r="A5156" t="s">
        <v>5235</v>
      </c>
      <c r="B5156" t="s">
        <v>31</v>
      </c>
      <c r="C5156" s="1">
        <v>45205</v>
      </c>
      <c r="D5156">
        <v>20</v>
      </c>
      <c r="E5156">
        <v>35036.160000000003</v>
      </c>
      <c r="F5156" t="s">
        <v>12</v>
      </c>
      <c r="G5156" t="s">
        <v>13</v>
      </c>
      <c r="I5156" t="s">
        <v>34</v>
      </c>
      <c r="J5156" t="s">
        <v>15</v>
      </c>
    </row>
    <row r="5157" spans="1:10">
      <c r="A5157" t="s">
        <v>5236</v>
      </c>
      <c r="B5157" t="s">
        <v>41</v>
      </c>
      <c r="C5157" s="1">
        <v>45205</v>
      </c>
      <c r="D5157">
        <v>12</v>
      </c>
      <c r="E5157">
        <v>5047.8599999999997</v>
      </c>
      <c r="F5157" t="s">
        <v>12</v>
      </c>
      <c r="G5157" t="s">
        <v>23</v>
      </c>
      <c r="I5157" t="s">
        <v>14</v>
      </c>
      <c r="J5157" t="s">
        <v>20</v>
      </c>
    </row>
    <row r="5158" spans="1:10">
      <c r="A5158" t="s">
        <v>5237</v>
      </c>
      <c r="B5158" t="s">
        <v>186</v>
      </c>
      <c r="C5158" s="1">
        <v>45205</v>
      </c>
      <c r="D5158">
        <v>13</v>
      </c>
      <c r="E5158">
        <v>980.97</v>
      </c>
      <c r="F5158" t="s">
        <v>12</v>
      </c>
      <c r="G5158" t="s">
        <v>29</v>
      </c>
      <c r="I5158" t="s">
        <v>14</v>
      </c>
      <c r="J5158" t="s">
        <v>20</v>
      </c>
    </row>
    <row r="5159" spans="1:10">
      <c r="A5159" t="s">
        <v>5238</v>
      </c>
      <c r="B5159" t="s">
        <v>93</v>
      </c>
      <c r="C5159" s="1">
        <v>45205</v>
      </c>
      <c r="D5159">
        <v>7</v>
      </c>
      <c r="E5159">
        <v>4613.47</v>
      </c>
      <c r="F5159" t="s">
        <v>12</v>
      </c>
      <c r="G5159" t="s">
        <v>13</v>
      </c>
      <c r="I5159" t="s">
        <v>45</v>
      </c>
      <c r="J5159" t="s">
        <v>15</v>
      </c>
    </row>
    <row r="5160" spans="1:10">
      <c r="A5160" t="s">
        <v>5239</v>
      </c>
      <c r="B5160" t="s">
        <v>11</v>
      </c>
      <c r="C5160" s="1">
        <v>45205</v>
      </c>
      <c r="D5160">
        <v>8</v>
      </c>
      <c r="E5160">
        <v>44963.7</v>
      </c>
      <c r="F5160" t="s">
        <v>12</v>
      </c>
      <c r="G5160" t="s">
        <v>29</v>
      </c>
      <c r="I5160" t="s">
        <v>14</v>
      </c>
      <c r="J5160" t="s">
        <v>20</v>
      </c>
    </row>
    <row r="5161" spans="1:10">
      <c r="A5161" t="s">
        <v>5240</v>
      </c>
      <c r="B5161" t="s">
        <v>137</v>
      </c>
      <c r="C5161" s="1">
        <v>45205</v>
      </c>
      <c r="D5161">
        <v>21</v>
      </c>
      <c r="E5161">
        <v>36320.47</v>
      </c>
      <c r="F5161" t="s">
        <v>12</v>
      </c>
      <c r="G5161" t="s">
        <v>13</v>
      </c>
      <c r="I5161" t="s">
        <v>14</v>
      </c>
      <c r="J5161" t="s">
        <v>20</v>
      </c>
    </row>
    <row r="5162" spans="1:10">
      <c r="A5162" t="s">
        <v>5241</v>
      </c>
      <c r="B5162" t="s">
        <v>72</v>
      </c>
      <c r="C5162" s="1">
        <v>45205</v>
      </c>
      <c r="D5162">
        <v>21</v>
      </c>
      <c r="E5162">
        <v>3421.65</v>
      </c>
      <c r="F5162" t="s">
        <v>12</v>
      </c>
      <c r="G5162" t="s">
        <v>13</v>
      </c>
      <c r="I5162" t="s">
        <v>19</v>
      </c>
      <c r="J5162" t="s">
        <v>15</v>
      </c>
    </row>
    <row r="5163" spans="1:10">
      <c r="A5163" t="s">
        <v>5242</v>
      </c>
      <c r="B5163" t="s">
        <v>44</v>
      </c>
      <c r="C5163" s="1">
        <v>45206</v>
      </c>
      <c r="D5163">
        <v>11</v>
      </c>
      <c r="E5163">
        <v>473.55</v>
      </c>
      <c r="F5163" t="s">
        <v>12</v>
      </c>
      <c r="G5163" t="s">
        <v>29</v>
      </c>
      <c r="I5163" t="s">
        <v>45</v>
      </c>
      <c r="J5163" t="s">
        <v>20</v>
      </c>
    </row>
    <row r="5164" spans="1:10">
      <c r="A5164" t="s">
        <v>5243</v>
      </c>
      <c r="B5164" t="s">
        <v>132</v>
      </c>
      <c r="C5164" s="1">
        <v>45206</v>
      </c>
      <c r="D5164">
        <v>17</v>
      </c>
      <c r="E5164">
        <v>36673.279999999999</v>
      </c>
      <c r="F5164" t="s">
        <v>32</v>
      </c>
      <c r="G5164" t="s">
        <v>29</v>
      </c>
      <c r="H5164" t="s">
        <v>197</v>
      </c>
      <c r="I5164" t="s">
        <v>34</v>
      </c>
      <c r="J5164" t="s">
        <v>15</v>
      </c>
    </row>
    <row r="5165" spans="1:10">
      <c r="A5165" t="s">
        <v>5244</v>
      </c>
      <c r="B5165" t="s">
        <v>11</v>
      </c>
      <c r="C5165" s="1">
        <v>45206</v>
      </c>
      <c r="D5165">
        <v>21</v>
      </c>
      <c r="E5165">
        <v>2206.08</v>
      </c>
      <c r="F5165" t="s">
        <v>12</v>
      </c>
      <c r="G5165" t="s">
        <v>13</v>
      </c>
      <c r="I5165" t="s">
        <v>14</v>
      </c>
      <c r="J5165" t="s">
        <v>15</v>
      </c>
    </row>
    <row r="5166" spans="1:10">
      <c r="A5166" t="s">
        <v>5245</v>
      </c>
      <c r="B5166" t="s">
        <v>93</v>
      </c>
      <c r="C5166" s="1">
        <v>45206</v>
      </c>
      <c r="D5166">
        <v>16</v>
      </c>
      <c r="E5166">
        <v>4461.04</v>
      </c>
      <c r="F5166" t="s">
        <v>12</v>
      </c>
      <c r="G5166" t="s">
        <v>29</v>
      </c>
      <c r="I5166" t="s">
        <v>45</v>
      </c>
      <c r="J5166" t="s">
        <v>15</v>
      </c>
    </row>
    <row r="5167" spans="1:10">
      <c r="A5167" t="s">
        <v>5246</v>
      </c>
      <c r="B5167" t="s">
        <v>11</v>
      </c>
      <c r="C5167" s="1">
        <v>45206</v>
      </c>
      <c r="D5167">
        <v>19</v>
      </c>
      <c r="E5167">
        <v>34447.58</v>
      </c>
      <c r="F5167" t="s">
        <v>12</v>
      </c>
      <c r="G5167" t="s">
        <v>23</v>
      </c>
      <c r="I5167" t="s">
        <v>14</v>
      </c>
      <c r="J5167" t="s">
        <v>15</v>
      </c>
    </row>
    <row r="5168" spans="1:10">
      <c r="A5168" t="s">
        <v>5247</v>
      </c>
      <c r="B5168" t="s">
        <v>72</v>
      </c>
      <c r="C5168" s="1">
        <v>45206</v>
      </c>
      <c r="D5168">
        <v>11</v>
      </c>
      <c r="E5168">
        <v>3853.9</v>
      </c>
      <c r="F5168" t="s">
        <v>12</v>
      </c>
      <c r="G5168" t="s">
        <v>18</v>
      </c>
      <c r="I5168" t="s">
        <v>19</v>
      </c>
      <c r="J5168" t="s">
        <v>15</v>
      </c>
    </row>
    <row r="5169" spans="1:10">
      <c r="A5169" t="s">
        <v>5248</v>
      </c>
      <c r="B5169" t="s">
        <v>38</v>
      </c>
      <c r="C5169" s="1">
        <v>45206</v>
      </c>
      <c r="D5169">
        <v>18</v>
      </c>
      <c r="E5169">
        <v>1071.4000000000001</v>
      </c>
      <c r="F5169" t="s">
        <v>12</v>
      </c>
      <c r="G5169" t="s">
        <v>23</v>
      </c>
      <c r="I5169" t="s">
        <v>34</v>
      </c>
      <c r="J5169" t="s">
        <v>15</v>
      </c>
    </row>
    <row r="5170" spans="1:10">
      <c r="A5170" t="s">
        <v>5249</v>
      </c>
      <c r="B5170" t="s">
        <v>132</v>
      </c>
      <c r="C5170" s="1">
        <v>45206</v>
      </c>
      <c r="D5170">
        <v>12</v>
      </c>
      <c r="E5170">
        <v>21470.34</v>
      </c>
      <c r="F5170" t="s">
        <v>12</v>
      </c>
      <c r="G5170" t="s">
        <v>29</v>
      </c>
      <c r="I5170" t="s">
        <v>34</v>
      </c>
      <c r="J5170" t="s">
        <v>20</v>
      </c>
    </row>
    <row r="5171" spans="1:10">
      <c r="A5171" t="s">
        <v>5250</v>
      </c>
      <c r="B5171" t="s">
        <v>96</v>
      </c>
      <c r="C5171" s="1">
        <v>45206</v>
      </c>
      <c r="D5171">
        <v>18</v>
      </c>
      <c r="E5171">
        <v>8430.4599999999991</v>
      </c>
      <c r="F5171" t="s">
        <v>12</v>
      </c>
      <c r="G5171" t="s">
        <v>18</v>
      </c>
      <c r="I5171" t="s">
        <v>14</v>
      </c>
      <c r="J5171" t="s">
        <v>15</v>
      </c>
    </row>
    <row r="5172" spans="1:10">
      <c r="A5172" t="s">
        <v>5251</v>
      </c>
      <c r="B5172" t="s">
        <v>36</v>
      </c>
      <c r="C5172" s="1">
        <v>45206</v>
      </c>
      <c r="D5172">
        <v>15</v>
      </c>
      <c r="E5172">
        <v>778.9</v>
      </c>
      <c r="F5172" t="s">
        <v>12</v>
      </c>
      <c r="G5172" t="s">
        <v>13</v>
      </c>
      <c r="I5172" t="s">
        <v>14</v>
      </c>
      <c r="J5172" t="s">
        <v>20</v>
      </c>
    </row>
    <row r="5173" spans="1:10">
      <c r="A5173" t="s">
        <v>5252</v>
      </c>
      <c r="B5173" t="s">
        <v>36</v>
      </c>
      <c r="C5173" s="1">
        <v>45206</v>
      </c>
      <c r="D5173">
        <v>15</v>
      </c>
      <c r="E5173">
        <v>1732.92</v>
      </c>
      <c r="F5173" t="s">
        <v>12</v>
      </c>
      <c r="G5173" t="s">
        <v>18</v>
      </c>
      <c r="I5173" t="s">
        <v>14</v>
      </c>
      <c r="J5173" t="s">
        <v>20</v>
      </c>
    </row>
    <row r="5174" spans="1:10">
      <c r="A5174" t="s">
        <v>5253</v>
      </c>
      <c r="B5174" t="s">
        <v>38</v>
      </c>
      <c r="C5174" s="1">
        <v>45206</v>
      </c>
      <c r="D5174">
        <v>20</v>
      </c>
      <c r="E5174">
        <v>2939.88</v>
      </c>
      <c r="F5174" t="s">
        <v>12</v>
      </c>
      <c r="G5174" t="s">
        <v>18</v>
      </c>
      <c r="I5174" t="s">
        <v>34</v>
      </c>
      <c r="J5174" t="s">
        <v>20</v>
      </c>
    </row>
    <row r="5175" spans="1:10">
      <c r="A5175" t="s">
        <v>5254</v>
      </c>
      <c r="B5175" t="s">
        <v>192</v>
      </c>
      <c r="C5175" s="1">
        <v>45206</v>
      </c>
      <c r="D5175">
        <v>21</v>
      </c>
      <c r="E5175">
        <v>3676.73</v>
      </c>
      <c r="F5175" t="s">
        <v>12</v>
      </c>
      <c r="G5175" t="s">
        <v>23</v>
      </c>
      <c r="I5175" t="s">
        <v>24</v>
      </c>
      <c r="J5175" t="s">
        <v>20</v>
      </c>
    </row>
    <row r="5176" spans="1:10">
      <c r="A5176" t="s">
        <v>5255</v>
      </c>
      <c r="B5176" t="s">
        <v>60</v>
      </c>
      <c r="C5176" s="1">
        <v>45206</v>
      </c>
      <c r="D5176">
        <v>13</v>
      </c>
      <c r="E5176">
        <v>3098.42</v>
      </c>
      <c r="F5176" t="s">
        <v>12</v>
      </c>
      <c r="G5176" t="s">
        <v>29</v>
      </c>
      <c r="I5176" t="s">
        <v>19</v>
      </c>
      <c r="J5176" t="s">
        <v>20</v>
      </c>
    </row>
    <row r="5177" spans="1:10">
      <c r="A5177" t="s">
        <v>5256</v>
      </c>
      <c r="B5177" t="s">
        <v>135</v>
      </c>
      <c r="C5177" s="1">
        <v>45206</v>
      </c>
      <c r="D5177">
        <v>6</v>
      </c>
      <c r="E5177">
        <v>15452.81</v>
      </c>
      <c r="F5177" t="s">
        <v>12</v>
      </c>
      <c r="G5177" t="s">
        <v>29</v>
      </c>
      <c r="I5177" t="s">
        <v>45</v>
      </c>
      <c r="J5177" t="s">
        <v>20</v>
      </c>
    </row>
    <row r="5178" spans="1:10">
      <c r="A5178" t="s">
        <v>5257</v>
      </c>
      <c r="B5178" t="s">
        <v>28</v>
      </c>
      <c r="C5178" s="1">
        <v>45206</v>
      </c>
      <c r="D5178">
        <v>14</v>
      </c>
      <c r="E5178">
        <v>18828.400000000001</v>
      </c>
      <c r="F5178" t="s">
        <v>12</v>
      </c>
      <c r="G5178" t="s">
        <v>18</v>
      </c>
      <c r="I5178" t="s">
        <v>14</v>
      </c>
      <c r="J5178" t="s">
        <v>20</v>
      </c>
    </row>
    <row r="5179" spans="1:10">
      <c r="A5179" t="s">
        <v>5258</v>
      </c>
      <c r="B5179" t="s">
        <v>110</v>
      </c>
      <c r="C5179" s="1">
        <v>45206</v>
      </c>
      <c r="D5179">
        <v>12</v>
      </c>
      <c r="E5179">
        <v>18574.43</v>
      </c>
      <c r="F5179" t="s">
        <v>12</v>
      </c>
      <c r="G5179" t="s">
        <v>29</v>
      </c>
      <c r="I5179" t="s">
        <v>24</v>
      </c>
      <c r="J5179" t="s">
        <v>20</v>
      </c>
    </row>
    <row r="5180" spans="1:10">
      <c r="A5180" t="s">
        <v>5259</v>
      </c>
      <c r="B5180" t="s">
        <v>154</v>
      </c>
      <c r="C5180" s="1">
        <v>45206</v>
      </c>
      <c r="D5180">
        <v>15</v>
      </c>
      <c r="E5180">
        <v>42244.87</v>
      </c>
      <c r="F5180" t="s">
        <v>12</v>
      </c>
      <c r="G5180" t="s">
        <v>23</v>
      </c>
      <c r="I5180" t="s">
        <v>24</v>
      </c>
      <c r="J5180" t="s">
        <v>15</v>
      </c>
    </row>
    <row r="5181" spans="1:10">
      <c r="A5181" t="s">
        <v>5260</v>
      </c>
      <c r="B5181" t="s">
        <v>142</v>
      </c>
      <c r="C5181" s="1">
        <v>45206</v>
      </c>
      <c r="D5181">
        <v>12</v>
      </c>
      <c r="E5181">
        <v>14105.1</v>
      </c>
      <c r="F5181" t="s">
        <v>12</v>
      </c>
      <c r="G5181" t="s">
        <v>23</v>
      </c>
      <c r="I5181" t="s">
        <v>14</v>
      </c>
      <c r="J5181" t="s">
        <v>15</v>
      </c>
    </row>
    <row r="5182" spans="1:10">
      <c r="A5182" t="s">
        <v>5261</v>
      </c>
      <c r="B5182" t="s">
        <v>154</v>
      </c>
      <c r="C5182" s="1">
        <v>45207</v>
      </c>
      <c r="D5182">
        <v>12</v>
      </c>
      <c r="E5182">
        <v>3843.32</v>
      </c>
      <c r="F5182" t="s">
        <v>12</v>
      </c>
      <c r="G5182" t="s">
        <v>18</v>
      </c>
      <c r="I5182" t="s">
        <v>24</v>
      </c>
      <c r="J5182" t="s">
        <v>20</v>
      </c>
    </row>
    <row r="5183" spans="1:10">
      <c r="A5183" t="s">
        <v>5262</v>
      </c>
      <c r="B5183" t="s">
        <v>47</v>
      </c>
      <c r="C5183" s="1">
        <v>45207</v>
      </c>
      <c r="D5183">
        <v>8</v>
      </c>
      <c r="E5183">
        <v>5230.42</v>
      </c>
      <c r="F5183" t="s">
        <v>12</v>
      </c>
      <c r="G5183" t="s">
        <v>13</v>
      </c>
      <c r="I5183" t="s">
        <v>19</v>
      </c>
      <c r="J5183" t="s">
        <v>15</v>
      </c>
    </row>
    <row r="5184" spans="1:10">
      <c r="A5184" t="s">
        <v>5263</v>
      </c>
      <c r="B5184" t="s">
        <v>132</v>
      </c>
      <c r="C5184" s="1">
        <v>45207</v>
      </c>
      <c r="D5184">
        <v>7</v>
      </c>
      <c r="E5184">
        <v>45969.88</v>
      </c>
      <c r="F5184" t="s">
        <v>12</v>
      </c>
      <c r="G5184" t="s">
        <v>29</v>
      </c>
      <c r="I5184" t="s">
        <v>34</v>
      </c>
      <c r="J5184" t="s">
        <v>15</v>
      </c>
    </row>
    <row r="5185" spans="1:10">
      <c r="A5185" t="s">
        <v>5264</v>
      </c>
      <c r="B5185" t="s">
        <v>11</v>
      </c>
      <c r="C5185" s="1">
        <v>45207</v>
      </c>
      <c r="D5185">
        <v>17</v>
      </c>
      <c r="E5185">
        <v>45994.22</v>
      </c>
      <c r="F5185" t="s">
        <v>12</v>
      </c>
      <c r="G5185" t="s">
        <v>23</v>
      </c>
      <c r="I5185" t="s">
        <v>14</v>
      </c>
      <c r="J5185" t="s">
        <v>15</v>
      </c>
    </row>
    <row r="5186" spans="1:10">
      <c r="A5186" t="s">
        <v>5265</v>
      </c>
      <c r="B5186" t="s">
        <v>22</v>
      </c>
      <c r="C5186" s="1">
        <v>45207</v>
      </c>
      <c r="D5186">
        <v>12</v>
      </c>
      <c r="E5186">
        <v>2917.07</v>
      </c>
      <c r="F5186" t="s">
        <v>12</v>
      </c>
      <c r="G5186" t="s">
        <v>29</v>
      </c>
      <c r="I5186" t="s">
        <v>24</v>
      </c>
      <c r="J5186" t="s">
        <v>20</v>
      </c>
    </row>
    <row r="5187" spans="1:10">
      <c r="A5187" t="s">
        <v>5266</v>
      </c>
      <c r="B5187" t="s">
        <v>31</v>
      </c>
      <c r="C5187" s="1">
        <v>45207</v>
      </c>
      <c r="D5187">
        <v>11</v>
      </c>
      <c r="E5187">
        <v>1843.58</v>
      </c>
      <c r="F5187" t="s">
        <v>12</v>
      </c>
      <c r="G5187" t="s">
        <v>18</v>
      </c>
      <c r="I5187" t="s">
        <v>34</v>
      </c>
      <c r="J5187" t="s">
        <v>20</v>
      </c>
    </row>
    <row r="5188" spans="1:10">
      <c r="A5188" t="s">
        <v>5267</v>
      </c>
      <c r="B5188" t="s">
        <v>135</v>
      </c>
      <c r="C5188" s="1">
        <v>45207</v>
      </c>
      <c r="D5188">
        <v>14</v>
      </c>
      <c r="E5188">
        <v>36663.31</v>
      </c>
      <c r="F5188" t="s">
        <v>12</v>
      </c>
      <c r="G5188" t="s">
        <v>29</v>
      </c>
      <c r="I5188" t="s">
        <v>45</v>
      </c>
      <c r="J5188" t="s">
        <v>20</v>
      </c>
    </row>
    <row r="5189" spans="1:10">
      <c r="A5189" t="s">
        <v>5268</v>
      </c>
      <c r="B5189" t="s">
        <v>110</v>
      </c>
      <c r="C5189" s="1">
        <v>45207</v>
      </c>
      <c r="D5189">
        <v>16</v>
      </c>
      <c r="E5189">
        <v>25484.16</v>
      </c>
      <c r="F5189" t="s">
        <v>12</v>
      </c>
      <c r="G5189" t="s">
        <v>18</v>
      </c>
      <c r="I5189" t="s">
        <v>24</v>
      </c>
      <c r="J5189" t="s">
        <v>20</v>
      </c>
    </row>
    <row r="5190" spans="1:10">
      <c r="A5190" t="s">
        <v>5269</v>
      </c>
      <c r="B5190" t="s">
        <v>84</v>
      </c>
      <c r="C5190" s="1">
        <v>45207</v>
      </c>
      <c r="D5190">
        <v>18</v>
      </c>
      <c r="E5190">
        <v>5554.34</v>
      </c>
      <c r="F5190" t="s">
        <v>12</v>
      </c>
      <c r="G5190" t="s">
        <v>23</v>
      </c>
      <c r="I5190" t="s">
        <v>14</v>
      </c>
      <c r="J5190" t="s">
        <v>15</v>
      </c>
    </row>
    <row r="5191" spans="1:10">
      <c r="A5191" t="s">
        <v>5270</v>
      </c>
      <c r="B5191" t="s">
        <v>41</v>
      </c>
      <c r="C5191" s="1">
        <v>45207</v>
      </c>
      <c r="D5191">
        <v>12</v>
      </c>
      <c r="E5191">
        <v>5065.32</v>
      </c>
      <c r="F5191" t="s">
        <v>32</v>
      </c>
      <c r="G5191" t="s">
        <v>13</v>
      </c>
      <c r="H5191" t="s">
        <v>50</v>
      </c>
      <c r="I5191" t="s">
        <v>14</v>
      </c>
      <c r="J5191" t="s">
        <v>15</v>
      </c>
    </row>
    <row r="5192" spans="1:10">
      <c r="A5192" t="s">
        <v>5271</v>
      </c>
      <c r="B5192" t="s">
        <v>76</v>
      </c>
      <c r="C5192" s="1">
        <v>45207</v>
      </c>
      <c r="D5192">
        <v>16</v>
      </c>
      <c r="E5192">
        <v>3517.42</v>
      </c>
      <c r="F5192" t="s">
        <v>12</v>
      </c>
      <c r="G5192" t="s">
        <v>13</v>
      </c>
      <c r="I5192" t="s">
        <v>24</v>
      </c>
      <c r="J5192" t="s">
        <v>20</v>
      </c>
    </row>
    <row r="5193" spans="1:10">
      <c r="A5193" t="s">
        <v>5272</v>
      </c>
      <c r="B5193" t="s">
        <v>87</v>
      </c>
      <c r="C5193" s="1">
        <v>45207</v>
      </c>
      <c r="D5193">
        <v>22</v>
      </c>
      <c r="E5193">
        <v>4288.88</v>
      </c>
      <c r="F5193" t="s">
        <v>12</v>
      </c>
      <c r="G5193" t="s">
        <v>13</v>
      </c>
      <c r="I5193" t="s">
        <v>34</v>
      </c>
      <c r="J5193" t="s">
        <v>15</v>
      </c>
    </row>
    <row r="5194" spans="1:10">
      <c r="A5194" t="s">
        <v>5273</v>
      </c>
      <c r="B5194" t="s">
        <v>87</v>
      </c>
      <c r="C5194" s="1">
        <v>45207</v>
      </c>
      <c r="D5194">
        <v>16</v>
      </c>
      <c r="E5194">
        <v>61.45</v>
      </c>
      <c r="F5194" t="s">
        <v>12</v>
      </c>
      <c r="G5194" t="s">
        <v>13</v>
      </c>
      <c r="I5194" t="s">
        <v>34</v>
      </c>
      <c r="J5194" t="s">
        <v>15</v>
      </c>
    </row>
    <row r="5195" spans="1:10">
      <c r="A5195" t="s">
        <v>5274</v>
      </c>
      <c r="B5195" t="s">
        <v>76</v>
      </c>
      <c r="C5195" s="1">
        <v>45207</v>
      </c>
      <c r="D5195">
        <v>8</v>
      </c>
      <c r="E5195">
        <v>4612.46</v>
      </c>
      <c r="F5195" t="s">
        <v>12</v>
      </c>
      <c r="G5195" t="s">
        <v>23</v>
      </c>
      <c r="I5195" t="s">
        <v>24</v>
      </c>
      <c r="J5195" t="s">
        <v>15</v>
      </c>
    </row>
    <row r="5196" spans="1:10">
      <c r="A5196" t="s">
        <v>5275</v>
      </c>
      <c r="B5196" t="s">
        <v>87</v>
      </c>
      <c r="C5196" s="1">
        <v>45207</v>
      </c>
      <c r="D5196">
        <v>10</v>
      </c>
      <c r="E5196">
        <v>4041.2</v>
      </c>
      <c r="F5196" t="s">
        <v>12</v>
      </c>
      <c r="G5196" t="s">
        <v>23</v>
      </c>
      <c r="I5196" t="s">
        <v>34</v>
      </c>
      <c r="J5196" t="s">
        <v>15</v>
      </c>
    </row>
    <row r="5197" spans="1:10">
      <c r="A5197" t="s">
        <v>5276</v>
      </c>
      <c r="B5197" t="s">
        <v>139</v>
      </c>
      <c r="C5197" s="1">
        <v>45207</v>
      </c>
      <c r="D5197">
        <v>9</v>
      </c>
      <c r="E5197">
        <v>3100.94</v>
      </c>
      <c r="F5197" t="s">
        <v>12</v>
      </c>
      <c r="G5197" t="s">
        <v>13</v>
      </c>
      <c r="I5197" t="s">
        <v>19</v>
      </c>
      <c r="J5197" t="s">
        <v>15</v>
      </c>
    </row>
    <row r="5198" spans="1:10">
      <c r="A5198" t="s">
        <v>5277</v>
      </c>
      <c r="B5198" t="s">
        <v>102</v>
      </c>
      <c r="C5198" s="1">
        <v>45207</v>
      </c>
      <c r="D5198">
        <v>12</v>
      </c>
      <c r="E5198">
        <v>43817.47</v>
      </c>
      <c r="F5198" t="s">
        <v>12</v>
      </c>
      <c r="G5198" t="s">
        <v>13</v>
      </c>
      <c r="I5198" t="s">
        <v>45</v>
      </c>
      <c r="J5198" t="s">
        <v>20</v>
      </c>
    </row>
    <row r="5199" spans="1:10">
      <c r="A5199" t="s">
        <v>5278</v>
      </c>
      <c r="B5199" t="s">
        <v>115</v>
      </c>
      <c r="C5199" s="1">
        <v>45207</v>
      </c>
      <c r="D5199">
        <v>12</v>
      </c>
      <c r="E5199">
        <v>1085.57</v>
      </c>
      <c r="F5199" t="s">
        <v>12</v>
      </c>
      <c r="G5199" t="s">
        <v>18</v>
      </c>
      <c r="I5199" t="s">
        <v>45</v>
      </c>
      <c r="J5199" t="s">
        <v>20</v>
      </c>
    </row>
    <row r="5200" spans="1:10">
      <c r="A5200" t="s">
        <v>5279</v>
      </c>
      <c r="B5200" t="s">
        <v>135</v>
      </c>
      <c r="C5200" s="1">
        <v>45207</v>
      </c>
      <c r="D5200">
        <v>13</v>
      </c>
      <c r="E5200">
        <v>36457.300000000003</v>
      </c>
      <c r="F5200" t="s">
        <v>12</v>
      </c>
      <c r="G5200" t="s">
        <v>13</v>
      </c>
      <c r="I5200" t="s">
        <v>45</v>
      </c>
      <c r="J5200" t="s">
        <v>15</v>
      </c>
    </row>
    <row r="5201" spans="1:10">
      <c r="A5201" t="s">
        <v>5280</v>
      </c>
      <c r="B5201" t="s">
        <v>91</v>
      </c>
      <c r="C5201" s="1">
        <v>45207</v>
      </c>
      <c r="D5201">
        <v>10</v>
      </c>
      <c r="E5201">
        <v>1514.84</v>
      </c>
      <c r="F5201" t="s">
        <v>12</v>
      </c>
      <c r="G5201" t="s">
        <v>18</v>
      </c>
      <c r="I5201" t="s">
        <v>24</v>
      </c>
      <c r="J5201" t="s">
        <v>15</v>
      </c>
    </row>
    <row r="5202" spans="1:10">
      <c r="A5202" t="s">
        <v>5281</v>
      </c>
      <c r="B5202" t="s">
        <v>58</v>
      </c>
      <c r="C5202" s="1">
        <v>45207</v>
      </c>
      <c r="D5202">
        <v>12</v>
      </c>
      <c r="E5202">
        <v>20393.61</v>
      </c>
      <c r="F5202" t="s">
        <v>12</v>
      </c>
      <c r="G5202" t="s">
        <v>18</v>
      </c>
      <c r="I5202" t="s">
        <v>14</v>
      </c>
      <c r="J5202" t="s">
        <v>15</v>
      </c>
    </row>
    <row r="5203" spans="1:10">
      <c r="A5203" t="s">
        <v>5282</v>
      </c>
      <c r="B5203" t="s">
        <v>22</v>
      </c>
      <c r="C5203" s="1">
        <v>45207</v>
      </c>
      <c r="D5203">
        <v>10</v>
      </c>
      <c r="E5203">
        <v>2354.92</v>
      </c>
      <c r="F5203" t="s">
        <v>12</v>
      </c>
      <c r="G5203" t="s">
        <v>23</v>
      </c>
      <c r="I5203" t="s">
        <v>24</v>
      </c>
      <c r="J5203" t="s">
        <v>15</v>
      </c>
    </row>
    <row r="5204" spans="1:10">
      <c r="A5204" t="s">
        <v>5283</v>
      </c>
      <c r="B5204" t="s">
        <v>120</v>
      </c>
      <c r="C5204" s="1">
        <v>45207</v>
      </c>
      <c r="D5204">
        <v>18</v>
      </c>
      <c r="E5204">
        <v>27628.63</v>
      </c>
      <c r="F5204" t="s">
        <v>12</v>
      </c>
      <c r="G5204" t="s">
        <v>29</v>
      </c>
      <c r="I5204" t="s">
        <v>14</v>
      </c>
      <c r="J5204" t="s">
        <v>20</v>
      </c>
    </row>
    <row r="5205" spans="1:10">
      <c r="A5205" t="s">
        <v>5284</v>
      </c>
      <c r="B5205" t="s">
        <v>98</v>
      </c>
      <c r="C5205" s="1">
        <v>45208</v>
      </c>
      <c r="D5205">
        <v>11</v>
      </c>
      <c r="E5205">
        <v>2606.21</v>
      </c>
      <c r="F5205" t="s">
        <v>85</v>
      </c>
      <c r="G5205" t="s">
        <v>18</v>
      </c>
      <c r="I5205" t="s">
        <v>24</v>
      </c>
      <c r="J5205" t="s">
        <v>15</v>
      </c>
    </row>
    <row r="5206" spans="1:10">
      <c r="A5206" t="s">
        <v>5285</v>
      </c>
      <c r="B5206" t="s">
        <v>112</v>
      </c>
      <c r="C5206" s="1">
        <v>45208</v>
      </c>
      <c r="D5206">
        <v>9</v>
      </c>
      <c r="E5206">
        <v>4518.21</v>
      </c>
      <c r="F5206" t="s">
        <v>12</v>
      </c>
      <c r="G5206" t="s">
        <v>29</v>
      </c>
      <c r="I5206" t="s">
        <v>34</v>
      </c>
      <c r="J5206" t="s">
        <v>15</v>
      </c>
    </row>
    <row r="5207" spans="1:10">
      <c r="A5207" t="s">
        <v>5286</v>
      </c>
      <c r="B5207" t="s">
        <v>87</v>
      </c>
      <c r="C5207" s="1">
        <v>45208</v>
      </c>
      <c r="D5207">
        <v>15</v>
      </c>
      <c r="E5207">
        <v>4856.3999999999996</v>
      </c>
      <c r="F5207" t="s">
        <v>12</v>
      </c>
      <c r="G5207" t="s">
        <v>29</v>
      </c>
      <c r="I5207" t="s">
        <v>34</v>
      </c>
      <c r="J5207" t="s">
        <v>20</v>
      </c>
    </row>
    <row r="5208" spans="1:10">
      <c r="A5208" t="s">
        <v>5287</v>
      </c>
      <c r="B5208" t="s">
        <v>44</v>
      </c>
      <c r="C5208" s="1">
        <v>45208</v>
      </c>
      <c r="D5208">
        <v>11</v>
      </c>
      <c r="E5208">
        <v>33.729999999999997</v>
      </c>
      <c r="F5208" t="s">
        <v>85</v>
      </c>
      <c r="G5208" t="s">
        <v>29</v>
      </c>
      <c r="I5208" t="s">
        <v>45</v>
      </c>
      <c r="J5208" t="s">
        <v>20</v>
      </c>
    </row>
    <row r="5209" spans="1:10">
      <c r="A5209" t="s">
        <v>5288</v>
      </c>
      <c r="B5209" t="s">
        <v>180</v>
      </c>
      <c r="C5209" s="1">
        <v>45208</v>
      </c>
      <c r="D5209">
        <v>17</v>
      </c>
      <c r="E5209">
        <v>3409.6</v>
      </c>
      <c r="F5209" t="s">
        <v>12</v>
      </c>
      <c r="G5209" t="s">
        <v>13</v>
      </c>
      <c r="I5209" t="s">
        <v>14</v>
      </c>
      <c r="J5209" t="s">
        <v>15</v>
      </c>
    </row>
    <row r="5210" spans="1:10">
      <c r="A5210" t="s">
        <v>5289</v>
      </c>
      <c r="B5210" t="s">
        <v>31</v>
      </c>
      <c r="C5210" s="1">
        <v>45208</v>
      </c>
      <c r="D5210">
        <v>17</v>
      </c>
      <c r="E5210">
        <v>20290.939999999999</v>
      </c>
      <c r="F5210" t="s">
        <v>12</v>
      </c>
      <c r="G5210" t="s">
        <v>23</v>
      </c>
      <c r="I5210" t="s">
        <v>34</v>
      </c>
      <c r="J5210" t="s">
        <v>15</v>
      </c>
    </row>
    <row r="5211" spans="1:10">
      <c r="A5211" t="s">
        <v>5290</v>
      </c>
      <c r="B5211" t="s">
        <v>68</v>
      </c>
      <c r="C5211" s="1">
        <v>45208</v>
      </c>
      <c r="D5211">
        <v>17</v>
      </c>
      <c r="E5211">
        <v>928.29</v>
      </c>
      <c r="F5211" t="s">
        <v>12</v>
      </c>
      <c r="G5211" t="s">
        <v>13</v>
      </c>
      <c r="I5211" t="s">
        <v>24</v>
      </c>
      <c r="J5211" t="s">
        <v>20</v>
      </c>
    </row>
    <row r="5212" spans="1:10">
      <c r="A5212" t="s">
        <v>5291</v>
      </c>
      <c r="B5212" t="s">
        <v>28</v>
      </c>
      <c r="C5212" s="1">
        <v>45208</v>
      </c>
      <c r="D5212">
        <v>18</v>
      </c>
      <c r="E5212">
        <v>48550.89</v>
      </c>
      <c r="F5212" t="s">
        <v>12</v>
      </c>
      <c r="G5212" t="s">
        <v>13</v>
      </c>
      <c r="I5212" t="s">
        <v>14</v>
      </c>
      <c r="J5212" t="s">
        <v>20</v>
      </c>
    </row>
    <row r="5213" spans="1:10">
      <c r="A5213" t="s">
        <v>5292</v>
      </c>
      <c r="B5213" t="s">
        <v>31</v>
      </c>
      <c r="C5213" s="1">
        <v>45208</v>
      </c>
      <c r="D5213">
        <v>10</v>
      </c>
      <c r="E5213">
        <v>10246.620000000001</v>
      </c>
      <c r="F5213" t="s">
        <v>12</v>
      </c>
      <c r="G5213" t="s">
        <v>18</v>
      </c>
      <c r="I5213" t="s">
        <v>34</v>
      </c>
      <c r="J5213" t="s">
        <v>20</v>
      </c>
    </row>
    <row r="5214" spans="1:10">
      <c r="A5214" t="s">
        <v>5293</v>
      </c>
      <c r="B5214" t="s">
        <v>68</v>
      </c>
      <c r="C5214" s="1">
        <v>45208</v>
      </c>
      <c r="D5214">
        <v>10</v>
      </c>
      <c r="E5214">
        <v>3468.66</v>
      </c>
      <c r="F5214" t="s">
        <v>12</v>
      </c>
      <c r="G5214" t="s">
        <v>13</v>
      </c>
      <c r="I5214" t="s">
        <v>24</v>
      </c>
      <c r="J5214" t="s">
        <v>20</v>
      </c>
    </row>
    <row r="5215" spans="1:10">
      <c r="A5215" t="s">
        <v>5294</v>
      </c>
      <c r="B5215" t="s">
        <v>158</v>
      </c>
      <c r="C5215" s="1">
        <v>45208</v>
      </c>
      <c r="D5215">
        <v>15</v>
      </c>
      <c r="E5215">
        <v>40292.53</v>
      </c>
      <c r="F5215" t="s">
        <v>12</v>
      </c>
      <c r="G5215" t="s">
        <v>18</v>
      </c>
      <c r="I5215" t="s">
        <v>14</v>
      </c>
      <c r="J5215" t="s">
        <v>15</v>
      </c>
    </row>
    <row r="5216" spans="1:10">
      <c r="A5216" t="s">
        <v>5295</v>
      </c>
      <c r="B5216" t="s">
        <v>120</v>
      </c>
      <c r="C5216" s="1">
        <v>45208</v>
      </c>
      <c r="D5216">
        <v>18</v>
      </c>
      <c r="E5216">
        <v>16754.73</v>
      </c>
      <c r="F5216" t="s">
        <v>85</v>
      </c>
      <c r="G5216" t="s">
        <v>18</v>
      </c>
      <c r="I5216" t="s">
        <v>14</v>
      </c>
      <c r="J5216" t="s">
        <v>20</v>
      </c>
    </row>
    <row r="5217" spans="1:10">
      <c r="A5217" t="s">
        <v>5296</v>
      </c>
      <c r="B5217" t="s">
        <v>96</v>
      </c>
      <c r="C5217" s="1">
        <v>45208</v>
      </c>
      <c r="D5217">
        <v>22</v>
      </c>
      <c r="E5217">
        <v>14661.39</v>
      </c>
      <c r="F5217" t="s">
        <v>12</v>
      </c>
      <c r="G5217" t="s">
        <v>18</v>
      </c>
      <c r="I5217" t="s">
        <v>14</v>
      </c>
      <c r="J5217" t="s">
        <v>20</v>
      </c>
    </row>
    <row r="5218" spans="1:10">
      <c r="A5218" t="s">
        <v>5297</v>
      </c>
      <c r="B5218" t="s">
        <v>31</v>
      </c>
      <c r="C5218" s="1">
        <v>45208</v>
      </c>
      <c r="D5218">
        <v>18</v>
      </c>
      <c r="E5218">
        <v>16532.72</v>
      </c>
      <c r="F5218" t="s">
        <v>12</v>
      </c>
      <c r="G5218" t="s">
        <v>18</v>
      </c>
      <c r="I5218" t="s">
        <v>34</v>
      </c>
      <c r="J5218" t="s">
        <v>15</v>
      </c>
    </row>
    <row r="5219" spans="1:10">
      <c r="A5219" t="s">
        <v>5298</v>
      </c>
      <c r="B5219" t="s">
        <v>120</v>
      </c>
      <c r="C5219" s="1">
        <v>45208</v>
      </c>
      <c r="D5219">
        <v>11</v>
      </c>
      <c r="E5219">
        <v>12897.66</v>
      </c>
      <c r="F5219" t="s">
        <v>12</v>
      </c>
      <c r="G5219" t="s">
        <v>23</v>
      </c>
      <c r="I5219" t="s">
        <v>14</v>
      </c>
      <c r="J5219" t="s">
        <v>15</v>
      </c>
    </row>
    <row r="5220" spans="1:10">
      <c r="A5220" t="s">
        <v>5299</v>
      </c>
      <c r="B5220" t="s">
        <v>52</v>
      </c>
      <c r="C5220" s="1">
        <v>45209</v>
      </c>
      <c r="D5220">
        <v>17</v>
      </c>
      <c r="E5220">
        <v>1617.62</v>
      </c>
      <c r="F5220" t="s">
        <v>85</v>
      </c>
      <c r="G5220" t="s">
        <v>29</v>
      </c>
      <c r="I5220" t="s">
        <v>45</v>
      </c>
      <c r="J5220" t="s">
        <v>15</v>
      </c>
    </row>
    <row r="5221" spans="1:10">
      <c r="A5221" t="s">
        <v>5300</v>
      </c>
      <c r="B5221" t="s">
        <v>52</v>
      </c>
      <c r="C5221" s="1">
        <v>45209</v>
      </c>
      <c r="D5221">
        <v>17</v>
      </c>
      <c r="E5221">
        <v>4677.6000000000004</v>
      </c>
      <c r="F5221" t="s">
        <v>32</v>
      </c>
      <c r="G5221" t="s">
        <v>23</v>
      </c>
      <c r="H5221" t="s">
        <v>56</v>
      </c>
      <c r="I5221" t="s">
        <v>45</v>
      </c>
      <c r="J5221" t="s">
        <v>15</v>
      </c>
    </row>
    <row r="5222" spans="1:10">
      <c r="A5222" t="s">
        <v>5301</v>
      </c>
      <c r="B5222" t="s">
        <v>41</v>
      </c>
      <c r="C5222" s="1">
        <v>45209</v>
      </c>
      <c r="D5222">
        <v>15</v>
      </c>
      <c r="E5222">
        <v>3889.58</v>
      </c>
      <c r="F5222" t="s">
        <v>12</v>
      </c>
      <c r="G5222" t="s">
        <v>23</v>
      </c>
      <c r="I5222" t="s">
        <v>14</v>
      </c>
      <c r="J5222" t="s">
        <v>15</v>
      </c>
    </row>
    <row r="5223" spans="1:10">
      <c r="A5223" t="s">
        <v>5302</v>
      </c>
      <c r="B5223" t="s">
        <v>38</v>
      </c>
      <c r="C5223" s="1">
        <v>45209</v>
      </c>
      <c r="D5223">
        <v>17</v>
      </c>
      <c r="E5223">
        <v>2638.77</v>
      </c>
      <c r="F5223" t="s">
        <v>12</v>
      </c>
      <c r="G5223" t="s">
        <v>13</v>
      </c>
      <c r="I5223" t="s">
        <v>34</v>
      </c>
      <c r="J5223" t="s">
        <v>20</v>
      </c>
    </row>
    <row r="5224" spans="1:10">
      <c r="A5224" t="s">
        <v>5303</v>
      </c>
      <c r="B5224" t="s">
        <v>52</v>
      </c>
      <c r="C5224" s="1">
        <v>45209</v>
      </c>
      <c r="D5224">
        <v>16</v>
      </c>
      <c r="E5224">
        <v>3951.08</v>
      </c>
      <c r="F5224" t="s">
        <v>12</v>
      </c>
      <c r="G5224" t="s">
        <v>29</v>
      </c>
      <c r="I5224" t="s">
        <v>45</v>
      </c>
      <c r="J5224" t="s">
        <v>15</v>
      </c>
    </row>
    <row r="5225" spans="1:10">
      <c r="A5225" t="s">
        <v>5304</v>
      </c>
      <c r="B5225" t="s">
        <v>120</v>
      </c>
      <c r="C5225" s="1">
        <v>45209</v>
      </c>
      <c r="D5225">
        <v>21</v>
      </c>
      <c r="E5225">
        <v>26362.7</v>
      </c>
      <c r="F5225" t="s">
        <v>85</v>
      </c>
      <c r="G5225" t="s">
        <v>29</v>
      </c>
      <c r="I5225" t="s">
        <v>14</v>
      </c>
      <c r="J5225" t="s">
        <v>20</v>
      </c>
    </row>
    <row r="5226" spans="1:10">
      <c r="A5226" t="s">
        <v>5305</v>
      </c>
      <c r="B5226" t="s">
        <v>47</v>
      </c>
      <c r="C5226" s="1">
        <v>45209</v>
      </c>
      <c r="D5226">
        <v>14</v>
      </c>
      <c r="E5226">
        <v>16025.87</v>
      </c>
      <c r="F5226" t="s">
        <v>12</v>
      </c>
      <c r="G5226" t="s">
        <v>18</v>
      </c>
      <c r="I5226" t="s">
        <v>19</v>
      </c>
      <c r="J5226" t="s">
        <v>20</v>
      </c>
    </row>
    <row r="5227" spans="1:10">
      <c r="A5227" t="s">
        <v>5306</v>
      </c>
      <c r="B5227" t="s">
        <v>192</v>
      </c>
      <c r="C5227" s="1">
        <v>45209</v>
      </c>
      <c r="D5227">
        <v>9</v>
      </c>
      <c r="E5227">
        <v>2492.31</v>
      </c>
      <c r="F5227" t="s">
        <v>12</v>
      </c>
      <c r="G5227" t="s">
        <v>23</v>
      </c>
      <c r="I5227" t="s">
        <v>24</v>
      </c>
      <c r="J5227" t="s">
        <v>15</v>
      </c>
    </row>
    <row r="5228" spans="1:10">
      <c r="A5228" t="s">
        <v>5307</v>
      </c>
      <c r="B5228" t="s">
        <v>91</v>
      </c>
      <c r="C5228" s="1">
        <v>45209</v>
      </c>
      <c r="D5228">
        <v>13</v>
      </c>
      <c r="E5228">
        <v>922.93</v>
      </c>
      <c r="F5228" t="s">
        <v>12</v>
      </c>
      <c r="G5228" t="s">
        <v>13</v>
      </c>
      <c r="I5228" t="s">
        <v>24</v>
      </c>
      <c r="J5228" t="s">
        <v>20</v>
      </c>
    </row>
    <row r="5229" spans="1:10">
      <c r="A5229" t="s">
        <v>5308</v>
      </c>
      <c r="B5229" t="s">
        <v>38</v>
      </c>
      <c r="C5229" s="1">
        <v>45209</v>
      </c>
      <c r="D5229">
        <v>19</v>
      </c>
      <c r="E5229">
        <v>4242.7299999999996</v>
      </c>
      <c r="F5229" t="s">
        <v>12</v>
      </c>
      <c r="G5229" t="s">
        <v>29</v>
      </c>
      <c r="I5229" t="s">
        <v>34</v>
      </c>
      <c r="J5229" t="s">
        <v>15</v>
      </c>
    </row>
    <row r="5230" spans="1:10">
      <c r="A5230" t="s">
        <v>5309</v>
      </c>
      <c r="B5230" t="s">
        <v>72</v>
      </c>
      <c r="C5230" s="1">
        <v>45209</v>
      </c>
      <c r="D5230">
        <v>7</v>
      </c>
      <c r="E5230">
        <v>3962.37</v>
      </c>
      <c r="F5230" t="s">
        <v>12</v>
      </c>
      <c r="G5230" t="s">
        <v>18</v>
      </c>
      <c r="I5230" t="s">
        <v>19</v>
      </c>
      <c r="J5230" t="s">
        <v>20</v>
      </c>
    </row>
    <row r="5231" spans="1:10">
      <c r="A5231" t="s">
        <v>5310</v>
      </c>
      <c r="B5231" t="s">
        <v>58</v>
      </c>
      <c r="C5231" s="1">
        <v>45209</v>
      </c>
      <c r="D5231">
        <v>10</v>
      </c>
      <c r="E5231">
        <v>38223.040000000001</v>
      </c>
      <c r="F5231" t="s">
        <v>12</v>
      </c>
      <c r="G5231" t="s">
        <v>23</v>
      </c>
      <c r="I5231" t="s">
        <v>14</v>
      </c>
      <c r="J5231" t="s">
        <v>15</v>
      </c>
    </row>
    <row r="5232" spans="1:10">
      <c r="A5232" t="s">
        <v>5311</v>
      </c>
      <c r="B5232" t="s">
        <v>110</v>
      </c>
      <c r="C5232" s="1">
        <v>45209</v>
      </c>
      <c r="D5232">
        <v>21</v>
      </c>
      <c r="E5232">
        <v>36488.46</v>
      </c>
      <c r="F5232" t="s">
        <v>12</v>
      </c>
      <c r="G5232" t="s">
        <v>18</v>
      </c>
      <c r="I5232" t="s">
        <v>24</v>
      </c>
      <c r="J5232" t="s">
        <v>15</v>
      </c>
    </row>
    <row r="5233" spans="1:10">
      <c r="A5233" t="s">
        <v>5312</v>
      </c>
      <c r="B5233" t="s">
        <v>154</v>
      </c>
      <c r="C5233" s="1">
        <v>45209</v>
      </c>
      <c r="D5233">
        <v>22</v>
      </c>
      <c r="E5233">
        <v>9147.64</v>
      </c>
      <c r="F5233" t="s">
        <v>12</v>
      </c>
      <c r="G5233" t="s">
        <v>23</v>
      </c>
      <c r="I5233" t="s">
        <v>24</v>
      </c>
      <c r="J5233" t="s">
        <v>15</v>
      </c>
    </row>
    <row r="5234" spans="1:10">
      <c r="A5234" t="s">
        <v>5313</v>
      </c>
      <c r="B5234" t="s">
        <v>180</v>
      </c>
      <c r="C5234" s="1">
        <v>45209</v>
      </c>
      <c r="D5234">
        <v>10</v>
      </c>
      <c r="E5234">
        <v>31856.16</v>
      </c>
      <c r="F5234" t="s">
        <v>12</v>
      </c>
      <c r="G5234" t="s">
        <v>18</v>
      </c>
      <c r="I5234" t="s">
        <v>14</v>
      </c>
      <c r="J5234" t="s">
        <v>20</v>
      </c>
    </row>
    <row r="5235" spans="1:10">
      <c r="A5235" t="s">
        <v>5314</v>
      </c>
      <c r="B5235" t="s">
        <v>112</v>
      </c>
      <c r="C5235" s="1">
        <v>45209</v>
      </c>
      <c r="D5235">
        <v>20</v>
      </c>
      <c r="E5235">
        <v>2162.8000000000002</v>
      </c>
      <c r="F5235" t="s">
        <v>12</v>
      </c>
      <c r="G5235" t="s">
        <v>18</v>
      </c>
      <c r="I5235" t="s">
        <v>34</v>
      </c>
      <c r="J5235" t="s">
        <v>15</v>
      </c>
    </row>
    <row r="5236" spans="1:10">
      <c r="A5236" t="s">
        <v>5315</v>
      </c>
      <c r="B5236" t="s">
        <v>132</v>
      </c>
      <c r="C5236" s="1">
        <v>45209</v>
      </c>
      <c r="D5236">
        <v>15</v>
      </c>
      <c r="E5236">
        <v>5001.7299999999996</v>
      </c>
      <c r="F5236" t="s">
        <v>12</v>
      </c>
      <c r="G5236" t="s">
        <v>29</v>
      </c>
      <c r="I5236" t="s">
        <v>34</v>
      </c>
      <c r="J5236" t="s">
        <v>15</v>
      </c>
    </row>
    <row r="5237" spans="1:10">
      <c r="A5237" t="s">
        <v>5316</v>
      </c>
      <c r="B5237" t="s">
        <v>150</v>
      </c>
      <c r="C5237" s="1">
        <v>45209</v>
      </c>
      <c r="D5237">
        <v>0</v>
      </c>
      <c r="E5237">
        <v>39634.14</v>
      </c>
      <c r="F5237" t="s">
        <v>12</v>
      </c>
      <c r="G5237" t="s">
        <v>13</v>
      </c>
      <c r="I5237" t="s">
        <v>19</v>
      </c>
      <c r="J5237" t="s">
        <v>15</v>
      </c>
    </row>
    <row r="5238" spans="1:10">
      <c r="A5238" t="s">
        <v>5317</v>
      </c>
      <c r="B5238" t="s">
        <v>41</v>
      </c>
      <c r="C5238" s="1">
        <v>45209</v>
      </c>
      <c r="D5238">
        <v>18</v>
      </c>
      <c r="E5238">
        <v>196.96</v>
      </c>
      <c r="F5238" t="s">
        <v>12</v>
      </c>
      <c r="G5238" t="s">
        <v>29</v>
      </c>
      <c r="I5238" t="s">
        <v>14</v>
      </c>
      <c r="J5238" t="s">
        <v>20</v>
      </c>
    </row>
    <row r="5239" spans="1:10">
      <c r="A5239" t="s">
        <v>5318</v>
      </c>
      <c r="B5239" t="s">
        <v>108</v>
      </c>
      <c r="C5239" s="1">
        <v>45209</v>
      </c>
      <c r="D5239">
        <v>11</v>
      </c>
      <c r="E5239">
        <v>573.79</v>
      </c>
      <c r="F5239" t="s">
        <v>12</v>
      </c>
      <c r="G5239" t="s">
        <v>18</v>
      </c>
      <c r="I5239" t="s">
        <v>45</v>
      </c>
      <c r="J5239" t="s">
        <v>15</v>
      </c>
    </row>
    <row r="5240" spans="1:10">
      <c r="A5240" t="s">
        <v>5319</v>
      </c>
      <c r="B5240" t="s">
        <v>17</v>
      </c>
      <c r="C5240" s="1">
        <v>45210</v>
      </c>
      <c r="D5240">
        <v>10</v>
      </c>
      <c r="E5240">
        <v>42772.21</v>
      </c>
      <c r="F5240" t="s">
        <v>12</v>
      </c>
      <c r="G5240" t="s">
        <v>29</v>
      </c>
      <c r="I5240" t="s">
        <v>19</v>
      </c>
      <c r="J5240" t="s">
        <v>15</v>
      </c>
    </row>
    <row r="5241" spans="1:10">
      <c r="A5241" t="s">
        <v>5320</v>
      </c>
      <c r="B5241" t="s">
        <v>91</v>
      </c>
      <c r="C5241" s="1">
        <v>45210</v>
      </c>
      <c r="D5241">
        <v>20</v>
      </c>
      <c r="E5241">
        <v>4066.48</v>
      </c>
      <c r="F5241" t="s">
        <v>12</v>
      </c>
      <c r="G5241" t="s">
        <v>29</v>
      </c>
      <c r="I5241" t="s">
        <v>24</v>
      </c>
      <c r="J5241" t="s">
        <v>15</v>
      </c>
    </row>
    <row r="5242" spans="1:10">
      <c r="A5242" t="s">
        <v>5321</v>
      </c>
      <c r="B5242" t="s">
        <v>150</v>
      </c>
      <c r="C5242" s="1">
        <v>45210</v>
      </c>
      <c r="D5242">
        <v>7</v>
      </c>
      <c r="E5242">
        <v>37732.239999999998</v>
      </c>
      <c r="F5242" t="s">
        <v>12</v>
      </c>
      <c r="G5242" t="s">
        <v>13</v>
      </c>
      <c r="I5242" t="s">
        <v>19</v>
      </c>
      <c r="J5242" t="s">
        <v>15</v>
      </c>
    </row>
    <row r="5243" spans="1:10">
      <c r="A5243" t="s">
        <v>5322</v>
      </c>
      <c r="B5243" t="s">
        <v>84</v>
      </c>
      <c r="C5243" s="1">
        <v>45210</v>
      </c>
      <c r="D5243">
        <v>13</v>
      </c>
      <c r="E5243">
        <v>49391.89</v>
      </c>
      <c r="F5243" t="s">
        <v>12</v>
      </c>
      <c r="G5243" t="s">
        <v>23</v>
      </c>
      <c r="I5243" t="s">
        <v>14</v>
      </c>
      <c r="J5243" t="s">
        <v>15</v>
      </c>
    </row>
    <row r="5244" spans="1:10">
      <c r="A5244" t="s">
        <v>5323</v>
      </c>
      <c r="B5244" t="s">
        <v>44</v>
      </c>
      <c r="C5244" s="1">
        <v>45210</v>
      </c>
      <c r="D5244">
        <v>22</v>
      </c>
      <c r="E5244">
        <v>4787.55</v>
      </c>
      <c r="F5244" t="s">
        <v>12</v>
      </c>
      <c r="G5244" t="s">
        <v>18</v>
      </c>
      <c r="I5244" t="s">
        <v>45</v>
      </c>
      <c r="J5244" t="s">
        <v>20</v>
      </c>
    </row>
    <row r="5245" spans="1:10">
      <c r="A5245" t="s">
        <v>5324</v>
      </c>
      <c r="B5245" t="s">
        <v>132</v>
      </c>
      <c r="C5245" s="1">
        <v>45210</v>
      </c>
      <c r="D5245">
        <v>11</v>
      </c>
      <c r="E5245">
        <v>39233.54</v>
      </c>
      <c r="F5245" t="s">
        <v>12</v>
      </c>
      <c r="G5245" t="s">
        <v>29</v>
      </c>
      <c r="I5245" t="s">
        <v>34</v>
      </c>
      <c r="J5245" t="s">
        <v>15</v>
      </c>
    </row>
    <row r="5246" spans="1:10">
      <c r="A5246" t="s">
        <v>5325</v>
      </c>
      <c r="B5246" t="s">
        <v>124</v>
      </c>
      <c r="C5246" s="1">
        <v>45210</v>
      </c>
      <c r="D5246">
        <v>16</v>
      </c>
      <c r="E5246">
        <v>14047.1</v>
      </c>
      <c r="F5246" t="s">
        <v>32</v>
      </c>
      <c r="G5246" t="s">
        <v>18</v>
      </c>
      <c r="H5246" t="s">
        <v>125</v>
      </c>
      <c r="I5246" t="s">
        <v>45</v>
      </c>
      <c r="J5246" t="s">
        <v>15</v>
      </c>
    </row>
    <row r="5247" spans="1:10">
      <c r="A5247" t="s">
        <v>5326</v>
      </c>
      <c r="B5247" t="s">
        <v>70</v>
      </c>
      <c r="C5247" s="1">
        <v>45210</v>
      </c>
      <c r="D5247">
        <v>14</v>
      </c>
      <c r="E5247">
        <v>2697.31</v>
      </c>
      <c r="F5247" t="s">
        <v>12</v>
      </c>
      <c r="G5247" t="s">
        <v>23</v>
      </c>
      <c r="I5247" t="s">
        <v>45</v>
      </c>
      <c r="J5247" t="s">
        <v>15</v>
      </c>
    </row>
    <row r="5248" spans="1:10">
      <c r="A5248" t="s">
        <v>5327</v>
      </c>
      <c r="B5248" t="s">
        <v>68</v>
      </c>
      <c r="C5248" s="1">
        <v>45210</v>
      </c>
      <c r="D5248">
        <v>11</v>
      </c>
      <c r="E5248">
        <v>1670.49</v>
      </c>
      <c r="F5248" t="s">
        <v>12</v>
      </c>
      <c r="G5248" t="s">
        <v>29</v>
      </c>
      <c r="I5248" t="s">
        <v>24</v>
      </c>
      <c r="J5248" t="s">
        <v>20</v>
      </c>
    </row>
    <row r="5249" spans="1:10">
      <c r="A5249" t="s">
        <v>5328</v>
      </c>
      <c r="B5249" t="s">
        <v>63</v>
      </c>
      <c r="C5249" s="1">
        <v>45210</v>
      </c>
      <c r="D5249">
        <v>14</v>
      </c>
      <c r="E5249">
        <v>18049.419999999998</v>
      </c>
      <c r="F5249" t="s">
        <v>85</v>
      </c>
      <c r="G5249" t="s">
        <v>23</v>
      </c>
      <c r="I5249" t="s">
        <v>45</v>
      </c>
      <c r="J5249" t="s">
        <v>20</v>
      </c>
    </row>
    <row r="5250" spans="1:10">
      <c r="A5250" t="s">
        <v>5329</v>
      </c>
      <c r="B5250" t="s">
        <v>91</v>
      </c>
      <c r="C5250" s="1">
        <v>45210</v>
      </c>
      <c r="D5250">
        <v>15</v>
      </c>
      <c r="E5250">
        <v>917.7</v>
      </c>
      <c r="F5250" t="s">
        <v>12</v>
      </c>
      <c r="G5250" t="s">
        <v>13</v>
      </c>
      <c r="I5250" t="s">
        <v>24</v>
      </c>
      <c r="J5250" t="s">
        <v>20</v>
      </c>
    </row>
    <row r="5251" spans="1:10">
      <c r="A5251" t="s">
        <v>5330</v>
      </c>
      <c r="B5251" t="s">
        <v>96</v>
      </c>
      <c r="C5251" s="1">
        <v>45210</v>
      </c>
      <c r="D5251">
        <v>9</v>
      </c>
      <c r="E5251">
        <v>21892.5</v>
      </c>
      <c r="F5251" t="s">
        <v>12</v>
      </c>
      <c r="G5251" t="s">
        <v>23</v>
      </c>
      <c r="I5251" t="s">
        <v>14</v>
      </c>
      <c r="J5251" t="s">
        <v>15</v>
      </c>
    </row>
    <row r="5252" spans="1:10">
      <c r="A5252" t="s">
        <v>5331</v>
      </c>
      <c r="B5252" t="s">
        <v>130</v>
      </c>
      <c r="C5252" s="1">
        <v>45210</v>
      </c>
      <c r="D5252">
        <v>10</v>
      </c>
      <c r="E5252">
        <v>38010.86</v>
      </c>
      <c r="F5252" t="s">
        <v>12</v>
      </c>
      <c r="G5252" t="s">
        <v>18</v>
      </c>
      <c r="I5252" t="s">
        <v>14</v>
      </c>
      <c r="J5252" t="s">
        <v>20</v>
      </c>
    </row>
    <row r="5253" spans="1:10">
      <c r="A5253" t="s">
        <v>5332</v>
      </c>
      <c r="B5253" t="s">
        <v>28</v>
      </c>
      <c r="C5253" s="1">
        <v>45211</v>
      </c>
      <c r="D5253">
        <v>11</v>
      </c>
      <c r="E5253">
        <v>11698.33</v>
      </c>
      <c r="F5253" t="s">
        <v>12</v>
      </c>
      <c r="G5253" t="s">
        <v>18</v>
      </c>
      <c r="I5253" t="s">
        <v>14</v>
      </c>
      <c r="J5253" t="s">
        <v>15</v>
      </c>
    </row>
    <row r="5254" spans="1:10">
      <c r="A5254" t="s">
        <v>5333</v>
      </c>
      <c r="B5254" t="s">
        <v>28</v>
      </c>
      <c r="C5254" s="1">
        <v>45211</v>
      </c>
      <c r="D5254">
        <v>17</v>
      </c>
      <c r="E5254">
        <v>37851.18</v>
      </c>
      <c r="F5254" t="s">
        <v>12</v>
      </c>
      <c r="G5254" t="s">
        <v>29</v>
      </c>
      <c r="I5254" t="s">
        <v>14</v>
      </c>
      <c r="J5254" t="s">
        <v>15</v>
      </c>
    </row>
    <row r="5255" spans="1:10">
      <c r="A5255" t="s">
        <v>5334</v>
      </c>
      <c r="B5255" t="s">
        <v>102</v>
      </c>
      <c r="C5255" s="1">
        <v>45211</v>
      </c>
      <c r="D5255">
        <v>20</v>
      </c>
      <c r="E5255">
        <v>726.73</v>
      </c>
      <c r="F5255" t="s">
        <v>12</v>
      </c>
      <c r="G5255" t="s">
        <v>18</v>
      </c>
      <c r="I5255" t="s">
        <v>45</v>
      </c>
      <c r="J5255" t="s">
        <v>20</v>
      </c>
    </row>
    <row r="5256" spans="1:10">
      <c r="A5256" t="s">
        <v>5335</v>
      </c>
      <c r="B5256" t="s">
        <v>52</v>
      </c>
      <c r="C5256" s="1">
        <v>45211</v>
      </c>
      <c r="D5256">
        <v>14</v>
      </c>
      <c r="E5256">
        <v>2172.7399999999998</v>
      </c>
      <c r="F5256" t="s">
        <v>32</v>
      </c>
      <c r="G5256" t="s">
        <v>13</v>
      </c>
      <c r="H5256" t="s">
        <v>33</v>
      </c>
      <c r="I5256" t="s">
        <v>45</v>
      </c>
      <c r="J5256" t="s">
        <v>20</v>
      </c>
    </row>
    <row r="5257" spans="1:10">
      <c r="A5257" t="s">
        <v>5336</v>
      </c>
      <c r="B5257" t="s">
        <v>68</v>
      </c>
      <c r="C5257" s="1">
        <v>45211</v>
      </c>
      <c r="D5257">
        <v>10</v>
      </c>
      <c r="E5257">
        <v>3543.14</v>
      </c>
      <c r="F5257" t="s">
        <v>85</v>
      </c>
      <c r="G5257" t="s">
        <v>29</v>
      </c>
      <c r="I5257" t="s">
        <v>24</v>
      </c>
      <c r="J5257" t="s">
        <v>15</v>
      </c>
    </row>
    <row r="5258" spans="1:10">
      <c r="A5258" t="s">
        <v>5337</v>
      </c>
      <c r="B5258" t="s">
        <v>192</v>
      </c>
      <c r="C5258" s="1">
        <v>45211</v>
      </c>
      <c r="D5258">
        <v>16</v>
      </c>
      <c r="E5258">
        <v>1016.05</v>
      </c>
      <c r="F5258" t="s">
        <v>12</v>
      </c>
      <c r="G5258" t="s">
        <v>23</v>
      </c>
      <c r="I5258" t="s">
        <v>24</v>
      </c>
      <c r="J5258" t="s">
        <v>15</v>
      </c>
    </row>
    <row r="5259" spans="1:10">
      <c r="A5259" t="s">
        <v>5338</v>
      </c>
      <c r="B5259" t="s">
        <v>158</v>
      </c>
      <c r="C5259" s="1">
        <v>45211</v>
      </c>
      <c r="D5259">
        <v>16</v>
      </c>
      <c r="E5259">
        <v>16903.939999999999</v>
      </c>
      <c r="F5259" t="s">
        <v>12</v>
      </c>
      <c r="G5259" t="s">
        <v>23</v>
      </c>
      <c r="I5259" t="s">
        <v>14</v>
      </c>
      <c r="J5259" t="s">
        <v>15</v>
      </c>
    </row>
    <row r="5260" spans="1:10">
      <c r="A5260" t="s">
        <v>5339</v>
      </c>
      <c r="B5260" t="s">
        <v>87</v>
      </c>
      <c r="C5260" s="1">
        <v>45211</v>
      </c>
      <c r="D5260">
        <v>15</v>
      </c>
      <c r="E5260">
        <v>4966.93</v>
      </c>
      <c r="F5260" t="s">
        <v>12</v>
      </c>
      <c r="G5260" t="s">
        <v>29</v>
      </c>
      <c r="I5260" t="s">
        <v>34</v>
      </c>
      <c r="J5260" t="s">
        <v>15</v>
      </c>
    </row>
    <row r="5261" spans="1:10">
      <c r="A5261" t="s">
        <v>5340</v>
      </c>
      <c r="B5261" t="s">
        <v>112</v>
      </c>
      <c r="C5261" s="1">
        <v>45211</v>
      </c>
      <c r="D5261">
        <v>20</v>
      </c>
      <c r="E5261">
        <v>1040.96</v>
      </c>
      <c r="F5261" t="s">
        <v>12</v>
      </c>
      <c r="G5261" t="s">
        <v>23</v>
      </c>
      <c r="I5261" t="s">
        <v>34</v>
      </c>
      <c r="J5261" t="s">
        <v>20</v>
      </c>
    </row>
    <row r="5262" spans="1:10">
      <c r="A5262" t="s">
        <v>5341</v>
      </c>
      <c r="B5262" t="s">
        <v>28</v>
      </c>
      <c r="C5262" s="1">
        <v>45211</v>
      </c>
      <c r="D5262">
        <v>8</v>
      </c>
      <c r="E5262">
        <v>515.45000000000005</v>
      </c>
      <c r="F5262" t="s">
        <v>32</v>
      </c>
      <c r="G5262" t="s">
        <v>13</v>
      </c>
      <c r="H5262" t="s">
        <v>197</v>
      </c>
      <c r="I5262" t="s">
        <v>14</v>
      </c>
      <c r="J5262" t="s">
        <v>15</v>
      </c>
    </row>
    <row r="5263" spans="1:10">
      <c r="A5263" t="s">
        <v>5342</v>
      </c>
      <c r="B5263" t="s">
        <v>38</v>
      </c>
      <c r="C5263" s="1">
        <v>45211</v>
      </c>
      <c r="D5263">
        <v>8</v>
      </c>
      <c r="E5263">
        <v>2597.94</v>
      </c>
      <c r="F5263" t="s">
        <v>12</v>
      </c>
      <c r="G5263" t="s">
        <v>18</v>
      </c>
      <c r="I5263" t="s">
        <v>34</v>
      </c>
      <c r="J5263" t="s">
        <v>15</v>
      </c>
    </row>
    <row r="5264" spans="1:10">
      <c r="A5264" t="s">
        <v>5343</v>
      </c>
      <c r="B5264" t="s">
        <v>58</v>
      </c>
      <c r="C5264" s="1">
        <v>45211</v>
      </c>
      <c r="D5264">
        <v>14</v>
      </c>
      <c r="E5264">
        <v>19711.23</v>
      </c>
      <c r="F5264" t="s">
        <v>12</v>
      </c>
      <c r="G5264" t="s">
        <v>29</v>
      </c>
      <c r="I5264" t="s">
        <v>14</v>
      </c>
      <c r="J5264" t="s">
        <v>20</v>
      </c>
    </row>
    <row r="5265" spans="1:10">
      <c r="A5265" t="s">
        <v>5344</v>
      </c>
      <c r="B5265" t="s">
        <v>36</v>
      </c>
      <c r="C5265" s="1">
        <v>45211</v>
      </c>
      <c r="D5265">
        <v>23</v>
      </c>
      <c r="E5265">
        <v>1635.77</v>
      </c>
      <c r="F5265" t="s">
        <v>12</v>
      </c>
      <c r="G5265" t="s">
        <v>23</v>
      </c>
      <c r="I5265" t="s">
        <v>14</v>
      </c>
      <c r="J5265" t="s">
        <v>15</v>
      </c>
    </row>
    <row r="5266" spans="1:10">
      <c r="A5266" t="s">
        <v>5345</v>
      </c>
      <c r="B5266" t="s">
        <v>36</v>
      </c>
      <c r="C5266" s="1">
        <v>45211</v>
      </c>
      <c r="D5266">
        <v>12</v>
      </c>
      <c r="E5266">
        <v>2518.04</v>
      </c>
      <c r="F5266" t="s">
        <v>32</v>
      </c>
      <c r="G5266" t="s">
        <v>29</v>
      </c>
      <c r="H5266" t="s">
        <v>33</v>
      </c>
      <c r="I5266" t="s">
        <v>14</v>
      </c>
      <c r="J5266" t="s">
        <v>20</v>
      </c>
    </row>
    <row r="5267" spans="1:10">
      <c r="A5267" t="s">
        <v>5346</v>
      </c>
      <c r="B5267" t="s">
        <v>28</v>
      </c>
      <c r="C5267" s="1">
        <v>45212</v>
      </c>
      <c r="D5267">
        <v>8</v>
      </c>
      <c r="E5267">
        <v>34394.25</v>
      </c>
      <c r="F5267" t="s">
        <v>12</v>
      </c>
      <c r="G5267" t="s">
        <v>18</v>
      </c>
      <c r="I5267" t="s">
        <v>14</v>
      </c>
      <c r="J5267" t="s">
        <v>20</v>
      </c>
    </row>
    <row r="5268" spans="1:10">
      <c r="A5268" t="s">
        <v>5347</v>
      </c>
      <c r="B5268" t="s">
        <v>38</v>
      </c>
      <c r="C5268" s="1">
        <v>45212</v>
      </c>
      <c r="D5268">
        <v>11</v>
      </c>
      <c r="E5268">
        <v>4315.13</v>
      </c>
      <c r="F5268" t="s">
        <v>12</v>
      </c>
      <c r="G5268" t="s">
        <v>18</v>
      </c>
      <c r="I5268" t="s">
        <v>34</v>
      </c>
      <c r="J5268" t="s">
        <v>15</v>
      </c>
    </row>
    <row r="5269" spans="1:10">
      <c r="A5269" t="s">
        <v>5348</v>
      </c>
      <c r="B5269" t="s">
        <v>36</v>
      </c>
      <c r="C5269" s="1">
        <v>45212</v>
      </c>
      <c r="D5269">
        <v>21</v>
      </c>
      <c r="E5269">
        <v>3933.95</v>
      </c>
      <c r="F5269" t="s">
        <v>12</v>
      </c>
      <c r="G5269" t="s">
        <v>29</v>
      </c>
      <c r="I5269" t="s">
        <v>14</v>
      </c>
      <c r="J5269" t="s">
        <v>20</v>
      </c>
    </row>
    <row r="5270" spans="1:10">
      <c r="A5270" t="s">
        <v>5349</v>
      </c>
      <c r="B5270" t="s">
        <v>68</v>
      </c>
      <c r="C5270" s="1">
        <v>45212</v>
      </c>
      <c r="D5270">
        <v>13</v>
      </c>
      <c r="E5270">
        <v>4013.25</v>
      </c>
      <c r="F5270" t="s">
        <v>12</v>
      </c>
      <c r="G5270" t="s">
        <v>13</v>
      </c>
      <c r="I5270" t="s">
        <v>24</v>
      </c>
      <c r="J5270" t="s">
        <v>20</v>
      </c>
    </row>
    <row r="5271" spans="1:10">
      <c r="A5271" t="s">
        <v>5350</v>
      </c>
      <c r="B5271" t="s">
        <v>22</v>
      </c>
      <c r="C5271" s="1">
        <v>45212</v>
      </c>
      <c r="D5271">
        <v>14</v>
      </c>
      <c r="E5271">
        <v>2639.76</v>
      </c>
      <c r="F5271" t="s">
        <v>12</v>
      </c>
      <c r="G5271" t="s">
        <v>13</v>
      </c>
      <c r="I5271" t="s">
        <v>24</v>
      </c>
      <c r="J5271" t="s">
        <v>15</v>
      </c>
    </row>
    <row r="5272" spans="1:10">
      <c r="A5272" t="s">
        <v>5351</v>
      </c>
      <c r="B5272" t="s">
        <v>91</v>
      </c>
      <c r="C5272" s="1">
        <v>45212</v>
      </c>
      <c r="D5272">
        <v>12</v>
      </c>
      <c r="E5272">
        <v>3087.54</v>
      </c>
      <c r="F5272" t="s">
        <v>12</v>
      </c>
      <c r="G5272" t="s">
        <v>18</v>
      </c>
      <c r="I5272" t="s">
        <v>24</v>
      </c>
      <c r="J5272" t="s">
        <v>15</v>
      </c>
    </row>
    <row r="5273" spans="1:10">
      <c r="A5273" t="s">
        <v>5352</v>
      </c>
      <c r="B5273" t="s">
        <v>192</v>
      </c>
      <c r="C5273" s="1">
        <v>45212</v>
      </c>
      <c r="D5273">
        <v>15</v>
      </c>
      <c r="E5273">
        <v>1629.49</v>
      </c>
      <c r="F5273" t="s">
        <v>12</v>
      </c>
      <c r="G5273" t="s">
        <v>23</v>
      </c>
      <c r="I5273" t="s">
        <v>24</v>
      </c>
      <c r="J5273" t="s">
        <v>15</v>
      </c>
    </row>
    <row r="5274" spans="1:10">
      <c r="A5274" t="s">
        <v>5353</v>
      </c>
      <c r="B5274" t="s">
        <v>108</v>
      </c>
      <c r="C5274" s="1">
        <v>45212</v>
      </c>
      <c r="D5274">
        <v>12</v>
      </c>
      <c r="E5274">
        <v>4505.3500000000004</v>
      </c>
      <c r="F5274" t="s">
        <v>12</v>
      </c>
      <c r="G5274" t="s">
        <v>18</v>
      </c>
      <c r="I5274" t="s">
        <v>45</v>
      </c>
      <c r="J5274" t="s">
        <v>15</v>
      </c>
    </row>
    <row r="5275" spans="1:10">
      <c r="A5275" t="s">
        <v>5354</v>
      </c>
      <c r="B5275" t="s">
        <v>38</v>
      </c>
      <c r="C5275" s="1">
        <v>45212</v>
      </c>
      <c r="D5275">
        <v>13</v>
      </c>
      <c r="E5275">
        <v>526.37</v>
      </c>
      <c r="F5275" t="s">
        <v>12</v>
      </c>
      <c r="G5275" t="s">
        <v>29</v>
      </c>
      <c r="I5275" t="s">
        <v>34</v>
      </c>
      <c r="J5275" t="s">
        <v>15</v>
      </c>
    </row>
    <row r="5276" spans="1:10">
      <c r="A5276" t="s">
        <v>5355</v>
      </c>
      <c r="B5276" t="s">
        <v>36</v>
      </c>
      <c r="C5276" s="1">
        <v>45212</v>
      </c>
      <c r="D5276">
        <v>11</v>
      </c>
      <c r="E5276">
        <v>2667.23</v>
      </c>
      <c r="F5276" t="s">
        <v>12</v>
      </c>
      <c r="G5276" t="s">
        <v>13</v>
      </c>
      <c r="I5276" t="s">
        <v>14</v>
      </c>
      <c r="J5276" t="s">
        <v>20</v>
      </c>
    </row>
    <row r="5277" spans="1:10">
      <c r="A5277" t="s">
        <v>5356</v>
      </c>
      <c r="B5277" t="s">
        <v>60</v>
      </c>
      <c r="C5277" s="1">
        <v>45212</v>
      </c>
      <c r="D5277">
        <v>14</v>
      </c>
      <c r="E5277">
        <v>4315.53</v>
      </c>
      <c r="F5277" t="s">
        <v>12</v>
      </c>
      <c r="G5277" t="s">
        <v>23</v>
      </c>
      <c r="I5277" t="s">
        <v>19</v>
      </c>
      <c r="J5277" t="s">
        <v>20</v>
      </c>
    </row>
    <row r="5278" spans="1:10">
      <c r="A5278" t="s">
        <v>5357</v>
      </c>
      <c r="B5278" t="s">
        <v>102</v>
      </c>
      <c r="C5278" s="1">
        <v>45212</v>
      </c>
      <c r="D5278">
        <v>15</v>
      </c>
      <c r="E5278">
        <v>28729.98</v>
      </c>
      <c r="F5278" t="s">
        <v>85</v>
      </c>
      <c r="G5278" t="s">
        <v>18</v>
      </c>
      <c r="I5278" t="s">
        <v>45</v>
      </c>
      <c r="J5278" t="s">
        <v>15</v>
      </c>
    </row>
    <row r="5279" spans="1:10">
      <c r="A5279" t="s">
        <v>5358</v>
      </c>
      <c r="B5279" t="s">
        <v>70</v>
      </c>
      <c r="C5279" s="1">
        <v>45212</v>
      </c>
      <c r="D5279">
        <v>22</v>
      </c>
      <c r="E5279">
        <v>4635.18</v>
      </c>
      <c r="F5279" t="s">
        <v>12</v>
      </c>
      <c r="G5279" t="s">
        <v>23</v>
      </c>
      <c r="I5279" t="s">
        <v>45</v>
      </c>
      <c r="J5279" t="s">
        <v>15</v>
      </c>
    </row>
    <row r="5280" spans="1:10">
      <c r="A5280" t="s">
        <v>5359</v>
      </c>
      <c r="B5280" t="s">
        <v>17</v>
      </c>
      <c r="C5280" s="1">
        <v>45212</v>
      </c>
      <c r="D5280">
        <v>11</v>
      </c>
      <c r="E5280">
        <v>31214.81</v>
      </c>
      <c r="F5280" t="s">
        <v>12</v>
      </c>
      <c r="G5280" t="s">
        <v>29</v>
      </c>
      <c r="I5280" t="s">
        <v>19</v>
      </c>
      <c r="J5280" t="s">
        <v>20</v>
      </c>
    </row>
    <row r="5281" spans="1:10">
      <c r="A5281" t="s">
        <v>5360</v>
      </c>
      <c r="B5281" t="s">
        <v>98</v>
      </c>
      <c r="C5281" s="1">
        <v>45212</v>
      </c>
      <c r="D5281">
        <v>7</v>
      </c>
      <c r="E5281">
        <v>2409.2399999999998</v>
      </c>
      <c r="F5281" t="s">
        <v>12</v>
      </c>
      <c r="G5281" t="s">
        <v>29</v>
      </c>
      <c r="I5281" t="s">
        <v>24</v>
      </c>
      <c r="J5281" t="s">
        <v>20</v>
      </c>
    </row>
    <row r="5282" spans="1:10">
      <c r="A5282" t="s">
        <v>5361</v>
      </c>
      <c r="B5282" t="s">
        <v>91</v>
      </c>
      <c r="C5282" s="1">
        <v>45212</v>
      </c>
      <c r="D5282">
        <v>7</v>
      </c>
      <c r="E5282">
        <v>3378.74</v>
      </c>
      <c r="F5282" t="s">
        <v>12</v>
      </c>
      <c r="G5282" t="s">
        <v>29</v>
      </c>
      <c r="I5282" t="s">
        <v>24</v>
      </c>
      <c r="J5282" t="s">
        <v>20</v>
      </c>
    </row>
    <row r="5283" spans="1:10">
      <c r="A5283" t="s">
        <v>5362</v>
      </c>
      <c r="B5283" t="s">
        <v>44</v>
      </c>
      <c r="C5283" s="1">
        <v>45212</v>
      </c>
      <c r="D5283">
        <v>10</v>
      </c>
      <c r="E5283">
        <v>4367.71</v>
      </c>
      <c r="F5283" t="s">
        <v>12</v>
      </c>
      <c r="G5283" t="s">
        <v>29</v>
      </c>
      <c r="I5283" t="s">
        <v>45</v>
      </c>
      <c r="J5283" t="s">
        <v>15</v>
      </c>
    </row>
    <row r="5284" spans="1:10">
      <c r="A5284" t="s">
        <v>5363</v>
      </c>
      <c r="B5284" t="s">
        <v>72</v>
      </c>
      <c r="C5284" s="1">
        <v>45212</v>
      </c>
      <c r="D5284">
        <v>17</v>
      </c>
      <c r="E5284">
        <v>4301.17</v>
      </c>
      <c r="F5284" t="s">
        <v>12</v>
      </c>
      <c r="G5284" t="s">
        <v>18</v>
      </c>
      <c r="I5284" t="s">
        <v>19</v>
      </c>
      <c r="J5284" t="s">
        <v>20</v>
      </c>
    </row>
    <row r="5285" spans="1:10">
      <c r="A5285" t="s">
        <v>5364</v>
      </c>
      <c r="B5285" t="s">
        <v>110</v>
      </c>
      <c r="C5285" s="1">
        <v>45212</v>
      </c>
      <c r="D5285">
        <v>7</v>
      </c>
      <c r="E5285">
        <v>7630.82</v>
      </c>
      <c r="F5285" t="s">
        <v>12</v>
      </c>
      <c r="G5285" t="s">
        <v>13</v>
      </c>
      <c r="I5285" t="s">
        <v>24</v>
      </c>
      <c r="J5285" t="s">
        <v>15</v>
      </c>
    </row>
    <row r="5286" spans="1:10">
      <c r="A5286" t="s">
        <v>5365</v>
      </c>
      <c r="B5286" t="s">
        <v>120</v>
      </c>
      <c r="C5286" s="1">
        <v>45213</v>
      </c>
      <c r="D5286">
        <v>8</v>
      </c>
      <c r="E5286">
        <v>29960.400000000001</v>
      </c>
      <c r="F5286" t="s">
        <v>12</v>
      </c>
      <c r="G5286" t="s">
        <v>13</v>
      </c>
      <c r="I5286" t="s">
        <v>14</v>
      </c>
      <c r="J5286" t="s">
        <v>20</v>
      </c>
    </row>
    <row r="5287" spans="1:10">
      <c r="A5287" t="s">
        <v>5366</v>
      </c>
      <c r="B5287" t="s">
        <v>17</v>
      </c>
      <c r="C5287" s="1">
        <v>45213</v>
      </c>
      <c r="D5287">
        <v>11</v>
      </c>
      <c r="E5287">
        <v>33653.620000000003</v>
      </c>
      <c r="F5287" t="s">
        <v>12</v>
      </c>
      <c r="G5287" t="s">
        <v>13</v>
      </c>
      <c r="I5287" t="s">
        <v>19</v>
      </c>
      <c r="J5287" t="s">
        <v>20</v>
      </c>
    </row>
    <row r="5288" spans="1:10">
      <c r="A5288" t="s">
        <v>5367</v>
      </c>
      <c r="B5288" t="s">
        <v>158</v>
      </c>
      <c r="C5288" s="1">
        <v>45213</v>
      </c>
      <c r="D5288">
        <v>14</v>
      </c>
      <c r="E5288">
        <v>13464.15</v>
      </c>
      <c r="F5288" t="s">
        <v>12</v>
      </c>
      <c r="G5288" t="s">
        <v>23</v>
      </c>
      <c r="I5288" t="s">
        <v>14</v>
      </c>
      <c r="J5288" t="s">
        <v>20</v>
      </c>
    </row>
    <row r="5289" spans="1:10">
      <c r="A5289" t="s">
        <v>5368</v>
      </c>
      <c r="B5289" t="s">
        <v>63</v>
      </c>
      <c r="C5289" s="1">
        <v>45213</v>
      </c>
      <c r="D5289">
        <v>20</v>
      </c>
      <c r="E5289">
        <v>983.16</v>
      </c>
      <c r="F5289" t="s">
        <v>12</v>
      </c>
      <c r="G5289" t="s">
        <v>13</v>
      </c>
      <c r="I5289" t="s">
        <v>45</v>
      </c>
      <c r="J5289" t="s">
        <v>20</v>
      </c>
    </row>
    <row r="5290" spans="1:10">
      <c r="A5290" t="s">
        <v>5369</v>
      </c>
      <c r="B5290" t="s">
        <v>142</v>
      </c>
      <c r="C5290" s="1">
        <v>45213</v>
      </c>
      <c r="D5290">
        <v>16</v>
      </c>
      <c r="E5290">
        <v>48735.8</v>
      </c>
      <c r="F5290" t="s">
        <v>12</v>
      </c>
      <c r="G5290" t="s">
        <v>18</v>
      </c>
      <c r="I5290" t="s">
        <v>14</v>
      </c>
      <c r="J5290" t="s">
        <v>15</v>
      </c>
    </row>
    <row r="5291" spans="1:10">
      <c r="A5291" t="s">
        <v>5370</v>
      </c>
      <c r="B5291" t="s">
        <v>115</v>
      </c>
      <c r="C5291" s="1">
        <v>45213</v>
      </c>
      <c r="D5291">
        <v>7</v>
      </c>
      <c r="E5291">
        <v>1177.48</v>
      </c>
      <c r="F5291" t="s">
        <v>12</v>
      </c>
      <c r="G5291" t="s">
        <v>18</v>
      </c>
      <c r="I5291" t="s">
        <v>45</v>
      </c>
      <c r="J5291" t="s">
        <v>15</v>
      </c>
    </row>
    <row r="5292" spans="1:10">
      <c r="A5292" t="s">
        <v>5371</v>
      </c>
      <c r="B5292" t="s">
        <v>65</v>
      </c>
      <c r="C5292" s="1">
        <v>45213</v>
      </c>
      <c r="D5292">
        <v>12</v>
      </c>
      <c r="E5292">
        <v>18909.060000000001</v>
      </c>
      <c r="F5292" t="s">
        <v>12</v>
      </c>
      <c r="G5292" t="s">
        <v>23</v>
      </c>
      <c r="I5292" t="s">
        <v>34</v>
      </c>
      <c r="J5292" t="s">
        <v>15</v>
      </c>
    </row>
    <row r="5293" spans="1:10">
      <c r="A5293" t="s">
        <v>5372</v>
      </c>
      <c r="B5293" t="s">
        <v>112</v>
      </c>
      <c r="C5293" s="1">
        <v>45213</v>
      </c>
      <c r="D5293">
        <v>15</v>
      </c>
      <c r="E5293">
        <v>4199.0200000000004</v>
      </c>
      <c r="F5293" t="s">
        <v>12</v>
      </c>
      <c r="G5293" t="s">
        <v>13</v>
      </c>
      <c r="I5293" t="s">
        <v>34</v>
      </c>
      <c r="J5293" t="s">
        <v>20</v>
      </c>
    </row>
    <row r="5294" spans="1:10">
      <c r="A5294" t="s">
        <v>5373</v>
      </c>
      <c r="B5294" t="s">
        <v>31</v>
      </c>
      <c r="C5294" s="1">
        <v>45213</v>
      </c>
      <c r="D5294">
        <v>13</v>
      </c>
      <c r="E5294">
        <v>25659.03</v>
      </c>
      <c r="F5294" t="s">
        <v>12</v>
      </c>
      <c r="G5294" t="s">
        <v>23</v>
      </c>
      <c r="I5294" t="s">
        <v>34</v>
      </c>
      <c r="J5294" t="s">
        <v>20</v>
      </c>
    </row>
    <row r="5295" spans="1:10">
      <c r="A5295" t="s">
        <v>5374</v>
      </c>
      <c r="B5295" t="s">
        <v>70</v>
      </c>
      <c r="C5295" s="1">
        <v>45213</v>
      </c>
      <c r="D5295">
        <v>8</v>
      </c>
      <c r="E5295">
        <v>4982.03</v>
      </c>
      <c r="F5295" t="s">
        <v>12</v>
      </c>
      <c r="G5295" t="s">
        <v>23</v>
      </c>
      <c r="I5295" t="s">
        <v>45</v>
      </c>
      <c r="J5295" t="s">
        <v>20</v>
      </c>
    </row>
    <row r="5296" spans="1:10">
      <c r="A5296" t="s">
        <v>5375</v>
      </c>
      <c r="B5296" t="s">
        <v>93</v>
      </c>
      <c r="C5296" s="1">
        <v>45213</v>
      </c>
      <c r="D5296">
        <v>12</v>
      </c>
      <c r="E5296">
        <v>2424.15</v>
      </c>
      <c r="F5296" t="s">
        <v>12</v>
      </c>
      <c r="G5296" t="s">
        <v>18</v>
      </c>
      <c r="I5296" t="s">
        <v>45</v>
      </c>
      <c r="J5296" t="s">
        <v>15</v>
      </c>
    </row>
    <row r="5297" spans="1:10">
      <c r="A5297" t="s">
        <v>5376</v>
      </c>
      <c r="B5297" t="s">
        <v>52</v>
      </c>
      <c r="C5297" s="1">
        <v>45213</v>
      </c>
      <c r="D5297">
        <v>6</v>
      </c>
      <c r="E5297">
        <v>2953.18</v>
      </c>
      <c r="F5297" t="s">
        <v>12</v>
      </c>
      <c r="G5297" t="s">
        <v>13</v>
      </c>
      <c r="I5297" t="s">
        <v>45</v>
      </c>
      <c r="J5297" t="s">
        <v>20</v>
      </c>
    </row>
    <row r="5298" spans="1:10">
      <c r="A5298" t="s">
        <v>5377</v>
      </c>
      <c r="B5298" t="s">
        <v>137</v>
      </c>
      <c r="C5298" s="1">
        <v>45213</v>
      </c>
      <c r="D5298">
        <v>11</v>
      </c>
      <c r="E5298">
        <v>3862.39</v>
      </c>
      <c r="F5298" t="s">
        <v>12</v>
      </c>
      <c r="G5298" t="s">
        <v>23</v>
      </c>
      <c r="I5298" t="s">
        <v>14</v>
      </c>
      <c r="J5298" t="s">
        <v>15</v>
      </c>
    </row>
    <row r="5299" spans="1:10">
      <c r="A5299" t="s">
        <v>5378</v>
      </c>
      <c r="B5299" t="s">
        <v>87</v>
      </c>
      <c r="C5299" s="1">
        <v>45213</v>
      </c>
      <c r="D5299">
        <v>18</v>
      </c>
      <c r="E5299">
        <v>2911.2</v>
      </c>
      <c r="F5299" t="s">
        <v>12</v>
      </c>
      <c r="G5299" t="s">
        <v>23</v>
      </c>
      <c r="I5299" t="s">
        <v>34</v>
      </c>
      <c r="J5299" t="s">
        <v>20</v>
      </c>
    </row>
    <row r="5300" spans="1:10">
      <c r="A5300" t="s">
        <v>5379</v>
      </c>
      <c r="B5300" t="s">
        <v>74</v>
      </c>
      <c r="C5300" s="1">
        <v>45213</v>
      </c>
      <c r="D5300">
        <v>20</v>
      </c>
      <c r="E5300">
        <v>7469.27</v>
      </c>
      <c r="F5300" t="s">
        <v>12</v>
      </c>
      <c r="G5300" t="s">
        <v>18</v>
      </c>
      <c r="I5300" t="s">
        <v>34</v>
      </c>
      <c r="J5300" t="s">
        <v>20</v>
      </c>
    </row>
    <row r="5301" spans="1:10">
      <c r="A5301" t="s">
        <v>5380</v>
      </c>
      <c r="B5301" t="s">
        <v>150</v>
      </c>
      <c r="C5301" s="1">
        <v>45213</v>
      </c>
      <c r="D5301">
        <v>12</v>
      </c>
      <c r="E5301">
        <v>11859.42</v>
      </c>
      <c r="F5301" t="s">
        <v>32</v>
      </c>
      <c r="G5301" t="s">
        <v>13</v>
      </c>
      <c r="H5301" t="s">
        <v>42</v>
      </c>
      <c r="I5301" t="s">
        <v>19</v>
      </c>
      <c r="J5301" t="s">
        <v>15</v>
      </c>
    </row>
    <row r="5302" spans="1:10">
      <c r="A5302" t="s">
        <v>5381</v>
      </c>
      <c r="B5302" t="s">
        <v>63</v>
      </c>
      <c r="C5302" s="1">
        <v>45213</v>
      </c>
      <c r="D5302">
        <v>11</v>
      </c>
      <c r="E5302">
        <v>17560.36</v>
      </c>
      <c r="F5302" t="s">
        <v>12</v>
      </c>
      <c r="G5302" t="s">
        <v>13</v>
      </c>
      <c r="I5302" t="s">
        <v>45</v>
      </c>
      <c r="J5302" t="s">
        <v>15</v>
      </c>
    </row>
    <row r="5303" spans="1:10">
      <c r="A5303" t="s">
        <v>5382</v>
      </c>
      <c r="B5303" t="s">
        <v>76</v>
      </c>
      <c r="C5303" s="1">
        <v>45213</v>
      </c>
      <c r="D5303">
        <v>15</v>
      </c>
      <c r="E5303">
        <v>2772.34</v>
      </c>
      <c r="F5303" t="s">
        <v>12</v>
      </c>
      <c r="G5303" t="s">
        <v>13</v>
      </c>
      <c r="I5303" t="s">
        <v>24</v>
      </c>
      <c r="J5303" t="s">
        <v>15</v>
      </c>
    </row>
    <row r="5304" spans="1:10">
      <c r="A5304" t="s">
        <v>5383</v>
      </c>
      <c r="B5304" t="s">
        <v>52</v>
      </c>
      <c r="C5304" s="1">
        <v>45213</v>
      </c>
      <c r="D5304">
        <v>12</v>
      </c>
      <c r="E5304">
        <v>2144.2199999999998</v>
      </c>
      <c r="F5304" t="s">
        <v>12</v>
      </c>
      <c r="G5304" t="s">
        <v>23</v>
      </c>
      <c r="I5304" t="s">
        <v>45</v>
      </c>
      <c r="J5304" t="s">
        <v>20</v>
      </c>
    </row>
    <row r="5305" spans="1:10">
      <c r="A5305" t="s">
        <v>5384</v>
      </c>
      <c r="B5305" t="s">
        <v>130</v>
      </c>
      <c r="C5305" s="1">
        <v>45213</v>
      </c>
      <c r="D5305">
        <v>9</v>
      </c>
      <c r="E5305">
        <v>6667.66</v>
      </c>
      <c r="F5305" t="s">
        <v>85</v>
      </c>
      <c r="G5305" t="s">
        <v>18</v>
      </c>
      <c r="I5305" t="s">
        <v>14</v>
      </c>
      <c r="J5305" t="s">
        <v>20</v>
      </c>
    </row>
    <row r="5306" spans="1:10">
      <c r="A5306" t="s">
        <v>5385</v>
      </c>
      <c r="B5306" t="s">
        <v>76</v>
      </c>
      <c r="C5306" s="1">
        <v>45214</v>
      </c>
      <c r="D5306">
        <v>17</v>
      </c>
      <c r="E5306">
        <v>1749.73</v>
      </c>
      <c r="F5306" t="s">
        <v>32</v>
      </c>
      <c r="G5306" t="s">
        <v>29</v>
      </c>
      <c r="H5306" t="s">
        <v>33</v>
      </c>
      <c r="I5306" t="s">
        <v>24</v>
      </c>
      <c r="J5306" t="s">
        <v>15</v>
      </c>
    </row>
    <row r="5307" spans="1:10">
      <c r="A5307" t="s">
        <v>5386</v>
      </c>
      <c r="B5307" t="s">
        <v>91</v>
      </c>
      <c r="C5307" s="1">
        <v>45214</v>
      </c>
      <c r="D5307">
        <v>20</v>
      </c>
      <c r="E5307">
        <v>4216.33</v>
      </c>
      <c r="F5307" t="s">
        <v>32</v>
      </c>
      <c r="G5307" t="s">
        <v>13</v>
      </c>
      <c r="H5307" t="s">
        <v>197</v>
      </c>
      <c r="I5307" t="s">
        <v>24</v>
      </c>
      <c r="J5307" t="s">
        <v>15</v>
      </c>
    </row>
    <row r="5308" spans="1:10">
      <c r="A5308" t="s">
        <v>5387</v>
      </c>
      <c r="B5308" t="s">
        <v>38</v>
      </c>
      <c r="C5308" s="1">
        <v>45214</v>
      </c>
      <c r="D5308">
        <v>20</v>
      </c>
      <c r="E5308">
        <v>4086.26</v>
      </c>
      <c r="F5308" t="s">
        <v>12</v>
      </c>
      <c r="G5308" t="s">
        <v>29</v>
      </c>
      <c r="I5308" t="s">
        <v>34</v>
      </c>
      <c r="J5308" t="s">
        <v>15</v>
      </c>
    </row>
    <row r="5309" spans="1:10">
      <c r="A5309" t="s">
        <v>5388</v>
      </c>
      <c r="B5309" t="s">
        <v>28</v>
      </c>
      <c r="C5309" s="1">
        <v>45214</v>
      </c>
      <c r="D5309">
        <v>9</v>
      </c>
      <c r="E5309">
        <v>19797.43</v>
      </c>
      <c r="F5309" t="s">
        <v>12</v>
      </c>
      <c r="G5309" t="s">
        <v>23</v>
      </c>
      <c r="I5309" t="s">
        <v>14</v>
      </c>
      <c r="J5309" t="s">
        <v>20</v>
      </c>
    </row>
    <row r="5310" spans="1:10">
      <c r="A5310" t="s">
        <v>5389</v>
      </c>
      <c r="B5310" t="s">
        <v>41</v>
      </c>
      <c r="C5310" s="1">
        <v>45214</v>
      </c>
      <c r="D5310">
        <v>15</v>
      </c>
      <c r="E5310">
        <v>4595.29</v>
      </c>
      <c r="F5310" t="s">
        <v>12</v>
      </c>
      <c r="G5310" t="s">
        <v>23</v>
      </c>
      <c r="I5310" t="s">
        <v>14</v>
      </c>
      <c r="J5310" t="s">
        <v>15</v>
      </c>
    </row>
    <row r="5311" spans="1:10">
      <c r="A5311" t="s">
        <v>5390</v>
      </c>
      <c r="B5311" t="s">
        <v>130</v>
      </c>
      <c r="C5311" s="1">
        <v>45214</v>
      </c>
      <c r="D5311">
        <v>10</v>
      </c>
      <c r="E5311">
        <v>29561.54</v>
      </c>
      <c r="F5311" t="s">
        <v>12</v>
      </c>
      <c r="G5311" t="s">
        <v>29</v>
      </c>
      <c r="I5311" t="s">
        <v>14</v>
      </c>
      <c r="J5311" t="s">
        <v>20</v>
      </c>
    </row>
    <row r="5312" spans="1:10">
      <c r="A5312" t="s">
        <v>5391</v>
      </c>
      <c r="B5312" t="s">
        <v>87</v>
      </c>
      <c r="C5312" s="1">
        <v>45214</v>
      </c>
      <c r="D5312">
        <v>9</v>
      </c>
      <c r="E5312">
        <v>928.94</v>
      </c>
      <c r="F5312" t="s">
        <v>12</v>
      </c>
      <c r="G5312" t="s">
        <v>18</v>
      </c>
      <c r="I5312" t="s">
        <v>34</v>
      </c>
      <c r="J5312" t="s">
        <v>20</v>
      </c>
    </row>
    <row r="5313" spans="1:10">
      <c r="A5313" t="s">
        <v>5392</v>
      </c>
      <c r="B5313" t="s">
        <v>11</v>
      </c>
      <c r="C5313" s="1">
        <v>45214</v>
      </c>
      <c r="D5313">
        <v>18</v>
      </c>
      <c r="E5313">
        <v>18024.849999999999</v>
      </c>
      <c r="F5313" t="s">
        <v>12</v>
      </c>
      <c r="G5313" t="s">
        <v>13</v>
      </c>
      <c r="I5313" t="s">
        <v>14</v>
      </c>
      <c r="J5313" t="s">
        <v>20</v>
      </c>
    </row>
    <row r="5314" spans="1:10">
      <c r="A5314" t="s">
        <v>5393</v>
      </c>
      <c r="B5314" t="s">
        <v>96</v>
      </c>
      <c r="C5314" s="1">
        <v>45214</v>
      </c>
      <c r="D5314">
        <v>23</v>
      </c>
      <c r="E5314">
        <v>36367.93</v>
      </c>
      <c r="F5314" t="s">
        <v>12</v>
      </c>
      <c r="G5314" t="s">
        <v>23</v>
      </c>
      <c r="I5314" t="s">
        <v>14</v>
      </c>
      <c r="J5314" t="s">
        <v>15</v>
      </c>
    </row>
    <row r="5315" spans="1:10">
      <c r="A5315" t="s">
        <v>5394</v>
      </c>
      <c r="B5315" t="s">
        <v>60</v>
      </c>
      <c r="C5315" s="1">
        <v>45214</v>
      </c>
      <c r="D5315">
        <v>13</v>
      </c>
      <c r="E5315">
        <v>1263.31</v>
      </c>
      <c r="F5315" t="s">
        <v>12</v>
      </c>
      <c r="G5315" t="s">
        <v>29</v>
      </c>
      <c r="I5315" t="s">
        <v>19</v>
      </c>
      <c r="J5315" t="s">
        <v>15</v>
      </c>
    </row>
    <row r="5316" spans="1:10">
      <c r="A5316" t="s">
        <v>5395</v>
      </c>
      <c r="B5316" t="s">
        <v>124</v>
      </c>
      <c r="C5316" s="1">
        <v>45214</v>
      </c>
      <c r="D5316">
        <v>19</v>
      </c>
      <c r="E5316">
        <v>48192.77</v>
      </c>
      <c r="F5316" t="s">
        <v>12</v>
      </c>
      <c r="G5316" t="s">
        <v>29</v>
      </c>
      <c r="I5316" t="s">
        <v>45</v>
      </c>
      <c r="J5316" t="s">
        <v>20</v>
      </c>
    </row>
    <row r="5317" spans="1:10">
      <c r="A5317" t="s">
        <v>5396</v>
      </c>
      <c r="B5317" t="s">
        <v>139</v>
      </c>
      <c r="C5317" s="1">
        <v>45214</v>
      </c>
      <c r="D5317">
        <v>14</v>
      </c>
      <c r="E5317">
        <v>905.61</v>
      </c>
      <c r="F5317" t="s">
        <v>12</v>
      </c>
      <c r="G5317" t="s">
        <v>23</v>
      </c>
      <c r="I5317" t="s">
        <v>19</v>
      </c>
      <c r="J5317" t="s">
        <v>20</v>
      </c>
    </row>
    <row r="5318" spans="1:10">
      <c r="A5318" t="s">
        <v>5397</v>
      </c>
      <c r="B5318" t="s">
        <v>122</v>
      </c>
      <c r="C5318" s="1">
        <v>45214</v>
      </c>
      <c r="D5318">
        <v>10</v>
      </c>
      <c r="E5318">
        <v>1888.07</v>
      </c>
      <c r="F5318" t="s">
        <v>12</v>
      </c>
      <c r="G5318" t="s">
        <v>23</v>
      </c>
      <c r="I5318" t="s">
        <v>34</v>
      </c>
      <c r="J5318" t="s">
        <v>15</v>
      </c>
    </row>
    <row r="5319" spans="1:10">
      <c r="A5319" t="s">
        <v>5398</v>
      </c>
      <c r="B5319" t="s">
        <v>31</v>
      </c>
      <c r="C5319" s="1">
        <v>45214</v>
      </c>
      <c r="D5319">
        <v>17</v>
      </c>
      <c r="E5319">
        <v>23365.82</v>
      </c>
      <c r="F5319" t="s">
        <v>12</v>
      </c>
      <c r="G5319" t="s">
        <v>18</v>
      </c>
      <c r="I5319" t="s">
        <v>34</v>
      </c>
      <c r="J5319" t="s">
        <v>15</v>
      </c>
    </row>
    <row r="5320" spans="1:10">
      <c r="A5320" t="s">
        <v>5399</v>
      </c>
      <c r="B5320" t="s">
        <v>108</v>
      </c>
      <c r="C5320" s="1">
        <v>45214</v>
      </c>
      <c r="D5320">
        <v>10</v>
      </c>
      <c r="E5320">
        <v>3858.26</v>
      </c>
      <c r="F5320" t="s">
        <v>12</v>
      </c>
      <c r="G5320" t="s">
        <v>23</v>
      </c>
      <c r="I5320" t="s">
        <v>45</v>
      </c>
      <c r="J5320" t="s">
        <v>20</v>
      </c>
    </row>
    <row r="5321" spans="1:10">
      <c r="A5321" t="s">
        <v>5400</v>
      </c>
      <c r="B5321" t="s">
        <v>60</v>
      </c>
      <c r="C5321" s="1">
        <v>45214</v>
      </c>
      <c r="D5321">
        <v>9</v>
      </c>
      <c r="E5321">
        <v>4689.91</v>
      </c>
      <c r="F5321" t="s">
        <v>12</v>
      </c>
      <c r="G5321" t="s">
        <v>23</v>
      </c>
      <c r="I5321" t="s">
        <v>19</v>
      </c>
      <c r="J5321" t="s">
        <v>20</v>
      </c>
    </row>
    <row r="5322" spans="1:10">
      <c r="A5322" t="s">
        <v>5401</v>
      </c>
      <c r="B5322" t="s">
        <v>28</v>
      </c>
      <c r="C5322" s="1">
        <v>45214</v>
      </c>
      <c r="D5322">
        <v>11</v>
      </c>
      <c r="E5322">
        <v>42898.8</v>
      </c>
      <c r="F5322" t="s">
        <v>12</v>
      </c>
      <c r="G5322" t="s">
        <v>13</v>
      </c>
      <c r="I5322" t="s">
        <v>14</v>
      </c>
      <c r="J5322" t="s">
        <v>15</v>
      </c>
    </row>
    <row r="5323" spans="1:10">
      <c r="A5323" t="s">
        <v>5402</v>
      </c>
      <c r="B5323" t="s">
        <v>139</v>
      </c>
      <c r="C5323" s="1">
        <v>45214</v>
      </c>
      <c r="D5323">
        <v>11</v>
      </c>
      <c r="E5323">
        <v>3530.32</v>
      </c>
      <c r="F5323" t="s">
        <v>32</v>
      </c>
      <c r="G5323" t="s">
        <v>18</v>
      </c>
      <c r="H5323" t="s">
        <v>42</v>
      </c>
      <c r="I5323" t="s">
        <v>19</v>
      </c>
      <c r="J5323" t="s">
        <v>20</v>
      </c>
    </row>
    <row r="5324" spans="1:10">
      <c r="A5324" t="s">
        <v>5403</v>
      </c>
      <c r="B5324" t="s">
        <v>36</v>
      </c>
      <c r="C5324" s="1">
        <v>45215</v>
      </c>
      <c r="D5324">
        <v>22</v>
      </c>
      <c r="E5324">
        <v>2721.9</v>
      </c>
      <c r="F5324" t="s">
        <v>12</v>
      </c>
      <c r="G5324" t="s">
        <v>23</v>
      </c>
      <c r="I5324" t="s">
        <v>14</v>
      </c>
      <c r="J5324" t="s">
        <v>15</v>
      </c>
    </row>
    <row r="5325" spans="1:10">
      <c r="A5325" t="s">
        <v>5404</v>
      </c>
      <c r="B5325" t="s">
        <v>91</v>
      </c>
      <c r="C5325" s="1">
        <v>45215</v>
      </c>
      <c r="D5325">
        <v>5</v>
      </c>
      <c r="E5325">
        <v>4424.2</v>
      </c>
      <c r="F5325" t="s">
        <v>12</v>
      </c>
      <c r="G5325" t="s">
        <v>18</v>
      </c>
      <c r="I5325" t="s">
        <v>24</v>
      </c>
      <c r="J5325" t="s">
        <v>15</v>
      </c>
    </row>
    <row r="5326" spans="1:10">
      <c r="A5326" t="s">
        <v>5405</v>
      </c>
      <c r="B5326" t="s">
        <v>130</v>
      </c>
      <c r="C5326" s="1">
        <v>45215</v>
      </c>
      <c r="D5326">
        <v>13</v>
      </c>
      <c r="E5326">
        <v>7710.55</v>
      </c>
      <c r="F5326" t="s">
        <v>32</v>
      </c>
      <c r="G5326" t="s">
        <v>13</v>
      </c>
      <c r="H5326" t="s">
        <v>42</v>
      </c>
      <c r="I5326" t="s">
        <v>14</v>
      </c>
      <c r="J5326" t="s">
        <v>20</v>
      </c>
    </row>
    <row r="5327" spans="1:10">
      <c r="A5327" t="s">
        <v>5406</v>
      </c>
      <c r="B5327" t="s">
        <v>47</v>
      </c>
      <c r="C5327" s="1">
        <v>45215</v>
      </c>
      <c r="D5327">
        <v>18</v>
      </c>
      <c r="E5327">
        <v>26702.71</v>
      </c>
      <c r="F5327" t="s">
        <v>12</v>
      </c>
      <c r="G5327" t="s">
        <v>18</v>
      </c>
      <c r="I5327" t="s">
        <v>19</v>
      </c>
      <c r="J5327" t="s">
        <v>15</v>
      </c>
    </row>
    <row r="5328" spans="1:10">
      <c r="A5328" t="s">
        <v>5407</v>
      </c>
      <c r="B5328" t="s">
        <v>58</v>
      </c>
      <c r="C5328" s="1">
        <v>45215</v>
      </c>
      <c r="D5328">
        <v>12</v>
      </c>
      <c r="E5328">
        <v>8769.19</v>
      </c>
      <c r="F5328" t="s">
        <v>12</v>
      </c>
      <c r="G5328" t="s">
        <v>29</v>
      </c>
      <c r="I5328" t="s">
        <v>14</v>
      </c>
      <c r="J5328" t="s">
        <v>20</v>
      </c>
    </row>
    <row r="5329" spans="1:10">
      <c r="A5329" t="s">
        <v>5408</v>
      </c>
      <c r="B5329" t="s">
        <v>186</v>
      </c>
      <c r="C5329" s="1">
        <v>45215</v>
      </c>
      <c r="D5329">
        <v>16</v>
      </c>
      <c r="E5329">
        <v>1560.52</v>
      </c>
      <c r="F5329" t="s">
        <v>12</v>
      </c>
      <c r="G5329" t="s">
        <v>18</v>
      </c>
      <c r="I5329" t="s">
        <v>14</v>
      </c>
      <c r="J5329" t="s">
        <v>20</v>
      </c>
    </row>
    <row r="5330" spans="1:10">
      <c r="A5330" t="s">
        <v>5409</v>
      </c>
      <c r="B5330" t="s">
        <v>135</v>
      </c>
      <c r="C5330" s="1">
        <v>45215</v>
      </c>
      <c r="D5330">
        <v>16</v>
      </c>
      <c r="E5330">
        <v>17758.080000000002</v>
      </c>
      <c r="F5330" t="s">
        <v>85</v>
      </c>
      <c r="G5330" t="s">
        <v>13</v>
      </c>
      <c r="I5330" t="s">
        <v>45</v>
      </c>
      <c r="J5330" t="s">
        <v>20</v>
      </c>
    </row>
    <row r="5331" spans="1:10">
      <c r="A5331" t="s">
        <v>5410</v>
      </c>
      <c r="B5331" t="s">
        <v>65</v>
      </c>
      <c r="C5331" s="1">
        <v>45215</v>
      </c>
      <c r="D5331">
        <v>8</v>
      </c>
      <c r="E5331">
        <v>13994.85</v>
      </c>
      <c r="F5331" t="s">
        <v>32</v>
      </c>
      <c r="G5331" t="s">
        <v>29</v>
      </c>
      <c r="H5331" t="s">
        <v>50</v>
      </c>
      <c r="I5331" t="s">
        <v>34</v>
      </c>
      <c r="J5331" t="s">
        <v>15</v>
      </c>
    </row>
    <row r="5332" spans="1:10">
      <c r="A5332" t="s">
        <v>5411</v>
      </c>
      <c r="B5332" t="s">
        <v>122</v>
      </c>
      <c r="C5332" s="1">
        <v>45215</v>
      </c>
      <c r="D5332">
        <v>12</v>
      </c>
      <c r="E5332">
        <v>80.930000000000007</v>
      </c>
      <c r="F5332" t="s">
        <v>12</v>
      </c>
      <c r="G5332" t="s">
        <v>13</v>
      </c>
      <c r="I5332" t="s">
        <v>34</v>
      </c>
      <c r="J5332" t="s">
        <v>20</v>
      </c>
    </row>
    <row r="5333" spans="1:10">
      <c r="A5333" t="s">
        <v>5412</v>
      </c>
      <c r="B5333" t="s">
        <v>139</v>
      </c>
      <c r="C5333" s="1">
        <v>45215</v>
      </c>
      <c r="D5333">
        <v>19</v>
      </c>
      <c r="E5333">
        <v>1314.67</v>
      </c>
      <c r="F5333" t="s">
        <v>12</v>
      </c>
      <c r="G5333" t="s">
        <v>23</v>
      </c>
      <c r="I5333" t="s">
        <v>19</v>
      </c>
      <c r="J5333" t="s">
        <v>15</v>
      </c>
    </row>
    <row r="5334" spans="1:10">
      <c r="A5334" t="s">
        <v>5413</v>
      </c>
      <c r="B5334" t="s">
        <v>130</v>
      </c>
      <c r="C5334" s="1">
        <v>45215</v>
      </c>
      <c r="D5334">
        <v>0</v>
      </c>
      <c r="E5334">
        <v>48406.96</v>
      </c>
      <c r="F5334" t="s">
        <v>12</v>
      </c>
      <c r="G5334" t="s">
        <v>18</v>
      </c>
      <c r="I5334" t="s">
        <v>14</v>
      </c>
      <c r="J5334" t="s">
        <v>20</v>
      </c>
    </row>
    <row r="5335" spans="1:10">
      <c r="A5335" t="s">
        <v>5414</v>
      </c>
      <c r="B5335" t="s">
        <v>44</v>
      </c>
      <c r="C5335" s="1">
        <v>45215</v>
      </c>
      <c r="D5335">
        <v>15</v>
      </c>
      <c r="E5335">
        <v>332.96</v>
      </c>
      <c r="F5335" t="s">
        <v>12</v>
      </c>
      <c r="G5335" t="s">
        <v>18</v>
      </c>
      <c r="I5335" t="s">
        <v>45</v>
      </c>
      <c r="J5335" t="s">
        <v>15</v>
      </c>
    </row>
    <row r="5336" spans="1:10">
      <c r="A5336" t="s">
        <v>5415</v>
      </c>
      <c r="B5336" t="s">
        <v>38</v>
      </c>
      <c r="C5336" s="1">
        <v>45215</v>
      </c>
      <c r="D5336">
        <v>21</v>
      </c>
      <c r="E5336">
        <v>684.43</v>
      </c>
      <c r="F5336" t="s">
        <v>12</v>
      </c>
      <c r="G5336" t="s">
        <v>13</v>
      </c>
      <c r="I5336" t="s">
        <v>34</v>
      </c>
      <c r="J5336" t="s">
        <v>20</v>
      </c>
    </row>
    <row r="5337" spans="1:10">
      <c r="A5337" t="s">
        <v>5416</v>
      </c>
      <c r="B5337" t="s">
        <v>22</v>
      </c>
      <c r="C5337" s="1">
        <v>45215</v>
      </c>
      <c r="D5337">
        <v>12</v>
      </c>
      <c r="E5337">
        <v>2660.92</v>
      </c>
      <c r="F5337" t="s">
        <v>12</v>
      </c>
      <c r="G5337" t="s">
        <v>18</v>
      </c>
      <c r="I5337" t="s">
        <v>24</v>
      </c>
      <c r="J5337" t="s">
        <v>20</v>
      </c>
    </row>
    <row r="5338" spans="1:10">
      <c r="A5338" t="s">
        <v>5417</v>
      </c>
      <c r="B5338" t="s">
        <v>58</v>
      </c>
      <c r="C5338" s="1">
        <v>45215</v>
      </c>
      <c r="D5338">
        <v>21</v>
      </c>
      <c r="E5338">
        <v>4901.6099999999997</v>
      </c>
      <c r="F5338" t="s">
        <v>12</v>
      </c>
      <c r="G5338" t="s">
        <v>13</v>
      </c>
      <c r="I5338" t="s">
        <v>14</v>
      </c>
      <c r="J5338" t="s">
        <v>15</v>
      </c>
    </row>
    <row r="5339" spans="1:10">
      <c r="A5339" t="s">
        <v>5418</v>
      </c>
      <c r="B5339" t="s">
        <v>150</v>
      </c>
      <c r="C5339" s="1">
        <v>45215</v>
      </c>
      <c r="D5339">
        <v>10</v>
      </c>
      <c r="E5339">
        <v>23132.12</v>
      </c>
      <c r="F5339" t="s">
        <v>12</v>
      </c>
      <c r="G5339" t="s">
        <v>29</v>
      </c>
      <c r="I5339" t="s">
        <v>19</v>
      </c>
      <c r="J5339" t="s">
        <v>15</v>
      </c>
    </row>
    <row r="5340" spans="1:10">
      <c r="A5340" t="s">
        <v>5419</v>
      </c>
      <c r="B5340" t="s">
        <v>58</v>
      </c>
      <c r="C5340" s="1">
        <v>45215</v>
      </c>
      <c r="D5340">
        <v>15</v>
      </c>
      <c r="E5340">
        <v>1870.08</v>
      </c>
      <c r="F5340" t="s">
        <v>12</v>
      </c>
      <c r="G5340" t="s">
        <v>13</v>
      </c>
      <c r="I5340" t="s">
        <v>14</v>
      </c>
      <c r="J5340" t="s">
        <v>15</v>
      </c>
    </row>
    <row r="5341" spans="1:10">
      <c r="A5341" t="s">
        <v>5420</v>
      </c>
      <c r="B5341" t="s">
        <v>31</v>
      </c>
      <c r="C5341" s="1">
        <v>45215</v>
      </c>
      <c r="D5341">
        <v>15</v>
      </c>
      <c r="E5341">
        <v>15548.59</v>
      </c>
      <c r="F5341" t="s">
        <v>12</v>
      </c>
      <c r="G5341" t="s">
        <v>23</v>
      </c>
      <c r="I5341" t="s">
        <v>34</v>
      </c>
      <c r="J5341" t="s">
        <v>15</v>
      </c>
    </row>
    <row r="5342" spans="1:10">
      <c r="A5342" t="s">
        <v>5421</v>
      </c>
      <c r="B5342" t="s">
        <v>120</v>
      </c>
      <c r="C5342" s="1">
        <v>45215</v>
      </c>
      <c r="D5342">
        <v>9</v>
      </c>
      <c r="E5342">
        <v>14122.4</v>
      </c>
      <c r="F5342" t="s">
        <v>12</v>
      </c>
      <c r="G5342" t="s">
        <v>29</v>
      </c>
      <c r="I5342" t="s">
        <v>14</v>
      </c>
      <c r="J5342" t="s">
        <v>20</v>
      </c>
    </row>
    <row r="5343" spans="1:10">
      <c r="A5343" t="s">
        <v>5422</v>
      </c>
      <c r="B5343" t="s">
        <v>63</v>
      </c>
      <c r="C5343" s="1">
        <v>45215</v>
      </c>
      <c r="D5343">
        <v>10</v>
      </c>
      <c r="E5343">
        <v>13057.69</v>
      </c>
      <c r="F5343" t="s">
        <v>85</v>
      </c>
      <c r="G5343" t="s">
        <v>13</v>
      </c>
      <c r="I5343" t="s">
        <v>45</v>
      </c>
      <c r="J5343" t="s">
        <v>15</v>
      </c>
    </row>
    <row r="5344" spans="1:10">
      <c r="A5344" t="s">
        <v>5423</v>
      </c>
      <c r="B5344" t="s">
        <v>54</v>
      </c>
      <c r="C5344" s="1">
        <v>45216</v>
      </c>
      <c r="D5344">
        <v>17</v>
      </c>
      <c r="E5344">
        <v>4786.8599999999997</v>
      </c>
      <c r="F5344" t="s">
        <v>12</v>
      </c>
      <c r="G5344" t="s">
        <v>23</v>
      </c>
      <c r="I5344" t="s">
        <v>24</v>
      </c>
      <c r="J5344" t="s">
        <v>15</v>
      </c>
    </row>
    <row r="5345" spans="1:10">
      <c r="A5345" t="s">
        <v>5424</v>
      </c>
      <c r="B5345" t="s">
        <v>137</v>
      </c>
      <c r="C5345" s="1">
        <v>45216</v>
      </c>
      <c r="D5345">
        <v>8</v>
      </c>
      <c r="E5345">
        <v>24749.63</v>
      </c>
      <c r="F5345" t="s">
        <v>85</v>
      </c>
      <c r="G5345" t="s">
        <v>23</v>
      </c>
      <c r="I5345" t="s">
        <v>14</v>
      </c>
      <c r="J5345" t="s">
        <v>15</v>
      </c>
    </row>
    <row r="5346" spans="1:10">
      <c r="A5346" t="s">
        <v>5425</v>
      </c>
      <c r="B5346" t="s">
        <v>158</v>
      </c>
      <c r="C5346" s="1">
        <v>45216</v>
      </c>
      <c r="D5346">
        <v>21</v>
      </c>
      <c r="E5346">
        <v>13943.13</v>
      </c>
      <c r="F5346" t="s">
        <v>12</v>
      </c>
      <c r="G5346" t="s">
        <v>13</v>
      </c>
      <c r="I5346" t="s">
        <v>14</v>
      </c>
      <c r="J5346" t="s">
        <v>15</v>
      </c>
    </row>
    <row r="5347" spans="1:10">
      <c r="A5347" t="s">
        <v>5426</v>
      </c>
      <c r="B5347" t="s">
        <v>91</v>
      </c>
      <c r="C5347" s="1">
        <v>45216</v>
      </c>
      <c r="D5347">
        <v>22</v>
      </c>
      <c r="E5347">
        <v>1845.63</v>
      </c>
      <c r="F5347" t="s">
        <v>12</v>
      </c>
      <c r="G5347" t="s">
        <v>29</v>
      </c>
      <c r="I5347" t="s">
        <v>24</v>
      </c>
      <c r="J5347" t="s">
        <v>15</v>
      </c>
    </row>
    <row r="5348" spans="1:10">
      <c r="A5348" t="s">
        <v>5427</v>
      </c>
      <c r="B5348" t="s">
        <v>108</v>
      </c>
      <c r="C5348" s="1">
        <v>45216</v>
      </c>
      <c r="D5348">
        <v>14</v>
      </c>
      <c r="E5348">
        <v>3080.52</v>
      </c>
      <c r="F5348" t="s">
        <v>85</v>
      </c>
      <c r="G5348" t="s">
        <v>23</v>
      </c>
      <c r="I5348" t="s">
        <v>45</v>
      </c>
      <c r="J5348" t="s">
        <v>15</v>
      </c>
    </row>
    <row r="5349" spans="1:10">
      <c r="A5349" t="s">
        <v>5428</v>
      </c>
      <c r="B5349" t="s">
        <v>98</v>
      </c>
      <c r="C5349" s="1">
        <v>45216</v>
      </c>
      <c r="D5349">
        <v>19</v>
      </c>
      <c r="E5349">
        <v>834.53</v>
      </c>
      <c r="F5349" t="s">
        <v>12</v>
      </c>
      <c r="G5349" t="s">
        <v>13</v>
      </c>
      <c r="I5349" t="s">
        <v>24</v>
      </c>
      <c r="J5349" t="s">
        <v>15</v>
      </c>
    </row>
    <row r="5350" spans="1:10">
      <c r="A5350" t="s">
        <v>5429</v>
      </c>
      <c r="B5350" t="s">
        <v>26</v>
      </c>
      <c r="C5350" s="1">
        <v>45216</v>
      </c>
      <c r="D5350">
        <v>11</v>
      </c>
      <c r="E5350">
        <v>37222.97</v>
      </c>
      <c r="F5350" t="s">
        <v>85</v>
      </c>
      <c r="G5350" t="s">
        <v>29</v>
      </c>
      <c r="I5350" t="s">
        <v>14</v>
      </c>
      <c r="J5350" t="s">
        <v>15</v>
      </c>
    </row>
    <row r="5351" spans="1:10">
      <c r="A5351" t="s">
        <v>5430</v>
      </c>
      <c r="B5351" t="s">
        <v>58</v>
      </c>
      <c r="C5351" s="1">
        <v>45216</v>
      </c>
      <c r="D5351">
        <v>12</v>
      </c>
      <c r="E5351">
        <v>40813.589999999997</v>
      </c>
      <c r="F5351" t="s">
        <v>32</v>
      </c>
      <c r="G5351" t="s">
        <v>29</v>
      </c>
      <c r="H5351" t="s">
        <v>50</v>
      </c>
      <c r="I5351" t="s">
        <v>14</v>
      </c>
      <c r="J5351" t="s">
        <v>15</v>
      </c>
    </row>
    <row r="5352" spans="1:10">
      <c r="A5352" t="s">
        <v>5431</v>
      </c>
      <c r="B5352" t="s">
        <v>36</v>
      </c>
      <c r="C5352" s="1">
        <v>45216</v>
      </c>
      <c r="D5352">
        <v>8</v>
      </c>
      <c r="E5352">
        <v>4685.95</v>
      </c>
      <c r="F5352" t="s">
        <v>12</v>
      </c>
      <c r="G5352" t="s">
        <v>13</v>
      </c>
      <c r="I5352" t="s">
        <v>14</v>
      </c>
      <c r="J5352" t="s">
        <v>20</v>
      </c>
    </row>
    <row r="5353" spans="1:10">
      <c r="A5353" t="s">
        <v>5432</v>
      </c>
      <c r="B5353" t="s">
        <v>98</v>
      </c>
      <c r="C5353" s="1">
        <v>45216</v>
      </c>
      <c r="D5353">
        <v>13</v>
      </c>
      <c r="E5353">
        <v>1668.71</v>
      </c>
      <c r="F5353" t="s">
        <v>85</v>
      </c>
      <c r="G5353" t="s">
        <v>23</v>
      </c>
      <c r="I5353" t="s">
        <v>24</v>
      </c>
      <c r="J5353" t="s">
        <v>20</v>
      </c>
    </row>
    <row r="5354" spans="1:10">
      <c r="A5354" t="s">
        <v>5433</v>
      </c>
      <c r="B5354" t="s">
        <v>11</v>
      </c>
      <c r="C5354" s="1">
        <v>45216</v>
      </c>
      <c r="D5354">
        <v>11</v>
      </c>
      <c r="E5354">
        <v>47988.51</v>
      </c>
      <c r="F5354" t="s">
        <v>12</v>
      </c>
      <c r="G5354" t="s">
        <v>29</v>
      </c>
      <c r="I5354" t="s">
        <v>14</v>
      </c>
      <c r="J5354" t="s">
        <v>20</v>
      </c>
    </row>
    <row r="5355" spans="1:10">
      <c r="A5355" t="s">
        <v>5434</v>
      </c>
      <c r="B5355" t="s">
        <v>135</v>
      </c>
      <c r="C5355" s="1">
        <v>45216</v>
      </c>
      <c r="D5355">
        <v>22</v>
      </c>
      <c r="E5355">
        <v>27812.11</v>
      </c>
      <c r="F5355" t="s">
        <v>12</v>
      </c>
      <c r="G5355" t="s">
        <v>29</v>
      </c>
      <c r="I5355" t="s">
        <v>45</v>
      </c>
      <c r="J5355" t="s">
        <v>20</v>
      </c>
    </row>
    <row r="5356" spans="1:10">
      <c r="A5356" t="s">
        <v>5435</v>
      </c>
      <c r="B5356" t="s">
        <v>22</v>
      </c>
      <c r="C5356" s="1">
        <v>45216</v>
      </c>
      <c r="D5356">
        <v>9</v>
      </c>
      <c r="E5356">
        <v>953.54</v>
      </c>
      <c r="F5356" t="s">
        <v>12</v>
      </c>
      <c r="G5356" t="s">
        <v>18</v>
      </c>
      <c r="I5356" t="s">
        <v>24</v>
      </c>
      <c r="J5356" t="s">
        <v>15</v>
      </c>
    </row>
    <row r="5357" spans="1:10">
      <c r="A5357" t="s">
        <v>5436</v>
      </c>
      <c r="B5357" t="s">
        <v>58</v>
      </c>
      <c r="C5357" s="1">
        <v>45216</v>
      </c>
      <c r="D5357">
        <v>22</v>
      </c>
      <c r="E5357">
        <v>24148.45</v>
      </c>
      <c r="F5357" t="s">
        <v>12</v>
      </c>
      <c r="G5357" t="s">
        <v>23</v>
      </c>
      <c r="I5357" t="s">
        <v>14</v>
      </c>
      <c r="J5357" t="s">
        <v>15</v>
      </c>
    </row>
    <row r="5358" spans="1:10">
      <c r="A5358" t="s">
        <v>5437</v>
      </c>
      <c r="B5358" t="s">
        <v>17</v>
      </c>
      <c r="C5358" s="1">
        <v>45216</v>
      </c>
      <c r="D5358">
        <v>10</v>
      </c>
      <c r="E5358">
        <v>6595.37</v>
      </c>
      <c r="F5358" t="s">
        <v>12</v>
      </c>
      <c r="G5358" t="s">
        <v>18</v>
      </c>
      <c r="I5358" t="s">
        <v>19</v>
      </c>
      <c r="J5358" t="s">
        <v>20</v>
      </c>
    </row>
    <row r="5359" spans="1:10">
      <c r="A5359" t="s">
        <v>5438</v>
      </c>
      <c r="B5359" t="s">
        <v>36</v>
      </c>
      <c r="C5359" s="1">
        <v>45216</v>
      </c>
      <c r="D5359">
        <v>13</v>
      </c>
      <c r="E5359">
        <v>750.44</v>
      </c>
      <c r="F5359" t="s">
        <v>12</v>
      </c>
      <c r="G5359" t="s">
        <v>13</v>
      </c>
      <c r="I5359" t="s">
        <v>14</v>
      </c>
      <c r="J5359" t="s">
        <v>15</v>
      </c>
    </row>
    <row r="5360" spans="1:10">
      <c r="A5360" t="s">
        <v>5439</v>
      </c>
      <c r="B5360" t="s">
        <v>102</v>
      </c>
      <c r="C5360" s="1">
        <v>45216</v>
      </c>
      <c r="D5360">
        <v>9</v>
      </c>
      <c r="E5360">
        <v>13257.94</v>
      </c>
      <c r="F5360" t="s">
        <v>12</v>
      </c>
      <c r="G5360" t="s">
        <v>18</v>
      </c>
      <c r="I5360" t="s">
        <v>45</v>
      </c>
      <c r="J5360" t="s">
        <v>20</v>
      </c>
    </row>
    <row r="5361" spans="1:10">
      <c r="A5361" t="s">
        <v>5440</v>
      </c>
      <c r="B5361" t="s">
        <v>98</v>
      </c>
      <c r="C5361" s="1">
        <v>45216</v>
      </c>
      <c r="D5361">
        <v>22</v>
      </c>
      <c r="E5361">
        <v>1664.42</v>
      </c>
      <c r="F5361" t="s">
        <v>12</v>
      </c>
      <c r="G5361" t="s">
        <v>23</v>
      </c>
      <c r="I5361" t="s">
        <v>24</v>
      </c>
      <c r="J5361" t="s">
        <v>15</v>
      </c>
    </row>
    <row r="5362" spans="1:10">
      <c r="A5362" t="s">
        <v>5441</v>
      </c>
      <c r="B5362" t="s">
        <v>122</v>
      </c>
      <c r="C5362" s="1">
        <v>45216</v>
      </c>
      <c r="D5362">
        <v>6</v>
      </c>
      <c r="E5362">
        <v>935.85</v>
      </c>
      <c r="F5362" t="s">
        <v>12</v>
      </c>
      <c r="G5362" t="s">
        <v>13</v>
      </c>
      <c r="I5362" t="s">
        <v>34</v>
      </c>
      <c r="J5362" t="s">
        <v>20</v>
      </c>
    </row>
    <row r="5363" spans="1:10">
      <c r="A5363" t="s">
        <v>5442</v>
      </c>
      <c r="B5363" t="s">
        <v>122</v>
      </c>
      <c r="C5363" s="1">
        <v>45216</v>
      </c>
      <c r="D5363">
        <v>13</v>
      </c>
      <c r="E5363">
        <v>2987.01</v>
      </c>
      <c r="F5363" t="s">
        <v>32</v>
      </c>
      <c r="G5363" t="s">
        <v>13</v>
      </c>
      <c r="H5363" t="s">
        <v>241</v>
      </c>
      <c r="I5363" t="s">
        <v>34</v>
      </c>
      <c r="J5363" t="s">
        <v>15</v>
      </c>
    </row>
    <row r="5364" spans="1:10">
      <c r="A5364" t="s">
        <v>5443</v>
      </c>
      <c r="B5364" t="s">
        <v>137</v>
      </c>
      <c r="C5364" s="1">
        <v>45216</v>
      </c>
      <c r="D5364">
        <v>10</v>
      </c>
      <c r="E5364">
        <v>41879.47</v>
      </c>
      <c r="F5364" t="s">
        <v>12</v>
      </c>
      <c r="G5364" t="s">
        <v>13</v>
      </c>
      <c r="I5364" t="s">
        <v>14</v>
      </c>
      <c r="J5364" t="s">
        <v>15</v>
      </c>
    </row>
    <row r="5365" spans="1:10">
      <c r="A5365" t="s">
        <v>5444</v>
      </c>
      <c r="B5365" t="s">
        <v>63</v>
      </c>
      <c r="C5365" s="1">
        <v>45217</v>
      </c>
      <c r="D5365">
        <v>20</v>
      </c>
      <c r="E5365">
        <v>48619.38</v>
      </c>
      <c r="F5365" t="s">
        <v>12</v>
      </c>
      <c r="G5365" t="s">
        <v>13</v>
      </c>
      <c r="I5365" t="s">
        <v>45</v>
      </c>
      <c r="J5365" t="s">
        <v>20</v>
      </c>
    </row>
    <row r="5366" spans="1:10">
      <c r="A5366" t="s">
        <v>5445</v>
      </c>
      <c r="B5366" t="s">
        <v>80</v>
      </c>
      <c r="C5366" s="1">
        <v>45217</v>
      </c>
      <c r="D5366">
        <v>12</v>
      </c>
      <c r="E5366">
        <v>3389.48</v>
      </c>
      <c r="F5366" t="s">
        <v>12</v>
      </c>
      <c r="G5366" t="s">
        <v>29</v>
      </c>
      <c r="I5366" t="s">
        <v>19</v>
      </c>
      <c r="J5366" t="s">
        <v>20</v>
      </c>
    </row>
    <row r="5367" spans="1:10">
      <c r="A5367" t="s">
        <v>5446</v>
      </c>
      <c r="B5367" t="s">
        <v>150</v>
      </c>
      <c r="C5367" s="1">
        <v>45217</v>
      </c>
      <c r="D5367">
        <v>10</v>
      </c>
      <c r="E5367">
        <v>10921.54</v>
      </c>
      <c r="F5367" t="s">
        <v>12</v>
      </c>
      <c r="G5367" t="s">
        <v>13</v>
      </c>
      <c r="I5367" t="s">
        <v>19</v>
      </c>
      <c r="J5367" t="s">
        <v>20</v>
      </c>
    </row>
    <row r="5368" spans="1:10">
      <c r="A5368" t="s">
        <v>5447</v>
      </c>
      <c r="B5368" t="s">
        <v>87</v>
      </c>
      <c r="C5368" s="1">
        <v>45217</v>
      </c>
      <c r="D5368">
        <v>14</v>
      </c>
      <c r="E5368">
        <v>3849.92</v>
      </c>
      <c r="F5368" t="s">
        <v>85</v>
      </c>
      <c r="G5368" t="s">
        <v>18</v>
      </c>
      <c r="I5368" t="s">
        <v>34</v>
      </c>
      <c r="J5368" t="s">
        <v>15</v>
      </c>
    </row>
    <row r="5369" spans="1:10">
      <c r="A5369" t="s">
        <v>5448</v>
      </c>
      <c r="B5369" t="s">
        <v>54</v>
      </c>
      <c r="C5369" s="1">
        <v>45217</v>
      </c>
      <c r="D5369">
        <v>17</v>
      </c>
      <c r="E5369">
        <v>4122.63</v>
      </c>
      <c r="F5369" t="s">
        <v>12</v>
      </c>
      <c r="G5369" t="s">
        <v>29</v>
      </c>
      <c r="I5369" t="s">
        <v>24</v>
      </c>
      <c r="J5369" t="s">
        <v>15</v>
      </c>
    </row>
    <row r="5370" spans="1:10">
      <c r="A5370" t="s">
        <v>5449</v>
      </c>
      <c r="B5370" t="s">
        <v>63</v>
      </c>
      <c r="C5370" s="1">
        <v>45217</v>
      </c>
      <c r="D5370">
        <v>5</v>
      </c>
      <c r="E5370">
        <v>49499.13</v>
      </c>
      <c r="F5370" t="s">
        <v>12</v>
      </c>
      <c r="G5370" t="s">
        <v>29</v>
      </c>
      <c r="I5370" t="s">
        <v>45</v>
      </c>
      <c r="J5370" t="s">
        <v>20</v>
      </c>
    </row>
    <row r="5371" spans="1:10">
      <c r="A5371" t="s">
        <v>5450</v>
      </c>
      <c r="B5371" t="s">
        <v>154</v>
      </c>
      <c r="C5371" s="1">
        <v>45217</v>
      </c>
      <c r="D5371">
        <v>21</v>
      </c>
      <c r="E5371">
        <v>48465.84</v>
      </c>
      <c r="F5371" t="s">
        <v>12</v>
      </c>
      <c r="G5371" t="s">
        <v>13</v>
      </c>
      <c r="I5371" t="s">
        <v>24</v>
      </c>
      <c r="J5371" t="s">
        <v>20</v>
      </c>
    </row>
    <row r="5372" spans="1:10">
      <c r="A5372" t="s">
        <v>5451</v>
      </c>
      <c r="B5372" t="s">
        <v>124</v>
      </c>
      <c r="C5372" s="1">
        <v>45217</v>
      </c>
      <c r="D5372">
        <v>10</v>
      </c>
      <c r="E5372">
        <v>44976.14</v>
      </c>
      <c r="F5372" t="s">
        <v>12</v>
      </c>
      <c r="G5372" t="s">
        <v>23</v>
      </c>
      <c r="I5372" t="s">
        <v>45</v>
      </c>
      <c r="J5372" t="s">
        <v>15</v>
      </c>
    </row>
    <row r="5373" spans="1:10">
      <c r="A5373" t="s">
        <v>5452</v>
      </c>
      <c r="B5373" t="s">
        <v>44</v>
      </c>
      <c r="C5373" s="1">
        <v>45217</v>
      </c>
      <c r="D5373">
        <v>14</v>
      </c>
      <c r="E5373">
        <v>4945.0600000000004</v>
      </c>
      <c r="F5373" t="s">
        <v>12</v>
      </c>
      <c r="G5373" t="s">
        <v>18</v>
      </c>
      <c r="I5373" t="s">
        <v>45</v>
      </c>
      <c r="J5373" t="s">
        <v>20</v>
      </c>
    </row>
    <row r="5374" spans="1:10">
      <c r="A5374" t="s">
        <v>5453</v>
      </c>
      <c r="B5374" t="s">
        <v>65</v>
      </c>
      <c r="C5374" s="1">
        <v>45217</v>
      </c>
      <c r="D5374">
        <v>9</v>
      </c>
      <c r="E5374">
        <v>19364.3</v>
      </c>
      <c r="F5374" t="s">
        <v>12</v>
      </c>
      <c r="G5374" t="s">
        <v>29</v>
      </c>
      <c r="I5374" t="s">
        <v>34</v>
      </c>
      <c r="J5374" t="s">
        <v>15</v>
      </c>
    </row>
    <row r="5375" spans="1:10">
      <c r="A5375" t="s">
        <v>5454</v>
      </c>
      <c r="B5375" t="s">
        <v>158</v>
      </c>
      <c r="C5375" s="1">
        <v>45217</v>
      </c>
      <c r="D5375">
        <v>9</v>
      </c>
      <c r="E5375">
        <v>31709.82</v>
      </c>
      <c r="F5375" t="s">
        <v>12</v>
      </c>
      <c r="G5375" t="s">
        <v>23</v>
      </c>
      <c r="I5375" t="s">
        <v>14</v>
      </c>
      <c r="J5375" t="s">
        <v>20</v>
      </c>
    </row>
    <row r="5376" spans="1:10">
      <c r="A5376" t="s">
        <v>5455</v>
      </c>
      <c r="B5376" t="s">
        <v>110</v>
      </c>
      <c r="C5376" s="1">
        <v>45217</v>
      </c>
      <c r="D5376">
        <v>14</v>
      </c>
      <c r="E5376">
        <v>9411.8799999999992</v>
      </c>
      <c r="F5376" t="s">
        <v>12</v>
      </c>
      <c r="G5376" t="s">
        <v>18</v>
      </c>
      <c r="I5376" t="s">
        <v>24</v>
      </c>
      <c r="J5376" t="s">
        <v>15</v>
      </c>
    </row>
    <row r="5377" spans="1:10">
      <c r="A5377" t="s">
        <v>5456</v>
      </c>
      <c r="B5377" t="s">
        <v>38</v>
      </c>
      <c r="C5377" s="1">
        <v>45217</v>
      </c>
      <c r="D5377">
        <v>20</v>
      </c>
      <c r="E5377">
        <v>1270.98</v>
      </c>
      <c r="F5377" t="s">
        <v>12</v>
      </c>
      <c r="G5377" t="s">
        <v>18</v>
      </c>
      <c r="I5377" t="s">
        <v>34</v>
      </c>
      <c r="J5377" t="s">
        <v>20</v>
      </c>
    </row>
    <row r="5378" spans="1:10">
      <c r="A5378" t="s">
        <v>5457</v>
      </c>
      <c r="B5378" t="s">
        <v>115</v>
      </c>
      <c r="C5378" s="1">
        <v>45218</v>
      </c>
      <c r="D5378">
        <v>9</v>
      </c>
      <c r="E5378">
        <v>585.25</v>
      </c>
      <c r="F5378" t="s">
        <v>12</v>
      </c>
      <c r="G5378" t="s">
        <v>18</v>
      </c>
      <c r="I5378" t="s">
        <v>45</v>
      </c>
      <c r="J5378" t="s">
        <v>20</v>
      </c>
    </row>
    <row r="5379" spans="1:10">
      <c r="A5379" t="s">
        <v>5458</v>
      </c>
      <c r="B5379" t="s">
        <v>120</v>
      </c>
      <c r="C5379" s="1">
        <v>45218</v>
      </c>
      <c r="D5379">
        <v>9</v>
      </c>
      <c r="E5379">
        <v>31836.1</v>
      </c>
      <c r="F5379" t="s">
        <v>12</v>
      </c>
      <c r="G5379" t="s">
        <v>18</v>
      </c>
      <c r="I5379" t="s">
        <v>14</v>
      </c>
      <c r="J5379" t="s">
        <v>15</v>
      </c>
    </row>
    <row r="5380" spans="1:10">
      <c r="A5380" t="s">
        <v>5459</v>
      </c>
      <c r="B5380" t="s">
        <v>154</v>
      </c>
      <c r="C5380" s="1">
        <v>45218</v>
      </c>
      <c r="D5380">
        <v>22</v>
      </c>
      <c r="E5380">
        <v>31509.5</v>
      </c>
      <c r="F5380" t="s">
        <v>12</v>
      </c>
      <c r="G5380" t="s">
        <v>29</v>
      </c>
      <c r="I5380" t="s">
        <v>24</v>
      </c>
      <c r="J5380" t="s">
        <v>15</v>
      </c>
    </row>
    <row r="5381" spans="1:10">
      <c r="A5381" t="s">
        <v>5460</v>
      </c>
      <c r="B5381" t="s">
        <v>112</v>
      </c>
      <c r="C5381" s="1">
        <v>45218</v>
      </c>
      <c r="D5381">
        <v>14</v>
      </c>
      <c r="E5381">
        <v>4637.79</v>
      </c>
      <c r="F5381" t="s">
        <v>12</v>
      </c>
      <c r="G5381" t="s">
        <v>18</v>
      </c>
      <c r="I5381" t="s">
        <v>34</v>
      </c>
      <c r="J5381" t="s">
        <v>15</v>
      </c>
    </row>
    <row r="5382" spans="1:10">
      <c r="A5382" t="s">
        <v>5461</v>
      </c>
      <c r="B5382" t="s">
        <v>52</v>
      </c>
      <c r="C5382" s="1">
        <v>45218</v>
      </c>
      <c r="D5382">
        <v>14</v>
      </c>
      <c r="E5382">
        <v>3097.44</v>
      </c>
      <c r="F5382" t="s">
        <v>12</v>
      </c>
      <c r="G5382" t="s">
        <v>23</v>
      </c>
      <c r="I5382" t="s">
        <v>45</v>
      </c>
      <c r="J5382" t="s">
        <v>20</v>
      </c>
    </row>
    <row r="5383" spans="1:10">
      <c r="A5383" t="s">
        <v>5462</v>
      </c>
      <c r="B5383" t="s">
        <v>91</v>
      </c>
      <c r="C5383" s="1">
        <v>45218</v>
      </c>
      <c r="D5383">
        <v>9</v>
      </c>
      <c r="E5383">
        <v>55.22</v>
      </c>
      <c r="F5383" t="s">
        <v>12</v>
      </c>
      <c r="G5383" t="s">
        <v>23</v>
      </c>
      <c r="I5383" t="s">
        <v>24</v>
      </c>
      <c r="J5383" t="s">
        <v>15</v>
      </c>
    </row>
    <row r="5384" spans="1:10">
      <c r="A5384" t="s">
        <v>5463</v>
      </c>
      <c r="B5384" t="s">
        <v>142</v>
      </c>
      <c r="C5384" s="1">
        <v>45218</v>
      </c>
      <c r="D5384">
        <v>18</v>
      </c>
      <c r="E5384">
        <v>36830.71</v>
      </c>
      <c r="F5384" t="s">
        <v>85</v>
      </c>
      <c r="G5384" t="s">
        <v>18</v>
      </c>
      <c r="I5384" t="s">
        <v>14</v>
      </c>
      <c r="J5384" t="s">
        <v>20</v>
      </c>
    </row>
    <row r="5385" spans="1:10">
      <c r="A5385" t="s">
        <v>5464</v>
      </c>
      <c r="B5385" t="s">
        <v>98</v>
      </c>
      <c r="C5385" s="1">
        <v>45218</v>
      </c>
      <c r="D5385">
        <v>8</v>
      </c>
      <c r="E5385">
        <v>105.11</v>
      </c>
      <c r="F5385" t="s">
        <v>12</v>
      </c>
      <c r="G5385" t="s">
        <v>13</v>
      </c>
      <c r="I5385" t="s">
        <v>24</v>
      </c>
      <c r="J5385" t="s">
        <v>15</v>
      </c>
    </row>
    <row r="5386" spans="1:10">
      <c r="A5386" t="s">
        <v>5465</v>
      </c>
      <c r="B5386" t="s">
        <v>26</v>
      </c>
      <c r="C5386" s="1">
        <v>45218</v>
      </c>
      <c r="D5386">
        <v>13</v>
      </c>
      <c r="E5386">
        <v>17951.38</v>
      </c>
      <c r="F5386" t="s">
        <v>32</v>
      </c>
      <c r="G5386" t="s">
        <v>13</v>
      </c>
      <c r="H5386" t="s">
        <v>197</v>
      </c>
      <c r="I5386" t="s">
        <v>14</v>
      </c>
      <c r="J5386" t="s">
        <v>20</v>
      </c>
    </row>
    <row r="5387" spans="1:10">
      <c r="A5387" t="s">
        <v>5466</v>
      </c>
      <c r="B5387" t="s">
        <v>28</v>
      </c>
      <c r="C5387" s="1">
        <v>45218</v>
      </c>
      <c r="D5387">
        <v>19</v>
      </c>
      <c r="E5387">
        <v>24245.45</v>
      </c>
      <c r="F5387" t="s">
        <v>12</v>
      </c>
      <c r="G5387" t="s">
        <v>29</v>
      </c>
      <c r="I5387" t="s">
        <v>14</v>
      </c>
      <c r="J5387" t="s">
        <v>20</v>
      </c>
    </row>
    <row r="5388" spans="1:10">
      <c r="A5388" t="s">
        <v>5467</v>
      </c>
      <c r="B5388" t="s">
        <v>150</v>
      </c>
      <c r="C5388" s="1">
        <v>45218</v>
      </c>
      <c r="D5388">
        <v>7</v>
      </c>
      <c r="E5388">
        <v>20051.990000000002</v>
      </c>
      <c r="F5388" t="s">
        <v>12</v>
      </c>
      <c r="G5388" t="s">
        <v>29</v>
      </c>
      <c r="I5388" t="s">
        <v>19</v>
      </c>
      <c r="J5388" t="s">
        <v>15</v>
      </c>
    </row>
    <row r="5389" spans="1:10">
      <c r="A5389" t="s">
        <v>5468</v>
      </c>
      <c r="B5389" t="s">
        <v>98</v>
      </c>
      <c r="C5389" s="1">
        <v>45218</v>
      </c>
      <c r="D5389">
        <v>18</v>
      </c>
      <c r="E5389">
        <v>2525.4899999999998</v>
      </c>
      <c r="F5389" t="s">
        <v>32</v>
      </c>
      <c r="G5389" t="s">
        <v>13</v>
      </c>
      <c r="H5389" t="s">
        <v>56</v>
      </c>
      <c r="I5389" t="s">
        <v>24</v>
      </c>
      <c r="J5389" t="s">
        <v>20</v>
      </c>
    </row>
    <row r="5390" spans="1:10">
      <c r="A5390" t="s">
        <v>5469</v>
      </c>
      <c r="B5390" t="s">
        <v>84</v>
      </c>
      <c r="C5390" s="1">
        <v>45218</v>
      </c>
      <c r="D5390">
        <v>1</v>
      </c>
      <c r="E5390">
        <v>20299.11</v>
      </c>
      <c r="F5390" t="s">
        <v>12</v>
      </c>
      <c r="G5390" t="s">
        <v>13</v>
      </c>
      <c r="I5390" t="s">
        <v>14</v>
      </c>
      <c r="J5390" t="s">
        <v>20</v>
      </c>
    </row>
    <row r="5391" spans="1:10">
      <c r="A5391" t="s">
        <v>5470</v>
      </c>
      <c r="B5391" t="s">
        <v>135</v>
      </c>
      <c r="C5391" s="1">
        <v>45218</v>
      </c>
      <c r="D5391">
        <v>9</v>
      </c>
      <c r="E5391">
        <v>47953.89</v>
      </c>
      <c r="F5391" t="s">
        <v>12</v>
      </c>
      <c r="G5391" t="s">
        <v>23</v>
      </c>
      <c r="I5391" t="s">
        <v>45</v>
      </c>
      <c r="J5391" t="s">
        <v>15</v>
      </c>
    </row>
    <row r="5392" spans="1:10">
      <c r="A5392" t="s">
        <v>5471</v>
      </c>
      <c r="B5392" t="s">
        <v>38</v>
      </c>
      <c r="C5392" s="1">
        <v>45218</v>
      </c>
      <c r="D5392">
        <v>19</v>
      </c>
      <c r="E5392">
        <v>850.11</v>
      </c>
      <c r="F5392" t="s">
        <v>12</v>
      </c>
      <c r="G5392" t="s">
        <v>13</v>
      </c>
      <c r="I5392" t="s">
        <v>34</v>
      </c>
      <c r="J5392" t="s">
        <v>20</v>
      </c>
    </row>
    <row r="5393" spans="1:10">
      <c r="A5393" t="s">
        <v>5472</v>
      </c>
      <c r="B5393" t="s">
        <v>110</v>
      </c>
      <c r="C5393" s="1">
        <v>45218</v>
      </c>
      <c r="D5393">
        <v>19</v>
      </c>
      <c r="E5393">
        <v>10245.52</v>
      </c>
      <c r="F5393" t="s">
        <v>12</v>
      </c>
      <c r="G5393" t="s">
        <v>23</v>
      </c>
      <c r="I5393" t="s">
        <v>24</v>
      </c>
      <c r="J5393" t="s">
        <v>20</v>
      </c>
    </row>
    <row r="5394" spans="1:10">
      <c r="A5394" t="s">
        <v>5473</v>
      </c>
      <c r="B5394" t="s">
        <v>93</v>
      </c>
      <c r="C5394" s="1">
        <v>45218</v>
      </c>
      <c r="D5394">
        <v>13</v>
      </c>
      <c r="E5394">
        <v>3676.93</v>
      </c>
      <c r="F5394" t="s">
        <v>12</v>
      </c>
      <c r="G5394" t="s">
        <v>13</v>
      </c>
      <c r="I5394" t="s">
        <v>45</v>
      </c>
      <c r="J5394" t="s">
        <v>20</v>
      </c>
    </row>
    <row r="5395" spans="1:10">
      <c r="A5395" t="s">
        <v>5474</v>
      </c>
      <c r="B5395" t="s">
        <v>28</v>
      </c>
      <c r="C5395" s="1">
        <v>45218</v>
      </c>
      <c r="D5395">
        <v>12</v>
      </c>
      <c r="E5395">
        <v>711.29</v>
      </c>
      <c r="F5395" t="s">
        <v>12</v>
      </c>
      <c r="G5395" t="s">
        <v>23</v>
      </c>
      <c r="I5395" t="s">
        <v>14</v>
      </c>
      <c r="J5395" t="s">
        <v>20</v>
      </c>
    </row>
    <row r="5396" spans="1:10">
      <c r="A5396" t="s">
        <v>5475</v>
      </c>
      <c r="B5396" t="s">
        <v>58</v>
      </c>
      <c r="C5396" s="1">
        <v>45218</v>
      </c>
      <c r="D5396">
        <v>21</v>
      </c>
      <c r="E5396">
        <v>48445.86</v>
      </c>
      <c r="F5396" t="s">
        <v>12</v>
      </c>
      <c r="G5396" t="s">
        <v>18</v>
      </c>
      <c r="I5396" t="s">
        <v>14</v>
      </c>
      <c r="J5396" t="s">
        <v>20</v>
      </c>
    </row>
    <row r="5397" spans="1:10">
      <c r="A5397" t="s">
        <v>5476</v>
      </c>
      <c r="B5397" t="s">
        <v>93</v>
      </c>
      <c r="C5397" s="1">
        <v>45218</v>
      </c>
      <c r="D5397">
        <v>11</v>
      </c>
      <c r="E5397">
        <v>635.5</v>
      </c>
      <c r="F5397" t="s">
        <v>12</v>
      </c>
      <c r="G5397" t="s">
        <v>18</v>
      </c>
      <c r="I5397" t="s">
        <v>45</v>
      </c>
      <c r="J5397" t="s">
        <v>15</v>
      </c>
    </row>
    <row r="5398" spans="1:10">
      <c r="A5398" t="s">
        <v>5477</v>
      </c>
      <c r="B5398" t="s">
        <v>102</v>
      </c>
      <c r="C5398" s="1">
        <v>45218</v>
      </c>
      <c r="D5398">
        <v>13</v>
      </c>
      <c r="E5398">
        <v>50950.44</v>
      </c>
      <c r="F5398" t="s">
        <v>12</v>
      </c>
      <c r="G5398" t="s">
        <v>18</v>
      </c>
      <c r="I5398" t="s">
        <v>45</v>
      </c>
      <c r="J5398" t="s">
        <v>20</v>
      </c>
    </row>
    <row r="5399" spans="1:10">
      <c r="A5399" t="s">
        <v>5478</v>
      </c>
      <c r="B5399" t="s">
        <v>98</v>
      </c>
      <c r="C5399" s="1">
        <v>45218</v>
      </c>
      <c r="D5399">
        <v>18</v>
      </c>
      <c r="E5399">
        <v>3295.78</v>
      </c>
      <c r="F5399" t="s">
        <v>85</v>
      </c>
      <c r="G5399" t="s">
        <v>29</v>
      </c>
      <c r="I5399" t="s">
        <v>24</v>
      </c>
      <c r="J5399" t="s">
        <v>20</v>
      </c>
    </row>
    <row r="5400" spans="1:10">
      <c r="A5400" t="s">
        <v>5479</v>
      </c>
      <c r="B5400" t="s">
        <v>70</v>
      </c>
      <c r="C5400" s="1">
        <v>45218</v>
      </c>
      <c r="D5400">
        <v>13</v>
      </c>
      <c r="E5400">
        <v>2502.34</v>
      </c>
      <c r="F5400" t="s">
        <v>12</v>
      </c>
      <c r="G5400" t="s">
        <v>13</v>
      </c>
      <c r="I5400" t="s">
        <v>45</v>
      </c>
      <c r="J5400" t="s">
        <v>15</v>
      </c>
    </row>
    <row r="5401" spans="1:10">
      <c r="A5401" t="s">
        <v>5480</v>
      </c>
      <c r="B5401" t="s">
        <v>139</v>
      </c>
      <c r="C5401" s="1">
        <v>45219</v>
      </c>
      <c r="D5401">
        <v>6</v>
      </c>
      <c r="E5401">
        <v>4729.68</v>
      </c>
      <c r="F5401" t="s">
        <v>12</v>
      </c>
      <c r="G5401" t="s">
        <v>18</v>
      </c>
      <c r="I5401" t="s">
        <v>19</v>
      </c>
      <c r="J5401" t="s">
        <v>20</v>
      </c>
    </row>
    <row r="5402" spans="1:10">
      <c r="A5402" t="s">
        <v>5481</v>
      </c>
      <c r="B5402" t="s">
        <v>122</v>
      </c>
      <c r="C5402" s="1">
        <v>45219</v>
      </c>
      <c r="D5402">
        <v>17</v>
      </c>
      <c r="E5402">
        <v>1376.48</v>
      </c>
      <c r="F5402" t="s">
        <v>12</v>
      </c>
      <c r="G5402" t="s">
        <v>29</v>
      </c>
      <c r="I5402" t="s">
        <v>34</v>
      </c>
      <c r="J5402" t="s">
        <v>20</v>
      </c>
    </row>
    <row r="5403" spans="1:10">
      <c r="A5403" t="s">
        <v>5482</v>
      </c>
      <c r="B5403" t="s">
        <v>58</v>
      </c>
      <c r="C5403" s="1">
        <v>45219</v>
      </c>
      <c r="D5403">
        <v>14</v>
      </c>
      <c r="E5403">
        <v>29539.05</v>
      </c>
      <c r="F5403" t="s">
        <v>12</v>
      </c>
      <c r="G5403" t="s">
        <v>23</v>
      </c>
      <c r="I5403" t="s">
        <v>14</v>
      </c>
      <c r="J5403" t="s">
        <v>15</v>
      </c>
    </row>
    <row r="5404" spans="1:10">
      <c r="A5404" t="s">
        <v>5483</v>
      </c>
      <c r="B5404" t="s">
        <v>91</v>
      </c>
      <c r="C5404" s="1">
        <v>45219</v>
      </c>
      <c r="D5404">
        <v>15</v>
      </c>
      <c r="E5404">
        <v>288.20999999999998</v>
      </c>
      <c r="F5404" t="s">
        <v>12</v>
      </c>
      <c r="G5404" t="s">
        <v>13</v>
      </c>
      <c r="I5404" t="s">
        <v>24</v>
      </c>
      <c r="J5404" t="s">
        <v>20</v>
      </c>
    </row>
    <row r="5405" spans="1:10">
      <c r="A5405" t="s">
        <v>5484</v>
      </c>
      <c r="B5405" t="s">
        <v>68</v>
      </c>
      <c r="C5405" s="1">
        <v>45219</v>
      </c>
      <c r="D5405">
        <v>10</v>
      </c>
      <c r="E5405">
        <v>1902.34</v>
      </c>
      <c r="F5405" t="s">
        <v>12</v>
      </c>
      <c r="G5405" t="s">
        <v>23</v>
      </c>
      <c r="I5405" t="s">
        <v>24</v>
      </c>
      <c r="J5405" t="s">
        <v>15</v>
      </c>
    </row>
    <row r="5406" spans="1:10">
      <c r="A5406" t="s">
        <v>5485</v>
      </c>
      <c r="B5406" t="s">
        <v>108</v>
      </c>
      <c r="C5406" s="1">
        <v>45219</v>
      </c>
      <c r="D5406">
        <v>17</v>
      </c>
      <c r="E5406">
        <v>2412.1799999999998</v>
      </c>
      <c r="F5406" t="s">
        <v>12</v>
      </c>
      <c r="G5406" t="s">
        <v>18</v>
      </c>
      <c r="I5406" t="s">
        <v>45</v>
      </c>
      <c r="J5406" t="s">
        <v>15</v>
      </c>
    </row>
    <row r="5407" spans="1:10">
      <c r="A5407" t="s">
        <v>5486</v>
      </c>
      <c r="B5407" t="s">
        <v>150</v>
      </c>
      <c r="C5407" s="1">
        <v>45219</v>
      </c>
      <c r="D5407">
        <v>14</v>
      </c>
      <c r="E5407">
        <v>3342.58</v>
      </c>
      <c r="F5407" t="s">
        <v>12</v>
      </c>
      <c r="G5407" t="s">
        <v>29</v>
      </c>
      <c r="I5407" t="s">
        <v>19</v>
      </c>
      <c r="J5407" t="s">
        <v>15</v>
      </c>
    </row>
    <row r="5408" spans="1:10">
      <c r="A5408" t="s">
        <v>5487</v>
      </c>
      <c r="B5408" t="s">
        <v>112</v>
      </c>
      <c r="C5408" s="1">
        <v>45219</v>
      </c>
      <c r="D5408">
        <v>19</v>
      </c>
      <c r="E5408">
        <v>316.57</v>
      </c>
      <c r="F5408" t="s">
        <v>12</v>
      </c>
      <c r="G5408" t="s">
        <v>18</v>
      </c>
      <c r="I5408" t="s">
        <v>34</v>
      </c>
      <c r="J5408" t="s">
        <v>15</v>
      </c>
    </row>
    <row r="5409" spans="1:10">
      <c r="A5409" t="s">
        <v>5488</v>
      </c>
      <c r="B5409" t="s">
        <v>93</v>
      </c>
      <c r="C5409" s="1">
        <v>45219</v>
      </c>
      <c r="D5409">
        <v>8</v>
      </c>
      <c r="E5409">
        <v>3306.16</v>
      </c>
      <c r="F5409" t="s">
        <v>12</v>
      </c>
      <c r="G5409" t="s">
        <v>23</v>
      </c>
      <c r="I5409" t="s">
        <v>45</v>
      </c>
      <c r="J5409" t="s">
        <v>20</v>
      </c>
    </row>
    <row r="5410" spans="1:10">
      <c r="A5410" t="s">
        <v>5489</v>
      </c>
      <c r="B5410" t="s">
        <v>227</v>
      </c>
      <c r="C5410" s="1">
        <v>45219</v>
      </c>
      <c r="D5410">
        <v>16</v>
      </c>
      <c r="E5410">
        <v>25558.720000000001</v>
      </c>
      <c r="F5410" t="s">
        <v>12</v>
      </c>
      <c r="G5410" t="s">
        <v>29</v>
      </c>
      <c r="I5410" t="s">
        <v>24</v>
      </c>
      <c r="J5410" t="s">
        <v>15</v>
      </c>
    </row>
    <row r="5411" spans="1:10">
      <c r="A5411" t="s">
        <v>5490</v>
      </c>
      <c r="B5411" t="s">
        <v>22</v>
      </c>
      <c r="C5411" s="1">
        <v>45219</v>
      </c>
      <c r="D5411">
        <v>17</v>
      </c>
      <c r="E5411">
        <v>2140.63</v>
      </c>
      <c r="F5411" t="s">
        <v>12</v>
      </c>
      <c r="G5411" t="s">
        <v>29</v>
      </c>
      <c r="I5411" t="s">
        <v>24</v>
      </c>
      <c r="J5411" t="s">
        <v>15</v>
      </c>
    </row>
    <row r="5412" spans="1:10">
      <c r="A5412" t="s">
        <v>5491</v>
      </c>
      <c r="B5412" t="s">
        <v>11</v>
      </c>
      <c r="C5412" s="1">
        <v>45219</v>
      </c>
      <c r="D5412">
        <v>11</v>
      </c>
      <c r="E5412">
        <v>45545.93</v>
      </c>
      <c r="F5412" t="s">
        <v>12</v>
      </c>
      <c r="G5412" t="s">
        <v>18</v>
      </c>
      <c r="I5412" t="s">
        <v>14</v>
      </c>
      <c r="J5412" t="s">
        <v>15</v>
      </c>
    </row>
    <row r="5413" spans="1:10">
      <c r="A5413" t="s">
        <v>5492</v>
      </c>
      <c r="B5413" t="s">
        <v>74</v>
      </c>
      <c r="C5413" s="1">
        <v>45219</v>
      </c>
      <c r="D5413">
        <v>21</v>
      </c>
      <c r="E5413">
        <v>35601.360000000001</v>
      </c>
      <c r="F5413" t="s">
        <v>12</v>
      </c>
      <c r="G5413" t="s">
        <v>29</v>
      </c>
      <c r="I5413" t="s">
        <v>34</v>
      </c>
      <c r="J5413" t="s">
        <v>20</v>
      </c>
    </row>
    <row r="5414" spans="1:10">
      <c r="A5414" t="s">
        <v>5493</v>
      </c>
      <c r="B5414" t="s">
        <v>112</v>
      </c>
      <c r="C5414" s="1">
        <v>45219</v>
      </c>
      <c r="D5414">
        <v>11</v>
      </c>
      <c r="E5414">
        <v>4470.7700000000004</v>
      </c>
      <c r="F5414" t="s">
        <v>12</v>
      </c>
      <c r="G5414" t="s">
        <v>13</v>
      </c>
      <c r="I5414" t="s">
        <v>34</v>
      </c>
      <c r="J5414" t="s">
        <v>20</v>
      </c>
    </row>
    <row r="5415" spans="1:10">
      <c r="A5415" t="s">
        <v>5494</v>
      </c>
      <c r="B5415" t="s">
        <v>76</v>
      </c>
      <c r="C5415" s="1">
        <v>45219</v>
      </c>
      <c r="D5415">
        <v>16</v>
      </c>
      <c r="E5415">
        <v>4186.54</v>
      </c>
      <c r="F5415" t="s">
        <v>12</v>
      </c>
      <c r="G5415" t="s">
        <v>18</v>
      </c>
      <c r="I5415" t="s">
        <v>24</v>
      </c>
      <c r="J5415" t="s">
        <v>20</v>
      </c>
    </row>
    <row r="5416" spans="1:10">
      <c r="A5416" t="s">
        <v>5495</v>
      </c>
      <c r="B5416" t="s">
        <v>58</v>
      </c>
      <c r="C5416" s="1">
        <v>45219</v>
      </c>
      <c r="D5416">
        <v>12</v>
      </c>
      <c r="E5416">
        <v>20036.93</v>
      </c>
      <c r="F5416" t="s">
        <v>12</v>
      </c>
      <c r="G5416" t="s">
        <v>18</v>
      </c>
      <c r="I5416" t="s">
        <v>14</v>
      </c>
      <c r="J5416" t="s">
        <v>20</v>
      </c>
    </row>
    <row r="5417" spans="1:10">
      <c r="A5417" t="s">
        <v>5496</v>
      </c>
      <c r="B5417" t="s">
        <v>60</v>
      </c>
      <c r="C5417" s="1">
        <v>45219</v>
      </c>
      <c r="D5417">
        <v>6</v>
      </c>
      <c r="E5417">
        <v>2802.75</v>
      </c>
      <c r="F5417" t="s">
        <v>12</v>
      </c>
      <c r="G5417" t="s">
        <v>13</v>
      </c>
      <c r="I5417" t="s">
        <v>19</v>
      </c>
      <c r="J5417" t="s">
        <v>20</v>
      </c>
    </row>
    <row r="5418" spans="1:10">
      <c r="A5418" t="s">
        <v>5497</v>
      </c>
      <c r="B5418" t="s">
        <v>17</v>
      </c>
      <c r="C5418" s="1">
        <v>45219</v>
      </c>
      <c r="D5418">
        <v>12</v>
      </c>
      <c r="E5418">
        <v>28531.42</v>
      </c>
      <c r="F5418" t="s">
        <v>12</v>
      </c>
      <c r="G5418" t="s">
        <v>29</v>
      </c>
      <c r="I5418" t="s">
        <v>19</v>
      </c>
      <c r="J5418" t="s">
        <v>20</v>
      </c>
    </row>
    <row r="5419" spans="1:10">
      <c r="A5419" t="s">
        <v>5498</v>
      </c>
      <c r="B5419" t="s">
        <v>180</v>
      </c>
      <c r="C5419" s="1">
        <v>45220</v>
      </c>
      <c r="D5419">
        <v>13</v>
      </c>
      <c r="E5419">
        <v>47647.47</v>
      </c>
      <c r="F5419" t="s">
        <v>12</v>
      </c>
      <c r="G5419" t="s">
        <v>18</v>
      </c>
      <c r="I5419" t="s">
        <v>14</v>
      </c>
      <c r="J5419" t="s">
        <v>20</v>
      </c>
    </row>
    <row r="5420" spans="1:10">
      <c r="A5420" t="s">
        <v>5499</v>
      </c>
      <c r="B5420" t="s">
        <v>91</v>
      </c>
      <c r="C5420" s="1">
        <v>45220</v>
      </c>
      <c r="D5420">
        <v>14</v>
      </c>
      <c r="E5420">
        <v>3581.74</v>
      </c>
      <c r="F5420" t="s">
        <v>12</v>
      </c>
      <c r="G5420" t="s">
        <v>13</v>
      </c>
      <c r="I5420" t="s">
        <v>24</v>
      </c>
      <c r="J5420" t="s">
        <v>15</v>
      </c>
    </row>
    <row r="5421" spans="1:10">
      <c r="A5421" t="s">
        <v>5500</v>
      </c>
      <c r="B5421" t="s">
        <v>36</v>
      </c>
      <c r="C5421" s="1">
        <v>45220</v>
      </c>
      <c r="D5421">
        <v>13</v>
      </c>
      <c r="E5421">
        <v>1217.33</v>
      </c>
      <c r="F5421" t="s">
        <v>12</v>
      </c>
      <c r="G5421" t="s">
        <v>13</v>
      </c>
      <c r="I5421" t="s">
        <v>14</v>
      </c>
      <c r="J5421" t="s">
        <v>15</v>
      </c>
    </row>
    <row r="5422" spans="1:10">
      <c r="A5422" t="s">
        <v>5501</v>
      </c>
      <c r="B5422" t="s">
        <v>65</v>
      </c>
      <c r="C5422" s="1">
        <v>45220</v>
      </c>
      <c r="D5422">
        <v>19</v>
      </c>
      <c r="E5422">
        <v>42933.82</v>
      </c>
      <c r="F5422" t="s">
        <v>12</v>
      </c>
      <c r="G5422" t="s">
        <v>18</v>
      </c>
      <c r="I5422" t="s">
        <v>34</v>
      </c>
      <c r="J5422" t="s">
        <v>15</v>
      </c>
    </row>
    <row r="5423" spans="1:10">
      <c r="A5423" t="s">
        <v>5502</v>
      </c>
      <c r="B5423" t="s">
        <v>17</v>
      </c>
      <c r="C5423" s="1">
        <v>45220</v>
      </c>
      <c r="D5423">
        <v>15</v>
      </c>
      <c r="E5423">
        <v>42133.440000000002</v>
      </c>
      <c r="F5423" t="s">
        <v>12</v>
      </c>
      <c r="G5423" t="s">
        <v>23</v>
      </c>
      <c r="I5423" t="s">
        <v>19</v>
      </c>
      <c r="J5423" t="s">
        <v>20</v>
      </c>
    </row>
    <row r="5424" spans="1:10">
      <c r="A5424" t="s">
        <v>5503</v>
      </c>
      <c r="B5424" t="s">
        <v>54</v>
      </c>
      <c r="C5424" s="1">
        <v>45220</v>
      </c>
      <c r="D5424">
        <v>14</v>
      </c>
      <c r="E5424">
        <v>1514.63</v>
      </c>
      <c r="F5424" t="s">
        <v>12</v>
      </c>
      <c r="G5424" t="s">
        <v>13</v>
      </c>
      <c r="I5424" t="s">
        <v>24</v>
      </c>
      <c r="J5424" t="s">
        <v>15</v>
      </c>
    </row>
    <row r="5425" spans="1:10">
      <c r="A5425" t="s">
        <v>5504</v>
      </c>
      <c r="B5425" t="s">
        <v>54</v>
      </c>
      <c r="C5425" s="1">
        <v>45220</v>
      </c>
      <c r="D5425">
        <v>3</v>
      </c>
      <c r="E5425">
        <v>4068</v>
      </c>
      <c r="F5425" t="s">
        <v>12</v>
      </c>
      <c r="G5425" t="s">
        <v>23</v>
      </c>
      <c r="I5425" t="s">
        <v>24</v>
      </c>
      <c r="J5425" t="s">
        <v>20</v>
      </c>
    </row>
    <row r="5426" spans="1:10">
      <c r="A5426" t="s">
        <v>5505</v>
      </c>
      <c r="B5426" t="s">
        <v>180</v>
      </c>
      <c r="C5426" s="1">
        <v>45220</v>
      </c>
      <c r="D5426">
        <v>7</v>
      </c>
      <c r="E5426">
        <v>37727.480000000003</v>
      </c>
      <c r="F5426" t="s">
        <v>32</v>
      </c>
      <c r="G5426" t="s">
        <v>29</v>
      </c>
      <c r="H5426" t="s">
        <v>42</v>
      </c>
      <c r="I5426" t="s">
        <v>14</v>
      </c>
      <c r="J5426" t="s">
        <v>15</v>
      </c>
    </row>
    <row r="5427" spans="1:10">
      <c r="A5427" t="s">
        <v>5506</v>
      </c>
      <c r="B5427" t="s">
        <v>63</v>
      </c>
      <c r="C5427" s="1">
        <v>45220</v>
      </c>
      <c r="D5427">
        <v>10</v>
      </c>
      <c r="E5427">
        <v>9341.7099999999991</v>
      </c>
      <c r="F5427" t="s">
        <v>32</v>
      </c>
      <c r="G5427" t="s">
        <v>29</v>
      </c>
      <c r="H5427" t="s">
        <v>241</v>
      </c>
      <c r="I5427" t="s">
        <v>45</v>
      </c>
      <c r="J5427" t="s">
        <v>15</v>
      </c>
    </row>
    <row r="5428" spans="1:10">
      <c r="A5428" t="s">
        <v>5507</v>
      </c>
      <c r="B5428" t="s">
        <v>130</v>
      </c>
      <c r="C5428" s="1">
        <v>45220</v>
      </c>
      <c r="D5428">
        <v>17</v>
      </c>
      <c r="E5428">
        <v>35459.870000000003</v>
      </c>
      <c r="F5428" t="s">
        <v>12</v>
      </c>
      <c r="G5428" t="s">
        <v>18</v>
      </c>
      <c r="I5428" t="s">
        <v>14</v>
      </c>
      <c r="J5428" t="s">
        <v>15</v>
      </c>
    </row>
    <row r="5429" spans="1:10">
      <c r="A5429" t="s">
        <v>5508</v>
      </c>
      <c r="B5429" t="s">
        <v>38</v>
      </c>
      <c r="C5429" s="1">
        <v>45220</v>
      </c>
      <c r="D5429">
        <v>16</v>
      </c>
      <c r="E5429">
        <v>4687.29</v>
      </c>
      <c r="F5429" t="s">
        <v>12</v>
      </c>
      <c r="G5429" t="s">
        <v>29</v>
      </c>
      <c r="I5429" t="s">
        <v>34</v>
      </c>
      <c r="J5429" t="s">
        <v>20</v>
      </c>
    </row>
    <row r="5430" spans="1:10">
      <c r="A5430" t="s">
        <v>5509</v>
      </c>
      <c r="B5430" t="s">
        <v>74</v>
      </c>
      <c r="C5430" s="1">
        <v>45220</v>
      </c>
      <c r="D5430">
        <v>21</v>
      </c>
      <c r="E5430">
        <v>23960.03</v>
      </c>
      <c r="F5430" t="s">
        <v>12</v>
      </c>
      <c r="G5430" t="s">
        <v>18</v>
      </c>
      <c r="I5430" t="s">
        <v>34</v>
      </c>
      <c r="J5430" t="s">
        <v>15</v>
      </c>
    </row>
    <row r="5431" spans="1:10">
      <c r="A5431" t="s">
        <v>5510</v>
      </c>
      <c r="B5431" t="s">
        <v>65</v>
      </c>
      <c r="C5431" s="1">
        <v>45220</v>
      </c>
      <c r="D5431">
        <v>13</v>
      </c>
      <c r="E5431">
        <v>4126.47</v>
      </c>
      <c r="F5431" t="s">
        <v>12</v>
      </c>
      <c r="G5431" t="s">
        <v>23</v>
      </c>
      <c r="I5431" t="s">
        <v>34</v>
      </c>
      <c r="J5431" t="s">
        <v>20</v>
      </c>
    </row>
    <row r="5432" spans="1:10">
      <c r="A5432" t="s">
        <v>5511</v>
      </c>
      <c r="B5432" t="s">
        <v>122</v>
      </c>
      <c r="C5432" s="1">
        <v>45220</v>
      </c>
      <c r="D5432">
        <v>19</v>
      </c>
      <c r="E5432">
        <v>107.64</v>
      </c>
      <c r="F5432" t="s">
        <v>12</v>
      </c>
      <c r="G5432" t="s">
        <v>29</v>
      </c>
      <c r="I5432" t="s">
        <v>34</v>
      </c>
      <c r="J5432" t="s">
        <v>20</v>
      </c>
    </row>
    <row r="5433" spans="1:10">
      <c r="A5433" t="s">
        <v>5512</v>
      </c>
      <c r="B5433" t="s">
        <v>84</v>
      </c>
      <c r="C5433" s="1">
        <v>45220</v>
      </c>
      <c r="D5433">
        <v>1</v>
      </c>
      <c r="E5433">
        <v>32381.26</v>
      </c>
      <c r="F5433" t="s">
        <v>12</v>
      </c>
      <c r="G5433" t="s">
        <v>29</v>
      </c>
      <c r="I5433" t="s">
        <v>14</v>
      </c>
      <c r="J5433" t="s">
        <v>15</v>
      </c>
    </row>
    <row r="5434" spans="1:10">
      <c r="A5434" t="s">
        <v>5513</v>
      </c>
      <c r="B5434" t="s">
        <v>186</v>
      </c>
      <c r="C5434" s="1">
        <v>45220</v>
      </c>
      <c r="D5434">
        <v>19</v>
      </c>
      <c r="E5434">
        <v>307.38</v>
      </c>
      <c r="F5434" t="s">
        <v>12</v>
      </c>
      <c r="G5434" t="s">
        <v>18</v>
      </c>
      <c r="I5434" t="s">
        <v>14</v>
      </c>
      <c r="J5434" t="s">
        <v>15</v>
      </c>
    </row>
    <row r="5435" spans="1:10">
      <c r="A5435" t="s">
        <v>5514</v>
      </c>
      <c r="B5435" t="s">
        <v>122</v>
      </c>
      <c r="C5435" s="1">
        <v>45220</v>
      </c>
      <c r="D5435">
        <v>0</v>
      </c>
      <c r="E5435">
        <v>4324.82</v>
      </c>
      <c r="F5435" t="s">
        <v>12</v>
      </c>
      <c r="G5435" t="s">
        <v>23</v>
      </c>
      <c r="I5435" t="s">
        <v>34</v>
      </c>
      <c r="J5435" t="s">
        <v>20</v>
      </c>
    </row>
    <row r="5436" spans="1:10">
      <c r="A5436" t="s">
        <v>5515</v>
      </c>
      <c r="B5436" t="s">
        <v>38</v>
      </c>
      <c r="C5436" s="1">
        <v>45220</v>
      </c>
      <c r="D5436">
        <v>16</v>
      </c>
      <c r="E5436">
        <v>2092.13</v>
      </c>
      <c r="F5436" t="s">
        <v>12</v>
      </c>
      <c r="G5436" t="s">
        <v>29</v>
      </c>
      <c r="I5436" t="s">
        <v>34</v>
      </c>
      <c r="J5436" t="s">
        <v>15</v>
      </c>
    </row>
    <row r="5437" spans="1:10">
      <c r="A5437" t="s">
        <v>5516</v>
      </c>
      <c r="B5437" t="s">
        <v>112</v>
      </c>
      <c r="C5437" s="1">
        <v>45221</v>
      </c>
      <c r="D5437">
        <v>12</v>
      </c>
      <c r="E5437">
        <v>3741.95</v>
      </c>
      <c r="F5437" t="s">
        <v>12</v>
      </c>
      <c r="G5437" t="s">
        <v>23</v>
      </c>
      <c r="I5437" t="s">
        <v>34</v>
      </c>
      <c r="J5437" t="s">
        <v>20</v>
      </c>
    </row>
    <row r="5438" spans="1:10">
      <c r="A5438" t="s">
        <v>5517</v>
      </c>
      <c r="B5438" t="s">
        <v>102</v>
      </c>
      <c r="C5438" s="1">
        <v>45221</v>
      </c>
      <c r="D5438">
        <v>9</v>
      </c>
      <c r="E5438">
        <v>5213.7</v>
      </c>
      <c r="F5438" t="s">
        <v>12</v>
      </c>
      <c r="G5438" t="s">
        <v>13</v>
      </c>
      <c r="I5438" t="s">
        <v>45</v>
      </c>
      <c r="J5438" t="s">
        <v>20</v>
      </c>
    </row>
    <row r="5439" spans="1:10">
      <c r="A5439" t="s">
        <v>5518</v>
      </c>
      <c r="B5439" t="s">
        <v>84</v>
      </c>
      <c r="C5439" s="1">
        <v>45221</v>
      </c>
      <c r="D5439">
        <v>22</v>
      </c>
      <c r="E5439">
        <v>39899.22</v>
      </c>
      <c r="F5439" t="s">
        <v>12</v>
      </c>
      <c r="G5439" t="s">
        <v>23</v>
      </c>
      <c r="I5439" t="s">
        <v>14</v>
      </c>
      <c r="J5439" t="s">
        <v>15</v>
      </c>
    </row>
    <row r="5440" spans="1:10">
      <c r="A5440" t="s">
        <v>5519</v>
      </c>
      <c r="B5440" t="s">
        <v>98</v>
      </c>
      <c r="C5440" s="1">
        <v>45221</v>
      </c>
      <c r="D5440">
        <v>12</v>
      </c>
      <c r="E5440">
        <v>546.42999999999995</v>
      </c>
      <c r="F5440" t="s">
        <v>12</v>
      </c>
      <c r="G5440" t="s">
        <v>18</v>
      </c>
      <c r="I5440" t="s">
        <v>24</v>
      </c>
      <c r="J5440" t="s">
        <v>20</v>
      </c>
    </row>
    <row r="5441" spans="1:10">
      <c r="A5441" t="s">
        <v>5520</v>
      </c>
      <c r="B5441" t="s">
        <v>124</v>
      </c>
      <c r="C5441" s="1">
        <v>45221</v>
      </c>
      <c r="D5441">
        <v>11</v>
      </c>
      <c r="E5441">
        <v>11086.3</v>
      </c>
      <c r="F5441" t="s">
        <v>12</v>
      </c>
      <c r="G5441" t="s">
        <v>23</v>
      </c>
      <c r="I5441" t="s">
        <v>45</v>
      </c>
      <c r="J5441" t="s">
        <v>20</v>
      </c>
    </row>
    <row r="5442" spans="1:10">
      <c r="A5442" t="s">
        <v>5521</v>
      </c>
      <c r="B5442" t="s">
        <v>60</v>
      </c>
      <c r="C5442" s="1">
        <v>45221</v>
      </c>
      <c r="D5442">
        <v>16</v>
      </c>
      <c r="E5442">
        <v>1390.68</v>
      </c>
      <c r="F5442" t="s">
        <v>12</v>
      </c>
      <c r="G5442" t="s">
        <v>23</v>
      </c>
      <c r="I5442" t="s">
        <v>19</v>
      </c>
      <c r="J5442" t="s">
        <v>15</v>
      </c>
    </row>
    <row r="5443" spans="1:10">
      <c r="A5443" t="s">
        <v>5522</v>
      </c>
      <c r="B5443" t="s">
        <v>63</v>
      </c>
      <c r="C5443" s="1">
        <v>45221</v>
      </c>
      <c r="D5443">
        <v>19</v>
      </c>
      <c r="E5443">
        <v>50685.74</v>
      </c>
      <c r="F5443" t="s">
        <v>12</v>
      </c>
      <c r="G5443" t="s">
        <v>18</v>
      </c>
      <c r="I5443" t="s">
        <v>45</v>
      </c>
      <c r="J5443" t="s">
        <v>20</v>
      </c>
    </row>
    <row r="5444" spans="1:10">
      <c r="A5444" t="s">
        <v>5523</v>
      </c>
      <c r="B5444" t="s">
        <v>158</v>
      </c>
      <c r="C5444" s="1">
        <v>45221</v>
      </c>
      <c r="D5444">
        <v>20</v>
      </c>
      <c r="E5444">
        <v>50718.720000000001</v>
      </c>
      <c r="F5444" t="s">
        <v>12</v>
      </c>
      <c r="G5444" t="s">
        <v>23</v>
      </c>
      <c r="I5444" t="s">
        <v>14</v>
      </c>
      <c r="J5444" t="s">
        <v>15</v>
      </c>
    </row>
    <row r="5445" spans="1:10">
      <c r="A5445" t="s">
        <v>5524</v>
      </c>
      <c r="B5445" t="s">
        <v>96</v>
      </c>
      <c r="C5445" s="1">
        <v>45221</v>
      </c>
      <c r="D5445">
        <v>15</v>
      </c>
      <c r="E5445">
        <v>24519</v>
      </c>
      <c r="F5445" t="s">
        <v>12</v>
      </c>
      <c r="G5445" t="s">
        <v>18</v>
      </c>
      <c r="I5445" t="s">
        <v>14</v>
      </c>
      <c r="J5445" t="s">
        <v>15</v>
      </c>
    </row>
    <row r="5446" spans="1:10">
      <c r="A5446" t="s">
        <v>5525</v>
      </c>
      <c r="B5446" t="s">
        <v>36</v>
      </c>
      <c r="C5446" s="1">
        <v>45221</v>
      </c>
      <c r="D5446">
        <v>18</v>
      </c>
      <c r="E5446">
        <v>4157.5</v>
      </c>
      <c r="F5446" t="s">
        <v>12</v>
      </c>
      <c r="G5446" t="s">
        <v>23</v>
      </c>
      <c r="I5446" t="s">
        <v>14</v>
      </c>
      <c r="J5446" t="s">
        <v>20</v>
      </c>
    </row>
    <row r="5447" spans="1:10">
      <c r="A5447" t="s">
        <v>5526</v>
      </c>
      <c r="B5447" t="s">
        <v>68</v>
      </c>
      <c r="C5447" s="1">
        <v>45221</v>
      </c>
      <c r="D5447">
        <v>14</v>
      </c>
      <c r="E5447">
        <v>3353.16</v>
      </c>
      <c r="F5447" t="s">
        <v>12</v>
      </c>
      <c r="G5447" t="s">
        <v>18</v>
      </c>
      <c r="I5447" t="s">
        <v>24</v>
      </c>
      <c r="J5447" t="s">
        <v>15</v>
      </c>
    </row>
    <row r="5448" spans="1:10">
      <c r="A5448" t="s">
        <v>5527</v>
      </c>
      <c r="B5448" t="s">
        <v>11</v>
      </c>
      <c r="C5448" s="1">
        <v>45221</v>
      </c>
      <c r="D5448">
        <v>15</v>
      </c>
      <c r="E5448">
        <v>31090.47</v>
      </c>
      <c r="F5448" t="s">
        <v>12</v>
      </c>
      <c r="G5448" t="s">
        <v>29</v>
      </c>
      <c r="I5448" t="s">
        <v>14</v>
      </c>
      <c r="J5448" t="s">
        <v>15</v>
      </c>
    </row>
    <row r="5449" spans="1:10">
      <c r="A5449" t="s">
        <v>5528</v>
      </c>
      <c r="B5449" t="s">
        <v>60</v>
      </c>
      <c r="C5449" s="1">
        <v>45221</v>
      </c>
      <c r="D5449">
        <v>18</v>
      </c>
      <c r="E5449">
        <v>3122.52</v>
      </c>
      <c r="F5449" t="s">
        <v>12</v>
      </c>
      <c r="G5449" t="s">
        <v>23</v>
      </c>
      <c r="I5449" t="s">
        <v>19</v>
      </c>
      <c r="J5449" t="s">
        <v>20</v>
      </c>
    </row>
    <row r="5450" spans="1:10">
      <c r="A5450" t="s">
        <v>5529</v>
      </c>
      <c r="B5450" t="s">
        <v>47</v>
      </c>
      <c r="C5450" s="1">
        <v>45221</v>
      </c>
      <c r="D5450">
        <v>17</v>
      </c>
      <c r="E5450">
        <v>6208.87</v>
      </c>
      <c r="F5450" t="s">
        <v>12</v>
      </c>
      <c r="G5450" t="s">
        <v>18</v>
      </c>
      <c r="I5450" t="s">
        <v>19</v>
      </c>
      <c r="J5450" t="s">
        <v>15</v>
      </c>
    </row>
    <row r="5451" spans="1:10">
      <c r="A5451" t="s">
        <v>5530</v>
      </c>
      <c r="B5451" t="s">
        <v>17</v>
      </c>
      <c r="C5451" s="1">
        <v>45221</v>
      </c>
      <c r="D5451">
        <v>6</v>
      </c>
      <c r="E5451">
        <v>31764.799999999999</v>
      </c>
      <c r="F5451" t="s">
        <v>12</v>
      </c>
      <c r="G5451" t="s">
        <v>13</v>
      </c>
      <c r="I5451" t="s">
        <v>19</v>
      </c>
      <c r="J5451" t="s">
        <v>20</v>
      </c>
    </row>
    <row r="5452" spans="1:10">
      <c r="A5452" t="s">
        <v>5531</v>
      </c>
      <c r="B5452" t="s">
        <v>132</v>
      </c>
      <c r="C5452" s="1">
        <v>45221</v>
      </c>
      <c r="D5452">
        <v>8</v>
      </c>
      <c r="E5452">
        <v>47530.07</v>
      </c>
      <c r="F5452" t="s">
        <v>12</v>
      </c>
      <c r="G5452" t="s">
        <v>13</v>
      </c>
      <c r="I5452" t="s">
        <v>34</v>
      </c>
      <c r="J5452" t="s">
        <v>15</v>
      </c>
    </row>
    <row r="5453" spans="1:10">
      <c r="A5453" t="s">
        <v>5532</v>
      </c>
      <c r="B5453" t="s">
        <v>47</v>
      </c>
      <c r="C5453" s="1">
        <v>45222</v>
      </c>
      <c r="D5453">
        <v>22</v>
      </c>
      <c r="E5453">
        <v>43105.55</v>
      </c>
      <c r="F5453" t="s">
        <v>12</v>
      </c>
      <c r="G5453" t="s">
        <v>13</v>
      </c>
      <c r="I5453" t="s">
        <v>19</v>
      </c>
      <c r="J5453" t="s">
        <v>20</v>
      </c>
    </row>
    <row r="5454" spans="1:10">
      <c r="A5454" t="s">
        <v>5533</v>
      </c>
      <c r="B5454" t="s">
        <v>186</v>
      </c>
      <c r="C5454" s="1">
        <v>45222</v>
      </c>
      <c r="D5454">
        <v>16</v>
      </c>
      <c r="E5454">
        <v>2863.49</v>
      </c>
      <c r="F5454" t="s">
        <v>12</v>
      </c>
      <c r="G5454" t="s">
        <v>29</v>
      </c>
      <c r="I5454" t="s">
        <v>14</v>
      </c>
      <c r="J5454" t="s">
        <v>15</v>
      </c>
    </row>
    <row r="5455" spans="1:10">
      <c r="A5455" t="s">
        <v>5534</v>
      </c>
      <c r="B5455" t="s">
        <v>80</v>
      </c>
      <c r="C5455" s="1">
        <v>45222</v>
      </c>
      <c r="D5455">
        <v>10</v>
      </c>
      <c r="E5455">
        <v>3012.24</v>
      </c>
      <c r="F5455" t="s">
        <v>32</v>
      </c>
      <c r="G5455" t="s">
        <v>29</v>
      </c>
      <c r="H5455" t="s">
        <v>42</v>
      </c>
      <c r="I5455" t="s">
        <v>19</v>
      </c>
      <c r="J5455" t="s">
        <v>15</v>
      </c>
    </row>
    <row r="5456" spans="1:10">
      <c r="A5456" t="s">
        <v>5535</v>
      </c>
      <c r="B5456" t="s">
        <v>98</v>
      </c>
      <c r="C5456" s="1">
        <v>45222</v>
      </c>
      <c r="D5456">
        <v>22</v>
      </c>
      <c r="E5456">
        <v>3838.54</v>
      </c>
      <c r="F5456" t="s">
        <v>12</v>
      </c>
      <c r="G5456" t="s">
        <v>18</v>
      </c>
      <c r="I5456" t="s">
        <v>24</v>
      </c>
      <c r="J5456" t="s">
        <v>15</v>
      </c>
    </row>
    <row r="5457" spans="1:10">
      <c r="A5457" t="s">
        <v>5536</v>
      </c>
      <c r="B5457" t="s">
        <v>137</v>
      </c>
      <c r="C5457" s="1">
        <v>45222</v>
      </c>
      <c r="D5457">
        <v>18</v>
      </c>
      <c r="E5457">
        <v>7273.23</v>
      </c>
      <c r="F5457" t="s">
        <v>12</v>
      </c>
      <c r="G5457" t="s">
        <v>23</v>
      </c>
      <c r="I5457" t="s">
        <v>14</v>
      </c>
      <c r="J5457" t="s">
        <v>20</v>
      </c>
    </row>
    <row r="5458" spans="1:10">
      <c r="A5458" t="s">
        <v>5537</v>
      </c>
      <c r="B5458" t="s">
        <v>150</v>
      </c>
      <c r="C5458" s="1">
        <v>45222</v>
      </c>
      <c r="D5458">
        <v>22</v>
      </c>
      <c r="E5458">
        <v>3498.12</v>
      </c>
      <c r="F5458" t="s">
        <v>12</v>
      </c>
      <c r="G5458" t="s">
        <v>23</v>
      </c>
      <c r="I5458" t="s">
        <v>19</v>
      </c>
      <c r="J5458" t="s">
        <v>20</v>
      </c>
    </row>
    <row r="5459" spans="1:10">
      <c r="A5459" t="s">
        <v>5538</v>
      </c>
      <c r="B5459" t="s">
        <v>108</v>
      </c>
      <c r="C5459" s="1">
        <v>45222</v>
      </c>
      <c r="D5459">
        <v>21</v>
      </c>
      <c r="E5459">
        <v>334.36</v>
      </c>
      <c r="F5459" t="s">
        <v>12</v>
      </c>
      <c r="G5459" t="s">
        <v>18</v>
      </c>
      <c r="I5459" t="s">
        <v>45</v>
      </c>
      <c r="J5459" t="s">
        <v>15</v>
      </c>
    </row>
    <row r="5460" spans="1:10">
      <c r="A5460" t="s">
        <v>5539</v>
      </c>
      <c r="B5460" t="s">
        <v>142</v>
      </c>
      <c r="C5460" s="1">
        <v>45222</v>
      </c>
      <c r="D5460">
        <v>10</v>
      </c>
      <c r="E5460">
        <v>6092.24</v>
      </c>
      <c r="F5460" t="s">
        <v>85</v>
      </c>
      <c r="G5460" t="s">
        <v>18</v>
      </c>
      <c r="I5460" t="s">
        <v>14</v>
      </c>
      <c r="J5460" t="s">
        <v>20</v>
      </c>
    </row>
    <row r="5461" spans="1:10">
      <c r="A5461" t="s">
        <v>5540</v>
      </c>
      <c r="B5461" t="s">
        <v>102</v>
      </c>
      <c r="C5461" s="1">
        <v>45222</v>
      </c>
      <c r="D5461">
        <v>23</v>
      </c>
      <c r="E5461">
        <v>42928.88</v>
      </c>
      <c r="F5461" t="s">
        <v>12</v>
      </c>
      <c r="G5461" t="s">
        <v>13</v>
      </c>
      <c r="I5461" t="s">
        <v>45</v>
      </c>
      <c r="J5461" t="s">
        <v>20</v>
      </c>
    </row>
    <row r="5462" spans="1:10">
      <c r="A5462" t="s">
        <v>5541</v>
      </c>
      <c r="B5462" t="s">
        <v>76</v>
      </c>
      <c r="C5462" s="1">
        <v>45222</v>
      </c>
      <c r="D5462">
        <v>17</v>
      </c>
      <c r="E5462">
        <v>3767.88</v>
      </c>
      <c r="F5462" t="s">
        <v>12</v>
      </c>
      <c r="G5462" t="s">
        <v>18</v>
      </c>
      <c r="I5462" t="s">
        <v>24</v>
      </c>
      <c r="J5462" t="s">
        <v>15</v>
      </c>
    </row>
    <row r="5463" spans="1:10">
      <c r="A5463" t="s">
        <v>5542</v>
      </c>
      <c r="B5463" t="s">
        <v>54</v>
      </c>
      <c r="C5463" s="1">
        <v>45222</v>
      </c>
      <c r="D5463">
        <v>19</v>
      </c>
      <c r="E5463">
        <v>3044.36</v>
      </c>
      <c r="F5463" t="s">
        <v>12</v>
      </c>
      <c r="G5463" t="s">
        <v>18</v>
      </c>
      <c r="I5463" t="s">
        <v>24</v>
      </c>
      <c r="J5463" t="s">
        <v>15</v>
      </c>
    </row>
    <row r="5464" spans="1:10">
      <c r="A5464" t="s">
        <v>5543</v>
      </c>
      <c r="B5464" t="s">
        <v>192</v>
      </c>
      <c r="C5464" s="1">
        <v>45222</v>
      </c>
      <c r="D5464">
        <v>6</v>
      </c>
      <c r="E5464">
        <v>3606.31</v>
      </c>
      <c r="F5464" t="s">
        <v>12</v>
      </c>
      <c r="G5464" t="s">
        <v>29</v>
      </c>
      <c r="I5464" t="s">
        <v>24</v>
      </c>
      <c r="J5464" t="s">
        <v>15</v>
      </c>
    </row>
    <row r="5465" spans="1:10">
      <c r="A5465" t="s">
        <v>5544</v>
      </c>
      <c r="B5465" t="s">
        <v>91</v>
      </c>
      <c r="C5465" s="1">
        <v>45222</v>
      </c>
      <c r="D5465">
        <v>21</v>
      </c>
      <c r="E5465">
        <v>4998.25</v>
      </c>
      <c r="F5465" t="s">
        <v>12</v>
      </c>
      <c r="G5465" t="s">
        <v>18</v>
      </c>
      <c r="I5465" t="s">
        <v>24</v>
      </c>
      <c r="J5465" t="s">
        <v>20</v>
      </c>
    </row>
    <row r="5466" spans="1:10">
      <c r="A5466" t="s">
        <v>5545</v>
      </c>
      <c r="B5466" t="s">
        <v>91</v>
      </c>
      <c r="C5466" s="1">
        <v>45222</v>
      </c>
      <c r="D5466">
        <v>7</v>
      </c>
      <c r="E5466">
        <v>1384.81</v>
      </c>
      <c r="F5466" t="s">
        <v>12</v>
      </c>
      <c r="G5466" t="s">
        <v>29</v>
      </c>
      <c r="I5466" t="s">
        <v>24</v>
      </c>
      <c r="J5466" t="s">
        <v>20</v>
      </c>
    </row>
    <row r="5467" spans="1:10">
      <c r="A5467" t="s">
        <v>5546</v>
      </c>
      <c r="B5467" t="s">
        <v>139</v>
      </c>
      <c r="C5467" s="1">
        <v>45222</v>
      </c>
      <c r="D5467">
        <v>17</v>
      </c>
      <c r="E5467">
        <v>904.21</v>
      </c>
      <c r="F5467" t="s">
        <v>12</v>
      </c>
      <c r="G5467" t="s">
        <v>18</v>
      </c>
      <c r="I5467" t="s">
        <v>19</v>
      </c>
      <c r="J5467" t="s">
        <v>15</v>
      </c>
    </row>
    <row r="5468" spans="1:10">
      <c r="A5468" t="s">
        <v>5547</v>
      </c>
      <c r="B5468" t="s">
        <v>87</v>
      </c>
      <c r="C5468" s="1">
        <v>45222</v>
      </c>
      <c r="D5468">
        <v>19</v>
      </c>
      <c r="E5468">
        <v>4328.3999999999996</v>
      </c>
      <c r="F5468" t="s">
        <v>12</v>
      </c>
      <c r="G5468" t="s">
        <v>18</v>
      </c>
      <c r="I5468" t="s">
        <v>34</v>
      </c>
      <c r="J5468" t="s">
        <v>20</v>
      </c>
    </row>
    <row r="5469" spans="1:10">
      <c r="A5469" t="s">
        <v>5548</v>
      </c>
      <c r="B5469" t="s">
        <v>142</v>
      </c>
      <c r="C5469" s="1">
        <v>45222</v>
      </c>
      <c r="D5469">
        <v>22</v>
      </c>
      <c r="E5469">
        <v>1561.79</v>
      </c>
      <c r="F5469" t="s">
        <v>12</v>
      </c>
      <c r="G5469" t="s">
        <v>13</v>
      </c>
      <c r="I5469" t="s">
        <v>14</v>
      </c>
      <c r="J5469" t="s">
        <v>15</v>
      </c>
    </row>
    <row r="5470" spans="1:10">
      <c r="A5470" t="s">
        <v>5549</v>
      </c>
      <c r="B5470" t="s">
        <v>44</v>
      </c>
      <c r="C5470" s="1">
        <v>45223</v>
      </c>
      <c r="D5470">
        <v>16</v>
      </c>
      <c r="E5470">
        <v>1504.15</v>
      </c>
      <c r="F5470" t="s">
        <v>12</v>
      </c>
      <c r="G5470" t="s">
        <v>23</v>
      </c>
      <c r="I5470" t="s">
        <v>45</v>
      </c>
      <c r="J5470" t="s">
        <v>20</v>
      </c>
    </row>
    <row r="5471" spans="1:10">
      <c r="A5471" t="s">
        <v>5550</v>
      </c>
      <c r="B5471" t="s">
        <v>17</v>
      </c>
      <c r="C5471" s="1">
        <v>45223</v>
      </c>
      <c r="D5471">
        <v>7</v>
      </c>
      <c r="E5471">
        <v>13786</v>
      </c>
      <c r="F5471" t="s">
        <v>12</v>
      </c>
      <c r="G5471" t="s">
        <v>13</v>
      </c>
      <c r="I5471" t="s">
        <v>19</v>
      </c>
      <c r="J5471" t="s">
        <v>20</v>
      </c>
    </row>
    <row r="5472" spans="1:10">
      <c r="A5472" t="s">
        <v>5551</v>
      </c>
      <c r="B5472" t="s">
        <v>124</v>
      </c>
      <c r="C5472" s="1">
        <v>45223</v>
      </c>
      <c r="D5472">
        <v>9</v>
      </c>
      <c r="E5472">
        <v>34571.379999999997</v>
      </c>
      <c r="F5472" t="s">
        <v>12</v>
      </c>
      <c r="G5472" t="s">
        <v>13</v>
      </c>
      <c r="I5472" t="s">
        <v>45</v>
      </c>
      <c r="J5472" t="s">
        <v>15</v>
      </c>
    </row>
    <row r="5473" spans="1:10">
      <c r="A5473" t="s">
        <v>5552</v>
      </c>
      <c r="B5473" t="s">
        <v>31</v>
      </c>
      <c r="C5473" s="1">
        <v>45223</v>
      </c>
      <c r="D5473">
        <v>16</v>
      </c>
      <c r="E5473">
        <v>43576.59</v>
      </c>
      <c r="F5473" t="s">
        <v>12</v>
      </c>
      <c r="G5473" t="s">
        <v>18</v>
      </c>
      <c r="I5473" t="s">
        <v>34</v>
      </c>
      <c r="J5473" t="s">
        <v>15</v>
      </c>
    </row>
    <row r="5474" spans="1:10">
      <c r="A5474" t="s">
        <v>5553</v>
      </c>
      <c r="B5474" t="s">
        <v>180</v>
      </c>
      <c r="C5474" s="1">
        <v>45223</v>
      </c>
      <c r="D5474">
        <v>10</v>
      </c>
      <c r="E5474">
        <v>2033.61</v>
      </c>
      <c r="F5474" t="s">
        <v>12</v>
      </c>
      <c r="G5474" t="s">
        <v>18</v>
      </c>
      <c r="I5474" t="s">
        <v>14</v>
      </c>
      <c r="J5474" t="s">
        <v>15</v>
      </c>
    </row>
    <row r="5475" spans="1:10">
      <c r="A5475" t="s">
        <v>5554</v>
      </c>
      <c r="B5475" t="s">
        <v>102</v>
      </c>
      <c r="C5475" s="1">
        <v>45223</v>
      </c>
      <c r="D5475">
        <v>8</v>
      </c>
      <c r="E5475">
        <v>14376.36</v>
      </c>
      <c r="F5475" t="s">
        <v>12</v>
      </c>
      <c r="G5475" t="s">
        <v>29</v>
      </c>
      <c r="I5475" t="s">
        <v>45</v>
      </c>
      <c r="J5475" t="s">
        <v>20</v>
      </c>
    </row>
    <row r="5476" spans="1:10">
      <c r="A5476" t="s">
        <v>5555</v>
      </c>
      <c r="B5476" t="s">
        <v>60</v>
      </c>
      <c r="C5476" s="1">
        <v>45223</v>
      </c>
      <c r="D5476">
        <v>8</v>
      </c>
      <c r="E5476">
        <v>2113.81</v>
      </c>
      <c r="F5476" t="s">
        <v>12</v>
      </c>
      <c r="G5476" t="s">
        <v>29</v>
      </c>
      <c r="I5476" t="s">
        <v>19</v>
      </c>
      <c r="J5476" t="s">
        <v>20</v>
      </c>
    </row>
    <row r="5477" spans="1:10">
      <c r="A5477" t="s">
        <v>5556</v>
      </c>
      <c r="B5477" t="s">
        <v>98</v>
      </c>
      <c r="C5477" s="1">
        <v>45223</v>
      </c>
      <c r="D5477">
        <v>20</v>
      </c>
      <c r="E5477">
        <v>2916.68</v>
      </c>
      <c r="F5477" t="s">
        <v>12</v>
      </c>
      <c r="G5477" t="s">
        <v>23</v>
      </c>
      <c r="I5477" t="s">
        <v>24</v>
      </c>
      <c r="J5477" t="s">
        <v>15</v>
      </c>
    </row>
    <row r="5478" spans="1:10">
      <c r="A5478" t="s">
        <v>5557</v>
      </c>
      <c r="B5478" t="s">
        <v>63</v>
      </c>
      <c r="C5478" s="1">
        <v>45223</v>
      </c>
      <c r="D5478">
        <v>21</v>
      </c>
      <c r="E5478">
        <v>34976.11</v>
      </c>
      <c r="F5478" t="s">
        <v>12</v>
      </c>
      <c r="G5478" t="s">
        <v>13</v>
      </c>
      <c r="I5478" t="s">
        <v>45</v>
      </c>
      <c r="J5478" t="s">
        <v>20</v>
      </c>
    </row>
    <row r="5479" spans="1:10">
      <c r="A5479" t="s">
        <v>5558</v>
      </c>
      <c r="B5479" t="s">
        <v>120</v>
      </c>
      <c r="C5479" s="1">
        <v>45223</v>
      </c>
      <c r="D5479">
        <v>19</v>
      </c>
      <c r="E5479">
        <v>40368.589999999997</v>
      </c>
      <c r="F5479" t="s">
        <v>12</v>
      </c>
      <c r="G5479" t="s">
        <v>23</v>
      </c>
      <c r="I5479" t="s">
        <v>14</v>
      </c>
      <c r="J5479" t="s">
        <v>15</v>
      </c>
    </row>
    <row r="5480" spans="1:10">
      <c r="A5480" t="s">
        <v>5559</v>
      </c>
      <c r="B5480" t="s">
        <v>142</v>
      </c>
      <c r="C5480" s="1">
        <v>45223</v>
      </c>
      <c r="D5480">
        <v>13</v>
      </c>
      <c r="E5480">
        <v>9435.83</v>
      </c>
      <c r="F5480" t="s">
        <v>12</v>
      </c>
      <c r="G5480" t="s">
        <v>13</v>
      </c>
      <c r="I5480" t="s">
        <v>14</v>
      </c>
      <c r="J5480" t="s">
        <v>15</v>
      </c>
    </row>
    <row r="5481" spans="1:10">
      <c r="A5481" t="s">
        <v>5560</v>
      </c>
      <c r="B5481" t="s">
        <v>112</v>
      </c>
      <c r="C5481" s="1">
        <v>45223</v>
      </c>
      <c r="D5481">
        <v>11</v>
      </c>
      <c r="E5481">
        <v>4952.88</v>
      </c>
      <c r="F5481" t="s">
        <v>12</v>
      </c>
      <c r="G5481" t="s">
        <v>18</v>
      </c>
      <c r="I5481" t="s">
        <v>34</v>
      </c>
      <c r="J5481" t="s">
        <v>15</v>
      </c>
    </row>
    <row r="5482" spans="1:10">
      <c r="A5482" t="s">
        <v>5561</v>
      </c>
      <c r="B5482" t="s">
        <v>72</v>
      </c>
      <c r="C5482" s="1">
        <v>45223</v>
      </c>
      <c r="D5482">
        <v>10</v>
      </c>
      <c r="E5482">
        <v>1983.08</v>
      </c>
      <c r="F5482" t="s">
        <v>12</v>
      </c>
      <c r="G5482" t="s">
        <v>23</v>
      </c>
      <c r="I5482" t="s">
        <v>19</v>
      </c>
      <c r="J5482" t="s">
        <v>15</v>
      </c>
    </row>
    <row r="5483" spans="1:10">
      <c r="A5483" t="s">
        <v>5562</v>
      </c>
      <c r="B5483" t="s">
        <v>186</v>
      </c>
      <c r="C5483" s="1">
        <v>45224</v>
      </c>
      <c r="D5483">
        <v>8</v>
      </c>
      <c r="E5483">
        <v>4156.99</v>
      </c>
      <c r="F5483" t="s">
        <v>12</v>
      </c>
      <c r="G5483" t="s">
        <v>23</v>
      </c>
      <c r="I5483" t="s">
        <v>14</v>
      </c>
      <c r="J5483" t="s">
        <v>20</v>
      </c>
    </row>
    <row r="5484" spans="1:10">
      <c r="A5484" t="s">
        <v>5563</v>
      </c>
      <c r="B5484" t="s">
        <v>65</v>
      </c>
      <c r="C5484" s="1">
        <v>45224</v>
      </c>
      <c r="D5484">
        <v>13</v>
      </c>
      <c r="E5484">
        <v>43348.87</v>
      </c>
      <c r="F5484" t="s">
        <v>12</v>
      </c>
      <c r="G5484" t="s">
        <v>13</v>
      </c>
      <c r="I5484" t="s">
        <v>34</v>
      </c>
      <c r="J5484" t="s">
        <v>15</v>
      </c>
    </row>
    <row r="5485" spans="1:10">
      <c r="A5485" t="s">
        <v>5564</v>
      </c>
      <c r="B5485" t="s">
        <v>115</v>
      </c>
      <c r="C5485" s="1">
        <v>45224</v>
      </c>
      <c r="D5485">
        <v>17</v>
      </c>
      <c r="E5485">
        <v>4856.1099999999997</v>
      </c>
      <c r="F5485" t="s">
        <v>12</v>
      </c>
      <c r="G5485" t="s">
        <v>29</v>
      </c>
      <c r="I5485" t="s">
        <v>45</v>
      </c>
      <c r="J5485" t="s">
        <v>15</v>
      </c>
    </row>
    <row r="5486" spans="1:10">
      <c r="A5486" t="s">
        <v>5565</v>
      </c>
      <c r="B5486" t="s">
        <v>130</v>
      </c>
      <c r="C5486" s="1">
        <v>45224</v>
      </c>
      <c r="D5486">
        <v>12</v>
      </c>
      <c r="E5486">
        <v>8885.42</v>
      </c>
      <c r="F5486" t="s">
        <v>12</v>
      </c>
      <c r="G5486" t="s">
        <v>18</v>
      </c>
      <c r="I5486" t="s">
        <v>14</v>
      </c>
      <c r="J5486" t="s">
        <v>15</v>
      </c>
    </row>
    <row r="5487" spans="1:10">
      <c r="A5487" t="s">
        <v>5566</v>
      </c>
      <c r="B5487" t="s">
        <v>63</v>
      </c>
      <c r="C5487" s="1">
        <v>45224</v>
      </c>
      <c r="D5487">
        <v>20</v>
      </c>
      <c r="E5487">
        <v>7060.37</v>
      </c>
      <c r="F5487" t="s">
        <v>12</v>
      </c>
      <c r="G5487" t="s">
        <v>18</v>
      </c>
      <c r="I5487" t="s">
        <v>45</v>
      </c>
      <c r="J5487" t="s">
        <v>15</v>
      </c>
    </row>
    <row r="5488" spans="1:10">
      <c r="A5488" t="s">
        <v>5567</v>
      </c>
      <c r="B5488" t="s">
        <v>84</v>
      </c>
      <c r="C5488" s="1">
        <v>45224</v>
      </c>
      <c r="D5488">
        <v>1</v>
      </c>
      <c r="E5488">
        <v>32384.43</v>
      </c>
      <c r="F5488" t="s">
        <v>85</v>
      </c>
      <c r="G5488" t="s">
        <v>23</v>
      </c>
      <c r="I5488" t="s">
        <v>14</v>
      </c>
      <c r="J5488" t="s">
        <v>20</v>
      </c>
    </row>
    <row r="5489" spans="1:10">
      <c r="A5489" t="s">
        <v>5568</v>
      </c>
      <c r="B5489" t="s">
        <v>139</v>
      </c>
      <c r="C5489" s="1">
        <v>45224</v>
      </c>
      <c r="D5489">
        <v>8</v>
      </c>
      <c r="E5489">
        <v>2077.0300000000002</v>
      </c>
      <c r="F5489" t="s">
        <v>12</v>
      </c>
      <c r="G5489" t="s">
        <v>18</v>
      </c>
      <c r="I5489" t="s">
        <v>19</v>
      </c>
      <c r="J5489" t="s">
        <v>15</v>
      </c>
    </row>
    <row r="5490" spans="1:10">
      <c r="A5490" t="s">
        <v>5569</v>
      </c>
      <c r="B5490" t="s">
        <v>124</v>
      </c>
      <c r="C5490" s="1">
        <v>45224</v>
      </c>
      <c r="D5490">
        <v>18</v>
      </c>
      <c r="E5490">
        <v>7309.24</v>
      </c>
      <c r="F5490" t="s">
        <v>12</v>
      </c>
      <c r="G5490" t="s">
        <v>23</v>
      </c>
      <c r="I5490" t="s">
        <v>45</v>
      </c>
      <c r="J5490" t="s">
        <v>15</v>
      </c>
    </row>
    <row r="5491" spans="1:10">
      <c r="A5491" t="s">
        <v>5570</v>
      </c>
      <c r="B5491" t="s">
        <v>60</v>
      </c>
      <c r="C5491" s="1">
        <v>45224</v>
      </c>
      <c r="D5491">
        <v>9</v>
      </c>
      <c r="E5491">
        <v>3504.36</v>
      </c>
      <c r="F5491" t="s">
        <v>12</v>
      </c>
      <c r="G5491" t="s">
        <v>29</v>
      </c>
      <c r="I5491" t="s">
        <v>19</v>
      </c>
      <c r="J5491" t="s">
        <v>15</v>
      </c>
    </row>
    <row r="5492" spans="1:10">
      <c r="A5492" t="s">
        <v>5571</v>
      </c>
      <c r="B5492" t="s">
        <v>110</v>
      </c>
      <c r="C5492" s="1">
        <v>45224</v>
      </c>
      <c r="D5492">
        <v>10</v>
      </c>
      <c r="E5492">
        <v>50026.18</v>
      </c>
      <c r="F5492" t="s">
        <v>12</v>
      </c>
      <c r="G5492" t="s">
        <v>23</v>
      </c>
      <c r="I5492" t="s">
        <v>24</v>
      </c>
      <c r="J5492" t="s">
        <v>15</v>
      </c>
    </row>
    <row r="5493" spans="1:10">
      <c r="A5493" t="s">
        <v>5572</v>
      </c>
      <c r="B5493" t="s">
        <v>63</v>
      </c>
      <c r="C5493" s="1">
        <v>45224</v>
      </c>
      <c r="D5493">
        <v>15</v>
      </c>
      <c r="E5493">
        <v>48496.15</v>
      </c>
      <c r="F5493" t="s">
        <v>12</v>
      </c>
      <c r="G5493" t="s">
        <v>23</v>
      </c>
      <c r="I5493" t="s">
        <v>45</v>
      </c>
      <c r="J5493" t="s">
        <v>20</v>
      </c>
    </row>
    <row r="5494" spans="1:10">
      <c r="A5494" t="s">
        <v>5573</v>
      </c>
      <c r="B5494" t="s">
        <v>93</v>
      </c>
      <c r="C5494" s="1">
        <v>45224</v>
      </c>
      <c r="D5494">
        <v>5</v>
      </c>
      <c r="E5494">
        <v>1858.9</v>
      </c>
      <c r="F5494" t="s">
        <v>12</v>
      </c>
      <c r="G5494" t="s">
        <v>18</v>
      </c>
      <c r="I5494" t="s">
        <v>45</v>
      </c>
      <c r="J5494" t="s">
        <v>15</v>
      </c>
    </row>
    <row r="5495" spans="1:10">
      <c r="A5495" t="s">
        <v>5574</v>
      </c>
      <c r="B5495" t="s">
        <v>54</v>
      </c>
      <c r="C5495" s="1">
        <v>45224</v>
      </c>
      <c r="D5495">
        <v>14</v>
      </c>
      <c r="E5495">
        <v>3334.41</v>
      </c>
      <c r="F5495" t="s">
        <v>12</v>
      </c>
      <c r="G5495" t="s">
        <v>13</v>
      </c>
      <c r="I5495" t="s">
        <v>24</v>
      </c>
      <c r="J5495" t="s">
        <v>20</v>
      </c>
    </row>
    <row r="5496" spans="1:10">
      <c r="A5496" t="s">
        <v>5575</v>
      </c>
      <c r="B5496" t="s">
        <v>38</v>
      </c>
      <c r="C5496" s="1">
        <v>45224</v>
      </c>
      <c r="D5496">
        <v>20</v>
      </c>
      <c r="E5496">
        <v>1852.87</v>
      </c>
      <c r="F5496" t="s">
        <v>12</v>
      </c>
      <c r="G5496" t="s">
        <v>13</v>
      </c>
      <c r="I5496" t="s">
        <v>34</v>
      </c>
      <c r="J5496" t="s">
        <v>20</v>
      </c>
    </row>
    <row r="5497" spans="1:10">
      <c r="A5497" t="s">
        <v>5576</v>
      </c>
      <c r="B5497" t="s">
        <v>137</v>
      </c>
      <c r="C5497" s="1">
        <v>45224</v>
      </c>
      <c r="D5497">
        <v>7</v>
      </c>
      <c r="E5497">
        <v>28056.560000000001</v>
      </c>
      <c r="F5497" t="s">
        <v>12</v>
      </c>
      <c r="G5497" t="s">
        <v>18</v>
      </c>
      <c r="I5497" t="s">
        <v>14</v>
      </c>
      <c r="J5497" t="s">
        <v>15</v>
      </c>
    </row>
    <row r="5498" spans="1:10">
      <c r="A5498" t="s">
        <v>5577</v>
      </c>
      <c r="B5498" t="s">
        <v>120</v>
      </c>
      <c r="C5498" s="1">
        <v>45224</v>
      </c>
      <c r="D5498">
        <v>8</v>
      </c>
      <c r="E5498">
        <v>24410.41</v>
      </c>
      <c r="F5498" t="s">
        <v>12</v>
      </c>
      <c r="G5498" t="s">
        <v>18</v>
      </c>
      <c r="I5498" t="s">
        <v>14</v>
      </c>
      <c r="J5498" t="s">
        <v>15</v>
      </c>
    </row>
    <row r="5499" spans="1:10">
      <c r="A5499" t="s">
        <v>5578</v>
      </c>
      <c r="B5499" t="s">
        <v>84</v>
      </c>
      <c r="C5499" s="1">
        <v>45224</v>
      </c>
      <c r="D5499">
        <v>17</v>
      </c>
      <c r="E5499">
        <v>44870.01</v>
      </c>
      <c r="F5499" t="s">
        <v>12</v>
      </c>
      <c r="G5499" t="s">
        <v>13</v>
      </c>
      <c r="I5499" t="s">
        <v>14</v>
      </c>
      <c r="J5499" t="s">
        <v>15</v>
      </c>
    </row>
    <row r="5500" spans="1:10">
      <c r="A5500" t="s">
        <v>5579</v>
      </c>
      <c r="B5500" t="s">
        <v>91</v>
      </c>
      <c r="C5500" s="1">
        <v>45224</v>
      </c>
      <c r="D5500">
        <v>15</v>
      </c>
      <c r="E5500">
        <v>555.09</v>
      </c>
      <c r="F5500" t="s">
        <v>12</v>
      </c>
      <c r="G5500" t="s">
        <v>18</v>
      </c>
      <c r="I5500" t="s">
        <v>24</v>
      </c>
      <c r="J5500" t="s">
        <v>15</v>
      </c>
    </row>
    <row r="5501" spans="1:10">
      <c r="A5501" t="s">
        <v>5580</v>
      </c>
      <c r="B5501" t="s">
        <v>68</v>
      </c>
      <c r="C5501" s="1">
        <v>45224</v>
      </c>
      <c r="D5501">
        <v>8</v>
      </c>
      <c r="E5501">
        <v>1853.38</v>
      </c>
      <c r="F5501" t="s">
        <v>12</v>
      </c>
      <c r="G5501" t="s">
        <v>29</v>
      </c>
      <c r="I5501" t="s">
        <v>24</v>
      </c>
      <c r="J5501" t="s">
        <v>15</v>
      </c>
    </row>
    <row r="5502" spans="1:10">
      <c r="A5502" t="s">
        <v>5581</v>
      </c>
      <c r="B5502" t="s">
        <v>52</v>
      </c>
      <c r="C5502" s="1">
        <v>45224</v>
      </c>
      <c r="D5502">
        <v>19</v>
      </c>
      <c r="E5502">
        <v>3544.46</v>
      </c>
      <c r="F5502" t="s">
        <v>12</v>
      </c>
      <c r="G5502" t="s">
        <v>13</v>
      </c>
      <c r="I5502" t="s">
        <v>45</v>
      </c>
      <c r="J5502" t="s">
        <v>15</v>
      </c>
    </row>
    <row r="5503" spans="1:10">
      <c r="A5503" t="s">
        <v>5582</v>
      </c>
      <c r="B5503" t="s">
        <v>76</v>
      </c>
      <c r="C5503" s="1">
        <v>45224</v>
      </c>
      <c r="D5503">
        <v>17</v>
      </c>
      <c r="E5503">
        <v>2682.25</v>
      </c>
      <c r="F5503" t="s">
        <v>12</v>
      </c>
      <c r="G5503" t="s">
        <v>18</v>
      </c>
      <c r="I5503" t="s">
        <v>24</v>
      </c>
      <c r="J5503" t="s">
        <v>15</v>
      </c>
    </row>
    <row r="5504" spans="1:10">
      <c r="A5504" t="s">
        <v>5583</v>
      </c>
      <c r="B5504" t="s">
        <v>22</v>
      </c>
      <c r="C5504" s="1">
        <v>45224</v>
      </c>
      <c r="D5504">
        <v>14</v>
      </c>
      <c r="E5504">
        <v>2339.7600000000002</v>
      </c>
      <c r="F5504" t="s">
        <v>12</v>
      </c>
      <c r="G5504" t="s">
        <v>13</v>
      </c>
      <c r="I5504" t="s">
        <v>24</v>
      </c>
      <c r="J5504" t="s">
        <v>20</v>
      </c>
    </row>
    <row r="5505" spans="1:10">
      <c r="A5505" t="s">
        <v>5584</v>
      </c>
      <c r="B5505" t="s">
        <v>58</v>
      </c>
      <c r="C5505" s="1">
        <v>45224</v>
      </c>
      <c r="D5505">
        <v>18</v>
      </c>
      <c r="E5505">
        <v>34344.36</v>
      </c>
      <c r="F5505" t="s">
        <v>12</v>
      </c>
      <c r="G5505" t="s">
        <v>18</v>
      </c>
      <c r="I5505" t="s">
        <v>14</v>
      </c>
      <c r="J5505" t="s">
        <v>20</v>
      </c>
    </row>
    <row r="5506" spans="1:10">
      <c r="A5506" t="s">
        <v>5585</v>
      </c>
      <c r="B5506" t="s">
        <v>93</v>
      </c>
      <c r="C5506" s="1">
        <v>45224</v>
      </c>
      <c r="D5506">
        <v>21</v>
      </c>
      <c r="E5506">
        <v>1882.13</v>
      </c>
      <c r="F5506" t="s">
        <v>12</v>
      </c>
      <c r="G5506" t="s">
        <v>23</v>
      </c>
      <c r="I5506" t="s">
        <v>45</v>
      </c>
      <c r="J5506" t="s">
        <v>15</v>
      </c>
    </row>
    <row r="5507" spans="1:10">
      <c r="A5507" t="s">
        <v>5586</v>
      </c>
      <c r="B5507" t="s">
        <v>180</v>
      </c>
      <c r="C5507" s="1">
        <v>45224</v>
      </c>
      <c r="D5507">
        <v>10</v>
      </c>
      <c r="E5507">
        <v>31337.24</v>
      </c>
      <c r="F5507" t="s">
        <v>12</v>
      </c>
      <c r="G5507" t="s">
        <v>18</v>
      </c>
      <c r="I5507" t="s">
        <v>14</v>
      </c>
      <c r="J5507" t="s">
        <v>20</v>
      </c>
    </row>
    <row r="5508" spans="1:10">
      <c r="A5508" t="s">
        <v>5587</v>
      </c>
      <c r="B5508" t="s">
        <v>120</v>
      </c>
      <c r="C5508" s="1">
        <v>45225</v>
      </c>
      <c r="D5508">
        <v>11</v>
      </c>
      <c r="E5508">
        <v>13058.01</v>
      </c>
      <c r="F5508" t="s">
        <v>12</v>
      </c>
      <c r="G5508" t="s">
        <v>23</v>
      </c>
      <c r="I5508" t="s">
        <v>14</v>
      </c>
      <c r="J5508" t="s">
        <v>15</v>
      </c>
    </row>
    <row r="5509" spans="1:10">
      <c r="A5509" t="s">
        <v>5588</v>
      </c>
      <c r="B5509" t="s">
        <v>150</v>
      </c>
      <c r="C5509" s="1">
        <v>45225</v>
      </c>
      <c r="D5509">
        <v>19</v>
      </c>
      <c r="E5509">
        <v>22229.84</v>
      </c>
      <c r="F5509" t="s">
        <v>85</v>
      </c>
      <c r="G5509" t="s">
        <v>18</v>
      </c>
      <c r="I5509" t="s">
        <v>19</v>
      </c>
      <c r="J5509" t="s">
        <v>15</v>
      </c>
    </row>
    <row r="5510" spans="1:10">
      <c r="A5510" t="s">
        <v>5589</v>
      </c>
      <c r="B5510" t="s">
        <v>102</v>
      </c>
      <c r="C5510" s="1">
        <v>45225</v>
      </c>
      <c r="D5510">
        <v>15</v>
      </c>
      <c r="E5510">
        <v>7811.19</v>
      </c>
      <c r="F5510" t="s">
        <v>12</v>
      </c>
      <c r="G5510" t="s">
        <v>18</v>
      </c>
      <c r="I5510" t="s">
        <v>45</v>
      </c>
      <c r="J5510" t="s">
        <v>15</v>
      </c>
    </row>
    <row r="5511" spans="1:10">
      <c r="A5511" t="s">
        <v>5590</v>
      </c>
      <c r="B5511" t="s">
        <v>22</v>
      </c>
      <c r="C5511" s="1">
        <v>45225</v>
      </c>
      <c r="D5511">
        <v>19</v>
      </c>
      <c r="E5511">
        <v>3840.09</v>
      </c>
      <c r="F5511" t="s">
        <v>12</v>
      </c>
      <c r="G5511" t="s">
        <v>29</v>
      </c>
      <c r="I5511" t="s">
        <v>24</v>
      </c>
      <c r="J5511" t="s">
        <v>20</v>
      </c>
    </row>
    <row r="5512" spans="1:10">
      <c r="A5512" t="s">
        <v>5591</v>
      </c>
      <c r="B5512" t="s">
        <v>65</v>
      </c>
      <c r="C5512" s="1">
        <v>45225</v>
      </c>
      <c r="D5512">
        <v>10</v>
      </c>
      <c r="E5512">
        <v>35581.4</v>
      </c>
      <c r="F5512" t="s">
        <v>12</v>
      </c>
      <c r="G5512" t="s">
        <v>18</v>
      </c>
      <c r="I5512" t="s">
        <v>34</v>
      </c>
      <c r="J5512" t="s">
        <v>15</v>
      </c>
    </row>
    <row r="5513" spans="1:10">
      <c r="A5513" t="s">
        <v>5592</v>
      </c>
      <c r="B5513" t="s">
        <v>186</v>
      </c>
      <c r="C5513" s="1">
        <v>45225</v>
      </c>
      <c r="D5513">
        <v>9</v>
      </c>
      <c r="E5513">
        <v>1503.65</v>
      </c>
      <c r="F5513" t="s">
        <v>12</v>
      </c>
      <c r="G5513" t="s">
        <v>18</v>
      </c>
      <c r="I5513" t="s">
        <v>14</v>
      </c>
      <c r="J5513" t="s">
        <v>20</v>
      </c>
    </row>
    <row r="5514" spans="1:10">
      <c r="A5514" t="s">
        <v>5593</v>
      </c>
      <c r="B5514" t="s">
        <v>65</v>
      </c>
      <c r="C5514" s="1">
        <v>45225</v>
      </c>
      <c r="D5514">
        <v>10</v>
      </c>
      <c r="E5514">
        <v>7522.07</v>
      </c>
      <c r="F5514" t="s">
        <v>12</v>
      </c>
      <c r="G5514" t="s">
        <v>13</v>
      </c>
      <c r="I5514" t="s">
        <v>34</v>
      </c>
      <c r="J5514" t="s">
        <v>15</v>
      </c>
    </row>
    <row r="5515" spans="1:10">
      <c r="A5515" t="s">
        <v>5594</v>
      </c>
      <c r="B5515" t="s">
        <v>102</v>
      </c>
      <c r="C5515" s="1">
        <v>45225</v>
      </c>
      <c r="D5515">
        <v>14</v>
      </c>
      <c r="E5515">
        <v>13707.56</v>
      </c>
      <c r="F5515" t="s">
        <v>32</v>
      </c>
      <c r="G5515" t="s">
        <v>13</v>
      </c>
      <c r="H5515" t="s">
        <v>56</v>
      </c>
      <c r="I5515" t="s">
        <v>45</v>
      </c>
      <c r="J5515" t="s">
        <v>15</v>
      </c>
    </row>
    <row r="5516" spans="1:10">
      <c r="A5516" t="s">
        <v>5595</v>
      </c>
      <c r="B5516" t="s">
        <v>65</v>
      </c>
      <c r="C5516" s="1">
        <v>45225</v>
      </c>
      <c r="D5516">
        <v>19</v>
      </c>
      <c r="E5516">
        <v>31845.98</v>
      </c>
      <c r="F5516" t="s">
        <v>12</v>
      </c>
      <c r="G5516" t="s">
        <v>18</v>
      </c>
      <c r="I5516" t="s">
        <v>34</v>
      </c>
      <c r="J5516" t="s">
        <v>15</v>
      </c>
    </row>
    <row r="5517" spans="1:10">
      <c r="A5517" t="s">
        <v>5596</v>
      </c>
      <c r="B5517" t="s">
        <v>186</v>
      </c>
      <c r="C5517" s="1">
        <v>45225</v>
      </c>
      <c r="D5517">
        <v>22</v>
      </c>
      <c r="E5517">
        <v>2462.58</v>
      </c>
      <c r="F5517" t="s">
        <v>12</v>
      </c>
      <c r="G5517" t="s">
        <v>29</v>
      </c>
      <c r="I5517" t="s">
        <v>14</v>
      </c>
      <c r="J5517" t="s">
        <v>15</v>
      </c>
    </row>
    <row r="5518" spans="1:10">
      <c r="A5518" t="s">
        <v>5597</v>
      </c>
      <c r="B5518" t="s">
        <v>65</v>
      </c>
      <c r="C5518" s="1">
        <v>45225</v>
      </c>
      <c r="D5518">
        <v>12</v>
      </c>
      <c r="E5518">
        <v>36115.089999999997</v>
      </c>
      <c r="F5518" t="s">
        <v>12</v>
      </c>
      <c r="G5518" t="s">
        <v>29</v>
      </c>
      <c r="I5518" t="s">
        <v>34</v>
      </c>
      <c r="J5518" t="s">
        <v>15</v>
      </c>
    </row>
    <row r="5519" spans="1:10">
      <c r="A5519" t="s">
        <v>5598</v>
      </c>
      <c r="B5519" t="s">
        <v>186</v>
      </c>
      <c r="C5519" s="1">
        <v>45225</v>
      </c>
      <c r="D5519">
        <v>8</v>
      </c>
      <c r="E5519">
        <v>1537.3</v>
      </c>
      <c r="F5519" t="s">
        <v>12</v>
      </c>
      <c r="G5519" t="s">
        <v>18</v>
      </c>
      <c r="I5519" t="s">
        <v>14</v>
      </c>
      <c r="J5519" t="s">
        <v>15</v>
      </c>
    </row>
    <row r="5520" spans="1:10">
      <c r="A5520" t="s">
        <v>5599</v>
      </c>
      <c r="B5520" t="s">
        <v>41</v>
      </c>
      <c r="C5520" s="1">
        <v>45225</v>
      </c>
      <c r="D5520">
        <v>17</v>
      </c>
      <c r="E5520">
        <v>3088.91</v>
      </c>
      <c r="F5520" t="s">
        <v>12</v>
      </c>
      <c r="G5520" t="s">
        <v>29</v>
      </c>
      <c r="I5520" t="s">
        <v>14</v>
      </c>
      <c r="J5520" t="s">
        <v>20</v>
      </c>
    </row>
    <row r="5521" spans="1:10">
      <c r="A5521" t="s">
        <v>5600</v>
      </c>
      <c r="B5521" t="s">
        <v>110</v>
      </c>
      <c r="C5521" s="1">
        <v>45225</v>
      </c>
      <c r="D5521">
        <v>16</v>
      </c>
      <c r="E5521">
        <v>50103.35</v>
      </c>
      <c r="F5521" t="s">
        <v>12</v>
      </c>
      <c r="G5521" t="s">
        <v>23</v>
      </c>
      <c r="I5521" t="s">
        <v>24</v>
      </c>
      <c r="J5521" t="s">
        <v>15</v>
      </c>
    </row>
    <row r="5522" spans="1:10">
      <c r="A5522" t="s">
        <v>5601</v>
      </c>
      <c r="B5522" t="s">
        <v>58</v>
      </c>
      <c r="C5522" s="1">
        <v>45225</v>
      </c>
      <c r="D5522">
        <v>6</v>
      </c>
      <c r="E5522">
        <v>11659.67</v>
      </c>
      <c r="F5522" t="s">
        <v>32</v>
      </c>
      <c r="G5522" t="s">
        <v>29</v>
      </c>
      <c r="H5522" t="s">
        <v>241</v>
      </c>
      <c r="I5522" t="s">
        <v>14</v>
      </c>
      <c r="J5522" t="s">
        <v>20</v>
      </c>
    </row>
    <row r="5523" spans="1:10">
      <c r="A5523" t="s">
        <v>5602</v>
      </c>
      <c r="B5523" t="s">
        <v>31</v>
      </c>
      <c r="C5523" s="1">
        <v>45225</v>
      </c>
      <c r="D5523">
        <v>7</v>
      </c>
      <c r="E5523">
        <v>41722.230000000003</v>
      </c>
      <c r="F5523" t="s">
        <v>12</v>
      </c>
      <c r="G5523" t="s">
        <v>18</v>
      </c>
      <c r="I5523" t="s">
        <v>34</v>
      </c>
      <c r="J5523" t="s">
        <v>20</v>
      </c>
    </row>
    <row r="5524" spans="1:10">
      <c r="A5524" t="s">
        <v>5603</v>
      </c>
      <c r="B5524" t="s">
        <v>84</v>
      </c>
      <c r="C5524" s="1">
        <v>45225</v>
      </c>
      <c r="D5524">
        <v>11</v>
      </c>
      <c r="E5524">
        <v>47073.21</v>
      </c>
      <c r="F5524" t="s">
        <v>12</v>
      </c>
      <c r="G5524" t="s">
        <v>23</v>
      </c>
      <c r="I5524" t="s">
        <v>14</v>
      </c>
      <c r="J5524" t="s">
        <v>20</v>
      </c>
    </row>
    <row r="5525" spans="1:10">
      <c r="A5525" t="s">
        <v>5604</v>
      </c>
      <c r="B5525" t="s">
        <v>96</v>
      </c>
      <c r="C5525" s="1">
        <v>45225</v>
      </c>
      <c r="D5525">
        <v>13</v>
      </c>
      <c r="E5525">
        <v>8010.28</v>
      </c>
      <c r="F5525" t="s">
        <v>12</v>
      </c>
      <c r="G5525" t="s">
        <v>18</v>
      </c>
      <c r="I5525" t="s">
        <v>14</v>
      </c>
      <c r="J5525" t="s">
        <v>20</v>
      </c>
    </row>
    <row r="5526" spans="1:10">
      <c r="A5526" t="s">
        <v>5605</v>
      </c>
      <c r="B5526" t="s">
        <v>93</v>
      </c>
      <c r="C5526" s="1">
        <v>45226</v>
      </c>
      <c r="D5526">
        <v>13</v>
      </c>
      <c r="E5526">
        <v>3600.73</v>
      </c>
      <c r="F5526" t="s">
        <v>32</v>
      </c>
      <c r="G5526" t="s">
        <v>18</v>
      </c>
      <c r="H5526" t="s">
        <v>56</v>
      </c>
      <c r="I5526" t="s">
        <v>45</v>
      </c>
      <c r="J5526" t="s">
        <v>20</v>
      </c>
    </row>
    <row r="5527" spans="1:10">
      <c r="A5527" t="s">
        <v>5606</v>
      </c>
      <c r="B5527" t="s">
        <v>150</v>
      </c>
      <c r="C5527" s="1">
        <v>45226</v>
      </c>
      <c r="D5527">
        <v>18</v>
      </c>
      <c r="E5527">
        <v>39769.120000000003</v>
      </c>
      <c r="F5527" t="s">
        <v>12</v>
      </c>
      <c r="G5527" t="s">
        <v>23</v>
      </c>
      <c r="I5527" t="s">
        <v>19</v>
      </c>
      <c r="J5527" t="s">
        <v>15</v>
      </c>
    </row>
    <row r="5528" spans="1:10">
      <c r="A5528" t="s">
        <v>5607</v>
      </c>
      <c r="B5528" t="s">
        <v>115</v>
      </c>
      <c r="C5528" s="1">
        <v>45226</v>
      </c>
      <c r="D5528">
        <v>17</v>
      </c>
      <c r="E5528">
        <v>2929.76</v>
      </c>
      <c r="F5528" t="s">
        <v>12</v>
      </c>
      <c r="G5528" t="s">
        <v>23</v>
      </c>
      <c r="I5528" t="s">
        <v>45</v>
      </c>
      <c r="J5528" t="s">
        <v>15</v>
      </c>
    </row>
    <row r="5529" spans="1:10">
      <c r="A5529" t="s">
        <v>5608</v>
      </c>
      <c r="B5529" t="s">
        <v>112</v>
      </c>
      <c r="C5529" s="1">
        <v>45226</v>
      </c>
      <c r="D5529">
        <v>18</v>
      </c>
      <c r="E5529">
        <v>282.60000000000002</v>
      </c>
      <c r="F5529" t="s">
        <v>12</v>
      </c>
      <c r="G5529" t="s">
        <v>29</v>
      </c>
      <c r="I5529" t="s">
        <v>34</v>
      </c>
      <c r="J5529" t="s">
        <v>20</v>
      </c>
    </row>
    <row r="5530" spans="1:10">
      <c r="A5530" t="s">
        <v>5609</v>
      </c>
      <c r="B5530" t="s">
        <v>96</v>
      </c>
      <c r="C5530" s="1">
        <v>45226</v>
      </c>
      <c r="D5530">
        <v>12</v>
      </c>
      <c r="E5530">
        <v>32871.800000000003</v>
      </c>
      <c r="F5530" t="s">
        <v>12</v>
      </c>
      <c r="G5530" t="s">
        <v>29</v>
      </c>
      <c r="I5530" t="s">
        <v>14</v>
      </c>
      <c r="J5530" t="s">
        <v>15</v>
      </c>
    </row>
    <row r="5531" spans="1:10">
      <c r="A5531" t="s">
        <v>5610</v>
      </c>
      <c r="B5531" t="s">
        <v>84</v>
      </c>
      <c r="C5531" s="1">
        <v>45226</v>
      </c>
      <c r="D5531">
        <v>8</v>
      </c>
      <c r="E5531">
        <v>45663.59</v>
      </c>
      <c r="F5531" t="s">
        <v>12</v>
      </c>
      <c r="G5531" t="s">
        <v>29</v>
      </c>
      <c r="I5531" t="s">
        <v>14</v>
      </c>
      <c r="J5531" t="s">
        <v>20</v>
      </c>
    </row>
    <row r="5532" spans="1:10">
      <c r="A5532" t="s">
        <v>5611</v>
      </c>
      <c r="B5532" t="s">
        <v>72</v>
      </c>
      <c r="C5532" s="1">
        <v>45226</v>
      </c>
      <c r="D5532">
        <v>18</v>
      </c>
      <c r="E5532">
        <v>3916.06</v>
      </c>
      <c r="F5532" t="s">
        <v>12</v>
      </c>
      <c r="G5532" t="s">
        <v>29</v>
      </c>
      <c r="I5532" t="s">
        <v>19</v>
      </c>
      <c r="J5532" t="s">
        <v>20</v>
      </c>
    </row>
    <row r="5533" spans="1:10">
      <c r="A5533" t="s">
        <v>5612</v>
      </c>
      <c r="B5533" t="s">
        <v>96</v>
      </c>
      <c r="C5533" s="1">
        <v>45226</v>
      </c>
      <c r="D5533">
        <v>10</v>
      </c>
      <c r="E5533">
        <v>49964.2</v>
      </c>
      <c r="F5533" t="s">
        <v>12</v>
      </c>
      <c r="G5533" t="s">
        <v>18</v>
      </c>
      <c r="I5533" t="s">
        <v>14</v>
      </c>
      <c r="J5533" t="s">
        <v>15</v>
      </c>
    </row>
    <row r="5534" spans="1:10">
      <c r="A5534" t="s">
        <v>5613</v>
      </c>
      <c r="B5534" t="s">
        <v>130</v>
      </c>
      <c r="C5534" s="1">
        <v>45226</v>
      </c>
      <c r="D5534">
        <v>7</v>
      </c>
      <c r="E5534">
        <v>47129.75</v>
      </c>
      <c r="F5534" t="s">
        <v>12</v>
      </c>
      <c r="G5534" t="s">
        <v>23</v>
      </c>
      <c r="I5534" t="s">
        <v>14</v>
      </c>
      <c r="J5534" t="s">
        <v>15</v>
      </c>
    </row>
    <row r="5535" spans="1:10">
      <c r="A5535" t="s">
        <v>5614</v>
      </c>
      <c r="B5535" t="s">
        <v>122</v>
      </c>
      <c r="C5535" s="1">
        <v>45226</v>
      </c>
      <c r="D5535">
        <v>15</v>
      </c>
      <c r="E5535">
        <v>982.15</v>
      </c>
      <c r="F5535" t="s">
        <v>12</v>
      </c>
      <c r="G5535" t="s">
        <v>29</v>
      </c>
      <c r="I5535" t="s">
        <v>34</v>
      </c>
      <c r="J5535" t="s">
        <v>20</v>
      </c>
    </row>
    <row r="5536" spans="1:10">
      <c r="A5536" t="s">
        <v>5615</v>
      </c>
      <c r="B5536" t="s">
        <v>63</v>
      </c>
      <c r="C5536" s="1">
        <v>45227</v>
      </c>
      <c r="D5536">
        <v>14</v>
      </c>
      <c r="E5536">
        <v>30276.94</v>
      </c>
      <c r="F5536" t="s">
        <v>12</v>
      </c>
      <c r="G5536" t="s">
        <v>18</v>
      </c>
      <c r="I5536" t="s">
        <v>45</v>
      </c>
      <c r="J5536" t="s">
        <v>15</v>
      </c>
    </row>
    <row r="5537" spans="1:10">
      <c r="A5537" t="s">
        <v>5616</v>
      </c>
      <c r="B5537" t="s">
        <v>102</v>
      </c>
      <c r="C5537" s="1">
        <v>45227</v>
      </c>
      <c r="D5537">
        <v>11</v>
      </c>
      <c r="E5537">
        <v>14105.86</v>
      </c>
      <c r="F5537" t="s">
        <v>32</v>
      </c>
      <c r="G5537" t="s">
        <v>13</v>
      </c>
      <c r="H5537" t="s">
        <v>33</v>
      </c>
      <c r="I5537" t="s">
        <v>45</v>
      </c>
      <c r="J5537" t="s">
        <v>20</v>
      </c>
    </row>
    <row r="5538" spans="1:10">
      <c r="A5538" t="s">
        <v>5617</v>
      </c>
      <c r="B5538" t="s">
        <v>122</v>
      </c>
      <c r="C5538" s="1">
        <v>45227</v>
      </c>
      <c r="D5538">
        <v>14</v>
      </c>
      <c r="E5538">
        <v>1654.46</v>
      </c>
      <c r="F5538" t="s">
        <v>12</v>
      </c>
      <c r="G5538" t="s">
        <v>23</v>
      </c>
      <c r="I5538" t="s">
        <v>34</v>
      </c>
      <c r="J5538" t="s">
        <v>15</v>
      </c>
    </row>
    <row r="5539" spans="1:10">
      <c r="A5539" t="s">
        <v>5618</v>
      </c>
      <c r="B5539" t="s">
        <v>31</v>
      </c>
      <c r="C5539" s="1">
        <v>45227</v>
      </c>
      <c r="D5539">
        <v>19</v>
      </c>
      <c r="E5539">
        <v>50995.96</v>
      </c>
      <c r="F5539" t="s">
        <v>12</v>
      </c>
      <c r="G5539" t="s">
        <v>29</v>
      </c>
      <c r="I5539" t="s">
        <v>34</v>
      </c>
      <c r="J5539" t="s">
        <v>15</v>
      </c>
    </row>
    <row r="5540" spans="1:10">
      <c r="A5540" t="s">
        <v>5619</v>
      </c>
      <c r="B5540" t="s">
        <v>76</v>
      </c>
      <c r="C5540" s="1">
        <v>45227</v>
      </c>
      <c r="D5540">
        <v>17</v>
      </c>
      <c r="E5540">
        <v>3877.21</v>
      </c>
      <c r="F5540" t="s">
        <v>12</v>
      </c>
      <c r="G5540" t="s">
        <v>13</v>
      </c>
      <c r="I5540" t="s">
        <v>24</v>
      </c>
      <c r="J5540" t="s">
        <v>15</v>
      </c>
    </row>
    <row r="5541" spans="1:10">
      <c r="A5541" t="s">
        <v>5620</v>
      </c>
      <c r="B5541" t="s">
        <v>110</v>
      </c>
      <c r="C5541" s="1">
        <v>45227</v>
      </c>
      <c r="D5541">
        <v>11</v>
      </c>
      <c r="E5541">
        <v>49993.29</v>
      </c>
      <c r="F5541" t="s">
        <v>12</v>
      </c>
      <c r="G5541" t="s">
        <v>23</v>
      </c>
      <c r="I5541" t="s">
        <v>24</v>
      </c>
      <c r="J5541" t="s">
        <v>20</v>
      </c>
    </row>
    <row r="5542" spans="1:10">
      <c r="A5542" t="s">
        <v>5621</v>
      </c>
      <c r="B5542" t="s">
        <v>192</v>
      </c>
      <c r="C5542" s="1">
        <v>45227</v>
      </c>
      <c r="D5542">
        <v>13</v>
      </c>
      <c r="E5542">
        <v>1984.58</v>
      </c>
      <c r="F5542" t="s">
        <v>12</v>
      </c>
      <c r="G5542" t="s">
        <v>13</v>
      </c>
      <c r="I5542" t="s">
        <v>24</v>
      </c>
      <c r="J5542" t="s">
        <v>15</v>
      </c>
    </row>
    <row r="5543" spans="1:10">
      <c r="A5543" t="s">
        <v>5622</v>
      </c>
      <c r="B5543" t="s">
        <v>38</v>
      </c>
      <c r="C5543" s="1">
        <v>45227</v>
      </c>
      <c r="D5543">
        <v>10</v>
      </c>
      <c r="E5543">
        <v>1045.94</v>
      </c>
      <c r="F5543" t="s">
        <v>12</v>
      </c>
      <c r="G5543" t="s">
        <v>18</v>
      </c>
      <c r="I5543" t="s">
        <v>34</v>
      </c>
      <c r="J5543" t="s">
        <v>15</v>
      </c>
    </row>
    <row r="5544" spans="1:10">
      <c r="A5544" t="s">
        <v>5623</v>
      </c>
      <c r="B5544" t="s">
        <v>124</v>
      </c>
      <c r="C5544" s="1">
        <v>45227</v>
      </c>
      <c r="D5544">
        <v>13</v>
      </c>
      <c r="E5544">
        <v>30693.66</v>
      </c>
      <c r="F5544" t="s">
        <v>12</v>
      </c>
      <c r="G5544" t="s">
        <v>18</v>
      </c>
      <c r="I5544" t="s">
        <v>45</v>
      </c>
      <c r="J5544" t="s">
        <v>15</v>
      </c>
    </row>
    <row r="5545" spans="1:10">
      <c r="A5545" t="s">
        <v>5624</v>
      </c>
      <c r="B5545" t="s">
        <v>72</v>
      </c>
      <c r="C5545" s="1">
        <v>45227</v>
      </c>
      <c r="D5545">
        <v>12</v>
      </c>
      <c r="E5545">
        <v>1753.77</v>
      </c>
      <c r="F5545" t="s">
        <v>12</v>
      </c>
      <c r="G5545" t="s">
        <v>18</v>
      </c>
      <c r="I5545" t="s">
        <v>19</v>
      </c>
      <c r="J5545" t="s">
        <v>15</v>
      </c>
    </row>
    <row r="5546" spans="1:10">
      <c r="A5546" t="s">
        <v>5625</v>
      </c>
      <c r="B5546" t="s">
        <v>139</v>
      </c>
      <c r="C5546" s="1">
        <v>45227</v>
      </c>
      <c r="D5546">
        <v>16</v>
      </c>
      <c r="E5546">
        <v>2972.64</v>
      </c>
      <c r="F5546" t="s">
        <v>12</v>
      </c>
      <c r="G5546" t="s">
        <v>29</v>
      </c>
      <c r="I5546" t="s">
        <v>19</v>
      </c>
      <c r="J5546" t="s">
        <v>15</v>
      </c>
    </row>
    <row r="5547" spans="1:10">
      <c r="A5547" t="s">
        <v>5626</v>
      </c>
      <c r="B5547" t="s">
        <v>26</v>
      </c>
      <c r="C5547" s="1">
        <v>45227</v>
      </c>
      <c r="D5547">
        <v>16</v>
      </c>
      <c r="E5547">
        <v>3229.09</v>
      </c>
      <c r="F5547" t="s">
        <v>12</v>
      </c>
      <c r="G5547" t="s">
        <v>29</v>
      </c>
      <c r="I5547" t="s">
        <v>14</v>
      </c>
      <c r="J5547" t="s">
        <v>15</v>
      </c>
    </row>
    <row r="5548" spans="1:10">
      <c r="A5548" t="s">
        <v>5627</v>
      </c>
      <c r="B5548" t="s">
        <v>31</v>
      </c>
      <c r="C5548" s="1">
        <v>45227</v>
      </c>
      <c r="D5548">
        <v>9</v>
      </c>
      <c r="E5548">
        <v>37177.089999999997</v>
      </c>
      <c r="F5548" t="s">
        <v>12</v>
      </c>
      <c r="G5548" t="s">
        <v>23</v>
      </c>
      <c r="I5548" t="s">
        <v>34</v>
      </c>
      <c r="J5548" t="s">
        <v>20</v>
      </c>
    </row>
    <row r="5549" spans="1:10">
      <c r="A5549" t="s">
        <v>5628</v>
      </c>
      <c r="B5549" t="s">
        <v>38</v>
      </c>
      <c r="C5549" s="1">
        <v>45227</v>
      </c>
      <c r="D5549">
        <v>17</v>
      </c>
      <c r="E5549">
        <v>635.54999999999995</v>
      </c>
      <c r="F5549" t="s">
        <v>12</v>
      </c>
      <c r="G5549" t="s">
        <v>23</v>
      </c>
      <c r="I5549" t="s">
        <v>34</v>
      </c>
      <c r="J5549" t="s">
        <v>15</v>
      </c>
    </row>
    <row r="5550" spans="1:10">
      <c r="A5550" t="s">
        <v>5629</v>
      </c>
      <c r="B5550" t="s">
        <v>38</v>
      </c>
      <c r="C5550" s="1">
        <v>45227</v>
      </c>
      <c r="D5550">
        <v>9</v>
      </c>
      <c r="E5550">
        <v>2929.64</v>
      </c>
      <c r="F5550" t="s">
        <v>12</v>
      </c>
      <c r="G5550" t="s">
        <v>29</v>
      </c>
      <c r="I5550" t="s">
        <v>34</v>
      </c>
      <c r="J5550" t="s">
        <v>20</v>
      </c>
    </row>
    <row r="5551" spans="1:10">
      <c r="A5551" t="s">
        <v>5630</v>
      </c>
      <c r="B5551" t="s">
        <v>31</v>
      </c>
      <c r="C5551" s="1">
        <v>45227</v>
      </c>
      <c r="D5551">
        <v>10</v>
      </c>
      <c r="E5551">
        <v>33127.97</v>
      </c>
      <c r="F5551" t="s">
        <v>12</v>
      </c>
      <c r="G5551" t="s">
        <v>18</v>
      </c>
      <c r="I5551" t="s">
        <v>34</v>
      </c>
      <c r="J5551" t="s">
        <v>20</v>
      </c>
    </row>
    <row r="5552" spans="1:10">
      <c r="A5552" t="s">
        <v>5631</v>
      </c>
      <c r="B5552" t="s">
        <v>120</v>
      </c>
      <c r="C5552" s="1">
        <v>45227</v>
      </c>
      <c r="D5552">
        <v>10</v>
      </c>
      <c r="E5552">
        <v>19799.71</v>
      </c>
      <c r="F5552" t="s">
        <v>12</v>
      </c>
      <c r="G5552" t="s">
        <v>18</v>
      </c>
      <c r="I5552" t="s">
        <v>14</v>
      </c>
      <c r="J5552" t="s">
        <v>20</v>
      </c>
    </row>
    <row r="5553" spans="1:10">
      <c r="A5553" t="s">
        <v>5632</v>
      </c>
      <c r="B5553" t="s">
        <v>31</v>
      </c>
      <c r="C5553" s="1">
        <v>45227</v>
      </c>
      <c r="D5553">
        <v>9</v>
      </c>
      <c r="E5553">
        <v>10328.030000000001</v>
      </c>
      <c r="F5553" t="s">
        <v>12</v>
      </c>
      <c r="G5553" t="s">
        <v>18</v>
      </c>
      <c r="I5553" t="s">
        <v>34</v>
      </c>
      <c r="J5553" t="s">
        <v>15</v>
      </c>
    </row>
    <row r="5554" spans="1:10">
      <c r="A5554" t="s">
        <v>5633</v>
      </c>
      <c r="B5554" t="s">
        <v>98</v>
      </c>
      <c r="C5554" s="1">
        <v>45227</v>
      </c>
      <c r="D5554">
        <v>7</v>
      </c>
      <c r="E5554">
        <v>998.61</v>
      </c>
      <c r="F5554" t="s">
        <v>12</v>
      </c>
      <c r="G5554" t="s">
        <v>13</v>
      </c>
      <c r="I5554" t="s">
        <v>24</v>
      </c>
      <c r="J5554" t="s">
        <v>20</v>
      </c>
    </row>
    <row r="5555" spans="1:10">
      <c r="A5555" t="s">
        <v>5634</v>
      </c>
      <c r="B5555" t="s">
        <v>137</v>
      </c>
      <c r="C5555" s="1">
        <v>45228</v>
      </c>
      <c r="D5555">
        <v>14</v>
      </c>
      <c r="E5555">
        <v>30018.52</v>
      </c>
      <c r="F5555" t="s">
        <v>32</v>
      </c>
      <c r="G5555" t="s">
        <v>18</v>
      </c>
      <c r="H5555" t="s">
        <v>125</v>
      </c>
      <c r="I5555" t="s">
        <v>14</v>
      </c>
      <c r="J5555" t="s">
        <v>15</v>
      </c>
    </row>
    <row r="5556" spans="1:10">
      <c r="A5556" t="s">
        <v>5635</v>
      </c>
      <c r="B5556" t="s">
        <v>63</v>
      </c>
      <c r="C5556" s="1">
        <v>45228</v>
      </c>
      <c r="D5556">
        <v>13</v>
      </c>
      <c r="E5556">
        <v>8806.4500000000007</v>
      </c>
      <c r="F5556" t="s">
        <v>12</v>
      </c>
      <c r="G5556" t="s">
        <v>13</v>
      </c>
      <c r="I5556" t="s">
        <v>45</v>
      </c>
      <c r="J5556" t="s">
        <v>15</v>
      </c>
    </row>
    <row r="5557" spans="1:10">
      <c r="A5557" t="s">
        <v>5636</v>
      </c>
      <c r="B5557" t="s">
        <v>74</v>
      </c>
      <c r="C5557" s="1">
        <v>45228</v>
      </c>
      <c r="D5557">
        <v>17</v>
      </c>
      <c r="E5557">
        <v>16925.68</v>
      </c>
      <c r="F5557" t="s">
        <v>12</v>
      </c>
      <c r="G5557" t="s">
        <v>23</v>
      </c>
      <c r="I5557" t="s">
        <v>34</v>
      </c>
      <c r="J5557" t="s">
        <v>20</v>
      </c>
    </row>
    <row r="5558" spans="1:10">
      <c r="A5558" t="s">
        <v>5637</v>
      </c>
      <c r="B5558" t="s">
        <v>26</v>
      </c>
      <c r="C5558" s="1">
        <v>45228</v>
      </c>
      <c r="D5558">
        <v>13</v>
      </c>
      <c r="E5558">
        <v>9334.4599999999991</v>
      </c>
      <c r="F5558" t="s">
        <v>85</v>
      </c>
      <c r="G5558" t="s">
        <v>18</v>
      </c>
      <c r="I5558" t="s">
        <v>14</v>
      </c>
      <c r="J5558" t="s">
        <v>20</v>
      </c>
    </row>
    <row r="5559" spans="1:10">
      <c r="A5559" t="s">
        <v>5638</v>
      </c>
      <c r="B5559" t="s">
        <v>108</v>
      </c>
      <c r="C5559" s="1">
        <v>45228</v>
      </c>
      <c r="D5559">
        <v>17</v>
      </c>
      <c r="E5559">
        <v>4306.8100000000004</v>
      </c>
      <c r="F5559" t="s">
        <v>12</v>
      </c>
      <c r="G5559" t="s">
        <v>23</v>
      </c>
      <c r="I5559" t="s">
        <v>45</v>
      </c>
      <c r="J5559" t="s">
        <v>20</v>
      </c>
    </row>
    <row r="5560" spans="1:10">
      <c r="A5560" t="s">
        <v>5639</v>
      </c>
      <c r="B5560" t="s">
        <v>154</v>
      </c>
      <c r="C5560" s="1">
        <v>45228</v>
      </c>
      <c r="D5560">
        <v>9</v>
      </c>
      <c r="E5560">
        <v>24122.01</v>
      </c>
      <c r="F5560" t="s">
        <v>12</v>
      </c>
      <c r="G5560" t="s">
        <v>23</v>
      </c>
      <c r="I5560" t="s">
        <v>24</v>
      </c>
      <c r="J5560" t="s">
        <v>15</v>
      </c>
    </row>
    <row r="5561" spans="1:10">
      <c r="A5561" t="s">
        <v>5640</v>
      </c>
      <c r="B5561" t="s">
        <v>87</v>
      </c>
      <c r="C5561" s="1">
        <v>45228</v>
      </c>
      <c r="D5561">
        <v>8</v>
      </c>
      <c r="E5561">
        <v>3254.95</v>
      </c>
      <c r="F5561" t="s">
        <v>12</v>
      </c>
      <c r="G5561" t="s">
        <v>18</v>
      </c>
      <c r="I5561" t="s">
        <v>34</v>
      </c>
      <c r="J5561" t="s">
        <v>20</v>
      </c>
    </row>
    <row r="5562" spans="1:10">
      <c r="A5562" t="s">
        <v>5641</v>
      </c>
      <c r="B5562" t="s">
        <v>186</v>
      </c>
      <c r="C5562" s="1">
        <v>45228</v>
      </c>
      <c r="D5562">
        <v>17</v>
      </c>
      <c r="E5562">
        <v>5096.3</v>
      </c>
      <c r="F5562" t="s">
        <v>32</v>
      </c>
      <c r="G5562" t="s">
        <v>23</v>
      </c>
      <c r="H5562" t="s">
        <v>56</v>
      </c>
      <c r="I5562" t="s">
        <v>14</v>
      </c>
      <c r="J5562" t="s">
        <v>15</v>
      </c>
    </row>
    <row r="5563" spans="1:10">
      <c r="A5563" t="s">
        <v>5642</v>
      </c>
      <c r="B5563" t="s">
        <v>93</v>
      </c>
      <c r="C5563" s="1">
        <v>45228</v>
      </c>
      <c r="D5563">
        <v>18</v>
      </c>
      <c r="E5563">
        <v>4408.93</v>
      </c>
      <c r="F5563" t="s">
        <v>12</v>
      </c>
      <c r="G5563" t="s">
        <v>13</v>
      </c>
      <c r="I5563" t="s">
        <v>45</v>
      </c>
      <c r="J5563" t="s">
        <v>20</v>
      </c>
    </row>
    <row r="5564" spans="1:10">
      <c r="A5564" t="s">
        <v>5643</v>
      </c>
      <c r="B5564" t="s">
        <v>130</v>
      </c>
      <c r="C5564" s="1">
        <v>45228</v>
      </c>
      <c r="D5564">
        <v>7</v>
      </c>
      <c r="E5564">
        <v>32164.32</v>
      </c>
      <c r="F5564" t="s">
        <v>12</v>
      </c>
      <c r="G5564" t="s">
        <v>23</v>
      </c>
      <c r="I5564" t="s">
        <v>14</v>
      </c>
      <c r="J5564" t="s">
        <v>15</v>
      </c>
    </row>
    <row r="5565" spans="1:10">
      <c r="A5565" t="s">
        <v>5644</v>
      </c>
      <c r="B5565" t="s">
        <v>124</v>
      </c>
      <c r="C5565" s="1">
        <v>45228</v>
      </c>
      <c r="D5565">
        <v>16</v>
      </c>
      <c r="E5565">
        <v>13559.15</v>
      </c>
      <c r="F5565" t="s">
        <v>12</v>
      </c>
      <c r="G5565" t="s">
        <v>29</v>
      </c>
      <c r="I5565" t="s">
        <v>45</v>
      </c>
      <c r="J5565" t="s">
        <v>15</v>
      </c>
    </row>
    <row r="5566" spans="1:10">
      <c r="A5566" t="s">
        <v>5645</v>
      </c>
      <c r="B5566" t="s">
        <v>96</v>
      </c>
      <c r="C5566" s="1">
        <v>45228</v>
      </c>
      <c r="D5566">
        <v>10</v>
      </c>
      <c r="E5566">
        <v>41500.5</v>
      </c>
      <c r="F5566" t="s">
        <v>12</v>
      </c>
      <c r="G5566" t="s">
        <v>29</v>
      </c>
      <c r="I5566" t="s">
        <v>14</v>
      </c>
      <c r="J5566" t="s">
        <v>20</v>
      </c>
    </row>
    <row r="5567" spans="1:10">
      <c r="A5567" t="s">
        <v>5646</v>
      </c>
      <c r="B5567" t="s">
        <v>135</v>
      </c>
      <c r="C5567" s="1">
        <v>45228</v>
      </c>
      <c r="D5567">
        <v>10</v>
      </c>
      <c r="E5567">
        <v>38912.03</v>
      </c>
      <c r="F5567" t="s">
        <v>12</v>
      </c>
      <c r="G5567" t="s">
        <v>23</v>
      </c>
      <c r="I5567" t="s">
        <v>45</v>
      </c>
      <c r="J5567" t="s">
        <v>15</v>
      </c>
    </row>
    <row r="5568" spans="1:10">
      <c r="A5568" t="s">
        <v>5647</v>
      </c>
      <c r="B5568" t="s">
        <v>44</v>
      </c>
      <c r="C5568" s="1">
        <v>45228</v>
      </c>
      <c r="D5568">
        <v>8</v>
      </c>
      <c r="E5568">
        <v>2669.08</v>
      </c>
      <c r="F5568" t="s">
        <v>12</v>
      </c>
      <c r="G5568" t="s">
        <v>23</v>
      </c>
      <c r="I5568" t="s">
        <v>45</v>
      </c>
      <c r="J5568" t="s">
        <v>20</v>
      </c>
    </row>
    <row r="5569" spans="1:10">
      <c r="A5569" t="s">
        <v>5648</v>
      </c>
      <c r="B5569" t="s">
        <v>150</v>
      </c>
      <c r="C5569" s="1">
        <v>45228</v>
      </c>
      <c r="D5569">
        <v>11</v>
      </c>
      <c r="E5569">
        <v>23951.61</v>
      </c>
      <c r="F5569" t="s">
        <v>12</v>
      </c>
      <c r="G5569" t="s">
        <v>13</v>
      </c>
      <c r="I5569" t="s">
        <v>19</v>
      </c>
      <c r="J5569" t="s">
        <v>15</v>
      </c>
    </row>
    <row r="5570" spans="1:10">
      <c r="A5570" t="s">
        <v>5649</v>
      </c>
      <c r="B5570" t="s">
        <v>154</v>
      </c>
      <c r="C5570" s="1">
        <v>45228</v>
      </c>
      <c r="D5570">
        <v>18</v>
      </c>
      <c r="E5570">
        <v>22633.79</v>
      </c>
      <c r="F5570" t="s">
        <v>12</v>
      </c>
      <c r="G5570" t="s">
        <v>18</v>
      </c>
      <c r="I5570" t="s">
        <v>24</v>
      </c>
      <c r="J5570" t="s">
        <v>20</v>
      </c>
    </row>
    <row r="5571" spans="1:10">
      <c r="A5571" t="s">
        <v>5650</v>
      </c>
      <c r="B5571" t="s">
        <v>108</v>
      </c>
      <c r="C5571" s="1">
        <v>45228</v>
      </c>
      <c r="D5571">
        <v>18</v>
      </c>
      <c r="E5571">
        <v>4390.33</v>
      </c>
      <c r="F5571" t="s">
        <v>12</v>
      </c>
      <c r="G5571" t="s">
        <v>13</v>
      </c>
      <c r="I5571" t="s">
        <v>45</v>
      </c>
      <c r="J5571" t="s">
        <v>20</v>
      </c>
    </row>
    <row r="5572" spans="1:10">
      <c r="A5572" t="s">
        <v>5651</v>
      </c>
      <c r="B5572" t="s">
        <v>96</v>
      </c>
      <c r="C5572" s="1">
        <v>45228</v>
      </c>
      <c r="D5572">
        <v>10</v>
      </c>
      <c r="E5572">
        <v>9933.2900000000009</v>
      </c>
      <c r="F5572" t="s">
        <v>12</v>
      </c>
      <c r="G5572" t="s">
        <v>29</v>
      </c>
      <c r="I5572" t="s">
        <v>14</v>
      </c>
      <c r="J5572" t="s">
        <v>15</v>
      </c>
    </row>
    <row r="5573" spans="1:10">
      <c r="A5573" t="s">
        <v>5652</v>
      </c>
      <c r="B5573" t="s">
        <v>98</v>
      </c>
      <c r="C5573" s="1">
        <v>45229</v>
      </c>
      <c r="D5573">
        <v>20</v>
      </c>
      <c r="E5573">
        <v>2558.33</v>
      </c>
      <c r="F5573" t="s">
        <v>12</v>
      </c>
      <c r="G5573" t="s">
        <v>29</v>
      </c>
      <c r="I5573" t="s">
        <v>24</v>
      </c>
      <c r="J5573" t="s">
        <v>15</v>
      </c>
    </row>
    <row r="5574" spans="1:10">
      <c r="A5574" t="s">
        <v>5653</v>
      </c>
      <c r="B5574" t="s">
        <v>130</v>
      </c>
      <c r="C5574" s="1">
        <v>45229</v>
      </c>
      <c r="D5574">
        <v>14</v>
      </c>
      <c r="E5574">
        <v>7862.29</v>
      </c>
      <c r="F5574" t="s">
        <v>12</v>
      </c>
      <c r="G5574" t="s">
        <v>29</v>
      </c>
      <c r="I5574" t="s">
        <v>14</v>
      </c>
      <c r="J5574" t="s">
        <v>15</v>
      </c>
    </row>
    <row r="5575" spans="1:10">
      <c r="A5575" t="s">
        <v>5654</v>
      </c>
      <c r="B5575" t="s">
        <v>108</v>
      </c>
      <c r="C5575" s="1">
        <v>45229</v>
      </c>
      <c r="D5575">
        <v>7</v>
      </c>
      <c r="E5575">
        <v>418.19</v>
      </c>
      <c r="F5575" t="s">
        <v>12</v>
      </c>
      <c r="G5575" t="s">
        <v>29</v>
      </c>
      <c r="I5575" t="s">
        <v>45</v>
      </c>
      <c r="J5575" t="s">
        <v>15</v>
      </c>
    </row>
    <row r="5576" spans="1:10">
      <c r="A5576" t="s">
        <v>5655</v>
      </c>
      <c r="B5576" t="s">
        <v>132</v>
      </c>
      <c r="C5576" s="1">
        <v>45229</v>
      </c>
      <c r="D5576">
        <v>15</v>
      </c>
      <c r="E5576">
        <v>20163.150000000001</v>
      </c>
      <c r="F5576" t="s">
        <v>12</v>
      </c>
      <c r="G5576" t="s">
        <v>13</v>
      </c>
      <c r="I5576" t="s">
        <v>34</v>
      </c>
      <c r="J5576" t="s">
        <v>20</v>
      </c>
    </row>
    <row r="5577" spans="1:10">
      <c r="A5577" t="s">
        <v>5656</v>
      </c>
      <c r="B5577" t="s">
        <v>227</v>
      </c>
      <c r="C5577" s="1">
        <v>45229</v>
      </c>
      <c r="D5577">
        <v>15</v>
      </c>
      <c r="E5577">
        <v>34459.89</v>
      </c>
      <c r="F5577" t="s">
        <v>12</v>
      </c>
      <c r="G5577" t="s">
        <v>18</v>
      </c>
      <c r="I5577" t="s">
        <v>24</v>
      </c>
      <c r="J5577" t="s">
        <v>15</v>
      </c>
    </row>
    <row r="5578" spans="1:10">
      <c r="A5578" t="s">
        <v>5657</v>
      </c>
      <c r="B5578" t="s">
        <v>115</v>
      </c>
      <c r="C5578" s="1">
        <v>45229</v>
      </c>
      <c r="D5578">
        <v>5</v>
      </c>
      <c r="E5578">
        <v>4188.87</v>
      </c>
      <c r="F5578" t="s">
        <v>12</v>
      </c>
      <c r="G5578" t="s">
        <v>13</v>
      </c>
      <c r="I5578" t="s">
        <v>45</v>
      </c>
      <c r="J5578" t="s">
        <v>15</v>
      </c>
    </row>
    <row r="5579" spans="1:10">
      <c r="A5579" t="s">
        <v>5658</v>
      </c>
      <c r="B5579" t="s">
        <v>80</v>
      </c>
      <c r="C5579" s="1">
        <v>45229</v>
      </c>
      <c r="D5579">
        <v>6</v>
      </c>
      <c r="E5579">
        <v>4690.34</v>
      </c>
      <c r="F5579" t="s">
        <v>12</v>
      </c>
      <c r="G5579" t="s">
        <v>23</v>
      </c>
      <c r="I5579" t="s">
        <v>19</v>
      </c>
      <c r="J5579" t="s">
        <v>15</v>
      </c>
    </row>
    <row r="5580" spans="1:10">
      <c r="A5580" t="s">
        <v>5659</v>
      </c>
      <c r="B5580" t="s">
        <v>91</v>
      </c>
      <c r="C5580" s="1">
        <v>45229</v>
      </c>
      <c r="D5580">
        <v>10</v>
      </c>
      <c r="E5580">
        <v>3611.91</v>
      </c>
      <c r="F5580" t="s">
        <v>12</v>
      </c>
      <c r="G5580" t="s">
        <v>13</v>
      </c>
      <c r="I5580" t="s">
        <v>24</v>
      </c>
      <c r="J5580" t="s">
        <v>15</v>
      </c>
    </row>
    <row r="5581" spans="1:10">
      <c r="A5581" t="s">
        <v>5660</v>
      </c>
      <c r="B5581" t="s">
        <v>41</v>
      </c>
      <c r="C5581" s="1">
        <v>45229</v>
      </c>
      <c r="D5581">
        <v>15</v>
      </c>
      <c r="E5581">
        <v>248.36</v>
      </c>
      <c r="F5581" t="s">
        <v>85</v>
      </c>
      <c r="G5581" t="s">
        <v>23</v>
      </c>
      <c r="I5581" t="s">
        <v>14</v>
      </c>
      <c r="J5581" t="s">
        <v>15</v>
      </c>
    </row>
    <row r="5582" spans="1:10">
      <c r="A5582" t="s">
        <v>5661</v>
      </c>
      <c r="B5582" t="s">
        <v>36</v>
      </c>
      <c r="C5582" s="1">
        <v>45229</v>
      </c>
      <c r="D5582">
        <v>17</v>
      </c>
      <c r="E5582">
        <v>2901.01</v>
      </c>
      <c r="F5582" t="s">
        <v>12</v>
      </c>
      <c r="G5582" t="s">
        <v>23</v>
      </c>
      <c r="I5582" t="s">
        <v>14</v>
      </c>
      <c r="J5582" t="s">
        <v>15</v>
      </c>
    </row>
    <row r="5583" spans="1:10">
      <c r="A5583" t="s">
        <v>5662</v>
      </c>
      <c r="B5583" t="s">
        <v>96</v>
      </c>
      <c r="C5583" s="1">
        <v>45229</v>
      </c>
      <c r="D5583">
        <v>17</v>
      </c>
      <c r="E5583">
        <v>13624.8</v>
      </c>
      <c r="F5583" t="s">
        <v>12</v>
      </c>
      <c r="G5583" t="s">
        <v>29</v>
      </c>
      <c r="I5583" t="s">
        <v>14</v>
      </c>
      <c r="J5583" t="s">
        <v>15</v>
      </c>
    </row>
    <row r="5584" spans="1:10">
      <c r="A5584" t="s">
        <v>5663</v>
      </c>
      <c r="B5584" t="s">
        <v>31</v>
      </c>
      <c r="C5584" s="1">
        <v>45229</v>
      </c>
      <c r="D5584">
        <v>17</v>
      </c>
      <c r="E5584">
        <v>12093.7</v>
      </c>
      <c r="F5584" t="s">
        <v>12</v>
      </c>
      <c r="G5584" t="s">
        <v>29</v>
      </c>
      <c r="I5584" t="s">
        <v>34</v>
      </c>
      <c r="J5584" t="s">
        <v>20</v>
      </c>
    </row>
    <row r="5585" spans="1:10">
      <c r="A5585" t="s">
        <v>5664</v>
      </c>
      <c r="B5585" t="s">
        <v>65</v>
      </c>
      <c r="C5585" s="1">
        <v>45229</v>
      </c>
      <c r="D5585">
        <v>7</v>
      </c>
      <c r="E5585">
        <v>48611.43</v>
      </c>
      <c r="F5585" t="s">
        <v>12</v>
      </c>
      <c r="G5585" t="s">
        <v>18</v>
      </c>
      <c r="I5585" t="s">
        <v>34</v>
      </c>
      <c r="J5585" t="s">
        <v>20</v>
      </c>
    </row>
    <row r="5586" spans="1:10">
      <c r="A5586" t="s">
        <v>5665</v>
      </c>
      <c r="B5586" t="s">
        <v>87</v>
      </c>
      <c r="C5586" s="1">
        <v>45229</v>
      </c>
      <c r="D5586">
        <v>9</v>
      </c>
      <c r="E5586">
        <v>3100</v>
      </c>
      <c r="F5586" t="s">
        <v>12</v>
      </c>
      <c r="G5586" t="s">
        <v>18</v>
      </c>
      <c r="I5586" t="s">
        <v>34</v>
      </c>
      <c r="J5586" t="s">
        <v>20</v>
      </c>
    </row>
    <row r="5587" spans="1:10">
      <c r="A5587" t="s">
        <v>5666</v>
      </c>
      <c r="B5587" t="s">
        <v>180</v>
      </c>
      <c r="C5587" s="1">
        <v>45229</v>
      </c>
      <c r="D5587">
        <v>9</v>
      </c>
      <c r="E5587">
        <v>16268.06</v>
      </c>
      <c r="F5587" t="s">
        <v>12</v>
      </c>
      <c r="G5587" t="s">
        <v>23</v>
      </c>
      <c r="I5587" t="s">
        <v>14</v>
      </c>
      <c r="J5587" t="s">
        <v>15</v>
      </c>
    </row>
    <row r="5588" spans="1:10">
      <c r="A5588" t="s">
        <v>5667</v>
      </c>
      <c r="B5588" t="s">
        <v>17</v>
      </c>
      <c r="C5588" s="1">
        <v>45229</v>
      </c>
      <c r="D5588">
        <v>9</v>
      </c>
      <c r="E5588">
        <v>45977.04</v>
      </c>
      <c r="F5588" t="s">
        <v>12</v>
      </c>
      <c r="G5588" t="s">
        <v>23</v>
      </c>
      <c r="I5588" t="s">
        <v>19</v>
      </c>
      <c r="J5588" t="s">
        <v>20</v>
      </c>
    </row>
    <row r="5589" spans="1:10">
      <c r="A5589" t="s">
        <v>5668</v>
      </c>
      <c r="B5589" t="s">
        <v>186</v>
      </c>
      <c r="C5589" s="1">
        <v>45229</v>
      </c>
      <c r="D5589">
        <v>14</v>
      </c>
      <c r="E5589">
        <v>4226.4799999999996</v>
      </c>
      <c r="F5589" t="s">
        <v>12</v>
      </c>
      <c r="G5589" t="s">
        <v>18</v>
      </c>
      <c r="I5589" t="s">
        <v>14</v>
      </c>
      <c r="J5589" t="s">
        <v>20</v>
      </c>
    </row>
    <row r="5590" spans="1:10">
      <c r="A5590" t="s">
        <v>5669</v>
      </c>
      <c r="B5590" t="s">
        <v>132</v>
      </c>
      <c r="C5590" s="1">
        <v>45229</v>
      </c>
      <c r="D5590">
        <v>15</v>
      </c>
      <c r="E5590">
        <v>10222.16</v>
      </c>
      <c r="F5590" t="s">
        <v>12</v>
      </c>
      <c r="G5590" t="s">
        <v>18</v>
      </c>
      <c r="I5590" t="s">
        <v>34</v>
      </c>
      <c r="J5590" t="s">
        <v>20</v>
      </c>
    </row>
    <row r="5591" spans="1:10">
      <c r="A5591" t="s">
        <v>5670</v>
      </c>
      <c r="B5591" t="s">
        <v>87</v>
      </c>
      <c r="C5591" s="1">
        <v>45229</v>
      </c>
      <c r="D5591">
        <v>13</v>
      </c>
      <c r="E5591">
        <v>3493.06</v>
      </c>
      <c r="F5591" t="s">
        <v>12</v>
      </c>
      <c r="G5591" t="s">
        <v>23</v>
      </c>
      <c r="I5591" t="s">
        <v>34</v>
      </c>
      <c r="J5591" t="s">
        <v>20</v>
      </c>
    </row>
    <row r="5592" spans="1:10">
      <c r="A5592" t="s">
        <v>5671</v>
      </c>
      <c r="B5592" t="s">
        <v>142</v>
      </c>
      <c r="C5592" s="1">
        <v>45230</v>
      </c>
      <c r="D5592">
        <v>20</v>
      </c>
      <c r="E5592">
        <v>33807.51</v>
      </c>
      <c r="F5592" t="s">
        <v>12</v>
      </c>
      <c r="G5592" t="s">
        <v>23</v>
      </c>
      <c r="I5592" t="s">
        <v>14</v>
      </c>
      <c r="J5592" t="s">
        <v>15</v>
      </c>
    </row>
    <row r="5593" spans="1:10">
      <c r="A5593" t="s">
        <v>5672</v>
      </c>
      <c r="B5593" t="s">
        <v>93</v>
      </c>
      <c r="C5593" s="1">
        <v>45230</v>
      </c>
      <c r="D5593">
        <v>16</v>
      </c>
      <c r="E5593">
        <v>5087.3599999999997</v>
      </c>
      <c r="F5593" t="s">
        <v>12</v>
      </c>
      <c r="G5593" t="s">
        <v>23</v>
      </c>
      <c r="I5593" t="s">
        <v>45</v>
      </c>
      <c r="J5593" t="s">
        <v>20</v>
      </c>
    </row>
    <row r="5594" spans="1:10">
      <c r="A5594" t="s">
        <v>5673</v>
      </c>
      <c r="B5594" t="s">
        <v>110</v>
      </c>
      <c r="C5594" s="1">
        <v>45230</v>
      </c>
      <c r="D5594">
        <v>13</v>
      </c>
      <c r="E5594">
        <v>30946.7</v>
      </c>
      <c r="F5594" t="s">
        <v>85</v>
      </c>
      <c r="G5594" t="s">
        <v>23</v>
      </c>
      <c r="I5594" t="s">
        <v>24</v>
      </c>
      <c r="J5594" t="s">
        <v>20</v>
      </c>
    </row>
    <row r="5595" spans="1:10">
      <c r="A5595" t="s">
        <v>5674</v>
      </c>
      <c r="B5595" t="s">
        <v>74</v>
      </c>
      <c r="C5595" s="1">
        <v>45230</v>
      </c>
      <c r="D5595">
        <v>13</v>
      </c>
      <c r="E5595">
        <v>6011.76</v>
      </c>
      <c r="F5595" t="s">
        <v>85</v>
      </c>
      <c r="G5595" t="s">
        <v>13</v>
      </c>
      <c r="I5595" t="s">
        <v>34</v>
      </c>
      <c r="J5595" t="s">
        <v>15</v>
      </c>
    </row>
    <row r="5596" spans="1:10">
      <c r="A5596" t="s">
        <v>5675</v>
      </c>
      <c r="B5596" t="s">
        <v>80</v>
      </c>
      <c r="C5596" s="1">
        <v>45230</v>
      </c>
      <c r="D5596">
        <v>11</v>
      </c>
      <c r="E5596">
        <v>1364.05</v>
      </c>
      <c r="F5596" t="s">
        <v>12</v>
      </c>
      <c r="G5596" t="s">
        <v>23</v>
      </c>
      <c r="I5596" t="s">
        <v>19</v>
      </c>
      <c r="J5596" t="s">
        <v>20</v>
      </c>
    </row>
    <row r="5597" spans="1:10">
      <c r="A5597" t="s">
        <v>5676</v>
      </c>
      <c r="B5597" t="s">
        <v>150</v>
      </c>
      <c r="C5597" s="1">
        <v>45230</v>
      </c>
      <c r="D5597">
        <v>13</v>
      </c>
      <c r="E5597">
        <v>1771.7</v>
      </c>
      <c r="F5597" t="s">
        <v>12</v>
      </c>
      <c r="G5597" t="s">
        <v>18</v>
      </c>
      <c r="I5597" t="s">
        <v>19</v>
      </c>
      <c r="J5597" t="s">
        <v>15</v>
      </c>
    </row>
    <row r="5598" spans="1:10">
      <c r="A5598" t="s">
        <v>5677</v>
      </c>
      <c r="B5598" t="s">
        <v>87</v>
      </c>
      <c r="C5598" s="1">
        <v>45230</v>
      </c>
      <c r="D5598">
        <v>15</v>
      </c>
      <c r="E5598">
        <v>227.43</v>
      </c>
      <c r="F5598" t="s">
        <v>12</v>
      </c>
      <c r="G5598" t="s">
        <v>29</v>
      </c>
      <c r="I5598" t="s">
        <v>34</v>
      </c>
      <c r="J5598" t="s">
        <v>20</v>
      </c>
    </row>
    <row r="5599" spans="1:10">
      <c r="A5599" t="s">
        <v>5678</v>
      </c>
      <c r="B5599" t="s">
        <v>65</v>
      </c>
      <c r="C5599" s="1">
        <v>45230</v>
      </c>
      <c r="D5599">
        <v>12</v>
      </c>
      <c r="E5599">
        <v>27484.1</v>
      </c>
      <c r="F5599" t="s">
        <v>12</v>
      </c>
      <c r="G5599" t="s">
        <v>18</v>
      </c>
      <c r="I5599" t="s">
        <v>34</v>
      </c>
      <c r="J5599" t="s">
        <v>20</v>
      </c>
    </row>
    <row r="5600" spans="1:10">
      <c r="A5600" t="s">
        <v>5679</v>
      </c>
      <c r="B5600" t="s">
        <v>28</v>
      </c>
      <c r="C5600" s="1">
        <v>45230</v>
      </c>
      <c r="D5600">
        <v>16</v>
      </c>
      <c r="E5600">
        <v>33853.879999999997</v>
      </c>
      <c r="F5600" t="s">
        <v>12</v>
      </c>
      <c r="G5600" t="s">
        <v>18</v>
      </c>
      <c r="I5600" t="s">
        <v>14</v>
      </c>
      <c r="J5600" t="s">
        <v>20</v>
      </c>
    </row>
    <row r="5601" spans="1:10">
      <c r="A5601" t="s">
        <v>5680</v>
      </c>
      <c r="B5601" t="s">
        <v>58</v>
      </c>
      <c r="C5601" s="1">
        <v>45231</v>
      </c>
      <c r="D5601">
        <v>13</v>
      </c>
      <c r="E5601">
        <v>3107.82</v>
      </c>
      <c r="F5601" t="s">
        <v>32</v>
      </c>
      <c r="G5601" t="s">
        <v>29</v>
      </c>
      <c r="H5601" t="s">
        <v>241</v>
      </c>
      <c r="I5601" t="s">
        <v>14</v>
      </c>
      <c r="J5601" t="s">
        <v>20</v>
      </c>
    </row>
    <row r="5602" spans="1:10">
      <c r="A5602" t="s">
        <v>5681</v>
      </c>
      <c r="B5602" t="s">
        <v>154</v>
      </c>
      <c r="C5602" s="1">
        <v>45231</v>
      </c>
      <c r="D5602">
        <v>15</v>
      </c>
      <c r="E5602">
        <v>15608.29</v>
      </c>
      <c r="F5602" t="s">
        <v>12</v>
      </c>
      <c r="G5602" t="s">
        <v>23</v>
      </c>
      <c r="I5602" t="s">
        <v>24</v>
      </c>
      <c r="J5602" t="s">
        <v>20</v>
      </c>
    </row>
    <row r="5603" spans="1:10">
      <c r="A5603" t="s">
        <v>5682</v>
      </c>
      <c r="B5603" t="s">
        <v>17</v>
      </c>
      <c r="C5603" s="1">
        <v>45231</v>
      </c>
      <c r="D5603">
        <v>8</v>
      </c>
      <c r="E5603">
        <v>744.93</v>
      </c>
      <c r="F5603" t="s">
        <v>12</v>
      </c>
      <c r="G5603" t="s">
        <v>13</v>
      </c>
      <c r="I5603" t="s">
        <v>19</v>
      </c>
      <c r="J5603" t="s">
        <v>15</v>
      </c>
    </row>
    <row r="5604" spans="1:10">
      <c r="A5604" t="s">
        <v>5683</v>
      </c>
      <c r="B5604" t="s">
        <v>87</v>
      </c>
      <c r="C5604" s="1">
        <v>45231</v>
      </c>
      <c r="D5604">
        <v>18</v>
      </c>
      <c r="E5604">
        <v>850.61</v>
      </c>
      <c r="F5604" t="s">
        <v>12</v>
      </c>
      <c r="G5604" t="s">
        <v>18</v>
      </c>
      <c r="I5604" t="s">
        <v>34</v>
      </c>
      <c r="J5604" t="s">
        <v>20</v>
      </c>
    </row>
    <row r="5605" spans="1:10">
      <c r="A5605" t="s">
        <v>5684</v>
      </c>
      <c r="B5605" t="s">
        <v>63</v>
      </c>
      <c r="C5605" s="1">
        <v>45231</v>
      </c>
      <c r="D5605">
        <v>9</v>
      </c>
      <c r="E5605">
        <v>36840.1</v>
      </c>
      <c r="F5605" t="s">
        <v>12</v>
      </c>
      <c r="G5605" t="s">
        <v>23</v>
      </c>
      <c r="I5605" t="s">
        <v>45</v>
      </c>
      <c r="J5605" t="s">
        <v>15</v>
      </c>
    </row>
    <row r="5606" spans="1:10">
      <c r="A5606" t="s">
        <v>5685</v>
      </c>
      <c r="B5606" t="s">
        <v>180</v>
      </c>
      <c r="C5606" s="1">
        <v>45231</v>
      </c>
      <c r="D5606">
        <v>14</v>
      </c>
      <c r="E5606">
        <v>4994.37</v>
      </c>
      <c r="F5606" t="s">
        <v>12</v>
      </c>
      <c r="G5606" t="s">
        <v>18</v>
      </c>
      <c r="I5606" t="s">
        <v>14</v>
      </c>
      <c r="J5606" t="s">
        <v>15</v>
      </c>
    </row>
    <row r="5607" spans="1:10">
      <c r="A5607" t="s">
        <v>5686</v>
      </c>
      <c r="B5607" t="s">
        <v>124</v>
      </c>
      <c r="C5607" s="1">
        <v>45231</v>
      </c>
      <c r="D5607">
        <v>11</v>
      </c>
      <c r="E5607">
        <v>19585.28</v>
      </c>
      <c r="F5607" t="s">
        <v>12</v>
      </c>
      <c r="G5607" t="s">
        <v>13</v>
      </c>
      <c r="I5607" t="s">
        <v>45</v>
      </c>
      <c r="J5607" t="s">
        <v>15</v>
      </c>
    </row>
    <row r="5608" spans="1:10">
      <c r="A5608" t="s">
        <v>5687</v>
      </c>
      <c r="B5608" t="s">
        <v>74</v>
      </c>
      <c r="C5608" s="1">
        <v>45231</v>
      </c>
      <c r="D5608">
        <v>8</v>
      </c>
      <c r="E5608">
        <v>42959.08</v>
      </c>
      <c r="F5608" t="s">
        <v>12</v>
      </c>
      <c r="G5608" t="s">
        <v>18</v>
      </c>
      <c r="I5608" t="s">
        <v>34</v>
      </c>
      <c r="J5608" t="s">
        <v>15</v>
      </c>
    </row>
    <row r="5609" spans="1:10">
      <c r="A5609" t="s">
        <v>5688</v>
      </c>
      <c r="B5609" t="s">
        <v>44</v>
      </c>
      <c r="C5609" s="1">
        <v>45231</v>
      </c>
      <c r="D5609">
        <v>14</v>
      </c>
      <c r="E5609">
        <v>1620.8</v>
      </c>
      <c r="F5609" t="s">
        <v>12</v>
      </c>
      <c r="G5609" t="s">
        <v>23</v>
      </c>
      <c r="I5609" t="s">
        <v>45</v>
      </c>
      <c r="J5609" t="s">
        <v>15</v>
      </c>
    </row>
    <row r="5610" spans="1:10">
      <c r="A5610" t="s">
        <v>5689</v>
      </c>
      <c r="B5610" t="s">
        <v>72</v>
      </c>
      <c r="C5610" s="1">
        <v>45231</v>
      </c>
      <c r="D5610">
        <v>21</v>
      </c>
      <c r="E5610">
        <v>2797.04</v>
      </c>
      <c r="F5610" t="s">
        <v>12</v>
      </c>
      <c r="G5610" t="s">
        <v>29</v>
      </c>
      <c r="I5610" t="s">
        <v>19</v>
      </c>
      <c r="J5610" t="s">
        <v>15</v>
      </c>
    </row>
    <row r="5611" spans="1:10">
      <c r="A5611" t="s">
        <v>5690</v>
      </c>
      <c r="B5611" t="s">
        <v>227</v>
      </c>
      <c r="C5611" s="1">
        <v>45231</v>
      </c>
      <c r="D5611">
        <v>14</v>
      </c>
      <c r="E5611">
        <v>16654.89</v>
      </c>
      <c r="F5611" t="s">
        <v>12</v>
      </c>
      <c r="G5611" t="s">
        <v>29</v>
      </c>
      <c r="I5611" t="s">
        <v>24</v>
      </c>
      <c r="J5611" t="s">
        <v>20</v>
      </c>
    </row>
    <row r="5612" spans="1:10">
      <c r="A5612" t="s">
        <v>5691</v>
      </c>
      <c r="B5612" t="s">
        <v>108</v>
      </c>
      <c r="C5612" s="1">
        <v>45231</v>
      </c>
      <c r="D5612">
        <v>8</v>
      </c>
      <c r="E5612">
        <v>4356.68</v>
      </c>
      <c r="F5612" t="s">
        <v>12</v>
      </c>
      <c r="G5612" t="s">
        <v>29</v>
      </c>
      <c r="I5612" t="s">
        <v>45</v>
      </c>
      <c r="J5612" t="s">
        <v>15</v>
      </c>
    </row>
    <row r="5613" spans="1:10">
      <c r="A5613" t="s">
        <v>5692</v>
      </c>
      <c r="B5613" t="s">
        <v>22</v>
      </c>
      <c r="C5613" s="1">
        <v>45231</v>
      </c>
      <c r="D5613">
        <v>8</v>
      </c>
      <c r="E5613">
        <v>4140.2299999999996</v>
      </c>
      <c r="F5613" t="s">
        <v>12</v>
      </c>
      <c r="G5613" t="s">
        <v>29</v>
      </c>
      <c r="I5613" t="s">
        <v>24</v>
      </c>
      <c r="J5613" t="s">
        <v>15</v>
      </c>
    </row>
    <row r="5614" spans="1:10">
      <c r="A5614" t="s">
        <v>5693</v>
      </c>
      <c r="B5614" t="s">
        <v>135</v>
      </c>
      <c r="C5614" s="1">
        <v>45231</v>
      </c>
      <c r="D5614">
        <v>9</v>
      </c>
      <c r="E5614">
        <v>15256.81</v>
      </c>
      <c r="F5614" t="s">
        <v>12</v>
      </c>
      <c r="G5614" t="s">
        <v>29</v>
      </c>
      <c r="I5614" t="s">
        <v>45</v>
      </c>
      <c r="J5614" t="s">
        <v>15</v>
      </c>
    </row>
    <row r="5615" spans="1:10">
      <c r="A5615" t="s">
        <v>5694</v>
      </c>
      <c r="B5615" t="s">
        <v>98</v>
      </c>
      <c r="C5615" s="1">
        <v>45231</v>
      </c>
      <c r="D5615">
        <v>5</v>
      </c>
      <c r="E5615">
        <v>971.67</v>
      </c>
      <c r="F5615" t="s">
        <v>12</v>
      </c>
      <c r="G5615" t="s">
        <v>18</v>
      </c>
      <c r="I5615" t="s">
        <v>24</v>
      </c>
      <c r="J5615" t="s">
        <v>15</v>
      </c>
    </row>
    <row r="5616" spans="1:10">
      <c r="A5616" t="s">
        <v>5695</v>
      </c>
      <c r="B5616" t="s">
        <v>108</v>
      </c>
      <c r="C5616" s="1">
        <v>45232</v>
      </c>
      <c r="D5616">
        <v>17</v>
      </c>
      <c r="E5616">
        <v>3200.72</v>
      </c>
      <c r="F5616" t="s">
        <v>12</v>
      </c>
      <c r="G5616" t="s">
        <v>23</v>
      </c>
      <c r="I5616" t="s">
        <v>45</v>
      </c>
      <c r="J5616" t="s">
        <v>15</v>
      </c>
    </row>
    <row r="5617" spans="1:10">
      <c r="A5617" t="s">
        <v>5696</v>
      </c>
      <c r="B5617" t="s">
        <v>115</v>
      </c>
      <c r="C5617" s="1">
        <v>45232</v>
      </c>
      <c r="D5617">
        <v>15</v>
      </c>
      <c r="E5617">
        <v>3015.43</v>
      </c>
      <c r="F5617" t="s">
        <v>12</v>
      </c>
      <c r="G5617" t="s">
        <v>23</v>
      </c>
      <c r="I5617" t="s">
        <v>45</v>
      </c>
      <c r="J5617" t="s">
        <v>20</v>
      </c>
    </row>
    <row r="5618" spans="1:10">
      <c r="A5618" t="s">
        <v>5697</v>
      </c>
      <c r="B5618" t="s">
        <v>63</v>
      </c>
      <c r="C5618" s="1">
        <v>45232</v>
      </c>
      <c r="D5618">
        <v>3</v>
      </c>
      <c r="E5618">
        <v>31306.37</v>
      </c>
      <c r="F5618" t="s">
        <v>12</v>
      </c>
      <c r="G5618" t="s">
        <v>29</v>
      </c>
      <c r="I5618" t="s">
        <v>45</v>
      </c>
      <c r="J5618" t="s">
        <v>15</v>
      </c>
    </row>
    <row r="5619" spans="1:10">
      <c r="A5619" t="s">
        <v>5698</v>
      </c>
      <c r="B5619" t="s">
        <v>186</v>
      </c>
      <c r="C5619" s="1">
        <v>45232</v>
      </c>
      <c r="D5619">
        <v>10</v>
      </c>
      <c r="E5619">
        <v>275.45999999999998</v>
      </c>
      <c r="F5619" t="s">
        <v>12</v>
      </c>
      <c r="G5619" t="s">
        <v>23</v>
      </c>
      <c r="I5619" t="s">
        <v>14</v>
      </c>
      <c r="J5619" t="s">
        <v>20</v>
      </c>
    </row>
    <row r="5620" spans="1:10">
      <c r="A5620" t="s">
        <v>5699</v>
      </c>
      <c r="B5620" t="s">
        <v>74</v>
      </c>
      <c r="C5620" s="1">
        <v>45232</v>
      </c>
      <c r="D5620">
        <v>14</v>
      </c>
      <c r="E5620">
        <v>10604.8</v>
      </c>
      <c r="F5620" t="s">
        <v>12</v>
      </c>
      <c r="G5620" t="s">
        <v>29</v>
      </c>
      <c r="I5620" t="s">
        <v>34</v>
      </c>
      <c r="J5620" t="s">
        <v>15</v>
      </c>
    </row>
    <row r="5621" spans="1:10">
      <c r="A5621" t="s">
        <v>5700</v>
      </c>
      <c r="B5621" t="s">
        <v>186</v>
      </c>
      <c r="C5621" s="1">
        <v>45232</v>
      </c>
      <c r="D5621">
        <v>18</v>
      </c>
      <c r="E5621">
        <v>1010.47</v>
      </c>
      <c r="F5621" t="s">
        <v>12</v>
      </c>
      <c r="G5621" t="s">
        <v>13</v>
      </c>
      <c r="I5621" t="s">
        <v>14</v>
      </c>
      <c r="J5621" t="s">
        <v>20</v>
      </c>
    </row>
    <row r="5622" spans="1:10">
      <c r="A5622" t="s">
        <v>5701</v>
      </c>
      <c r="B5622" t="s">
        <v>120</v>
      </c>
      <c r="C5622" s="1">
        <v>45232</v>
      </c>
      <c r="D5622">
        <v>13</v>
      </c>
      <c r="E5622">
        <v>19419.5</v>
      </c>
      <c r="F5622" t="s">
        <v>12</v>
      </c>
      <c r="G5622" t="s">
        <v>18</v>
      </c>
      <c r="I5622" t="s">
        <v>14</v>
      </c>
      <c r="J5622" t="s">
        <v>15</v>
      </c>
    </row>
    <row r="5623" spans="1:10">
      <c r="A5623" t="s">
        <v>5702</v>
      </c>
      <c r="B5623" t="s">
        <v>84</v>
      </c>
      <c r="C5623" s="1">
        <v>45232</v>
      </c>
      <c r="D5623">
        <v>15</v>
      </c>
      <c r="E5623">
        <v>5114.6499999999996</v>
      </c>
      <c r="F5623" t="s">
        <v>12</v>
      </c>
      <c r="G5623" t="s">
        <v>13</v>
      </c>
      <c r="I5623" t="s">
        <v>14</v>
      </c>
      <c r="J5623" t="s">
        <v>20</v>
      </c>
    </row>
    <row r="5624" spans="1:10">
      <c r="A5624" t="s">
        <v>5703</v>
      </c>
      <c r="B5624" t="s">
        <v>58</v>
      </c>
      <c r="C5624" s="1">
        <v>45232</v>
      </c>
      <c r="D5624">
        <v>14</v>
      </c>
      <c r="E5624">
        <v>6306.05</v>
      </c>
      <c r="F5624" t="s">
        <v>12</v>
      </c>
      <c r="G5624" t="s">
        <v>18</v>
      </c>
      <c r="I5624" t="s">
        <v>14</v>
      </c>
      <c r="J5624" t="s">
        <v>15</v>
      </c>
    </row>
    <row r="5625" spans="1:10">
      <c r="A5625" t="s">
        <v>5704</v>
      </c>
      <c r="B5625" t="s">
        <v>122</v>
      </c>
      <c r="C5625" s="1">
        <v>45232</v>
      </c>
      <c r="D5625">
        <v>8</v>
      </c>
      <c r="E5625">
        <v>995.04</v>
      </c>
      <c r="F5625" t="s">
        <v>12</v>
      </c>
      <c r="G5625" t="s">
        <v>18</v>
      </c>
      <c r="I5625" t="s">
        <v>34</v>
      </c>
      <c r="J5625" t="s">
        <v>15</v>
      </c>
    </row>
    <row r="5626" spans="1:10">
      <c r="A5626" t="s">
        <v>5705</v>
      </c>
      <c r="B5626" t="s">
        <v>132</v>
      </c>
      <c r="C5626" s="1">
        <v>45232</v>
      </c>
      <c r="D5626">
        <v>12</v>
      </c>
      <c r="E5626">
        <v>2736.62</v>
      </c>
      <c r="F5626" t="s">
        <v>12</v>
      </c>
      <c r="G5626" t="s">
        <v>23</v>
      </c>
      <c r="I5626" t="s">
        <v>34</v>
      </c>
      <c r="J5626" t="s">
        <v>20</v>
      </c>
    </row>
    <row r="5627" spans="1:10">
      <c r="A5627" t="s">
        <v>5706</v>
      </c>
      <c r="B5627" t="s">
        <v>74</v>
      </c>
      <c r="C5627" s="1">
        <v>45232</v>
      </c>
      <c r="D5627">
        <v>13</v>
      </c>
      <c r="E5627">
        <v>4411.67</v>
      </c>
      <c r="F5627" t="s">
        <v>12</v>
      </c>
      <c r="G5627" t="s">
        <v>13</v>
      </c>
      <c r="I5627" t="s">
        <v>34</v>
      </c>
      <c r="J5627" t="s">
        <v>20</v>
      </c>
    </row>
    <row r="5628" spans="1:10">
      <c r="A5628" t="s">
        <v>5707</v>
      </c>
      <c r="B5628" t="s">
        <v>142</v>
      </c>
      <c r="C5628" s="1">
        <v>45232</v>
      </c>
      <c r="D5628">
        <v>22</v>
      </c>
      <c r="E5628">
        <v>11729.77</v>
      </c>
      <c r="F5628" t="s">
        <v>12</v>
      </c>
      <c r="G5628" t="s">
        <v>23</v>
      </c>
      <c r="I5628" t="s">
        <v>14</v>
      </c>
      <c r="J5628" t="s">
        <v>15</v>
      </c>
    </row>
    <row r="5629" spans="1:10">
      <c r="A5629" t="s">
        <v>5708</v>
      </c>
      <c r="B5629" t="s">
        <v>130</v>
      </c>
      <c r="C5629" s="1">
        <v>45232</v>
      </c>
      <c r="D5629">
        <v>20</v>
      </c>
      <c r="E5629">
        <v>45355.19</v>
      </c>
      <c r="F5629" t="s">
        <v>12</v>
      </c>
      <c r="G5629" t="s">
        <v>18</v>
      </c>
      <c r="I5629" t="s">
        <v>14</v>
      </c>
      <c r="J5629" t="s">
        <v>20</v>
      </c>
    </row>
    <row r="5630" spans="1:10">
      <c r="A5630" t="s">
        <v>5709</v>
      </c>
      <c r="B5630" t="s">
        <v>137</v>
      </c>
      <c r="C5630" s="1">
        <v>45233</v>
      </c>
      <c r="D5630">
        <v>7</v>
      </c>
      <c r="E5630">
        <v>24680.63</v>
      </c>
      <c r="F5630" t="s">
        <v>12</v>
      </c>
      <c r="G5630" t="s">
        <v>29</v>
      </c>
      <c r="I5630" t="s">
        <v>14</v>
      </c>
      <c r="J5630" t="s">
        <v>15</v>
      </c>
    </row>
    <row r="5631" spans="1:10">
      <c r="A5631" t="s">
        <v>5710</v>
      </c>
      <c r="B5631" t="s">
        <v>124</v>
      </c>
      <c r="C5631" s="1">
        <v>45233</v>
      </c>
      <c r="D5631">
        <v>5</v>
      </c>
      <c r="E5631">
        <v>45631.19</v>
      </c>
      <c r="F5631" t="s">
        <v>12</v>
      </c>
      <c r="G5631" t="s">
        <v>23</v>
      </c>
      <c r="I5631" t="s">
        <v>45</v>
      </c>
      <c r="J5631" t="s">
        <v>20</v>
      </c>
    </row>
    <row r="5632" spans="1:10">
      <c r="A5632" t="s">
        <v>5711</v>
      </c>
      <c r="B5632" t="s">
        <v>142</v>
      </c>
      <c r="C5632" s="1">
        <v>45233</v>
      </c>
      <c r="D5632">
        <v>12</v>
      </c>
      <c r="E5632">
        <v>16128.81</v>
      </c>
      <c r="F5632" t="s">
        <v>12</v>
      </c>
      <c r="G5632" t="s">
        <v>29</v>
      </c>
      <c r="I5632" t="s">
        <v>14</v>
      </c>
      <c r="J5632" t="s">
        <v>20</v>
      </c>
    </row>
    <row r="5633" spans="1:10">
      <c r="A5633" t="s">
        <v>5712</v>
      </c>
      <c r="B5633" t="s">
        <v>180</v>
      </c>
      <c r="C5633" s="1">
        <v>45233</v>
      </c>
      <c r="D5633">
        <v>11</v>
      </c>
      <c r="E5633">
        <v>12732.14</v>
      </c>
      <c r="F5633" t="s">
        <v>12</v>
      </c>
      <c r="G5633" t="s">
        <v>23</v>
      </c>
      <c r="I5633" t="s">
        <v>14</v>
      </c>
      <c r="J5633" t="s">
        <v>15</v>
      </c>
    </row>
    <row r="5634" spans="1:10">
      <c r="A5634" t="s">
        <v>5713</v>
      </c>
      <c r="B5634" t="s">
        <v>112</v>
      </c>
      <c r="C5634" s="1">
        <v>45233</v>
      </c>
      <c r="D5634">
        <v>7</v>
      </c>
      <c r="E5634">
        <v>1690.31</v>
      </c>
      <c r="F5634" t="s">
        <v>12</v>
      </c>
      <c r="G5634" t="s">
        <v>18</v>
      </c>
      <c r="I5634" t="s">
        <v>34</v>
      </c>
      <c r="J5634" t="s">
        <v>15</v>
      </c>
    </row>
    <row r="5635" spans="1:10">
      <c r="A5635" t="s">
        <v>5714</v>
      </c>
      <c r="B5635" t="s">
        <v>31</v>
      </c>
      <c r="C5635" s="1">
        <v>45233</v>
      </c>
      <c r="D5635">
        <v>17</v>
      </c>
      <c r="E5635">
        <v>47508.78</v>
      </c>
      <c r="F5635" t="s">
        <v>12</v>
      </c>
      <c r="G5635" t="s">
        <v>23</v>
      </c>
      <c r="I5635" t="s">
        <v>34</v>
      </c>
      <c r="J5635" t="s">
        <v>15</v>
      </c>
    </row>
    <row r="5636" spans="1:10">
      <c r="A5636" t="s">
        <v>5715</v>
      </c>
      <c r="B5636" t="s">
        <v>87</v>
      </c>
      <c r="C5636" s="1">
        <v>45233</v>
      </c>
      <c r="D5636">
        <v>7</v>
      </c>
      <c r="E5636">
        <v>2554.04</v>
      </c>
      <c r="F5636" t="s">
        <v>12</v>
      </c>
      <c r="G5636" t="s">
        <v>23</v>
      </c>
      <c r="I5636" t="s">
        <v>34</v>
      </c>
      <c r="J5636" t="s">
        <v>20</v>
      </c>
    </row>
    <row r="5637" spans="1:10">
      <c r="A5637" t="s">
        <v>5716</v>
      </c>
      <c r="B5637" t="s">
        <v>108</v>
      </c>
      <c r="C5637" s="1">
        <v>45233</v>
      </c>
      <c r="D5637">
        <v>6</v>
      </c>
      <c r="E5637">
        <v>4300.3599999999997</v>
      </c>
      <c r="F5637" t="s">
        <v>12</v>
      </c>
      <c r="G5637" t="s">
        <v>18</v>
      </c>
      <c r="I5637" t="s">
        <v>45</v>
      </c>
      <c r="J5637" t="s">
        <v>20</v>
      </c>
    </row>
    <row r="5638" spans="1:10">
      <c r="A5638" t="s">
        <v>5717</v>
      </c>
      <c r="B5638" t="s">
        <v>108</v>
      </c>
      <c r="C5638" s="1">
        <v>45233</v>
      </c>
      <c r="D5638">
        <v>15</v>
      </c>
      <c r="E5638">
        <v>4374.43</v>
      </c>
      <c r="F5638" t="s">
        <v>12</v>
      </c>
      <c r="G5638" t="s">
        <v>13</v>
      </c>
      <c r="I5638" t="s">
        <v>45</v>
      </c>
      <c r="J5638" t="s">
        <v>15</v>
      </c>
    </row>
    <row r="5639" spans="1:10">
      <c r="A5639" t="s">
        <v>5718</v>
      </c>
      <c r="B5639" t="s">
        <v>68</v>
      </c>
      <c r="C5639" s="1">
        <v>45233</v>
      </c>
      <c r="D5639">
        <v>12</v>
      </c>
      <c r="E5639">
        <v>1478.83</v>
      </c>
      <c r="F5639" t="s">
        <v>12</v>
      </c>
      <c r="G5639" t="s">
        <v>18</v>
      </c>
      <c r="I5639" t="s">
        <v>24</v>
      </c>
      <c r="J5639" t="s">
        <v>15</v>
      </c>
    </row>
    <row r="5640" spans="1:10">
      <c r="A5640" t="s">
        <v>5719</v>
      </c>
      <c r="B5640" t="s">
        <v>93</v>
      </c>
      <c r="C5640" s="1">
        <v>45233</v>
      </c>
      <c r="D5640">
        <v>18</v>
      </c>
      <c r="E5640">
        <v>938</v>
      </c>
      <c r="F5640" t="s">
        <v>12</v>
      </c>
      <c r="G5640" t="s">
        <v>13</v>
      </c>
      <c r="I5640" t="s">
        <v>45</v>
      </c>
      <c r="J5640" t="s">
        <v>15</v>
      </c>
    </row>
    <row r="5641" spans="1:10">
      <c r="A5641" t="s">
        <v>5720</v>
      </c>
      <c r="B5641" t="s">
        <v>120</v>
      </c>
      <c r="C5641" s="1">
        <v>45233</v>
      </c>
      <c r="D5641">
        <v>9</v>
      </c>
      <c r="E5641">
        <v>24683.31</v>
      </c>
      <c r="F5641" t="s">
        <v>12</v>
      </c>
      <c r="G5641" t="s">
        <v>13</v>
      </c>
      <c r="I5641" t="s">
        <v>14</v>
      </c>
      <c r="J5641" t="s">
        <v>20</v>
      </c>
    </row>
    <row r="5642" spans="1:10">
      <c r="A5642" t="s">
        <v>5721</v>
      </c>
      <c r="B5642" t="s">
        <v>120</v>
      </c>
      <c r="C5642" s="1">
        <v>45233</v>
      </c>
      <c r="D5642">
        <v>12</v>
      </c>
      <c r="E5642">
        <v>12813.32</v>
      </c>
      <c r="F5642" t="s">
        <v>12</v>
      </c>
      <c r="G5642" t="s">
        <v>18</v>
      </c>
      <c r="I5642" t="s">
        <v>14</v>
      </c>
      <c r="J5642" t="s">
        <v>15</v>
      </c>
    </row>
    <row r="5643" spans="1:10">
      <c r="A5643" t="s">
        <v>5722</v>
      </c>
      <c r="B5643" t="s">
        <v>60</v>
      </c>
      <c r="C5643" s="1">
        <v>45233</v>
      </c>
      <c r="D5643">
        <v>17</v>
      </c>
      <c r="E5643">
        <v>3938.07</v>
      </c>
      <c r="F5643" t="s">
        <v>12</v>
      </c>
      <c r="G5643" t="s">
        <v>23</v>
      </c>
      <c r="I5643" t="s">
        <v>19</v>
      </c>
      <c r="J5643" t="s">
        <v>20</v>
      </c>
    </row>
    <row r="5644" spans="1:10">
      <c r="A5644" t="s">
        <v>5723</v>
      </c>
      <c r="B5644" t="s">
        <v>52</v>
      </c>
      <c r="C5644" s="1">
        <v>45233</v>
      </c>
      <c r="D5644">
        <v>20</v>
      </c>
      <c r="E5644">
        <v>3784.29</v>
      </c>
      <c r="F5644" t="s">
        <v>12</v>
      </c>
      <c r="G5644" t="s">
        <v>23</v>
      </c>
      <c r="I5644" t="s">
        <v>45</v>
      </c>
      <c r="J5644" t="s">
        <v>15</v>
      </c>
    </row>
    <row r="5645" spans="1:10">
      <c r="A5645" t="s">
        <v>5724</v>
      </c>
      <c r="B5645" t="s">
        <v>58</v>
      </c>
      <c r="C5645" s="1">
        <v>45233</v>
      </c>
      <c r="D5645">
        <v>8</v>
      </c>
      <c r="E5645">
        <v>25645.34</v>
      </c>
      <c r="F5645" t="s">
        <v>12</v>
      </c>
      <c r="G5645" t="s">
        <v>13</v>
      </c>
      <c r="I5645" t="s">
        <v>14</v>
      </c>
      <c r="J5645" t="s">
        <v>15</v>
      </c>
    </row>
    <row r="5646" spans="1:10">
      <c r="A5646" t="s">
        <v>5725</v>
      </c>
      <c r="B5646" t="s">
        <v>142</v>
      </c>
      <c r="C5646" s="1">
        <v>45233</v>
      </c>
      <c r="D5646">
        <v>15</v>
      </c>
      <c r="E5646">
        <v>37157.589999999997</v>
      </c>
      <c r="F5646" t="s">
        <v>12</v>
      </c>
      <c r="G5646" t="s">
        <v>13</v>
      </c>
      <c r="I5646" t="s">
        <v>14</v>
      </c>
      <c r="J5646" t="s">
        <v>20</v>
      </c>
    </row>
    <row r="5647" spans="1:10">
      <c r="A5647" t="s">
        <v>5726</v>
      </c>
      <c r="B5647" t="s">
        <v>58</v>
      </c>
      <c r="C5647" s="1">
        <v>45233</v>
      </c>
      <c r="D5647">
        <v>17</v>
      </c>
      <c r="E5647">
        <v>25612.16</v>
      </c>
      <c r="F5647" t="s">
        <v>12</v>
      </c>
      <c r="G5647" t="s">
        <v>18</v>
      </c>
      <c r="I5647" t="s">
        <v>14</v>
      </c>
      <c r="J5647" t="s">
        <v>15</v>
      </c>
    </row>
    <row r="5648" spans="1:10">
      <c r="A5648" t="s">
        <v>5727</v>
      </c>
      <c r="B5648" t="s">
        <v>74</v>
      </c>
      <c r="C5648" s="1">
        <v>45233</v>
      </c>
      <c r="D5648">
        <v>17</v>
      </c>
      <c r="E5648">
        <v>1202.3499999999999</v>
      </c>
      <c r="F5648" t="s">
        <v>12</v>
      </c>
      <c r="G5648" t="s">
        <v>23</v>
      </c>
      <c r="I5648" t="s">
        <v>34</v>
      </c>
      <c r="J5648" t="s">
        <v>15</v>
      </c>
    </row>
    <row r="5649" spans="1:10">
      <c r="A5649" t="s">
        <v>5728</v>
      </c>
      <c r="B5649" t="s">
        <v>154</v>
      </c>
      <c r="C5649" s="1">
        <v>45233</v>
      </c>
      <c r="D5649">
        <v>19</v>
      </c>
      <c r="E5649">
        <v>29694.77</v>
      </c>
      <c r="F5649" t="s">
        <v>12</v>
      </c>
      <c r="G5649" t="s">
        <v>23</v>
      </c>
      <c r="I5649" t="s">
        <v>24</v>
      </c>
      <c r="J5649" t="s">
        <v>20</v>
      </c>
    </row>
    <row r="5650" spans="1:10">
      <c r="A5650" t="s">
        <v>5729</v>
      </c>
      <c r="B5650" t="s">
        <v>87</v>
      </c>
      <c r="C5650" s="1">
        <v>45233</v>
      </c>
      <c r="D5650">
        <v>14</v>
      </c>
      <c r="E5650">
        <v>1143.3800000000001</v>
      </c>
      <c r="F5650" t="s">
        <v>12</v>
      </c>
      <c r="G5650" t="s">
        <v>18</v>
      </c>
      <c r="I5650" t="s">
        <v>34</v>
      </c>
      <c r="J5650" t="s">
        <v>20</v>
      </c>
    </row>
    <row r="5651" spans="1:10">
      <c r="A5651" t="s">
        <v>5730</v>
      </c>
      <c r="B5651" t="s">
        <v>154</v>
      </c>
      <c r="C5651" s="1">
        <v>45233</v>
      </c>
      <c r="D5651">
        <v>12</v>
      </c>
      <c r="E5651">
        <v>48695.91</v>
      </c>
      <c r="F5651" t="s">
        <v>12</v>
      </c>
      <c r="G5651" t="s">
        <v>18</v>
      </c>
      <c r="I5651" t="s">
        <v>24</v>
      </c>
      <c r="J5651" t="s">
        <v>15</v>
      </c>
    </row>
    <row r="5652" spans="1:10">
      <c r="A5652" t="s">
        <v>5731</v>
      </c>
      <c r="B5652" t="s">
        <v>154</v>
      </c>
      <c r="C5652" s="1">
        <v>45234</v>
      </c>
      <c r="D5652">
        <v>12</v>
      </c>
      <c r="E5652">
        <v>5303.82</v>
      </c>
      <c r="F5652" t="s">
        <v>12</v>
      </c>
      <c r="G5652" t="s">
        <v>29</v>
      </c>
      <c r="I5652" t="s">
        <v>24</v>
      </c>
      <c r="J5652" t="s">
        <v>20</v>
      </c>
    </row>
    <row r="5653" spans="1:10">
      <c r="A5653" t="s">
        <v>5732</v>
      </c>
      <c r="B5653" t="s">
        <v>70</v>
      </c>
      <c r="C5653" s="1">
        <v>45234</v>
      </c>
      <c r="D5653">
        <v>10</v>
      </c>
      <c r="E5653">
        <v>3053.13</v>
      </c>
      <c r="F5653" t="s">
        <v>12</v>
      </c>
      <c r="G5653" t="s">
        <v>23</v>
      </c>
      <c r="I5653" t="s">
        <v>45</v>
      </c>
      <c r="J5653" t="s">
        <v>20</v>
      </c>
    </row>
    <row r="5654" spans="1:10">
      <c r="A5654" t="s">
        <v>5733</v>
      </c>
      <c r="B5654" t="s">
        <v>96</v>
      </c>
      <c r="C5654" s="1">
        <v>45234</v>
      </c>
      <c r="D5654">
        <v>20</v>
      </c>
      <c r="E5654">
        <v>5229.22</v>
      </c>
      <c r="F5654" t="s">
        <v>12</v>
      </c>
      <c r="G5654" t="s">
        <v>13</v>
      </c>
      <c r="I5654" t="s">
        <v>14</v>
      </c>
      <c r="J5654" t="s">
        <v>15</v>
      </c>
    </row>
    <row r="5655" spans="1:10">
      <c r="A5655" t="s">
        <v>5734</v>
      </c>
      <c r="B5655" t="s">
        <v>63</v>
      </c>
      <c r="C5655" s="1">
        <v>45234</v>
      </c>
      <c r="D5655">
        <v>11</v>
      </c>
      <c r="E5655">
        <v>33969.199999999997</v>
      </c>
      <c r="F5655" t="s">
        <v>12</v>
      </c>
      <c r="G5655" t="s">
        <v>13</v>
      </c>
      <c r="I5655" t="s">
        <v>45</v>
      </c>
      <c r="J5655" t="s">
        <v>20</v>
      </c>
    </row>
    <row r="5656" spans="1:10">
      <c r="A5656" t="s">
        <v>5735</v>
      </c>
      <c r="B5656" t="s">
        <v>44</v>
      </c>
      <c r="C5656" s="1">
        <v>45234</v>
      </c>
      <c r="D5656">
        <v>8</v>
      </c>
      <c r="E5656">
        <v>3498.72</v>
      </c>
      <c r="F5656" t="s">
        <v>12</v>
      </c>
      <c r="G5656" t="s">
        <v>18</v>
      </c>
      <c r="I5656" t="s">
        <v>45</v>
      </c>
      <c r="J5656" t="s">
        <v>15</v>
      </c>
    </row>
    <row r="5657" spans="1:10">
      <c r="A5657" t="s">
        <v>5736</v>
      </c>
      <c r="B5657" t="s">
        <v>36</v>
      </c>
      <c r="C5657" s="1">
        <v>45234</v>
      </c>
      <c r="D5657">
        <v>14</v>
      </c>
      <c r="E5657">
        <v>2019.18</v>
      </c>
      <c r="F5657" t="s">
        <v>32</v>
      </c>
      <c r="G5657" t="s">
        <v>13</v>
      </c>
      <c r="H5657" t="s">
        <v>56</v>
      </c>
      <c r="I5657" t="s">
        <v>14</v>
      </c>
      <c r="J5657" t="s">
        <v>20</v>
      </c>
    </row>
    <row r="5658" spans="1:10">
      <c r="A5658" t="s">
        <v>5737</v>
      </c>
      <c r="B5658" t="s">
        <v>87</v>
      </c>
      <c r="C5658" s="1">
        <v>45234</v>
      </c>
      <c r="D5658">
        <v>15</v>
      </c>
      <c r="E5658">
        <v>571.45000000000005</v>
      </c>
      <c r="F5658" t="s">
        <v>12</v>
      </c>
      <c r="G5658" t="s">
        <v>29</v>
      </c>
      <c r="I5658" t="s">
        <v>34</v>
      </c>
      <c r="J5658" t="s">
        <v>15</v>
      </c>
    </row>
    <row r="5659" spans="1:10">
      <c r="A5659" t="s">
        <v>5738</v>
      </c>
      <c r="B5659" t="s">
        <v>72</v>
      </c>
      <c r="C5659" s="1">
        <v>45234</v>
      </c>
      <c r="D5659">
        <v>10</v>
      </c>
      <c r="E5659">
        <v>4853.37</v>
      </c>
      <c r="F5659" t="s">
        <v>85</v>
      </c>
      <c r="G5659" t="s">
        <v>29</v>
      </c>
      <c r="I5659" t="s">
        <v>19</v>
      </c>
      <c r="J5659" t="s">
        <v>20</v>
      </c>
    </row>
    <row r="5660" spans="1:10">
      <c r="A5660" t="s">
        <v>5739</v>
      </c>
      <c r="B5660" t="s">
        <v>26</v>
      </c>
      <c r="C5660" s="1">
        <v>45234</v>
      </c>
      <c r="D5660">
        <v>13</v>
      </c>
      <c r="E5660">
        <v>13216.35</v>
      </c>
      <c r="F5660" t="s">
        <v>12</v>
      </c>
      <c r="G5660" t="s">
        <v>23</v>
      </c>
      <c r="I5660" t="s">
        <v>14</v>
      </c>
      <c r="J5660" t="s">
        <v>20</v>
      </c>
    </row>
    <row r="5661" spans="1:10">
      <c r="A5661" t="s">
        <v>5740</v>
      </c>
      <c r="B5661" t="s">
        <v>65</v>
      </c>
      <c r="C5661" s="1">
        <v>45234</v>
      </c>
      <c r="D5661">
        <v>19</v>
      </c>
      <c r="E5661">
        <v>36880.42</v>
      </c>
      <c r="F5661" t="s">
        <v>12</v>
      </c>
      <c r="G5661" t="s">
        <v>13</v>
      </c>
      <c r="I5661" t="s">
        <v>34</v>
      </c>
      <c r="J5661" t="s">
        <v>20</v>
      </c>
    </row>
    <row r="5662" spans="1:10">
      <c r="A5662" t="s">
        <v>5741</v>
      </c>
      <c r="B5662" t="s">
        <v>72</v>
      </c>
      <c r="C5662" s="1">
        <v>45234</v>
      </c>
      <c r="D5662">
        <v>11</v>
      </c>
      <c r="E5662">
        <v>4657.84</v>
      </c>
      <c r="F5662" t="s">
        <v>12</v>
      </c>
      <c r="G5662" t="s">
        <v>13</v>
      </c>
      <c r="I5662" t="s">
        <v>19</v>
      </c>
      <c r="J5662" t="s">
        <v>15</v>
      </c>
    </row>
    <row r="5663" spans="1:10">
      <c r="A5663" t="s">
        <v>5742</v>
      </c>
      <c r="B5663" t="s">
        <v>112</v>
      </c>
      <c r="C5663" s="1">
        <v>45234</v>
      </c>
      <c r="D5663">
        <v>22</v>
      </c>
      <c r="E5663">
        <v>522.52</v>
      </c>
      <c r="F5663" t="s">
        <v>12</v>
      </c>
      <c r="G5663" t="s">
        <v>23</v>
      </c>
      <c r="I5663" t="s">
        <v>34</v>
      </c>
      <c r="J5663" t="s">
        <v>15</v>
      </c>
    </row>
    <row r="5664" spans="1:10">
      <c r="A5664" t="s">
        <v>5743</v>
      </c>
      <c r="B5664" t="s">
        <v>63</v>
      </c>
      <c r="C5664" s="1">
        <v>45234</v>
      </c>
      <c r="D5664">
        <v>4</v>
      </c>
      <c r="E5664">
        <v>44482.9</v>
      </c>
      <c r="F5664" t="s">
        <v>12</v>
      </c>
      <c r="G5664" t="s">
        <v>18</v>
      </c>
      <c r="I5664" t="s">
        <v>45</v>
      </c>
      <c r="J5664" t="s">
        <v>15</v>
      </c>
    </row>
    <row r="5665" spans="1:10">
      <c r="A5665" t="s">
        <v>5744</v>
      </c>
      <c r="B5665" t="s">
        <v>76</v>
      </c>
      <c r="C5665" s="1">
        <v>45234</v>
      </c>
      <c r="D5665">
        <v>18</v>
      </c>
      <c r="E5665">
        <v>1990.28</v>
      </c>
      <c r="F5665" t="s">
        <v>12</v>
      </c>
      <c r="G5665" t="s">
        <v>29</v>
      </c>
      <c r="I5665" t="s">
        <v>24</v>
      </c>
      <c r="J5665" t="s">
        <v>20</v>
      </c>
    </row>
    <row r="5666" spans="1:10">
      <c r="A5666" t="s">
        <v>5745</v>
      </c>
      <c r="B5666" t="s">
        <v>186</v>
      </c>
      <c r="C5666" s="1">
        <v>45234</v>
      </c>
      <c r="D5666">
        <v>11</v>
      </c>
      <c r="E5666">
        <v>392.1</v>
      </c>
      <c r="F5666" t="s">
        <v>12</v>
      </c>
      <c r="G5666" t="s">
        <v>13</v>
      </c>
      <c r="I5666" t="s">
        <v>14</v>
      </c>
      <c r="J5666" t="s">
        <v>20</v>
      </c>
    </row>
    <row r="5667" spans="1:10">
      <c r="A5667" t="s">
        <v>5746</v>
      </c>
      <c r="B5667" t="s">
        <v>132</v>
      </c>
      <c r="C5667" s="1">
        <v>45234</v>
      </c>
      <c r="D5667">
        <v>10</v>
      </c>
      <c r="E5667">
        <v>20429.95</v>
      </c>
      <c r="F5667" t="s">
        <v>12</v>
      </c>
      <c r="G5667" t="s">
        <v>23</v>
      </c>
      <c r="I5667" t="s">
        <v>34</v>
      </c>
      <c r="J5667" t="s">
        <v>20</v>
      </c>
    </row>
    <row r="5668" spans="1:10">
      <c r="A5668" t="s">
        <v>5747</v>
      </c>
      <c r="B5668" t="s">
        <v>60</v>
      </c>
      <c r="C5668" s="1">
        <v>45234</v>
      </c>
      <c r="D5668">
        <v>15</v>
      </c>
      <c r="E5668">
        <v>1184.77</v>
      </c>
      <c r="F5668" t="s">
        <v>12</v>
      </c>
      <c r="G5668" t="s">
        <v>18</v>
      </c>
      <c r="I5668" t="s">
        <v>19</v>
      </c>
      <c r="J5668" t="s">
        <v>20</v>
      </c>
    </row>
    <row r="5669" spans="1:10">
      <c r="A5669" t="s">
        <v>5748</v>
      </c>
      <c r="B5669" t="s">
        <v>36</v>
      </c>
      <c r="C5669" s="1">
        <v>45234</v>
      </c>
      <c r="D5669">
        <v>13</v>
      </c>
      <c r="E5669">
        <v>97.28</v>
      </c>
      <c r="F5669" t="s">
        <v>32</v>
      </c>
      <c r="G5669" t="s">
        <v>13</v>
      </c>
      <c r="H5669" t="s">
        <v>50</v>
      </c>
      <c r="I5669" t="s">
        <v>14</v>
      </c>
      <c r="J5669" t="s">
        <v>15</v>
      </c>
    </row>
    <row r="5670" spans="1:10">
      <c r="A5670" t="s">
        <v>5749</v>
      </c>
      <c r="B5670" t="s">
        <v>41</v>
      </c>
      <c r="C5670" s="1">
        <v>45234</v>
      </c>
      <c r="D5670">
        <v>16</v>
      </c>
      <c r="E5670">
        <v>4423.12</v>
      </c>
      <c r="F5670" t="s">
        <v>12</v>
      </c>
      <c r="G5670" t="s">
        <v>29</v>
      </c>
      <c r="I5670" t="s">
        <v>14</v>
      </c>
      <c r="J5670" t="s">
        <v>20</v>
      </c>
    </row>
    <row r="5671" spans="1:10">
      <c r="A5671" t="s">
        <v>5750</v>
      </c>
      <c r="B5671" t="s">
        <v>68</v>
      </c>
      <c r="C5671" s="1">
        <v>45234</v>
      </c>
      <c r="D5671">
        <v>19</v>
      </c>
      <c r="E5671">
        <v>3321.9</v>
      </c>
      <c r="F5671" t="s">
        <v>12</v>
      </c>
      <c r="G5671" t="s">
        <v>29</v>
      </c>
      <c r="I5671" t="s">
        <v>24</v>
      </c>
      <c r="J5671" t="s">
        <v>15</v>
      </c>
    </row>
    <row r="5672" spans="1:10">
      <c r="A5672" t="s">
        <v>5751</v>
      </c>
      <c r="B5672" t="s">
        <v>91</v>
      </c>
      <c r="C5672" s="1">
        <v>45234</v>
      </c>
      <c r="D5672">
        <v>15</v>
      </c>
      <c r="E5672">
        <v>3348.87</v>
      </c>
      <c r="F5672" t="s">
        <v>12</v>
      </c>
      <c r="G5672" t="s">
        <v>29</v>
      </c>
      <c r="I5672" t="s">
        <v>24</v>
      </c>
      <c r="J5672" t="s">
        <v>15</v>
      </c>
    </row>
    <row r="5673" spans="1:10">
      <c r="A5673" t="s">
        <v>5752</v>
      </c>
      <c r="B5673" t="s">
        <v>80</v>
      </c>
      <c r="C5673" s="1">
        <v>45234</v>
      </c>
      <c r="D5673">
        <v>7</v>
      </c>
      <c r="E5673">
        <v>1087.3</v>
      </c>
      <c r="F5673" t="s">
        <v>12</v>
      </c>
      <c r="G5673" t="s">
        <v>18</v>
      </c>
      <c r="I5673" t="s">
        <v>19</v>
      </c>
      <c r="J5673" t="s">
        <v>20</v>
      </c>
    </row>
    <row r="5674" spans="1:10">
      <c r="A5674" t="s">
        <v>5753</v>
      </c>
      <c r="B5674" t="s">
        <v>93</v>
      </c>
      <c r="C5674" s="1">
        <v>45234</v>
      </c>
      <c r="D5674">
        <v>14</v>
      </c>
      <c r="E5674">
        <v>783.97</v>
      </c>
      <c r="F5674" t="s">
        <v>12</v>
      </c>
      <c r="G5674" t="s">
        <v>29</v>
      </c>
      <c r="I5674" t="s">
        <v>45</v>
      </c>
      <c r="J5674" t="s">
        <v>15</v>
      </c>
    </row>
    <row r="5675" spans="1:10">
      <c r="A5675" t="s">
        <v>5754</v>
      </c>
      <c r="B5675" t="s">
        <v>70</v>
      </c>
      <c r="C5675" s="1">
        <v>45234</v>
      </c>
      <c r="D5675">
        <v>22</v>
      </c>
      <c r="E5675">
        <v>4296.01</v>
      </c>
      <c r="F5675" t="s">
        <v>12</v>
      </c>
      <c r="G5675" t="s">
        <v>29</v>
      </c>
      <c r="I5675" t="s">
        <v>45</v>
      </c>
      <c r="J5675" t="s">
        <v>15</v>
      </c>
    </row>
    <row r="5676" spans="1:10">
      <c r="A5676" t="s">
        <v>5755</v>
      </c>
      <c r="B5676" t="s">
        <v>91</v>
      </c>
      <c r="C5676" s="1">
        <v>45234</v>
      </c>
      <c r="D5676">
        <v>18</v>
      </c>
      <c r="E5676">
        <v>5037.3900000000003</v>
      </c>
      <c r="F5676" t="s">
        <v>12</v>
      </c>
      <c r="G5676" t="s">
        <v>18</v>
      </c>
      <c r="I5676" t="s">
        <v>24</v>
      </c>
      <c r="J5676" t="s">
        <v>20</v>
      </c>
    </row>
    <row r="5677" spans="1:10">
      <c r="A5677" t="s">
        <v>5756</v>
      </c>
      <c r="B5677" t="s">
        <v>192</v>
      </c>
      <c r="C5677" s="1">
        <v>45234</v>
      </c>
      <c r="D5677">
        <v>10</v>
      </c>
      <c r="E5677">
        <v>4614.62</v>
      </c>
      <c r="F5677" t="s">
        <v>12</v>
      </c>
      <c r="G5677" t="s">
        <v>29</v>
      </c>
      <c r="I5677" t="s">
        <v>24</v>
      </c>
      <c r="J5677" t="s">
        <v>20</v>
      </c>
    </row>
    <row r="5678" spans="1:10">
      <c r="A5678" t="s">
        <v>5757</v>
      </c>
      <c r="B5678" t="s">
        <v>63</v>
      </c>
      <c r="C5678" s="1">
        <v>45234</v>
      </c>
      <c r="D5678">
        <v>7</v>
      </c>
      <c r="E5678">
        <v>23034.45</v>
      </c>
      <c r="F5678" t="s">
        <v>12</v>
      </c>
      <c r="G5678" t="s">
        <v>13</v>
      </c>
      <c r="I5678" t="s">
        <v>45</v>
      </c>
      <c r="J5678" t="s">
        <v>15</v>
      </c>
    </row>
    <row r="5679" spans="1:10">
      <c r="A5679" t="s">
        <v>5758</v>
      </c>
      <c r="B5679" t="s">
        <v>58</v>
      </c>
      <c r="C5679" s="1">
        <v>45235</v>
      </c>
      <c r="D5679">
        <v>9</v>
      </c>
      <c r="E5679">
        <v>13985.26</v>
      </c>
      <c r="F5679" t="s">
        <v>12</v>
      </c>
      <c r="G5679" t="s">
        <v>23</v>
      </c>
      <c r="I5679" t="s">
        <v>14</v>
      </c>
      <c r="J5679" t="s">
        <v>20</v>
      </c>
    </row>
    <row r="5680" spans="1:10">
      <c r="A5680" t="s">
        <v>5759</v>
      </c>
      <c r="B5680" t="s">
        <v>112</v>
      </c>
      <c r="C5680" s="1">
        <v>45235</v>
      </c>
      <c r="D5680">
        <v>20</v>
      </c>
      <c r="E5680">
        <v>458.26</v>
      </c>
      <c r="F5680" t="s">
        <v>12</v>
      </c>
      <c r="G5680" t="s">
        <v>23</v>
      </c>
      <c r="I5680" t="s">
        <v>34</v>
      </c>
      <c r="J5680" t="s">
        <v>15</v>
      </c>
    </row>
    <row r="5681" spans="1:10">
      <c r="A5681" t="s">
        <v>5760</v>
      </c>
      <c r="B5681" t="s">
        <v>112</v>
      </c>
      <c r="C5681" s="1">
        <v>45235</v>
      </c>
      <c r="D5681">
        <v>23</v>
      </c>
      <c r="E5681">
        <v>3268.56</v>
      </c>
      <c r="F5681" t="s">
        <v>12</v>
      </c>
      <c r="G5681" t="s">
        <v>23</v>
      </c>
      <c r="I5681" t="s">
        <v>34</v>
      </c>
      <c r="J5681" t="s">
        <v>20</v>
      </c>
    </row>
    <row r="5682" spans="1:10">
      <c r="A5682" t="s">
        <v>5761</v>
      </c>
      <c r="B5682" t="s">
        <v>150</v>
      </c>
      <c r="C5682" s="1">
        <v>45235</v>
      </c>
      <c r="D5682">
        <v>16</v>
      </c>
      <c r="E5682">
        <v>6968.7</v>
      </c>
      <c r="F5682" t="s">
        <v>12</v>
      </c>
      <c r="G5682" t="s">
        <v>18</v>
      </c>
      <c r="I5682" t="s">
        <v>19</v>
      </c>
      <c r="J5682" t="s">
        <v>20</v>
      </c>
    </row>
    <row r="5683" spans="1:10">
      <c r="A5683" t="s">
        <v>5762</v>
      </c>
      <c r="B5683" t="s">
        <v>38</v>
      </c>
      <c r="C5683" s="1">
        <v>45235</v>
      </c>
      <c r="D5683">
        <v>9</v>
      </c>
      <c r="E5683">
        <v>4340.8900000000003</v>
      </c>
      <c r="F5683" t="s">
        <v>85</v>
      </c>
      <c r="G5683" t="s">
        <v>23</v>
      </c>
      <c r="I5683" t="s">
        <v>34</v>
      </c>
      <c r="J5683" t="s">
        <v>15</v>
      </c>
    </row>
    <row r="5684" spans="1:10">
      <c r="A5684" t="s">
        <v>5763</v>
      </c>
      <c r="B5684" t="s">
        <v>154</v>
      </c>
      <c r="C5684" s="1">
        <v>45235</v>
      </c>
      <c r="D5684">
        <v>18</v>
      </c>
      <c r="E5684">
        <v>5217.78</v>
      </c>
      <c r="F5684" t="s">
        <v>12</v>
      </c>
      <c r="G5684" t="s">
        <v>18</v>
      </c>
      <c r="I5684" t="s">
        <v>24</v>
      </c>
      <c r="J5684" t="s">
        <v>20</v>
      </c>
    </row>
    <row r="5685" spans="1:10">
      <c r="A5685" t="s">
        <v>5764</v>
      </c>
      <c r="B5685" t="s">
        <v>139</v>
      </c>
      <c r="C5685" s="1">
        <v>45235</v>
      </c>
      <c r="D5685">
        <v>11</v>
      </c>
      <c r="E5685">
        <v>3081.86</v>
      </c>
      <c r="F5685" t="s">
        <v>12</v>
      </c>
      <c r="G5685" t="s">
        <v>29</v>
      </c>
      <c r="I5685" t="s">
        <v>19</v>
      </c>
      <c r="J5685" t="s">
        <v>20</v>
      </c>
    </row>
    <row r="5686" spans="1:10">
      <c r="A5686" t="s">
        <v>5765</v>
      </c>
      <c r="B5686" t="s">
        <v>11</v>
      </c>
      <c r="C5686" s="1">
        <v>45235</v>
      </c>
      <c r="D5686">
        <v>20</v>
      </c>
      <c r="E5686">
        <v>12312.98</v>
      </c>
      <c r="F5686" t="s">
        <v>12</v>
      </c>
      <c r="G5686" t="s">
        <v>23</v>
      </c>
      <c r="I5686" t="s">
        <v>14</v>
      </c>
      <c r="J5686" t="s">
        <v>20</v>
      </c>
    </row>
    <row r="5687" spans="1:10">
      <c r="A5687" t="s">
        <v>5766</v>
      </c>
      <c r="B5687" t="s">
        <v>60</v>
      </c>
      <c r="C5687" s="1">
        <v>45235</v>
      </c>
      <c r="D5687">
        <v>16</v>
      </c>
      <c r="E5687">
        <v>133.15</v>
      </c>
      <c r="F5687" t="s">
        <v>85</v>
      </c>
      <c r="G5687" t="s">
        <v>18</v>
      </c>
      <c r="I5687" t="s">
        <v>19</v>
      </c>
      <c r="J5687" t="s">
        <v>15</v>
      </c>
    </row>
    <row r="5688" spans="1:10">
      <c r="A5688" t="s">
        <v>5767</v>
      </c>
      <c r="B5688" t="s">
        <v>44</v>
      </c>
      <c r="C5688" s="1">
        <v>45235</v>
      </c>
      <c r="D5688">
        <v>11</v>
      </c>
      <c r="E5688">
        <v>4063.4</v>
      </c>
      <c r="F5688" t="s">
        <v>12</v>
      </c>
      <c r="G5688" t="s">
        <v>18</v>
      </c>
      <c r="I5688" t="s">
        <v>45</v>
      </c>
      <c r="J5688" t="s">
        <v>15</v>
      </c>
    </row>
    <row r="5689" spans="1:10">
      <c r="A5689" t="s">
        <v>5768</v>
      </c>
      <c r="B5689" t="s">
        <v>132</v>
      </c>
      <c r="C5689" s="1">
        <v>45235</v>
      </c>
      <c r="D5689">
        <v>17</v>
      </c>
      <c r="E5689">
        <v>6929.42</v>
      </c>
      <c r="F5689" t="s">
        <v>12</v>
      </c>
      <c r="G5689" t="s">
        <v>23</v>
      </c>
      <c r="I5689" t="s">
        <v>34</v>
      </c>
      <c r="J5689" t="s">
        <v>20</v>
      </c>
    </row>
    <row r="5690" spans="1:10">
      <c r="A5690" t="s">
        <v>5769</v>
      </c>
      <c r="B5690" t="s">
        <v>58</v>
      </c>
      <c r="C5690" s="1">
        <v>45235</v>
      </c>
      <c r="D5690">
        <v>18</v>
      </c>
      <c r="E5690">
        <v>12536.41</v>
      </c>
      <c r="F5690" t="s">
        <v>12</v>
      </c>
      <c r="G5690" t="s">
        <v>18</v>
      </c>
      <c r="I5690" t="s">
        <v>14</v>
      </c>
      <c r="J5690" t="s">
        <v>20</v>
      </c>
    </row>
    <row r="5691" spans="1:10">
      <c r="A5691" t="s">
        <v>5770</v>
      </c>
      <c r="B5691" t="s">
        <v>41</v>
      </c>
      <c r="C5691" s="1">
        <v>45235</v>
      </c>
      <c r="D5691">
        <v>15</v>
      </c>
      <c r="E5691">
        <v>1559.89</v>
      </c>
      <c r="F5691" t="s">
        <v>12</v>
      </c>
      <c r="G5691" t="s">
        <v>29</v>
      </c>
      <c r="I5691" t="s">
        <v>14</v>
      </c>
      <c r="J5691" t="s">
        <v>15</v>
      </c>
    </row>
    <row r="5692" spans="1:10">
      <c r="A5692" t="s">
        <v>5771</v>
      </c>
      <c r="B5692" t="s">
        <v>22</v>
      </c>
      <c r="C5692" s="1">
        <v>45235</v>
      </c>
      <c r="D5692">
        <v>8</v>
      </c>
      <c r="E5692">
        <v>723.77</v>
      </c>
      <c r="F5692" t="s">
        <v>12</v>
      </c>
      <c r="G5692" t="s">
        <v>18</v>
      </c>
      <c r="I5692" t="s">
        <v>24</v>
      </c>
      <c r="J5692" t="s">
        <v>20</v>
      </c>
    </row>
    <row r="5693" spans="1:10">
      <c r="A5693" t="s">
        <v>5772</v>
      </c>
      <c r="B5693" t="s">
        <v>31</v>
      </c>
      <c r="C5693" s="1">
        <v>45235</v>
      </c>
      <c r="D5693">
        <v>23</v>
      </c>
      <c r="E5693">
        <v>11207.38</v>
      </c>
      <c r="F5693" t="s">
        <v>12</v>
      </c>
      <c r="G5693" t="s">
        <v>18</v>
      </c>
      <c r="I5693" t="s">
        <v>34</v>
      </c>
      <c r="J5693" t="s">
        <v>15</v>
      </c>
    </row>
    <row r="5694" spans="1:10">
      <c r="A5694" t="s">
        <v>5773</v>
      </c>
      <c r="B5694" t="s">
        <v>102</v>
      </c>
      <c r="C5694" s="1">
        <v>45235</v>
      </c>
      <c r="D5694">
        <v>10</v>
      </c>
      <c r="E5694">
        <v>6860.73</v>
      </c>
      <c r="F5694" t="s">
        <v>12</v>
      </c>
      <c r="G5694" t="s">
        <v>18</v>
      </c>
      <c r="I5694" t="s">
        <v>45</v>
      </c>
      <c r="J5694" t="s">
        <v>15</v>
      </c>
    </row>
    <row r="5695" spans="1:10">
      <c r="A5695" t="s">
        <v>5774</v>
      </c>
      <c r="B5695" t="s">
        <v>132</v>
      </c>
      <c r="C5695" s="1">
        <v>45235</v>
      </c>
      <c r="D5695">
        <v>20</v>
      </c>
      <c r="E5695">
        <v>38188.54</v>
      </c>
      <c r="F5695" t="s">
        <v>12</v>
      </c>
      <c r="G5695" t="s">
        <v>29</v>
      </c>
      <c r="I5695" t="s">
        <v>34</v>
      </c>
      <c r="J5695" t="s">
        <v>20</v>
      </c>
    </row>
    <row r="5696" spans="1:10">
      <c r="A5696" t="s">
        <v>5775</v>
      </c>
      <c r="B5696" t="s">
        <v>31</v>
      </c>
      <c r="C5696" s="1">
        <v>45235</v>
      </c>
      <c r="D5696">
        <v>12</v>
      </c>
      <c r="E5696">
        <v>30681.17</v>
      </c>
      <c r="F5696" t="s">
        <v>12</v>
      </c>
      <c r="G5696" t="s">
        <v>13</v>
      </c>
      <c r="I5696" t="s">
        <v>34</v>
      </c>
      <c r="J5696" t="s">
        <v>15</v>
      </c>
    </row>
    <row r="5697" spans="1:10">
      <c r="A5697" t="s">
        <v>5776</v>
      </c>
      <c r="B5697" t="s">
        <v>38</v>
      </c>
      <c r="C5697" s="1">
        <v>45236</v>
      </c>
      <c r="D5697">
        <v>18</v>
      </c>
      <c r="E5697">
        <v>1475.95</v>
      </c>
      <c r="F5697" t="s">
        <v>12</v>
      </c>
      <c r="G5697" t="s">
        <v>29</v>
      </c>
      <c r="I5697" t="s">
        <v>34</v>
      </c>
      <c r="J5697" t="s">
        <v>15</v>
      </c>
    </row>
    <row r="5698" spans="1:10">
      <c r="A5698" t="s">
        <v>5777</v>
      </c>
      <c r="B5698" t="s">
        <v>115</v>
      </c>
      <c r="C5698" s="1">
        <v>45236</v>
      </c>
      <c r="D5698">
        <v>23</v>
      </c>
      <c r="E5698">
        <v>1447.12</v>
      </c>
      <c r="F5698" t="s">
        <v>12</v>
      </c>
      <c r="G5698" t="s">
        <v>18</v>
      </c>
      <c r="I5698" t="s">
        <v>45</v>
      </c>
      <c r="J5698" t="s">
        <v>15</v>
      </c>
    </row>
    <row r="5699" spans="1:10">
      <c r="A5699" t="s">
        <v>5778</v>
      </c>
      <c r="B5699" t="s">
        <v>102</v>
      </c>
      <c r="C5699" s="1">
        <v>45236</v>
      </c>
      <c r="D5699">
        <v>15</v>
      </c>
      <c r="E5699">
        <v>9493.1299999999992</v>
      </c>
      <c r="F5699" t="s">
        <v>12</v>
      </c>
      <c r="G5699" t="s">
        <v>23</v>
      </c>
      <c r="I5699" t="s">
        <v>45</v>
      </c>
      <c r="J5699" t="s">
        <v>20</v>
      </c>
    </row>
    <row r="5700" spans="1:10">
      <c r="A5700" t="s">
        <v>5779</v>
      </c>
      <c r="B5700" t="s">
        <v>87</v>
      </c>
      <c r="C5700" s="1">
        <v>45236</v>
      </c>
      <c r="D5700">
        <v>16</v>
      </c>
      <c r="E5700">
        <v>419.29</v>
      </c>
      <c r="F5700" t="s">
        <v>12</v>
      </c>
      <c r="G5700" t="s">
        <v>23</v>
      </c>
      <c r="I5700" t="s">
        <v>34</v>
      </c>
      <c r="J5700" t="s">
        <v>15</v>
      </c>
    </row>
    <row r="5701" spans="1:10">
      <c r="A5701" t="s">
        <v>5780</v>
      </c>
      <c r="B5701" t="s">
        <v>52</v>
      </c>
      <c r="C5701" s="1">
        <v>45236</v>
      </c>
      <c r="D5701">
        <v>3</v>
      </c>
      <c r="E5701">
        <v>2233.84</v>
      </c>
      <c r="F5701" t="s">
        <v>12</v>
      </c>
      <c r="G5701" t="s">
        <v>18</v>
      </c>
      <c r="I5701" t="s">
        <v>45</v>
      </c>
      <c r="J5701" t="s">
        <v>20</v>
      </c>
    </row>
    <row r="5702" spans="1:10">
      <c r="A5702" t="s">
        <v>5781</v>
      </c>
      <c r="B5702" t="s">
        <v>28</v>
      </c>
      <c r="C5702" s="1">
        <v>45236</v>
      </c>
      <c r="D5702">
        <v>16</v>
      </c>
      <c r="E5702">
        <v>28708.3</v>
      </c>
      <c r="F5702" t="s">
        <v>12</v>
      </c>
      <c r="G5702" t="s">
        <v>18</v>
      </c>
      <c r="I5702" t="s">
        <v>14</v>
      </c>
      <c r="J5702" t="s">
        <v>20</v>
      </c>
    </row>
    <row r="5703" spans="1:10">
      <c r="A5703" t="s">
        <v>5782</v>
      </c>
      <c r="B5703" t="s">
        <v>139</v>
      </c>
      <c r="C5703" s="1">
        <v>45236</v>
      </c>
      <c r="D5703">
        <v>17</v>
      </c>
      <c r="E5703">
        <v>1033.25</v>
      </c>
      <c r="F5703" t="s">
        <v>12</v>
      </c>
      <c r="G5703" t="s">
        <v>23</v>
      </c>
      <c r="I5703" t="s">
        <v>19</v>
      </c>
      <c r="J5703" t="s">
        <v>15</v>
      </c>
    </row>
    <row r="5704" spans="1:10">
      <c r="A5704" t="s">
        <v>5783</v>
      </c>
      <c r="B5704" t="s">
        <v>139</v>
      </c>
      <c r="C5704" s="1">
        <v>45236</v>
      </c>
      <c r="D5704">
        <v>14</v>
      </c>
      <c r="E5704">
        <v>2639.91</v>
      </c>
      <c r="F5704" t="s">
        <v>12</v>
      </c>
      <c r="G5704" t="s">
        <v>29</v>
      </c>
      <c r="I5704" t="s">
        <v>19</v>
      </c>
      <c r="J5704" t="s">
        <v>15</v>
      </c>
    </row>
    <row r="5705" spans="1:10">
      <c r="A5705" t="s">
        <v>5784</v>
      </c>
      <c r="B5705" t="s">
        <v>70</v>
      </c>
      <c r="C5705" s="1">
        <v>45236</v>
      </c>
      <c r="D5705">
        <v>18</v>
      </c>
      <c r="E5705">
        <v>3696.43</v>
      </c>
      <c r="F5705" t="s">
        <v>12</v>
      </c>
      <c r="G5705" t="s">
        <v>23</v>
      </c>
      <c r="I5705" t="s">
        <v>45</v>
      </c>
      <c r="J5705" t="s">
        <v>15</v>
      </c>
    </row>
    <row r="5706" spans="1:10">
      <c r="A5706" t="s">
        <v>5785</v>
      </c>
      <c r="B5706" t="s">
        <v>93</v>
      </c>
      <c r="C5706" s="1">
        <v>45236</v>
      </c>
      <c r="D5706">
        <v>22</v>
      </c>
      <c r="E5706">
        <v>584.66</v>
      </c>
      <c r="F5706" t="s">
        <v>12</v>
      </c>
      <c r="G5706" t="s">
        <v>29</v>
      </c>
      <c r="I5706" t="s">
        <v>45</v>
      </c>
      <c r="J5706" t="s">
        <v>20</v>
      </c>
    </row>
    <row r="5707" spans="1:10">
      <c r="A5707" t="s">
        <v>5786</v>
      </c>
      <c r="B5707" t="s">
        <v>58</v>
      </c>
      <c r="C5707" s="1">
        <v>45236</v>
      </c>
      <c r="D5707">
        <v>17</v>
      </c>
      <c r="E5707">
        <v>23549.62</v>
      </c>
      <c r="F5707" t="s">
        <v>12</v>
      </c>
      <c r="G5707" t="s">
        <v>23</v>
      </c>
      <c r="I5707" t="s">
        <v>14</v>
      </c>
      <c r="J5707" t="s">
        <v>15</v>
      </c>
    </row>
    <row r="5708" spans="1:10">
      <c r="A5708" t="s">
        <v>5787</v>
      </c>
      <c r="B5708" t="s">
        <v>120</v>
      </c>
      <c r="C5708" s="1">
        <v>45236</v>
      </c>
      <c r="D5708">
        <v>15</v>
      </c>
      <c r="E5708">
        <v>43314.1</v>
      </c>
      <c r="F5708" t="s">
        <v>12</v>
      </c>
      <c r="G5708" t="s">
        <v>18</v>
      </c>
      <c r="I5708" t="s">
        <v>14</v>
      </c>
      <c r="J5708" t="s">
        <v>15</v>
      </c>
    </row>
    <row r="5709" spans="1:10">
      <c r="A5709" t="s">
        <v>5788</v>
      </c>
      <c r="B5709" t="s">
        <v>63</v>
      </c>
      <c r="C5709" s="1">
        <v>45236</v>
      </c>
      <c r="D5709">
        <v>10</v>
      </c>
      <c r="E5709">
        <v>29817.74</v>
      </c>
      <c r="F5709" t="s">
        <v>12</v>
      </c>
      <c r="G5709" t="s">
        <v>23</v>
      </c>
      <c r="I5709" t="s">
        <v>45</v>
      </c>
      <c r="J5709" t="s">
        <v>20</v>
      </c>
    </row>
    <row r="5710" spans="1:10">
      <c r="A5710" t="s">
        <v>5789</v>
      </c>
      <c r="B5710" t="s">
        <v>31</v>
      </c>
      <c r="C5710" s="1">
        <v>45236</v>
      </c>
      <c r="D5710">
        <v>10</v>
      </c>
      <c r="E5710">
        <v>8788.64</v>
      </c>
      <c r="F5710" t="s">
        <v>85</v>
      </c>
      <c r="G5710" t="s">
        <v>18</v>
      </c>
      <c r="I5710" t="s">
        <v>34</v>
      </c>
      <c r="J5710" t="s">
        <v>20</v>
      </c>
    </row>
    <row r="5711" spans="1:10">
      <c r="A5711" t="s">
        <v>5790</v>
      </c>
      <c r="B5711" t="s">
        <v>91</v>
      </c>
      <c r="C5711" s="1">
        <v>45236</v>
      </c>
      <c r="D5711">
        <v>9</v>
      </c>
      <c r="E5711">
        <v>762.97</v>
      </c>
      <c r="F5711" t="s">
        <v>32</v>
      </c>
      <c r="G5711" t="s">
        <v>29</v>
      </c>
      <c r="H5711" t="s">
        <v>197</v>
      </c>
      <c r="I5711" t="s">
        <v>24</v>
      </c>
      <c r="J5711" t="s">
        <v>20</v>
      </c>
    </row>
    <row r="5712" spans="1:10">
      <c r="A5712" t="s">
        <v>5791</v>
      </c>
      <c r="B5712" t="s">
        <v>112</v>
      </c>
      <c r="C5712" s="1">
        <v>45236</v>
      </c>
      <c r="D5712">
        <v>11</v>
      </c>
      <c r="E5712">
        <v>520.63</v>
      </c>
      <c r="F5712" t="s">
        <v>32</v>
      </c>
      <c r="G5712" t="s">
        <v>23</v>
      </c>
      <c r="H5712" t="s">
        <v>125</v>
      </c>
      <c r="I5712" t="s">
        <v>34</v>
      </c>
      <c r="J5712" t="s">
        <v>20</v>
      </c>
    </row>
    <row r="5713" spans="1:10">
      <c r="A5713" t="s">
        <v>5792</v>
      </c>
      <c r="B5713" t="s">
        <v>102</v>
      </c>
      <c r="C5713" s="1">
        <v>45236</v>
      </c>
      <c r="D5713">
        <v>10</v>
      </c>
      <c r="E5713">
        <v>43006.1</v>
      </c>
      <c r="F5713" t="s">
        <v>32</v>
      </c>
      <c r="G5713" t="s">
        <v>23</v>
      </c>
      <c r="H5713" t="s">
        <v>241</v>
      </c>
      <c r="I5713" t="s">
        <v>45</v>
      </c>
      <c r="J5713" t="s">
        <v>15</v>
      </c>
    </row>
    <row r="5714" spans="1:10">
      <c r="A5714" t="s">
        <v>5793</v>
      </c>
      <c r="B5714" t="s">
        <v>158</v>
      </c>
      <c r="C5714" s="1">
        <v>45236</v>
      </c>
      <c r="D5714">
        <v>7</v>
      </c>
      <c r="E5714">
        <v>47146.91</v>
      </c>
      <c r="F5714" t="s">
        <v>12</v>
      </c>
      <c r="G5714" t="s">
        <v>23</v>
      </c>
      <c r="I5714" t="s">
        <v>14</v>
      </c>
      <c r="J5714" t="s">
        <v>15</v>
      </c>
    </row>
    <row r="5715" spans="1:10">
      <c r="A5715" t="s">
        <v>5794</v>
      </c>
      <c r="B5715" t="s">
        <v>70</v>
      </c>
      <c r="C5715" s="1">
        <v>45236</v>
      </c>
      <c r="D5715">
        <v>15</v>
      </c>
      <c r="E5715">
        <v>3508.59</v>
      </c>
      <c r="F5715" t="s">
        <v>12</v>
      </c>
      <c r="G5715" t="s">
        <v>13</v>
      </c>
      <c r="I5715" t="s">
        <v>45</v>
      </c>
      <c r="J5715" t="s">
        <v>15</v>
      </c>
    </row>
    <row r="5716" spans="1:10">
      <c r="A5716" t="s">
        <v>5795</v>
      </c>
      <c r="B5716" t="s">
        <v>74</v>
      </c>
      <c r="C5716" s="1">
        <v>45236</v>
      </c>
      <c r="D5716">
        <v>17</v>
      </c>
      <c r="E5716">
        <v>11518.97</v>
      </c>
      <c r="F5716" t="s">
        <v>12</v>
      </c>
      <c r="G5716" t="s">
        <v>13</v>
      </c>
      <c r="I5716" t="s">
        <v>34</v>
      </c>
      <c r="J5716" t="s">
        <v>15</v>
      </c>
    </row>
    <row r="5717" spans="1:10">
      <c r="A5717" t="s">
        <v>5796</v>
      </c>
      <c r="B5717" t="s">
        <v>130</v>
      </c>
      <c r="C5717" s="1">
        <v>45237</v>
      </c>
      <c r="D5717">
        <v>7</v>
      </c>
      <c r="E5717">
        <v>21304.41</v>
      </c>
      <c r="F5717" t="s">
        <v>85</v>
      </c>
      <c r="G5717" t="s">
        <v>18</v>
      </c>
      <c r="I5717" t="s">
        <v>14</v>
      </c>
      <c r="J5717" t="s">
        <v>20</v>
      </c>
    </row>
    <row r="5718" spans="1:10">
      <c r="A5718" t="s">
        <v>5797</v>
      </c>
      <c r="B5718" t="s">
        <v>60</v>
      </c>
      <c r="C5718" s="1">
        <v>45237</v>
      </c>
      <c r="D5718">
        <v>8</v>
      </c>
      <c r="E5718">
        <v>1909.09</v>
      </c>
      <c r="F5718" t="s">
        <v>12</v>
      </c>
      <c r="G5718" t="s">
        <v>23</v>
      </c>
      <c r="I5718" t="s">
        <v>19</v>
      </c>
      <c r="J5718" t="s">
        <v>20</v>
      </c>
    </row>
    <row r="5719" spans="1:10">
      <c r="A5719" t="s">
        <v>5798</v>
      </c>
      <c r="B5719" t="s">
        <v>132</v>
      </c>
      <c r="C5719" s="1">
        <v>45237</v>
      </c>
      <c r="D5719">
        <v>20</v>
      </c>
      <c r="E5719">
        <v>13109.13</v>
      </c>
      <c r="F5719" t="s">
        <v>12</v>
      </c>
      <c r="G5719" t="s">
        <v>18</v>
      </c>
      <c r="I5719" t="s">
        <v>34</v>
      </c>
      <c r="J5719" t="s">
        <v>15</v>
      </c>
    </row>
    <row r="5720" spans="1:10">
      <c r="A5720" t="s">
        <v>5799</v>
      </c>
      <c r="B5720" t="s">
        <v>110</v>
      </c>
      <c r="C5720" s="1">
        <v>45237</v>
      </c>
      <c r="D5720">
        <v>18</v>
      </c>
      <c r="E5720">
        <v>45578.98</v>
      </c>
      <c r="F5720" t="s">
        <v>12</v>
      </c>
      <c r="G5720" t="s">
        <v>13</v>
      </c>
      <c r="I5720" t="s">
        <v>24</v>
      </c>
      <c r="J5720" t="s">
        <v>20</v>
      </c>
    </row>
    <row r="5721" spans="1:10">
      <c r="A5721" t="s">
        <v>5800</v>
      </c>
      <c r="B5721" t="s">
        <v>135</v>
      </c>
      <c r="C5721" s="1">
        <v>45237</v>
      </c>
      <c r="D5721">
        <v>21</v>
      </c>
      <c r="E5721">
        <v>3689.89</v>
      </c>
      <c r="F5721" t="s">
        <v>12</v>
      </c>
      <c r="G5721" t="s">
        <v>18</v>
      </c>
      <c r="I5721" t="s">
        <v>45</v>
      </c>
      <c r="J5721" t="s">
        <v>15</v>
      </c>
    </row>
    <row r="5722" spans="1:10">
      <c r="A5722" t="s">
        <v>5801</v>
      </c>
      <c r="B5722" t="s">
        <v>65</v>
      </c>
      <c r="C5722" s="1">
        <v>45237</v>
      </c>
      <c r="D5722">
        <v>6</v>
      </c>
      <c r="E5722">
        <v>12729.45</v>
      </c>
      <c r="F5722" t="s">
        <v>32</v>
      </c>
      <c r="G5722" t="s">
        <v>23</v>
      </c>
      <c r="H5722" t="s">
        <v>125</v>
      </c>
      <c r="I5722" t="s">
        <v>34</v>
      </c>
      <c r="J5722" t="s">
        <v>15</v>
      </c>
    </row>
    <row r="5723" spans="1:10">
      <c r="A5723" t="s">
        <v>5802</v>
      </c>
      <c r="B5723" t="s">
        <v>28</v>
      </c>
      <c r="C5723" s="1">
        <v>45237</v>
      </c>
      <c r="D5723">
        <v>14</v>
      </c>
      <c r="E5723">
        <v>1451.68</v>
      </c>
      <c r="F5723" t="s">
        <v>12</v>
      </c>
      <c r="G5723" t="s">
        <v>23</v>
      </c>
      <c r="I5723" t="s">
        <v>14</v>
      </c>
      <c r="J5723" t="s">
        <v>20</v>
      </c>
    </row>
    <row r="5724" spans="1:10">
      <c r="A5724" t="s">
        <v>5803</v>
      </c>
      <c r="B5724" t="s">
        <v>76</v>
      </c>
      <c r="C5724" s="1">
        <v>45237</v>
      </c>
      <c r="D5724">
        <v>10</v>
      </c>
      <c r="E5724">
        <v>4474.8</v>
      </c>
      <c r="F5724" t="s">
        <v>12</v>
      </c>
      <c r="G5724" t="s">
        <v>18</v>
      </c>
      <c r="I5724" t="s">
        <v>24</v>
      </c>
      <c r="J5724" t="s">
        <v>20</v>
      </c>
    </row>
    <row r="5725" spans="1:10">
      <c r="A5725" t="s">
        <v>5804</v>
      </c>
      <c r="B5725" t="s">
        <v>60</v>
      </c>
      <c r="C5725" s="1">
        <v>45237</v>
      </c>
      <c r="D5725">
        <v>16</v>
      </c>
      <c r="E5725">
        <v>3687.48</v>
      </c>
      <c r="F5725" t="s">
        <v>12</v>
      </c>
      <c r="G5725" t="s">
        <v>29</v>
      </c>
      <c r="I5725" t="s">
        <v>19</v>
      </c>
      <c r="J5725" t="s">
        <v>20</v>
      </c>
    </row>
    <row r="5726" spans="1:10">
      <c r="A5726" t="s">
        <v>5805</v>
      </c>
      <c r="B5726" t="s">
        <v>58</v>
      </c>
      <c r="C5726" s="1">
        <v>45237</v>
      </c>
      <c r="D5726">
        <v>15</v>
      </c>
      <c r="E5726">
        <v>49904.68</v>
      </c>
      <c r="F5726" t="s">
        <v>12</v>
      </c>
      <c r="G5726" t="s">
        <v>13</v>
      </c>
      <c r="I5726" t="s">
        <v>14</v>
      </c>
      <c r="J5726" t="s">
        <v>20</v>
      </c>
    </row>
    <row r="5727" spans="1:10">
      <c r="A5727" t="s">
        <v>5806</v>
      </c>
      <c r="B5727" t="s">
        <v>74</v>
      </c>
      <c r="C5727" s="1">
        <v>45237</v>
      </c>
      <c r="D5727">
        <v>18</v>
      </c>
      <c r="E5727">
        <v>36330.910000000003</v>
      </c>
      <c r="F5727" t="s">
        <v>12</v>
      </c>
      <c r="G5727" t="s">
        <v>13</v>
      </c>
      <c r="I5727" t="s">
        <v>34</v>
      </c>
      <c r="J5727" t="s">
        <v>20</v>
      </c>
    </row>
    <row r="5728" spans="1:10">
      <c r="A5728" t="s">
        <v>5807</v>
      </c>
      <c r="B5728" t="s">
        <v>120</v>
      </c>
      <c r="C5728" s="1">
        <v>45237</v>
      </c>
      <c r="D5728">
        <v>13</v>
      </c>
      <c r="E5728">
        <v>20617.13</v>
      </c>
      <c r="F5728" t="s">
        <v>12</v>
      </c>
      <c r="G5728" t="s">
        <v>29</v>
      </c>
      <c r="I5728" t="s">
        <v>14</v>
      </c>
      <c r="J5728" t="s">
        <v>20</v>
      </c>
    </row>
    <row r="5729" spans="1:10">
      <c r="A5729" t="s">
        <v>5808</v>
      </c>
      <c r="B5729" t="s">
        <v>135</v>
      </c>
      <c r="C5729" s="1">
        <v>45237</v>
      </c>
      <c r="D5729">
        <v>6</v>
      </c>
      <c r="E5729">
        <v>35154.46</v>
      </c>
      <c r="F5729" t="s">
        <v>12</v>
      </c>
      <c r="G5729" t="s">
        <v>29</v>
      </c>
      <c r="I5729" t="s">
        <v>45</v>
      </c>
      <c r="J5729" t="s">
        <v>20</v>
      </c>
    </row>
    <row r="5730" spans="1:10">
      <c r="A5730" t="s">
        <v>5809</v>
      </c>
      <c r="B5730" t="s">
        <v>60</v>
      </c>
      <c r="C5730" s="1">
        <v>45237</v>
      </c>
      <c r="D5730">
        <v>11</v>
      </c>
      <c r="E5730">
        <v>199.3</v>
      </c>
      <c r="F5730" t="s">
        <v>12</v>
      </c>
      <c r="G5730" t="s">
        <v>29</v>
      </c>
      <c r="I5730" t="s">
        <v>19</v>
      </c>
      <c r="J5730" t="s">
        <v>15</v>
      </c>
    </row>
    <row r="5731" spans="1:10">
      <c r="A5731" t="s">
        <v>5810</v>
      </c>
      <c r="B5731" t="s">
        <v>28</v>
      </c>
      <c r="C5731" s="1">
        <v>45237</v>
      </c>
      <c r="D5731">
        <v>18</v>
      </c>
      <c r="E5731">
        <v>7448.77</v>
      </c>
      <c r="F5731" t="s">
        <v>12</v>
      </c>
      <c r="G5731" t="s">
        <v>29</v>
      </c>
      <c r="I5731" t="s">
        <v>14</v>
      </c>
      <c r="J5731" t="s">
        <v>20</v>
      </c>
    </row>
    <row r="5732" spans="1:10">
      <c r="A5732" t="s">
        <v>5811</v>
      </c>
      <c r="B5732" t="s">
        <v>142</v>
      </c>
      <c r="C5732" s="1">
        <v>45237</v>
      </c>
      <c r="D5732">
        <v>20</v>
      </c>
      <c r="E5732">
        <v>19473.36</v>
      </c>
      <c r="F5732" t="s">
        <v>12</v>
      </c>
      <c r="G5732" t="s">
        <v>13</v>
      </c>
      <c r="I5732" t="s">
        <v>14</v>
      </c>
      <c r="J5732" t="s">
        <v>15</v>
      </c>
    </row>
    <row r="5733" spans="1:10">
      <c r="A5733" t="s">
        <v>5812</v>
      </c>
      <c r="B5733" t="s">
        <v>76</v>
      </c>
      <c r="C5733" s="1">
        <v>45237</v>
      </c>
      <c r="D5733">
        <v>19</v>
      </c>
      <c r="E5733">
        <v>3274.53</v>
      </c>
      <c r="F5733" t="s">
        <v>12</v>
      </c>
      <c r="G5733" t="s">
        <v>23</v>
      </c>
      <c r="I5733" t="s">
        <v>24</v>
      </c>
      <c r="J5733" t="s">
        <v>15</v>
      </c>
    </row>
    <row r="5734" spans="1:10">
      <c r="A5734" t="s">
        <v>5813</v>
      </c>
      <c r="B5734" t="s">
        <v>60</v>
      </c>
      <c r="C5734" s="1">
        <v>45238</v>
      </c>
      <c r="D5734">
        <v>0</v>
      </c>
      <c r="E5734">
        <v>1413.26</v>
      </c>
      <c r="F5734" t="s">
        <v>12</v>
      </c>
      <c r="G5734" t="s">
        <v>13</v>
      </c>
      <c r="I5734" t="s">
        <v>19</v>
      </c>
      <c r="J5734" t="s">
        <v>15</v>
      </c>
    </row>
    <row r="5735" spans="1:10">
      <c r="A5735" t="s">
        <v>5814</v>
      </c>
      <c r="B5735" t="s">
        <v>68</v>
      </c>
      <c r="C5735" s="1">
        <v>45238</v>
      </c>
      <c r="D5735">
        <v>5</v>
      </c>
      <c r="E5735">
        <v>783.57</v>
      </c>
      <c r="F5735" t="s">
        <v>12</v>
      </c>
      <c r="G5735" t="s">
        <v>23</v>
      </c>
      <c r="I5735" t="s">
        <v>24</v>
      </c>
      <c r="J5735" t="s">
        <v>15</v>
      </c>
    </row>
    <row r="5736" spans="1:10">
      <c r="A5736" t="s">
        <v>5815</v>
      </c>
      <c r="B5736" t="s">
        <v>130</v>
      </c>
      <c r="C5736" s="1">
        <v>45238</v>
      </c>
      <c r="D5736">
        <v>8</v>
      </c>
      <c r="E5736">
        <v>47803.7</v>
      </c>
      <c r="F5736" t="s">
        <v>12</v>
      </c>
      <c r="G5736" t="s">
        <v>13</v>
      </c>
      <c r="I5736" t="s">
        <v>14</v>
      </c>
      <c r="J5736" t="s">
        <v>20</v>
      </c>
    </row>
    <row r="5737" spans="1:10">
      <c r="A5737" t="s">
        <v>5816</v>
      </c>
      <c r="B5737" t="s">
        <v>139</v>
      </c>
      <c r="C5737" s="1">
        <v>45238</v>
      </c>
      <c r="D5737">
        <v>15</v>
      </c>
      <c r="E5737">
        <v>257.10000000000002</v>
      </c>
      <c r="F5737" t="s">
        <v>12</v>
      </c>
      <c r="G5737" t="s">
        <v>18</v>
      </c>
      <c r="I5737" t="s">
        <v>19</v>
      </c>
      <c r="J5737" t="s">
        <v>20</v>
      </c>
    </row>
    <row r="5738" spans="1:10">
      <c r="A5738" t="s">
        <v>5817</v>
      </c>
      <c r="B5738" t="s">
        <v>120</v>
      </c>
      <c r="C5738" s="1">
        <v>45238</v>
      </c>
      <c r="D5738">
        <v>23</v>
      </c>
      <c r="E5738">
        <v>34152.93</v>
      </c>
      <c r="F5738" t="s">
        <v>12</v>
      </c>
      <c r="G5738" t="s">
        <v>18</v>
      </c>
      <c r="I5738" t="s">
        <v>14</v>
      </c>
      <c r="J5738" t="s">
        <v>20</v>
      </c>
    </row>
    <row r="5739" spans="1:10">
      <c r="A5739" t="s">
        <v>5818</v>
      </c>
      <c r="B5739" t="s">
        <v>132</v>
      </c>
      <c r="C5739" s="1">
        <v>45238</v>
      </c>
      <c r="D5739">
        <v>12</v>
      </c>
      <c r="E5739">
        <v>5373.31</v>
      </c>
      <c r="F5739" t="s">
        <v>12</v>
      </c>
      <c r="G5739" t="s">
        <v>23</v>
      </c>
      <c r="I5739" t="s">
        <v>34</v>
      </c>
      <c r="J5739" t="s">
        <v>20</v>
      </c>
    </row>
    <row r="5740" spans="1:10">
      <c r="A5740" t="s">
        <v>5819</v>
      </c>
      <c r="B5740" t="s">
        <v>139</v>
      </c>
      <c r="C5740" s="1">
        <v>45238</v>
      </c>
      <c r="D5740">
        <v>11</v>
      </c>
      <c r="E5740">
        <v>3681.33</v>
      </c>
      <c r="F5740" t="s">
        <v>12</v>
      </c>
      <c r="G5740" t="s">
        <v>13</v>
      </c>
      <c r="I5740" t="s">
        <v>19</v>
      </c>
      <c r="J5740" t="s">
        <v>15</v>
      </c>
    </row>
    <row r="5741" spans="1:10">
      <c r="A5741" t="s">
        <v>5820</v>
      </c>
      <c r="B5741" t="s">
        <v>227</v>
      </c>
      <c r="C5741" s="1">
        <v>45238</v>
      </c>
      <c r="D5741">
        <v>15</v>
      </c>
      <c r="E5741">
        <v>40752.660000000003</v>
      </c>
      <c r="F5741" t="s">
        <v>12</v>
      </c>
      <c r="G5741" t="s">
        <v>13</v>
      </c>
      <c r="I5741" t="s">
        <v>24</v>
      </c>
      <c r="J5741" t="s">
        <v>15</v>
      </c>
    </row>
    <row r="5742" spans="1:10">
      <c r="A5742" t="s">
        <v>5821</v>
      </c>
      <c r="B5742" t="s">
        <v>31</v>
      </c>
      <c r="C5742" s="1">
        <v>45238</v>
      </c>
      <c r="D5742">
        <v>7</v>
      </c>
      <c r="E5742">
        <v>32110.799999999999</v>
      </c>
      <c r="F5742" t="s">
        <v>32</v>
      </c>
      <c r="G5742" t="s">
        <v>29</v>
      </c>
      <c r="H5742" t="s">
        <v>241</v>
      </c>
      <c r="I5742" t="s">
        <v>34</v>
      </c>
      <c r="J5742" t="s">
        <v>15</v>
      </c>
    </row>
    <row r="5743" spans="1:10">
      <c r="A5743" t="s">
        <v>5822</v>
      </c>
      <c r="B5743" t="s">
        <v>139</v>
      </c>
      <c r="C5743" s="1">
        <v>45238</v>
      </c>
      <c r="D5743">
        <v>16</v>
      </c>
      <c r="E5743">
        <v>2434.8000000000002</v>
      </c>
      <c r="F5743" t="s">
        <v>12</v>
      </c>
      <c r="G5743" t="s">
        <v>29</v>
      </c>
      <c r="I5743" t="s">
        <v>19</v>
      </c>
      <c r="J5743" t="s">
        <v>15</v>
      </c>
    </row>
    <row r="5744" spans="1:10">
      <c r="A5744" t="s">
        <v>5823</v>
      </c>
      <c r="B5744" t="s">
        <v>110</v>
      </c>
      <c r="C5744" s="1">
        <v>45238</v>
      </c>
      <c r="D5744">
        <v>15</v>
      </c>
      <c r="E5744">
        <v>24314.67</v>
      </c>
      <c r="F5744" t="s">
        <v>12</v>
      </c>
      <c r="G5744" t="s">
        <v>18</v>
      </c>
      <c r="I5744" t="s">
        <v>24</v>
      </c>
      <c r="J5744" t="s">
        <v>15</v>
      </c>
    </row>
    <row r="5745" spans="1:10">
      <c r="A5745" t="s">
        <v>5824</v>
      </c>
      <c r="B5745" t="s">
        <v>80</v>
      </c>
      <c r="C5745" s="1">
        <v>45238</v>
      </c>
      <c r="D5745">
        <v>10</v>
      </c>
      <c r="E5745">
        <v>2988.32</v>
      </c>
      <c r="F5745" t="s">
        <v>12</v>
      </c>
      <c r="G5745" t="s">
        <v>13</v>
      </c>
      <c r="I5745" t="s">
        <v>19</v>
      </c>
      <c r="J5745" t="s">
        <v>15</v>
      </c>
    </row>
    <row r="5746" spans="1:10">
      <c r="A5746" t="s">
        <v>5825</v>
      </c>
      <c r="B5746" t="s">
        <v>74</v>
      </c>
      <c r="C5746" s="1">
        <v>45238</v>
      </c>
      <c r="D5746">
        <v>15</v>
      </c>
      <c r="E5746">
        <v>33472.85</v>
      </c>
      <c r="F5746" t="s">
        <v>12</v>
      </c>
      <c r="G5746" t="s">
        <v>29</v>
      </c>
      <c r="I5746" t="s">
        <v>34</v>
      </c>
      <c r="J5746" t="s">
        <v>20</v>
      </c>
    </row>
    <row r="5747" spans="1:10">
      <c r="A5747" t="s">
        <v>5826</v>
      </c>
      <c r="B5747" t="s">
        <v>130</v>
      </c>
      <c r="C5747" s="1">
        <v>45238</v>
      </c>
      <c r="D5747">
        <v>20</v>
      </c>
      <c r="E5747">
        <v>24198.45</v>
      </c>
      <c r="F5747" t="s">
        <v>12</v>
      </c>
      <c r="G5747" t="s">
        <v>13</v>
      </c>
      <c r="I5747" t="s">
        <v>14</v>
      </c>
      <c r="J5747" t="s">
        <v>15</v>
      </c>
    </row>
    <row r="5748" spans="1:10">
      <c r="A5748" t="s">
        <v>5827</v>
      </c>
      <c r="B5748" t="s">
        <v>22</v>
      </c>
      <c r="C5748" s="1">
        <v>45238</v>
      </c>
      <c r="D5748">
        <v>8</v>
      </c>
      <c r="E5748">
        <v>2825.97</v>
      </c>
      <c r="F5748" t="s">
        <v>32</v>
      </c>
      <c r="G5748" t="s">
        <v>13</v>
      </c>
      <c r="H5748" t="s">
        <v>50</v>
      </c>
      <c r="I5748" t="s">
        <v>24</v>
      </c>
      <c r="J5748" t="s">
        <v>15</v>
      </c>
    </row>
    <row r="5749" spans="1:10">
      <c r="A5749" t="s">
        <v>5828</v>
      </c>
      <c r="B5749" t="s">
        <v>142</v>
      </c>
      <c r="C5749" s="1">
        <v>45238</v>
      </c>
      <c r="D5749">
        <v>11</v>
      </c>
      <c r="E5749">
        <v>22806.37</v>
      </c>
      <c r="F5749" t="s">
        <v>12</v>
      </c>
      <c r="G5749" t="s">
        <v>29</v>
      </c>
      <c r="I5749" t="s">
        <v>14</v>
      </c>
      <c r="J5749" t="s">
        <v>20</v>
      </c>
    </row>
    <row r="5750" spans="1:10">
      <c r="A5750" t="s">
        <v>5829</v>
      </c>
      <c r="B5750" t="s">
        <v>65</v>
      </c>
      <c r="C5750" s="1">
        <v>45239</v>
      </c>
      <c r="D5750">
        <v>6</v>
      </c>
      <c r="E5750">
        <v>47412.33</v>
      </c>
      <c r="F5750" t="s">
        <v>12</v>
      </c>
      <c r="G5750" t="s">
        <v>18</v>
      </c>
      <c r="I5750" t="s">
        <v>34</v>
      </c>
      <c r="J5750" t="s">
        <v>20</v>
      </c>
    </row>
    <row r="5751" spans="1:10">
      <c r="A5751" t="s">
        <v>5830</v>
      </c>
      <c r="B5751" t="s">
        <v>44</v>
      </c>
      <c r="C5751" s="1">
        <v>45239</v>
      </c>
      <c r="D5751">
        <v>11</v>
      </c>
      <c r="E5751">
        <v>2764.07</v>
      </c>
      <c r="F5751" t="s">
        <v>12</v>
      </c>
      <c r="G5751" t="s">
        <v>13</v>
      </c>
      <c r="I5751" t="s">
        <v>45</v>
      </c>
      <c r="J5751" t="s">
        <v>20</v>
      </c>
    </row>
    <row r="5752" spans="1:10">
      <c r="A5752" t="s">
        <v>5831</v>
      </c>
      <c r="B5752" t="s">
        <v>132</v>
      </c>
      <c r="C5752" s="1">
        <v>45239</v>
      </c>
      <c r="D5752">
        <v>7</v>
      </c>
      <c r="E5752">
        <v>32973.71</v>
      </c>
      <c r="F5752" t="s">
        <v>12</v>
      </c>
      <c r="G5752" t="s">
        <v>23</v>
      </c>
      <c r="I5752" t="s">
        <v>34</v>
      </c>
      <c r="J5752" t="s">
        <v>20</v>
      </c>
    </row>
    <row r="5753" spans="1:10">
      <c r="A5753" t="s">
        <v>5832</v>
      </c>
      <c r="B5753" t="s">
        <v>192</v>
      </c>
      <c r="C5753" s="1">
        <v>45239</v>
      </c>
      <c r="D5753">
        <v>13</v>
      </c>
      <c r="E5753">
        <v>906.39</v>
      </c>
      <c r="F5753" t="s">
        <v>12</v>
      </c>
      <c r="G5753" t="s">
        <v>13</v>
      </c>
      <c r="I5753" t="s">
        <v>24</v>
      </c>
      <c r="J5753" t="s">
        <v>15</v>
      </c>
    </row>
    <row r="5754" spans="1:10">
      <c r="A5754" t="s">
        <v>5833</v>
      </c>
      <c r="B5754" t="s">
        <v>87</v>
      </c>
      <c r="C5754" s="1">
        <v>45239</v>
      </c>
      <c r="D5754">
        <v>18</v>
      </c>
      <c r="E5754">
        <v>5008.41</v>
      </c>
      <c r="F5754" t="s">
        <v>12</v>
      </c>
      <c r="G5754" t="s">
        <v>23</v>
      </c>
      <c r="I5754" t="s">
        <v>34</v>
      </c>
      <c r="J5754" t="s">
        <v>20</v>
      </c>
    </row>
    <row r="5755" spans="1:10">
      <c r="A5755" t="s">
        <v>5834</v>
      </c>
      <c r="B5755" t="s">
        <v>96</v>
      </c>
      <c r="C5755" s="1">
        <v>45239</v>
      </c>
      <c r="D5755">
        <v>12</v>
      </c>
      <c r="E5755">
        <v>40657.69</v>
      </c>
      <c r="F5755" t="s">
        <v>12</v>
      </c>
      <c r="G5755" t="s">
        <v>18</v>
      </c>
      <c r="I5755" t="s">
        <v>14</v>
      </c>
      <c r="J5755" t="s">
        <v>20</v>
      </c>
    </row>
    <row r="5756" spans="1:10">
      <c r="A5756" t="s">
        <v>5835</v>
      </c>
      <c r="B5756" t="s">
        <v>142</v>
      </c>
      <c r="C5756" s="1">
        <v>45239</v>
      </c>
      <c r="D5756">
        <v>15</v>
      </c>
      <c r="E5756">
        <v>48834.37</v>
      </c>
      <c r="F5756" t="s">
        <v>32</v>
      </c>
      <c r="G5756" t="s">
        <v>23</v>
      </c>
      <c r="H5756" t="s">
        <v>33</v>
      </c>
      <c r="I5756" t="s">
        <v>14</v>
      </c>
      <c r="J5756" t="s">
        <v>15</v>
      </c>
    </row>
    <row r="5757" spans="1:10">
      <c r="A5757" t="s">
        <v>5836</v>
      </c>
      <c r="B5757" t="s">
        <v>72</v>
      </c>
      <c r="C5757" s="1">
        <v>45239</v>
      </c>
      <c r="D5757">
        <v>9</v>
      </c>
      <c r="E5757">
        <v>4313.26</v>
      </c>
      <c r="F5757" t="s">
        <v>12</v>
      </c>
      <c r="G5757" t="s">
        <v>18</v>
      </c>
      <c r="I5757" t="s">
        <v>19</v>
      </c>
      <c r="J5757" t="s">
        <v>20</v>
      </c>
    </row>
    <row r="5758" spans="1:10">
      <c r="A5758" t="s">
        <v>5837</v>
      </c>
      <c r="B5758" t="s">
        <v>124</v>
      </c>
      <c r="C5758" s="1">
        <v>45239</v>
      </c>
      <c r="D5758">
        <v>15</v>
      </c>
      <c r="E5758">
        <v>48567.57</v>
      </c>
      <c r="F5758" t="s">
        <v>12</v>
      </c>
      <c r="G5758" t="s">
        <v>13</v>
      </c>
      <c r="I5758" t="s">
        <v>45</v>
      </c>
      <c r="J5758" t="s">
        <v>20</v>
      </c>
    </row>
    <row r="5759" spans="1:10">
      <c r="A5759" t="s">
        <v>5838</v>
      </c>
      <c r="B5759" t="s">
        <v>192</v>
      </c>
      <c r="C5759" s="1">
        <v>45239</v>
      </c>
      <c r="D5759">
        <v>7</v>
      </c>
      <c r="E5759">
        <v>2568.37</v>
      </c>
      <c r="F5759" t="s">
        <v>12</v>
      </c>
      <c r="G5759" t="s">
        <v>23</v>
      </c>
      <c r="I5759" t="s">
        <v>24</v>
      </c>
      <c r="J5759" t="s">
        <v>20</v>
      </c>
    </row>
    <row r="5760" spans="1:10">
      <c r="A5760" t="s">
        <v>5839</v>
      </c>
      <c r="B5760" t="s">
        <v>98</v>
      </c>
      <c r="C5760" s="1">
        <v>45239</v>
      </c>
      <c r="D5760">
        <v>21</v>
      </c>
      <c r="E5760">
        <v>1766.76</v>
      </c>
      <c r="F5760" t="s">
        <v>32</v>
      </c>
      <c r="G5760" t="s">
        <v>29</v>
      </c>
      <c r="H5760" t="s">
        <v>33</v>
      </c>
      <c r="I5760" t="s">
        <v>24</v>
      </c>
      <c r="J5760" t="s">
        <v>20</v>
      </c>
    </row>
    <row r="5761" spans="1:10">
      <c r="A5761" t="s">
        <v>5840</v>
      </c>
      <c r="B5761" t="s">
        <v>227</v>
      </c>
      <c r="C5761" s="1">
        <v>45239</v>
      </c>
      <c r="D5761">
        <v>12</v>
      </c>
      <c r="E5761">
        <v>29493.200000000001</v>
      </c>
      <c r="F5761" t="s">
        <v>12</v>
      </c>
      <c r="G5761" t="s">
        <v>29</v>
      </c>
      <c r="I5761" t="s">
        <v>24</v>
      </c>
      <c r="J5761" t="s">
        <v>20</v>
      </c>
    </row>
    <row r="5762" spans="1:10">
      <c r="A5762" t="s">
        <v>5841</v>
      </c>
      <c r="B5762" t="s">
        <v>44</v>
      </c>
      <c r="C5762" s="1">
        <v>45239</v>
      </c>
      <c r="D5762">
        <v>12</v>
      </c>
      <c r="E5762">
        <v>2577.56</v>
      </c>
      <c r="F5762" t="s">
        <v>12</v>
      </c>
      <c r="G5762" t="s">
        <v>29</v>
      </c>
      <c r="I5762" t="s">
        <v>45</v>
      </c>
      <c r="J5762" t="s">
        <v>15</v>
      </c>
    </row>
    <row r="5763" spans="1:10">
      <c r="A5763" t="s">
        <v>5842</v>
      </c>
      <c r="B5763" t="s">
        <v>28</v>
      </c>
      <c r="C5763" s="1">
        <v>45239</v>
      </c>
      <c r="D5763">
        <v>18</v>
      </c>
      <c r="E5763">
        <v>29741.22</v>
      </c>
      <c r="F5763" t="s">
        <v>12</v>
      </c>
      <c r="G5763" t="s">
        <v>13</v>
      </c>
      <c r="I5763" t="s">
        <v>14</v>
      </c>
      <c r="J5763" t="s">
        <v>15</v>
      </c>
    </row>
    <row r="5764" spans="1:10">
      <c r="A5764" t="s">
        <v>5843</v>
      </c>
      <c r="B5764" t="s">
        <v>74</v>
      </c>
      <c r="C5764" s="1">
        <v>45240</v>
      </c>
      <c r="D5764">
        <v>10</v>
      </c>
      <c r="E5764">
        <v>42008.22</v>
      </c>
      <c r="F5764" t="s">
        <v>85</v>
      </c>
      <c r="G5764" t="s">
        <v>29</v>
      </c>
      <c r="I5764" t="s">
        <v>34</v>
      </c>
      <c r="J5764" t="s">
        <v>20</v>
      </c>
    </row>
    <row r="5765" spans="1:10">
      <c r="A5765" t="s">
        <v>5844</v>
      </c>
      <c r="B5765" t="s">
        <v>38</v>
      </c>
      <c r="C5765" s="1">
        <v>45240</v>
      </c>
      <c r="D5765">
        <v>12</v>
      </c>
      <c r="E5765">
        <v>2255.38</v>
      </c>
      <c r="F5765" t="s">
        <v>12</v>
      </c>
      <c r="G5765" t="s">
        <v>23</v>
      </c>
      <c r="I5765" t="s">
        <v>34</v>
      </c>
      <c r="J5765" t="s">
        <v>20</v>
      </c>
    </row>
    <row r="5766" spans="1:10">
      <c r="A5766" t="s">
        <v>5845</v>
      </c>
      <c r="B5766" t="s">
        <v>93</v>
      </c>
      <c r="C5766" s="1">
        <v>45240</v>
      </c>
      <c r="D5766">
        <v>8</v>
      </c>
      <c r="E5766">
        <v>550.9</v>
      </c>
      <c r="F5766" t="s">
        <v>12</v>
      </c>
      <c r="G5766" t="s">
        <v>23</v>
      </c>
      <c r="I5766" t="s">
        <v>45</v>
      </c>
      <c r="J5766" t="s">
        <v>15</v>
      </c>
    </row>
    <row r="5767" spans="1:10">
      <c r="A5767" t="s">
        <v>5846</v>
      </c>
      <c r="B5767" t="s">
        <v>52</v>
      </c>
      <c r="C5767" s="1">
        <v>45240</v>
      </c>
      <c r="D5767">
        <v>15</v>
      </c>
      <c r="E5767">
        <v>1014.11</v>
      </c>
      <c r="F5767" t="s">
        <v>12</v>
      </c>
      <c r="G5767" t="s">
        <v>18</v>
      </c>
      <c r="I5767" t="s">
        <v>45</v>
      </c>
      <c r="J5767" t="s">
        <v>15</v>
      </c>
    </row>
    <row r="5768" spans="1:10">
      <c r="A5768" t="s">
        <v>5847</v>
      </c>
      <c r="B5768" t="s">
        <v>80</v>
      </c>
      <c r="C5768" s="1">
        <v>45240</v>
      </c>
      <c r="D5768">
        <v>8</v>
      </c>
      <c r="E5768">
        <v>1401.41</v>
      </c>
      <c r="F5768" t="s">
        <v>32</v>
      </c>
      <c r="G5768" t="s">
        <v>13</v>
      </c>
      <c r="H5768" t="s">
        <v>33</v>
      </c>
      <c r="I5768" t="s">
        <v>19</v>
      </c>
      <c r="J5768" t="s">
        <v>20</v>
      </c>
    </row>
    <row r="5769" spans="1:10">
      <c r="A5769" t="s">
        <v>5848</v>
      </c>
      <c r="B5769" t="s">
        <v>98</v>
      </c>
      <c r="C5769" s="1">
        <v>45240</v>
      </c>
      <c r="D5769">
        <v>11</v>
      </c>
      <c r="E5769">
        <v>1317.33</v>
      </c>
      <c r="F5769" t="s">
        <v>12</v>
      </c>
      <c r="G5769" t="s">
        <v>18</v>
      </c>
      <c r="I5769" t="s">
        <v>24</v>
      </c>
      <c r="J5769" t="s">
        <v>20</v>
      </c>
    </row>
    <row r="5770" spans="1:10">
      <c r="A5770" t="s">
        <v>5849</v>
      </c>
      <c r="B5770" t="s">
        <v>112</v>
      </c>
      <c r="C5770" s="1">
        <v>45240</v>
      </c>
      <c r="D5770">
        <v>22</v>
      </c>
      <c r="E5770">
        <v>5173.54</v>
      </c>
      <c r="F5770" t="s">
        <v>12</v>
      </c>
      <c r="G5770" t="s">
        <v>29</v>
      </c>
      <c r="I5770" t="s">
        <v>34</v>
      </c>
      <c r="J5770" t="s">
        <v>15</v>
      </c>
    </row>
    <row r="5771" spans="1:10">
      <c r="A5771" t="s">
        <v>5850</v>
      </c>
      <c r="B5771" t="s">
        <v>54</v>
      </c>
      <c r="C5771" s="1">
        <v>45240</v>
      </c>
      <c r="D5771">
        <v>8</v>
      </c>
      <c r="E5771">
        <v>5202.41</v>
      </c>
      <c r="F5771" t="s">
        <v>12</v>
      </c>
      <c r="G5771" t="s">
        <v>23</v>
      </c>
      <c r="I5771" t="s">
        <v>24</v>
      </c>
      <c r="J5771" t="s">
        <v>20</v>
      </c>
    </row>
    <row r="5772" spans="1:10">
      <c r="A5772" t="s">
        <v>5851</v>
      </c>
      <c r="B5772" t="s">
        <v>93</v>
      </c>
      <c r="C5772" s="1">
        <v>45240</v>
      </c>
      <c r="D5772">
        <v>20</v>
      </c>
      <c r="E5772">
        <v>399.58</v>
      </c>
      <c r="F5772" t="s">
        <v>12</v>
      </c>
      <c r="G5772" t="s">
        <v>23</v>
      </c>
      <c r="I5772" t="s">
        <v>45</v>
      </c>
      <c r="J5772" t="s">
        <v>15</v>
      </c>
    </row>
    <row r="5773" spans="1:10">
      <c r="A5773" t="s">
        <v>5852</v>
      </c>
      <c r="B5773" t="s">
        <v>11</v>
      </c>
      <c r="C5773" s="1">
        <v>45240</v>
      </c>
      <c r="D5773">
        <v>12</v>
      </c>
      <c r="E5773">
        <v>23547.99</v>
      </c>
      <c r="F5773" t="s">
        <v>12</v>
      </c>
      <c r="G5773" t="s">
        <v>18</v>
      </c>
      <c r="I5773" t="s">
        <v>14</v>
      </c>
      <c r="J5773" t="s">
        <v>20</v>
      </c>
    </row>
    <row r="5774" spans="1:10">
      <c r="A5774" t="s">
        <v>5853</v>
      </c>
      <c r="B5774" t="s">
        <v>108</v>
      </c>
      <c r="C5774" s="1">
        <v>45240</v>
      </c>
      <c r="D5774">
        <v>13</v>
      </c>
      <c r="E5774">
        <v>1853.98</v>
      </c>
      <c r="F5774" t="s">
        <v>12</v>
      </c>
      <c r="G5774" t="s">
        <v>13</v>
      </c>
      <c r="I5774" t="s">
        <v>45</v>
      </c>
      <c r="J5774" t="s">
        <v>15</v>
      </c>
    </row>
    <row r="5775" spans="1:10">
      <c r="A5775" t="s">
        <v>5854</v>
      </c>
      <c r="B5775" t="s">
        <v>47</v>
      </c>
      <c r="C5775" s="1">
        <v>45240</v>
      </c>
      <c r="D5775">
        <v>10</v>
      </c>
      <c r="E5775">
        <v>42498.400000000001</v>
      </c>
      <c r="F5775" t="s">
        <v>12</v>
      </c>
      <c r="G5775" t="s">
        <v>18</v>
      </c>
      <c r="I5775" t="s">
        <v>19</v>
      </c>
      <c r="J5775" t="s">
        <v>15</v>
      </c>
    </row>
    <row r="5776" spans="1:10">
      <c r="A5776" t="s">
        <v>5855</v>
      </c>
      <c r="B5776" t="s">
        <v>110</v>
      </c>
      <c r="C5776" s="1">
        <v>45240</v>
      </c>
      <c r="D5776">
        <v>19</v>
      </c>
      <c r="E5776">
        <v>18243.43</v>
      </c>
      <c r="F5776" t="s">
        <v>12</v>
      </c>
      <c r="G5776" t="s">
        <v>29</v>
      </c>
      <c r="I5776" t="s">
        <v>24</v>
      </c>
      <c r="J5776" t="s">
        <v>15</v>
      </c>
    </row>
    <row r="5777" spans="1:10">
      <c r="A5777" t="s">
        <v>5856</v>
      </c>
      <c r="B5777" t="s">
        <v>84</v>
      </c>
      <c r="C5777" s="1">
        <v>45240</v>
      </c>
      <c r="D5777">
        <v>14</v>
      </c>
      <c r="E5777">
        <v>51236.85</v>
      </c>
      <c r="F5777" t="s">
        <v>12</v>
      </c>
      <c r="G5777" t="s">
        <v>23</v>
      </c>
      <c r="I5777" t="s">
        <v>14</v>
      </c>
      <c r="J5777" t="s">
        <v>20</v>
      </c>
    </row>
    <row r="5778" spans="1:10">
      <c r="A5778" t="s">
        <v>5857</v>
      </c>
      <c r="B5778" t="s">
        <v>142</v>
      </c>
      <c r="C5778" s="1">
        <v>45240</v>
      </c>
      <c r="D5778">
        <v>10</v>
      </c>
      <c r="E5778">
        <v>35735.83</v>
      </c>
      <c r="F5778" t="s">
        <v>12</v>
      </c>
      <c r="G5778" t="s">
        <v>29</v>
      </c>
      <c r="I5778" t="s">
        <v>14</v>
      </c>
      <c r="J5778" t="s">
        <v>20</v>
      </c>
    </row>
    <row r="5779" spans="1:10">
      <c r="A5779" t="s">
        <v>5858</v>
      </c>
      <c r="B5779" t="s">
        <v>84</v>
      </c>
      <c r="C5779" s="1">
        <v>45241</v>
      </c>
      <c r="D5779">
        <v>17</v>
      </c>
      <c r="E5779">
        <v>17883.490000000002</v>
      </c>
      <c r="F5779" t="s">
        <v>12</v>
      </c>
      <c r="G5779" t="s">
        <v>18</v>
      </c>
      <c r="I5779" t="s">
        <v>14</v>
      </c>
      <c r="J5779" t="s">
        <v>20</v>
      </c>
    </row>
    <row r="5780" spans="1:10">
      <c r="A5780" t="s">
        <v>5859</v>
      </c>
      <c r="B5780" t="s">
        <v>87</v>
      </c>
      <c r="C5780" s="1">
        <v>45241</v>
      </c>
      <c r="D5780">
        <v>13</v>
      </c>
      <c r="E5780">
        <v>3601.31</v>
      </c>
      <c r="F5780" t="s">
        <v>12</v>
      </c>
      <c r="G5780" t="s">
        <v>23</v>
      </c>
      <c r="I5780" t="s">
        <v>34</v>
      </c>
      <c r="J5780" t="s">
        <v>20</v>
      </c>
    </row>
    <row r="5781" spans="1:10">
      <c r="A5781" t="s">
        <v>5860</v>
      </c>
      <c r="B5781" t="s">
        <v>54</v>
      </c>
      <c r="C5781" s="1">
        <v>45241</v>
      </c>
      <c r="D5781">
        <v>9</v>
      </c>
      <c r="E5781">
        <v>4675.33</v>
      </c>
      <c r="F5781" t="s">
        <v>12</v>
      </c>
      <c r="G5781" t="s">
        <v>13</v>
      </c>
      <c r="I5781" t="s">
        <v>24</v>
      </c>
      <c r="J5781" t="s">
        <v>15</v>
      </c>
    </row>
    <row r="5782" spans="1:10">
      <c r="A5782" t="s">
        <v>5861</v>
      </c>
      <c r="B5782" t="s">
        <v>80</v>
      </c>
      <c r="C5782" s="1">
        <v>45241</v>
      </c>
      <c r="D5782">
        <v>14</v>
      </c>
      <c r="E5782">
        <v>856.49</v>
      </c>
      <c r="F5782" t="s">
        <v>12</v>
      </c>
      <c r="G5782" t="s">
        <v>13</v>
      </c>
      <c r="I5782" t="s">
        <v>19</v>
      </c>
      <c r="J5782" t="s">
        <v>15</v>
      </c>
    </row>
    <row r="5783" spans="1:10">
      <c r="A5783" t="s">
        <v>5862</v>
      </c>
      <c r="B5783" t="s">
        <v>80</v>
      </c>
      <c r="C5783" s="1">
        <v>45241</v>
      </c>
      <c r="D5783">
        <v>9</v>
      </c>
      <c r="E5783">
        <v>49.2</v>
      </c>
      <c r="F5783" t="s">
        <v>12</v>
      </c>
      <c r="G5783" t="s">
        <v>13</v>
      </c>
      <c r="I5783" t="s">
        <v>19</v>
      </c>
      <c r="J5783" t="s">
        <v>20</v>
      </c>
    </row>
    <row r="5784" spans="1:10">
      <c r="A5784" t="s">
        <v>5863</v>
      </c>
      <c r="B5784" t="s">
        <v>93</v>
      </c>
      <c r="C5784" s="1">
        <v>45241</v>
      </c>
      <c r="D5784">
        <v>19</v>
      </c>
      <c r="E5784">
        <v>1302.55</v>
      </c>
      <c r="F5784" t="s">
        <v>12</v>
      </c>
      <c r="G5784" t="s">
        <v>23</v>
      </c>
      <c r="I5784" t="s">
        <v>45</v>
      </c>
      <c r="J5784" t="s">
        <v>20</v>
      </c>
    </row>
    <row r="5785" spans="1:10">
      <c r="A5785" t="s">
        <v>5864</v>
      </c>
      <c r="B5785" t="s">
        <v>108</v>
      </c>
      <c r="C5785" s="1">
        <v>45241</v>
      </c>
      <c r="D5785">
        <v>11</v>
      </c>
      <c r="E5785">
        <v>5238.6400000000003</v>
      </c>
      <c r="F5785" t="s">
        <v>32</v>
      </c>
      <c r="G5785" t="s">
        <v>23</v>
      </c>
      <c r="H5785" t="s">
        <v>56</v>
      </c>
      <c r="I5785" t="s">
        <v>45</v>
      </c>
      <c r="J5785" t="s">
        <v>15</v>
      </c>
    </row>
    <row r="5786" spans="1:10">
      <c r="A5786" t="s">
        <v>5865</v>
      </c>
      <c r="B5786" t="s">
        <v>76</v>
      </c>
      <c r="C5786" s="1">
        <v>45241</v>
      </c>
      <c r="D5786">
        <v>13</v>
      </c>
      <c r="E5786">
        <v>404.4</v>
      </c>
      <c r="F5786" t="s">
        <v>12</v>
      </c>
      <c r="G5786" t="s">
        <v>18</v>
      </c>
      <c r="I5786" t="s">
        <v>24</v>
      </c>
      <c r="J5786" t="s">
        <v>15</v>
      </c>
    </row>
    <row r="5787" spans="1:10">
      <c r="A5787" t="s">
        <v>5866</v>
      </c>
      <c r="B5787" t="s">
        <v>130</v>
      </c>
      <c r="C5787" s="1">
        <v>45241</v>
      </c>
      <c r="D5787">
        <v>17</v>
      </c>
      <c r="E5787">
        <v>43173.5</v>
      </c>
      <c r="F5787" t="s">
        <v>12</v>
      </c>
      <c r="G5787" t="s">
        <v>18</v>
      </c>
      <c r="I5787" t="s">
        <v>14</v>
      </c>
      <c r="J5787" t="s">
        <v>20</v>
      </c>
    </row>
    <row r="5788" spans="1:10">
      <c r="A5788" t="s">
        <v>5867</v>
      </c>
      <c r="B5788" t="s">
        <v>96</v>
      </c>
      <c r="C5788" s="1">
        <v>45241</v>
      </c>
      <c r="D5788">
        <v>19</v>
      </c>
      <c r="E5788">
        <v>14452.55</v>
      </c>
      <c r="F5788" t="s">
        <v>12</v>
      </c>
      <c r="G5788" t="s">
        <v>23</v>
      </c>
      <c r="I5788" t="s">
        <v>14</v>
      </c>
      <c r="J5788" t="s">
        <v>15</v>
      </c>
    </row>
    <row r="5789" spans="1:10">
      <c r="A5789" t="s">
        <v>5868</v>
      </c>
      <c r="B5789" t="s">
        <v>154</v>
      </c>
      <c r="C5789" s="1">
        <v>45241</v>
      </c>
      <c r="D5789">
        <v>16</v>
      </c>
      <c r="E5789">
        <v>30560.26</v>
      </c>
      <c r="F5789" t="s">
        <v>12</v>
      </c>
      <c r="G5789" t="s">
        <v>29</v>
      </c>
      <c r="I5789" t="s">
        <v>24</v>
      </c>
      <c r="J5789" t="s">
        <v>20</v>
      </c>
    </row>
    <row r="5790" spans="1:10">
      <c r="A5790" t="s">
        <v>5869</v>
      </c>
      <c r="B5790" t="s">
        <v>41</v>
      </c>
      <c r="C5790" s="1">
        <v>45241</v>
      </c>
      <c r="D5790">
        <v>12</v>
      </c>
      <c r="E5790">
        <v>4291.34</v>
      </c>
      <c r="F5790" t="s">
        <v>12</v>
      </c>
      <c r="G5790" t="s">
        <v>18</v>
      </c>
      <c r="I5790" t="s">
        <v>14</v>
      </c>
      <c r="J5790" t="s">
        <v>20</v>
      </c>
    </row>
    <row r="5791" spans="1:10">
      <c r="A5791" t="s">
        <v>5870</v>
      </c>
      <c r="B5791" t="s">
        <v>122</v>
      </c>
      <c r="C5791" s="1">
        <v>45241</v>
      </c>
      <c r="D5791">
        <v>6</v>
      </c>
      <c r="E5791">
        <v>350.54</v>
      </c>
      <c r="F5791" t="s">
        <v>85</v>
      </c>
      <c r="G5791" t="s">
        <v>29</v>
      </c>
      <c r="I5791" t="s">
        <v>34</v>
      </c>
      <c r="J5791" t="s">
        <v>20</v>
      </c>
    </row>
    <row r="5792" spans="1:10">
      <c r="A5792" t="s">
        <v>5871</v>
      </c>
      <c r="B5792" t="s">
        <v>84</v>
      </c>
      <c r="C5792" s="1">
        <v>45241</v>
      </c>
      <c r="D5792">
        <v>21</v>
      </c>
      <c r="E5792">
        <v>33032.32</v>
      </c>
      <c r="F5792" t="s">
        <v>12</v>
      </c>
      <c r="G5792" t="s">
        <v>13</v>
      </c>
      <c r="I5792" t="s">
        <v>14</v>
      </c>
      <c r="J5792" t="s">
        <v>15</v>
      </c>
    </row>
    <row r="5793" spans="1:10">
      <c r="A5793" t="s">
        <v>5872</v>
      </c>
      <c r="B5793" t="s">
        <v>112</v>
      </c>
      <c r="C5793" s="1">
        <v>45241</v>
      </c>
      <c r="D5793">
        <v>19</v>
      </c>
      <c r="E5793">
        <v>1306.54</v>
      </c>
      <c r="F5793" t="s">
        <v>12</v>
      </c>
      <c r="G5793" t="s">
        <v>29</v>
      </c>
      <c r="I5793" t="s">
        <v>34</v>
      </c>
      <c r="J5793" t="s">
        <v>15</v>
      </c>
    </row>
    <row r="5794" spans="1:10">
      <c r="A5794" t="s">
        <v>5873</v>
      </c>
      <c r="B5794" t="s">
        <v>17</v>
      </c>
      <c r="C5794" s="1">
        <v>45241</v>
      </c>
      <c r="D5794">
        <v>20</v>
      </c>
      <c r="E5794">
        <v>18477.46</v>
      </c>
      <c r="F5794" t="s">
        <v>85</v>
      </c>
      <c r="G5794" t="s">
        <v>18</v>
      </c>
      <c r="I5794" t="s">
        <v>19</v>
      </c>
      <c r="J5794" t="s">
        <v>15</v>
      </c>
    </row>
    <row r="5795" spans="1:10">
      <c r="A5795" t="s">
        <v>5874</v>
      </c>
      <c r="B5795" t="s">
        <v>98</v>
      </c>
      <c r="C5795" s="1">
        <v>45241</v>
      </c>
      <c r="D5795">
        <v>14</v>
      </c>
      <c r="E5795">
        <v>2571.9899999999998</v>
      </c>
      <c r="F5795" t="s">
        <v>12</v>
      </c>
      <c r="G5795" t="s">
        <v>29</v>
      </c>
      <c r="I5795" t="s">
        <v>24</v>
      </c>
      <c r="J5795" t="s">
        <v>15</v>
      </c>
    </row>
    <row r="5796" spans="1:10">
      <c r="A5796" t="s">
        <v>5875</v>
      </c>
      <c r="B5796" t="s">
        <v>96</v>
      </c>
      <c r="C5796" s="1">
        <v>45242</v>
      </c>
      <c r="D5796">
        <v>10</v>
      </c>
      <c r="E5796">
        <v>50226.51</v>
      </c>
      <c r="F5796" t="s">
        <v>12</v>
      </c>
      <c r="G5796" t="s">
        <v>23</v>
      </c>
      <c r="I5796" t="s">
        <v>14</v>
      </c>
      <c r="J5796" t="s">
        <v>15</v>
      </c>
    </row>
    <row r="5797" spans="1:10">
      <c r="A5797" t="s">
        <v>5876</v>
      </c>
      <c r="B5797" t="s">
        <v>91</v>
      </c>
      <c r="C5797" s="1">
        <v>45242</v>
      </c>
      <c r="D5797">
        <v>14</v>
      </c>
      <c r="E5797">
        <v>2404.9</v>
      </c>
      <c r="F5797" t="s">
        <v>12</v>
      </c>
      <c r="G5797" t="s">
        <v>18</v>
      </c>
      <c r="I5797" t="s">
        <v>24</v>
      </c>
      <c r="J5797" t="s">
        <v>20</v>
      </c>
    </row>
    <row r="5798" spans="1:10">
      <c r="A5798" t="s">
        <v>5877</v>
      </c>
      <c r="B5798" t="s">
        <v>44</v>
      </c>
      <c r="C5798" s="1">
        <v>45242</v>
      </c>
      <c r="D5798">
        <v>21</v>
      </c>
      <c r="E5798">
        <v>4719.1000000000004</v>
      </c>
      <c r="F5798" t="s">
        <v>12</v>
      </c>
      <c r="G5798" t="s">
        <v>18</v>
      </c>
      <c r="I5798" t="s">
        <v>45</v>
      </c>
      <c r="J5798" t="s">
        <v>15</v>
      </c>
    </row>
    <row r="5799" spans="1:10">
      <c r="A5799" t="s">
        <v>5878</v>
      </c>
      <c r="B5799" t="s">
        <v>72</v>
      </c>
      <c r="C5799" s="1">
        <v>45242</v>
      </c>
      <c r="D5799">
        <v>10</v>
      </c>
      <c r="E5799">
        <v>2422.34</v>
      </c>
      <c r="F5799" t="s">
        <v>12</v>
      </c>
      <c r="G5799" t="s">
        <v>18</v>
      </c>
      <c r="I5799" t="s">
        <v>19</v>
      </c>
      <c r="J5799" t="s">
        <v>20</v>
      </c>
    </row>
    <row r="5800" spans="1:10">
      <c r="A5800" t="s">
        <v>5879</v>
      </c>
      <c r="B5800" t="s">
        <v>154</v>
      </c>
      <c r="C5800" s="1">
        <v>45242</v>
      </c>
      <c r="D5800">
        <v>16</v>
      </c>
      <c r="E5800">
        <v>36613.72</v>
      </c>
      <c r="F5800" t="s">
        <v>12</v>
      </c>
      <c r="G5800" t="s">
        <v>23</v>
      </c>
      <c r="I5800" t="s">
        <v>24</v>
      </c>
      <c r="J5800" t="s">
        <v>20</v>
      </c>
    </row>
    <row r="5801" spans="1:10">
      <c r="A5801" t="s">
        <v>5880</v>
      </c>
      <c r="B5801" t="s">
        <v>142</v>
      </c>
      <c r="C5801" s="1">
        <v>45242</v>
      </c>
      <c r="D5801">
        <v>19</v>
      </c>
      <c r="E5801">
        <v>9966.83</v>
      </c>
      <c r="F5801" t="s">
        <v>12</v>
      </c>
      <c r="G5801" t="s">
        <v>23</v>
      </c>
      <c r="I5801" t="s">
        <v>14</v>
      </c>
      <c r="J5801" t="s">
        <v>20</v>
      </c>
    </row>
    <row r="5802" spans="1:10">
      <c r="A5802" t="s">
        <v>5881</v>
      </c>
      <c r="B5802" t="s">
        <v>124</v>
      </c>
      <c r="C5802" s="1">
        <v>45242</v>
      </c>
      <c r="D5802">
        <v>21</v>
      </c>
      <c r="E5802">
        <v>18062.54</v>
      </c>
      <c r="F5802" t="s">
        <v>12</v>
      </c>
      <c r="G5802" t="s">
        <v>29</v>
      </c>
      <c r="I5802" t="s">
        <v>45</v>
      </c>
      <c r="J5802" t="s">
        <v>20</v>
      </c>
    </row>
    <row r="5803" spans="1:10">
      <c r="A5803" t="s">
        <v>5882</v>
      </c>
      <c r="B5803" t="s">
        <v>142</v>
      </c>
      <c r="C5803" s="1">
        <v>45242</v>
      </c>
      <c r="D5803">
        <v>6</v>
      </c>
      <c r="E5803">
        <v>32592.83</v>
      </c>
      <c r="F5803" t="s">
        <v>12</v>
      </c>
      <c r="G5803" t="s">
        <v>18</v>
      </c>
      <c r="I5803" t="s">
        <v>14</v>
      </c>
      <c r="J5803" t="s">
        <v>20</v>
      </c>
    </row>
    <row r="5804" spans="1:10">
      <c r="A5804" t="s">
        <v>5883</v>
      </c>
      <c r="B5804" t="s">
        <v>139</v>
      </c>
      <c r="C5804" s="1">
        <v>45242</v>
      </c>
      <c r="D5804">
        <v>12</v>
      </c>
      <c r="E5804">
        <v>3375.45</v>
      </c>
      <c r="F5804" t="s">
        <v>12</v>
      </c>
      <c r="G5804" t="s">
        <v>29</v>
      </c>
      <c r="I5804" t="s">
        <v>19</v>
      </c>
      <c r="J5804" t="s">
        <v>20</v>
      </c>
    </row>
    <row r="5805" spans="1:10">
      <c r="A5805" t="s">
        <v>5884</v>
      </c>
      <c r="B5805" t="s">
        <v>192</v>
      </c>
      <c r="C5805" s="1">
        <v>45242</v>
      </c>
      <c r="D5805">
        <v>10</v>
      </c>
      <c r="E5805">
        <v>2901.05</v>
      </c>
      <c r="F5805" t="s">
        <v>12</v>
      </c>
      <c r="G5805" t="s">
        <v>13</v>
      </c>
      <c r="I5805" t="s">
        <v>24</v>
      </c>
      <c r="J5805" t="s">
        <v>20</v>
      </c>
    </row>
    <row r="5806" spans="1:10">
      <c r="A5806" t="s">
        <v>5885</v>
      </c>
      <c r="B5806" t="s">
        <v>150</v>
      </c>
      <c r="C5806" s="1">
        <v>45242</v>
      </c>
      <c r="D5806">
        <v>10</v>
      </c>
      <c r="E5806">
        <v>21905.17</v>
      </c>
      <c r="F5806" t="s">
        <v>32</v>
      </c>
      <c r="G5806" t="s">
        <v>13</v>
      </c>
      <c r="H5806" t="s">
        <v>33</v>
      </c>
      <c r="I5806" t="s">
        <v>19</v>
      </c>
      <c r="J5806" t="s">
        <v>20</v>
      </c>
    </row>
    <row r="5807" spans="1:10">
      <c r="A5807" t="s">
        <v>5886</v>
      </c>
      <c r="B5807" t="s">
        <v>115</v>
      </c>
      <c r="C5807" s="1">
        <v>45242</v>
      </c>
      <c r="D5807">
        <v>7</v>
      </c>
      <c r="E5807">
        <v>2245.75</v>
      </c>
      <c r="F5807" t="s">
        <v>12</v>
      </c>
      <c r="G5807" t="s">
        <v>29</v>
      </c>
      <c r="I5807" t="s">
        <v>45</v>
      </c>
      <c r="J5807" t="s">
        <v>20</v>
      </c>
    </row>
    <row r="5808" spans="1:10">
      <c r="A5808" t="s">
        <v>5887</v>
      </c>
      <c r="B5808" t="s">
        <v>76</v>
      </c>
      <c r="C5808" s="1">
        <v>45242</v>
      </c>
      <c r="D5808">
        <v>8</v>
      </c>
      <c r="E5808">
        <v>1387.82</v>
      </c>
      <c r="F5808" t="s">
        <v>12</v>
      </c>
      <c r="G5808" t="s">
        <v>29</v>
      </c>
      <c r="I5808" t="s">
        <v>24</v>
      </c>
      <c r="J5808" t="s">
        <v>20</v>
      </c>
    </row>
    <row r="5809" spans="1:10">
      <c r="A5809" t="s">
        <v>5888</v>
      </c>
      <c r="B5809" t="s">
        <v>44</v>
      </c>
      <c r="C5809" s="1">
        <v>45242</v>
      </c>
      <c r="D5809">
        <v>10</v>
      </c>
      <c r="E5809">
        <v>4299.03</v>
      </c>
      <c r="F5809" t="s">
        <v>12</v>
      </c>
      <c r="G5809" t="s">
        <v>13</v>
      </c>
      <c r="I5809" t="s">
        <v>45</v>
      </c>
      <c r="J5809" t="s">
        <v>20</v>
      </c>
    </row>
    <row r="5810" spans="1:10">
      <c r="A5810" t="s">
        <v>5889</v>
      </c>
      <c r="B5810" t="s">
        <v>91</v>
      </c>
      <c r="C5810" s="1">
        <v>45242</v>
      </c>
      <c r="D5810">
        <v>18</v>
      </c>
      <c r="E5810">
        <v>1253.8699999999999</v>
      </c>
      <c r="F5810" t="s">
        <v>32</v>
      </c>
      <c r="G5810" t="s">
        <v>29</v>
      </c>
      <c r="H5810" t="s">
        <v>56</v>
      </c>
      <c r="I5810" t="s">
        <v>24</v>
      </c>
      <c r="J5810" t="s">
        <v>20</v>
      </c>
    </row>
    <row r="5811" spans="1:10">
      <c r="A5811" t="s">
        <v>5890</v>
      </c>
      <c r="B5811" t="s">
        <v>76</v>
      </c>
      <c r="C5811" s="1">
        <v>45242</v>
      </c>
      <c r="D5811">
        <v>14</v>
      </c>
      <c r="E5811">
        <v>4709.8500000000004</v>
      </c>
      <c r="F5811" t="s">
        <v>12</v>
      </c>
      <c r="G5811" t="s">
        <v>29</v>
      </c>
      <c r="I5811" t="s">
        <v>24</v>
      </c>
      <c r="J5811" t="s">
        <v>15</v>
      </c>
    </row>
    <row r="5812" spans="1:10">
      <c r="A5812" t="s">
        <v>5891</v>
      </c>
      <c r="B5812" t="s">
        <v>93</v>
      </c>
      <c r="C5812" s="1">
        <v>45242</v>
      </c>
      <c r="D5812">
        <v>15</v>
      </c>
      <c r="E5812">
        <v>4738.28</v>
      </c>
      <c r="F5812" t="s">
        <v>85</v>
      </c>
      <c r="G5812" t="s">
        <v>23</v>
      </c>
      <c r="I5812" t="s">
        <v>45</v>
      </c>
      <c r="J5812" t="s">
        <v>20</v>
      </c>
    </row>
    <row r="5813" spans="1:10">
      <c r="A5813" t="s">
        <v>5892</v>
      </c>
      <c r="B5813" t="s">
        <v>54</v>
      </c>
      <c r="C5813" s="1">
        <v>45242</v>
      </c>
      <c r="D5813">
        <v>21</v>
      </c>
      <c r="E5813">
        <v>2741.92</v>
      </c>
      <c r="F5813" t="s">
        <v>12</v>
      </c>
      <c r="G5813" t="s">
        <v>13</v>
      </c>
      <c r="I5813" t="s">
        <v>24</v>
      </c>
      <c r="J5813" t="s">
        <v>15</v>
      </c>
    </row>
    <row r="5814" spans="1:10">
      <c r="A5814" t="s">
        <v>5893</v>
      </c>
      <c r="B5814" t="s">
        <v>65</v>
      </c>
      <c r="C5814" s="1">
        <v>45242</v>
      </c>
      <c r="D5814">
        <v>8</v>
      </c>
      <c r="E5814">
        <v>33856.629999999997</v>
      </c>
      <c r="F5814" t="s">
        <v>12</v>
      </c>
      <c r="G5814" t="s">
        <v>23</v>
      </c>
      <c r="I5814" t="s">
        <v>34</v>
      </c>
      <c r="J5814" t="s">
        <v>20</v>
      </c>
    </row>
    <row r="5815" spans="1:10">
      <c r="A5815" t="s">
        <v>5894</v>
      </c>
      <c r="B5815" t="s">
        <v>154</v>
      </c>
      <c r="C5815" s="1">
        <v>45243</v>
      </c>
      <c r="D5815">
        <v>16</v>
      </c>
      <c r="E5815">
        <v>32325.51</v>
      </c>
      <c r="F5815" t="s">
        <v>12</v>
      </c>
      <c r="G5815" t="s">
        <v>29</v>
      </c>
      <c r="I5815" t="s">
        <v>24</v>
      </c>
      <c r="J5815" t="s">
        <v>15</v>
      </c>
    </row>
    <row r="5816" spans="1:10">
      <c r="A5816" t="s">
        <v>5895</v>
      </c>
      <c r="B5816" t="s">
        <v>102</v>
      </c>
      <c r="C5816" s="1">
        <v>45243</v>
      </c>
      <c r="D5816">
        <v>18</v>
      </c>
      <c r="E5816">
        <v>43804.18</v>
      </c>
      <c r="F5816" t="s">
        <v>12</v>
      </c>
      <c r="G5816" t="s">
        <v>29</v>
      </c>
      <c r="I5816" t="s">
        <v>45</v>
      </c>
      <c r="J5816" t="s">
        <v>20</v>
      </c>
    </row>
    <row r="5817" spans="1:10">
      <c r="A5817" t="s">
        <v>5896</v>
      </c>
      <c r="B5817" t="s">
        <v>36</v>
      </c>
      <c r="C5817" s="1">
        <v>45243</v>
      </c>
      <c r="D5817">
        <v>7</v>
      </c>
      <c r="E5817">
        <v>3622.74</v>
      </c>
      <c r="F5817" t="s">
        <v>12</v>
      </c>
      <c r="G5817" t="s">
        <v>18</v>
      </c>
      <c r="I5817" t="s">
        <v>14</v>
      </c>
      <c r="J5817" t="s">
        <v>20</v>
      </c>
    </row>
    <row r="5818" spans="1:10">
      <c r="A5818" t="s">
        <v>5897</v>
      </c>
      <c r="B5818" t="s">
        <v>80</v>
      </c>
      <c r="C5818" s="1">
        <v>45243</v>
      </c>
      <c r="D5818">
        <v>17</v>
      </c>
      <c r="E5818">
        <v>3096.84</v>
      </c>
      <c r="F5818" t="s">
        <v>12</v>
      </c>
      <c r="G5818" t="s">
        <v>13</v>
      </c>
      <c r="I5818" t="s">
        <v>19</v>
      </c>
      <c r="J5818" t="s">
        <v>20</v>
      </c>
    </row>
    <row r="5819" spans="1:10">
      <c r="A5819" t="s">
        <v>5898</v>
      </c>
      <c r="B5819" t="s">
        <v>87</v>
      </c>
      <c r="C5819" s="1">
        <v>45243</v>
      </c>
      <c r="D5819">
        <v>18</v>
      </c>
      <c r="E5819">
        <v>1409.68</v>
      </c>
      <c r="F5819" t="s">
        <v>12</v>
      </c>
      <c r="G5819" t="s">
        <v>13</v>
      </c>
      <c r="I5819" t="s">
        <v>34</v>
      </c>
      <c r="J5819" t="s">
        <v>15</v>
      </c>
    </row>
    <row r="5820" spans="1:10">
      <c r="A5820" t="s">
        <v>5899</v>
      </c>
      <c r="B5820" t="s">
        <v>63</v>
      </c>
      <c r="C5820" s="1">
        <v>45243</v>
      </c>
      <c r="D5820">
        <v>12</v>
      </c>
      <c r="E5820">
        <v>35200.400000000001</v>
      </c>
      <c r="F5820" t="s">
        <v>12</v>
      </c>
      <c r="G5820" t="s">
        <v>13</v>
      </c>
      <c r="I5820" t="s">
        <v>45</v>
      </c>
      <c r="J5820" t="s">
        <v>15</v>
      </c>
    </row>
    <row r="5821" spans="1:10">
      <c r="A5821" t="s">
        <v>5900</v>
      </c>
      <c r="B5821" t="s">
        <v>150</v>
      </c>
      <c r="C5821" s="1">
        <v>45243</v>
      </c>
      <c r="D5821">
        <v>11</v>
      </c>
      <c r="E5821">
        <v>51939.14</v>
      </c>
      <c r="F5821" t="s">
        <v>12</v>
      </c>
      <c r="G5821" t="s">
        <v>18</v>
      </c>
      <c r="I5821" t="s">
        <v>19</v>
      </c>
      <c r="J5821" t="s">
        <v>20</v>
      </c>
    </row>
    <row r="5822" spans="1:10">
      <c r="A5822" t="s">
        <v>5901</v>
      </c>
      <c r="B5822" t="s">
        <v>80</v>
      </c>
      <c r="C5822" s="1">
        <v>45243</v>
      </c>
      <c r="D5822">
        <v>9</v>
      </c>
      <c r="E5822">
        <v>461.61</v>
      </c>
      <c r="F5822" t="s">
        <v>12</v>
      </c>
      <c r="G5822" t="s">
        <v>13</v>
      </c>
      <c r="I5822" t="s">
        <v>19</v>
      </c>
      <c r="J5822" t="s">
        <v>20</v>
      </c>
    </row>
    <row r="5823" spans="1:10">
      <c r="A5823" t="s">
        <v>5902</v>
      </c>
      <c r="B5823" t="s">
        <v>122</v>
      </c>
      <c r="C5823" s="1">
        <v>45243</v>
      </c>
      <c r="D5823">
        <v>23</v>
      </c>
      <c r="E5823">
        <v>939.35</v>
      </c>
      <c r="F5823" t="s">
        <v>12</v>
      </c>
      <c r="G5823" t="s">
        <v>23</v>
      </c>
      <c r="I5823" t="s">
        <v>34</v>
      </c>
      <c r="J5823" t="s">
        <v>20</v>
      </c>
    </row>
    <row r="5824" spans="1:10">
      <c r="A5824" t="s">
        <v>5903</v>
      </c>
      <c r="B5824" t="s">
        <v>52</v>
      </c>
      <c r="C5824" s="1">
        <v>45243</v>
      </c>
      <c r="D5824">
        <v>14</v>
      </c>
      <c r="E5824">
        <v>4117.71</v>
      </c>
      <c r="F5824" t="s">
        <v>12</v>
      </c>
      <c r="G5824" t="s">
        <v>18</v>
      </c>
      <c r="I5824" t="s">
        <v>45</v>
      </c>
      <c r="J5824" t="s">
        <v>15</v>
      </c>
    </row>
    <row r="5825" spans="1:10">
      <c r="A5825" t="s">
        <v>5904</v>
      </c>
      <c r="B5825" t="s">
        <v>137</v>
      </c>
      <c r="C5825" s="1">
        <v>45243</v>
      </c>
      <c r="D5825">
        <v>7</v>
      </c>
      <c r="E5825">
        <v>22809.59</v>
      </c>
      <c r="F5825" t="s">
        <v>12</v>
      </c>
      <c r="G5825" t="s">
        <v>13</v>
      </c>
      <c r="I5825" t="s">
        <v>14</v>
      </c>
      <c r="J5825" t="s">
        <v>15</v>
      </c>
    </row>
    <row r="5826" spans="1:10">
      <c r="A5826" t="s">
        <v>5905</v>
      </c>
      <c r="B5826" t="s">
        <v>108</v>
      </c>
      <c r="C5826" s="1">
        <v>45243</v>
      </c>
      <c r="D5826">
        <v>21</v>
      </c>
      <c r="E5826">
        <v>65.36</v>
      </c>
      <c r="F5826" t="s">
        <v>12</v>
      </c>
      <c r="G5826" t="s">
        <v>13</v>
      </c>
      <c r="I5826" t="s">
        <v>45</v>
      </c>
      <c r="J5826" t="s">
        <v>15</v>
      </c>
    </row>
    <row r="5827" spans="1:10">
      <c r="A5827" t="s">
        <v>5906</v>
      </c>
      <c r="B5827" t="s">
        <v>108</v>
      </c>
      <c r="C5827" s="1">
        <v>45243</v>
      </c>
      <c r="D5827">
        <v>20</v>
      </c>
      <c r="E5827">
        <v>1960.18</v>
      </c>
      <c r="F5827" t="s">
        <v>12</v>
      </c>
      <c r="G5827" t="s">
        <v>29</v>
      </c>
      <c r="I5827" t="s">
        <v>45</v>
      </c>
      <c r="J5827" t="s">
        <v>20</v>
      </c>
    </row>
    <row r="5828" spans="1:10">
      <c r="A5828" t="s">
        <v>5907</v>
      </c>
      <c r="B5828" t="s">
        <v>227</v>
      </c>
      <c r="C5828" s="1">
        <v>45243</v>
      </c>
      <c r="D5828">
        <v>16</v>
      </c>
      <c r="E5828">
        <v>18143.46</v>
      </c>
      <c r="F5828" t="s">
        <v>12</v>
      </c>
      <c r="G5828" t="s">
        <v>13</v>
      </c>
      <c r="I5828" t="s">
        <v>24</v>
      </c>
      <c r="J5828" t="s">
        <v>15</v>
      </c>
    </row>
    <row r="5829" spans="1:10">
      <c r="A5829" t="s">
        <v>5908</v>
      </c>
      <c r="B5829" t="s">
        <v>63</v>
      </c>
      <c r="C5829" s="1">
        <v>45243</v>
      </c>
      <c r="D5829">
        <v>8</v>
      </c>
      <c r="E5829">
        <v>52292.17</v>
      </c>
      <c r="F5829" t="s">
        <v>32</v>
      </c>
      <c r="G5829" t="s">
        <v>13</v>
      </c>
      <c r="H5829" t="s">
        <v>241</v>
      </c>
      <c r="I5829" t="s">
        <v>45</v>
      </c>
      <c r="J5829" t="s">
        <v>15</v>
      </c>
    </row>
    <row r="5830" spans="1:10">
      <c r="A5830" t="s">
        <v>5909</v>
      </c>
      <c r="B5830" t="s">
        <v>54</v>
      </c>
      <c r="C5830" s="1">
        <v>45243</v>
      </c>
      <c r="D5830">
        <v>18</v>
      </c>
      <c r="E5830">
        <v>1017.9</v>
      </c>
      <c r="F5830" t="s">
        <v>85</v>
      </c>
      <c r="G5830" t="s">
        <v>13</v>
      </c>
      <c r="I5830" t="s">
        <v>24</v>
      </c>
      <c r="J5830" t="s">
        <v>20</v>
      </c>
    </row>
    <row r="5831" spans="1:10">
      <c r="A5831" t="s">
        <v>5910</v>
      </c>
      <c r="B5831" t="s">
        <v>130</v>
      </c>
      <c r="C5831" s="1">
        <v>45243</v>
      </c>
      <c r="D5831">
        <v>10</v>
      </c>
      <c r="E5831">
        <v>26097.360000000001</v>
      </c>
      <c r="F5831" t="s">
        <v>12</v>
      </c>
      <c r="G5831" t="s">
        <v>18</v>
      </c>
      <c r="I5831" t="s">
        <v>14</v>
      </c>
      <c r="J5831" t="s">
        <v>15</v>
      </c>
    </row>
    <row r="5832" spans="1:10">
      <c r="A5832" t="s">
        <v>5911</v>
      </c>
      <c r="B5832" t="s">
        <v>65</v>
      </c>
      <c r="C5832" s="1">
        <v>45243</v>
      </c>
      <c r="D5832">
        <v>14</v>
      </c>
      <c r="E5832">
        <v>18340.04</v>
      </c>
      <c r="F5832" t="s">
        <v>32</v>
      </c>
      <c r="G5832" t="s">
        <v>18</v>
      </c>
      <c r="H5832" t="s">
        <v>197</v>
      </c>
      <c r="I5832" t="s">
        <v>34</v>
      </c>
      <c r="J5832" t="s">
        <v>15</v>
      </c>
    </row>
    <row r="5833" spans="1:10">
      <c r="A5833" t="s">
        <v>5912</v>
      </c>
      <c r="B5833" t="s">
        <v>110</v>
      </c>
      <c r="C5833" s="1">
        <v>45244</v>
      </c>
      <c r="D5833">
        <v>16</v>
      </c>
      <c r="E5833">
        <v>7255.18</v>
      </c>
      <c r="F5833" t="s">
        <v>85</v>
      </c>
      <c r="G5833" t="s">
        <v>13</v>
      </c>
      <c r="I5833" t="s">
        <v>24</v>
      </c>
      <c r="J5833" t="s">
        <v>15</v>
      </c>
    </row>
    <row r="5834" spans="1:10">
      <c r="A5834" t="s">
        <v>5913</v>
      </c>
      <c r="B5834" t="s">
        <v>112</v>
      </c>
      <c r="C5834" s="1">
        <v>45244</v>
      </c>
      <c r="D5834">
        <v>14</v>
      </c>
      <c r="E5834">
        <v>2417.2399999999998</v>
      </c>
      <c r="F5834" t="s">
        <v>12</v>
      </c>
      <c r="G5834" t="s">
        <v>13</v>
      </c>
      <c r="I5834" t="s">
        <v>34</v>
      </c>
      <c r="J5834" t="s">
        <v>20</v>
      </c>
    </row>
    <row r="5835" spans="1:10">
      <c r="A5835" t="s">
        <v>5914</v>
      </c>
      <c r="B5835" t="s">
        <v>26</v>
      </c>
      <c r="C5835" s="1">
        <v>45244</v>
      </c>
      <c r="D5835">
        <v>14</v>
      </c>
      <c r="E5835">
        <v>13415.26</v>
      </c>
      <c r="F5835" t="s">
        <v>12</v>
      </c>
      <c r="G5835" t="s">
        <v>13</v>
      </c>
      <c r="I5835" t="s">
        <v>14</v>
      </c>
      <c r="J5835" t="s">
        <v>20</v>
      </c>
    </row>
    <row r="5836" spans="1:10">
      <c r="A5836" t="s">
        <v>5915</v>
      </c>
      <c r="B5836" t="s">
        <v>60</v>
      </c>
      <c r="C5836" s="1">
        <v>45244</v>
      </c>
      <c r="D5836">
        <v>11</v>
      </c>
      <c r="E5836">
        <v>1739.15</v>
      </c>
      <c r="F5836" t="s">
        <v>32</v>
      </c>
      <c r="G5836" t="s">
        <v>13</v>
      </c>
      <c r="H5836" t="s">
        <v>33</v>
      </c>
      <c r="I5836" t="s">
        <v>19</v>
      </c>
      <c r="J5836" t="s">
        <v>20</v>
      </c>
    </row>
    <row r="5837" spans="1:10">
      <c r="A5837" t="s">
        <v>5916</v>
      </c>
      <c r="B5837" t="s">
        <v>70</v>
      </c>
      <c r="C5837" s="1">
        <v>45244</v>
      </c>
      <c r="D5837">
        <v>18</v>
      </c>
      <c r="E5837">
        <v>2897.81</v>
      </c>
      <c r="F5837" t="s">
        <v>12</v>
      </c>
      <c r="G5837" t="s">
        <v>23</v>
      </c>
      <c r="I5837" t="s">
        <v>45</v>
      </c>
      <c r="J5837" t="s">
        <v>20</v>
      </c>
    </row>
    <row r="5838" spans="1:10">
      <c r="A5838" t="s">
        <v>5917</v>
      </c>
      <c r="B5838" t="s">
        <v>41</v>
      </c>
      <c r="C5838" s="1">
        <v>45244</v>
      </c>
      <c r="D5838">
        <v>7</v>
      </c>
      <c r="E5838">
        <v>1196.1099999999999</v>
      </c>
      <c r="F5838" t="s">
        <v>12</v>
      </c>
      <c r="G5838" t="s">
        <v>18</v>
      </c>
      <c r="I5838" t="s">
        <v>14</v>
      </c>
      <c r="J5838" t="s">
        <v>20</v>
      </c>
    </row>
    <row r="5839" spans="1:10">
      <c r="A5839" t="s">
        <v>5918</v>
      </c>
      <c r="B5839" t="s">
        <v>28</v>
      </c>
      <c r="C5839" s="1">
        <v>45244</v>
      </c>
      <c r="D5839">
        <v>3</v>
      </c>
      <c r="E5839">
        <v>31489.27</v>
      </c>
      <c r="F5839" t="s">
        <v>12</v>
      </c>
      <c r="G5839" t="s">
        <v>18</v>
      </c>
      <c r="I5839" t="s">
        <v>14</v>
      </c>
      <c r="J5839" t="s">
        <v>20</v>
      </c>
    </row>
    <row r="5840" spans="1:10">
      <c r="A5840" t="s">
        <v>5919</v>
      </c>
      <c r="B5840" t="s">
        <v>96</v>
      </c>
      <c r="C5840" s="1">
        <v>45244</v>
      </c>
      <c r="D5840">
        <v>19</v>
      </c>
      <c r="E5840">
        <v>8149.58</v>
      </c>
      <c r="F5840" t="s">
        <v>12</v>
      </c>
      <c r="G5840" t="s">
        <v>29</v>
      </c>
      <c r="I5840" t="s">
        <v>14</v>
      </c>
      <c r="J5840" t="s">
        <v>20</v>
      </c>
    </row>
    <row r="5841" spans="1:10">
      <c r="A5841" t="s">
        <v>5920</v>
      </c>
      <c r="B5841" t="s">
        <v>122</v>
      </c>
      <c r="C5841" s="1">
        <v>45244</v>
      </c>
      <c r="D5841">
        <v>7</v>
      </c>
      <c r="E5841">
        <v>2229.61</v>
      </c>
      <c r="F5841" t="s">
        <v>12</v>
      </c>
      <c r="G5841" t="s">
        <v>18</v>
      </c>
      <c r="I5841" t="s">
        <v>34</v>
      </c>
      <c r="J5841" t="s">
        <v>20</v>
      </c>
    </row>
    <row r="5842" spans="1:10">
      <c r="A5842" t="s">
        <v>5921</v>
      </c>
      <c r="B5842" t="s">
        <v>72</v>
      </c>
      <c r="C5842" s="1">
        <v>45244</v>
      </c>
      <c r="D5842">
        <v>10</v>
      </c>
      <c r="E5842">
        <v>4803.75</v>
      </c>
      <c r="F5842" t="s">
        <v>12</v>
      </c>
      <c r="G5842" t="s">
        <v>13</v>
      </c>
      <c r="I5842" t="s">
        <v>19</v>
      </c>
      <c r="J5842" t="s">
        <v>15</v>
      </c>
    </row>
    <row r="5843" spans="1:10">
      <c r="A5843" t="s">
        <v>5922</v>
      </c>
      <c r="B5843" t="s">
        <v>93</v>
      </c>
      <c r="C5843" s="1">
        <v>45244</v>
      </c>
      <c r="D5843">
        <v>16</v>
      </c>
      <c r="E5843">
        <v>2532.5</v>
      </c>
      <c r="F5843" t="s">
        <v>12</v>
      </c>
      <c r="G5843" t="s">
        <v>18</v>
      </c>
      <c r="I5843" t="s">
        <v>45</v>
      </c>
      <c r="J5843" t="s">
        <v>20</v>
      </c>
    </row>
    <row r="5844" spans="1:10">
      <c r="A5844" t="s">
        <v>5923</v>
      </c>
      <c r="B5844" t="s">
        <v>17</v>
      </c>
      <c r="C5844" s="1">
        <v>45244</v>
      </c>
      <c r="D5844">
        <v>18</v>
      </c>
      <c r="E5844">
        <v>32309.78</v>
      </c>
      <c r="F5844" t="s">
        <v>12</v>
      </c>
      <c r="G5844" t="s">
        <v>18</v>
      </c>
      <c r="I5844" t="s">
        <v>19</v>
      </c>
      <c r="J5844" t="s">
        <v>15</v>
      </c>
    </row>
    <row r="5845" spans="1:10">
      <c r="A5845" t="s">
        <v>5924</v>
      </c>
      <c r="B5845" t="s">
        <v>65</v>
      </c>
      <c r="C5845" s="1">
        <v>45244</v>
      </c>
      <c r="D5845">
        <v>15</v>
      </c>
      <c r="E5845">
        <v>32603.51</v>
      </c>
      <c r="F5845" t="s">
        <v>12</v>
      </c>
      <c r="G5845" t="s">
        <v>23</v>
      </c>
      <c r="I5845" t="s">
        <v>34</v>
      </c>
      <c r="J5845" t="s">
        <v>15</v>
      </c>
    </row>
    <row r="5846" spans="1:10">
      <c r="A5846" t="s">
        <v>5925</v>
      </c>
      <c r="B5846" t="s">
        <v>58</v>
      </c>
      <c r="C5846" s="1">
        <v>45244</v>
      </c>
      <c r="D5846">
        <v>22</v>
      </c>
      <c r="E5846">
        <v>14827.08</v>
      </c>
      <c r="F5846" t="s">
        <v>12</v>
      </c>
      <c r="G5846" t="s">
        <v>29</v>
      </c>
      <c r="I5846" t="s">
        <v>14</v>
      </c>
      <c r="J5846" t="s">
        <v>20</v>
      </c>
    </row>
    <row r="5847" spans="1:10">
      <c r="A5847" t="s">
        <v>5926</v>
      </c>
      <c r="B5847" t="s">
        <v>142</v>
      </c>
      <c r="C5847" s="1">
        <v>45245</v>
      </c>
      <c r="D5847">
        <v>12</v>
      </c>
      <c r="E5847">
        <v>16729.93</v>
      </c>
      <c r="F5847" t="s">
        <v>12</v>
      </c>
      <c r="G5847" t="s">
        <v>23</v>
      </c>
      <c r="I5847" t="s">
        <v>14</v>
      </c>
      <c r="J5847" t="s">
        <v>15</v>
      </c>
    </row>
    <row r="5848" spans="1:10">
      <c r="A5848" t="s">
        <v>5927</v>
      </c>
      <c r="B5848" t="s">
        <v>76</v>
      </c>
      <c r="C5848" s="1">
        <v>45245</v>
      </c>
      <c r="D5848">
        <v>21</v>
      </c>
      <c r="E5848">
        <v>871.7</v>
      </c>
      <c r="F5848" t="s">
        <v>12</v>
      </c>
      <c r="G5848" t="s">
        <v>29</v>
      </c>
      <c r="I5848" t="s">
        <v>24</v>
      </c>
      <c r="J5848" t="s">
        <v>15</v>
      </c>
    </row>
    <row r="5849" spans="1:10">
      <c r="A5849" t="s">
        <v>5928</v>
      </c>
      <c r="B5849" t="s">
        <v>110</v>
      </c>
      <c r="C5849" s="1">
        <v>45245</v>
      </c>
      <c r="D5849">
        <v>6</v>
      </c>
      <c r="E5849">
        <v>17108.18</v>
      </c>
      <c r="F5849" t="s">
        <v>12</v>
      </c>
      <c r="G5849" t="s">
        <v>13</v>
      </c>
      <c r="I5849" t="s">
        <v>24</v>
      </c>
      <c r="J5849" t="s">
        <v>15</v>
      </c>
    </row>
    <row r="5850" spans="1:10">
      <c r="A5850" t="s">
        <v>5929</v>
      </c>
      <c r="B5850" t="s">
        <v>52</v>
      </c>
      <c r="C5850" s="1">
        <v>45245</v>
      </c>
      <c r="D5850">
        <v>15</v>
      </c>
      <c r="E5850">
        <v>3229</v>
      </c>
      <c r="F5850" t="s">
        <v>12</v>
      </c>
      <c r="G5850" t="s">
        <v>13</v>
      </c>
      <c r="I5850" t="s">
        <v>45</v>
      </c>
      <c r="J5850" t="s">
        <v>20</v>
      </c>
    </row>
    <row r="5851" spans="1:10">
      <c r="A5851" t="s">
        <v>5930</v>
      </c>
      <c r="B5851" t="s">
        <v>93</v>
      </c>
      <c r="C5851" s="1">
        <v>45245</v>
      </c>
      <c r="D5851">
        <v>15</v>
      </c>
      <c r="E5851">
        <v>2354.4</v>
      </c>
      <c r="F5851" t="s">
        <v>32</v>
      </c>
      <c r="G5851" t="s">
        <v>13</v>
      </c>
      <c r="H5851" t="s">
        <v>197</v>
      </c>
      <c r="I5851" t="s">
        <v>45</v>
      </c>
      <c r="J5851" t="s">
        <v>20</v>
      </c>
    </row>
    <row r="5852" spans="1:10">
      <c r="A5852" t="s">
        <v>5931</v>
      </c>
      <c r="B5852" t="s">
        <v>130</v>
      </c>
      <c r="C5852" s="1">
        <v>45245</v>
      </c>
      <c r="D5852">
        <v>8</v>
      </c>
      <c r="E5852">
        <v>47707.68</v>
      </c>
      <c r="F5852" t="s">
        <v>12</v>
      </c>
      <c r="G5852" t="s">
        <v>23</v>
      </c>
      <c r="I5852" t="s">
        <v>14</v>
      </c>
      <c r="J5852" t="s">
        <v>15</v>
      </c>
    </row>
    <row r="5853" spans="1:10">
      <c r="A5853" t="s">
        <v>5932</v>
      </c>
      <c r="B5853" t="s">
        <v>93</v>
      </c>
      <c r="C5853" s="1">
        <v>45245</v>
      </c>
      <c r="D5853">
        <v>13</v>
      </c>
      <c r="E5853">
        <v>1566.4</v>
      </c>
      <c r="F5853" t="s">
        <v>12</v>
      </c>
      <c r="G5853" t="s">
        <v>18</v>
      </c>
      <c r="I5853" t="s">
        <v>45</v>
      </c>
      <c r="J5853" t="s">
        <v>15</v>
      </c>
    </row>
    <row r="5854" spans="1:10">
      <c r="A5854" t="s">
        <v>5933</v>
      </c>
      <c r="B5854" t="s">
        <v>36</v>
      </c>
      <c r="C5854" s="1">
        <v>45245</v>
      </c>
      <c r="D5854">
        <v>9</v>
      </c>
      <c r="E5854">
        <v>5177.34</v>
      </c>
      <c r="F5854" t="s">
        <v>12</v>
      </c>
      <c r="G5854" t="s">
        <v>29</v>
      </c>
      <c r="I5854" t="s">
        <v>14</v>
      </c>
      <c r="J5854" t="s">
        <v>20</v>
      </c>
    </row>
    <row r="5855" spans="1:10">
      <c r="A5855" t="s">
        <v>5934</v>
      </c>
      <c r="B5855" t="s">
        <v>91</v>
      </c>
      <c r="C5855" s="1">
        <v>45245</v>
      </c>
      <c r="D5855">
        <v>8</v>
      </c>
      <c r="E5855">
        <v>3698.28</v>
      </c>
      <c r="F5855" t="s">
        <v>12</v>
      </c>
      <c r="G5855" t="s">
        <v>23</v>
      </c>
      <c r="I5855" t="s">
        <v>24</v>
      </c>
      <c r="J5855" t="s">
        <v>20</v>
      </c>
    </row>
    <row r="5856" spans="1:10">
      <c r="A5856" t="s">
        <v>5935</v>
      </c>
      <c r="B5856" t="s">
        <v>150</v>
      </c>
      <c r="C5856" s="1">
        <v>45245</v>
      </c>
      <c r="D5856">
        <v>21</v>
      </c>
      <c r="E5856">
        <v>42008.4</v>
      </c>
      <c r="F5856" t="s">
        <v>12</v>
      </c>
      <c r="G5856" t="s">
        <v>29</v>
      </c>
      <c r="I5856" t="s">
        <v>19</v>
      </c>
      <c r="J5856" t="s">
        <v>15</v>
      </c>
    </row>
    <row r="5857" spans="1:10">
      <c r="A5857" t="s">
        <v>5936</v>
      </c>
      <c r="B5857" t="s">
        <v>44</v>
      </c>
      <c r="C5857" s="1">
        <v>45245</v>
      </c>
      <c r="D5857">
        <v>15</v>
      </c>
      <c r="E5857">
        <v>1776.47</v>
      </c>
      <c r="F5857" t="s">
        <v>12</v>
      </c>
      <c r="G5857" t="s">
        <v>13</v>
      </c>
      <c r="I5857" t="s">
        <v>45</v>
      </c>
      <c r="J5857" t="s">
        <v>20</v>
      </c>
    </row>
    <row r="5858" spans="1:10">
      <c r="A5858" t="s">
        <v>5937</v>
      </c>
      <c r="B5858" t="s">
        <v>52</v>
      </c>
      <c r="C5858" s="1">
        <v>45245</v>
      </c>
      <c r="D5858">
        <v>16</v>
      </c>
      <c r="E5858">
        <v>3732.79</v>
      </c>
      <c r="F5858" t="s">
        <v>12</v>
      </c>
      <c r="G5858" t="s">
        <v>29</v>
      </c>
      <c r="I5858" t="s">
        <v>45</v>
      </c>
      <c r="J5858" t="s">
        <v>20</v>
      </c>
    </row>
    <row r="5859" spans="1:10">
      <c r="A5859" t="s">
        <v>5938</v>
      </c>
      <c r="B5859" t="s">
        <v>120</v>
      </c>
      <c r="C5859" s="1">
        <v>45245</v>
      </c>
      <c r="D5859">
        <v>9</v>
      </c>
      <c r="E5859">
        <v>50704.73</v>
      </c>
      <c r="F5859" t="s">
        <v>12</v>
      </c>
      <c r="G5859" t="s">
        <v>23</v>
      </c>
      <c r="I5859" t="s">
        <v>14</v>
      </c>
      <c r="J5859" t="s">
        <v>20</v>
      </c>
    </row>
    <row r="5860" spans="1:10">
      <c r="A5860" t="s">
        <v>5939</v>
      </c>
      <c r="B5860" t="s">
        <v>180</v>
      </c>
      <c r="C5860" s="1">
        <v>45245</v>
      </c>
      <c r="D5860">
        <v>14</v>
      </c>
      <c r="E5860">
        <v>9949.14</v>
      </c>
      <c r="F5860" t="s">
        <v>12</v>
      </c>
      <c r="G5860" t="s">
        <v>13</v>
      </c>
      <c r="I5860" t="s">
        <v>14</v>
      </c>
      <c r="J5860" t="s">
        <v>15</v>
      </c>
    </row>
    <row r="5861" spans="1:10">
      <c r="A5861" t="s">
        <v>5940</v>
      </c>
      <c r="B5861" t="s">
        <v>120</v>
      </c>
      <c r="C5861" s="1">
        <v>45245</v>
      </c>
      <c r="D5861">
        <v>16</v>
      </c>
      <c r="E5861">
        <v>46106.66</v>
      </c>
      <c r="F5861" t="s">
        <v>85</v>
      </c>
      <c r="G5861" t="s">
        <v>23</v>
      </c>
      <c r="I5861" t="s">
        <v>14</v>
      </c>
      <c r="J5861" t="s">
        <v>15</v>
      </c>
    </row>
    <row r="5862" spans="1:10">
      <c r="A5862" t="s">
        <v>5941</v>
      </c>
      <c r="B5862" t="s">
        <v>72</v>
      </c>
      <c r="C5862" s="1">
        <v>45245</v>
      </c>
      <c r="D5862">
        <v>8</v>
      </c>
      <c r="E5862">
        <v>4626.1499999999996</v>
      </c>
      <c r="F5862" t="s">
        <v>12</v>
      </c>
      <c r="G5862" t="s">
        <v>29</v>
      </c>
      <c r="I5862" t="s">
        <v>19</v>
      </c>
      <c r="J5862" t="s">
        <v>15</v>
      </c>
    </row>
    <row r="5863" spans="1:10">
      <c r="A5863" t="s">
        <v>5942</v>
      </c>
      <c r="B5863" t="s">
        <v>98</v>
      </c>
      <c r="C5863" s="1">
        <v>45245</v>
      </c>
      <c r="D5863">
        <v>11</v>
      </c>
      <c r="E5863">
        <v>1759.99</v>
      </c>
      <c r="F5863" t="s">
        <v>12</v>
      </c>
      <c r="G5863" t="s">
        <v>23</v>
      </c>
      <c r="I5863" t="s">
        <v>24</v>
      </c>
      <c r="J5863" t="s">
        <v>20</v>
      </c>
    </row>
    <row r="5864" spans="1:10">
      <c r="A5864" t="s">
        <v>5943</v>
      </c>
      <c r="B5864" t="s">
        <v>102</v>
      </c>
      <c r="C5864" s="1">
        <v>45245</v>
      </c>
      <c r="D5864">
        <v>14</v>
      </c>
      <c r="E5864">
        <v>28974.44</v>
      </c>
      <c r="F5864" t="s">
        <v>12</v>
      </c>
      <c r="G5864" t="s">
        <v>23</v>
      </c>
      <c r="I5864" t="s">
        <v>45</v>
      </c>
      <c r="J5864" t="s">
        <v>15</v>
      </c>
    </row>
    <row r="5865" spans="1:10">
      <c r="A5865" t="s">
        <v>5944</v>
      </c>
      <c r="B5865" t="s">
        <v>22</v>
      </c>
      <c r="C5865" s="1">
        <v>45245</v>
      </c>
      <c r="D5865">
        <v>11</v>
      </c>
      <c r="E5865">
        <v>466.98</v>
      </c>
      <c r="F5865" t="s">
        <v>32</v>
      </c>
      <c r="G5865" t="s">
        <v>29</v>
      </c>
      <c r="H5865" t="s">
        <v>56</v>
      </c>
      <c r="I5865" t="s">
        <v>24</v>
      </c>
      <c r="J5865" t="s">
        <v>20</v>
      </c>
    </row>
    <row r="5866" spans="1:10">
      <c r="A5866" t="s">
        <v>5945</v>
      </c>
      <c r="B5866" t="s">
        <v>11</v>
      </c>
      <c r="C5866" s="1">
        <v>45245</v>
      </c>
      <c r="D5866">
        <v>20</v>
      </c>
      <c r="E5866">
        <v>9536.07</v>
      </c>
      <c r="F5866" t="s">
        <v>12</v>
      </c>
      <c r="G5866" t="s">
        <v>29</v>
      </c>
      <c r="I5866" t="s">
        <v>14</v>
      </c>
      <c r="J5866" t="s">
        <v>15</v>
      </c>
    </row>
    <row r="5867" spans="1:10">
      <c r="A5867" t="s">
        <v>5946</v>
      </c>
      <c r="B5867" t="s">
        <v>54</v>
      </c>
      <c r="C5867" s="1">
        <v>45245</v>
      </c>
      <c r="D5867">
        <v>8</v>
      </c>
      <c r="E5867">
        <v>857.26</v>
      </c>
      <c r="F5867" t="s">
        <v>32</v>
      </c>
      <c r="G5867" t="s">
        <v>13</v>
      </c>
      <c r="H5867" t="s">
        <v>197</v>
      </c>
      <c r="I5867" t="s">
        <v>24</v>
      </c>
      <c r="J5867" t="s">
        <v>20</v>
      </c>
    </row>
    <row r="5868" spans="1:10">
      <c r="A5868" t="s">
        <v>5947</v>
      </c>
      <c r="B5868" t="s">
        <v>124</v>
      </c>
      <c r="C5868" s="1">
        <v>45245</v>
      </c>
      <c r="D5868">
        <v>9</v>
      </c>
      <c r="E5868">
        <v>10720.07</v>
      </c>
      <c r="F5868" t="s">
        <v>12</v>
      </c>
      <c r="G5868" t="s">
        <v>13</v>
      </c>
      <c r="I5868" t="s">
        <v>45</v>
      </c>
      <c r="J5868" t="s">
        <v>20</v>
      </c>
    </row>
    <row r="5869" spans="1:10">
      <c r="A5869" t="s">
        <v>5948</v>
      </c>
      <c r="B5869" t="s">
        <v>132</v>
      </c>
      <c r="C5869" s="1">
        <v>45245</v>
      </c>
      <c r="D5869">
        <v>17</v>
      </c>
      <c r="E5869">
        <v>36092.879999999997</v>
      </c>
      <c r="F5869" t="s">
        <v>12</v>
      </c>
      <c r="G5869" t="s">
        <v>29</v>
      </c>
      <c r="I5869" t="s">
        <v>34</v>
      </c>
      <c r="J5869" t="s">
        <v>20</v>
      </c>
    </row>
    <row r="5870" spans="1:10">
      <c r="A5870" t="s">
        <v>5949</v>
      </c>
      <c r="B5870" t="s">
        <v>60</v>
      </c>
      <c r="C5870" s="1">
        <v>45246</v>
      </c>
      <c r="D5870">
        <v>14</v>
      </c>
      <c r="E5870">
        <v>4580.8500000000004</v>
      </c>
      <c r="F5870" t="s">
        <v>12</v>
      </c>
      <c r="G5870" t="s">
        <v>18</v>
      </c>
      <c r="I5870" t="s">
        <v>19</v>
      </c>
      <c r="J5870" t="s">
        <v>20</v>
      </c>
    </row>
    <row r="5871" spans="1:10">
      <c r="A5871" t="s">
        <v>5950</v>
      </c>
      <c r="B5871" t="s">
        <v>36</v>
      </c>
      <c r="C5871" s="1">
        <v>45246</v>
      </c>
      <c r="D5871">
        <v>21</v>
      </c>
      <c r="E5871">
        <v>352.53</v>
      </c>
      <c r="F5871" t="s">
        <v>12</v>
      </c>
      <c r="G5871" t="s">
        <v>18</v>
      </c>
      <c r="I5871" t="s">
        <v>14</v>
      </c>
      <c r="J5871" t="s">
        <v>20</v>
      </c>
    </row>
    <row r="5872" spans="1:10">
      <c r="A5872" t="s">
        <v>5951</v>
      </c>
      <c r="B5872" t="s">
        <v>72</v>
      </c>
      <c r="C5872" s="1">
        <v>45246</v>
      </c>
      <c r="D5872">
        <v>12</v>
      </c>
      <c r="E5872">
        <v>1815.6</v>
      </c>
      <c r="F5872" t="s">
        <v>12</v>
      </c>
      <c r="G5872" t="s">
        <v>18</v>
      </c>
      <c r="I5872" t="s">
        <v>19</v>
      </c>
      <c r="J5872" t="s">
        <v>15</v>
      </c>
    </row>
    <row r="5873" spans="1:10">
      <c r="A5873" t="s">
        <v>5952</v>
      </c>
      <c r="B5873" t="s">
        <v>28</v>
      </c>
      <c r="C5873" s="1">
        <v>45246</v>
      </c>
      <c r="D5873">
        <v>22</v>
      </c>
      <c r="E5873">
        <v>22067.81</v>
      </c>
      <c r="F5873" t="s">
        <v>32</v>
      </c>
      <c r="G5873" t="s">
        <v>23</v>
      </c>
      <c r="H5873" t="s">
        <v>241</v>
      </c>
      <c r="I5873" t="s">
        <v>14</v>
      </c>
      <c r="J5873" t="s">
        <v>20</v>
      </c>
    </row>
    <row r="5874" spans="1:10">
      <c r="A5874" t="s">
        <v>5953</v>
      </c>
      <c r="B5874" t="s">
        <v>186</v>
      </c>
      <c r="C5874" s="1">
        <v>45246</v>
      </c>
      <c r="D5874">
        <v>13</v>
      </c>
      <c r="E5874">
        <v>1071.25</v>
      </c>
      <c r="F5874" t="s">
        <v>12</v>
      </c>
      <c r="G5874" t="s">
        <v>23</v>
      </c>
      <c r="I5874" t="s">
        <v>14</v>
      </c>
      <c r="J5874" t="s">
        <v>20</v>
      </c>
    </row>
    <row r="5875" spans="1:10">
      <c r="A5875" t="s">
        <v>5954</v>
      </c>
      <c r="B5875" t="s">
        <v>102</v>
      </c>
      <c r="C5875" s="1">
        <v>45246</v>
      </c>
      <c r="D5875">
        <v>15</v>
      </c>
      <c r="E5875">
        <v>47058.48</v>
      </c>
      <c r="F5875" t="s">
        <v>12</v>
      </c>
      <c r="G5875" t="s">
        <v>29</v>
      </c>
      <c r="I5875" t="s">
        <v>45</v>
      </c>
      <c r="J5875" t="s">
        <v>20</v>
      </c>
    </row>
    <row r="5876" spans="1:10">
      <c r="A5876" t="s">
        <v>5955</v>
      </c>
      <c r="B5876" t="s">
        <v>11</v>
      </c>
      <c r="C5876" s="1">
        <v>45246</v>
      </c>
      <c r="D5876">
        <v>9</v>
      </c>
      <c r="E5876">
        <v>779.21</v>
      </c>
      <c r="F5876" t="s">
        <v>12</v>
      </c>
      <c r="G5876" t="s">
        <v>13</v>
      </c>
      <c r="I5876" t="s">
        <v>14</v>
      </c>
      <c r="J5876" t="s">
        <v>15</v>
      </c>
    </row>
    <row r="5877" spans="1:10">
      <c r="A5877" t="s">
        <v>5956</v>
      </c>
      <c r="B5877" t="s">
        <v>28</v>
      </c>
      <c r="C5877" s="1">
        <v>45246</v>
      </c>
      <c r="D5877">
        <v>17</v>
      </c>
      <c r="E5877">
        <v>36333.699999999997</v>
      </c>
      <c r="F5877" t="s">
        <v>12</v>
      </c>
      <c r="G5877" t="s">
        <v>23</v>
      </c>
      <c r="I5877" t="s">
        <v>14</v>
      </c>
      <c r="J5877" t="s">
        <v>15</v>
      </c>
    </row>
    <row r="5878" spans="1:10">
      <c r="A5878" t="s">
        <v>5957</v>
      </c>
      <c r="B5878" t="s">
        <v>112</v>
      </c>
      <c r="C5878" s="1">
        <v>45246</v>
      </c>
      <c r="D5878">
        <v>13</v>
      </c>
      <c r="E5878">
        <v>1272.04</v>
      </c>
      <c r="F5878" t="s">
        <v>32</v>
      </c>
      <c r="G5878" t="s">
        <v>29</v>
      </c>
      <c r="H5878" t="s">
        <v>241</v>
      </c>
      <c r="I5878" t="s">
        <v>34</v>
      </c>
      <c r="J5878" t="s">
        <v>15</v>
      </c>
    </row>
    <row r="5879" spans="1:10">
      <c r="A5879" t="s">
        <v>5958</v>
      </c>
      <c r="B5879" t="s">
        <v>22</v>
      </c>
      <c r="C5879" s="1">
        <v>45246</v>
      </c>
      <c r="D5879">
        <v>20</v>
      </c>
      <c r="E5879">
        <v>2112.12</v>
      </c>
      <c r="F5879" t="s">
        <v>12</v>
      </c>
      <c r="G5879" t="s">
        <v>23</v>
      </c>
      <c r="I5879" t="s">
        <v>24</v>
      </c>
      <c r="J5879" t="s">
        <v>15</v>
      </c>
    </row>
    <row r="5880" spans="1:10">
      <c r="A5880" t="s">
        <v>5959</v>
      </c>
      <c r="B5880" t="s">
        <v>70</v>
      </c>
      <c r="C5880" s="1">
        <v>45246</v>
      </c>
      <c r="D5880">
        <v>16</v>
      </c>
      <c r="E5880">
        <v>3416.84</v>
      </c>
      <c r="F5880" t="s">
        <v>12</v>
      </c>
      <c r="G5880" t="s">
        <v>13</v>
      </c>
      <c r="I5880" t="s">
        <v>45</v>
      </c>
      <c r="J5880" t="s">
        <v>20</v>
      </c>
    </row>
    <row r="5881" spans="1:10">
      <c r="A5881" t="s">
        <v>5960</v>
      </c>
      <c r="B5881" t="s">
        <v>93</v>
      </c>
      <c r="C5881" s="1">
        <v>45246</v>
      </c>
      <c r="D5881">
        <v>9</v>
      </c>
      <c r="E5881">
        <v>1136.99</v>
      </c>
      <c r="F5881" t="s">
        <v>32</v>
      </c>
      <c r="G5881" t="s">
        <v>13</v>
      </c>
      <c r="H5881" t="s">
        <v>241</v>
      </c>
      <c r="I5881" t="s">
        <v>45</v>
      </c>
      <c r="J5881" t="s">
        <v>20</v>
      </c>
    </row>
    <row r="5882" spans="1:10">
      <c r="A5882" t="s">
        <v>5961</v>
      </c>
      <c r="B5882" t="s">
        <v>192</v>
      </c>
      <c r="C5882" s="1">
        <v>45246</v>
      </c>
      <c r="D5882">
        <v>8</v>
      </c>
      <c r="E5882">
        <v>3828.75</v>
      </c>
      <c r="F5882" t="s">
        <v>12</v>
      </c>
      <c r="G5882" t="s">
        <v>23</v>
      </c>
      <c r="I5882" t="s">
        <v>24</v>
      </c>
      <c r="J5882" t="s">
        <v>20</v>
      </c>
    </row>
    <row r="5883" spans="1:10">
      <c r="A5883" t="s">
        <v>5962</v>
      </c>
      <c r="B5883" t="s">
        <v>84</v>
      </c>
      <c r="C5883" s="1">
        <v>45246</v>
      </c>
      <c r="D5883">
        <v>21</v>
      </c>
      <c r="E5883">
        <v>20532.349999999999</v>
      </c>
      <c r="F5883" t="s">
        <v>12</v>
      </c>
      <c r="G5883" t="s">
        <v>23</v>
      </c>
      <c r="I5883" t="s">
        <v>14</v>
      </c>
      <c r="J5883" t="s">
        <v>15</v>
      </c>
    </row>
    <row r="5884" spans="1:10">
      <c r="A5884" t="s">
        <v>5963</v>
      </c>
      <c r="B5884" t="s">
        <v>87</v>
      </c>
      <c r="C5884" s="1">
        <v>45246</v>
      </c>
      <c r="D5884">
        <v>22</v>
      </c>
      <c r="E5884">
        <v>856.77</v>
      </c>
      <c r="F5884" t="s">
        <v>12</v>
      </c>
      <c r="G5884" t="s">
        <v>18</v>
      </c>
      <c r="I5884" t="s">
        <v>34</v>
      </c>
      <c r="J5884" t="s">
        <v>15</v>
      </c>
    </row>
    <row r="5885" spans="1:10">
      <c r="A5885" t="s">
        <v>5964</v>
      </c>
      <c r="B5885" t="s">
        <v>52</v>
      </c>
      <c r="C5885" s="1">
        <v>45246</v>
      </c>
      <c r="D5885">
        <v>17</v>
      </c>
      <c r="E5885">
        <v>4151.79</v>
      </c>
      <c r="F5885" t="s">
        <v>12</v>
      </c>
      <c r="G5885" t="s">
        <v>29</v>
      </c>
      <c r="I5885" t="s">
        <v>45</v>
      </c>
      <c r="J5885" t="s">
        <v>15</v>
      </c>
    </row>
    <row r="5886" spans="1:10">
      <c r="A5886" t="s">
        <v>5965</v>
      </c>
      <c r="B5886" t="s">
        <v>72</v>
      </c>
      <c r="C5886" s="1">
        <v>45247</v>
      </c>
      <c r="D5886">
        <v>7</v>
      </c>
      <c r="E5886">
        <v>1265.26</v>
      </c>
      <c r="F5886" t="s">
        <v>12</v>
      </c>
      <c r="G5886" t="s">
        <v>18</v>
      </c>
      <c r="I5886" t="s">
        <v>19</v>
      </c>
      <c r="J5886" t="s">
        <v>15</v>
      </c>
    </row>
    <row r="5887" spans="1:10">
      <c r="A5887" t="s">
        <v>5966</v>
      </c>
      <c r="B5887" t="s">
        <v>11</v>
      </c>
      <c r="C5887" s="1">
        <v>45247</v>
      </c>
      <c r="D5887">
        <v>14</v>
      </c>
      <c r="E5887">
        <v>2086.36</v>
      </c>
      <c r="F5887" t="s">
        <v>12</v>
      </c>
      <c r="G5887" t="s">
        <v>23</v>
      </c>
      <c r="I5887" t="s">
        <v>14</v>
      </c>
      <c r="J5887" t="s">
        <v>20</v>
      </c>
    </row>
    <row r="5888" spans="1:10">
      <c r="A5888" t="s">
        <v>5967</v>
      </c>
      <c r="B5888" t="s">
        <v>135</v>
      </c>
      <c r="C5888" s="1">
        <v>45247</v>
      </c>
      <c r="D5888">
        <v>10</v>
      </c>
      <c r="E5888">
        <v>16842.12</v>
      </c>
      <c r="F5888" t="s">
        <v>12</v>
      </c>
      <c r="G5888" t="s">
        <v>23</v>
      </c>
      <c r="I5888" t="s">
        <v>45</v>
      </c>
      <c r="J5888" t="s">
        <v>20</v>
      </c>
    </row>
    <row r="5889" spans="1:10">
      <c r="A5889" t="s">
        <v>5968</v>
      </c>
      <c r="B5889" t="s">
        <v>52</v>
      </c>
      <c r="C5889" s="1">
        <v>45247</v>
      </c>
      <c r="D5889">
        <v>9</v>
      </c>
      <c r="E5889">
        <v>3032.82</v>
      </c>
      <c r="F5889" t="s">
        <v>12</v>
      </c>
      <c r="G5889" t="s">
        <v>29</v>
      </c>
      <c r="I5889" t="s">
        <v>45</v>
      </c>
      <c r="J5889" t="s">
        <v>15</v>
      </c>
    </row>
    <row r="5890" spans="1:10">
      <c r="A5890" t="s">
        <v>5969</v>
      </c>
      <c r="B5890" t="s">
        <v>110</v>
      </c>
      <c r="C5890" s="1">
        <v>45247</v>
      </c>
      <c r="D5890">
        <v>7</v>
      </c>
      <c r="E5890">
        <v>39801.33</v>
      </c>
      <c r="F5890" t="s">
        <v>12</v>
      </c>
      <c r="G5890" t="s">
        <v>18</v>
      </c>
      <c r="I5890" t="s">
        <v>24</v>
      </c>
      <c r="J5890" t="s">
        <v>20</v>
      </c>
    </row>
    <row r="5891" spans="1:10">
      <c r="A5891" t="s">
        <v>5970</v>
      </c>
      <c r="B5891" t="s">
        <v>154</v>
      </c>
      <c r="C5891" s="1">
        <v>45247</v>
      </c>
      <c r="D5891">
        <v>15</v>
      </c>
      <c r="E5891">
        <v>8210.85</v>
      </c>
      <c r="F5891" t="s">
        <v>12</v>
      </c>
      <c r="G5891" t="s">
        <v>23</v>
      </c>
      <c r="I5891" t="s">
        <v>24</v>
      </c>
      <c r="J5891" t="s">
        <v>20</v>
      </c>
    </row>
    <row r="5892" spans="1:10">
      <c r="A5892" t="s">
        <v>5971</v>
      </c>
      <c r="B5892" t="s">
        <v>74</v>
      </c>
      <c r="C5892" s="1">
        <v>45247</v>
      </c>
      <c r="D5892">
        <v>15</v>
      </c>
      <c r="E5892">
        <v>15286.92</v>
      </c>
      <c r="F5892" t="s">
        <v>12</v>
      </c>
      <c r="G5892" t="s">
        <v>23</v>
      </c>
      <c r="I5892" t="s">
        <v>34</v>
      </c>
      <c r="J5892" t="s">
        <v>15</v>
      </c>
    </row>
    <row r="5893" spans="1:10">
      <c r="A5893" t="s">
        <v>5972</v>
      </c>
      <c r="B5893" t="s">
        <v>28</v>
      </c>
      <c r="C5893" s="1">
        <v>45247</v>
      </c>
      <c r="D5893">
        <v>12</v>
      </c>
      <c r="E5893">
        <v>37477.81</v>
      </c>
      <c r="F5893" t="s">
        <v>12</v>
      </c>
      <c r="G5893" t="s">
        <v>23</v>
      </c>
      <c r="I5893" t="s">
        <v>14</v>
      </c>
      <c r="J5893" t="s">
        <v>20</v>
      </c>
    </row>
    <row r="5894" spans="1:10">
      <c r="A5894" t="s">
        <v>5973</v>
      </c>
      <c r="B5894" t="s">
        <v>98</v>
      </c>
      <c r="C5894" s="1">
        <v>45247</v>
      </c>
      <c r="D5894">
        <v>17</v>
      </c>
      <c r="E5894">
        <v>4289.26</v>
      </c>
      <c r="F5894" t="s">
        <v>12</v>
      </c>
      <c r="G5894" t="s">
        <v>23</v>
      </c>
      <c r="I5894" t="s">
        <v>24</v>
      </c>
      <c r="J5894" t="s">
        <v>20</v>
      </c>
    </row>
    <row r="5895" spans="1:10">
      <c r="A5895" t="s">
        <v>5974</v>
      </c>
      <c r="B5895" t="s">
        <v>22</v>
      </c>
      <c r="C5895" s="1">
        <v>45247</v>
      </c>
      <c r="D5895">
        <v>16</v>
      </c>
      <c r="E5895">
        <v>1324.79</v>
      </c>
      <c r="F5895" t="s">
        <v>12</v>
      </c>
      <c r="G5895" t="s">
        <v>29</v>
      </c>
      <c r="I5895" t="s">
        <v>24</v>
      </c>
      <c r="J5895" t="s">
        <v>15</v>
      </c>
    </row>
    <row r="5896" spans="1:10">
      <c r="A5896" t="s">
        <v>5975</v>
      </c>
      <c r="B5896" t="s">
        <v>70</v>
      </c>
      <c r="C5896" s="1">
        <v>45247</v>
      </c>
      <c r="D5896">
        <v>14</v>
      </c>
      <c r="E5896">
        <v>849.53</v>
      </c>
      <c r="F5896" t="s">
        <v>12</v>
      </c>
      <c r="G5896" t="s">
        <v>29</v>
      </c>
      <c r="I5896" t="s">
        <v>45</v>
      </c>
      <c r="J5896" t="s">
        <v>15</v>
      </c>
    </row>
    <row r="5897" spans="1:10">
      <c r="A5897" t="s">
        <v>5976</v>
      </c>
      <c r="B5897" t="s">
        <v>96</v>
      </c>
      <c r="C5897" s="1">
        <v>45247</v>
      </c>
      <c r="D5897">
        <v>10</v>
      </c>
      <c r="E5897">
        <v>10144.780000000001</v>
      </c>
      <c r="F5897" t="s">
        <v>12</v>
      </c>
      <c r="G5897" t="s">
        <v>29</v>
      </c>
      <c r="I5897" t="s">
        <v>14</v>
      </c>
      <c r="J5897" t="s">
        <v>15</v>
      </c>
    </row>
    <row r="5898" spans="1:10">
      <c r="A5898" t="s">
        <v>5977</v>
      </c>
      <c r="B5898" t="s">
        <v>139</v>
      </c>
      <c r="C5898" s="1">
        <v>45247</v>
      </c>
      <c r="D5898">
        <v>20</v>
      </c>
      <c r="E5898">
        <v>2656.48</v>
      </c>
      <c r="F5898" t="s">
        <v>12</v>
      </c>
      <c r="G5898" t="s">
        <v>13</v>
      </c>
      <c r="I5898" t="s">
        <v>19</v>
      </c>
      <c r="J5898" t="s">
        <v>15</v>
      </c>
    </row>
    <row r="5899" spans="1:10">
      <c r="A5899" t="s">
        <v>5978</v>
      </c>
      <c r="B5899" t="s">
        <v>98</v>
      </c>
      <c r="C5899" s="1">
        <v>45247</v>
      </c>
      <c r="D5899">
        <v>21</v>
      </c>
      <c r="E5899">
        <v>2820.67</v>
      </c>
      <c r="F5899" t="s">
        <v>12</v>
      </c>
      <c r="G5899" t="s">
        <v>23</v>
      </c>
      <c r="I5899" t="s">
        <v>24</v>
      </c>
      <c r="J5899" t="s">
        <v>15</v>
      </c>
    </row>
    <row r="5900" spans="1:10">
      <c r="A5900" t="s">
        <v>5979</v>
      </c>
      <c r="B5900" t="s">
        <v>130</v>
      </c>
      <c r="C5900" s="1">
        <v>45247</v>
      </c>
      <c r="D5900">
        <v>14</v>
      </c>
      <c r="E5900">
        <v>21019.13</v>
      </c>
      <c r="F5900" t="s">
        <v>12</v>
      </c>
      <c r="G5900" t="s">
        <v>23</v>
      </c>
      <c r="I5900" t="s">
        <v>14</v>
      </c>
      <c r="J5900" t="s">
        <v>15</v>
      </c>
    </row>
    <row r="5901" spans="1:10">
      <c r="A5901" t="s">
        <v>5980</v>
      </c>
      <c r="B5901" t="s">
        <v>158</v>
      </c>
      <c r="C5901" s="1">
        <v>45247</v>
      </c>
      <c r="D5901">
        <v>11</v>
      </c>
      <c r="E5901">
        <v>27092.67</v>
      </c>
      <c r="F5901" t="s">
        <v>12</v>
      </c>
      <c r="G5901" t="s">
        <v>23</v>
      </c>
      <c r="I5901" t="s">
        <v>14</v>
      </c>
      <c r="J5901" t="s">
        <v>20</v>
      </c>
    </row>
    <row r="5902" spans="1:10">
      <c r="A5902" t="s">
        <v>5981</v>
      </c>
      <c r="B5902" t="s">
        <v>158</v>
      </c>
      <c r="C5902" s="1">
        <v>45248</v>
      </c>
      <c r="D5902">
        <v>20</v>
      </c>
      <c r="E5902">
        <v>44319.86</v>
      </c>
      <c r="F5902" t="s">
        <v>12</v>
      </c>
      <c r="G5902" t="s">
        <v>18</v>
      </c>
      <c r="I5902" t="s">
        <v>14</v>
      </c>
      <c r="J5902" t="s">
        <v>15</v>
      </c>
    </row>
    <row r="5903" spans="1:10">
      <c r="A5903" t="s">
        <v>5982</v>
      </c>
      <c r="B5903" t="s">
        <v>102</v>
      </c>
      <c r="C5903" s="1">
        <v>45248</v>
      </c>
      <c r="D5903">
        <v>20</v>
      </c>
      <c r="E5903">
        <v>27603.29</v>
      </c>
      <c r="F5903" t="s">
        <v>12</v>
      </c>
      <c r="G5903" t="s">
        <v>29</v>
      </c>
      <c r="I5903" t="s">
        <v>45</v>
      </c>
      <c r="J5903" t="s">
        <v>15</v>
      </c>
    </row>
    <row r="5904" spans="1:10">
      <c r="A5904" t="s">
        <v>5983</v>
      </c>
      <c r="B5904" t="s">
        <v>154</v>
      </c>
      <c r="C5904" s="1">
        <v>45248</v>
      </c>
      <c r="D5904">
        <v>13</v>
      </c>
      <c r="E5904">
        <v>30878.76</v>
      </c>
      <c r="F5904" t="s">
        <v>32</v>
      </c>
      <c r="G5904" t="s">
        <v>29</v>
      </c>
      <c r="H5904" t="s">
        <v>241</v>
      </c>
      <c r="I5904" t="s">
        <v>24</v>
      </c>
      <c r="J5904" t="s">
        <v>20</v>
      </c>
    </row>
    <row r="5905" spans="1:10">
      <c r="A5905" t="s">
        <v>5984</v>
      </c>
      <c r="B5905" t="s">
        <v>52</v>
      </c>
      <c r="C5905" s="1">
        <v>45248</v>
      </c>
      <c r="D5905">
        <v>8</v>
      </c>
      <c r="E5905">
        <v>831.95</v>
      </c>
      <c r="F5905" t="s">
        <v>12</v>
      </c>
      <c r="G5905" t="s">
        <v>13</v>
      </c>
      <c r="I5905" t="s">
        <v>45</v>
      </c>
      <c r="J5905" t="s">
        <v>20</v>
      </c>
    </row>
    <row r="5906" spans="1:10">
      <c r="A5906" t="s">
        <v>5985</v>
      </c>
      <c r="B5906" t="s">
        <v>112</v>
      </c>
      <c r="C5906" s="1">
        <v>45248</v>
      </c>
      <c r="D5906">
        <v>9</v>
      </c>
      <c r="E5906">
        <v>1870.37</v>
      </c>
      <c r="F5906" t="s">
        <v>12</v>
      </c>
      <c r="G5906" t="s">
        <v>13</v>
      </c>
      <c r="I5906" t="s">
        <v>34</v>
      </c>
      <c r="J5906" t="s">
        <v>20</v>
      </c>
    </row>
    <row r="5907" spans="1:10">
      <c r="A5907" t="s">
        <v>5986</v>
      </c>
      <c r="B5907" t="s">
        <v>112</v>
      </c>
      <c r="C5907" s="1">
        <v>45248</v>
      </c>
      <c r="D5907">
        <v>19</v>
      </c>
      <c r="E5907">
        <v>950.23</v>
      </c>
      <c r="F5907" t="s">
        <v>32</v>
      </c>
      <c r="G5907" t="s">
        <v>29</v>
      </c>
      <c r="H5907" t="s">
        <v>125</v>
      </c>
      <c r="I5907" t="s">
        <v>34</v>
      </c>
      <c r="J5907" t="s">
        <v>15</v>
      </c>
    </row>
    <row r="5908" spans="1:10">
      <c r="A5908" t="s">
        <v>5987</v>
      </c>
      <c r="B5908" t="s">
        <v>120</v>
      </c>
      <c r="C5908" s="1">
        <v>45248</v>
      </c>
      <c r="D5908">
        <v>15</v>
      </c>
      <c r="E5908">
        <v>51951.35</v>
      </c>
      <c r="F5908" t="s">
        <v>12</v>
      </c>
      <c r="G5908" t="s">
        <v>13</v>
      </c>
      <c r="I5908" t="s">
        <v>14</v>
      </c>
      <c r="J5908" t="s">
        <v>20</v>
      </c>
    </row>
    <row r="5909" spans="1:10">
      <c r="A5909" t="s">
        <v>5988</v>
      </c>
      <c r="B5909" t="s">
        <v>22</v>
      </c>
      <c r="C5909" s="1">
        <v>45248</v>
      </c>
      <c r="D5909">
        <v>15</v>
      </c>
      <c r="E5909">
        <v>2049.0300000000002</v>
      </c>
      <c r="F5909" t="s">
        <v>12</v>
      </c>
      <c r="G5909" t="s">
        <v>13</v>
      </c>
      <c r="I5909" t="s">
        <v>24</v>
      </c>
      <c r="J5909" t="s">
        <v>20</v>
      </c>
    </row>
    <row r="5910" spans="1:10">
      <c r="A5910" t="s">
        <v>5989</v>
      </c>
      <c r="B5910" t="s">
        <v>68</v>
      </c>
      <c r="C5910" s="1">
        <v>45248</v>
      </c>
      <c r="D5910">
        <v>9</v>
      </c>
      <c r="E5910">
        <v>638.08000000000004</v>
      </c>
      <c r="F5910" t="s">
        <v>12</v>
      </c>
      <c r="G5910" t="s">
        <v>29</v>
      </c>
      <c r="I5910" t="s">
        <v>24</v>
      </c>
      <c r="J5910" t="s">
        <v>20</v>
      </c>
    </row>
    <row r="5911" spans="1:10">
      <c r="A5911" t="s">
        <v>5990</v>
      </c>
      <c r="B5911" t="s">
        <v>72</v>
      </c>
      <c r="C5911" s="1">
        <v>45248</v>
      </c>
      <c r="D5911">
        <v>13</v>
      </c>
      <c r="E5911">
        <v>4132.8100000000004</v>
      </c>
      <c r="F5911" t="s">
        <v>12</v>
      </c>
      <c r="G5911" t="s">
        <v>29</v>
      </c>
      <c r="I5911" t="s">
        <v>19</v>
      </c>
      <c r="J5911" t="s">
        <v>15</v>
      </c>
    </row>
    <row r="5912" spans="1:10">
      <c r="A5912" t="s">
        <v>5991</v>
      </c>
      <c r="B5912" t="s">
        <v>68</v>
      </c>
      <c r="C5912" s="1">
        <v>45248</v>
      </c>
      <c r="D5912">
        <v>17</v>
      </c>
      <c r="E5912">
        <v>2630.83</v>
      </c>
      <c r="F5912" t="s">
        <v>12</v>
      </c>
      <c r="G5912" t="s">
        <v>29</v>
      </c>
      <c r="I5912" t="s">
        <v>24</v>
      </c>
      <c r="J5912" t="s">
        <v>20</v>
      </c>
    </row>
    <row r="5913" spans="1:10">
      <c r="A5913" t="s">
        <v>5992</v>
      </c>
      <c r="B5913" t="s">
        <v>137</v>
      </c>
      <c r="C5913" s="1">
        <v>45248</v>
      </c>
      <c r="D5913">
        <v>15</v>
      </c>
      <c r="E5913">
        <v>6127.41</v>
      </c>
      <c r="F5913" t="s">
        <v>12</v>
      </c>
      <c r="G5913" t="s">
        <v>13</v>
      </c>
      <c r="I5913" t="s">
        <v>14</v>
      </c>
      <c r="J5913" t="s">
        <v>20</v>
      </c>
    </row>
    <row r="5914" spans="1:10">
      <c r="A5914" t="s">
        <v>5993</v>
      </c>
      <c r="B5914" t="s">
        <v>52</v>
      </c>
      <c r="C5914" s="1">
        <v>45248</v>
      </c>
      <c r="D5914">
        <v>19</v>
      </c>
      <c r="E5914">
        <v>3842.26</v>
      </c>
      <c r="F5914" t="s">
        <v>12</v>
      </c>
      <c r="G5914" t="s">
        <v>29</v>
      </c>
      <c r="I5914" t="s">
        <v>45</v>
      </c>
      <c r="J5914" t="s">
        <v>15</v>
      </c>
    </row>
    <row r="5915" spans="1:10">
      <c r="A5915" t="s">
        <v>5994</v>
      </c>
      <c r="B5915" t="s">
        <v>108</v>
      </c>
      <c r="C5915" s="1">
        <v>45248</v>
      </c>
      <c r="D5915">
        <v>15</v>
      </c>
      <c r="E5915">
        <v>3167.99</v>
      </c>
      <c r="F5915" t="s">
        <v>85</v>
      </c>
      <c r="G5915" t="s">
        <v>23</v>
      </c>
      <c r="I5915" t="s">
        <v>45</v>
      </c>
      <c r="J5915" t="s">
        <v>15</v>
      </c>
    </row>
    <row r="5916" spans="1:10">
      <c r="A5916" t="s">
        <v>5995</v>
      </c>
      <c r="B5916" t="s">
        <v>11</v>
      </c>
      <c r="C5916" s="1">
        <v>45248</v>
      </c>
      <c r="D5916">
        <v>9</v>
      </c>
      <c r="E5916">
        <v>47635.48</v>
      </c>
      <c r="F5916" t="s">
        <v>32</v>
      </c>
      <c r="G5916" t="s">
        <v>29</v>
      </c>
      <c r="H5916" t="s">
        <v>125</v>
      </c>
      <c r="I5916" t="s">
        <v>14</v>
      </c>
      <c r="J5916" t="s">
        <v>15</v>
      </c>
    </row>
    <row r="5917" spans="1:10">
      <c r="A5917" t="s">
        <v>5996</v>
      </c>
      <c r="B5917" t="s">
        <v>112</v>
      </c>
      <c r="C5917" s="1">
        <v>45248</v>
      </c>
      <c r="D5917">
        <v>9</v>
      </c>
      <c r="E5917">
        <v>1739.07</v>
      </c>
      <c r="F5917" t="s">
        <v>12</v>
      </c>
      <c r="G5917" t="s">
        <v>29</v>
      </c>
      <c r="I5917" t="s">
        <v>34</v>
      </c>
      <c r="J5917" t="s">
        <v>20</v>
      </c>
    </row>
    <row r="5918" spans="1:10">
      <c r="A5918" t="s">
        <v>5997</v>
      </c>
      <c r="B5918" t="s">
        <v>158</v>
      </c>
      <c r="C5918" s="1">
        <v>45248</v>
      </c>
      <c r="D5918">
        <v>22</v>
      </c>
      <c r="E5918">
        <v>5899.41</v>
      </c>
      <c r="F5918" t="s">
        <v>12</v>
      </c>
      <c r="G5918" t="s">
        <v>18</v>
      </c>
      <c r="I5918" t="s">
        <v>14</v>
      </c>
      <c r="J5918" t="s">
        <v>20</v>
      </c>
    </row>
    <row r="5919" spans="1:10">
      <c r="A5919" t="s">
        <v>5998</v>
      </c>
      <c r="B5919" t="s">
        <v>70</v>
      </c>
      <c r="C5919" s="1">
        <v>45248</v>
      </c>
      <c r="D5919">
        <v>21</v>
      </c>
      <c r="E5919">
        <v>3658.26</v>
      </c>
      <c r="F5919" t="s">
        <v>12</v>
      </c>
      <c r="G5919" t="s">
        <v>13</v>
      </c>
      <c r="I5919" t="s">
        <v>45</v>
      </c>
      <c r="J5919" t="s">
        <v>20</v>
      </c>
    </row>
    <row r="5920" spans="1:10">
      <c r="A5920" t="s">
        <v>5999</v>
      </c>
      <c r="B5920" t="s">
        <v>137</v>
      </c>
      <c r="C5920" s="1">
        <v>45249</v>
      </c>
      <c r="D5920">
        <v>13</v>
      </c>
      <c r="E5920">
        <v>13478.42</v>
      </c>
      <c r="F5920" t="s">
        <v>12</v>
      </c>
      <c r="G5920" t="s">
        <v>23</v>
      </c>
      <c r="I5920" t="s">
        <v>14</v>
      </c>
      <c r="J5920" t="s">
        <v>15</v>
      </c>
    </row>
    <row r="5921" spans="1:10">
      <c r="A5921" t="s">
        <v>6000</v>
      </c>
      <c r="B5921" t="s">
        <v>80</v>
      </c>
      <c r="C5921" s="1">
        <v>45249</v>
      </c>
      <c r="D5921">
        <v>8</v>
      </c>
      <c r="E5921">
        <v>4510.01</v>
      </c>
      <c r="F5921" t="s">
        <v>12</v>
      </c>
      <c r="G5921" t="s">
        <v>29</v>
      </c>
      <c r="I5921" t="s">
        <v>19</v>
      </c>
      <c r="J5921" t="s">
        <v>15</v>
      </c>
    </row>
    <row r="5922" spans="1:10">
      <c r="A5922" t="s">
        <v>6001</v>
      </c>
      <c r="B5922" t="s">
        <v>93</v>
      </c>
      <c r="C5922" s="1">
        <v>45249</v>
      </c>
      <c r="D5922">
        <v>11</v>
      </c>
      <c r="E5922">
        <v>338.9</v>
      </c>
      <c r="F5922" t="s">
        <v>12</v>
      </c>
      <c r="G5922" t="s">
        <v>29</v>
      </c>
      <c r="I5922" t="s">
        <v>45</v>
      </c>
      <c r="J5922" t="s">
        <v>20</v>
      </c>
    </row>
    <row r="5923" spans="1:10">
      <c r="A5923" t="s">
        <v>6002</v>
      </c>
      <c r="B5923" t="s">
        <v>98</v>
      </c>
      <c r="C5923" s="1">
        <v>45249</v>
      </c>
      <c r="D5923">
        <v>16</v>
      </c>
      <c r="E5923">
        <v>967.29</v>
      </c>
      <c r="F5923" t="s">
        <v>12</v>
      </c>
      <c r="G5923" t="s">
        <v>18</v>
      </c>
      <c r="I5923" t="s">
        <v>24</v>
      </c>
      <c r="J5923" t="s">
        <v>15</v>
      </c>
    </row>
    <row r="5924" spans="1:10">
      <c r="A5924" t="s">
        <v>6003</v>
      </c>
      <c r="B5924" t="s">
        <v>98</v>
      </c>
      <c r="C5924" s="1">
        <v>45249</v>
      </c>
      <c r="D5924">
        <v>18</v>
      </c>
      <c r="E5924">
        <v>2029.17</v>
      </c>
      <c r="F5924" t="s">
        <v>12</v>
      </c>
      <c r="G5924" t="s">
        <v>23</v>
      </c>
      <c r="I5924" t="s">
        <v>24</v>
      </c>
      <c r="J5924" t="s">
        <v>20</v>
      </c>
    </row>
    <row r="5925" spans="1:10">
      <c r="A5925" t="s">
        <v>6004</v>
      </c>
      <c r="B5925" t="s">
        <v>54</v>
      </c>
      <c r="C5925" s="1">
        <v>45249</v>
      </c>
      <c r="D5925">
        <v>7</v>
      </c>
      <c r="E5925">
        <v>2499.48</v>
      </c>
      <c r="F5925" t="s">
        <v>12</v>
      </c>
      <c r="G5925" t="s">
        <v>18</v>
      </c>
      <c r="I5925" t="s">
        <v>24</v>
      </c>
      <c r="J5925" t="s">
        <v>15</v>
      </c>
    </row>
    <row r="5926" spans="1:10">
      <c r="A5926" t="s">
        <v>6005</v>
      </c>
      <c r="B5926" t="s">
        <v>31</v>
      </c>
      <c r="C5926" s="1">
        <v>45249</v>
      </c>
      <c r="D5926">
        <v>19</v>
      </c>
      <c r="E5926">
        <v>50339.94</v>
      </c>
      <c r="F5926" t="s">
        <v>12</v>
      </c>
      <c r="G5926" t="s">
        <v>18</v>
      </c>
      <c r="I5926" t="s">
        <v>34</v>
      </c>
      <c r="J5926" t="s">
        <v>20</v>
      </c>
    </row>
    <row r="5927" spans="1:10">
      <c r="A5927" t="s">
        <v>6006</v>
      </c>
      <c r="B5927" t="s">
        <v>31</v>
      </c>
      <c r="C5927" s="1">
        <v>45249</v>
      </c>
      <c r="D5927">
        <v>14</v>
      </c>
      <c r="E5927">
        <v>24058.75</v>
      </c>
      <c r="F5927" t="s">
        <v>12</v>
      </c>
      <c r="G5927" t="s">
        <v>13</v>
      </c>
      <c r="I5927" t="s">
        <v>34</v>
      </c>
      <c r="J5927" t="s">
        <v>15</v>
      </c>
    </row>
    <row r="5928" spans="1:10">
      <c r="A5928" t="s">
        <v>6007</v>
      </c>
      <c r="B5928" t="s">
        <v>76</v>
      </c>
      <c r="C5928" s="1">
        <v>45249</v>
      </c>
      <c r="D5928">
        <v>12</v>
      </c>
      <c r="E5928">
        <v>4372.2</v>
      </c>
      <c r="F5928" t="s">
        <v>12</v>
      </c>
      <c r="G5928" t="s">
        <v>29</v>
      </c>
      <c r="I5928" t="s">
        <v>24</v>
      </c>
      <c r="J5928" t="s">
        <v>15</v>
      </c>
    </row>
    <row r="5929" spans="1:10">
      <c r="A5929" t="s">
        <v>6008</v>
      </c>
      <c r="B5929" t="s">
        <v>44</v>
      </c>
      <c r="C5929" s="1">
        <v>45249</v>
      </c>
      <c r="D5929">
        <v>6</v>
      </c>
      <c r="E5929">
        <v>3679.65</v>
      </c>
      <c r="F5929" t="s">
        <v>12</v>
      </c>
      <c r="G5929" t="s">
        <v>29</v>
      </c>
      <c r="I5929" t="s">
        <v>45</v>
      </c>
      <c r="J5929" t="s">
        <v>15</v>
      </c>
    </row>
    <row r="5930" spans="1:10">
      <c r="A5930" t="s">
        <v>6009</v>
      </c>
      <c r="B5930" t="s">
        <v>80</v>
      </c>
      <c r="C5930" s="1">
        <v>45249</v>
      </c>
      <c r="D5930">
        <v>8</v>
      </c>
      <c r="E5930">
        <v>4710.78</v>
      </c>
      <c r="F5930" t="s">
        <v>85</v>
      </c>
      <c r="G5930" t="s">
        <v>23</v>
      </c>
      <c r="I5930" t="s">
        <v>19</v>
      </c>
      <c r="J5930" t="s">
        <v>15</v>
      </c>
    </row>
    <row r="5931" spans="1:10">
      <c r="A5931" t="s">
        <v>6010</v>
      </c>
      <c r="B5931" t="s">
        <v>47</v>
      </c>
      <c r="C5931" s="1">
        <v>45249</v>
      </c>
      <c r="D5931">
        <v>8</v>
      </c>
      <c r="E5931">
        <v>5044.26</v>
      </c>
      <c r="F5931" t="s">
        <v>12</v>
      </c>
      <c r="G5931" t="s">
        <v>23</v>
      </c>
      <c r="I5931" t="s">
        <v>19</v>
      </c>
      <c r="J5931" t="s">
        <v>20</v>
      </c>
    </row>
    <row r="5932" spans="1:10">
      <c r="A5932" t="s">
        <v>6011</v>
      </c>
      <c r="B5932" t="s">
        <v>44</v>
      </c>
      <c r="C5932" s="1">
        <v>45249</v>
      </c>
      <c r="D5932">
        <v>9</v>
      </c>
      <c r="E5932">
        <v>3522.92</v>
      </c>
      <c r="F5932" t="s">
        <v>12</v>
      </c>
      <c r="G5932" t="s">
        <v>13</v>
      </c>
      <c r="I5932" t="s">
        <v>45</v>
      </c>
      <c r="J5932" t="s">
        <v>15</v>
      </c>
    </row>
    <row r="5933" spans="1:10">
      <c r="A5933" t="s">
        <v>6012</v>
      </c>
      <c r="B5933" t="s">
        <v>58</v>
      </c>
      <c r="C5933" s="1">
        <v>45249</v>
      </c>
      <c r="D5933">
        <v>20</v>
      </c>
      <c r="E5933">
        <v>3904.09</v>
      </c>
      <c r="F5933" t="s">
        <v>12</v>
      </c>
      <c r="G5933" t="s">
        <v>29</v>
      </c>
      <c r="I5933" t="s">
        <v>14</v>
      </c>
      <c r="J5933" t="s">
        <v>15</v>
      </c>
    </row>
    <row r="5934" spans="1:10">
      <c r="A5934" t="s">
        <v>6013</v>
      </c>
      <c r="B5934" t="s">
        <v>17</v>
      </c>
      <c r="C5934" s="1">
        <v>45249</v>
      </c>
      <c r="D5934">
        <v>10</v>
      </c>
      <c r="E5934">
        <v>36557</v>
      </c>
      <c r="F5934" t="s">
        <v>12</v>
      </c>
      <c r="G5934" t="s">
        <v>13</v>
      </c>
      <c r="I5934" t="s">
        <v>19</v>
      </c>
      <c r="J5934" t="s">
        <v>15</v>
      </c>
    </row>
    <row r="5935" spans="1:10">
      <c r="A5935" t="s">
        <v>6014</v>
      </c>
      <c r="B5935" t="s">
        <v>130</v>
      </c>
      <c r="C5935" s="1">
        <v>45249</v>
      </c>
      <c r="D5935">
        <v>16</v>
      </c>
      <c r="E5935">
        <v>44565.04</v>
      </c>
      <c r="F5935" t="s">
        <v>32</v>
      </c>
      <c r="G5935" t="s">
        <v>29</v>
      </c>
      <c r="H5935" t="s">
        <v>42</v>
      </c>
      <c r="I5935" t="s">
        <v>14</v>
      </c>
      <c r="J5935" t="s">
        <v>20</v>
      </c>
    </row>
    <row r="5936" spans="1:10">
      <c r="A5936" t="s">
        <v>6015</v>
      </c>
      <c r="B5936" t="s">
        <v>132</v>
      </c>
      <c r="C5936" s="1">
        <v>45249</v>
      </c>
      <c r="D5936">
        <v>13</v>
      </c>
      <c r="E5936">
        <v>48041.84</v>
      </c>
      <c r="F5936" t="s">
        <v>12</v>
      </c>
      <c r="G5936" t="s">
        <v>13</v>
      </c>
      <c r="I5936" t="s">
        <v>34</v>
      </c>
      <c r="J5936" t="s">
        <v>20</v>
      </c>
    </row>
    <row r="5937" spans="1:10">
      <c r="A5937" t="s">
        <v>6016</v>
      </c>
      <c r="B5937" t="s">
        <v>47</v>
      </c>
      <c r="C5937" s="1">
        <v>45249</v>
      </c>
      <c r="D5937">
        <v>8</v>
      </c>
      <c r="E5937">
        <v>35956.910000000003</v>
      </c>
      <c r="F5937" t="s">
        <v>12</v>
      </c>
      <c r="G5937" t="s">
        <v>18</v>
      </c>
      <c r="I5937" t="s">
        <v>19</v>
      </c>
      <c r="J5937" t="s">
        <v>15</v>
      </c>
    </row>
    <row r="5938" spans="1:10">
      <c r="A5938" t="s">
        <v>6017</v>
      </c>
      <c r="B5938" t="s">
        <v>137</v>
      </c>
      <c r="C5938" s="1">
        <v>45250</v>
      </c>
      <c r="D5938">
        <v>9</v>
      </c>
      <c r="E5938">
        <v>47424.02</v>
      </c>
      <c r="F5938" t="s">
        <v>12</v>
      </c>
      <c r="G5938" t="s">
        <v>29</v>
      </c>
      <c r="I5938" t="s">
        <v>14</v>
      </c>
      <c r="J5938" t="s">
        <v>15</v>
      </c>
    </row>
    <row r="5939" spans="1:10">
      <c r="A5939" t="s">
        <v>6018</v>
      </c>
      <c r="B5939" t="s">
        <v>137</v>
      </c>
      <c r="C5939" s="1">
        <v>45250</v>
      </c>
      <c r="D5939">
        <v>13</v>
      </c>
      <c r="E5939">
        <v>32412.43</v>
      </c>
      <c r="F5939" t="s">
        <v>12</v>
      </c>
      <c r="G5939" t="s">
        <v>29</v>
      </c>
      <c r="I5939" t="s">
        <v>14</v>
      </c>
      <c r="J5939" t="s">
        <v>20</v>
      </c>
    </row>
    <row r="5940" spans="1:10">
      <c r="A5940" t="s">
        <v>6019</v>
      </c>
      <c r="B5940" t="s">
        <v>36</v>
      </c>
      <c r="C5940" s="1">
        <v>45250</v>
      </c>
      <c r="D5940">
        <v>16</v>
      </c>
      <c r="E5940">
        <v>1444.49</v>
      </c>
      <c r="F5940" t="s">
        <v>12</v>
      </c>
      <c r="G5940" t="s">
        <v>29</v>
      </c>
      <c r="I5940" t="s">
        <v>14</v>
      </c>
      <c r="J5940" t="s">
        <v>20</v>
      </c>
    </row>
    <row r="5941" spans="1:10">
      <c r="A5941" t="s">
        <v>6020</v>
      </c>
      <c r="B5941" t="s">
        <v>47</v>
      </c>
      <c r="C5941" s="1">
        <v>45250</v>
      </c>
      <c r="D5941">
        <v>21</v>
      </c>
      <c r="E5941">
        <v>38838.83</v>
      </c>
      <c r="F5941" t="s">
        <v>12</v>
      </c>
      <c r="G5941" t="s">
        <v>29</v>
      </c>
      <c r="I5941" t="s">
        <v>19</v>
      </c>
      <c r="J5941" t="s">
        <v>20</v>
      </c>
    </row>
    <row r="5942" spans="1:10">
      <c r="A5942" t="s">
        <v>6021</v>
      </c>
      <c r="B5942" t="s">
        <v>11</v>
      </c>
      <c r="C5942" s="1">
        <v>45250</v>
      </c>
      <c r="D5942">
        <v>14</v>
      </c>
      <c r="E5942">
        <v>14080.39</v>
      </c>
      <c r="F5942" t="s">
        <v>12</v>
      </c>
      <c r="G5942" t="s">
        <v>13</v>
      </c>
      <c r="I5942" t="s">
        <v>14</v>
      </c>
      <c r="J5942" t="s">
        <v>20</v>
      </c>
    </row>
    <row r="5943" spans="1:10">
      <c r="A5943" t="s">
        <v>6022</v>
      </c>
      <c r="B5943" t="s">
        <v>154</v>
      </c>
      <c r="C5943" s="1">
        <v>45250</v>
      </c>
      <c r="D5943">
        <v>16</v>
      </c>
      <c r="E5943">
        <v>45096.22</v>
      </c>
      <c r="F5943" t="s">
        <v>12</v>
      </c>
      <c r="G5943" t="s">
        <v>18</v>
      </c>
      <c r="I5943" t="s">
        <v>24</v>
      </c>
      <c r="J5943" t="s">
        <v>20</v>
      </c>
    </row>
    <row r="5944" spans="1:10">
      <c r="A5944" t="s">
        <v>6023</v>
      </c>
      <c r="B5944" t="s">
        <v>28</v>
      </c>
      <c r="C5944" s="1">
        <v>45250</v>
      </c>
      <c r="D5944">
        <v>8</v>
      </c>
      <c r="E5944">
        <v>22050.3</v>
      </c>
      <c r="F5944" t="s">
        <v>12</v>
      </c>
      <c r="G5944" t="s">
        <v>18</v>
      </c>
      <c r="I5944" t="s">
        <v>14</v>
      </c>
      <c r="J5944" t="s">
        <v>20</v>
      </c>
    </row>
    <row r="5945" spans="1:10">
      <c r="A5945" t="s">
        <v>6024</v>
      </c>
      <c r="B5945" t="s">
        <v>60</v>
      </c>
      <c r="C5945" s="1">
        <v>45250</v>
      </c>
      <c r="D5945">
        <v>21</v>
      </c>
      <c r="E5945">
        <v>2996.25</v>
      </c>
      <c r="F5945" t="s">
        <v>12</v>
      </c>
      <c r="G5945" t="s">
        <v>13</v>
      </c>
      <c r="I5945" t="s">
        <v>19</v>
      </c>
      <c r="J5945" t="s">
        <v>20</v>
      </c>
    </row>
    <row r="5946" spans="1:10">
      <c r="A5946" t="s">
        <v>6025</v>
      </c>
      <c r="B5946" t="s">
        <v>76</v>
      </c>
      <c r="C5946" s="1">
        <v>45250</v>
      </c>
      <c r="D5946">
        <v>14</v>
      </c>
      <c r="E5946">
        <v>4532.21</v>
      </c>
      <c r="F5946" t="s">
        <v>12</v>
      </c>
      <c r="G5946" t="s">
        <v>18</v>
      </c>
      <c r="I5946" t="s">
        <v>24</v>
      </c>
      <c r="J5946" t="s">
        <v>15</v>
      </c>
    </row>
    <row r="5947" spans="1:10">
      <c r="A5947" t="s">
        <v>6026</v>
      </c>
      <c r="B5947" t="s">
        <v>122</v>
      </c>
      <c r="C5947" s="1">
        <v>45250</v>
      </c>
      <c r="D5947">
        <v>17</v>
      </c>
      <c r="E5947">
        <v>2410.34</v>
      </c>
      <c r="F5947" t="s">
        <v>12</v>
      </c>
      <c r="G5947" t="s">
        <v>18</v>
      </c>
      <c r="I5947" t="s">
        <v>34</v>
      </c>
      <c r="J5947" t="s">
        <v>15</v>
      </c>
    </row>
    <row r="5948" spans="1:10">
      <c r="A5948" t="s">
        <v>6027</v>
      </c>
      <c r="B5948" t="s">
        <v>115</v>
      </c>
      <c r="C5948" s="1">
        <v>45250</v>
      </c>
      <c r="D5948">
        <v>17</v>
      </c>
      <c r="E5948">
        <v>641.97</v>
      </c>
      <c r="F5948" t="s">
        <v>12</v>
      </c>
      <c r="G5948" t="s">
        <v>29</v>
      </c>
      <c r="I5948" t="s">
        <v>45</v>
      </c>
      <c r="J5948" t="s">
        <v>20</v>
      </c>
    </row>
    <row r="5949" spans="1:10">
      <c r="A5949" t="s">
        <v>6028</v>
      </c>
      <c r="B5949" t="s">
        <v>26</v>
      </c>
      <c r="C5949" s="1">
        <v>45250</v>
      </c>
      <c r="D5949">
        <v>12</v>
      </c>
      <c r="E5949">
        <v>45144.93</v>
      </c>
      <c r="F5949" t="s">
        <v>12</v>
      </c>
      <c r="G5949" t="s">
        <v>23</v>
      </c>
      <c r="I5949" t="s">
        <v>14</v>
      </c>
      <c r="J5949" t="s">
        <v>15</v>
      </c>
    </row>
    <row r="5950" spans="1:10">
      <c r="A5950" t="s">
        <v>6029</v>
      </c>
      <c r="B5950" t="s">
        <v>84</v>
      </c>
      <c r="C5950" s="1">
        <v>45250</v>
      </c>
      <c r="D5950">
        <v>23</v>
      </c>
      <c r="E5950">
        <v>52342.94</v>
      </c>
      <c r="F5950" t="s">
        <v>32</v>
      </c>
      <c r="G5950" t="s">
        <v>23</v>
      </c>
      <c r="H5950" t="s">
        <v>50</v>
      </c>
      <c r="I5950" t="s">
        <v>14</v>
      </c>
      <c r="J5950" t="s">
        <v>20</v>
      </c>
    </row>
    <row r="5951" spans="1:10">
      <c r="A5951" t="s">
        <v>6030</v>
      </c>
      <c r="B5951" t="s">
        <v>108</v>
      </c>
      <c r="C5951" s="1">
        <v>45250</v>
      </c>
      <c r="D5951">
        <v>11</v>
      </c>
      <c r="E5951">
        <v>2513.64</v>
      </c>
      <c r="F5951" t="s">
        <v>12</v>
      </c>
      <c r="G5951" t="s">
        <v>29</v>
      </c>
      <c r="I5951" t="s">
        <v>45</v>
      </c>
      <c r="J5951" t="s">
        <v>15</v>
      </c>
    </row>
    <row r="5952" spans="1:10">
      <c r="A5952" t="s">
        <v>6031</v>
      </c>
      <c r="B5952" t="s">
        <v>120</v>
      </c>
      <c r="C5952" s="1">
        <v>45250</v>
      </c>
      <c r="D5952">
        <v>15</v>
      </c>
      <c r="E5952">
        <v>31892.7</v>
      </c>
      <c r="F5952" t="s">
        <v>12</v>
      </c>
      <c r="G5952" t="s">
        <v>13</v>
      </c>
      <c r="I5952" t="s">
        <v>14</v>
      </c>
      <c r="J5952" t="s">
        <v>15</v>
      </c>
    </row>
    <row r="5953" spans="1:10">
      <c r="A5953" t="s">
        <v>6032</v>
      </c>
      <c r="B5953" t="s">
        <v>115</v>
      </c>
      <c r="C5953" s="1">
        <v>45250</v>
      </c>
      <c r="D5953">
        <v>13</v>
      </c>
      <c r="E5953">
        <v>1211.0999999999999</v>
      </c>
      <c r="F5953" t="s">
        <v>12</v>
      </c>
      <c r="G5953" t="s">
        <v>29</v>
      </c>
      <c r="I5953" t="s">
        <v>45</v>
      </c>
      <c r="J5953" t="s">
        <v>20</v>
      </c>
    </row>
    <row r="5954" spans="1:10">
      <c r="A5954" t="s">
        <v>6033</v>
      </c>
      <c r="B5954" t="s">
        <v>102</v>
      </c>
      <c r="C5954" s="1">
        <v>45250</v>
      </c>
      <c r="D5954">
        <v>17</v>
      </c>
      <c r="E5954">
        <v>7358.58</v>
      </c>
      <c r="F5954" t="s">
        <v>12</v>
      </c>
      <c r="G5954" t="s">
        <v>23</v>
      </c>
      <c r="I5954" t="s">
        <v>45</v>
      </c>
      <c r="J5954" t="s">
        <v>20</v>
      </c>
    </row>
    <row r="5955" spans="1:10">
      <c r="A5955" t="s">
        <v>6034</v>
      </c>
      <c r="B5955" t="s">
        <v>158</v>
      </c>
      <c r="C5955" s="1">
        <v>45250</v>
      </c>
      <c r="D5955">
        <v>20</v>
      </c>
      <c r="E5955">
        <v>14992.31</v>
      </c>
      <c r="F5955" t="s">
        <v>12</v>
      </c>
      <c r="G5955" t="s">
        <v>29</v>
      </c>
      <c r="I5955" t="s">
        <v>14</v>
      </c>
      <c r="J5955" t="s">
        <v>15</v>
      </c>
    </row>
    <row r="5956" spans="1:10">
      <c r="A5956" t="s">
        <v>6035</v>
      </c>
      <c r="B5956" t="s">
        <v>124</v>
      </c>
      <c r="C5956" s="1">
        <v>45251</v>
      </c>
      <c r="D5956">
        <v>19</v>
      </c>
      <c r="E5956">
        <v>7387.67</v>
      </c>
      <c r="F5956" t="s">
        <v>12</v>
      </c>
      <c r="G5956" t="s">
        <v>29</v>
      </c>
      <c r="I5956" t="s">
        <v>45</v>
      </c>
      <c r="J5956" t="s">
        <v>20</v>
      </c>
    </row>
    <row r="5957" spans="1:10">
      <c r="A5957" t="s">
        <v>6036</v>
      </c>
      <c r="B5957" t="s">
        <v>84</v>
      </c>
      <c r="C5957" s="1">
        <v>45251</v>
      </c>
      <c r="D5957">
        <v>15</v>
      </c>
      <c r="E5957">
        <v>6491.37</v>
      </c>
      <c r="F5957" t="s">
        <v>12</v>
      </c>
      <c r="G5957" t="s">
        <v>18</v>
      </c>
      <c r="I5957" t="s">
        <v>14</v>
      </c>
      <c r="J5957" t="s">
        <v>20</v>
      </c>
    </row>
    <row r="5958" spans="1:10">
      <c r="A5958" t="s">
        <v>6037</v>
      </c>
      <c r="B5958" t="s">
        <v>192</v>
      </c>
      <c r="C5958" s="1">
        <v>45251</v>
      </c>
      <c r="D5958">
        <v>7</v>
      </c>
      <c r="E5958">
        <v>4656.38</v>
      </c>
      <c r="F5958" t="s">
        <v>12</v>
      </c>
      <c r="G5958" t="s">
        <v>18</v>
      </c>
      <c r="I5958" t="s">
        <v>24</v>
      </c>
      <c r="J5958" t="s">
        <v>20</v>
      </c>
    </row>
    <row r="5959" spans="1:10">
      <c r="A5959" t="s">
        <v>6038</v>
      </c>
      <c r="B5959" t="s">
        <v>124</v>
      </c>
      <c r="C5959" s="1">
        <v>45251</v>
      </c>
      <c r="D5959">
        <v>11</v>
      </c>
      <c r="E5959">
        <v>38202.93</v>
      </c>
      <c r="F5959" t="s">
        <v>12</v>
      </c>
      <c r="G5959" t="s">
        <v>23</v>
      </c>
      <c r="I5959" t="s">
        <v>45</v>
      </c>
      <c r="J5959" t="s">
        <v>20</v>
      </c>
    </row>
    <row r="5960" spans="1:10">
      <c r="A5960" t="s">
        <v>6039</v>
      </c>
      <c r="B5960" t="s">
        <v>60</v>
      </c>
      <c r="C5960" s="1">
        <v>45251</v>
      </c>
      <c r="D5960">
        <v>21</v>
      </c>
      <c r="E5960">
        <v>1138.6500000000001</v>
      </c>
      <c r="F5960" t="s">
        <v>12</v>
      </c>
      <c r="G5960" t="s">
        <v>18</v>
      </c>
      <c r="I5960" t="s">
        <v>19</v>
      </c>
      <c r="J5960" t="s">
        <v>20</v>
      </c>
    </row>
    <row r="5961" spans="1:10">
      <c r="A5961" t="s">
        <v>6040</v>
      </c>
      <c r="B5961" t="s">
        <v>132</v>
      </c>
      <c r="C5961" s="1">
        <v>45251</v>
      </c>
      <c r="D5961">
        <v>22</v>
      </c>
      <c r="E5961">
        <v>13317.96</v>
      </c>
      <c r="F5961" t="s">
        <v>12</v>
      </c>
      <c r="G5961" t="s">
        <v>29</v>
      </c>
      <c r="I5961" t="s">
        <v>34</v>
      </c>
      <c r="J5961" t="s">
        <v>20</v>
      </c>
    </row>
    <row r="5962" spans="1:10">
      <c r="A5962" t="s">
        <v>6041</v>
      </c>
      <c r="B5962" t="s">
        <v>135</v>
      </c>
      <c r="C5962" s="1">
        <v>45251</v>
      </c>
      <c r="D5962">
        <v>10</v>
      </c>
      <c r="E5962">
        <v>47055.07</v>
      </c>
      <c r="F5962" t="s">
        <v>12</v>
      </c>
      <c r="G5962" t="s">
        <v>29</v>
      </c>
      <c r="I5962" t="s">
        <v>45</v>
      </c>
      <c r="J5962" t="s">
        <v>20</v>
      </c>
    </row>
    <row r="5963" spans="1:10">
      <c r="A5963" t="s">
        <v>6042</v>
      </c>
      <c r="B5963" t="s">
        <v>58</v>
      </c>
      <c r="C5963" s="1">
        <v>45251</v>
      </c>
      <c r="D5963">
        <v>19</v>
      </c>
      <c r="E5963">
        <v>31794.400000000001</v>
      </c>
      <c r="F5963" t="s">
        <v>85</v>
      </c>
      <c r="G5963" t="s">
        <v>29</v>
      </c>
      <c r="I5963" t="s">
        <v>14</v>
      </c>
      <c r="J5963" t="s">
        <v>15</v>
      </c>
    </row>
    <row r="5964" spans="1:10">
      <c r="A5964" t="s">
        <v>6043</v>
      </c>
      <c r="B5964" t="s">
        <v>154</v>
      </c>
      <c r="C5964" s="1">
        <v>45251</v>
      </c>
      <c r="D5964">
        <v>12</v>
      </c>
      <c r="E5964">
        <v>4145.75</v>
      </c>
      <c r="F5964" t="s">
        <v>85</v>
      </c>
      <c r="G5964" t="s">
        <v>13</v>
      </c>
      <c r="I5964" t="s">
        <v>24</v>
      </c>
      <c r="J5964" t="s">
        <v>20</v>
      </c>
    </row>
    <row r="5965" spans="1:10">
      <c r="A5965" t="s">
        <v>6044</v>
      </c>
      <c r="B5965" t="s">
        <v>44</v>
      </c>
      <c r="C5965" s="1">
        <v>45251</v>
      </c>
      <c r="D5965">
        <v>15</v>
      </c>
      <c r="E5965">
        <v>4811.91</v>
      </c>
      <c r="F5965" t="s">
        <v>12</v>
      </c>
      <c r="G5965" t="s">
        <v>13</v>
      </c>
      <c r="I5965" t="s">
        <v>45</v>
      </c>
      <c r="J5965" t="s">
        <v>15</v>
      </c>
    </row>
    <row r="5966" spans="1:10">
      <c r="A5966" t="s">
        <v>6045</v>
      </c>
      <c r="B5966" t="s">
        <v>96</v>
      </c>
      <c r="C5966" s="1">
        <v>45251</v>
      </c>
      <c r="D5966">
        <v>15</v>
      </c>
      <c r="E5966">
        <v>44575.92</v>
      </c>
      <c r="F5966" t="s">
        <v>12</v>
      </c>
      <c r="G5966" t="s">
        <v>23</v>
      </c>
      <c r="I5966" t="s">
        <v>14</v>
      </c>
      <c r="J5966" t="s">
        <v>20</v>
      </c>
    </row>
    <row r="5967" spans="1:10">
      <c r="A5967" t="s">
        <v>6046</v>
      </c>
      <c r="B5967" t="s">
        <v>180</v>
      </c>
      <c r="C5967" s="1">
        <v>45251</v>
      </c>
      <c r="D5967">
        <v>19</v>
      </c>
      <c r="E5967">
        <v>48673.58</v>
      </c>
      <c r="F5967" t="s">
        <v>12</v>
      </c>
      <c r="G5967" t="s">
        <v>29</v>
      </c>
      <c r="I5967" t="s">
        <v>14</v>
      </c>
      <c r="J5967" t="s">
        <v>15</v>
      </c>
    </row>
    <row r="5968" spans="1:10">
      <c r="A5968" t="s">
        <v>6047</v>
      </c>
      <c r="B5968" t="s">
        <v>93</v>
      </c>
      <c r="C5968" s="1">
        <v>45251</v>
      </c>
      <c r="D5968">
        <v>18</v>
      </c>
      <c r="E5968">
        <v>383.22</v>
      </c>
      <c r="F5968" t="s">
        <v>12</v>
      </c>
      <c r="G5968" t="s">
        <v>23</v>
      </c>
      <c r="I5968" t="s">
        <v>45</v>
      </c>
      <c r="J5968" t="s">
        <v>15</v>
      </c>
    </row>
    <row r="5969" spans="1:10">
      <c r="A5969" t="s">
        <v>6048</v>
      </c>
      <c r="B5969" t="s">
        <v>154</v>
      </c>
      <c r="C5969" s="1">
        <v>45251</v>
      </c>
      <c r="D5969">
        <v>9</v>
      </c>
      <c r="E5969">
        <v>34820.28</v>
      </c>
      <c r="F5969" t="s">
        <v>32</v>
      </c>
      <c r="G5969" t="s">
        <v>29</v>
      </c>
      <c r="H5969" t="s">
        <v>42</v>
      </c>
      <c r="I5969" t="s">
        <v>24</v>
      </c>
      <c r="J5969" t="s">
        <v>20</v>
      </c>
    </row>
    <row r="5970" spans="1:10">
      <c r="A5970" t="s">
        <v>6049</v>
      </c>
      <c r="B5970" t="s">
        <v>52</v>
      </c>
      <c r="C5970" s="1">
        <v>45251</v>
      </c>
      <c r="D5970">
        <v>10</v>
      </c>
      <c r="E5970">
        <v>4256.3999999999996</v>
      </c>
      <c r="F5970" t="s">
        <v>12</v>
      </c>
      <c r="G5970" t="s">
        <v>18</v>
      </c>
      <c r="I5970" t="s">
        <v>45</v>
      </c>
      <c r="J5970" t="s">
        <v>20</v>
      </c>
    </row>
    <row r="5971" spans="1:10">
      <c r="A5971" t="s">
        <v>6050</v>
      </c>
      <c r="B5971" t="s">
        <v>60</v>
      </c>
      <c r="C5971" s="1">
        <v>45252</v>
      </c>
      <c r="D5971">
        <v>12</v>
      </c>
      <c r="E5971">
        <v>1672.99</v>
      </c>
      <c r="F5971" t="s">
        <v>12</v>
      </c>
      <c r="G5971" t="s">
        <v>29</v>
      </c>
      <c r="I5971" t="s">
        <v>19</v>
      </c>
      <c r="J5971" t="s">
        <v>20</v>
      </c>
    </row>
    <row r="5972" spans="1:10">
      <c r="A5972" t="s">
        <v>6051</v>
      </c>
      <c r="B5972" t="s">
        <v>112</v>
      </c>
      <c r="C5972" s="1">
        <v>45252</v>
      </c>
      <c r="D5972">
        <v>5</v>
      </c>
      <c r="E5972">
        <v>4844.5</v>
      </c>
      <c r="F5972" t="s">
        <v>12</v>
      </c>
      <c r="G5972" t="s">
        <v>13</v>
      </c>
      <c r="I5972" t="s">
        <v>34</v>
      </c>
      <c r="J5972" t="s">
        <v>20</v>
      </c>
    </row>
    <row r="5973" spans="1:10">
      <c r="A5973" t="s">
        <v>6052</v>
      </c>
      <c r="B5973" t="s">
        <v>84</v>
      </c>
      <c r="C5973" s="1">
        <v>45252</v>
      </c>
      <c r="D5973">
        <v>9</v>
      </c>
      <c r="E5973">
        <v>4359.2700000000004</v>
      </c>
      <c r="F5973" t="s">
        <v>12</v>
      </c>
      <c r="G5973" t="s">
        <v>29</v>
      </c>
      <c r="I5973" t="s">
        <v>14</v>
      </c>
      <c r="J5973" t="s">
        <v>20</v>
      </c>
    </row>
    <row r="5974" spans="1:10">
      <c r="A5974" t="s">
        <v>6053</v>
      </c>
      <c r="B5974" t="s">
        <v>26</v>
      </c>
      <c r="C5974" s="1">
        <v>45252</v>
      </c>
      <c r="D5974">
        <v>16</v>
      </c>
      <c r="E5974">
        <v>22170.94</v>
      </c>
      <c r="F5974" t="s">
        <v>12</v>
      </c>
      <c r="G5974" t="s">
        <v>18</v>
      </c>
      <c r="I5974" t="s">
        <v>14</v>
      </c>
      <c r="J5974" t="s">
        <v>20</v>
      </c>
    </row>
    <row r="5975" spans="1:10">
      <c r="A5975" t="s">
        <v>6054</v>
      </c>
      <c r="B5975" t="s">
        <v>102</v>
      </c>
      <c r="C5975" s="1">
        <v>45252</v>
      </c>
      <c r="D5975">
        <v>18</v>
      </c>
      <c r="E5975">
        <v>24969.61</v>
      </c>
      <c r="F5975" t="s">
        <v>12</v>
      </c>
      <c r="G5975" t="s">
        <v>29</v>
      </c>
      <c r="I5975" t="s">
        <v>45</v>
      </c>
      <c r="J5975" t="s">
        <v>15</v>
      </c>
    </row>
    <row r="5976" spans="1:10">
      <c r="A5976" t="s">
        <v>6055</v>
      </c>
      <c r="B5976" t="s">
        <v>38</v>
      </c>
      <c r="C5976" s="1">
        <v>45252</v>
      </c>
      <c r="D5976">
        <v>10</v>
      </c>
      <c r="E5976">
        <v>3916.58</v>
      </c>
      <c r="F5976" t="s">
        <v>12</v>
      </c>
      <c r="G5976" t="s">
        <v>29</v>
      </c>
      <c r="I5976" t="s">
        <v>34</v>
      </c>
      <c r="J5976" t="s">
        <v>20</v>
      </c>
    </row>
    <row r="5977" spans="1:10">
      <c r="A5977" t="s">
        <v>6056</v>
      </c>
      <c r="B5977" t="s">
        <v>186</v>
      </c>
      <c r="C5977" s="1">
        <v>45252</v>
      </c>
      <c r="D5977">
        <v>10</v>
      </c>
      <c r="E5977">
        <v>317.68</v>
      </c>
      <c r="F5977" t="s">
        <v>12</v>
      </c>
      <c r="G5977" t="s">
        <v>23</v>
      </c>
      <c r="I5977" t="s">
        <v>14</v>
      </c>
      <c r="J5977" t="s">
        <v>20</v>
      </c>
    </row>
    <row r="5978" spans="1:10">
      <c r="A5978" t="s">
        <v>6057</v>
      </c>
      <c r="B5978" t="s">
        <v>96</v>
      </c>
      <c r="C5978" s="1">
        <v>45252</v>
      </c>
      <c r="D5978">
        <v>9</v>
      </c>
      <c r="E5978">
        <v>44176.3</v>
      </c>
      <c r="F5978" t="s">
        <v>12</v>
      </c>
      <c r="G5978" t="s">
        <v>18</v>
      </c>
      <c r="I5978" t="s">
        <v>14</v>
      </c>
      <c r="J5978" t="s">
        <v>15</v>
      </c>
    </row>
    <row r="5979" spans="1:10">
      <c r="A5979" t="s">
        <v>6058</v>
      </c>
      <c r="B5979" t="s">
        <v>227</v>
      </c>
      <c r="C5979" s="1">
        <v>45252</v>
      </c>
      <c r="D5979">
        <v>7</v>
      </c>
      <c r="E5979">
        <v>8007.39</v>
      </c>
      <c r="F5979" t="s">
        <v>12</v>
      </c>
      <c r="G5979" t="s">
        <v>29</v>
      </c>
      <c r="I5979" t="s">
        <v>24</v>
      </c>
      <c r="J5979" t="s">
        <v>20</v>
      </c>
    </row>
    <row r="5980" spans="1:10">
      <c r="A5980" t="s">
        <v>6059</v>
      </c>
      <c r="B5980" t="s">
        <v>186</v>
      </c>
      <c r="C5980" s="1">
        <v>45252</v>
      </c>
      <c r="D5980">
        <v>16</v>
      </c>
      <c r="E5980">
        <v>1646.46</v>
      </c>
      <c r="F5980" t="s">
        <v>12</v>
      </c>
      <c r="G5980" t="s">
        <v>18</v>
      </c>
      <c r="I5980" t="s">
        <v>14</v>
      </c>
      <c r="J5980" t="s">
        <v>20</v>
      </c>
    </row>
    <row r="5981" spans="1:10">
      <c r="A5981" t="s">
        <v>6060</v>
      </c>
      <c r="B5981" t="s">
        <v>11</v>
      </c>
      <c r="C5981" s="1">
        <v>45252</v>
      </c>
      <c r="D5981">
        <v>10</v>
      </c>
      <c r="E5981">
        <v>38753.01</v>
      </c>
      <c r="F5981" t="s">
        <v>12</v>
      </c>
      <c r="G5981" t="s">
        <v>23</v>
      </c>
      <c r="I5981" t="s">
        <v>14</v>
      </c>
      <c r="J5981" t="s">
        <v>20</v>
      </c>
    </row>
    <row r="5982" spans="1:10">
      <c r="A5982" t="s">
        <v>6061</v>
      </c>
      <c r="B5982" t="s">
        <v>132</v>
      </c>
      <c r="C5982" s="1">
        <v>45252</v>
      </c>
      <c r="D5982">
        <v>21</v>
      </c>
      <c r="E5982">
        <v>37533.980000000003</v>
      </c>
      <c r="F5982" t="s">
        <v>12</v>
      </c>
      <c r="G5982" t="s">
        <v>29</v>
      </c>
      <c r="I5982" t="s">
        <v>34</v>
      </c>
      <c r="J5982" t="s">
        <v>20</v>
      </c>
    </row>
    <row r="5983" spans="1:10">
      <c r="A5983" t="s">
        <v>6062</v>
      </c>
      <c r="B5983" t="s">
        <v>36</v>
      </c>
      <c r="C5983" s="1">
        <v>45252</v>
      </c>
      <c r="D5983">
        <v>7</v>
      </c>
      <c r="E5983">
        <v>3068.25</v>
      </c>
      <c r="F5983" t="s">
        <v>12</v>
      </c>
      <c r="G5983" t="s">
        <v>18</v>
      </c>
      <c r="I5983" t="s">
        <v>14</v>
      </c>
      <c r="J5983" t="s">
        <v>15</v>
      </c>
    </row>
    <row r="5984" spans="1:10">
      <c r="A5984" t="s">
        <v>6063</v>
      </c>
      <c r="B5984" t="s">
        <v>52</v>
      </c>
      <c r="C5984" s="1">
        <v>45253</v>
      </c>
      <c r="D5984">
        <v>8</v>
      </c>
      <c r="E5984">
        <v>3666.8</v>
      </c>
      <c r="F5984" t="s">
        <v>12</v>
      </c>
      <c r="G5984" t="s">
        <v>13</v>
      </c>
      <c r="I5984" t="s">
        <v>45</v>
      </c>
      <c r="J5984" t="s">
        <v>15</v>
      </c>
    </row>
    <row r="5985" spans="1:10">
      <c r="A5985" t="s">
        <v>6064</v>
      </c>
      <c r="B5985" t="s">
        <v>76</v>
      </c>
      <c r="C5985" s="1">
        <v>45253</v>
      </c>
      <c r="D5985">
        <v>17</v>
      </c>
      <c r="E5985">
        <v>4833.71</v>
      </c>
      <c r="F5985" t="s">
        <v>12</v>
      </c>
      <c r="G5985" t="s">
        <v>29</v>
      </c>
      <c r="I5985" t="s">
        <v>24</v>
      </c>
      <c r="J5985" t="s">
        <v>15</v>
      </c>
    </row>
    <row r="5986" spans="1:10">
      <c r="A5986" t="s">
        <v>6065</v>
      </c>
      <c r="B5986" t="s">
        <v>28</v>
      </c>
      <c r="C5986" s="1">
        <v>45253</v>
      </c>
      <c r="D5986">
        <v>20</v>
      </c>
      <c r="E5986">
        <v>16556.2</v>
      </c>
      <c r="F5986" t="s">
        <v>12</v>
      </c>
      <c r="G5986" t="s">
        <v>23</v>
      </c>
      <c r="I5986" t="s">
        <v>14</v>
      </c>
      <c r="J5986" t="s">
        <v>20</v>
      </c>
    </row>
    <row r="5987" spans="1:10">
      <c r="A5987" t="s">
        <v>6066</v>
      </c>
      <c r="B5987" t="s">
        <v>84</v>
      </c>
      <c r="C5987" s="1">
        <v>45253</v>
      </c>
      <c r="D5987">
        <v>22</v>
      </c>
      <c r="E5987">
        <v>50813.98</v>
      </c>
      <c r="F5987" t="s">
        <v>32</v>
      </c>
      <c r="G5987" t="s">
        <v>29</v>
      </c>
      <c r="H5987" t="s">
        <v>241</v>
      </c>
      <c r="I5987" t="s">
        <v>14</v>
      </c>
      <c r="J5987" t="s">
        <v>20</v>
      </c>
    </row>
    <row r="5988" spans="1:10">
      <c r="A5988" t="s">
        <v>6067</v>
      </c>
      <c r="B5988" t="s">
        <v>108</v>
      </c>
      <c r="C5988" s="1">
        <v>45253</v>
      </c>
      <c r="D5988">
        <v>11</v>
      </c>
      <c r="E5988">
        <v>4812.58</v>
      </c>
      <c r="F5988" t="s">
        <v>12</v>
      </c>
      <c r="G5988" t="s">
        <v>18</v>
      </c>
      <c r="I5988" t="s">
        <v>45</v>
      </c>
      <c r="J5988" t="s">
        <v>20</v>
      </c>
    </row>
    <row r="5989" spans="1:10">
      <c r="A5989" t="s">
        <v>6068</v>
      </c>
      <c r="B5989" t="s">
        <v>72</v>
      </c>
      <c r="C5989" s="1">
        <v>45253</v>
      </c>
      <c r="D5989">
        <v>18</v>
      </c>
      <c r="E5989">
        <v>4397.78</v>
      </c>
      <c r="F5989" t="s">
        <v>85</v>
      </c>
      <c r="G5989" t="s">
        <v>23</v>
      </c>
      <c r="I5989" t="s">
        <v>19</v>
      </c>
      <c r="J5989" t="s">
        <v>15</v>
      </c>
    </row>
    <row r="5990" spans="1:10">
      <c r="A5990" t="s">
        <v>6069</v>
      </c>
      <c r="B5990" t="s">
        <v>186</v>
      </c>
      <c r="C5990" s="1">
        <v>45253</v>
      </c>
      <c r="D5990">
        <v>12</v>
      </c>
      <c r="E5990">
        <v>1438.89</v>
      </c>
      <c r="F5990" t="s">
        <v>12</v>
      </c>
      <c r="G5990" t="s">
        <v>13</v>
      </c>
      <c r="I5990" t="s">
        <v>14</v>
      </c>
      <c r="J5990" t="s">
        <v>20</v>
      </c>
    </row>
    <row r="5991" spans="1:10">
      <c r="A5991" t="s">
        <v>6070</v>
      </c>
      <c r="B5991" t="s">
        <v>96</v>
      </c>
      <c r="C5991" s="1">
        <v>45253</v>
      </c>
      <c r="D5991">
        <v>20</v>
      </c>
      <c r="E5991">
        <v>28449.35</v>
      </c>
      <c r="F5991" t="s">
        <v>12</v>
      </c>
      <c r="G5991" t="s">
        <v>13</v>
      </c>
      <c r="I5991" t="s">
        <v>14</v>
      </c>
      <c r="J5991" t="s">
        <v>15</v>
      </c>
    </row>
    <row r="5992" spans="1:10">
      <c r="A5992" t="s">
        <v>6071</v>
      </c>
      <c r="B5992" t="s">
        <v>44</v>
      </c>
      <c r="C5992" s="1">
        <v>45253</v>
      </c>
      <c r="D5992">
        <v>15</v>
      </c>
      <c r="E5992">
        <v>2442.59</v>
      </c>
      <c r="F5992" t="s">
        <v>32</v>
      </c>
      <c r="G5992" t="s">
        <v>29</v>
      </c>
      <c r="H5992" t="s">
        <v>50</v>
      </c>
      <c r="I5992" t="s">
        <v>45</v>
      </c>
      <c r="J5992" t="s">
        <v>20</v>
      </c>
    </row>
    <row r="5993" spans="1:10">
      <c r="A5993" t="s">
        <v>6072</v>
      </c>
      <c r="B5993" t="s">
        <v>112</v>
      </c>
      <c r="C5993" s="1">
        <v>45253</v>
      </c>
      <c r="D5993">
        <v>13</v>
      </c>
      <c r="E5993">
        <v>811.65</v>
      </c>
      <c r="F5993" t="s">
        <v>12</v>
      </c>
      <c r="G5993" t="s">
        <v>29</v>
      </c>
      <c r="I5993" t="s">
        <v>34</v>
      </c>
      <c r="J5993" t="s">
        <v>20</v>
      </c>
    </row>
    <row r="5994" spans="1:10">
      <c r="A5994" t="s">
        <v>6073</v>
      </c>
      <c r="B5994" t="s">
        <v>47</v>
      </c>
      <c r="C5994" s="1">
        <v>45253</v>
      </c>
      <c r="D5994">
        <v>10</v>
      </c>
      <c r="E5994">
        <v>7219.03</v>
      </c>
      <c r="F5994" t="s">
        <v>12</v>
      </c>
      <c r="G5994" t="s">
        <v>29</v>
      </c>
      <c r="I5994" t="s">
        <v>19</v>
      </c>
      <c r="J5994" t="s">
        <v>20</v>
      </c>
    </row>
    <row r="5995" spans="1:10">
      <c r="A5995" t="s">
        <v>6074</v>
      </c>
      <c r="B5995" t="s">
        <v>26</v>
      </c>
      <c r="C5995" s="1">
        <v>45253</v>
      </c>
      <c r="D5995">
        <v>10</v>
      </c>
      <c r="E5995">
        <v>36313.07</v>
      </c>
      <c r="F5995" t="s">
        <v>12</v>
      </c>
      <c r="G5995" t="s">
        <v>13</v>
      </c>
      <c r="I5995" t="s">
        <v>14</v>
      </c>
      <c r="J5995" t="s">
        <v>15</v>
      </c>
    </row>
    <row r="5996" spans="1:10">
      <c r="A5996" t="s">
        <v>6075</v>
      </c>
      <c r="B5996" t="s">
        <v>36</v>
      </c>
      <c r="C5996" s="1">
        <v>45253</v>
      </c>
      <c r="D5996">
        <v>13</v>
      </c>
      <c r="E5996">
        <v>4529.6000000000004</v>
      </c>
      <c r="F5996" t="s">
        <v>12</v>
      </c>
      <c r="G5996" t="s">
        <v>29</v>
      </c>
      <c r="I5996" t="s">
        <v>14</v>
      </c>
      <c r="J5996" t="s">
        <v>20</v>
      </c>
    </row>
    <row r="5997" spans="1:10">
      <c r="A5997" t="s">
        <v>6076</v>
      </c>
      <c r="B5997" t="s">
        <v>98</v>
      </c>
      <c r="C5997" s="1">
        <v>45253</v>
      </c>
      <c r="D5997">
        <v>6</v>
      </c>
      <c r="E5997">
        <v>4182.2299999999996</v>
      </c>
      <c r="F5997" t="s">
        <v>12</v>
      </c>
      <c r="G5997" t="s">
        <v>23</v>
      </c>
      <c r="I5997" t="s">
        <v>24</v>
      </c>
      <c r="J5997" t="s">
        <v>20</v>
      </c>
    </row>
    <row r="5998" spans="1:10">
      <c r="A5998" t="s">
        <v>6077</v>
      </c>
      <c r="B5998" t="s">
        <v>60</v>
      </c>
      <c r="C5998" s="1">
        <v>45253</v>
      </c>
      <c r="D5998">
        <v>16</v>
      </c>
      <c r="E5998">
        <v>353.87</v>
      </c>
      <c r="F5998" t="s">
        <v>12</v>
      </c>
      <c r="G5998" t="s">
        <v>13</v>
      </c>
      <c r="I5998" t="s">
        <v>19</v>
      </c>
      <c r="J5998" t="s">
        <v>15</v>
      </c>
    </row>
    <row r="5999" spans="1:10">
      <c r="A5999" t="s">
        <v>6078</v>
      </c>
      <c r="B5999" t="s">
        <v>112</v>
      </c>
      <c r="C5999" s="1">
        <v>45253</v>
      </c>
      <c r="D5999">
        <v>9</v>
      </c>
      <c r="E5999">
        <v>2346.08</v>
      </c>
      <c r="F5999" t="s">
        <v>12</v>
      </c>
      <c r="G5999" t="s">
        <v>23</v>
      </c>
      <c r="I5999" t="s">
        <v>34</v>
      </c>
      <c r="J5999" t="s">
        <v>20</v>
      </c>
    </row>
    <row r="6000" spans="1:10">
      <c r="A6000" t="s">
        <v>6079</v>
      </c>
      <c r="B6000" t="s">
        <v>180</v>
      </c>
      <c r="C6000" s="1">
        <v>45253</v>
      </c>
      <c r="D6000">
        <v>8</v>
      </c>
      <c r="E6000">
        <v>5682.49</v>
      </c>
      <c r="F6000" t="s">
        <v>12</v>
      </c>
      <c r="G6000" t="s">
        <v>13</v>
      </c>
      <c r="I6000" t="s">
        <v>14</v>
      </c>
      <c r="J6000" t="s">
        <v>20</v>
      </c>
    </row>
    <row r="6001" spans="1:10">
      <c r="A6001" t="s">
        <v>6080</v>
      </c>
      <c r="B6001" t="s">
        <v>63</v>
      </c>
      <c r="C6001" s="1">
        <v>45253</v>
      </c>
      <c r="D6001">
        <v>18</v>
      </c>
      <c r="E6001">
        <v>42752.45</v>
      </c>
      <c r="F6001" t="s">
        <v>32</v>
      </c>
      <c r="G6001" t="s">
        <v>13</v>
      </c>
      <c r="H6001" t="s">
        <v>197</v>
      </c>
      <c r="I6001" t="s">
        <v>45</v>
      </c>
      <c r="J6001" t="s">
        <v>15</v>
      </c>
    </row>
    <row r="6002" spans="1:10">
      <c r="A6002" t="s">
        <v>6081</v>
      </c>
      <c r="B6002" t="s">
        <v>154</v>
      </c>
      <c r="C6002" s="1">
        <v>45253</v>
      </c>
      <c r="D6002">
        <v>12</v>
      </c>
      <c r="E6002">
        <v>19031.419999999998</v>
      </c>
      <c r="F6002" t="s">
        <v>12</v>
      </c>
      <c r="G6002" t="s">
        <v>29</v>
      </c>
      <c r="I6002" t="s">
        <v>24</v>
      </c>
      <c r="J6002" t="s">
        <v>20</v>
      </c>
    </row>
    <row r="6003" spans="1:10">
      <c r="A6003" t="s">
        <v>6082</v>
      </c>
      <c r="B6003" t="s">
        <v>54</v>
      </c>
      <c r="C6003" s="1">
        <v>45253</v>
      </c>
      <c r="D6003">
        <v>7</v>
      </c>
      <c r="E6003">
        <v>389.48</v>
      </c>
      <c r="F6003" t="s">
        <v>12</v>
      </c>
      <c r="G6003" t="s">
        <v>18</v>
      </c>
      <c r="I6003" t="s">
        <v>24</v>
      </c>
      <c r="J6003" t="s">
        <v>15</v>
      </c>
    </row>
    <row r="6004" spans="1:10">
      <c r="A6004" t="s">
        <v>6083</v>
      </c>
      <c r="B6004" t="s">
        <v>52</v>
      </c>
      <c r="C6004" s="1">
        <v>45254</v>
      </c>
      <c r="D6004">
        <v>21</v>
      </c>
      <c r="E6004">
        <v>4426.6400000000003</v>
      </c>
      <c r="F6004" t="s">
        <v>12</v>
      </c>
      <c r="G6004" t="s">
        <v>23</v>
      </c>
      <c r="I6004" t="s">
        <v>45</v>
      </c>
      <c r="J6004" t="s">
        <v>15</v>
      </c>
    </row>
    <row r="6005" spans="1:10">
      <c r="A6005" t="s">
        <v>6084</v>
      </c>
      <c r="B6005" t="s">
        <v>110</v>
      </c>
      <c r="C6005" s="1">
        <v>45254</v>
      </c>
      <c r="D6005">
        <v>21</v>
      </c>
      <c r="E6005">
        <v>30261.52</v>
      </c>
      <c r="F6005" t="s">
        <v>12</v>
      </c>
      <c r="G6005" t="s">
        <v>23</v>
      </c>
      <c r="I6005" t="s">
        <v>24</v>
      </c>
      <c r="J6005" t="s">
        <v>20</v>
      </c>
    </row>
    <row r="6006" spans="1:10">
      <c r="A6006" t="s">
        <v>6085</v>
      </c>
      <c r="B6006" t="s">
        <v>31</v>
      </c>
      <c r="C6006" s="1">
        <v>45254</v>
      </c>
      <c r="D6006">
        <v>17</v>
      </c>
      <c r="E6006">
        <v>35921.199999999997</v>
      </c>
      <c r="F6006" t="s">
        <v>12</v>
      </c>
      <c r="G6006" t="s">
        <v>23</v>
      </c>
      <c r="I6006" t="s">
        <v>34</v>
      </c>
      <c r="J6006" t="s">
        <v>15</v>
      </c>
    </row>
    <row r="6007" spans="1:10">
      <c r="A6007" t="s">
        <v>6086</v>
      </c>
      <c r="B6007" t="s">
        <v>38</v>
      </c>
      <c r="C6007" s="1">
        <v>45254</v>
      </c>
      <c r="D6007">
        <v>18</v>
      </c>
      <c r="E6007">
        <v>4873.3100000000004</v>
      </c>
      <c r="F6007" t="s">
        <v>85</v>
      </c>
      <c r="G6007" t="s">
        <v>13</v>
      </c>
      <c r="I6007" t="s">
        <v>34</v>
      </c>
      <c r="J6007" t="s">
        <v>20</v>
      </c>
    </row>
    <row r="6008" spans="1:10">
      <c r="A6008" t="s">
        <v>6087</v>
      </c>
      <c r="B6008" t="s">
        <v>154</v>
      </c>
      <c r="C6008" s="1">
        <v>45254</v>
      </c>
      <c r="D6008">
        <v>12</v>
      </c>
      <c r="E6008">
        <v>34206.339999999997</v>
      </c>
      <c r="F6008" t="s">
        <v>12</v>
      </c>
      <c r="G6008" t="s">
        <v>18</v>
      </c>
      <c r="I6008" t="s">
        <v>24</v>
      </c>
      <c r="J6008" t="s">
        <v>15</v>
      </c>
    </row>
    <row r="6009" spans="1:10">
      <c r="A6009" t="s">
        <v>6088</v>
      </c>
      <c r="B6009" t="s">
        <v>17</v>
      </c>
      <c r="C6009" s="1">
        <v>45254</v>
      </c>
      <c r="D6009">
        <v>11</v>
      </c>
      <c r="E6009">
        <v>25627.34</v>
      </c>
      <c r="F6009" t="s">
        <v>12</v>
      </c>
      <c r="G6009" t="s">
        <v>13</v>
      </c>
      <c r="I6009" t="s">
        <v>19</v>
      </c>
      <c r="J6009" t="s">
        <v>20</v>
      </c>
    </row>
    <row r="6010" spans="1:10">
      <c r="A6010" t="s">
        <v>6089</v>
      </c>
      <c r="B6010" t="s">
        <v>135</v>
      </c>
      <c r="C6010" s="1">
        <v>45254</v>
      </c>
      <c r="D6010">
        <v>11</v>
      </c>
      <c r="E6010">
        <v>8823.2099999999991</v>
      </c>
      <c r="F6010" t="s">
        <v>12</v>
      </c>
      <c r="G6010" t="s">
        <v>18</v>
      </c>
      <c r="I6010" t="s">
        <v>45</v>
      </c>
      <c r="J6010" t="s">
        <v>15</v>
      </c>
    </row>
    <row r="6011" spans="1:10">
      <c r="A6011" t="s">
        <v>6090</v>
      </c>
      <c r="B6011" t="s">
        <v>11</v>
      </c>
      <c r="C6011" s="1">
        <v>45254</v>
      </c>
      <c r="D6011">
        <v>23</v>
      </c>
      <c r="E6011">
        <v>41430.199999999997</v>
      </c>
      <c r="F6011" t="s">
        <v>12</v>
      </c>
      <c r="G6011" t="s">
        <v>29</v>
      </c>
      <c r="I6011" t="s">
        <v>14</v>
      </c>
      <c r="J6011" t="s">
        <v>15</v>
      </c>
    </row>
    <row r="6012" spans="1:10">
      <c r="A6012" t="s">
        <v>6091</v>
      </c>
      <c r="B6012" t="s">
        <v>135</v>
      </c>
      <c r="C6012" s="1">
        <v>45254</v>
      </c>
      <c r="D6012">
        <v>21</v>
      </c>
      <c r="E6012">
        <v>18385.8</v>
      </c>
      <c r="F6012" t="s">
        <v>12</v>
      </c>
      <c r="G6012" t="s">
        <v>23</v>
      </c>
      <c r="I6012" t="s">
        <v>45</v>
      </c>
      <c r="J6012" t="s">
        <v>15</v>
      </c>
    </row>
    <row r="6013" spans="1:10">
      <c r="A6013" t="s">
        <v>6092</v>
      </c>
      <c r="B6013" t="s">
        <v>139</v>
      </c>
      <c r="C6013" s="1">
        <v>45254</v>
      </c>
      <c r="D6013">
        <v>10</v>
      </c>
      <c r="E6013">
        <v>4951.51</v>
      </c>
      <c r="F6013" t="s">
        <v>12</v>
      </c>
      <c r="G6013" t="s">
        <v>29</v>
      </c>
      <c r="I6013" t="s">
        <v>19</v>
      </c>
      <c r="J6013" t="s">
        <v>15</v>
      </c>
    </row>
    <row r="6014" spans="1:10">
      <c r="A6014" t="s">
        <v>6093</v>
      </c>
      <c r="B6014" t="s">
        <v>108</v>
      </c>
      <c r="C6014" s="1">
        <v>45254</v>
      </c>
      <c r="D6014">
        <v>15</v>
      </c>
      <c r="E6014">
        <v>2016.75</v>
      </c>
      <c r="F6014" t="s">
        <v>12</v>
      </c>
      <c r="G6014" t="s">
        <v>13</v>
      </c>
      <c r="I6014" t="s">
        <v>45</v>
      </c>
      <c r="J6014" t="s">
        <v>20</v>
      </c>
    </row>
    <row r="6015" spans="1:10">
      <c r="A6015" t="s">
        <v>6094</v>
      </c>
      <c r="B6015" t="s">
        <v>137</v>
      </c>
      <c r="C6015" s="1">
        <v>45254</v>
      </c>
      <c r="D6015">
        <v>13</v>
      </c>
      <c r="E6015">
        <v>48065.96</v>
      </c>
      <c r="F6015" t="s">
        <v>12</v>
      </c>
      <c r="G6015" t="s">
        <v>13</v>
      </c>
      <c r="I6015" t="s">
        <v>14</v>
      </c>
      <c r="J6015" t="s">
        <v>20</v>
      </c>
    </row>
    <row r="6016" spans="1:10">
      <c r="A6016" t="s">
        <v>6095</v>
      </c>
      <c r="B6016" t="s">
        <v>87</v>
      </c>
      <c r="C6016" s="1">
        <v>45254</v>
      </c>
      <c r="D6016">
        <v>10</v>
      </c>
      <c r="E6016">
        <v>2484.0100000000002</v>
      </c>
      <c r="F6016" t="s">
        <v>85</v>
      </c>
      <c r="G6016" t="s">
        <v>29</v>
      </c>
      <c r="I6016" t="s">
        <v>34</v>
      </c>
      <c r="J6016" t="s">
        <v>20</v>
      </c>
    </row>
    <row r="6017" spans="1:10">
      <c r="A6017" t="s">
        <v>6096</v>
      </c>
      <c r="B6017" t="s">
        <v>150</v>
      </c>
      <c r="C6017" s="1">
        <v>45254</v>
      </c>
      <c r="D6017">
        <v>19</v>
      </c>
      <c r="E6017">
        <v>26850.38</v>
      </c>
      <c r="F6017" t="s">
        <v>12</v>
      </c>
      <c r="G6017" t="s">
        <v>18</v>
      </c>
      <c r="I6017" t="s">
        <v>19</v>
      </c>
      <c r="J6017" t="s">
        <v>20</v>
      </c>
    </row>
    <row r="6018" spans="1:10">
      <c r="A6018" t="s">
        <v>6097</v>
      </c>
      <c r="B6018" t="s">
        <v>38</v>
      </c>
      <c r="C6018" s="1">
        <v>45254</v>
      </c>
      <c r="D6018">
        <v>10</v>
      </c>
      <c r="E6018">
        <v>1648.1</v>
      </c>
      <c r="F6018" t="s">
        <v>12</v>
      </c>
      <c r="G6018" t="s">
        <v>18</v>
      </c>
      <c r="I6018" t="s">
        <v>34</v>
      </c>
      <c r="J6018" t="s">
        <v>15</v>
      </c>
    </row>
    <row r="6019" spans="1:10">
      <c r="A6019" t="s">
        <v>6098</v>
      </c>
      <c r="B6019" t="s">
        <v>63</v>
      </c>
      <c r="C6019" s="1">
        <v>45254</v>
      </c>
      <c r="D6019">
        <v>7</v>
      </c>
      <c r="E6019">
        <v>17317.05</v>
      </c>
      <c r="F6019" t="s">
        <v>12</v>
      </c>
      <c r="G6019" t="s">
        <v>29</v>
      </c>
      <c r="I6019" t="s">
        <v>45</v>
      </c>
      <c r="J6019" t="s">
        <v>15</v>
      </c>
    </row>
    <row r="6020" spans="1:10">
      <c r="A6020" t="s">
        <v>6099</v>
      </c>
      <c r="B6020" t="s">
        <v>36</v>
      </c>
      <c r="C6020" s="1">
        <v>45254</v>
      </c>
      <c r="D6020">
        <v>6</v>
      </c>
      <c r="E6020">
        <v>2720.83</v>
      </c>
      <c r="F6020" t="s">
        <v>12</v>
      </c>
      <c r="G6020" t="s">
        <v>18</v>
      </c>
      <c r="I6020" t="s">
        <v>14</v>
      </c>
      <c r="J6020" t="s">
        <v>20</v>
      </c>
    </row>
    <row r="6021" spans="1:10">
      <c r="A6021" t="s">
        <v>6100</v>
      </c>
      <c r="B6021" t="s">
        <v>102</v>
      </c>
      <c r="C6021" s="1">
        <v>45254</v>
      </c>
      <c r="D6021">
        <v>8</v>
      </c>
      <c r="E6021">
        <v>47248.07</v>
      </c>
      <c r="F6021" t="s">
        <v>12</v>
      </c>
      <c r="G6021" t="s">
        <v>18</v>
      </c>
      <c r="I6021" t="s">
        <v>45</v>
      </c>
      <c r="J6021" t="s">
        <v>20</v>
      </c>
    </row>
    <row r="6022" spans="1:10">
      <c r="A6022" t="s">
        <v>6101</v>
      </c>
      <c r="B6022" t="s">
        <v>122</v>
      </c>
      <c r="C6022" s="1">
        <v>45254</v>
      </c>
      <c r="D6022">
        <v>17</v>
      </c>
      <c r="E6022">
        <v>3518.76</v>
      </c>
      <c r="F6022" t="s">
        <v>12</v>
      </c>
      <c r="G6022" t="s">
        <v>23</v>
      </c>
      <c r="I6022" t="s">
        <v>34</v>
      </c>
      <c r="J6022" t="s">
        <v>20</v>
      </c>
    </row>
    <row r="6023" spans="1:10">
      <c r="A6023" t="s">
        <v>6102</v>
      </c>
      <c r="B6023" t="s">
        <v>44</v>
      </c>
      <c r="C6023" s="1">
        <v>45254</v>
      </c>
      <c r="D6023">
        <v>16</v>
      </c>
      <c r="E6023">
        <v>5111.6099999999997</v>
      </c>
      <c r="F6023" t="s">
        <v>12</v>
      </c>
      <c r="G6023" t="s">
        <v>13</v>
      </c>
      <c r="I6023" t="s">
        <v>45</v>
      </c>
      <c r="J6023" t="s">
        <v>15</v>
      </c>
    </row>
    <row r="6024" spans="1:10">
      <c r="A6024" t="s">
        <v>6103</v>
      </c>
      <c r="B6024" t="s">
        <v>47</v>
      </c>
      <c r="C6024" s="1">
        <v>45254</v>
      </c>
      <c r="D6024">
        <v>7</v>
      </c>
      <c r="E6024">
        <v>7065.25</v>
      </c>
      <c r="F6024" t="s">
        <v>32</v>
      </c>
      <c r="G6024" t="s">
        <v>13</v>
      </c>
      <c r="H6024" t="s">
        <v>56</v>
      </c>
      <c r="I6024" t="s">
        <v>19</v>
      </c>
      <c r="J6024" t="s">
        <v>20</v>
      </c>
    </row>
    <row r="6025" spans="1:10">
      <c r="A6025" t="s">
        <v>6104</v>
      </c>
      <c r="B6025" t="s">
        <v>120</v>
      </c>
      <c r="C6025" s="1">
        <v>45254</v>
      </c>
      <c r="D6025">
        <v>7</v>
      </c>
      <c r="E6025">
        <v>17910.21</v>
      </c>
      <c r="F6025" t="s">
        <v>12</v>
      </c>
      <c r="G6025" t="s">
        <v>13</v>
      </c>
      <c r="I6025" t="s">
        <v>14</v>
      </c>
      <c r="J6025" t="s">
        <v>15</v>
      </c>
    </row>
    <row r="6026" spans="1:10">
      <c r="A6026" t="s">
        <v>6105</v>
      </c>
      <c r="B6026" t="s">
        <v>130</v>
      </c>
      <c r="C6026" s="1">
        <v>45254</v>
      </c>
      <c r="D6026">
        <v>7</v>
      </c>
      <c r="E6026">
        <v>19296.439999999999</v>
      </c>
      <c r="F6026" t="s">
        <v>12</v>
      </c>
      <c r="G6026" t="s">
        <v>18</v>
      </c>
      <c r="I6026" t="s">
        <v>14</v>
      </c>
      <c r="J6026" t="s">
        <v>15</v>
      </c>
    </row>
    <row r="6027" spans="1:10">
      <c r="A6027" t="s">
        <v>6106</v>
      </c>
      <c r="B6027" t="s">
        <v>139</v>
      </c>
      <c r="C6027" s="1">
        <v>45255</v>
      </c>
      <c r="D6027">
        <v>20</v>
      </c>
      <c r="E6027">
        <v>49.42</v>
      </c>
      <c r="F6027" t="s">
        <v>12</v>
      </c>
      <c r="G6027" t="s">
        <v>23</v>
      </c>
      <c r="I6027" t="s">
        <v>19</v>
      </c>
      <c r="J6027" t="s">
        <v>20</v>
      </c>
    </row>
    <row r="6028" spans="1:10">
      <c r="A6028" t="s">
        <v>6107</v>
      </c>
      <c r="B6028" t="s">
        <v>22</v>
      </c>
      <c r="C6028" s="1">
        <v>45255</v>
      </c>
      <c r="D6028">
        <v>9</v>
      </c>
      <c r="E6028">
        <v>3718.14</v>
      </c>
      <c r="F6028" t="s">
        <v>12</v>
      </c>
      <c r="G6028" t="s">
        <v>29</v>
      </c>
      <c r="I6028" t="s">
        <v>24</v>
      </c>
      <c r="J6028" t="s">
        <v>20</v>
      </c>
    </row>
    <row r="6029" spans="1:10">
      <c r="A6029" t="s">
        <v>6108</v>
      </c>
      <c r="B6029" t="s">
        <v>47</v>
      </c>
      <c r="C6029" s="1">
        <v>45255</v>
      </c>
      <c r="D6029">
        <v>17</v>
      </c>
      <c r="E6029">
        <v>28265.27</v>
      </c>
      <c r="F6029" t="s">
        <v>12</v>
      </c>
      <c r="G6029" t="s">
        <v>18</v>
      </c>
      <c r="I6029" t="s">
        <v>19</v>
      </c>
      <c r="J6029" t="s">
        <v>15</v>
      </c>
    </row>
    <row r="6030" spans="1:10">
      <c r="A6030" t="s">
        <v>6109</v>
      </c>
      <c r="B6030" t="s">
        <v>87</v>
      </c>
      <c r="C6030" s="1">
        <v>45255</v>
      </c>
      <c r="D6030">
        <v>13</v>
      </c>
      <c r="E6030">
        <v>3611.54</v>
      </c>
      <c r="F6030" t="s">
        <v>32</v>
      </c>
      <c r="G6030" t="s">
        <v>13</v>
      </c>
      <c r="H6030" t="s">
        <v>50</v>
      </c>
      <c r="I6030" t="s">
        <v>34</v>
      </c>
      <c r="J6030" t="s">
        <v>15</v>
      </c>
    </row>
    <row r="6031" spans="1:10">
      <c r="A6031" t="s">
        <v>6110</v>
      </c>
      <c r="B6031" t="s">
        <v>96</v>
      </c>
      <c r="C6031" s="1">
        <v>45255</v>
      </c>
      <c r="D6031">
        <v>15</v>
      </c>
      <c r="E6031">
        <v>24875.91</v>
      </c>
      <c r="F6031" t="s">
        <v>12</v>
      </c>
      <c r="G6031" t="s">
        <v>29</v>
      </c>
      <c r="I6031" t="s">
        <v>14</v>
      </c>
      <c r="J6031" t="s">
        <v>20</v>
      </c>
    </row>
    <row r="6032" spans="1:10">
      <c r="A6032" t="s">
        <v>6111</v>
      </c>
      <c r="B6032" t="s">
        <v>102</v>
      </c>
      <c r="C6032" s="1">
        <v>45255</v>
      </c>
      <c r="D6032">
        <v>10</v>
      </c>
      <c r="E6032">
        <v>41093.370000000003</v>
      </c>
      <c r="F6032" t="s">
        <v>12</v>
      </c>
      <c r="G6032" t="s">
        <v>23</v>
      </c>
      <c r="I6032" t="s">
        <v>45</v>
      </c>
      <c r="J6032" t="s">
        <v>20</v>
      </c>
    </row>
    <row r="6033" spans="1:10">
      <c r="A6033" t="s">
        <v>6112</v>
      </c>
      <c r="B6033" t="s">
        <v>132</v>
      </c>
      <c r="C6033" s="1">
        <v>45255</v>
      </c>
      <c r="D6033">
        <v>7</v>
      </c>
      <c r="E6033">
        <v>15725.96</v>
      </c>
      <c r="F6033" t="s">
        <v>12</v>
      </c>
      <c r="G6033" t="s">
        <v>23</v>
      </c>
      <c r="I6033" t="s">
        <v>34</v>
      </c>
      <c r="J6033" t="s">
        <v>15</v>
      </c>
    </row>
    <row r="6034" spans="1:10">
      <c r="A6034" t="s">
        <v>6113</v>
      </c>
      <c r="B6034" t="s">
        <v>130</v>
      </c>
      <c r="C6034" s="1">
        <v>45255</v>
      </c>
      <c r="D6034">
        <v>6</v>
      </c>
      <c r="E6034">
        <v>1209.22</v>
      </c>
      <c r="F6034" t="s">
        <v>12</v>
      </c>
      <c r="G6034" t="s">
        <v>18</v>
      </c>
      <c r="I6034" t="s">
        <v>14</v>
      </c>
      <c r="J6034" t="s">
        <v>15</v>
      </c>
    </row>
    <row r="6035" spans="1:10">
      <c r="A6035" t="s">
        <v>6114</v>
      </c>
      <c r="B6035" t="s">
        <v>150</v>
      </c>
      <c r="C6035" s="1">
        <v>45255</v>
      </c>
      <c r="D6035">
        <v>15</v>
      </c>
      <c r="E6035">
        <v>23329.599999999999</v>
      </c>
      <c r="F6035" t="s">
        <v>32</v>
      </c>
      <c r="G6035" t="s">
        <v>13</v>
      </c>
      <c r="H6035" t="s">
        <v>50</v>
      </c>
      <c r="I6035" t="s">
        <v>19</v>
      </c>
      <c r="J6035" t="s">
        <v>20</v>
      </c>
    </row>
    <row r="6036" spans="1:10">
      <c r="A6036" t="s">
        <v>6115</v>
      </c>
      <c r="B6036" t="s">
        <v>63</v>
      </c>
      <c r="C6036" s="1">
        <v>45255</v>
      </c>
      <c r="D6036">
        <v>14</v>
      </c>
      <c r="E6036">
        <v>31343.88</v>
      </c>
      <c r="F6036" t="s">
        <v>12</v>
      </c>
      <c r="G6036" t="s">
        <v>18</v>
      </c>
      <c r="I6036" t="s">
        <v>45</v>
      </c>
      <c r="J6036" t="s">
        <v>15</v>
      </c>
    </row>
    <row r="6037" spans="1:10">
      <c r="A6037" t="s">
        <v>6116</v>
      </c>
      <c r="B6037" t="s">
        <v>84</v>
      </c>
      <c r="C6037" s="1">
        <v>45255</v>
      </c>
      <c r="D6037">
        <v>18</v>
      </c>
      <c r="E6037">
        <v>1533.67</v>
      </c>
      <c r="F6037" t="s">
        <v>32</v>
      </c>
      <c r="G6037" t="s">
        <v>23</v>
      </c>
      <c r="H6037" t="s">
        <v>50</v>
      </c>
      <c r="I6037" t="s">
        <v>14</v>
      </c>
      <c r="J6037" t="s">
        <v>20</v>
      </c>
    </row>
    <row r="6038" spans="1:10">
      <c r="A6038" t="s">
        <v>6117</v>
      </c>
      <c r="B6038" t="s">
        <v>44</v>
      </c>
      <c r="C6038" s="1">
        <v>45255</v>
      </c>
      <c r="D6038">
        <v>17</v>
      </c>
      <c r="E6038">
        <v>2026.19</v>
      </c>
      <c r="F6038" t="s">
        <v>12</v>
      </c>
      <c r="G6038" t="s">
        <v>23</v>
      </c>
      <c r="I6038" t="s">
        <v>45</v>
      </c>
      <c r="J6038" t="s">
        <v>20</v>
      </c>
    </row>
    <row r="6039" spans="1:10">
      <c r="A6039" t="s">
        <v>6118</v>
      </c>
      <c r="B6039" t="s">
        <v>36</v>
      </c>
      <c r="C6039" s="1">
        <v>45255</v>
      </c>
      <c r="D6039">
        <v>16</v>
      </c>
      <c r="E6039">
        <v>5048.97</v>
      </c>
      <c r="F6039" t="s">
        <v>12</v>
      </c>
      <c r="G6039" t="s">
        <v>13</v>
      </c>
      <c r="I6039" t="s">
        <v>14</v>
      </c>
      <c r="J6039" t="s">
        <v>20</v>
      </c>
    </row>
    <row r="6040" spans="1:10">
      <c r="A6040" t="s">
        <v>6119</v>
      </c>
      <c r="B6040" t="s">
        <v>44</v>
      </c>
      <c r="C6040" s="1">
        <v>45255</v>
      </c>
      <c r="D6040">
        <v>11</v>
      </c>
      <c r="E6040">
        <v>3546.23</v>
      </c>
      <c r="F6040" t="s">
        <v>12</v>
      </c>
      <c r="G6040" t="s">
        <v>18</v>
      </c>
      <c r="I6040" t="s">
        <v>45</v>
      </c>
      <c r="J6040" t="s">
        <v>20</v>
      </c>
    </row>
    <row r="6041" spans="1:10">
      <c r="A6041" t="s">
        <v>6120</v>
      </c>
      <c r="B6041" t="s">
        <v>11</v>
      </c>
      <c r="C6041" s="1">
        <v>45255</v>
      </c>
      <c r="D6041">
        <v>20</v>
      </c>
      <c r="E6041">
        <v>16657.5</v>
      </c>
      <c r="F6041" t="s">
        <v>12</v>
      </c>
      <c r="G6041" t="s">
        <v>13</v>
      </c>
      <c r="I6041" t="s">
        <v>14</v>
      </c>
      <c r="J6041" t="s">
        <v>15</v>
      </c>
    </row>
    <row r="6042" spans="1:10">
      <c r="A6042" t="s">
        <v>6121</v>
      </c>
      <c r="B6042" t="s">
        <v>142</v>
      </c>
      <c r="C6042" s="1">
        <v>45255</v>
      </c>
      <c r="D6042">
        <v>16</v>
      </c>
      <c r="E6042">
        <v>39599.33</v>
      </c>
      <c r="F6042" t="s">
        <v>85</v>
      </c>
      <c r="G6042" t="s">
        <v>29</v>
      </c>
      <c r="I6042" t="s">
        <v>14</v>
      </c>
      <c r="J6042" t="s">
        <v>15</v>
      </c>
    </row>
    <row r="6043" spans="1:10">
      <c r="A6043" t="s">
        <v>6122</v>
      </c>
      <c r="B6043" t="s">
        <v>58</v>
      </c>
      <c r="C6043" s="1">
        <v>45255</v>
      </c>
      <c r="D6043">
        <v>10</v>
      </c>
      <c r="E6043">
        <v>12045.12</v>
      </c>
      <c r="F6043" t="s">
        <v>12</v>
      </c>
      <c r="G6043" t="s">
        <v>23</v>
      </c>
      <c r="I6043" t="s">
        <v>14</v>
      </c>
      <c r="J6043" t="s">
        <v>20</v>
      </c>
    </row>
    <row r="6044" spans="1:10">
      <c r="A6044" t="s">
        <v>6123</v>
      </c>
      <c r="B6044" t="s">
        <v>44</v>
      </c>
      <c r="C6044" s="1">
        <v>45255</v>
      </c>
      <c r="D6044">
        <v>16</v>
      </c>
      <c r="E6044">
        <v>1788.91</v>
      </c>
      <c r="F6044" t="s">
        <v>12</v>
      </c>
      <c r="G6044" t="s">
        <v>23</v>
      </c>
      <c r="I6044" t="s">
        <v>45</v>
      </c>
      <c r="J6044" t="s">
        <v>20</v>
      </c>
    </row>
    <row r="6045" spans="1:10">
      <c r="A6045" t="s">
        <v>6124</v>
      </c>
      <c r="B6045" t="s">
        <v>26</v>
      </c>
      <c r="C6045" s="1">
        <v>45255</v>
      </c>
      <c r="D6045">
        <v>20</v>
      </c>
      <c r="E6045">
        <v>48036.91</v>
      </c>
      <c r="F6045" t="s">
        <v>12</v>
      </c>
      <c r="G6045" t="s">
        <v>13</v>
      </c>
      <c r="I6045" t="s">
        <v>14</v>
      </c>
      <c r="J6045" t="s">
        <v>20</v>
      </c>
    </row>
    <row r="6046" spans="1:10">
      <c r="A6046" t="s">
        <v>6125</v>
      </c>
      <c r="B6046" t="s">
        <v>180</v>
      </c>
      <c r="C6046" s="1">
        <v>45255</v>
      </c>
      <c r="D6046">
        <v>14</v>
      </c>
      <c r="E6046">
        <v>35663.9</v>
      </c>
      <c r="F6046" t="s">
        <v>12</v>
      </c>
      <c r="G6046" t="s">
        <v>13</v>
      </c>
      <c r="I6046" t="s">
        <v>14</v>
      </c>
      <c r="J6046" t="s">
        <v>20</v>
      </c>
    </row>
    <row r="6047" spans="1:10">
      <c r="A6047" t="s">
        <v>6126</v>
      </c>
      <c r="B6047" t="s">
        <v>58</v>
      </c>
      <c r="C6047" s="1">
        <v>45255</v>
      </c>
      <c r="D6047">
        <v>15</v>
      </c>
      <c r="E6047">
        <v>7569.28</v>
      </c>
      <c r="F6047" t="s">
        <v>12</v>
      </c>
      <c r="G6047" t="s">
        <v>18</v>
      </c>
      <c r="I6047" t="s">
        <v>14</v>
      </c>
      <c r="J6047" t="s">
        <v>15</v>
      </c>
    </row>
    <row r="6048" spans="1:10">
      <c r="A6048" t="s">
        <v>6127</v>
      </c>
      <c r="B6048" t="s">
        <v>17</v>
      </c>
      <c r="C6048" s="1">
        <v>45256</v>
      </c>
      <c r="D6048">
        <v>15</v>
      </c>
      <c r="E6048">
        <v>3349.76</v>
      </c>
      <c r="F6048" t="s">
        <v>12</v>
      </c>
      <c r="G6048" t="s">
        <v>29</v>
      </c>
      <c r="I6048" t="s">
        <v>19</v>
      </c>
      <c r="J6048" t="s">
        <v>20</v>
      </c>
    </row>
    <row r="6049" spans="1:10">
      <c r="A6049" t="s">
        <v>6128</v>
      </c>
      <c r="B6049" t="s">
        <v>124</v>
      </c>
      <c r="C6049" s="1">
        <v>45256</v>
      </c>
      <c r="D6049">
        <v>8</v>
      </c>
      <c r="E6049">
        <v>7084.04</v>
      </c>
      <c r="F6049" t="s">
        <v>12</v>
      </c>
      <c r="G6049" t="s">
        <v>23</v>
      </c>
      <c r="I6049" t="s">
        <v>45</v>
      </c>
      <c r="J6049" t="s">
        <v>20</v>
      </c>
    </row>
    <row r="6050" spans="1:10">
      <c r="A6050" t="s">
        <v>6129</v>
      </c>
      <c r="B6050" t="s">
        <v>54</v>
      </c>
      <c r="C6050" s="1">
        <v>45256</v>
      </c>
      <c r="D6050">
        <v>8</v>
      </c>
      <c r="E6050">
        <v>672.98</v>
      </c>
      <c r="F6050" t="s">
        <v>12</v>
      </c>
      <c r="G6050" t="s">
        <v>29</v>
      </c>
      <c r="I6050" t="s">
        <v>24</v>
      </c>
      <c r="J6050" t="s">
        <v>15</v>
      </c>
    </row>
    <row r="6051" spans="1:10">
      <c r="A6051" t="s">
        <v>6130</v>
      </c>
      <c r="B6051" t="s">
        <v>65</v>
      </c>
      <c r="C6051" s="1">
        <v>45256</v>
      </c>
      <c r="D6051">
        <v>21</v>
      </c>
      <c r="E6051">
        <v>37040.83</v>
      </c>
      <c r="F6051" t="s">
        <v>12</v>
      </c>
      <c r="G6051" t="s">
        <v>29</v>
      </c>
      <c r="I6051" t="s">
        <v>34</v>
      </c>
      <c r="J6051" t="s">
        <v>20</v>
      </c>
    </row>
    <row r="6052" spans="1:10">
      <c r="A6052" t="s">
        <v>6131</v>
      </c>
      <c r="B6052" t="s">
        <v>36</v>
      </c>
      <c r="C6052" s="1">
        <v>45256</v>
      </c>
      <c r="D6052">
        <v>12</v>
      </c>
      <c r="E6052">
        <v>1021.81</v>
      </c>
      <c r="F6052" t="s">
        <v>12</v>
      </c>
      <c r="G6052" t="s">
        <v>13</v>
      </c>
      <c r="I6052" t="s">
        <v>14</v>
      </c>
      <c r="J6052" t="s">
        <v>20</v>
      </c>
    </row>
    <row r="6053" spans="1:10">
      <c r="A6053" t="s">
        <v>6132</v>
      </c>
      <c r="B6053" t="s">
        <v>96</v>
      </c>
      <c r="C6053" s="1">
        <v>45256</v>
      </c>
      <c r="D6053">
        <v>10</v>
      </c>
      <c r="E6053">
        <v>37571.07</v>
      </c>
      <c r="F6053" t="s">
        <v>12</v>
      </c>
      <c r="G6053" t="s">
        <v>29</v>
      </c>
      <c r="I6053" t="s">
        <v>14</v>
      </c>
      <c r="J6053" t="s">
        <v>15</v>
      </c>
    </row>
    <row r="6054" spans="1:10">
      <c r="A6054" t="s">
        <v>6133</v>
      </c>
      <c r="B6054" t="s">
        <v>74</v>
      </c>
      <c r="C6054" s="1">
        <v>45256</v>
      </c>
      <c r="D6054">
        <v>18</v>
      </c>
      <c r="E6054">
        <v>4752.8100000000004</v>
      </c>
      <c r="F6054" t="s">
        <v>12</v>
      </c>
      <c r="G6054" t="s">
        <v>29</v>
      </c>
      <c r="I6054" t="s">
        <v>34</v>
      </c>
      <c r="J6054" t="s">
        <v>15</v>
      </c>
    </row>
    <row r="6055" spans="1:10">
      <c r="A6055" t="s">
        <v>6134</v>
      </c>
      <c r="B6055" t="s">
        <v>108</v>
      </c>
      <c r="C6055" s="1">
        <v>45256</v>
      </c>
      <c r="D6055">
        <v>8</v>
      </c>
      <c r="E6055">
        <v>308.29000000000002</v>
      </c>
      <c r="F6055" t="s">
        <v>12</v>
      </c>
      <c r="G6055" t="s">
        <v>23</v>
      </c>
      <c r="I6055" t="s">
        <v>45</v>
      </c>
      <c r="J6055" t="s">
        <v>15</v>
      </c>
    </row>
    <row r="6056" spans="1:10">
      <c r="A6056" t="s">
        <v>6135</v>
      </c>
      <c r="B6056" t="s">
        <v>135</v>
      </c>
      <c r="C6056" s="1">
        <v>45256</v>
      </c>
      <c r="D6056">
        <v>10</v>
      </c>
      <c r="E6056">
        <v>8490.25</v>
      </c>
      <c r="F6056" t="s">
        <v>12</v>
      </c>
      <c r="G6056" t="s">
        <v>18</v>
      </c>
      <c r="I6056" t="s">
        <v>45</v>
      </c>
      <c r="J6056" t="s">
        <v>15</v>
      </c>
    </row>
    <row r="6057" spans="1:10">
      <c r="A6057" t="s">
        <v>6136</v>
      </c>
      <c r="B6057" t="s">
        <v>150</v>
      </c>
      <c r="C6057" s="1">
        <v>45256</v>
      </c>
      <c r="D6057">
        <v>18</v>
      </c>
      <c r="E6057">
        <v>33933.51</v>
      </c>
      <c r="F6057" t="s">
        <v>12</v>
      </c>
      <c r="G6057" t="s">
        <v>18</v>
      </c>
      <c r="I6057" t="s">
        <v>19</v>
      </c>
      <c r="J6057" t="s">
        <v>20</v>
      </c>
    </row>
    <row r="6058" spans="1:10">
      <c r="A6058" t="s">
        <v>6137</v>
      </c>
      <c r="B6058" t="s">
        <v>26</v>
      </c>
      <c r="C6058" s="1">
        <v>45256</v>
      </c>
      <c r="D6058">
        <v>11</v>
      </c>
      <c r="E6058">
        <v>33376.17</v>
      </c>
      <c r="F6058" t="s">
        <v>85</v>
      </c>
      <c r="G6058" t="s">
        <v>13</v>
      </c>
      <c r="I6058" t="s">
        <v>14</v>
      </c>
      <c r="J6058" t="s">
        <v>15</v>
      </c>
    </row>
    <row r="6059" spans="1:10">
      <c r="A6059" t="s">
        <v>6138</v>
      </c>
      <c r="B6059" t="s">
        <v>227</v>
      </c>
      <c r="C6059" s="1">
        <v>45256</v>
      </c>
      <c r="D6059">
        <v>10</v>
      </c>
      <c r="E6059">
        <v>19192.650000000001</v>
      </c>
      <c r="F6059" t="s">
        <v>85</v>
      </c>
      <c r="G6059" t="s">
        <v>29</v>
      </c>
      <c r="I6059" t="s">
        <v>24</v>
      </c>
      <c r="J6059" t="s">
        <v>15</v>
      </c>
    </row>
    <row r="6060" spans="1:10">
      <c r="A6060" t="s">
        <v>6139</v>
      </c>
      <c r="B6060" t="s">
        <v>17</v>
      </c>
      <c r="C6060" s="1">
        <v>45256</v>
      </c>
      <c r="D6060">
        <v>18</v>
      </c>
      <c r="E6060">
        <v>35299.82</v>
      </c>
      <c r="F6060" t="s">
        <v>85</v>
      </c>
      <c r="G6060" t="s">
        <v>23</v>
      </c>
      <c r="I6060" t="s">
        <v>19</v>
      </c>
      <c r="J6060" t="s">
        <v>15</v>
      </c>
    </row>
    <row r="6061" spans="1:10">
      <c r="A6061" t="s">
        <v>6140</v>
      </c>
      <c r="B6061" t="s">
        <v>54</v>
      </c>
      <c r="C6061" s="1">
        <v>45256</v>
      </c>
      <c r="D6061">
        <v>18</v>
      </c>
      <c r="E6061">
        <v>2298.7800000000002</v>
      </c>
      <c r="F6061" t="s">
        <v>32</v>
      </c>
      <c r="G6061" t="s">
        <v>29</v>
      </c>
      <c r="H6061" t="s">
        <v>42</v>
      </c>
      <c r="I6061" t="s">
        <v>24</v>
      </c>
      <c r="J6061" t="s">
        <v>20</v>
      </c>
    </row>
    <row r="6062" spans="1:10">
      <c r="A6062" t="s">
        <v>6141</v>
      </c>
      <c r="B6062" t="s">
        <v>52</v>
      </c>
      <c r="C6062" s="1">
        <v>45256</v>
      </c>
      <c r="D6062">
        <v>22</v>
      </c>
      <c r="E6062">
        <v>1861.08</v>
      </c>
      <c r="F6062" t="s">
        <v>12</v>
      </c>
      <c r="G6062" t="s">
        <v>18</v>
      </c>
      <c r="I6062" t="s">
        <v>45</v>
      </c>
      <c r="J6062" t="s">
        <v>20</v>
      </c>
    </row>
    <row r="6063" spans="1:10">
      <c r="A6063" t="s">
        <v>6142</v>
      </c>
      <c r="B6063" t="s">
        <v>96</v>
      </c>
      <c r="C6063" s="1">
        <v>45257</v>
      </c>
      <c r="D6063">
        <v>17</v>
      </c>
      <c r="E6063">
        <v>22851.23</v>
      </c>
      <c r="F6063" t="s">
        <v>12</v>
      </c>
      <c r="G6063" t="s">
        <v>18</v>
      </c>
      <c r="I6063" t="s">
        <v>14</v>
      </c>
      <c r="J6063" t="s">
        <v>20</v>
      </c>
    </row>
    <row r="6064" spans="1:10">
      <c r="A6064" t="s">
        <v>6143</v>
      </c>
      <c r="B6064" t="s">
        <v>72</v>
      </c>
      <c r="C6064" s="1">
        <v>45257</v>
      </c>
      <c r="D6064">
        <v>16</v>
      </c>
      <c r="E6064">
        <v>5187.8</v>
      </c>
      <c r="F6064" t="s">
        <v>85</v>
      </c>
      <c r="G6064" t="s">
        <v>18</v>
      </c>
      <c r="I6064" t="s">
        <v>19</v>
      </c>
      <c r="J6064" t="s">
        <v>20</v>
      </c>
    </row>
    <row r="6065" spans="1:10">
      <c r="A6065" t="s">
        <v>6144</v>
      </c>
      <c r="B6065" t="s">
        <v>108</v>
      </c>
      <c r="C6065" s="1">
        <v>45257</v>
      </c>
      <c r="D6065">
        <v>8</v>
      </c>
      <c r="E6065">
        <v>883.73</v>
      </c>
      <c r="F6065" t="s">
        <v>12</v>
      </c>
      <c r="G6065" t="s">
        <v>23</v>
      </c>
      <c r="I6065" t="s">
        <v>45</v>
      </c>
      <c r="J6065" t="s">
        <v>20</v>
      </c>
    </row>
    <row r="6066" spans="1:10">
      <c r="A6066" t="s">
        <v>6145</v>
      </c>
      <c r="B6066" t="s">
        <v>137</v>
      </c>
      <c r="C6066" s="1">
        <v>45257</v>
      </c>
      <c r="D6066">
        <v>9</v>
      </c>
      <c r="E6066">
        <v>23241.56</v>
      </c>
      <c r="F6066" t="s">
        <v>12</v>
      </c>
      <c r="G6066" t="s">
        <v>18</v>
      </c>
      <c r="I6066" t="s">
        <v>14</v>
      </c>
      <c r="J6066" t="s">
        <v>15</v>
      </c>
    </row>
    <row r="6067" spans="1:10">
      <c r="A6067" t="s">
        <v>6146</v>
      </c>
      <c r="B6067" t="s">
        <v>17</v>
      </c>
      <c r="C6067" s="1">
        <v>45257</v>
      </c>
      <c r="D6067">
        <v>19</v>
      </c>
      <c r="E6067">
        <v>5078.78</v>
      </c>
      <c r="F6067" t="s">
        <v>12</v>
      </c>
      <c r="G6067" t="s">
        <v>18</v>
      </c>
      <c r="I6067" t="s">
        <v>19</v>
      </c>
      <c r="J6067" t="s">
        <v>15</v>
      </c>
    </row>
    <row r="6068" spans="1:10">
      <c r="A6068" t="s">
        <v>6147</v>
      </c>
      <c r="B6068" t="s">
        <v>44</v>
      </c>
      <c r="C6068" s="1">
        <v>45257</v>
      </c>
      <c r="D6068">
        <v>11</v>
      </c>
      <c r="E6068">
        <v>5061.78</v>
      </c>
      <c r="F6068" t="s">
        <v>12</v>
      </c>
      <c r="G6068" t="s">
        <v>23</v>
      </c>
      <c r="I6068" t="s">
        <v>45</v>
      </c>
      <c r="J6068" t="s">
        <v>20</v>
      </c>
    </row>
    <row r="6069" spans="1:10">
      <c r="A6069" t="s">
        <v>6148</v>
      </c>
      <c r="B6069" t="s">
        <v>38</v>
      </c>
      <c r="C6069" s="1">
        <v>45257</v>
      </c>
      <c r="D6069">
        <v>13</v>
      </c>
      <c r="E6069">
        <v>1641.65</v>
      </c>
      <c r="F6069" t="s">
        <v>12</v>
      </c>
      <c r="G6069" t="s">
        <v>29</v>
      </c>
      <c r="I6069" t="s">
        <v>34</v>
      </c>
      <c r="J6069" t="s">
        <v>15</v>
      </c>
    </row>
    <row r="6070" spans="1:10">
      <c r="A6070" t="s">
        <v>6149</v>
      </c>
      <c r="B6070" t="s">
        <v>60</v>
      </c>
      <c r="C6070" s="1">
        <v>45257</v>
      </c>
      <c r="D6070">
        <v>10</v>
      </c>
      <c r="E6070">
        <v>1968.43</v>
      </c>
      <c r="F6070" t="s">
        <v>12</v>
      </c>
      <c r="G6070" t="s">
        <v>29</v>
      </c>
      <c r="I6070" t="s">
        <v>19</v>
      </c>
      <c r="J6070" t="s">
        <v>20</v>
      </c>
    </row>
    <row r="6071" spans="1:10">
      <c r="A6071" t="s">
        <v>6150</v>
      </c>
      <c r="B6071" t="s">
        <v>102</v>
      </c>
      <c r="C6071" s="1">
        <v>45257</v>
      </c>
      <c r="D6071">
        <v>10</v>
      </c>
      <c r="E6071">
        <v>49034.44</v>
      </c>
      <c r="F6071" t="s">
        <v>32</v>
      </c>
      <c r="G6071" t="s">
        <v>13</v>
      </c>
      <c r="H6071" t="s">
        <v>33</v>
      </c>
      <c r="I6071" t="s">
        <v>45</v>
      </c>
      <c r="J6071" t="s">
        <v>20</v>
      </c>
    </row>
    <row r="6072" spans="1:10">
      <c r="A6072" t="s">
        <v>6151</v>
      </c>
      <c r="B6072" t="s">
        <v>186</v>
      </c>
      <c r="C6072" s="1">
        <v>45257</v>
      </c>
      <c r="D6072">
        <v>10</v>
      </c>
      <c r="E6072">
        <v>3990.64</v>
      </c>
      <c r="F6072" t="s">
        <v>12</v>
      </c>
      <c r="G6072" t="s">
        <v>23</v>
      </c>
      <c r="I6072" t="s">
        <v>14</v>
      </c>
      <c r="J6072" t="s">
        <v>15</v>
      </c>
    </row>
    <row r="6073" spans="1:10">
      <c r="A6073" t="s">
        <v>6152</v>
      </c>
      <c r="B6073" t="s">
        <v>150</v>
      </c>
      <c r="C6073" s="1">
        <v>45257</v>
      </c>
      <c r="D6073">
        <v>23</v>
      </c>
      <c r="E6073">
        <v>26708.95</v>
      </c>
      <c r="F6073" t="s">
        <v>12</v>
      </c>
      <c r="G6073" t="s">
        <v>23</v>
      </c>
      <c r="I6073" t="s">
        <v>19</v>
      </c>
      <c r="J6073" t="s">
        <v>20</v>
      </c>
    </row>
    <row r="6074" spans="1:10">
      <c r="A6074" t="s">
        <v>6153</v>
      </c>
      <c r="B6074" t="s">
        <v>68</v>
      </c>
      <c r="C6074" s="1">
        <v>45257</v>
      </c>
      <c r="D6074">
        <v>7</v>
      </c>
      <c r="E6074">
        <v>4777.43</v>
      </c>
      <c r="F6074" t="s">
        <v>12</v>
      </c>
      <c r="G6074" t="s">
        <v>18</v>
      </c>
      <c r="I6074" t="s">
        <v>24</v>
      </c>
      <c r="J6074" t="s">
        <v>20</v>
      </c>
    </row>
    <row r="6075" spans="1:10">
      <c r="A6075" t="s">
        <v>6154</v>
      </c>
      <c r="B6075" t="s">
        <v>135</v>
      </c>
      <c r="C6075" s="1">
        <v>45257</v>
      </c>
      <c r="D6075">
        <v>15</v>
      </c>
      <c r="E6075">
        <v>32507.45</v>
      </c>
      <c r="F6075" t="s">
        <v>12</v>
      </c>
      <c r="G6075" t="s">
        <v>13</v>
      </c>
      <c r="I6075" t="s">
        <v>45</v>
      </c>
      <c r="J6075" t="s">
        <v>20</v>
      </c>
    </row>
    <row r="6076" spans="1:10">
      <c r="A6076" t="s">
        <v>6155</v>
      </c>
      <c r="B6076" t="s">
        <v>11</v>
      </c>
      <c r="C6076" s="1">
        <v>45257</v>
      </c>
      <c r="D6076">
        <v>11</v>
      </c>
      <c r="E6076">
        <v>51125.71</v>
      </c>
      <c r="F6076" t="s">
        <v>12</v>
      </c>
      <c r="G6076" t="s">
        <v>23</v>
      </c>
      <c r="I6076" t="s">
        <v>14</v>
      </c>
      <c r="J6076" t="s">
        <v>15</v>
      </c>
    </row>
    <row r="6077" spans="1:10">
      <c r="A6077" t="s">
        <v>6156</v>
      </c>
      <c r="B6077" t="s">
        <v>58</v>
      </c>
      <c r="C6077" s="1">
        <v>45257</v>
      </c>
      <c r="D6077">
        <v>12</v>
      </c>
      <c r="E6077">
        <v>41800.67</v>
      </c>
      <c r="F6077" t="s">
        <v>12</v>
      </c>
      <c r="G6077" t="s">
        <v>18</v>
      </c>
      <c r="I6077" t="s">
        <v>14</v>
      </c>
      <c r="J6077" t="s">
        <v>15</v>
      </c>
    </row>
    <row r="6078" spans="1:10">
      <c r="A6078" t="s">
        <v>6157</v>
      </c>
      <c r="B6078" t="s">
        <v>227</v>
      </c>
      <c r="C6078" s="1">
        <v>45257</v>
      </c>
      <c r="D6078">
        <v>15</v>
      </c>
      <c r="E6078">
        <v>14052.7</v>
      </c>
      <c r="F6078" t="s">
        <v>12</v>
      </c>
      <c r="G6078" t="s">
        <v>23</v>
      </c>
      <c r="I6078" t="s">
        <v>24</v>
      </c>
      <c r="J6078" t="s">
        <v>20</v>
      </c>
    </row>
    <row r="6079" spans="1:10">
      <c r="A6079" t="s">
        <v>6158</v>
      </c>
      <c r="B6079" t="s">
        <v>112</v>
      </c>
      <c r="C6079" s="1">
        <v>45257</v>
      </c>
      <c r="D6079">
        <v>21</v>
      </c>
      <c r="E6079">
        <v>2270.2600000000002</v>
      </c>
      <c r="F6079" t="s">
        <v>12</v>
      </c>
      <c r="G6079" t="s">
        <v>29</v>
      </c>
      <c r="I6079" t="s">
        <v>34</v>
      </c>
      <c r="J6079" t="s">
        <v>15</v>
      </c>
    </row>
    <row r="6080" spans="1:10">
      <c r="A6080" t="s">
        <v>6159</v>
      </c>
      <c r="B6080" t="s">
        <v>68</v>
      </c>
      <c r="C6080" s="1">
        <v>45257</v>
      </c>
      <c r="D6080">
        <v>14</v>
      </c>
      <c r="E6080">
        <v>4042.87</v>
      </c>
      <c r="F6080" t="s">
        <v>12</v>
      </c>
      <c r="G6080" t="s">
        <v>23</v>
      </c>
      <c r="I6080" t="s">
        <v>24</v>
      </c>
      <c r="J6080" t="s">
        <v>15</v>
      </c>
    </row>
    <row r="6081" spans="1:10">
      <c r="A6081" t="s">
        <v>6160</v>
      </c>
      <c r="B6081" t="s">
        <v>60</v>
      </c>
      <c r="C6081" s="1">
        <v>45257</v>
      </c>
      <c r="D6081">
        <v>20</v>
      </c>
      <c r="E6081">
        <v>3904.04</v>
      </c>
      <c r="F6081" t="s">
        <v>12</v>
      </c>
      <c r="G6081" t="s">
        <v>29</v>
      </c>
      <c r="I6081" t="s">
        <v>19</v>
      </c>
      <c r="J6081" t="s">
        <v>15</v>
      </c>
    </row>
    <row r="6082" spans="1:10">
      <c r="A6082" t="s">
        <v>6161</v>
      </c>
      <c r="B6082" t="s">
        <v>28</v>
      </c>
      <c r="C6082" s="1">
        <v>45257</v>
      </c>
      <c r="D6082">
        <v>10</v>
      </c>
      <c r="E6082">
        <v>25528.25</v>
      </c>
      <c r="F6082" t="s">
        <v>12</v>
      </c>
      <c r="G6082" t="s">
        <v>13</v>
      </c>
      <c r="I6082" t="s">
        <v>14</v>
      </c>
      <c r="J6082" t="s">
        <v>20</v>
      </c>
    </row>
    <row r="6083" spans="1:10">
      <c r="A6083" t="s">
        <v>6162</v>
      </c>
      <c r="B6083" t="s">
        <v>112</v>
      </c>
      <c r="C6083" s="1">
        <v>45257</v>
      </c>
      <c r="D6083">
        <v>7</v>
      </c>
      <c r="E6083">
        <v>134.33000000000001</v>
      </c>
      <c r="F6083" t="s">
        <v>12</v>
      </c>
      <c r="G6083" t="s">
        <v>13</v>
      </c>
      <c r="I6083" t="s">
        <v>34</v>
      </c>
      <c r="J6083" t="s">
        <v>20</v>
      </c>
    </row>
    <row r="6084" spans="1:10">
      <c r="A6084" t="s">
        <v>6163</v>
      </c>
      <c r="B6084" t="s">
        <v>227</v>
      </c>
      <c r="C6084" s="1">
        <v>45257</v>
      </c>
      <c r="D6084">
        <v>15</v>
      </c>
      <c r="E6084">
        <v>34554.31</v>
      </c>
      <c r="F6084" t="s">
        <v>12</v>
      </c>
      <c r="G6084" t="s">
        <v>13</v>
      </c>
      <c r="I6084" t="s">
        <v>24</v>
      </c>
      <c r="J6084" t="s">
        <v>15</v>
      </c>
    </row>
    <row r="6085" spans="1:10">
      <c r="A6085" t="s">
        <v>6164</v>
      </c>
      <c r="B6085" t="s">
        <v>26</v>
      </c>
      <c r="C6085" s="1">
        <v>45257</v>
      </c>
      <c r="D6085">
        <v>17</v>
      </c>
      <c r="E6085">
        <v>19472.73</v>
      </c>
      <c r="F6085" t="s">
        <v>12</v>
      </c>
      <c r="G6085" t="s">
        <v>23</v>
      </c>
      <c r="I6085" t="s">
        <v>14</v>
      </c>
      <c r="J6085" t="s">
        <v>15</v>
      </c>
    </row>
    <row r="6086" spans="1:10">
      <c r="A6086" t="s">
        <v>6165</v>
      </c>
      <c r="B6086" t="s">
        <v>22</v>
      </c>
      <c r="C6086" s="1">
        <v>45257</v>
      </c>
      <c r="D6086">
        <v>16</v>
      </c>
      <c r="E6086">
        <v>734.79</v>
      </c>
      <c r="F6086" t="s">
        <v>12</v>
      </c>
      <c r="G6086" t="s">
        <v>18</v>
      </c>
      <c r="I6086" t="s">
        <v>24</v>
      </c>
      <c r="J6086" t="s">
        <v>15</v>
      </c>
    </row>
    <row r="6087" spans="1:10">
      <c r="A6087" t="s">
        <v>6166</v>
      </c>
      <c r="B6087" t="s">
        <v>186</v>
      </c>
      <c r="C6087" s="1">
        <v>45257</v>
      </c>
      <c r="D6087">
        <v>20</v>
      </c>
      <c r="E6087">
        <v>5031.3999999999996</v>
      </c>
      <c r="F6087" t="s">
        <v>12</v>
      </c>
      <c r="G6087" t="s">
        <v>29</v>
      </c>
      <c r="I6087" t="s">
        <v>14</v>
      </c>
      <c r="J6087" t="s">
        <v>15</v>
      </c>
    </row>
    <row r="6088" spans="1:10">
      <c r="A6088" t="s">
        <v>6167</v>
      </c>
      <c r="B6088" t="s">
        <v>26</v>
      </c>
      <c r="C6088" s="1">
        <v>45258</v>
      </c>
      <c r="D6088">
        <v>15</v>
      </c>
      <c r="E6088">
        <v>4569.7700000000004</v>
      </c>
      <c r="F6088" t="s">
        <v>12</v>
      </c>
      <c r="G6088" t="s">
        <v>23</v>
      </c>
      <c r="I6088" t="s">
        <v>14</v>
      </c>
      <c r="J6088" t="s">
        <v>15</v>
      </c>
    </row>
    <row r="6089" spans="1:10">
      <c r="A6089" t="s">
        <v>6168</v>
      </c>
      <c r="B6089" t="s">
        <v>98</v>
      </c>
      <c r="C6089" s="1">
        <v>45258</v>
      </c>
      <c r="D6089">
        <v>9</v>
      </c>
      <c r="E6089">
        <v>2090.08</v>
      </c>
      <c r="F6089" t="s">
        <v>12</v>
      </c>
      <c r="G6089" t="s">
        <v>13</v>
      </c>
      <c r="I6089" t="s">
        <v>24</v>
      </c>
      <c r="J6089" t="s">
        <v>20</v>
      </c>
    </row>
    <row r="6090" spans="1:10">
      <c r="A6090" t="s">
        <v>6169</v>
      </c>
      <c r="B6090" t="s">
        <v>80</v>
      </c>
      <c r="C6090" s="1">
        <v>45258</v>
      </c>
      <c r="D6090">
        <v>12</v>
      </c>
      <c r="E6090">
        <v>3471.91</v>
      </c>
      <c r="F6090" t="s">
        <v>12</v>
      </c>
      <c r="G6090" t="s">
        <v>29</v>
      </c>
      <c r="I6090" t="s">
        <v>19</v>
      </c>
      <c r="J6090" t="s">
        <v>15</v>
      </c>
    </row>
    <row r="6091" spans="1:10">
      <c r="A6091" t="s">
        <v>6170</v>
      </c>
      <c r="B6091" t="s">
        <v>41</v>
      </c>
      <c r="C6091" s="1">
        <v>45258</v>
      </c>
      <c r="D6091">
        <v>14</v>
      </c>
      <c r="E6091">
        <v>2148.66</v>
      </c>
      <c r="F6091" t="s">
        <v>12</v>
      </c>
      <c r="G6091" t="s">
        <v>18</v>
      </c>
      <c r="I6091" t="s">
        <v>14</v>
      </c>
      <c r="J6091" t="s">
        <v>20</v>
      </c>
    </row>
    <row r="6092" spans="1:10">
      <c r="A6092" t="s">
        <v>6171</v>
      </c>
      <c r="B6092" t="s">
        <v>91</v>
      </c>
      <c r="C6092" s="1">
        <v>45258</v>
      </c>
      <c r="D6092">
        <v>16</v>
      </c>
      <c r="E6092">
        <v>4782.09</v>
      </c>
      <c r="F6092" t="s">
        <v>85</v>
      </c>
      <c r="G6092" t="s">
        <v>29</v>
      </c>
      <c r="I6092" t="s">
        <v>24</v>
      </c>
      <c r="J6092" t="s">
        <v>20</v>
      </c>
    </row>
    <row r="6093" spans="1:10">
      <c r="A6093" t="s">
        <v>6172</v>
      </c>
      <c r="B6093" t="s">
        <v>122</v>
      </c>
      <c r="C6093" s="1">
        <v>45258</v>
      </c>
      <c r="D6093">
        <v>19</v>
      </c>
      <c r="E6093">
        <v>4578.7700000000004</v>
      </c>
      <c r="F6093" t="s">
        <v>12</v>
      </c>
      <c r="G6093" t="s">
        <v>29</v>
      </c>
      <c r="I6093" t="s">
        <v>34</v>
      </c>
      <c r="J6093" t="s">
        <v>20</v>
      </c>
    </row>
    <row r="6094" spans="1:10">
      <c r="A6094" t="s">
        <v>6173</v>
      </c>
      <c r="B6094" t="s">
        <v>132</v>
      </c>
      <c r="C6094" s="1">
        <v>45258</v>
      </c>
      <c r="D6094">
        <v>17</v>
      </c>
      <c r="E6094">
        <v>44235.68</v>
      </c>
      <c r="F6094" t="s">
        <v>12</v>
      </c>
      <c r="G6094" t="s">
        <v>13</v>
      </c>
      <c r="I6094" t="s">
        <v>34</v>
      </c>
      <c r="J6094" t="s">
        <v>20</v>
      </c>
    </row>
    <row r="6095" spans="1:10">
      <c r="A6095" t="s">
        <v>6174</v>
      </c>
      <c r="B6095" t="s">
        <v>54</v>
      </c>
      <c r="C6095" s="1">
        <v>45258</v>
      </c>
      <c r="D6095">
        <v>23</v>
      </c>
      <c r="E6095">
        <v>4214.78</v>
      </c>
      <c r="F6095" t="s">
        <v>12</v>
      </c>
      <c r="G6095" t="s">
        <v>18</v>
      </c>
      <c r="I6095" t="s">
        <v>24</v>
      </c>
      <c r="J6095" t="s">
        <v>15</v>
      </c>
    </row>
    <row r="6096" spans="1:10">
      <c r="A6096" t="s">
        <v>6175</v>
      </c>
      <c r="B6096" t="s">
        <v>110</v>
      </c>
      <c r="C6096" s="1">
        <v>45258</v>
      </c>
      <c r="D6096">
        <v>17</v>
      </c>
      <c r="E6096">
        <v>23902.86</v>
      </c>
      <c r="F6096" t="s">
        <v>12</v>
      </c>
      <c r="G6096" t="s">
        <v>13</v>
      </c>
      <c r="I6096" t="s">
        <v>24</v>
      </c>
      <c r="J6096" t="s">
        <v>15</v>
      </c>
    </row>
    <row r="6097" spans="1:10">
      <c r="A6097" t="s">
        <v>6176</v>
      </c>
      <c r="B6097" t="s">
        <v>227</v>
      </c>
      <c r="C6097" s="1">
        <v>45259</v>
      </c>
      <c r="D6097">
        <v>18</v>
      </c>
      <c r="E6097">
        <v>9312.7999999999993</v>
      </c>
      <c r="F6097" t="s">
        <v>12</v>
      </c>
      <c r="G6097" t="s">
        <v>23</v>
      </c>
      <c r="I6097" t="s">
        <v>24</v>
      </c>
      <c r="J6097" t="s">
        <v>20</v>
      </c>
    </row>
    <row r="6098" spans="1:10">
      <c r="A6098" t="s">
        <v>6177</v>
      </c>
      <c r="B6098" t="s">
        <v>36</v>
      </c>
      <c r="C6098" s="1">
        <v>45259</v>
      </c>
      <c r="D6098">
        <v>15</v>
      </c>
      <c r="E6098">
        <v>1780.33</v>
      </c>
      <c r="F6098" t="s">
        <v>12</v>
      </c>
      <c r="G6098" t="s">
        <v>13</v>
      </c>
      <c r="I6098" t="s">
        <v>14</v>
      </c>
      <c r="J6098" t="s">
        <v>15</v>
      </c>
    </row>
    <row r="6099" spans="1:10">
      <c r="A6099" t="s">
        <v>6178</v>
      </c>
      <c r="B6099" t="s">
        <v>63</v>
      </c>
      <c r="C6099" s="1">
        <v>45259</v>
      </c>
      <c r="D6099">
        <v>16</v>
      </c>
      <c r="E6099">
        <v>37217.03</v>
      </c>
      <c r="F6099" t="s">
        <v>12</v>
      </c>
      <c r="G6099" t="s">
        <v>18</v>
      </c>
      <c r="I6099" t="s">
        <v>45</v>
      </c>
      <c r="J6099" t="s">
        <v>20</v>
      </c>
    </row>
    <row r="6100" spans="1:10">
      <c r="A6100" t="s">
        <v>6179</v>
      </c>
      <c r="B6100" t="s">
        <v>63</v>
      </c>
      <c r="C6100" s="1">
        <v>45259</v>
      </c>
      <c r="D6100">
        <v>11</v>
      </c>
      <c r="E6100">
        <v>46210.74</v>
      </c>
      <c r="F6100" t="s">
        <v>12</v>
      </c>
      <c r="G6100" t="s">
        <v>13</v>
      </c>
      <c r="I6100" t="s">
        <v>45</v>
      </c>
      <c r="J6100" t="s">
        <v>15</v>
      </c>
    </row>
    <row r="6101" spans="1:10">
      <c r="A6101" t="s">
        <v>6180</v>
      </c>
      <c r="B6101" t="s">
        <v>154</v>
      </c>
      <c r="C6101" s="1">
        <v>45259</v>
      </c>
      <c r="D6101">
        <v>11</v>
      </c>
      <c r="E6101">
        <v>39009.43</v>
      </c>
      <c r="F6101" t="s">
        <v>12</v>
      </c>
      <c r="G6101" t="s">
        <v>23</v>
      </c>
      <c r="I6101" t="s">
        <v>24</v>
      </c>
      <c r="J6101" t="s">
        <v>20</v>
      </c>
    </row>
    <row r="6102" spans="1:10">
      <c r="A6102" t="s">
        <v>6181</v>
      </c>
      <c r="B6102" t="s">
        <v>135</v>
      </c>
      <c r="C6102" s="1">
        <v>45259</v>
      </c>
      <c r="D6102">
        <v>13</v>
      </c>
      <c r="E6102">
        <v>32466.23</v>
      </c>
      <c r="F6102" t="s">
        <v>12</v>
      </c>
      <c r="G6102" t="s">
        <v>18</v>
      </c>
      <c r="I6102" t="s">
        <v>45</v>
      </c>
      <c r="J6102" t="s">
        <v>20</v>
      </c>
    </row>
    <row r="6103" spans="1:10">
      <c r="A6103" t="s">
        <v>6182</v>
      </c>
      <c r="B6103" t="s">
        <v>60</v>
      </c>
      <c r="C6103" s="1">
        <v>45259</v>
      </c>
      <c r="D6103">
        <v>9</v>
      </c>
      <c r="E6103">
        <v>4403.21</v>
      </c>
      <c r="F6103" t="s">
        <v>12</v>
      </c>
      <c r="G6103" t="s">
        <v>29</v>
      </c>
      <c r="I6103" t="s">
        <v>19</v>
      </c>
      <c r="J6103" t="s">
        <v>20</v>
      </c>
    </row>
    <row r="6104" spans="1:10">
      <c r="A6104" t="s">
        <v>6183</v>
      </c>
      <c r="B6104" t="s">
        <v>124</v>
      </c>
      <c r="C6104" s="1">
        <v>45259</v>
      </c>
      <c r="D6104">
        <v>9</v>
      </c>
      <c r="E6104">
        <v>51337.46</v>
      </c>
      <c r="F6104" t="s">
        <v>12</v>
      </c>
      <c r="G6104" t="s">
        <v>29</v>
      </c>
      <c r="I6104" t="s">
        <v>45</v>
      </c>
      <c r="J6104" t="s">
        <v>15</v>
      </c>
    </row>
    <row r="6105" spans="1:10">
      <c r="A6105" t="s">
        <v>6184</v>
      </c>
      <c r="B6105" t="s">
        <v>158</v>
      </c>
      <c r="C6105" s="1">
        <v>45259</v>
      </c>
      <c r="D6105">
        <v>10</v>
      </c>
      <c r="E6105">
        <v>32232.5</v>
      </c>
      <c r="F6105" t="s">
        <v>12</v>
      </c>
      <c r="G6105" t="s">
        <v>18</v>
      </c>
      <c r="I6105" t="s">
        <v>14</v>
      </c>
      <c r="J6105" t="s">
        <v>15</v>
      </c>
    </row>
    <row r="6106" spans="1:10">
      <c r="A6106" t="s">
        <v>6185</v>
      </c>
      <c r="B6106" t="s">
        <v>63</v>
      </c>
      <c r="C6106" s="1">
        <v>45259</v>
      </c>
      <c r="D6106">
        <v>7</v>
      </c>
      <c r="E6106">
        <v>48935.14</v>
      </c>
      <c r="F6106" t="s">
        <v>12</v>
      </c>
      <c r="G6106" t="s">
        <v>18</v>
      </c>
      <c r="I6106" t="s">
        <v>45</v>
      </c>
      <c r="J6106" t="s">
        <v>20</v>
      </c>
    </row>
    <row r="6107" spans="1:10">
      <c r="A6107" t="s">
        <v>6186</v>
      </c>
      <c r="B6107" t="s">
        <v>132</v>
      </c>
      <c r="C6107" s="1">
        <v>45259</v>
      </c>
      <c r="D6107">
        <v>18</v>
      </c>
      <c r="E6107">
        <v>45318.59</v>
      </c>
      <c r="F6107" t="s">
        <v>12</v>
      </c>
      <c r="G6107" t="s">
        <v>13</v>
      </c>
      <c r="I6107" t="s">
        <v>34</v>
      </c>
      <c r="J6107" t="s">
        <v>15</v>
      </c>
    </row>
    <row r="6108" spans="1:10">
      <c r="A6108" t="s">
        <v>6187</v>
      </c>
      <c r="B6108" t="s">
        <v>227</v>
      </c>
      <c r="C6108" s="1">
        <v>45259</v>
      </c>
      <c r="D6108">
        <v>15</v>
      </c>
      <c r="E6108">
        <v>1076.24</v>
      </c>
      <c r="F6108" t="s">
        <v>12</v>
      </c>
      <c r="G6108" t="s">
        <v>18</v>
      </c>
      <c r="I6108" t="s">
        <v>24</v>
      </c>
      <c r="J6108" t="s">
        <v>20</v>
      </c>
    </row>
    <row r="6109" spans="1:10">
      <c r="A6109" t="s">
        <v>6188</v>
      </c>
      <c r="B6109" t="s">
        <v>96</v>
      </c>
      <c r="C6109" s="1">
        <v>45259</v>
      </c>
      <c r="D6109">
        <v>18</v>
      </c>
      <c r="E6109">
        <v>5090.58</v>
      </c>
      <c r="F6109" t="s">
        <v>12</v>
      </c>
      <c r="G6109" t="s">
        <v>23</v>
      </c>
      <c r="I6109" t="s">
        <v>14</v>
      </c>
      <c r="J6109" t="s">
        <v>20</v>
      </c>
    </row>
    <row r="6110" spans="1:10">
      <c r="A6110" t="s">
        <v>6189</v>
      </c>
      <c r="B6110" t="s">
        <v>91</v>
      </c>
      <c r="C6110" s="1">
        <v>45259</v>
      </c>
      <c r="D6110">
        <v>4</v>
      </c>
      <c r="E6110">
        <v>3304.97</v>
      </c>
      <c r="F6110" t="s">
        <v>12</v>
      </c>
      <c r="G6110" t="s">
        <v>29</v>
      </c>
      <c r="I6110" t="s">
        <v>24</v>
      </c>
      <c r="J6110" t="s">
        <v>20</v>
      </c>
    </row>
    <row r="6111" spans="1:10">
      <c r="A6111" t="s">
        <v>6190</v>
      </c>
      <c r="B6111" t="s">
        <v>186</v>
      </c>
      <c r="C6111" s="1">
        <v>45259</v>
      </c>
      <c r="D6111">
        <v>9</v>
      </c>
      <c r="E6111">
        <v>102.78</v>
      </c>
      <c r="F6111" t="s">
        <v>12</v>
      </c>
      <c r="G6111" t="s">
        <v>13</v>
      </c>
      <c r="I6111" t="s">
        <v>14</v>
      </c>
      <c r="J6111" t="s">
        <v>15</v>
      </c>
    </row>
    <row r="6112" spans="1:10">
      <c r="A6112" t="s">
        <v>6191</v>
      </c>
      <c r="B6112" t="s">
        <v>87</v>
      </c>
      <c r="C6112" s="1">
        <v>45259</v>
      </c>
      <c r="D6112">
        <v>13</v>
      </c>
      <c r="E6112">
        <v>176.18</v>
      </c>
      <c r="F6112" t="s">
        <v>12</v>
      </c>
      <c r="G6112" t="s">
        <v>29</v>
      </c>
      <c r="I6112" t="s">
        <v>34</v>
      </c>
      <c r="J6112" t="s">
        <v>20</v>
      </c>
    </row>
    <row r="6113" spans="1:10">
      <c r="A6113" t="s">
        <v>6192</v>
      </c>
      <c r="B6113" t="s">
        <v>93</v>
      </c>
      <c r="C6113" s="1">
        <v>45259</v>
      </c>
      <c r="D6113">
        <v>23</v>
      </c>
      <c r="E6113">
        <v>1506.19</v>
      </c>
      <c r="F6113" t="s">
        <v>12</v>
      </c>
      <c r="G6113" t="s">
        <v>23</v>
      </c>
      <c r="I6113" t="s">
        <v>45</v>
      </c>
      <c r="J6113" t="s">
        <v>20</v>
      </c>
    </row>
    <row r="6114" spans="1:10">
      <c r="A6114" t="s">
        <v>6193</v>
      </c>
      <c r="B6114" t="s">
        <v>31</v>
      </c>
      <c r="C6114" s="1">
        <v>45259</v>
      </c>
      <c r="D6114">
        <v>20</v>
      </c>
      <c r="E6114">
        <v>24997.52</v>
      </c>
      <c r="F6114" t="s">
        <v>12</v>
      </c>
      <c r="G6114" t="s">
        <v>13</v>
      </c>
      <c r="I6114" t="s">
        <v>34</v>
      </c>
      <c r="J6114" t="s">
        <v>20</v>
      </c>
    </row>
    <row r="6115" spans="1:10">
      <c r="A6115" t="s">
        <v>6194</v>
      </c>
      <c r="B6115" t="s">
        <v>76</v>
      </c>
      <c r="C6115" s="1">
        <v>45260</v>
      </c>
      <c r="D6115">
        <v>16</v>
      </c>
      <c r="E6115">
        <v>4720.12</v>
      </c>
      <c r="F6115" t="s">
        <v>12</v>
      </c>
      <c r="G6115" t="s">
        <v>23</v>
      </c>
      <c r="I6115" t="s">
        <v>24</v>
      </c>
      <c r="J6115" t="s">
        <v>20</v>
      </c>
    </row>
    <row r="6116" spans="1:10">
      <c r="A6116" t="s">
        <v>6195</v>
      </c>
      <c r="B6116" t="s">
        <v>38</v>
      </c>
      <c r="C6116" s="1">
        <v>45260</v>
      </c>
      <c r="D6116">
        <v>6</v>
      </c>
      <c r="E6116">
        <v>3873.41</v>
      </c>
      <c r="F6116" t="s">
        <v>12</v>
      </c>
      <c r="G6116" t="s">
        <v>13</v>
      </c>
      <c r="I6116" t="s">
        <v>34</v>
      </c>
      <c r="J6116" t="s">
        <v>15</v>
      </c>
    </row>
    <row r="6117" spans="1:10">
      <c r="A6117" t="s">
        <v>6196</v>
      </c>
      <c r="B6117" t="s">
        <v>150</v>
      </c>
      <c r="C6117" s="1">
        <v>45260</v>
      </c>
      <c r="D6117">
        <v>7</v>
      </c>
      <c r="E6117">
        <v>5771.06</v>
      </c>
      <c r="F6117" t="s">
        <v>12</v>
      </c>
      <c r="G6117" t="s">
        <v>13</v>
      </c>
      <c r="I6117" t="s">
        <v>19</v>
      </c>
      <c r="J6117" t="s">
        <v>15</v>
      </c>
    </row>
    <row r="6118" spans="1:10">
      <c r="A6118" t="s">
        <v>6197</v>
      </c>
      <c r="B6118" t="s">
        <v>110</v>
      </c>
      <c r="C6118" s="1">
        <v>45260</v>
      </c>
      <c r="D6118">
        <v>17</v>
      </c>
      <c r="E6118">
        <v>38850.53</v>
      </c>
      <c r="F6118" t="s">
        <v>12</v>
      </c>
      <c r="G6118" t="s">
        <v>18</v>
      </c>
      <c r="I6118" t="s">
        <v>24</v>
      </c>
      <c r="J6118" t="s">
        <v>15</v>
      </c>
    </row>
    <row r="6119" spans="1:10">
      <c r="A6119" t="s">
        <v>6198</v>
      </c>
      <c r="B6119" t="s">
        <v>63</v>
      </c>
      <c r="C6119" s="1">
        <v>45260</v>
      </c>
      <c r="D6119">
        <v>9</v>
      </c>
      <c r="E6119">
        <v>48877.21</v>
      </c>
      <c r="F6119" t="s">
        <v>12</v>
      </c>
      <c r="G6119" t="s">
        <v>23</v>
      </c>
      <c r="I6119" t="s">
        <v>45</v>
      </c>
      <c r="J6119" t="s">
        <v>20</v>
      </c>
    </row>
    <row r="6120" spans="1:10">
      <c r="A6120" t="s">
        <v>6199</v>
      </c>
      <c r="B6120" t="s">
        <v>135</v>
      </c>
      <c r="C6120" s="1">
        <v>45260</v>
      </c>
      <c r="D6120">
        <v>5</v>
      </c>
      <c r="E6120">
        <v>42670.38</v>
      </c>
      <c r="F6120" t="s">
        <v>12</v>
      </c>
      <c r="G6120" t="s">
        <v>23</v>
      </c>
      <c r="I6120" t="s">
        <v>45</v>
      </c>
      <c r="J6120" t="s">
        <v>20</v>
      </c>
    </row>
    <row r="6121" spans="1:10">
      <c r="A6121" t="s">
        <v>6200</v>
      </c>
      <c r="B6121" t="s">
        <v>41</v>
      </c>
      <c r="C6121" s="1">
        <v>45260</v>
      </c>
      <c r="D6121">
        <v>15</v>
      </c>
      <c r="E6121">
        <v>4473.76</v>
      </c>
      <c r="F6121" t="s">
        <v>12</v>
      </c>
      <c r="G6121" t="s">
        <v>13</v>
      </c>
      <c r="I6121" t="s">
        <v>14</v>
      </c>
      <c r="J6121" t="s">
        <v>20</v>
      </c>
    </row>
    <row r="6122" spans="1:10">
      <c r="A6122" t="s">
        <v>6201</v>
      </c>
      <c r="B6122" t="s">
        <v>192</v>
      </c>
      <c r="C6122" s="1">
        <v>45260</v>
      </c>
      <c r="D6122">
        <v>10</v>
      </c>
      <c r="E6122">
        <v>5158.7299999999996</v>
      </c>
      <c r="F6122" t="s">
        <v>12</v>
      </c>
      <c r="G6122" t="s">
        <v>29</v>
      </c>
      <c r="I6122" t="s">
        <v>24</v>
      </c>
      <c r="J6122" t="s">
        <v>15</v>
      </c>
    </row>
    <row r="6123" spans="1:10">
      <c r="A6123" t="s">
        <v>6202</v>
      </c>
      <c r="B6123" t="s">
        <v>124</v>
      </c>
      <c r="C6123" s="1">
        <v>45260</v>
      </c>
      <c r="D6123">
        <v>21</v>
      </c>
      <c r="E6123">
        <v>33129.61</v>
      </c>
      <c r="F6123" t="s">
        <v>32</v>
      </c>
      <c r="G6123" t="s">
        <v>29</v>
      </c>
      <c r="H6123" t="s">
        <v>241</v>
      </c>
      <c r="I6123" t="s">
        <v>45</v>
      </c>
      <c r="J6123" t="s">
        <v>20</v>
      </c>
    </row>
    <row r="6124" spans="1:10">
      <c r="A6124" t="s">
        <v>6203</v>
      </c>
      <c r="B6124" t="s">
        <v>36</v>
      </c>
      <c r="C6124" s="1">
        <v>45260</v>
      </c>
      <c r="D6124">
        <v>9</v>
      </c>
      <c r="E6124">
        <v>5116.7299999999996</v>
      </c>
      <c r="F6124" t="s">
        <v>12</v>
      </c>
      <c r="G6124" t="s">
        <v>23</v>
      </c>
      <c r="I6124" t="s">
        <v>14</v>
      </c>
      <c r="J6124" t="s">
        <v>15</v>
      </c>
    </row>
    <row r="6125" spans="1:10">
      <c r="A6125" t="s">
        <v>6204</v>
      </c>
      <c r="B6125" t="s">
        <v>186</v>
      </c>
      <c r="C6125" s="1">
        <v>45260</v>
      </c>
      <c r="D6125">
        <v>18</v>
      </c>
      <c r="E6125">
        <v>4502.03</v>
      </c>
      <c r="F6125" t="s">
        <v>32</v>
      </c>
      <c r="G6125" t="s">
        <v>29</v>
      </c>
      <c r="H6125" t="s">
        <v>50</v>
      </c>
      <c r="I6125" t="s">
        <v>14</v>
      </c>
      <c r="J6125" t="s">
        <v>15</v>
      </c>
    </row>
    <row r="6126" spans="1:10">
      <c r="A6126" t="s">
        <v>6205</v>
      </c>
      <c r="B6126" t="s">
        <v>120</v>
      </c>
      <c r="C6126" s="1">
        <v>45260</v>
      </c>
      <c r="D6126">
        <v>15</v>
      </c>
      <c r="E6126">
        <v>18851.919999999998</v>
      </c>
      <c r="F6126" t="s">
        <v>12</v>
      </c>
      <c r="G6126" t="s">
        <v>29</v>
      </c>
      <c r="I6126" t="s">
        <v>14</v>
      </c>
      <c r="J6126" t="s">
        <v>15</v>
      </c>
    </row>
    <row r="6127" spans="1:10">
      <c r="A6127" t="s">
        <v>6206</v>
      </c>
      <c r="B6127" t="s">
        <v>158</v>
      </c>
      <c r="C6127" s="1">
        <v>45260</v>
      </c>
      <c r="D6127">
        <v>16</v>
      </c>
      <c r="E6127">
        <v>9977.36</v>
      </c>
      <c r="F6127" t="s">
        <v>12</v>
      </c>
      <c r="G6127" t="s">
        <v>18</v>
      </c>
      <c r="I6127" t="s">
        <v>14</v>
      </c>
      <c r="J6127" t="s">
        <v>20</v>
      </c>
    </row>
    <row r="6128" spans="1:10">
      <c r="A6128" t="s">
        <v>6207</v>
      </c>
      <c r="B6128" t="s">
        <v>158</v>
      </c>
      <c r="C6128" s="1">
        <v>45261</v>
      </c>
      <c r="D6128">
        <v>11</v>
      </c>
      <c r="E6128">
        <v>22530.5</v>
      </c>
      <c r="F6128" t="s">
        <v>12</v>
      </c>
      <c r="G6128" t="s">
        <v>18</v>
      </c>
      <c r="I6128" t="s">
        <v>14</v>
      </c>
      <c r="J6128" t="s">
        <v>15</v>
      </c>
    </row>
    <row r="6129" spans="1:10">
      <c r="A6129" t="s">
        <v>6208</v>
      </c>
      <c r="B6129" t="s">
        <v>87</v>
      </c>
      <c r="C6129" s="1">
        <v>45261</v>
      </c>
      <c r="D6129">
        <v>16</v>
      </c>
      <c r="E6129">
        <v>4114.46</v>
      </c>
      <c r="F6129" t="s">
        <v>12</v>
      </c>
      <c r="G6129" t="s">
        <v>23</v>
      </c>
      <c r="I6129" t="s">
        <v>34</v>
      </c>
      <c r="J6129" t="s">
        <v>20</v>
      </c>
    </row>
    <row r="6130" spans="1:10">
      <c r="A6130" t="s">
        <v>6209</v>
      </c>
      <c r="B6130" t="s">
        <v>192</v>
      </c>
      <c r="C6130" s="1">
        <v>45261</v>
      </c>
      <c r="D6130">
        <v>21</v>
      </c>
      <c r="E6130">
        <v>185.42</v>
      </c>
      <c r="F6130" t="s">
        <v>12</v>
      </c>
      <c r="G6130" t="s">
        <v>13</v>
      </c>
      <c r="I6130" t="s">
        <v>24</v>
      </c>
      <c r="J6130" t="s">
        <v>15</v>
      </c>
    </row>
    <row r="6131" spans="1:10">
      <c r="A6131" t="s">
        <v>6210</v>
      </c>
      <c r="B6131" t="s">
        <v>65</v>
      </c>
      <c r="C6131" s="1">
        <v>45261</v>
      </c>
      <c r="D6131">
        <v>16</v>
      </c>
      <c r="E6131">
        <v>46860.23</v>
      </c>
      <c r="F6131" t="s">
        <v>12</v>
      </c>
      <c r="G6131" t="s">
        <v>18</v>
      </c>
      <c r="I6131" t="s">
        <v>34</v>
      </c>
      <c r="J6131" t="s">
        <v>20</v>
      </c>
    </row>
    <row r="6132" spans="1:10">
      <c r="A6132" t="s">
        <v>6211</v>
      </c>
      <c r="B6132" t="s">
        <v>93</v>
      </c>
      <c r="C6132" s="1">
        <v>45261</v>
      </c>
      <c r="D6132">
        <v>7</v>
      </c>
      <c r="E6132">
        <v>1804.17</v>
      </c>
      <c r="F6132" t="s">
        <v>12</v>
      </c>
      <c r="G6132" t="s">
        <v>23</v>
      </c>
      <c r="I6132" t="s">
        <v>45</v>
      </c>
      <c r="J6132" t="s">
        <v>15</v>
      </c>
    </row>
    <row r="6133" spans="1:10">
      <c r="A6133" t="s">
        <v>6212</v>
      </c>
      <c r="B6133" t="s">
        <v>26</v>
      </c>
      <c r="C6133" s="1">
        <v>45261</v>
      </c>
      <c r="D6133">
        <v>20</v>
      </c>
      <c r="E6133">
        <v>21631.759999999998</v>
      </c>
      <c r="F6133" t="s">
        <v>12</v>
      </c>
      <c r="G6133" t="s">
        <v>23</v>
      </c>
      <c r="I6133" t="s">
        <v>14</v>
      </c>
      <c r="J6133" t="s">
        <v>15</v>
      </c>
    </row>
    <row r="6134" spans="1:10">
      <c r="A6134" t="s">
        <v>6213</v>
      </c>
      <c r="B6134" t="s">
        <v>120</v>
      </c>
      <c r="C6134" s="1">
        <v>45261</v>
      </c>
      <c r="D6134">
        <v>13</v>
      </c>
      <c r="E6134">
        <v>11460.15</v>
      </c>
      <c r="F6134" t="s">
        <v>85</v>
      </c>
      <c r="G6134" t="s">
        <v>29</v>
      </c>
      <c r="I6134" t="s">
        <v>14</v>
      </c>
      <c r="J6134" t="s">
        <v>20</v>
      </c>
    </row>
    <row r="6135" spans="1:10">
      <c r="A6135" t="s">
        <v>6214</v>
      </c>
      <c r="B6135" t="s">
        <v>26</v>
      </c>
      <c r="C6135" s="1">
        <v>45261</v>
      </c>
      <c r="D6135">
        <v>7</v>
      </c>
      <c r="E6135">
        <v>37924.53</v>
      </c>
      <c r="F6135" t="s">
        <v>32</v>
      </c>
      <c r="G6135" t="s">
        <v>13</v>
      </c>
      <c r="H6135" t="s">
        <v>33</v>
      </c>
      <c r="I6135" t="s">
        <v>14</v>
      </c>
      <c r="J6135" t="s">
        <v>20</v>
      </c>
    </row>
    <row r="6136" spans="1:10">
      <c r="A6136" t="s">
        <v>6215</v>
      </c>
      <c r="B6136" t="s">
        <v>112</v>
      </c>
      <c r="C6136" s="1">
        <v>45261</v>
      </c>
      <c r="D6136">
        <v>21</v>
      </c>
      <c r="E6136">
        <v>4797</v>
      </c>
      <c r="F6136" t="s">
        <v>12</v>
      </c>
      <c r="G6136" t="s">
        <v>18</v>
      </c>
      <c r="I6136" t="s">
        <v>34</v>
      </c>
      <c r="J6136" t="s">
        <v>15</v>
      </c>
    </row>
    <row r="6137" spans="1:10">
      <c r="A6137" t="s">
        <v>6216</v>
      </c>
      <c r="B6137" t="s">
        <v>44</v>
      </c>
      <c r="C6137" s="1">
        <v>45261</v>
      </c>
      <c r="D6137">
        <v>21</v>
      </c>
      <c r="E6137">
        <v>4371.78</v>
      </c>
      <c r="F6137" t="s">
        <v>12</v>
      </c>
      <c r="G6137" t="s">
        <v>13</v>
      </c>
      <c r="I6137" t="s">
        <v>45</v>
      </c>
      <c r="J6137" t="s">
        <v>15</v>
      </c>
    </row>
    <row r="6138" spans="1:10">
      <c r="A6138" t="s">
        <v>6217</v>
      </c>
      <c r="B6138" t="s">
        <v>84</v>
      </c>
      <c r="C6138" s="1">
        <v>45261</v>
      </c>
      <c r="D6138">
        <v>11</v>
      </c>
      <c r="E6138">
        <v>6949.7</v>
      </c>
      <c r="F6138" t="s">
        <v>32</v>
      </c>
      <c r="G6138" t="s">
        <v>29</v>
      </c>
      <c r="H6138" t="s">
        <v>42</v>
      </c>
      <c r="I6138" t="s">
        <v>14</v>
      </c>
      <c r="J6138" t="s">
        <v>20</v>
      </c>
    </row>
    <row r="6139" spans="1:10">
      <c r="A6139" t="s">
        <v>6218</v>
      </c>
      <c r="B6139" t="s">
        <v>22</v>
      </c>
      <c r="C6139" s="1">
        <v>45261</v>
      </c>
      <c r="D6139">
        <v>13</v>
      </c>
      <c r="E6139">
        <v>2104.65</v>
      </c>
      <c r="F6139" t="s">
        <v>12</v>
      </c>
      <c r="G6139" t="s">
        <v>29</v>
      </c>
      <c r="I6139" t="s">
        <v>24</v>
      </c>
      <c r="J6139" t="s">
        <v>15</v>
      </c>
    </row>
    <row r="6140" spans="1:10">
      <c r="A6140" t="s">
        <v>6219</v>
      </c>
      <c r="B6140" t="s">
        <v>142</v>
      </c>
      <c r="C6140" s="1">
        <v>45261</v>
      </c>
      <c r="D6140">
        <v>6</v>
      </c>
      <c r="E6140">
        <v>55246.69</v>
      </c>
      <c r="F6140" t="s">
        <v>12</v>
      </c>
      <c r="G6140" t="s">
        <v>23</v>
      </c>
      <c r="I6140" t="s">
        <v>14</v>
      </c>
      <c r="J6140" t="s">
        <v>20</v>
      </c>
    </row>
    <row r="6141" spans="1:10">
      <c r="A6141" t="s">
        <v>6220</v>
      </c>
      <c r="B6141" t="s">
        <v>150</v>
      </c>
      <c r="C6141" s="1">
        <v>45261</v>
      </c>
      <c r="D6141">
        <v>5</v>
      </c>
      <c r="E6141">
        <v>41286.35</v>
      </c>
      <c r="F6141" t="s">
        <v>12</v>
      </c>
      <c r="G6141" t="s">
        <v>18</v>
      </c>
      <c r="I6141" t="s">
        <v>19</v>
      </c>
      <c r="J6141" t="s">
        <v>20</v>
      </c>
    </row>
    <row r="6142" spans="1:10">
      <c r="A6142" t="s">
        <v>6221</v>
      </c>
      <c r="B6142" t="s">
        <v>47</v>
      </c>
      <c r="C6142" s="1">
        <v>45261</v>
      </c>
      <c r="D6142">
        <v>16</v>
      </c>
      <c r="E6142">
        <v>50004.18</v>
      </c>
      <c r="F6142" t="s">
        <v>12</v>
      </c>
      <c r="G6142" t="s">
        <v>13</v>
      </c>
      <c r="I6142" t="s">
        <v>19</v>
      </c>
      <c r="J6142" t="s">
        <v>15</v>
      </c>
    </row>
    <row r="6143" spans="1:10">
      <c r="A6143" t="s">
        <v>6222</v>
      </c>
      <c r="B6143" t="s">
        <v>93</v>
      </c>
      <c r="C6143" s="1">
        <v>45261</v>
      </c>
      <c r="D6143">
        <v>7</v>
      </c>
      <c r="E6143">
        <v>4894.88</v>
      </c>
      <c r="F6143" t="s">
        <v>12</v>
      </c>
      <c r="G6143" t="s">
        <v>29</v>
      </c>
      <c r="I6143" t="s">
        <v>45</v>
      </c>
      <c r="J6143" t="s">
        <v>15</v>
      </c>
    </row>
    <row r="6144" spans="1:10">
      <c r="A6144" t="s">
        <v>6223</v>
      </c>
      <c r="B6144" t="s">
        <v>142</v>
      </c>
      <c r="C6144" s="1">
        <v>45261</v>
      </c>
      <c r="D6144">
        <v>9</v>
      </c>
      <c r="E6144">
        <v>6462.71</v>
      </c>
      <c r="F6144" t="s">
        <v>12</v>
      </c>
      <c r="G6144" t="s">
        <v>29</v>
      </c>
      <c r="I6144" t="s">
        <v>14</v>
      </c>
      <c r="J6144" t="s">
        <v>15</v>
      </c>
    </row>
    <row r="6145" spans="1:10">
      <c r="A6145" t="s">
        <v>6224</v>
      </c>
      <c r="B6145" t="s">
        <v>102</v>
      </c>
      <c r="C6145" s="1">
        <v>45261</v>
      </c>
      <c r="D6145">
        <v>9</v>
      </c>
      <c r="E6145">
        <v>39073.35</v>
      </c>
      <c r="F6145" t="s">
        <v>32</v>
      </c>
      <c r="G6145" t="s">
        <v>29</v>
      </c>
      <c r="H6145" t="s">
        <v>125</v>
      </c>
      <c r="I6145" t="s">
        <v>45</v>
      </c>
      <c r="J6145" t="s">
        <v>20</v>
      </c>
    </row>
    <row r="6146" spans="1:10">
      <c r="A6146" t="s">
        <v>6225</v>
      </c>
      <c r="B6146" t="s">
        <v>80</v>
      </c>
      <c r="C6146" s="1">
        <v>45261</v>
      </c>
      <c r="D6146">
        <v>14</v>
      </c>
      <c r="E6146">
        <v>1882.31</v>
      </c>
      <c r="F6146" t="s">
        <v>12</v>
      </c>
      <c r="G6146" t="s">
        <v>29</v>
      </c>
      <c r="I6146" t="s">
        <v>19</v>
      </c>
      <c r="J6146" t="s">
        <v>15</v>
      </c>
    </row>
    <row r="6147" spans="1:10">
      <c r="A6147" t="s">
        <v>6226</v>
      </c>
      <c r="B6147" t="s">
        <v>93</v>
      </c>
      <c r="C6147" s="1">
        <v>45262</v>
      </c>
      <c r="D6147">
        <v>6</v>
      </c>
      <c r="E6147">
        <v>1137.1199999999999</v>
      </c>
      <c r="F6147" t="s">
        <v>12</v>
      </c>
      <c r="G6147" t="s">
        <v>18</v>
      </c>
      <c r="I6147" t="s">
        <v>45</v>
      </c>
      <c r="J6147" t="s">
        <v>15</v>
      </c>
    </row>
    <row r="6148" spans="1:10">
      <c r="A6148" t="s">
        <v>6227</v>
      </c>
      <c r="B6148" t="s">
        <v>58</v>
      </c>
      <c r="C6148" s="1">
        <v>45262</v>
      </c>
      <c r="D6148">
        <v>14</v>
      </c>
      <c r="E6148">
        <v>7126.61</v>
      </c>
      <c r="F6148" t="s">
        <v>12</v>
      </c>
      <c r="G6148" t="s">
        <v>29</v>
      </c>
      <c r="I6148" t="s">
        <v>14</v>
      </c>
      <c r="J6148" t="s">
        <v>20</v>
      </c>
    </row>
    <row r="6149" spans="1:10">
      <c r="A6149" t="s">
        <v>6228</v>
      </c>
      <c r="B6149" t="s">
        <v>47</v>
      </c>
      <c r="C6149" s="1">
        <v>45262</v>
      </c>
      <c r="D6149">
        <v>7</v>
      </c>
      <c r="E6149">
        <v>47365.64</v>
      </c>
      <c r="F6149" t="s">
        <v>12</v>
      </c>
      <c r="G6149" t="s">
        <v>29</v>
      </c>
      <c r="I6149" t="s">
        <v>19</v>
      </c>
      <c r="J6149" t="s">
        <v>20</v>
      </c>
    </row>
    <row r="6150" spans="1:10">
      <c r="A6150" t="s">
        <v>6229</v>
      </c>
      <c r="B6150" t="s">
        <v>84</v>
      </c>
      <c r="C6150" s="1">
        <v>45262</v>
      </c>
      <c r="D6150">
        <v>20</v>
      </c>
      <c r="E6150">
        <v>21106.59</v>
      </c>
      <c r="F6150" t="s">
        <v>12</v>
      </c>
      <c r="G6150" t="s">
        <v>13</v>
      </c>
      <c r="I6150" t="s">
        <v>14</v>
      </c>
      <c r="J6150" t="s">
        <v>15</v>
      </c>
    </row>
    <row r="6151" spans="1:10">
      <c r="A6151" t="s">
        <v>6230</v>
      </c>
      <c r="B6151" t="s">
        <v>68</v>
      </c>
      <c r="C6151" s="1">
        <v>45262</v>
      </c>
      <c r="D6151">
        <v>11</v>
      </c>
      <c r="E6151">
        <v>66.5</v>
      </c>
      <c r="F6151" t="s">
        <v>12</v>
      </c>
      <c r="G6151" t="s">
        <v>18</v>
      </c>
      <c r="I6151" t="s">
        <v>24</v>
      </c>
      <c r="J6151" t="s">
        <v>20</v>
      </c>
    </row>
    <row r="6152" spans="1:10">
      <c r="A6152" t="s">
        <v>6231</v>
      </c>
      <c r="B6152" t="s">
        <v>108</v>
      </c>
      <c r="C6152" s="1">
        <v>45262</v>
      </c>
      <c r="D6152">
        <v>11</v>
      </c>
      <c r="E6152">
        <v>2743.29</v>
      </c>
      <c r="F6152" t="s">
        <v>12</v>
      </c>
      <c r="G6152" t="s">
        <v>29</v>
      </c>
      <c r="I6152" t="s">
        <v>45</v>
      </c>
      <c r="J6152" t="s">
        <v>15</v>
      </c>
    </row>
    <row r="6153" spans="1:10">
      <c r="A6153" t="s">
        <v>6232</v>
      </c>
      <c r="B6153" t="s">
        <v>52</v>
      </c>
      <c r="C6153" s="1">
        <v>45262</v>
      </c>
      <c r="D6153">
        <v>14</v>
      </c>
      <c r="E6153">
        <v>2126.79</v>
      </c>
      <c r="F6153" t="s">
        <v>12</v>
      </c>
      <c r="G6153" t="s">
        <v>23</v>
      </c>
      <c r="I6153" t="s">
        <v>45</v>
      </c>
      <c r="J6153" t="s">
        <v>20</v>
      </c>
    </row>
    <row r="6154" spans="1:10">
      <c r="A6154" t="s">
        <v>6233</v>
      </c>
      <c r="B6154" t="s">
        <v>124</v>
      </c>
      <c r="C6154" s="1">
        <v>45262</v>
      </c>
      <c r="D6154">
        <v>23</v>
      </c>
      <c r="E6154">
        <v>29118.81</v>
      </c>
      <c r="F6154" t="s">
        <v>12</v>
      </c>
      <c r="G6154" t="s">
        <v>13</v>
      </c>
      <c r="I6154" t="s">
        <v>45</v>
      </c>
      <c r="J6154" t="s">
        <v>15</v>
      </c>
    </row>
    <row r="6155" spans="1:10">
      <c r="A6155" t="s">
        <v>6234</v>
      </c>
      <c r="B6155" t="s">
        <v>150</v>
      </c>
      <c r="C6155" s="1">
        <v>45262</v>
      </c>
      <c r="D6155">
        <v>19</v>
      </c>
      <c r="E6155">
        <v>23286.26</v>
      </c>
      <c r="F6155" t="s">
        <v>32</v>
      </c>
      <c r="G6155" t="s">
        <v>23</v>
      </c>
      <c r="H6155" t="s">
        <v>42</v>
      </c>
      <c r="I6155" t="s">
        <v>19</v>
      </c>
      <c r="J6155" t="s">
        <v>15</v>
      </c>
    </row>
    <row r="6156" spans="1:10">
      <c r="A6156" t="s">
        <v>6235</v>
      </c>
      <c r="B6156" t="s">
        <v>96</v>
      </c>
      <c r="C6156" s="1">
        <v>45262</v>
      </c>
      <c r="D6156">
        <v>22</v>
      </c>
      <c r="E6156">
        <v>29817.17</v>
      </c>
      <c r="F6156" t="s">
        <v>12</v>
      </c>
      <c r="G6156" t="s">
        <v>29</v>
      </c>
      <c r="I6156" t="s">
        <v>14</v>
      </c>
      <c r="J6156" t="s">
        <v>20</v>
      </c>
    </row>
    <row r="6157" spans="1:10">
      <c r="A6157" t="s">
        <v>6236</v>
      </c>
      <c r="B6157" t="s">
        <v>132</v>
      </c>
      <c r="C6157" s="1">
        <v>45262</v>
      </c>
      <c r="D6157">
        <v>16</v>
      </c>
      <c r="E6157">
        <v>51325.19</v>
      </c>
      <c r="F6157" t="s">
        <v>85</v>
      </c>
      <c r="G6157" t="s">
        <v>18</v>
      </c>
      <c r="I6157" t="s">
        <v>34</v>
      </c>
      <c r="J6157" t="s">
        <v>20</v>
      </c>
    </row>
    <row r="6158" spans="1:10">
      <c r="A6158" t="s">
        <v>6237</v>
      </c>
      <c r="B6158" t="s">
        <v>120</v>
      </c>
      <c r="C6158" s="1">
        <v>45262</v>
      </c>
      <c r="D6158">
        <v>14</v>
      </c>
      <c r="E6158">
        <v>11517.98</v>
      </c>
      <c r="F6158" t="s">
        <v>32</v>
      </c>
      <c r="G6158" t="s">
        <v>18</v>
      </c>
      <c r="H6158" t="s">
        <v>33</v>
      </c>
      <c r="I6158" t="s">
        <v>14</v>
      </c>
      <c r="J6158" t="s">
        <v>20</v>
      </c>
    </row>
    <row r="6159" spans="1:10">
      <c r="A6159" t="s">
        <v>6238</v>
      </c>
      <c r="B6159" t="s">
        <v>120</v>
      </c>
      <c r="C6159" s="1">
        <v>45262</v>
      </c>
      <c r="D6159">
        <v>11</v>
      </c>
      <c r="E6159">
        <v>28846.74</v>
      </c>
      <c r="F6159" t="s">
        <v>12</v>
      </c>
      <c r="G6159" t="s">
        <v>18</v>
      </c>
      <c r="I6159" t="s">
        <v>14</v>
      </c>
      <c r="J6159" t="s">
        <v>15</v>
      </c>
    </row>
    <row r="6160" spans="1:10">
      <c r="A6160" t="s">
        <v>6239</v>
      </c>
      <c r="B6160" t="s">
        <v>137</v>
      </c>
      <c r="C6160" s="1">
        <v>45262</v>
      </c>
      <c r="D6160">
        <v>7</v>
      </c>
      <c r="E6160">
        <v>54867.56</v>
      </c>
      <c r="F6160" t="s">
        <v>12</v>
      </c>
      <c r="G6160" t="s">
        <v>23</v>
      </c>
      <c r="I6160" t="s">
        <v>14</v>
      </c>
      <c r="J6160" t="s">
        <v>15</v>
      </c>
    </row>
    <row r="6161" spans="1:10">
      <c r="A6161" t="s">
        <v>6240</v>
      </c>
      <c r="B6161" t="s">
        <v>142</v>
      </c>
      <c r="C6161" s="1">
        <v>45262</v>
      </c>
      <c r="D6161">
        <v>14</v>
      </c>
      <c r="E6161">
        <v>8679.16</v>
      </c>
      <c r="F6161" t="s">
        <v>85</v>
      </c>
      <c r="G6161" t="s">
        <v>18</v>
      </c>
      <c r="I6161" t="s">
        <v>14</v>
      </c>
      <c r="J6161" t="s">
        <v>15</v>
      </c>
    </row>
    <row r="6162" spans="1:10">
      <c r="A6162" t="s">
        <v>6241</v>
      </c>
      <c r="B6162" t="s">
        <v>135</v>
      </c>
      <c r="C6162" s="1">
        <v>45262</v>
      </c>
      <c r="D6162">
        <v>12</v>
      </c>
      <c r="E6162">
        <v>33297.85</v>
      </c>
      <c r="F6162" t="s">
        <v>12</v>
      </c>
      <c r="G6162" t="s">
        <v>18</v>
      </c>
      <c r="I6162" t="s">
        <v>45</v>
      </c>
      <c r="J6162" t="s">
        <v>15</v>
      </c>
    </row>
    <row r="6163" spans="1:10">
      <c r="A6163" t="s">
        <v>6242</v>
      </c>
      <c r="B6163" t="s">
        <v>58</v>
      </c>
      <c r="C6163" s="1">
        <v>45262</v>
      </c>
      <c r="D6163">
        <v>12</v>
      </c>
      <c r="E6163">
        <v>10676.17</v>
      </c>
      <c r="F6163" t="s">
        <v>12</v>
      </c>
      <c r="G6163" t="s">
        <v>23</v>
      </c>
      <c r="I6163" t="s">
        <v>14</v>
      </c>
      <c r="J6163" t="s">
        <v>20</v>
      </c>
    </row>
    <row r="6164" spans="1:10">
      <c r="A6164" t="s">
        <v>6243</v>
      </c>
      <c r="B6164" t="s">
        <v>139</v>
      </c>
      <c r="C6164" s="1">
        <v>45262</v>
      </c>
      <c r="D6164">
        <v>17</v>
      </c>
      <c r="E6164">
        <v>4467.1400000000003</v>
      </c>
      <c r="F6164" t="s">
        <v>12</v>
      </c>
      <c r="G6164" t="s">
        <v>29</v>
      </c>
      <c r="I6164" t="s">
        <v>19</v>
      </c>
      <c r="J6164" t="s">
        <v>15</v>
      </c>
    </row>
    <row r="6165" spans="1:10">
      <c r="A6165" t="s">
        <v>6244</v>
      </c>
      <c r="B6165" t="s">
        <v>28</v>
      </c>
      <c r="C6165" s="1">
        <v>45262</v>
      </c>
      <c r="D6165">
        <v>16</v>
      </c>
      <c r="E6165">
        <v>14798.86</v>
      </c>
      <c r="F6165" t="s">
        <v>12</v>
      </c>
      <c r="G6165" t="s">
        <v>29</v>
      </c>
      <c r="I6165" t="s">
        <v>14</v>
      </c>
      <c r="J6165" t="s">
        <v>20</v>
      </c>
    </row>
    <row r="6166" spans="1:10">
      <c r="A6166" t="s">
        <v>6245</v>
      </c>
      <c r="B6166" t="s">
        <v>76</v>
      </c>
      <c r="C6166" s="1">
        <v>45262</v>
      </c>
      <c r="D6166">
        <v>20</v>
      </c>
      <c r="E6166">
        <v>1384.45</v>
      </c>
      <c r="F6166" t="s">
        <v>32</v>
      </c>
      <c r="G6166" t="s">
        <v>13</v>
      </c>
      <c r="H6166" t="s">
        <v>197</v>
      </c>
      <c r="I6166" t="s">
        <v>24</v>
      </c>
      <c r="J6166" t="s">
        <v>15</v>
      </c>
    </row>
    <row r="6167" spans="1:10">
      <c r="A6167" t="s">
        <v>6246</v>
      </c>
      <c r="B6167" t="s">
        <v>84</v>
      </c>
      <c r="C6167" s="1">
        <v>45262</v>
      </c>
      <c r="D6167">
        <v>10</v>
      </c>
      <c r="E6167">
        <v>33736.54</v>
      </c>
      <c r="F6167" t="s">
        <v>12</v>
      </c>
      <c r="G6167" t="s">
        <v>13</v>
      </c>
      <c r="I6167" t="s">
        <v>14</v>
      </c>
      <c r="J6167" t="s">
        <v>20</v>
      </c>
    </row>
    <row r="6168" spans="1:10">
      <c r="A6168" t="s">
        <v>6247</v>
      </c>
      <c r="B6168" t="s">
        <v>108</v>
      </c>
      <c r="C6168" s="1">
        <v>45263</v>
      </c>
      <c r="D6168">
        <v>12</v>
      </c>
      <c r="E6168">
        <v>2087.88</v>
      </c>
      <c r="F6168" t="s">
        <v>12</v>
      </c>
      <c r="G6168" t="s">
        <v>29</v>
      </c>
      <c r="I6168" t="s">
        <v>45</v>
      </c>
      <c r="J6168" t="s">
        <v>20</v>
      </c>
    </row>
    <row r="6169" spans="1:10">
      <c r="A6169" t="s">
        <v>6248</v>
      </c>
      <c r="B6169" t="s">
        <v>52</v>
      </c>
      <c r="C6169" s="1">
        <v>45263</v>
      </c>
      <c r="D6169">
        <v>22</v>
      </c>
      <c r="E6169">
        <v>4536.92</v>
      </c>
      <c r="F6169" t="s">
        <v>12</v>
      </c>
      <c r="G6169" t="s">
        <v>18</v>
      </c>
      <c r="I6169" t="s">
        <v>45</v>
      </c>
      <c r="J6169" t="s">
        <v>15</v>
      </c>
    </row>
    <row r="6170" spans="1:10">
      <c r="A6170" t="s">
        <v>6249</v>
      </c>
      <c r="B6170" t="s">
        <v>227</v>
      </c>
      <c r="C6170" s="1">
        <v>45263</v>
      </c>
      <c r="D6170">
        <v>15</v>
      </c>
      <c r="E6170">
        <v>4085.39</v>
      </c>
      <c r="F6170" t="s">
        <v>32</v>
      </c>
      <c r="G6170" t="s">
        <v>13</v>
      </c>
      <c r="H6170" t="s">
        <v>56</v>
      </c>
      <c r="I6170" t="s">
        <v>24</v>
      </c>
      <c r="J6170" t="s">
        <v>20</v>
      </c>
    </row>
    <row r="6171" spans="1:10">
      <c r="A6171" t="s">
        <v>6250</v>
      </c>
      <c r="B6171" t="s">
        <v>65</v>
      </c>
      <c r="C6171" s="1">
        <v>45263</v>
      </c>
      <c r="D6171">
        <v>23</v>
      </c>
      <c r="E6171">
        <v>16921.900000000001</v>
      </c>
      <c r="F6171" t="s">
        <v>12</v>
      </c>
      <c r="G6171" t="s">
        <v>18</v>
      </c>
      <c r="I6171" t="s">
        <v>34</v>
      </c>
      <c r="J6171" t="s">
        <v>20</v>
      </c>
    </row>
    <row r="6172" spans="1:10">
      <c r="A6172" t="s">
        <v>6251</v>
      </c>
      <c r="B6172" t="s">
        <v>98</v>
      </c>
      <c r="C6172" s="1">
        <v>45263</v>
      </c>
      <c r="D6172">
        <v>9</v>
      </c>
      <c r="E6172">
        <v>4408.53</v>
      </c>
      <c r="F6172" t="s">
        <v>12</v>
      </c>
      <c r="G6172" t="s">
        <v>13</v>
      </c>
      <c r="I6172" t="s">
        <v>24</v>
      </c>
      <c r="J6172" t="s">
        <v>15</v>
      </c>
    </row>
    <row r="6173" spans="1:10">
      <c r="A6173" t="s">
        <v>6252</v>
      </c>
      <c r="B6173" t="s">
        <v>60</v>
      </c>
      <c r="C6173" s="1">
        <v>45263</v>
      </c>
      <c r="D6173">
        <v>2</v>
      </c>
      <c r="E6173">
        <v>2780.72</v>
      </c>
      <c r="F6173" t="s">
        <v>12</v>
      </c>
      <c r="G6173" t="s">
        <v>18</v>
      </c>
      <c r="I6173" t="s">
        <v>19</v>
      </c>
      <c r="J6173" t="s">
        <v>15</v>
      </c>
    </row>
    <row r="6174" spans="1:10">
      <c r="A6174" t="s">
        <v>6253</v>
      </c>
      <c r="B6174" t="s">
        <v>135</v>
      </c>
      <c r="C6174" s="1">
        <v>45263</v>
      </c>
      <c r="D6174">
        <v>10</v>
      </c>
      <c r="E6174">
        <v>50423.5</v>
      </c>
      <c r="F6174" t="s">
        <v>12</v>
      </c>
      <c r="G6174" t="s">
        <v>29</v>
      </c>
      <c r="I6174" t="s">
        <v>45</v>
      </c>
      <c r="J6174" t="s">
        <v>20</v>
      </c>
    </row>
    <row r="6175" spans="1:10">
      <c r="A6175" t="s">
        <v>6254</v>
      </c>
      <c r="B6175" t="s">
        <v>38</v>
      </c>
      <c r="C6175" s="1">
        <v>45263</v>
      </c>
      <c r="D6175">
        <v>19</v>
      </c>
      <c r="E6175">
        <v>1752.27</v>
      </c>
      <c r="F6175" t="s">
        <v>12</v>
      </c>
      <c r="G6175" t="s">
        <v>23</v>
      </c>
      <c r="I6175" t="s">
        <v>34</v>
      </c>
      <c r="J6175" t="s">
        <v>20</v>
      </c>
    </row>
    <row r="6176" spans="1:10">
      <c r="A6176" t="s">
        <v>6255</v>
      </c>
      <c r="B6176" t="s">
        <v>26</v>
      </c>
      <c r="C6176" s="1">
        <v>45263</v>
      </c>
      <c r="D6176">
        <v>20</v>
      </c>
      <c r="E6176">
        <v>41675.040000000001</v>
      </c>
      <c r="F6176" t="s">
        <v>32</v>
      </c>
      <c r="G6176" t="s">
        <v>13</v>
      </c>
      <c r="H6176" t="s">
        <v>125</v>
      </c>
      <c r="I6176" t="s">
        <v>14</v>
      </c>
      <c r="J6176" t="s">
        <v>15</v>
      </c>
    </row>
    <row r="6177" spans="1:10">
      <c r="A6177" t="s">
        <v>6256</v>
      </c>
      <c r="B6177" t="s">
        <v>142</v>
      </c>
      <c r="C6177" s="1">
        <v>45263</v>
      </c>
      <c r="D6177">
        <v>19</v>
      </c>
      <c r="E6177">
        <v>12642.79</v>
      </c>
      <c r="F6177" t="s">
        <v>12</v>
      </c>
      <c r="G6177" t="s">
        <v>23</v>
      </c>
      <c r="I6177" t="s">
        <v>14</v>
      </c>
      <c r="J6177" t="s">
        <v>15</v>
      </c>
    </row>
    <row r="6178" spans="1:10">
      <c r="A6178" t="s">
        <v>6257</v>
      </c>
      <c r="B6178" t="s">
        <v>227</v>
      </c>
      <c r="C6178" s="1">
        <v>45263</v>
      </c>
      <c r="D6178">
        <v>11</v>
      </c>
      <c r="E6178">
        <v>15816.4</v>
      </c>
      <c r="F6178" t="s">
        <v>32</v>
      </c>
      <c r="G6178" t="s">
        <v>23</v>
      </c>
      <c r="H6178" t="s">
        <v>125</v>
      </c>
      <c r="I6178" t="s">
        <v>24</v>
      </c>
      <c r="J6178" t="s">
        <v>15</v>
      </c>
    </row>
    <row r="6179" spans="1:10">
      <c r="A6179" t="s">
        <v>6258</v>
      </c>
      <c r="B6179" t="s">
        <v>80</v>
      </c>
      <c r="C6179" s="1">
        <v>45263</v>
      </c>
      <c r="D6179">
        <v>21</v>
      </c>
      <c r="E6179">
        <v>565.1</v>
      </c>
      <c r="F6179" t="s">
        <v>12</v>
      </c>
      <c r="G6179" t="s">
        <v>18</v>
      </c>
      <c r="I6179" t="s">
        <v>19</v>
      </c>
      <c r="J6179" t="s">
        <v>20</v>
      </c>
    </row>
    <row r="6180" spans="1:10">
      <c r="A6180" t="s">
        <v>6259</v>
      </c>
      <c r="B6180" t="s">
        <v>26</v>
      </c>
      <c r="C6180" s="1">
        <v>45263</v>
      </c>
      <c r="D6180">
        <v>14</v>
      </c>
      <c r="E6180">
        <v>24296.7</v>
      </c>
      <c r="F6180" t="s">
        <v>12</v>
      </c>
      <c r="G6180" t="s">
        <v>29</v>
      </c>
      <c r="I6180" t="s">
        <v>14</v>
      </c>
      <c r="J6180" t="s">
        <v>20</v>
      </c>
    </row>
    <row r="6181" spans="1:10">
      <c r="A6181" t="s">
        <v>6260</v>
      </c>
      <c r="B6181" t="s">
        <v>108</v>
      </c>
      <c r="C6181" s="1">
        <v>45263</v>
      </c>
      <c r="D6181">
        <v>16</v>
      </c>
      <c r="E6181">
        <v>226.85</v>
      </c>
      <c r="F6181" t="s">
        <v>12</v>
      </c>
      <c r="G6181" t="s">
        <v>23</v>
      </c>
      <c r="I6181" t="s">
        <v>45</v>
      </c>
      <c r="J6181" t="s">
        <v>15</v>
      </c>
    </row>
    <row r="6182" spans="1:10">
      <c r="A6182" t="s">
        <v>6261</v>
      </c>
      <c r="B6182" t="s">
        <v>102</v>
      </c>
      <c r="C6182" s="1">
        <v>45263</v>
      </c>
      <c r="D6182">
        <v>21</v>
      </c>
      <c r="E6182">
        <v>24433.200000000001</v>
      </c>
      <c r="F6182" t="s">
        <v>32</v>
      </c>
      <c r="G6182" t="s">
        <v>13</v>
      </c>
      <c r="H6182" t="s">
        <v>50</v>
      </c>
      <c r="I6182" t="s">
        <v>45</v>
      </c>
      <c r="J6182" t="s">
        <v>20</v>
      </c>
    </row>
    <row r="6183" spans="1:10">
      <c r="A6183" t="s">
        <v>6262</v>
      </c>
      <c r="B6183" t="s">
        <v>80</v>
      </c>
      <c r="C6183" s="1">
        <v>45263</v>
      </c>
      <c r="D6183">
        <v>10</v>
      </c>
      <c r="E6183">
        <v>3413.67</v>
      </c>
      <c r="F6183" t="s">
        <v>12</v>
      </c>
      <c r="G6183" t="s">
        <v>23</v>
      </c>
      <c r="I6183" t="s">
        <v>19</v>
      </c>
      <c r="J6183" t="s">
        <v>15</v>
      </c>
    </row>
    <row r="6184" spans="1:10">
      <c r="A6184" t="s">
        <v>6263</v>
      </c>
      <c r="B6184" t="s">
        <v>192</v>
      </c>
      <c r="C6184" s="1">
        <v>45263</v>
      </c>
      <c r="D6184">
        <v>18</v>
      </c>
      <c r="E6184">
        <v>2985.39</v>
      </c>
      <c r="F6184" t="s">
        <v>12</v>
      </c>
      <c r="G6184" t="s">
        <v>29</v>
      </c>
      <c r="I6184" t="s">
        <v>24</v>
      </c>
      <c r="J6184" t="s">
        <v>15</v>
      </c>
    </row>
    <row r="6185" spans="1:10">
      <c r="A6185" t="s">
        <v>6264</v>
      </c>
      <c r="B6185" t="s">
        <v>132</v>
      </c>
      <c r="C6185" s="1">
        <v>45263</v>
      </c>
      <c r="D6185">
        <v>20</v>
      </c>
      <c r="E6185">
        <v>34393.47</v>
      </c>
      <c r="F6185" t="s">
        <v>12</v>
      </c>
      <c r="G6185" t="s">
        <v>29</v>
      </c>
      <c r="I6185" t="s">
        <v>34</v>
      </c>
      <c r="J6185" t="s">
        <v>15</v>
      </c>
    </row>
    <row r="6186" spans="1:10">
      <c r="A6186" t="s">
        <v>6265</v>
      </c>
      <c r="B6186" t="s">
        <v>36</v>
      </c>
      <c r="C6186" s="1">
        <v>45264</v>
      </c>
      <c r="D6186">
        <v>17</v>
      </c>
      <c r="E6186">
        <v>2606.09</v>
      </c>
      <c r="F6186" t="s">
        <v>12</v>
      </c>
      <c r="G6186" t="s">
        <v>29</v>
      </c>
      <c r="I6186" t="s">
        <v>14</v>
      </c>
      <c r="J6186" t="s">
        <v>20</v>
      </c>
    </row>
    <row r="6187" spans="1:10">
      <c r="A6187" t="s">
        <v>6266</v>
      </c>
      <c r="B6187" t="s">
        <v>44</v>
      </c>
      <c r="C6187" s="1">
        <v>45264</v>
      </c>
      <c r="D6187">
        <v>13</v>
      </c>
      <c r="E6187">
        <v>4720.6499999999996</v>
      </c>
      <c r="F6187" t="s">
        <v>12</v>
      </c>
      <c r="G6187" t="s">
        <v>13</v>
      </c>
      <c r="I6187" t="s">
        <v>45</v>
      </c>
      <c r="J6187" t="s">
        <v>20</v>
      </c>
    </row>
    <row r="6188" spans="1:10">
      <c r="A6188" t="s">
        <v>6267</v>
      </c>
      <c r="B6188" t="s">
        <v>124</v>
      </c>
      <c r="C6188" s="1">
        <v>45264</v>
      </c>
      <c r="D6188">
        <v>9</v>
      </c>
      <c r="E6188">
        <v>37833.56</v>
      </c>
      <c r="F6188" t="s">
        <v>12</v>
      </c>
      <c r="G6188" t="s">
        <v>13</v>
      </c>
      <c r="I6188" t="s">
        <v>45</v>
      </c>
      <c r="J6188" t="s">
        <v>20</v>
      </c>
    </row>
    <row r="6189" spans="1:10">
      <c r="A6189" t="s">
        <v>6268</v>
      </c>
      <c r="B6189" t="s">
        <v>137</v>
      </c>
      <c r="C6189" s="1">
        <v>45264</v>
      </c>
      <c r="D6189">
        <v>13</v>
      </c>
      <c r="E6189">
        <v>39900.97</v>
      </c>
      <c r="F6189" t="s">
        <v>85</v>
      </c>
      <c r="G6189" t="s">
        <v>13</v>
      </c>
      <c r="I6189" t="s">
        <v>14</v>
      </c>
      <c r="J6189" t="s">
        <v>15</v>
      </c>
    </row>
    <row r="6190" spans="1:10">
      <c r="A6190" t="s">
        <v>6269</v>
      </c>
      <c r="B6190" t="s">
        <v>135</v>
      </c>
      <c r="C6190" s="1">
        <v>45264</v>
      </c>
      <c r="D6190">
        <v>19</v>
      </c>
      <c r="E6190">
        <v>31526.86</v>
      </c>
      <c r="F6190" t="s">
        <v>12</v>
      </c>
      <c r="G6190" t="s">
        <v>13</v>
      </c>
      <c r="I6190" t="s">
        <v>45</v>
      </c>
      <c r="J6190" t="s">
        <v>15</v>
      </c>
    </row>
    <row r="6191" spans="1:10">
      <c r="A6191" t="s">
        <v>6270</v>
      </c>
      <c r="B6191" t="s">
        <v>41</v>
      </c>
      <c r="C6191" s="1">
        <v>45264</v>
      </c>
      <c r="D6191">
        <v>11</v>
      </c>
      <c r="E6191">
        <v>5132.6000000000004</v>
      </c>
      <c r="F6191" t="s">
        <v>12</v>
      </c>
      <c r="G6191" t="s">
        <v>29</v>
      </c>
      <c r="I6191" t="s">
        <v>14</v>
      </c>
      <c r="J6191" t="s">
        <v>15</v>
      </c>
    </row>
    <row r="6192" spans="1:10">
      <c r="A6192" t="s">
        <v>6271</v>
      </c>
      <c r="B6192" t="s">
        <v>142</v>
      </c>
      <c r="C6192" s="1">
        <v>45264</v>
      </c>
      <c r="D6192">
        <v>17</v>
      </c>
      <c r="E6192">
        <v>34016.58</v>
      </c>
      <c r="F6192" t="s">
        <v>12</v>
      </c>
      <c r="G6192" t="s">
        <v>13</v>
      </c>
      <c r="I6192" t="s">
        <v>14</v>
      </c>
      <c r="J6192" t="s">
        <v>15</v>
      </c>
    </row>
    <row r="6193" spans="1:10">
      <c r="A6193" t="s">
        <v>6272</v>
      </c>
      <c r="B6193" t="s">
        <v>47</v>
      </c>
      <c r="C6193" s="1">
        <v>45264</v>
      </c>
      <c r="D6193">
        <v>17</v>
      </c>
      <c r="E6193">
        <v>23104.99</v>
      </c>
      <c r="F6193" t="s">
        <v>12</v>
      </c>
      <c r="G6193" t="s">
        <v>29</v>
      </c>
      <c r="I6193" t="s">
        <v>19</v>
      </c>
      <c r="J6193" t="s">
        <v>15</v>
      </c>
    </row>
    <row r="6194" spans="1:10">
      <c r="A6194" t="s">
        <v>6273</v>
      </c>
      <c r="B6194" t="s">
        <v>150</v>
      </c>
      <c r="C6194" s="1">
        <v>45264</v>
      </c>
      <c r="D6194">
        <v>6</v>
      </c>
      <c r="E6194">
        <v>12363.94</v>
      </c>
      <c r="F6194" t="s">
        <v>12</v>
      </c>
      <c r="G6194" t="s">
        <v>18</v>
      </c>
      <c r="I6194" t="s">
        <v>19</v>
      </c>
      <c r="J6194" t="s">
        <v>15</v>
      </c>
    </row>
    <row r="6195" spans="1:10">
      <c r="A6195" t="s">
        <v>6274</v>
      </c>
      <c r="B6195" t="s">
        <v>142</v>
      </c>
      <c r="C6195" s="1">
        <v>45264</v>
      </c>
      <c r="D6195">
        <v>12</v>
      </c>
      <c r="E6195">
        <v>37087.69</v>
      </c>
      <c r="F6195" t="s">
        <v>32</v>
      </c>
      <c r="G6195" t="s">
        <v>13</v>
      </c>
      <c r="H6195" t="s">
        <v>50</v>
      </c>
      <c r="I6195" t="s">
        <v>14</v>
      </c>
      <c r="J6195" t="s">
        <v>20</v>
      </c>
    </row>
    <row r="6196" spans="1:10">
      <c r="A6196" t="s">
        <v>6275</v>
      </c>
      <c r="B6196" t="s">
        <v>47</v>
      </c>
      <c r="C6196" s="1">
        <v>45264</v>
      </c>
      <c r="D6196">
        <v>9</v>
      </c>
      <c r="E6196">
        <v>17580.599999999999</v>
      </c>
      <c r="F6196" t="s">
        <v>12</v>
      </c>
      <c r="G6196" t="s">
        <v>23</v>
      </c>
      <c r="I6196" t="s">
        <v>19</v>
      </c>
      <c r="J6196" t="s">
        <v>15</v>
      </c>
    </row>
    <row r="6197" spans="1:10">
      <c r="A6197" t="s">
        <v>6276</v>
      </c>
      <c r="B6197" t="s">
        <v>158</v>
      </c>
      <c r="C6197" s="1">
        <v>45264</v>
      </c>
      <c r="D6197">
        <v>19</v>
      </c>
      <c r="E6197">
        <v>34115.199999999997</v>
      </c>
      <c r="F6197" t="s">
        <v>12</v>
      </c>
      <c r="G6197" t="s">
        <v>18</v>
      </c>
      <c r="I6197" t="s">
        <v>14</v>
      </c>
      <c r="J6197" t="s">
        <v>20</v>
      </c>
    </row>
    <row r="6198" spans="1:10">
      <c r="A6198" t="s">
        <v>6277</v>
      </c>
      <c r="B6198" t="s">
        <v>142</v>
      </c>
      <c r="C6198" s="1">
        <v>45264</v>
      </c>
      <c r="D6198">
        <v>16</v>
      </c>
      <c r="E6198">
        <v>24083.32</v>
      </c>
      <c r="F6198" t="s">
        <v>32</v>
      </c>
      <c r="G6198" t="s">
        <v>23</v>
      </c>
      <c r="H6198" t="s">
        <v>33</v>
      </c>
      <c r="I6198" t="s">
        <v>14</v>
      </c>
      <c r="J6198" t="s">
        <v>20</v>
      </c>
    </row>
    <row r="6199" spans="1:10">
      <c r="A6199" t="s">
        <v>6278</v>
      </c>
      <c r="B6199" t="s">
        <v>11</v>
      </c>
      <c r="C6199" s="1">
        <v>45264</v>
      </c>
      <c r="D6199">
        <v>10</v>
      </c>
      <c r="E6199">
        <v>10239.43</v>
      </c>
      <c r="F6199" t="s">
        <v>12</v>
      </c>
      <c r="G6199" t="s">
        <v>23</v>
      </c>
      <c r="I6199" t="s">
        <v>14</v>
      </c>
      <c r="J6199" t="s">
        <v>20</v>
      </c>
    </row>
    <row r="6200" spans="1:10">
      <c r="A6200" t="s">
        <v>6279</v>
      </c>
      <c r="B6200" t="s">
        <v>87</v>
      </c>
      <c r="C6200" s="1">
        <v>45264</v>
      </c>
      <c r="D6200">
        <v>12</v>
      </c>
      <c r="E6200">
        <v>4897.07</v>
      </c>
      <c r="F6200" t="s">
        <v>85</v>
      </c>
      <c r="G6200" t="s">
        <v>29</v>
      </c>
      <c r="I6200" t="s">
        <v>34</v>
      </c>
      <c r="J6200" t="s">
        <v>15</v>
      </c>
    </row>
    <row r="6201" spans="1:10">
      <c r="A6201" t="s">
        <v>6280</v>
      </c>
      <c r="B6201" t="s">
        <v>47</v>
      </c>
      <c r="C6201" s="1">
        <v>45264</v>
      </c>
      <c r="D6201">
        <v>22</v>
      </c>
      <c r="E6201">
        <v>38603.17</v>
      </c>
      <c r="F6201" t="s">
        <v>12</v>
      </c>
      <c r="G6201" t="s">
        <v>23</v>
      </c>
      <c r="I6201" t="s">
        <v>19</v>
      </c>
      <c r="J6201" t="s">
        <v>15</v>
      </c>
    </row>
    <row r="6202" spans="1:10">
      <c r="A6202" t="s">
        <v>6281</v>
      </c>
      <c r="B6202" t="s">
        <v>142</v>
      </c>
      <c r="C6202" s="1">
        <v>45264</v>
      </c>
      <c r="D6202">
        <v>15</v>
      </c>
      <c r="E6202">
        <v>17351.080000000002</v>
      </c>
      <c r="F6202" t="s">
        <v>12</v>
      </c>
      <c r="G6202" t="s">
        <v>29</v>
      </c>
      <c r="I6202" t="s">
        <v>14</v>
      </c>
      <c r="J6202" t="s">
        <v>20</v>
      </c>
    </row>
    <row r="6203" spans="1:10">
      <c r="A6203" t="s">
        <v>6282</v>
      </c>
      <c r="B6203" t="s">
        <v>70</v>
      </c>
      <c r="C6203" s="1">
        <v>45264</v>
      </c>
      <c r="D6203">
        <v>9</v>
      </c>
      <c r="E6203">
        <v>4683.59</v>
      </c>
      <c r="F6203" t="s">
        <v>85</v>
      </c>
      <c r="G6203" t="s">
        <v>23</v>
      </c>
      <c r="I6203" t="s">
        <v>45</v>
      </c>
      <c r="J6203" t="s">
        <v>20</v>
      </c>
    </row>
    <row r="6204" spans="1:10">
      <c r="A6204" t="s">
        <v>6283</v>
      </c>
      <c r="B6204" t="s">
        <v>186</v>
      </c>
      <c r="C6204" s="1">
        <v>45264</v>
      </c>
      <c r="D6204">
        <v>7</v>
      </c>
      <c r="E6204">
        <v>1915.51</v>
      </c>
      <c r="F6204" t="s">
        <v>12</v>
      </c>
      <c r="G6204" t="s">
        <v>29</v>
      </c>
      <c r="I6204" t="s">
        <v>14</v>
      </c>
      <c r="J6204" t="s">
        <v>15</v>
      </c>
    </row>
    <row r="6205" spans="1:10">
      <c r="A6205" t="s">
        <v>6284</v>
      </c>
      <c r="B6205" t="s">
        <v>36</v>
      </c>
      <c r="C6205" s="1">
        <v>45265</v>
      </c>
      <c r="D6205">
        <v>20</v>
      </c>
      <c r="E6205">
        <v>2233.8000000000002</v>
      </c>
      <c r="F6205" t="s">
        <v>12</v>
      </c>
      <c r="G6205" t="s">
        <v>23</v>
      </c>
      <c r="I6205" t="s">
        <v>14</v>
      </c>
      <c r="J6205" t="s">
        <v>20</v>
      </c>
    </row>
    <row r="6206" spans="1:10">
      <c r="A6206" t="s">
        <v>6285</v>
      </c>
      <c r="B6206" t="s">
        <v>22</v>
      </c>
      <c r="C6206" s="1">
        <v>45265</v>
      </c>
      <c r="D6206">
        <v>21</v>
      </c>
      <c r="E6206">
        <v>4740.1400000000003</v>
      </c>
      <c r="F6206" t="s">
        <v>12</v>
      </c>
      <c r="G6206" t="s">
        <v>23</v>
      </c>
      <c r="I6206" t="s">
        <v>24</v>
      </c>
      <c r="J6206" t="s">
        <v>20</v>
      </c>
    </row>
    <row r="6207" spans="1:10">
      <c r="A6207" t="s">
        <v>6286</v>
      </c>
      <c r="B6207" t="s">
        <v>108</v>
      </c>
      <c r="C6207" s="1">
        <v>45265</v>
      </c>
      <c r="D6207">
        <v>23</v>
      </c>
      <c r="E6207">
        <v>2845.43</v>
      </c>
      <c r="F6207" t="s">
        <v>12</v>
      </c>
      <c r="G6207" t="s">
        <v>13</v>
      </c>
      <c r="I6207" t="s">
        <v>45</v>
      </c>
      <c r="J6207" t="s">
        <v>20</v>
      </c>
    </row>
    <row r="6208" spans="1:10">
      <c r="A6208" t="s">
        <v>6287</v>
      </c>
      <c r="B6208" t="s">
        <v>115</v>
      </c>
      <c r="C6208" s="1">
        <v>45265</v>
      </c>
      <c r="D6208">
        <v>18</v>
      </c>
      <c r="E6208">
        <v>1585.7</v>
      </c>
      <c r="F6208" t="s">
        <v>12</v>
      </c>
      <c r="G6208" t="s">
        <v>13</v>
      </c>
      <c r="I6208" t="s">
        <v>45</v>
      </c>
      <c r="J6208" t="s">
        <v>20</v>
      </c>
    </row>
    <row r="6209" spans="1:10">
      <c r="A6209" t="s">
        <v>6288</v>
      </c>
      <c r="B6209" t="s">
        <v>158</v>
      </c>
      <c r="C6209" s="1">
        <v>45265</v>
      </c>
      <c r="D6209">
        <v>19</v>
      </c>
      <c r="E6209">
        <v>40209.07</v>
      </c>
      <c r="F6209" t="s">
        <v>12</v>
      </c>
      <c r="G6209" t="s">
        <v>23</v>
      </c>
      <c r="I6209" t="s">
        <v>14</v>
      </c>
      <c r="J6209" t="s">
        <v>15</v>
      </c>
    </row>
    <row r="6210" spans="1:10">
      <c r="A6210" t="s">
        <v>6289</v>
      </c>
      <c r="B6210" t="s">
        <v>31</v>
      </c>
      <c r="C6210" s="1">
        <v>45265</v>
      </c>
      <c r="D6210">
        <v>14</v>
      </c>
      <c r="E6210">
        <v>54482.98</v>
      </c>
      <c r="F6210" t="s">
        <v>12</v>
      </c>
      <c r="G6210" t="s">
        <v>29</v>
      </c>
      <c r="I6210" t="s">
        <v>34</v>
      </c>
      <c r="J6210" t="s">
        <v>15</v>
      </c>
    </row>
    <row r="6211" spans="1:10">
      <c r="A6211" t="s">
        <v>6290</v>
      </c>
      <c r="B6211" t="s">
        <v>74</v>
      </c>
      <c r="C6211" s="1">
        <v>45265</v>
      </c>
      <c r="D6211">
        <v>6</v>
      </c>
      <c r="E6211">
        <v>21118.31</v>
      </c>
      <c r="F6211" t="s">
        <v>12</v>
      </c>
      <c r="G6211" t="s">
        <v>18</v>
      </c>
      <c r="I6211" t="s">
        <v>34</v>
      </c>
      <c r="J6211" t="s">
        <v>20</v>
      </c>
    </row>
    <row r="6212" spans="1:10">
      <c r="A6212" t="s">
        <v>6291</v>
      </c>
      <c r="B6212" t="s">
        <v>31</v>
      </c>
      <c r="C6212" s="1">
        <v>45265</v>
      </c>
      <c r="D6212">
        <v>11</v>
      </c>
      <c r="E6212">
        <v>34692.400000000001</v>
      </c>
      <c r="F6212" t="s">
        <v>12</v>
      </c>
      <c r="G6212" t="s">
        <v>23</v>
      </c>
      <c r="I6212" t="s">
        <v>34</v>
      </c>
      <c r="J6212" t="s">
        <v>15</v>
      </c>
    </row>
    <row r="6213" spans="1:10">
      <c r="A6213" t="s">
        <v>6292</v>
      </c>
      <c r="B6213" t="s">
        <v>135</v>
      </c>
      <c r="C6213" s="1">
        <v>45265</v>
      </c>
      <c r="D6213">
        <v>14</v>
      </c>
      <c r="E6213">
        <v>19778.830000000002</v>
      </c>
      <c r="F6213" t="s">
        <v>12</v>
      </c>
      <c r="G6213" t="s">
        <v>18</v>
      </c>
      <c r="I6213" t="s">
        <v>45</v>
      </c>
      <c r="J6213" t="s">
        <v>15</v>
      </c>
    </row>
    <row r="6214" spans="1:10">
      <c r="A6214" t="s">
        <v>6293</v>
      </c>
      <c r="B6214" t="s">
        <v>137</v>
      </c>
      <c r="C6214" s="1">
        <v>45265</v>
      </c>
      <c r="D6214">
        <v>18</v>
      </c>
      <c r="E6214">
        <v>22364.959999999999</v>
      </c>
      <c r="F6214" t="s">
        <v>12</v>
      </c>
      <c r="G6214" t="s">
        <v>29</v>
      </c>
      <c r="I6214" t="s">
        <v>14</v>
      </c>
      <c r="J6214" t="s">
        <v>20</v>
      </c>
    </row>
    <row r="6215" spans="1:10">
      <c r="A6215" t="s">
        <v>6294</v>
      </c>
      <c r="B6215" t="s">
        <v>74</v>
      </c>
      <c r="C6215" s="1">
        <v>45265</v>
      </c>
      <c r="D6215">
        <v>14</v>
      </c>
      <c r="E6215">
        <v>44705.14</v>
      </c>
      <c r="F6215" t="s">
        <v>12</v>
      </c>
      <c r="G6215" t="s">
        <v>13</v>
      </c>
      <c r="I6215" t="s">
        <v>34</v>
      </c>
      <c r="J6215" t="s">
        <v>20</v>
      </c>
    </row>
    <row r="6216" spans="1:10">
      <c r="A6216" t="s">
        <v>6295</v>
      </c>
      <c r="B6216" t="s">
        <v>54</v>
      </c>
      <c r="C6216" s="1">
        <v>45265</v>
      </c>
      <c r="D6216">
        <v>23</v>
      </c>
      <c r="E6216">
        <v>2773.88</v>
      </c>
      <c r="F6216" t="s">
        <v>12</v>
      </c>
      <c r="G6216" t="s">
        <v>29</v>
      </c>
      <c r="I6216" t="s">
        <v>24</v>
      </c>
      <c r="J6216" t="s">
        <v>15</v>
      </c>
    </row>
    <row r="6217" spans="1:10">
      <c r="A6217" t="s">
        <v>6296</v>
      </c>
      <c r="B6217" t="s">
        <v>22</v>
      </c>
      <c r="C6217" s="1">
        <v>45265</v>
      </c>
      <c r="D6217">
        <v>20</v>
      </c>
      <c r="E6217">
        <v>3425.45</v>
      </c>
      <c r="F6217" t="s">
        <v>12</v>
      </c>
      <c r="G6217" t="s">
        <v>23</v>
      </c>
      <c r="I6217" t="s">
        <v>24</v>
      </c>
      <c r="J6217" t="s">
        <v>20</v>
      </c>
    </row>
    <row r="6218" spans="1:10">
      <c r="A6218" t="s">
        <v>6297</v>
      </c>
      <c r="B6218" t="s">
        <v>72</v>
      </c>
      <c r="C6218" s="1">
        <v>45265</v>
      </c>
      <c r="D6218">
        <v>23</v>
      </c>
      <c r="E6218">
        <v>4465.99</v>
      </c>
      <c r="F6218" t="s">
        <v>12</v>
      </c>
      <c r="G6218" t="s">
        <v>23</v>
      </c>
      <c r="I6218" t="s">
        <v>19</v>
      </c>
      <c r="J6218" t="s">
        <v>15</v>
      </c>
    </row>
    <row r="6219" spans="1:10">
      <c r="A6219" t="s">
        <v>6298</v>
      </c>
      <c r="B6219" t="s">
        <v>76</v>
      </c>
      <c r="C6219" s="1">
        <v>45265</v>
      </c>
      <c r="D6219">
        <v>10</v>
      </c>
      <c r="E6219">
        <v>3138.07</v>
      </c>
      <c r="F6219" t="s">
        <v>12</v>
      </c>
      <c r="G6219" t="s">
        <v>13</v>
      </c>
      <c r="I6219" t="s">
        <v>24</v>
      </c>
      <c r="J6219" t="s">
        <v>15</v>
      </c>
    </row>
    <row r="6220" spans="1:10">
      <c r="A6220" t="s">
        <v>6299</v>
      </c>
      <c r="B6220" t="s">
        <v>65</v>
      </c>
      <c r="C6220" s="1">
        <v>45265</v>
      </c>
      <c r="D6220">
        <v>7</v>
      </c>
      <c r="E6220">
        <v>44165.16</v>
      </c>
      <c r="F6220" t="s">
        <v>12</v>
      </c>
      <c r="G6220" t="s">
        <v>29</v>
      </c>
      <c r="I6220" t="s">
        <v>34</v>
      </c>
      <c r="J6220" t="s">
        <v>15</v>
      </c>
    </row>
    <row r="6221" spans="1:10">
      <c r="A6221" t="s">
        <v>6300</v>
      </c>
      <c r="B6221" t="s">
        <v>122</v>
      </c>
      <c r="C6221" s="1">
        <v>45266</v>
      </c>
      <c r="D6221">
        <v>9</v>
      </c>
      <c r="E6221">
        <v>3877.59</v>
      </c>
      <c r="F6221" t="s">
        <v>12</v>
      </c>
      <c r="G6221" t="s">
        <v>23</v>
      </c>
      <c r="I6221" t="s">
        <v>34</v>
      </c>
      <c r="J6221" t="s">
        <v>20</v>
      </c>
    </row>
    <row r="6222" spans="1:10">
      <c r="A6222" t="s">
        <v>6301</v>
      </c>
      <c r="B6222" t="s">
        <v>28</v>
      </c>
      <c r="C6222" s="1">
        <v>45266</v>
      </c>
      <c r="D6222">
        <v>15</v>
      </c>
      <c r="E6222">
        <v>14910.61</v>
      </c>
      <c r="F6222" t="s">
        <v>12</v>
      </c>
      <c r="G6222" t="s">
        <v>13</v>
      </c>
      <c r="I6222" t="s">
        <v>14</v>
      </c>
      <c r="J6222" t="s">
        <v>20</v>
      </c>
    </row>
    <row r="6223" spans="1:10">
      <c r="A6223" t="s">
        <v>6302</v>
      </c>
      <c r="B6223" t="s">
        <v>47</v>
      </c>
      <c r="C6223" s="1">
        <v>45266</v>
      </c>
      <c r="D6223">
        <v>10</v>
      </c>
      <c r="E6223">
        <v>24897.37</v>
      </c>
      <c r="F6223" t="s">
        <v>32</v>
      </c>
      <c r="G6223" t="s">
        <v>13</v>
      </c>
      <c r="H6223" t="s">
        <v>241</v>
      </c>
      <c r="I6223" t="s">
        <v>19</v>
      </c>
      <c r="J6223" t="s">
        <v>20</v>
      </c>
    </row>
    <row r="6224" spans="1:10">
      <c r="A6224" t="s">
        <v>6303</v>
      </c>
      <c r="B6224" t="s">
        <v>17</v>
      </c>
      <c r="C6224" s="1">
        <v>45266</v>
      </c>
      <c r="D6224">
        <v>14</v>
      </c>
      <c r="E6224">
        <v>29513.9</v>
      </c>
      <c r="F6224" t="s">
        <v>12</v>
      </c>
      <c r="G6224" t="s">
        <v>18</v>
      </c>
      <c r="I6224" t="s">
        <v>19</v>
      </c>
      <c r="J6224" t="s">
        <v>15</v>
      </c>
    </row>
    <row r="6225" spans="1:10">
      <c r="A6225" t="s">
        <v>6304</v>
      </c>
      <c r="B6225" t="s">
        <v>137</v>
      </c>
      <c r="C6225" s="1">
        <v>45266</v>
      </c>
      <c r="D6225">
        <v>14</v>
      </c>
      <c r="E6225">
        <v>54633.52</v>
      </c>
      <c r="F6225" t="s">
        <v>85</v>
      </c>
      <c r="G6225" t="s">
        <v>18</v>
      </c>
      <c r="I6225" t="s">
        <v>14</v>
      </c>
      <c r="J6225" t="s">
        <v>15</v>
      </c>
    </row>
    <row r="6226" spans="1:10">
      <c r="A6226" t="s">
        <v>6305</v>
      </c>
      <c r="B6226" t="s">
        <v>110</v>
      </c>
      <c r="C6226" s="1">
        <v>45266</v>
      </c>
      <c r="D6226">
        <v>16</v>
      </c>
      <c r="E6226">
        <v>20959.25</v>
      </c>
      <c r="F6226" t="s">
        <v>12</v>
      </c>
      <c r="G6226" t="s">
        <v>18</v>
      </c>
      <c r="I6226" t="s">
        <v>24</v>
      </c>
      <c r="J6226" t="s">
        <v>20</v>
      </c>
    </row>
    <row r="6227" spans="1:10">
      <c r="A6227" t="s">
        <v>6306</v>
      </c>
      <c r="B6227" t="s">
        <v>58</v>
      </c>
      <c r="C6227" s="1">
        <v>45266</v>
      </c>
      <c r="D6227">
        <v>13</v>
      </c>
      <c r="E6227">
        <v>21198.47</v>
      </c>
      <c r="F6227" t="s">
        <v>12</v>
      </c>
      <c r="G6227" t="s">
        <v>29</v>
      </c>
      <c r="I6227" t="s">
        <v>14</v>
      </c>
      <c r="J6227" t="s">
        <v>20</v>
      </c>
    </row>
    <row r="6228" spans="1:10">
      <c r="A6228" t="s">
        <v>6307</v>
      </c>
      <c r="B6228" t="s">
        <v>44</v>
      </c>
      <c r="C6228" s="1">
        <v>45266</v>
      </c>
      <c r="D6228">
        <v>10</v>
      </c>
      <c r="E6228">
        <v>850.5</v>
      </c>
      <c r="F6228" t="s">
        <v>12</v>
      </c>
      <c r="G6228" t="s">
        <v>23</v>
      </c>
      <c r="I6228" t="s">
        <v>45</v>
      </c>
      <c r="J6228" t="s">
        <v>15</v>
      </c>
    </row>
    <row r="6229" spans="1:10">
      <c r="A6229" t="s">
        <v>6308</v>
      </c>
      <c r="B6229" t="s">
        <v>124</v>
      </c>
      <c r="C6229" s="1">
        <v>45266</v>
      </c>
      <c r="D6229">
        <v>7</v>
      </c>
      <c r="E6229">
        <v>23200.87</v>
      </c>
      <c r="F6229" t="s">
        <v>85</v>
      </c>
      <c r="G6229" t="s">
        <v>18</v>
      </c>
      <c r="I6229" t="s">
        <v>45</v>
      </c>
      <c r="J6229" t="s">
        <v>20</v>
      </c>
    </row>
    <row r="6230" spans="1:10">
      <c r="A6230" t="s">
        <v>6309</v>
      </c>
      <c r="B6230" t="s">
        <v>76</v>
      </c>
      <c r="C6230" s="1">
        <v>45266</v>
      </c>
      <c r="D6230">
        <v>15</v>
      </c>
      <c r="E6230">
        <v>5272.64</v>
      </c>
      <c r="F6230" t="s">
        <v>12</v>
      </c>
      <c r="G6230" t="s">
        <v>29</v>
      </c>
      <c r="I6230" t="s">
        <v>24</v>
      </c>
      <c r="J6230" t="s">
        <v>20</v>
      </c>
    </row>
    <row r="6231" spans="1:10">
      <c r="A6231" t="s">
        <v>6310</v>
      </c>
      <c r="B6231" t="s">
        <v>31</v>
      </c>
      <c r="C6231" s="1">
        <v>45266</v>
      </c>
      <c r="D6231">
        <v>16</v>
      </c>
      <c r="E6231">
        <v>21863.91</v>
      </c>
      <c r="F6231" t="s">
        <v>32</v>
      </c>
      <c r="G6231" t="s">
        <v>13</v>
      </c>
      <c r="H6231" t="s">
        <v>50</v>
      </c>
      <c r="I6231" t="s">
        <v>34</v>
      </c>
      <c r="J6231" t="s">
        <v>20</v>
      </c>
    </row>
    <row r="6232" spans="1:10">
      <c r="A6232" t="s">
        <v>6311</v>
      </c>
      <c r="B6232" t="s">
        <v>31</v>
      </c>
      <c r="C6232" s="1">
        <v>45266</v>
      </c>
      <c r="D6232">
        <v>11</v>
      </c>
      <c r="E6232">
        <v>18690.57</v>
      </c>
      <c r="F6232" t="s">
        <v>12</v>
      </c>
      <c r="G6232" t="s">
        <v>13</v>
      </c>
      <c r="I6232" t="s">
        <v>34</v>
      </c>
      <c r="J6232" t="s">
        <v>15</v>
      </c>
    </row>
    <row r="6233" spans="1:10">
      <c r="A6233" t="s">
        <v>6312</v>
      </c>
      <c r="B6233" t="s">
        <v>54</v>
      </c>
      <c r="C6233" s="1">
        <v>45266</v>
      </c>
      <c r="D6233">
        <v>17</v>
      </c>
      <c r="E6233">
        <v>4020.78</v>
      </c>
      <c r="F6233" t="s">
        <v>12</v>
      </c>
      <c r="G6233" t="s">
        <v>18</v>
      </c>
      <c r="I6233" t="s">
        <v>24</v>
      </c>
      <c r="J6233" t="s">
        <v>20</v>
      </c>
    </row>
    <row r="6234" spans="1:10">
      <c r="A6234" t="s">
        <v>6313</v>
      </c>
      <c r="B6234" t="s">
        <v>11</v>
      </c>
      <c r="C6234" s="1">
        <v>45266</v>
      </c>
      <c r="D6234">
        <v>20</v>
      </c>
      <c r="E6234">
        <v>48329.81</v>
      </c>
      <c r="F6234" t="s">
        <v>12</v>
      </c>
      <c r="G6234" t="s">
        <v>18</v>
      </c>
      <c r="I6234" t="s">
        <v>14</v>
      </c>
      <c r="J6234" t="s">
        <v>20</v>
      </c>
    </row>
    <row r="6235" spans="1:10">
      <c r="A6235" t="s">
        <v>6314</v>
      </c>
      <c r="B6235" t="s">
        <v>180</v>
      </c>
      <c r="C6235" s="1">
        <v>45266</v>
      </c>
      <c r="D6235">
        <v>16</v>
      </c>
      <c r="E6235">
        <v>42102.85</v>
      </c>
      <c r="F6235" t="s">
        <v>12</v>
      </c>
      <c r="G6235" t="s">
        <v>18</v>
      </c>
      <c r="I6235" t="s">
        <v>14</v>
      </c>
      <c r="J6235" t="s">
        <v>15</v>
      </c>
    </row>
    <row r="6236" spans="1:10">
      <c r="A6236" t="s">
        <v>6315</v>
      </c>
      <c r="B6236" t="s">
        <v>22</v>
      </c>
      <c r="C6236" s="1">
        <v>45266</v>
      </c>
      <c r="D6236">
        <v>20</v>
      </c>
      <c r="E6236">
        <v>3800.57</v>
      </c>
      <c r="F6236" t="s">
        <v>12</v>
      </c>
      <c r="G6236" t="s">
        <v>23</v>
      </c>
      <c r="I6236" t="s">
        <v>24</v>
      </c>
      <c r="J6236" t="s">
        <v>15</v>
      </c>
    </row>
    <row r="6237" spans="1:10">
      <c r="A6237" t="s">
        <v>6316</v>
      </c>
      <c r="B6237" t="s">
        <v>63</v>
      </c>
      <c r="C6237" s="1">
        <v>45266</v>
      </c>
      <c r="D6237">
        <v>14</v>
      </c>
      <c r="E6237">
        <v>30626.12</v>
      </c>
      <c r="F6237" t="s">
        <v>12</v>
      </c>
      <c r="G6237" t="s">
        <v>29</v>
      </c>
      <c r="I6237" t="s">
        <v>45</v>
      </c>
      <c r="J6237" t="s">
        <v>20</v>
      </c>
    </row>
    <row r="6238" spans="1:10">
      <c r="A6238" t="s">
        <v>6317</v>
      </c>
      <c r="B6238" t="s">
        <v>91</v>
      </c>
      <c r="C6238" s="1">
        <v>45266</v>
      </c>
      <c r="D6238">
        <v>20</v>
      </c>
      <c r="E6238">
        <v>4130.03</v>
      </c>
      <c r="F6238" t="s">
        <v>32</v>
      </c>
      <c r="G6238" t="s">
        <v>13</v>
      </c>
      <c r="H6238" t="s">
        <v>241</v>
      </c>
      <c r="I6238" t="s">
        <v>24</v>
      </c>
      <c r="J6238" t="s">
        <v>15</v>
      </c>
    </row>
    <row r="6239" spans="1:10">
      <c r="A6239" t="s">
        <v>6318</v>
      </c>
      <c r="B6239" t="s">
        <v>137</v>
      </c>
      <c r="C6239" s="1">
        <v>45266</v>
      </c>
      <c r="D6239">
        <v>20</v>
      </c>
      <c r="E6239">
        <v>26177.88</v>
      </c>
      <c r="F6239" t="s">
        <v>12</v>
      </c>
      <c r="G6239" t="s">
        <v>18</v>
      </c>
      <c r="I6239" t="s">
        <v>14</v>
      </c>
      <c r="J6239" t="s">
        <v>15</v>
      </c>
    </row>
    <row r="6240" spans="1:10">
      <c r="A6240" t="s">
        <v>6319</v>
      </c>
      <c r="B6240" t="s">
        <v>52</v>
      </c>
      <c r="C6240" s="1">
        <v>45266</v>
      </c>
      <c r="D6240">
        <v>20</v>
      </c>
      <c r="E6240">
        <v>2574.44</v>
      </c>
      <c r="F6240" t="s">
        <v>12</v>
      </c>
      <c r="G6240" t="s">
        <v>29</v>
      </c>
      <c r="I6240" t="s">
        <v>45</v>
      </c>
      <c r="J6240" t="s">
        <v>20</v>
      </c>
    </row>
    <row r="6241" spans="1:10">
      <c r="A6241" t="s">
        <v>6320</v>
      </c>
      <c r="B6241" t="s">
        <v>44</v>
      </c>
      <c r="C6241" s="1">
        <v>45266</v>
      </c>
      <c r="D6241">
        <v>15</v>
      </c>
      <c r="E6241">
        <v>3197.82</v>
      </c>
      <c r="F6241" t="s">
        <v>12</v>
      </c>
      <c r="G6241" t="s">
        <v>13</v>
      </c>
      <c r="I6241" t="s">
        <v>45</v>
      </c>
      <c r="J6241" t="s">
        <v>15</v>
      </c>
    </row>
    <row r="6242" spans="1:10">
      <c r="A6242" t="s">
        <v>6321</v>
      </c>
      <c r="B6242" t="s">
        <v>58</v>
      </c>
      <c r="C6242" s="1">
        <v>45266</v>
      </c>
      <c r="D6242">
        <v>13</v>
      </c>
      <c r="E6242">
        <v>18519.939999999999</v>
      </c>
      <c r="F6242" t="s">
        <v>12</v>
      </c>
      <c r="G6242" t="s">
        <v>23</v>
      </c>
      <c r="I6242" t="s">
        <v>14</v>
      </c>
      <c r="J6242" t="s">
        <v>20</v>
      </c>
    </row>
    <row r="6243" spans="1:10">
      <c r="A6243" t="s">
        <v>6322</v>
      </c>
      <c r="B6243" t="s">
        <v>65</v>
      </c>
      <c r="C6243" s="1">
        <v>45266</v>
      </c>
      <c r="D6243">
        <v>18</v>
      </c>
      <c r="E6243">
        <v>54650.63</v>
      </c>
      <c r="F6243" t="s">
        <v>12</v>
      </c>
      <c r="G6243" t="s">
        <v>13</v>
      </c>
      <c r="I6243" t="s">
        <v>34</v>
      </c>
      <c r="J6243" t="s">
        <v>20</v>
      </c>
    </row>
    <row r="6244" spans="1:10">
      <c r="A6244" t="s">
        <v>6323</v>
      </c>
      <c r="B6244" t="s">
        <v>36</v>
      </c>
      <c r="C6244" s="1">
        <v>45267</v>
      </c>
      <c r="D6244">
        <v>12</v>
      </c>
      <c r="E6244">
        <v>5118.83</v>
      </c>
      <c r="F6244" t="s">
        <v>12</v>
      </c>
      <c r="G6244" t="s">
        <v>29</v>
      </c>
      <c r="I6244" t="s">
        <v>14</v>
      </c>
      <c r="J6244" t="s">
        <v>20</v>
      </c>
    </row>
    <row r="6245" spans="1:10">
      <c r="A6245" t="s">
        <v>6324</v>
      </c>
      <c r="B6245" t="s">
        <v>150</v>
      </c>
      <c r="C6245" s="1">
        <v>45267</v>
      </c>
      <c r="D6245">
        <v>16</v>
      </c>
      <c r="E6245">
        <v>1612.33</v>
      </c>
      <c r="F6245" t="s">
        <v>12</v>
      </c>
      <c r="G6245" t="s">
        <v>13</v>
      </c>
      <c r="I6245" t="s">
        <v>19</v>
      </c>
      <c r="J6245" t="s">
        <v>15</v>
      </c>
    </row>
    <row r="6246" spans="1:10">
      <c r="A6246" t="s">
        <v>6325</v>
      </c>
      <c r="B6246" t="s">
        <v>102</v>
      </c>
      <c r="C6246" s="1">
        <v>45267</v>
      </c>
      <c r="D6246">
        <v>10</v>
      </c>
      <c r="E6246">
        <v>2588.33</v>
      </c>
      <c r="F6246" t="s">
        <v>12</v>
      </c>
      <c r="G6246" t="s">
        <v>18</v>
      </c>
      <c r="I6246" t="s">
        <v>45</v>
      </c>
      <c r="J6246" t="s">
        <v>15</v>
      </c>
    </row>
    <row r="6247" spans="1:10">
      <c r="A6247" t="s">
        <v>6326</v>
      </c>
      <c r="B6247" t="s">
        <v>74</v>
      </c>
      <c r="C6247" s="1">
        <v>45267</v>
      </c>
      <c r="D6247">
        <v>9</v>
      </c>
      <c r="E6247">
        <v>48302.51</v>
      </c>
      <c r="F6247" t="s">
        <v>12</v>
      </c>
      <c r="G6247" t="s">
        <v>18</v>
      </c>
      <c r="I6247" t="s">
        <v>34</v>
      </c>
      <c r="J6247" t="s">
        <v>20</v>
      </c>
    </row>
    <row r="6248" spans="1:10">
      <c r="A6248" t="s">
        <v>6327</v>
      </c>
      <c r="B6248" t="s">
        <v>132</v>
      </c>
      <c r="C6248" s="1">
        <v>45267</v>
      </c>
      <c r="D6248">
        <v>19</v>
      </c>
      <c r="E6248">
        <v>41607.870000000003</v>
      </c>
      <c r="F6248" t="s">
        <v>32</v>
      </c>
      <c r="G6248" t="s">
        <v>29</v>
      </c>
      <c r="H6248" t="s">
        <v>197</v>
      </c>
      <c r="I6248" t="s">
        <v>34</v>
      </c>
      <c r="J6248" t="s">
        <v>15</v>
      </c>
    </row>
    <row r="6249" spans="1:10">
      <c r="A6249" t="s">
        <v>6328</v>
      </c>
      <c r="B6249" t="s">
        <v>98</v>
      </c>
      <c r="C6249" s="1">
        <v>45267</v>
      </c>
      <c r="D6249">
        <v>14</v>
      </c>
      <c r="E6249">
        <v>1649.84</v>
      </c>
      <c r="F6249" t="s">
        <v>12</v>
      </c>
      <c r="G6249" t="s">
        <v>23</v>
      </c>
      <c r="I6249" t="s">
        <v>24</v>
      </c>
      <c r="J6249" t="s">
        <v>20</v>
      </c>
    </row>
    <row r="6250" spans="1:10">
      <c r="A6250" t="s">
        <v>6329</v>
      </c>
      <c r="B6250" t="s">
        <v>80</v>
      </c>
      <c r="C6250" s="1">
        <v>45267</v>
      </c>
      <c r="D6250">
        <v>11</v>
      </c>
      <c r="E6250">
        <v>1924.78</v>
      </c>
      <c r="F6250" t="s">
        <v>12</v>
      </c>
      <c r="G6250" t="s">
        <v>18</v>
      </c>
      <c r="I6250" t="s">
        <v>19</v>
      </c>
      <c r="J6250" t="s">
        <v>15</v>
      </c>
    </row>
    <row r="6251" spans="1:10">
      <c r="A6251" t="s">
        <v>6330</v>
      </c>
      <c r="B6251" t="s">
        <v>115</v>
      </c>
      <c r="C6251" s="1">
        <v>45267</v>
      </c>
      <c r="D6251">
        <v>13</v>
      </c>
      <c r="E6251">
        <v>2068.87</v>
      </c>
      <c r="F6251" t="s">
        <v>12</v>
      </c>
      <c r="G6251" t="s">
        <v>23</v>
      </c>
      <c r="I6251" t="s">
        <v>45</v>
      </c>
      <c r="J6251" t="s">
        <v>15</v>
      </c>
    </row>
    <row r="6252" spans="1:10">
      <c r="A6252" t="s">
        <v>6331</v>
      </c>
      <c r="B6252" t="s">
        <v>84</v>
      </c>
      <c r="C6252" s="1">
        <v>45267</v>
      </c>
      <c r="D6252">
        <v>19</v>
      </c>
      <c r="E6252">
        <v>33153.86</v>
      </c>
      <c r="F6252" t="s">
        <v>12</v>
      </c>
      <c r="G6252" t="s">
        <v>23</v>
      </c>
      <c r="I6252" t="s">
        <v>14</v>
      </c>
      <c r="J6252" t="s">
        <v>20</v>
      </c>
    </row>
    <row r="6253" spans="1:10">
      <c r="A6253" t="s">
        <v>6332</v>
      </c>
      <c r="B6253" t="s">
        <v>52</v>
      </c>
      <c r="C6253" s="1">
        <v>45267</v>
      </c>
      <c r="D6253">
        <v>17</v>
      </c>
      <c r="E6253">
        <v>2244.0700000000002</v>
      </c>
      <c r="F6253" t="s">
        <v>12</v>
      </c>
      <c r="G6253" t="s">
        <v>13</v>
      </c>
      <c r="I6253" t="s">
        <v>45</v>
      </c>
      <c r="J6253" t="s">
        <v>20</v>
      </c>
    </row>
    <row r="6254" spans="1:10">
      <c r="A6254" t="s">
        <v>6333</v>
      </c>
      <c r="B6254" t="s">
        <v>44</v>
      </c>
      <c r="C6254" s="1">
        <v>45267</v>
      </c>
      <c r="D6254">
        <v>18</v>
      </c>
      <c r="E6254">
        <v>5153.8</v>
      </c>
      <c r="F6254" t="s">
        <v>32</v>
      </c>
      <c r="G6254" t="s">
        <v>29</v>
      </c>
      <c r="H6254" t="s">
        <v>33</v>
      </c>
      <c r="I6254" t="s">
        <v>45</v>
      </c>
      <c r="J6254" t="s">
        <v>20</v>
      </c>
    </row>
    <row r="6255" spans="1:10">
      <c r="A6255" t="s">
        <v>6334</v>
      </c>
      <c r="B6255" t="s">
        <v>110</v>
      </c>
      <c r="C6255" s="1">
        <v>45267</v>
      </c>
      <c r="D6255">
        <v>13</v>
      </c>
      <c r="E6255">
        <v>24039.54</v>
      </c>
      <c r="F6255" t="s">
        <v>12</v>
      </c>
      <c r="G6255" t="s">
        <v>29</v>
      </c>
      <c r="I6255" t="s">
        <v>24</v>
      </c>
      <c r="J6255" t="s">
        <v>15</v>
      </c>
    </row>
    <row r="6256" spans="1:10">
      <c r="A6256" t="s">
        <v>6335</v>
      </c>
      <c r="B6256" t="s">
        <v>192</v>
      </c>
      <c r="C6256" s="1">
        <v>45267</v>
      </c>
      <c r="D6256">
        <v>16</v>
      </c>
      <c r="E6256">
        <v>5036.99</v>
      </c>
      <c r="F6256" t="s">
        <v>12</v>
      </c>
      <c r="G6256" t="s">
        <v>13</v>
      </c>
      <c r="I6256" t="s">
        <v>24</v>
      </c>
      <c r="J6256" t="s">
        <v>15</v>
      </c>
    </row>
    <row r="6257" spans="1:10">
      <c r="A6257" t="s">
        <v>6336</v>
      </c>
      <c r="B6257" t="s">
        <v>87</v>
      </c>
      <c r="C6257" s="1">
        <v>45267</v>
      </c>
      <c r="D6257">
        <v>19</v>
      </c>
      <c r="E6257">
        <v>1385.87</v>
      </c>
      <c r="F6257" t="s">
        <v>12</v>
      </c>
      <c r="G6257" t="s">
        <v>29</v>
      </c>
      <c r="I6257" t="s">
        <v>34</v>
      </c>
      <c r="J6257" t="s">
        <v>20</v>
      </c>
    </row>
    <row r="6258" spans="1:10">
      <c r="A6258" t="s">
        <v>6337</v>
      </c>
      <c r="B6258" t="s">
        <v>139</v>
      </c>
      <c r="C6258" s="1">
        <v>45267</v>
      </c>
      <c r="D6258">
        <v>21</v>
      </c>
      <c r="E6258">
        <v>1389.97</v>
      </c>
      <c r="F6258" t="s">
        <v>12</v>
      </c>
      <c r="G6258" t="s">
        <v>18</v>
      </c>
      <c r="I6258" t="s">
        <v>19</v>
      </c>
      <c r="J6258" t="s">
        <v>20</v>
      </c>
    </row>
    <row r="6259" spans="1:10">
      <c r="A6259" t="s">
        <v>6338</v>
      </c>
      <c r="B6259" t="s">
        <v>31</v>
      </c>
      <c r="C6259" s="1">
        <v>45267</v>
      </c>
      <c r="D6259">
        <v>13</v>
      </c>
      <c r="E6259">
        <v>13424.57</v>
      </c>
      <c r="F6259" t="s">
        <v>12</v>
      </c>
      <c r="G6259" t="s">
        <v>29</v>
      </c>
      <c r="I6259" t="s">
        <v>34</v>
      </c>
      <c r="J6259" t="s">
        <v>15</v>
      </c>
    </row>
    <row r="6260" spans="1:10">
      <c r="A6260" t="s">
        <v>6339</v>
      </c>
      <c r="B6260" t="s">
        <v>130</v>
      </c>
      <c r="C6260" s="1">
        <v>45267</v>
      </c>
      <c r="D6260">
        <v>9</v>
      </c>
      <c r="E6260">
        <v>2954.41</v>
      </c>
      <c r="F6260" t="s">
        <v>12</v>
      </c>
      <c r="G6260" t="s">
        <v>23</v>
      </c>
      <c r="I6260" t="s">
        <v>14</v>
      </c>
      <c r="J6260" t="s">
        <v>15</v>
      </c>
    </row>
    <row r="6261" spans="1:10">
      <c r="A6261" t="s">
        <v>6340</v>
      </c>
      <c r="B6261" t="s">
        <v>91</v>
      </c>
      <c r="C6261" s="1">
        <v>45268</v>
      </c>
      <c r="D6261">
        <v>20</v>
      </c>
      <c r="E6261">
        <v>824.9</v>
      </c>
      <c r="F6261" t="s">
        <v>12</v>
      </c>
      <c r="G6261" t="s">
        <v>13</v>
      </c>
      <c r="I6261" t="s">
        <v>24</v>
      </c>
      <c r="J6261" t="s">
        <v>15</v>
      </c>
    </row>
    <row r="6262" spans="1:10">
      <c r="A6262" t="s">
        <v>6341</v>
      </c>
      <c r="B6262" t="s">
        <v>132</v>
      </c>
      <c r="C6262" s="1">
        <v>45268</v>
      </c>
      <c r="D6262">
        <v>17</v>
      </c>
      <c r="E6262">
        <v>40996.54</v>
      </c>
      <c r="F6262" t="s">
        <v>12</v>
      </c>
      <c r="G6262" t="s">
        <v>23</v>
      </c>
      <c r="I6262" t="s">
        <v>34</v>
      </c>
      <c r="J6262" t="s">
        <v>15</v>
      </c>
    </row>
    <row r="6263" spans="1:10">
      <c r="A6263" t="s">
        <v>6342</v>
      </c>
      <c r="B6263" t="s">
        <v>26</v>
      </c>
      <c r="C6263" s="1">
        <v>45268</v>
      </c>
      <c r="D6263">
        <v>13</v>
      </c>
      <c r="E6263">
        <v>29224.55</v>
      </c>
      <c r="F6263" t="s">
        <v>12</v>
      </c>
      <c r="G6263" t="s">
        <v>18</v>
      </c>
      <c r="I6263" t="s">
        <v>14</v>
      </c>
      <c r="J6263" t="s">
        <v>15</v>
      </c>
    </row>
    <row r="6264" spans="1:10">
      <c r="A6264" t="s">
        <v>6343</v>
      </c>
      <c r="B6264" t="s">
        <v>124</v>
      </c>
      <c r="C6264" s="1">
        <v>45268</v>
      </c>
      <c r="D6264">
        <v>11</v>
      </c>
      <c r="E6264">
        <v>43179.31</v>
      </c>
      <c r="F6264" t="s">
        <v>12</v>
      </c>
      <c r="G6264" t="s">
        <v>18</v>
      </c>
      <c r="I6264" t="s">
        <v>45</v>
      </c>
      <c r="J6264" t="s">
        <v>20</v>
      </c>
    </row>
    <row r="6265" spans="1:10">
      <c r="A6265" t="s">
        <v>6344</v>
      </c>
      <c r="B6265" t="s">
        <v>63</v>
      </c>
      <c r="C6265" s="1">
        <v>45268</v>
      </c>
      <c r="D6265">
        <v>8</v>
      </c>
      <c r="E6265">
        <v>3465.54</v>
      </c>
      <c r="F6265" t="s">
        <v>12</v>
      </c>
      <c r="G6265" t="s">
        <v>13</v>
      </c>
      <c r="I6265" t="s">
        <v>45</v>
      </c>
      <c r="J6265" t="s">
        <v>20</v>
      </c>
    </row>
    <row r="6266" spans="1:10">
      <c r="A6266" t="s">
        <v>6345</v>
      </c>
      <c r="B6266" t="s">
        <v>58</v>
      </c>
      <c r="C6266" s="1">
        <v>45268</v>
      </c>
      <c r="D6266">
        <v>17</v>
      </c>
      <c r="E6266">
        <v>40472.06</v>
      </c>
      <c r="F6266" t="s">
        <v>12</v>
      </c>
      <c r="G6266" t="s">
        <v>18</v>
      </c>
      <c r="I6266" t="s">
        <v>14</v>
      </c>
      <c r="J6266" t="s">
        <v>20</v>
      </c>
    </row>
    <row r="6267" spans="1:10">
      <c r="A6267" t="s">
        <v>6346</v>
      </c>
      <c r="B6267" t="s">
        <v>11</v>
      </c>
      <c r="C6267" s="1">
        <v>45268</v>
      </c>
      <c r="D6267">
        <v>19</v>
      </c>
      <c r="E6267">
        <v>5158.4799999999996</v>
      </c>
      <c r="F6267" t="s">
        <v>12</v>
      </c>
      <c r="G6267" t="s">
        <v>18</v>
      </c>
      <c r="I6267" t="s">
        <v>14</v>
      </c>
      <c r="J6267" t="s">
        <v>15</v>
      </c>
    </row>
    <row r="6268" spans="1:10">
      <c r="A6268" t="s">
        <v>6347</v>
      </c>
      <c r="B6268" t="s">
        <v>91</v>
      </c>
      <c r="C6268" s="1">
        <v>45268</v>
      </c>
      <c r="D6268">
        <v>15</v>
      </c>
      <c r="E6268">
        <v>3836.21</v>
      </c>
      <c r="F6268" t="s">
        <v>12</v>
      </c>
      <c r="G6268" t="s">
        <v>13</v>
      </c>
      <c r="I6268" t="s">
        <v>24</v>
      </c>
      <c r="J6268" t="s">
        <v>20</v>
      </c>
    </row>
    <row r="6269" spans="1:10">
      <c r="A6269" t="s">
        <v>6348</v>
      </c>
      <c r="B6269" t="s">
        <v>139</v>
      </c>
      <c r="C6269" s="1">
        <v>45268</v>
      </c>
      <c r="D6269">
        <v>10</v>
      </c>
      <c r="E6269">
        <v>4615.1099999999997</v>
      </c>
      <c r="F6269" t="s">
        <v>12</v>
      </c>
      <c r="G6269" t="s">
        <v>23</v>
      </c>
      <c r="I6269" t="s">
        <v>19</v>
      </c>
      <c r="J6269" t="s">
        <v>15</v>
      </c>
    </row>
    <row r="6270" spans="1:10">
      <c r="A6270" t="s">
        <v>6349</v>
      </c>
      <c r="B6270" t="s">
        <v>96</v>
      </c>
      <c r="C6270" s="1">
        <v>45268</v>
      </c>
      <c r="D6270">
        <v>6</v>
      </c>
      <c r="E6270">
        <v>11858.23</v>
      </c>
      <c r="F6270" t="s">
        <v>12</v>
      </c>
      <c r="G6270" t="s">
        <v>29</v>
      </c>
      <c r="I6270" t="s">
        <v>14</v>
      </c>
      <c r="J6270" t="s">
        <v>15</v>
      </c>
    </row>
    <row r="6271" spans="1:10">
      <c r="A6271" t="s">
        <v>6350</v>
      </c>
      <c r="B6271" t="s">
        <v>52</v>
      </c>
      <c r="C6271" s="1">
        <v>45268</v>
      </c>
      <c r="D6271">
        <v>23</v>
      </c>
      <c r="E6271">
        <v>4819.8100000000004</v>
      </c>
      <c r="F6271" t="s">
        <v>12</v>
      </c>
      <c r="G6271" t="s">
        <v>29</v>
      </c>
      <c r="I6271" t="s">
        <v>45</v>
      </c>
      <c r="J6271" t="s">
        <v>15</v>
      </c>
    </row>
    <row r="6272" spans="1:10">
      <c r="A6272" t="s">
        <v>6351</v>
      </c>
      <c r="B6272" t="s">
        <v>65</v>
      </c>
      <c r="C6272" s="1">
        <v>45268</v>
      </c>
      <c r="D6272">
        <v>17</v>
      </c>
      <c r="E6272">
        <v>34042.39</v>
      </c>
      <c r="F6272" t="s">
        <v>12</v>
      </c>
      <c r="G6272" t="s">
        <v>29</v>
      </c>
      <c r="I6272" t="s">
        <v>34</v>
      </c>
      <c r="J6272" t="s">
        <v>20</v>
      </c>
    </row>
    <row r="6273" spans="1:10">
      <c r="A6273" t="s">
        <v>6352</v>
      </c>
      <c r="B6273" t="s">
        <v>38</v>
      </c>
      <c r="C6273" s="1">
        <v>45268</v>
      </c>
      <c r="D6273">
        <v>18</v>
      </c>
      <c r="E6273">
        <v>1297.3499999999999</v>
      </c>
      <c r="F6273" t="s">
        <v>12</v>
      </c>
      <c r="G6273" t="s">
        <v>23</v>
      </c>
      <c r="I6273" t="s">
        <v>34</v>
      </c>
      <c r="J6273" t="s">
        <v>20</v>
      </c>
    </row>
    <row r="6274" spans="1:10">
      <c r="A6274" t="s">
        <v>6353</v>
      </c>
      <c r="B6274" t="s">
        <v>38</v>
      </c>
      <c r="C6274" s="1">
        <v>45269</v>
      </c>
      <c r="D6274">
        <v>17</v>
      </c>
      <c r="E6274">
        <v>2156.19</v>
      </c>
      <c r="F6274" t="s">
        <v>12</v>
      </c>
      <c r="G6274" t="s">
        <v>29</v>
      </c>
      <c r="I6274" t="s">
        <v>34</v>
      </c>
      <c r="J6274" t="s">
        <v>20</v>
      </c>
    </row>
    <row r="6275" spans="1:10">
      <c r="A6275" t="s">
        <v>6354</v>
      </c>
      <c r="B6275" t="s">
        <v>96</v>
      </c>
      <c r="C6275" s="1">
        <v>45269</v>
      </c>
      <c r="D6275">
        <v>20</v>
      </c>
      <c r="E6275">
        <v>10128.61</v>
      </c>
      <c r="F6275" t="s">
        <v>12</v>
      </c>
      <c r="G6275" t="s">
        <v>18</v>
      </c>
      <c r="I6275" t="s">
        <v>14</v>
      </c>
      <c r="J6275" t="s">
        <v>20</v>
      </c>
    </row>
    <row r="6276" spans="1:10">
      <c r="A6276" t="s">
        <v>6355</v>
      </c>
      <c r="B6276" t="s">
        <v>74</v>
      </c>
      <c r="C6276" s="1">
        <v>45269</v>
      </c>
      <c r="D6276">
        <v>18</v>
      </c>
      <c r="E6276">
        <v>51257.85</v>
      </c>
      <c r="F6276" t="s">
        <v>12</v>
      </c>
      <c r="G6276" t="s">
        <v>23</v>
      </c>
      <c r="I6276" t="s">
        <v>34</v>
      </c>
      <c r="J6276" t="s">
        <v>15</v>
      </c>
    </row>
    <row r="6277" spans="1:10">
      <c r="A6277" t="s">
        <v>6356</v>
      </c>
      <c r="B6277" t="s">
        <v>36</v>
      </c>
      <c r="C6277" s="1">
        <v>45269</v>
      </c>
      <c r="D6277">
        <v>17</v>
      </c>
      <c r="E6277">
        <v>1337.39</v>
      </c>
      <c r="F6277" t="s">
        <v>12</v>
      </c>
      <c r="G6277" t="s">
        <v>23</v>
      </c>
      <c r="I6277" t="s">
        <v>14</v>
      </c>
      <c r="J6277" t="s">
        <v>20</v>
      </c>
    </row>
    <row r="6278" spans="1:10">
      <c r="A6278" t="s">
        <v>6357</v>
      </c>
      <c r="B6278" t="s">
        <v>154</v>
      </c>
      <c r="C6278" s="1">
        <v>45269</v>
      </c>
      <c r="D6278">
        <v>15</v>
      </c>
      <c r="E6278">
        <v>51589.03</v>
      </c>
      <c r="F6278" t="s">
        <v>12</v>
      </c>
      <c r="G6278" t="s">
        <v>29</v>
      </c>
      <c r="I6278" t="s">
        <v>24</v>
      </c>
      <c r="J6278" t="s">
        <v>20</v>
      </c>
    </row>
    <row r="6279" spans="1:10">
      <c r="A6279" t="s">
        <v>6358</v>
      </c>
      <c r="B6279" t="s">
        <v>80</v>
      </c>
      <c r="C6279" s="1">
        <v>45269</v>
      </c>
      <c r="D6279">
        <v>10</v>
      </c>
      <c r="E6279">
        <v>4179.2</v>
      </c>
      <c r="F6279" t="s">
        <v>12</v>
      </c>
      <c r="G6279" t="s">
        <v>29</v>
      </c>
      <c r="I6279" t="s">
        <v>19</v>
      </c>
      <c r="J6279" t="s">
        <v>20</v>
      </c>
    </row>
    <row r="6280" spans="1:10">
      <c r="A6280" t="s">
        <v>6359</v>
      </c>
      <c r="B6280" t="s">
        <v>11</v>
      </c>
      <c r="C6280" s="1">
        <v>45269</v>
      </c>
      <c r="D6280">
        <v>10</v>
      </c>
      <c r="E6280">
        <v>36095.120000000003</v>
      </c>
      <c r="F6280" t="s">
        <v>12</v>
      </c>
      <c r="G6280" t="s">
        <v>23</v>
      </c>
      <c r="I6280" t="s">
        <v>14</v>
      </c>
      <c r="J6280" t="s">
        <v>15</v>
      </c>
    </row>
    <row r="6281" spans="1:10">
      <c r="A6281" t="s">
        <v>6360</v>
      </c>
      <c r="B6281" t="s">
        <v>154</v>
      </c>
      <c r="C6281" s="1">
        <v>45269</v>
      </c>
      <c r="D6281">
        <v>10</v>
      </c>
      <c r="E6281">
        <v>34345.279999999999</v>
      </c>
      <c r="F6281" t="s">
        <v>12</v>
      </c>
      <c r="G6281" t="s">
        <v>29</v>
      </c>
      <c r="I6281" t="s">
        <v>24</v>
      </c>
      <c r="J6281" t="s">
        <v>20</v>
      </c>
    </row>
    <row r="6282" spans="1:10">
      <c r="A6282" t="s">
        <v>6361</v>
      </c>
      <c r="B6282" t="s">
        <v>74</v>
      </c>
      <c r="C6282" s="1">
        <v>45269</v>
      </c>
      <c r="D6282">
        <v>13</v>
      </c>
      <c r="E6282">
        <v>27970.720000000001</v>
      </c>
      <c r="F6282" t="s">
        <v>12</v>
      </c>
      <c r="G6282" t="s">
        <v>29</v>
      </c>
      <c r="I6282" t="s">
        <v>34</v>
      </c>
      <c r="J6282" t="s">
        <v>20</v>
      </c>
    </row>
    <row r="6283" spans="1:10">
      <c r="A6283" t="s">
        <v>6362</v>
      </c>
      <c r="B6283" t="s">
        <v>192</v>
      </c>
      <c r="C6283" s="1">
        <v>45269</v>
      </c>
      <c r="D6283">
        <v>18</v>
      </c>
      <c r="E6283">
        <v>1939.79</v>
      </c>
      <c r="F6283" t="s">
        <v>12</v>
      </c>
      <c r="G6283" t="s">
        <v>29</v>
      </c>
      <c r="I6283" t="s">
        <v>24</v>
      </c>
      <c r="J6283" t="s">
        <v>20</v>
      </c>
    </row>
    <row r="6284" spans="1:10">
      <c r="A6284" t="s">
        <v>6363</v>
      </c>
      <c r="B6284" t="s">
        <v>44</v>
      </c>
      <c r="C6284" s="1">
        <v>45269</v>
      </c>
      <c r="D6284">
        <v>19</v>
      </c>
      <c r="E6284">
        <v>4667.26</v>
      </c>
      <c r="F6284" t="s">
        <v>12</v>
      </c>
      <c r="G6284" t="s">
        <v>23</v>
      </c>
      <c r="I6284" t="s">
        <v>45</v>
      </c>
      <c r="J6284" t="s">
        <v>20</v>
      </c>
    </row>
    <row r="6285" spans="1:10">
      <c r="A6285" t="s">
        <v>6364</v>
      </c>
      <c r="B6285" t="s">
        <v>17</v>
      </c>
      <c r="C6285" s="1">
        <v>45269</v>
      </c>
      <c r="D6285">
        <v>23</v>
      </c>
      <c r="E6285">
        <v>28944.84</v>
      </c>
      <c r="F6285" t="s">
        <v>12</v>
      </c>
      <c r="G6285" t="s">
        <v>29</v>
      </c>
      <c r="I6285" t="s">
        <v>19</v>
      </c>
      <c r="J6285" t="s">
        <v>15</v>
      </c>
    </row>
    <row r="6286" spans="1:10">
      <c r="A6286" t="s">
        <v>6365</v>
      </c>
      <c r="B6286" t="s">
        <v>132</v>
      </c>
      <c r="C6286" s="1">
        <v>45269</v>
      </c>
      <c r="D6286">
        <v>17</v>
      </c>
      <c r="E6286">
        <v>33623.839999999997</v>
      </c>
      <c r="F6286" t="s">
        <v>12</v>
      </c>
      <c r="G6286" t="s">
        <v>13</v>
      </c>
      <c r="I6286" t="s">
        <v>34</v>
      </c>
      <c r="J6286" t="s">
        <v>20</v>
      </c>
    </row>
    <row r="6287" spans="1:10">
      <c r="A6287" t="s">
        <v>6366</v>
      </c>
      <c r="B6287" t="s">
        <v>186</v>
      </c>
      <c r="C6287" s="1">
        <v>45269</v>
      </c>
      <c r="D6287">
        <v>12</v>
      </c>
      <c r="E6287">
        <v>1188.27</v>
      </c>
      <c r="F6287" t="s">
        <v>12</v>
      </c>
      <c r="G6287" t="s">
        <v>23</v>
      </c>
      <c r="I6287" t="s">
        <v>14</v>
      </c>
      <c r="J6287" t="s">
        <v>20</v>
      </c>
    </row>
    <row r="6288" spans="1:10">
      <c r="A6288" t="s">
        <v>6367</v>
      </c>
      <c r="B6288" t="s">
        <v>38</v>
      </c>
      <c r="C6288" s="1">
        <v>45269</v>
      </c>
      <c r="D6288">
        <v>15</v>
      </c>
      <c r="E6288">
        <v>4224.24</v>
      </c>
      <c r="F6288" t="s">
        <v>12</v>
      </c>
      <c r="G6288" t="s">
        <v>13</v>
      </c>
      <c r="I6288" t="s">
        <v>34</v>
      </c>
      <c r="J6288" t="s">
        <v>20</v>
      </c>
    </row>
    <row r="6289" spans="1:10">
      <c r="A6289" t="s">
        <v>6368</v>
      </c>
      <c r="B6289" t="s">
        <v>74</v>
      </c>
      <c r="C6289" s="1">
        <v>45269</v>
      </c>
      <c r="D6289">
        <v>17</v>
      </c>
      <c r="E6289">
        <v>45671.42</v>
      </c>
      <c r="F6289" t="s">
        <v>12</v>
      </c>
      <c r="G6289" t="s">
        <v>23</v>
      </c>
      <c r="I6289" t="s">
        <v>34</v>
      </c>
      <c r="J6289" t="s">
        <v>20</v>
      </c>
    </row>
    <row r="6290" spans="1:10">
      <c r="A6290" t="s">
        <v>6369</v>
      </c>
      <c r="B6290" t="s">
        <v>154</v>
      </c>
      <c r="C6290" s="1">
        <v>45269</v>
      </c>
      <c r="D6290">
        <v>14</v>
      </c>
      <c r="E6290">
        <v>47388.6</v>
      </c>
      <c r="F6290" t="s">
        <v>12</v>
      </c>
      <c r="G6290" t="s">
        <v>18</v>
      </c>
      <c r="I6290" t="s">
        <v>24</v>
      </c>
      <c r="J6290" t="s">
        <v>20</v>
      </c>
    </row>
    <row r="6291" spans="1:10">
      <c r="A6291" t="s">
        <v>6370</v>
      </c>
      <c r="B6291" t="s">
        <v>124</v>
      </c>
      <c r="C6291" s="1">
        <v>45269</v>
      </c>
      <c r="D6291">
        <v>8</v>
      </c>
      <c r="E6291">
        <v>17227.29</v>
      </c>
      <c r="F6291" t="s">
        <v>12</v>
      </c>
      <c r="G6291" t="s">
        <v>23</v>
      </c>
      <c r="I6291" t="s">
        <v>45</v>
      </c>
      <c r="J6291" t="s">
        <v>20</v>
      </c>
    </row>
    <row r="6292" spans="1:10">
      <c r="A6292" t="s">
        <v>6371</v>
      </c>
      <c r="B6292" t="s">
        <v>60</v>
      </c>
      <c r="C6292" s="1">
        <v>45269</v>
      </c>
      <c r="D6292">
        <v>21</v>
      </c>
      <c r="E6292">
        <v>1223</v>
      </c>
      <c r="F6292" t="s">
        <v>12</v>
      </c>
      <c r="G6292" t="s">
        <v>18</v>
      </c>
      <c r="I6292" t="s">
        <v>19</v>
      </c>
      <c r="J6292" t="s">
        <v>20</v>
      </c>
    </row>
    <row r="6293" spans="1:10">
      <c r="A6293" t="s">
        <v>6372</v>
      </c>
      <c r="B6293" t="s">
        <v>17</v>
      </c>
      <c r="C6293" s="1">
        <v>45269</v>
      </c>
      <c r="D6293">
        <v>9</v>
      </c>
      <c r="E6293">
        <v>2555.44</v>
      </c>
      <c r="F6293" t="s">
        <v>32</v>
      </c>
      <c r="G6293" t="s">
        <v>13</v>
      </c>
      <c r="H6293" t="s">
        <v>197</v>
      </c>
      <c r="I6293" t="s">
        <v>19</v>
      </c>
      <c r="J6293" t="s">
        <v>20</v>
      </c>
    </row>
    <row r="6294" spans="1:10">
      <c r="A6294" t="s">
        <v>6373</v>
      </c>
      <c r="B6294" t="s">
        <v>120</v>
      </c>
      <c r="C6294" s="1">
        <v>45269</v>
      </c>
      <c r="D6294">
        <v>14</v>
      </c>
      <c r="E6294">
        <v>10940.33</v>
      </c>
      <c r="F6294" t="s">
        <v>12</v>
      </c>
      <c r="G6294" t="s">
        <v>23</v>
      </c>
      <c r="I6294" t="s">
        <v>14</v>
      </c>
      <c r="J6294" t="s">
        <v>20</v>
      </c>
    </row>
    <row r="6295" spans="1:10">
      <c r="A6295" t="s">
        <v>6374</v>
      </c>
      <c r="B6295" t="s">
        <v>26</v>
      </c>
      <c r="C6295" s="1">
        <v>45269</v>
      </c>
      <c r="D6295">
        <v>14</v>
      </c>
      <c r="E6295">
        <v>5767.47</v>
      </c>
      <c r="F6295" t="s">
        <v>12</v>
      </c>
      <c r="G6295" t="s">
        <v>18</v>
      </c>
      <c r="I6295" t="s">
        <v>14</v>
      </c>
      <c r="J6295" t="s">
        <v>20</v>
      </c>
    </row>
    <row r="6296" spans="1:10">
      <c r="A6296" t="s">
        <v>6375</v>
      </c>
      <c r="B6296" t="s">
        <v>63</v>
      </c>
      <c r="C6296" s="1">
        <v>45269</v>
      </c>
      <c r="D6296">
        <v>21</v>
      </c>
      <c r="E6296">
        <v>28222.78</v>
      </c>
      <c r="F6296" t="s">
        <v>12</v>
      </c>
      <c r="G6296" t="s">
        <v>29</v>
      </c>
      <c r="I6296" t="s">
        <v>45</v>
      </c>
      <c r="J6296" t="s">
        <v>20</v>
      </c>
    </row>
    <row r="6297" spans="1:10">
      <c r="A6297" t="s">
        <v>6376</v>
      </c>
      <c r="B6297" t="s">
        <v>115</v>
      </c>
      <c r="C6297" s="1">
        <v>45269</v>
      </c>
      <c r="D6297">
        <v>8</v>
      </c>
      <c r="E6297">
        <v>102.24</v>
      </c>
      <c r="F6297" t="s">
        <v>12</v>
      </c>
      <c r="G6297" t="s">
        <v>29</v>
      </c>
      <c r="I6297" t="s">
        <v>45</v>
      </c>
      <c r="J6297" t="s">
        <v>15</v>
      </c>
    </row>
    <row r="6298" spans="1:10">
      <c r="A6298" t="s">
        <v>6377</v>
      </c>
      <c r="B6298" t="s">
        <v>150</v>
      </c>
      <c r="C6298" s="1">
        <v>45269</v>
      </c>
      <c r="D6298">
        <v>13</v>
      </c>
      <c r="E6298">
        <v>12622.39</v>
      </c>
      <c r="F6298" t="s">
        <v>12</v>
      </c>
      <c r="G6298" t="s">
        <v>29</v>
      </c>
      <c r="I6298" t="s">
        <v>19</v>
      </c>
      <c r="J6298" t="s">
        <v>20</v>
      </c>
    </row>
    <row r="6299" spans="1:10">
      <c r="A6299" t="s">
        <v>6378</v>
      </c>
      <c r="B6299" t="s">
        <v>26</v>
      </c>
      <c r="C6299" s="1">
        <v>45269</v>
      </c>
      <c r="D6299">
        <v>6</v>
      </c>
      <c r="E6299">
        <v>47205.46</v>
      </c>
      <c r="F6299" t="s">
        <v>12</v>
      </c>
      <c r="G6299" t="s">
        <v>13</v>
      </c>
      <c r="I6299" t="s">
        <v>14</v>
      </c>
      <c r="J6299" t="s">
        <v>20</v>
      </c>
    </row>
    <row r="6300" spans="1:10">
      <c r="A6300" t="s">
        <v>6379</v>
      </c>
      <c r="B6300" t="s">
        <v>120</v>
      </c>
      <c r="C6300" s="1">
        <v>45269</v>
      </c>
      <c r="D6300">
        <v>8</v>
      </c>
      <c r="E6300">
        <v>38484.980000000003</v>
      </c>
      <c r="F6300" t="s">
        <v>12</v>
      </c>
      <c r="G6300" t="s">
        <v>18</v>
      </c>
      <c r="I6300" t="s">
        <v>14</v>
      </c>
      <c r="J6300" t="s">
        <v>20</v>
      </c>
    </row>
    <row r="6301" spans="1:10">
      <c r="A6301" t="s">
        <v>6380</v>
      </c>
      <c r="B6301" t="s">
        <v>115</v>
      </c>
      <c r="C6301" s="1">
        <v>45270</v>
      </c>
      <c r="D6301">
        <v>16</v>
      </c>
      <c r="E6301">
        <v>3301.67</v>
      </c>
      <c r="F6301" t="s">
        <v>12</v>
      </c>
      <c r="G6301" t="s">
        <v>13</v>
      </c>
      <c r="I6301" t="s">
        <v>45</v>
      </c>
      <c r="J6301" t="s">
        <v>15</v>
      </c>
    </row>
    <row r="6302" spans="1:10">
      <c r="A6302" t="s">
        <v>6381</v>
      </c>
      <c r="B6302" t="s">
        <v>135</v>
      </c>
      <c r="C6302" s="1">
        <v>45270</v>
      </c>
      <c r="D6302">
        <v>8</v>
      </c>
      <c r="E6302">
        <v>4175.47</v>
      </c>
      <c r="F6302" t="s">
        <v>12</v>
      </c>
      <c r="G6302" t="s">
        <v>29</v>
      </c>
      <c r="I6302" t="s">
        <v>45</v>
      </c>
      <c r="J6302" t="s">
        <v>15</v>
      </c>
    </row>
    <row r="6303" spans="1:10">
      <c r="A6303" t="s">
        <v>6382</v>
      </c>
      <c r="B6303" t="s">
        <v>192</v>
      </c>
      <c r="C6303" s="1">
        <v>45270</v>
      </c>
      <c r="D6303">
        <v>0</v>
      </c>
      <c r="E6303">
        <v>1390.45</v>
      </c>
      <c r="F6303" t="s">
        <v>12</v>
      </c>
      <c r="G6303" t="s">
        <v>18</v>
      </c>
      <c r="I6303" t="s">
        <v>24</v>
      </c>
      <c r="J6303" t="s">
        <v>15</v>
      </c>
    </row>
    <row r="6304" spans="1:10">
      <c r="A6304" t="s">
        <v>6383</v>
      </c>
      <c r="B6304" t="s">
        <v>52</v>
      </c>
      <c r="C6304" s="1">
        <v>45270</v>
      </c>
      <c r="D6304">
        <v>16</v>
      </c>
      <c r="E6304">
        <v>3019.1</v>
      </c>
      <c r="F6304" t="s">
        <v>12</v>
      </c>
      <c r="G6304" t="s">
        <v>18</v>
      </c>
      <c r="I6304" t="s">
        <v>45</v>
      </c>
      <c r="J6304" t="s">
        <v>20</v>
      </c>
    </row>
    <row r="6305" spans="1:10">
      <c r="A6305" t="s">
        <v>6384</v>
      </c>
      <c r="B6305" t="s">
        <v>130</v>
      </c>
      <c r="C6305" s="1">
        <v>45270</v>
      </c>
      <c r="D6305">
        <v>15</v>
      </c>
      <c r="E6305">
        <v>8244.2099999999991</v>
      </c>
      <c r="F6305" t="s">
        <v>12</v>
      </c>
      <c r="G6305" t="s">
        <v>18</v>
      </c>
      <c r="I6305" t="s">
        <v>14</v>
      </c>
      <c r="J6305" t="s">
        <v>20</v>
      </c>
    </row>
    <row r="6306" spans="1:10">
      <c r="A6306" t="s">
        <v>6385</v>
      </c>
      <c r="B6306" t="s">
        <v>74</v>
      </c>
      <c r="C6306" s="1">
        <v>45270</v>
      </c>
      <c r="D6306">
        <v>6</v>
      </c>
      <c r="E6306">
        <v>50490.25</v>
      </c>
      <c r="F6306" t="s">
        <v>12</v>
      </c>
      <c r="G6306" t="s">
        <v>23</v>
      </c>
      <c r="I6306" t="s">
        <v>34</v>
      </c>
      <c r="J6306" t="s">
        <v>15</v>
      </c>
    </row>
    <row r="6307" spans="1:10">
      <c r="A6307" t="s">
        <v>6386</v>
      </c>
      <c r="B6307" t="s">
        <v>36</v>
      </c>
      <c r="C6307" s="1">
        <v>45270</v>
      </c>
      <c r="D6307">
        <v>6</v>
      </c>
      <c r="E6307">
        <v>996.8</v>
      </c>
      <c r="F6307" t="s">
        <v>12</v>
      </c>
      <c r="G6307" t="s">
        <v>18</v>
      </c>
      <c r="I6307" t="s">
        <v>14</v>
      </c>
      <c r="J6307" t="s">
        <v>15</v>
      </c>
    </row>
    <row r="6308" spans="1:10">
      <c r="A6308" t="s">
        <v>6387</v>
      </c>
      <c r="B6308" t="s">
        <v>93</v>
      </c>
      <c r="C6308" s="1">
        <v>45270</v>
      </c>
      <c r="D6308">
        <v>17</v>
      </c>
      <c r="E6308">
        <v>5080.41</v>
      </c>
      <c r="F6308" t="s">
        <v>12</v>
      </c>
      <c r="G6308" t="s">
        <v>23</v>
      </c>
      <c r="I6308" t="s">
        <v>45</v>
      </c>
      <c r="J6308" t="s">
        <v>20</v>
      </c>
    </row>
    <row r="6309" spans="1:10">
      <c r="A6309" t="s">
        <v>6388</v>
      </c>
      <c r="B6309" t="s">
        <v>112</v>
      </c>
      <c r="C6309" s="1">
        <v>45270</v>
      </c>
      <c r="D6309">
        <v>7</v>
      </c>
      <c r="E6309">
        <v>5503.76</v>
      </c>
      <c r="F6309" t="s">
        <v>12</v>
      </c>
      <c r="G6309" t="s">
        <v>18</v>
      </c>
      <c r="I6309" t="s">
        <v>34</v>
      </c>
      <c r="J6309" t="s">
        <v>20</v>
      </c>
    </row>
    <row r="6310" spans="1:10">
      <c r="A6310" t="s">
        <v>6389</v>
      </c>
      <c r="B6310" t="s">
        <v>124</v>
      </c>
      <c r="C6310" s="1">
        <v>45270</v>
      </c>
      <c r="D6310">
        <v>9</v>
      </c>
      <c r="E6310">
        <v>28254.15</v>
      </c>
      <c r="F6310" t="s">
        <v>12</v>
      </c>
      <c r="G6310" t="s">
        <v>13</v>
      </c>
      <c r="I6310" t="s">
        <v>45</v>
      </c>
      <c r="J6310" t="s">
        <v>15</v>
      </c>
    </row>
    <row r="6311" spans="1:10">
      <c r="A6311" t="s">
        <v>6390</v>
      </c>
      <c r="B6311" t="s">
        <v>124</v>
      </c>
      <c r="C6311" s="1">
        <v>45270</v>
      </c>
      <c r="D6311">
        <v>13</v>
      </c>
      <c r="E6311">
        <v>28520.49</v>
      </c>
      <c r="F6311" t="s">
        <v>12</v>
      </c>
      <c r="G6311" t="s">
        <v>23</v>
      </c>
      <c r="I6311" t="s">
        <v>45</v>
      </c>
      <c r="J6311" t="s">
        <v>15</v>
      </c>
    </row>
    <row r="6312" spans="1:10">
      <c r="A6312" t="s">
        <v>6391</v>
      </c>
      <c r="B6312" t="s">
        <v>139</v>
      </c>
      <c r="C6312" s="1">
        <v>45270</v>
      </c>
      <c r="D6312">
        <v>16</v>
      </c>
      <c r="E6312">
        <v>2221.88</v>
      </c>
      <c r="F6312" t="s">
        <v>12</v>
      </c>
      <c r="G6312" t="s">
        <v>18</v>
      </c>
      <c r="I6312" t="s">
        <v>19</v>
      </c>
      <c r="J6312" t="s">
        <v>15</v>
      </c>
    </row>
    <row r="6313" spans="1:10">
      <c r="A6313" t="s">
        <v>6392</v>
      </c>
      <c r="B6313" t="s">
        <v>54</v>
      </c>
      <c r="C6313" s="1">
        <v>45270</v>
      </c>
      <c r="D6313">
        <v>12</v>
      </c>
      <c r="E6313">
        <v>1883.38</v>
      </c>
      <c r="F6313" t="s">
        <v>12</v>
      </c>
      <c r="G6313" t="s">
        <v>23</v>
      </c>
      <c r="I6313" t="s">
        <v>24</v>
      </c>
      <c r="J6313" t="s">
        <v>20</v>
      </c>
    </row>
    <row r="6314" spans="1:10">
      <c r="A6314" t="s">
        <v>6393</v>
      </c>
      <c r="B6314" t="s">
        <v>120</v>
      </c>
      <c r="C6314" s="1">
        <v>45270</v>
      </c>
      <c r="D6314">
        <v>10</v>
      </c>
      <c r="E6314">
        <v>25665.64</v>
      </c>
      <c r="F6314" t="s">
        <v>32</v>
      </c>
      <c r="G6314" t="s">
        <v>23</v>
      </c>
      <c r="H6314" t="s">
        <v>197</v>
      </c>
      <c r="I6314" t="s">
        <v>14</v>
      </c>
      <c r="J6314" t="s">
        <v>20</v>
      </c>
    </row>
    <row r="6315" spans="1:10">
      <c r="A6315" t="s">
        <v>6394</v>
      </c>
      <c r="B6315" t="s">
        <v>124</v>
      </c>
      <c r="C6315" s="1">
        <v>45270</v>
      </c>
      <c r="D6315">
        <v>10</v>
      </c>
      <c r="E6315">
        <v>36918.57</v>
      </c>
      <c r="F6315" t="s">
        <v>12</v>
      </c>
      <c r="G6315" t="s">
        <v>18</v>
      </c>
      <c r="I6315" t="s">
        <v>45</v>
      </c>
      <c r="J6315" t="s">
        <v>15</v>
      </c>
    </row>
    <row r="6316" spans="1:10">
      <c r="A6316" t="s">
        <v>6395</v>
      </c>
      <c r="B6316" t="s">
        <v>74</v>
      </c>
      <c r="C6316" s="1">
        <v>45270</v>
      </c>
      <c r="D6316">
        <v>10</v>
      </c>
      <c r="E6316">
        <v>40861.39</v>
      </c>
      <c r="F6316" t="s">
        <v>12</v>
      </c>
      <c r="G6316" t="s">
        <v>23</v>
      </c>
      <c r="I6316" t="s">
        <v>34</v>
      </c>
      <c r="J6316" t="s">
        <v>15</v>
      </c>
    </row>
    <row r="6317" spans="1:10">
      <c r="A6317" t="s">
        <v>6396</v>
      </c>
      <c r="B6317" t="s">
        <v>142</v>
      </c>
      <c r="C6317" s="1">
        <v>45270</v>
      </c>
      <c r="D6317">
        <v>8</v>
      </c>
      <c r="E6317">
        <v>53798.94</v>
      </c>
      <c r="F6317" t="s">
        <v>12</v>
      </c>
      <c r="G6317" t="s">
        <v>18</v>
      </c>
      <c r="I6317" t="s">
        <v>14</v>
      </c>
      <c r="J6317" t="s">
        <v>20</v>
      </c>
    </row>
    <row r="6318" spans="1:10">
      <c r="A6318" t="s">
        <v>6397</v>
      </c>
      <c r="B6318" t="s">
        <v>68</v>
      </c>
      <c r="C6318" s="1">
        <v>45270</v>
      </c>
      <c r="D6318">
        <v>19</v>
      </c>
      <c r="E6318">
        <v>2805.14</v>
      </c>
      <c r="F6318" t="s">
        <v>12</v>
      </c>
      <c r="G6318" t="s">
        <v>18</v>
      </c>
      <c r="I6318" t="s">
        <v>24</v>
      </c>
      <c r="J6318" t="s">
        <v>15</v>
      </c>
    </row>
    <row r="6319" spans="1:10">
      <c r="A6319" t="s">
        <v>6398</v>
      </c>
      <c r="B6319" t="s">
        <v>52</v>
      </c>
      <c r="C6319" s="1">
        <v>45270</v>
      </c>
      <c r="D6319">
        <v>10</v>
      </c>
      <c r="E6319">
        <v>3677.69</v>
      </c>
      <c r="F6319" t="s">
        <v>12</v>
      </c>
      <c r="G6319" t="s">
        <v>23</v>
      </c>
      <c r="I6319" t="s">
        <v>45</v>
      </c>
      <c r="J6319" t="s">
        <v>15</v>
      </c>
    </row>
    <row r="6320" spans="1:10">
      <c r="A6320" t="s">
        <v>6399</v>
      </c>
      <c r="B6320" t="s">
        <v>52</v>
      </c>
      <c r="C6320" s="1">
        <v>45270</v>
      </c>
      <c r="D6320">
        <v>21</v>
      </c>
      <c r="E6320">
        <v>119.41</v>
      </c>
      <c r="F6320" t="s">
        <v>12</v>
      </c>
      <c r="G6320" t="s">
        <v>29</v>
      </c>
      <c r="I6320" t="s">
        <v>45</v>
      </c>
      <c r="J6320" t="s">
        <v>20</v>
      </c>
    </row>
    <row r="6321" spans="1:10">
      <c r="A6321" t="s">
        <v>6400</v>
      </c>
      <c r="B6321" t="s">
        <v>142</v>
      </c>
      <c r="C6321" s="1">
        <v>45270</v>
      </c>
      <c r="D6321">
        <v>5</v>
      </c>
      <c r="E6321">
        <v>42311.26</v>
      </c>
      <c r="F6321" t="s">
        <v>12</v>
      </c>
      <c r="G6321" t="s">
        <v>13</v>
      </c>
      <c r="I6321" t="s">
        <v>14</v>
      </c>
      <c r="J6321" t="s">
        <v>20</v>
      </c>
    </row>
    <row r="6322" spans="1:10">
      <c r="A6322" t="s">
        <v>6401</v>
      </c>
      <c r="B6322" t="s">
        <v>44</v>
      </c>
      <c r="C6322" s="1">
        <v>45271</v>
      </c>
      <c r="D6322">
        <v>9</v>
      </c>
      <c r="E6322">
        <v>4385.1499999999996</v>
      </c>
      <c r="F6322" t="s">
        <v>32</v>
      </c>
      <c r="G6322" t="s">
        <v>13</v>
      </c>
      <c r="H6322" t="s">
        <v>125</v>
      </c>
      <c r="I6322" t="s">
        <v>45</v>
      </c>
      <c r="J6322" t="s">
        <v>20</v>
      </c>
    </row>
    <row r="6323" spans="1:10">
      <c r="A6323" t="s">
        <v>6402</v>
      </c>
      <c r="B6323" t="s">
        <v>68</v>
      </c>
      <c r="C6323" s="1">
        <v>45271</v>
      </c>
      <c r="D6323">
        <v>8</v>
      </c>
      <c r="E6323">
        <v>3282.13</v>
      </c>
      <c r="F6323" t="s">
        <v>32</v>
      </c>
      <c r="G6323" t="s">
        <v>23</v>
      </c>
      <c r="H6323" t="s">
        <v>50</v>
      </c>
      <c r="I6323" t="s">
        <v>24</v>
      </c>
      <c r="J6323" t="s">
        <v>20</v>
      </c>
    </row>
    <row r="6324" spans="1:10">
      <c r="A6324" t="s">
        <v>6403</v>
      </c>
      <c r="B6324" t="s">
        <v>74</v>
      </c>
      <c r="C6324" s="1">
        <v>45271</v>
      </c>
      <c r="D6324">
        <v>13</v>
      </c>
      <c r="E6324">
        <v>50787.89</v>
      </c>
      <c r="F6324" t="s">
        <v>12</v>
      </c>
      <c r="G6324" t="s">
        <v>13</v>
      </c>
      <c r="I6324" t="s">
        <v>34</v>
      </c>
      <c r="J6324" t="s">
        <v>15</v>
      </c>
    </row>
    <row r="6325" spans="1:10">
      <c r="A6325" t="s">
        <v>6404</v>
      </c>
      <c r="B6325" t="s">
        <v>38</v>
      </c>
      <c r="C6325" s="1">
        <v>45271</v>
      </c>
      <c r="D6325">
        <v>6</v>
      </c>
      <c r="E6325">
        <v>2221.88</v>
      </c>
      <c r="F6325" t="s">
        <v>12</v>
      </c>
      <c r="G6325" t="s">
        <v>18</v>
      </c>
      <c r="I6325" t="s">
        <v>34</v>
      </c>
      <c r="J6325" t="s">
        <v>20</v>
      </c>
    </row>
    <row r="6326" spans="1:10">
      <c r="A6326" t="s">
        <v>6405</v>
      </c>
      <c r="B6326" t="s">
        <v>227</v>
      </c>
      <c r="C6326" s="1">
        <v>45271</v>
      </c>
      <c r="D6326">
        <v>8</v>
      </c>
      <c r="E6326">
        <v>23837.88</v>
      </c>
      <c r="F6326" t="s">
        <v>12</v>
      </c>
      <c r="G6326" t="s">
        <v>18</v>
      </c>
      <c r="I6326" t="s">
        <v>24</v>
      </c>
      <c r="J6326" t="s">
        <v>20</v>
      </c>
    </row>
    <row r="6327" spans="1:10">
      <c r="A6327" t="s">
        <v>6406</v>
      </c>
      <c r="B6327" t="s">
        <v>38</v>
      </c>
      <c r="C6327" s="1">
        <v>45271</v>
      </c>
      <c r="D6327">
        <v>16</v>
      </c>
      <c r="E6327">
        <v>1869.84</v>
      </c>
      <c r="F6327" t="s">
        <v>12</v>
      </c>
      <c r="G6327" t="s">
        <v>18</v>
      </c>
      <c r="I6327" t="s">
        <v>34</v>
      </c>
      <c r="J6327" t="s">
        <v>15</v>
      </c>
    </row>
    <row r="6328" spans="1:10">
      <c r="A6328" t="s">
        <v>6407</v>
      </c>
      <c r="B6328" t="s">
        <v>63</v>
      </c>
      <c r="C6328" s="1">
        <v>45271</v>
      </c>
      <c r="D6328">
        <v>12</v>
      </c>
      <c r="E6328">
        <v>6801.7</v>
      </c>
      <c r="F6328" t="s">
        <v>12</v>
      </c>
      <c r="G6328" t="s">
        <v>13</v>
      </c>
      <c r="I6328" t="s">
        <v>45</v>
      </c>
      <c r="J6328" t="s">
        <v>20</v>
      </c>
    </row>
    <row r="6329" spans="1:10">
      <c r="A6329" t="s">
        <v>6408</v>
      </c>
      <c r="B6329" t="s">
        <v>122</v>
      </c>
      <c r="C6329" s="1">
        <v>45271</v>
      </c>
      <c r="D6329">
        <v>23</v>
      </c>
      <c r="E6329">
        <v>1088.04</v>
      </c>
      <c r="F6329" t="s">
        <v>12</v>
      </c>
      <c r="G6329" t="s">
        <v>29</v>
      </c>
      <c r="I6329" t="s">
        <v>34</v>
      </c>
      <c r="J6329" t="s">
        <v>20</v>
      </c>
    </row>
    <row r="6330" spans="1:10">
      <c r="A6330" t="s">
        <v>6409</v>
      </c>
      <c r="B6330" t="s">
        <v>38</v>
      </c>
      <c r="C6330" s="1">
        <v>45271</v>
      </c>
      <c r="D6330">
        <v>17</v>
      </c>
      <c r="E6330">
        <v>1989.12</v>
      </c>
      <c r="F6330" t="s">
        <v>12</v>
      </c>
      <c r="G6330" t="s">
        <v>18</v>
      </c>
      <c r="I6330" t="s">
        <v>34</v>
      </c>
      <c r="J6330" t="s">
        <v>15</v>
      </c>
    </row>
    <row r="6331" spans="1:10">
      <c r="A6331" t="s">
        <v>6410</v>
      </c>
      <c r="B6331" t="s">
        <v>54</v>
      </c>
      <c r="C6331" s="1">
        <v>45271</v>
      </c>
      <c r="D6331">
        <v>9</v>
      </c>
      <c r="E6331">
        <v>3199.24</v>
      </c>
      <c r="F6331" t="s">
        <v>12</v>
      </c>
      <c r="G6331" t="s">
        <v>23</v>
      </c>
      <c r="I6331" t="s">
        <v>24</v>
      </c>
      <c r="J6331" t="s">
        <v>20</v>
      </c>
    </row>
    <row r="6332" spans="1:10">
      <c r="A6332" t="s">
        <v>6411</v>
      </c>
      <c r="B6332" t="s">
        <v>41</v>
      </c>
      <c r="C6332" s="1">
        <v>45271</v>
      </c>
      <c r="D6332">
        <v>19</v>
      </c>
      <c r="E6332">
        <v>2942.06</v>
      </c>
      <c r="F6332" t="s">
        <v>12</v>
      </c>
      <c r="G6332" t="s">
        <v>18</v>
      </c>
      <c r="I6332" t="s">
        <v>14</v>
      </c>
      <c r="J6332" t="s">
        <v>20</v>
      </c>
    </row>
    <row r="6333" spans="1:10">
      <c r="A6333" t="s">
        <v>6412</v>
      </c>
      <c r="B6333" t="s">
        <v>65</v>
      </c>
      <c r="C6333" s="1">
        <v>45271</v>
      </c>
      <c r="D6333">
        <v>14</v>
      </c>
      <c r="E6333">
        <v>7871.59</v>
      </c>
      <c r="F6333" t="s">
        <v>12</v>
      </c>
      <c r="G6333" t="s">
        <v>29</v>
      </c>
      <c r="I6333" t="s">
        <v>34</v>
      </c>
      <c r="J6333" t="s">
        <v>20</v>
      </c>
    </row>
    <row r="6334" spans="1:10">
      <c r="A6334" t="s">
        <v>6413</v>
      </c>
      <c r="B6334" t="s">
        <v>31</v>
      </c>
      <c r="C6334" s="1">
        <v>45271</v>
      </c>
      <c r="D6334">
        <v>16</v>
      </c>
      <c r="E6334">
        <v>48565.79</v>
      </c>
      <c r="F6334" t="s">
        <v>12</v>
      </c>
      <c r="G6334" t="s">
        <v>18</v>
      </c>
      <c r="I6334" t="s">
        <v>34</v>
      </c>
      <c r="J6334" t="s">
        <v>20</v>
      </c>
    </row>
    <row r="6335" spans="1:10">
      <c r="A6335" t="s">
        <v>6414</v>
      </c>
      <c r="B6335" t="s">
        <v>70</v>
      </c>
      <c r="C6335" s="1">
        <v>45271</v>
      </c>
      <c r="D6335">
        <v>13</v>
      </c>
      <c r="E6335">
        <v>4605.87</v>
      </c>
      <c r="F6335" t="s">
        <v>12</v>
      </c>
      <c r="G6335" t="s">
        <v>23</v>
      </c>
      <c r="I6335" t="s">
        <v>45</v>
      </c>
      <c r="J6335" t="s">
        <v>15</v>
      </c>
    </row>
    <row r="6336" spans="1:10">
      <c r="A6336" t="s">
        <v>6415</v>
      </c>
      <c r="B6336" t="s">
        <v>26</v>
      </c>
      <c r="C6336" s="1">
        <v>45271</v>
      </c>
      <c r="D6336">
        <v>15</v>
      </c>
      <c r="E6336">
        <v>1272.58</v>
      </c>
      <c r="F6336" t="s">
        <v>12</v>
      </c>
      <c r="G6336" t="s">
        <v>18</v>
      </c>
      <c r="I6336" t="s">
        <v>14</v>
      </c>
      <c r="J6336" t="s">
        <v>20</v>
      </c>
    </row>
    <row r="6337" spans="1:10">
      <c r="A6337" t="s">
        <v>6416</v>
      </c>
      <c r="B6337" t="s">
        <v>124</v>
      </c>
      <c r="C6337" s="1">
        <v>45271</v>
      </c>
      <c r="D6337">
        <v>10</v>
      </c>
      <c r="E6337">
        <v>6748.28</v>
      </c>
      <c r="F6337" t="s">
        <v>12</v>
      </c>
      <c r="G6337" t="s">
        <v>13</v>
      </c>
      <c r="I6337" t="s">
        <v>45</v>
      </c>
      <c r="J6337" t="s">
        <v>15</v>
      </c>
    </row>
    <row r="6338" spans="1:10">
      <c r="A6338" t="s">
        <v>6417</v>
      </c>
      <c r="B6338" t="s">
        <v>60</v>
      </c>
      <c r="C6338" s="1">
        <v>45271</v>
      </c>
      <c r="D6338">
        <v>14</v>
      </c>
      <c r="E6338">
        <v>2818.26</v>
      </c>
      <c r="F6338" t="s">
        <v>12</v>
      </c>
      <c r="G6338" t="s">
        <v>29</v>
      </c>
      <c r="I6338" t="s">
        <v>19</v>
      </c>
      <c r="J6338" t="s">
        <v>15</v>
      </c>
    </row>
    <row r="6339" spans="1:10">
      <c r="A6339" t="s">
        <v>6418</v>
      </c>
      <c r="B6339" t="s">
        <v>63</v>
      </c>
      <c r="C6339" s="1">
        <v>45272</v>
      </c>
      <c r="D6339">
        <v>10</v>
      </c>
      <c r="E6339">
        <v>54414.6</v>
      </c>
      <c r="F6339" t="s">
        <v>12</v>
      </c>
      <c r="G6339" t="s">
        <v>13</v>
      </c>
      <c r="I6339" t="s">
        <v>45</v>
      </c>
      <c r="J6339" t="s">
        <v>15</v>
      </c>
    </row>
    <row r="6340" spans="1:10">
      <c r="A6340" t="s">
        <v>6419</v>
      </c>
      <c r="B6340" t="s">
        <v>52</v>
      </c>
      <c r="C6340" s="1">
        <v>45272</v>
      </c>
      <c r="D6340">
        <v>8</v>
      </c>
      <c r="E6340">
        <v>4081.86</v>
      </c>
      <c r="F6340" t="s">
        <v>12</v>
      </c>
      <c r="G6340" t="s">
        <v>23</v>
      </c>
      <c r="I6340" t="s">
        <v>45</v>
      </c>
      <c r="J6340" t="s">
        <v>15</v>
      </c>
    </row>
    <row r="6341" spans="1:10">
      <c r="A6341" t="s">
        <v>6420</v>
      </c>
      <c r="B6341" t="s">
        <v>74</v>
      </c>
      <c r="C6341" s="1">
        <v>45272</v>
      </c>
      <c r="D6341">
        <v>17</v>
      </c>
      <c r="E6341">
        <v>12116.31</v>
      </c>
      <c r="F6341" t="s">
        <v>85</v>
      </c>
      <c r="G6341" t="s">
        <v>23</v>
      </c>
      <c r="I6341" t="s">
        <v>34</v>
      </c>
      <c r="J6341" t="s">
        <v>20</v>
      </c>
    </row>
    <row r="6342" spans="1:10">
      <c r="A6342" t="s">
        <v>6421</v>
      </c>
      <c r="B6342" t="s">
        <v>17</v>
      </c>
      <c r="C6342" s="1">
        <v>45272</v>
      </c>
      <c r="D6342">
        <v>14</v>
      </c>
      <c r="E6342">
        <v>43874.89</v>
      </c>
      <c r="F6342" t="s">
        <v>12</v>
      </c>
      <c r="G6342" t="s">
        <v>18</v>
      </c>
      <c r="I6342" t="s">
        <v>19</v>
      </c>
      <c r="J6342" t="s">
        <v>15</v>
      </c>
    </row>
    <row r="6343" spans="1:10">
      <c r="A6343" t="s">
        <v>6422</v>
      </c>
      <c r="B6343" t="s">
        <v>84</v>
      </c>
      <c r="C6343" s="1">
        <v>45272</v>
      </c>
      <c r="D6343">
        <v>21</v>
      </c>
      <c r="E6343">
        <v>20019.88</v>
      </c>
      <c r="F6343" t="s">
        <v>12</v>
      </c>
      <c r="G6343" t="s">
        <v>13</v>
      </c>
      <c r="I6343" t="s">
        <v>14</v>
      </c>
      <c r="J6343" t="s">
        <v>20</v>
      </c>
    </row>
    <row r="6344" spans="1:10">
      <c r="A6344" t="s">
        <v>6423</v>
      </c>
      <c r="B6344" t="s">
        <v>124</v>
      </c>
      <c r="C6344" s="1">
        <v>45272</v>
      </c>
      <c r="D6344">
        <v>20</v>
      </c>
      <c r="E6344">
        <v>37616.730000000003</v>
      </c>
      <c r="F6344" t="s">
        <v>12</v>
      </c>
      <c r="G6344" t="s">
        <v>29</v>
      </c>
      <c r="I6344" t="s">
        <v>45</v>
      </c>
      <c r="J6344" t="s">
        <v>20</v>
      </c>
    </row>
    <row r="6345" spans="1:10">
      <c r="A6345" t="s">
        <v>6424</v>
      </c>
      <c r="B6345" t="s">
        <v>58</v>
      </c>
      <c r="C6345" s="1">
        <v>45272</v>
      </c>
      <c r="D6345">
        <v>15</v>
      </c>
      <c r="E6345">
        <v>12489.9</v>
      </c>
      <c r="F6345" t="s">
        <v>12</v>
      </c>
      <c r="G6345" t="s">
        <v>13</v>
      </c>
      <c r="I6345" t="s">
        <v>14</v>
      </c>
      <c r="J6345" t="s">
        <v>15</v>
      </c>
    </row>
    <row r="6346" spans="1:10">
      <c r="A6346" t="s">
        <v>6425</v>
      </c>
      <c r="B6346" t="s">
        <v>142</v>
      </c>
      <c r="C6346" s="1">
        <v>45272</v>
      </c>
      <c r="D6346">
        <v>15</v>
      </c>
      <c r="E6346">
        <v>33499.870000000003</v>
      </c>
      <c r="F6346" t="s">
        <v>12</v>
      </c>
      <c r="G6346" t="s">
        <v>23</v>
      </c>
      <c r="I6346" t="s">
        <v>14</v>
      </c>
      <c r="J6346" t="s">
        <v>15</v>
      </c>
    </row>
    <row r="6347" spans="1:10">
      <c r="A6347" t="s">
        <v>6426</v>
      </c>
      <c r="B6347" t="s">
        <v>72</v>
      </c>
      <c r="C6347" s="1">
        <v>45272</v>
      </c>
      <c r="D6347">
        <v>14</v>
      </c>
      <c r="E6347">
        <v>4463.93</v>
      </c>
      <c r="F6347" t="s">
        <v>12</v>
      </c>
      <c r="G6347" t="s">
        <v>13</v>
      </c>
      <c r="I6347" t="s">
        <v>19</v>
      </c>
      <c r="J6347" t="s">
        <v>20</v>
      </c>
    </row>
    <row r="6348" spans="1:10">
      <c r="A6348" t="s">
        <v>6427</v>
      </c>
      <c r="B6348" t="s">
        <v>102</v>
      </c>
      <c r="C6348" s="1">
        <v>45272</v>
      </c>
      <c r="D6348">
        <v>11</v>
      </c>
      <c r="E6348">
        <v>35278.129999999997</v>
      </c>
      <c r="F6348" t="s">
        <v>12</v>
      </c>
      <c r="G6348" t="s">
        <v>29</v>
      </c>
      <c r="I6348" t="s">
        <v>45</v>
      </c>
      <c r="J6348" t="s">
        <v>20</v>
      </c>
    </row>
    <row r="6349" spans="1:10">
      <c r="A6349" t="s">
        <v>6428</v>
      </c>
      <c r="B6349" t="s">
        <v>139</v>
      </c>
      <c r="C6349" s="1">
        <v>45272</v>
      </c>
      <c r="D6349">
        <v>17</v>
      </c>
      <c r="E6349">
        <v>3472.43</v>
      </c>
      <c r="F6349" t="s">
        <v>12</v>
      </c>
      <c r="G6349" t="s">
        <v>18</v>
      </c>
      <c r="I6349" t="s">
        <v>19</v>
      </c>
      <c r="J6349" t="s">
        <v>15</v>
      </c>
    </row>
    <row r="6350" spans="1:10">
      <c r="A6350" t="s">
        <v>6429</v>
      </c>
      <c r="B6350" t="s">
        <v>36</v>
      </c>
      <c r="C6350" s="1">
        <v>45272</v>
      </c>
      <c r="D6350">
        <v>6</v>
      </c>
      <c r="E6350">
        <v>343.91</v>
      </c>
      <c r="F6350" t="s">
        <v>12</v>
      </c>
      <c r="G6350" t="s">
        <v>18</v>
      </c>
      <c r="I6350" t="s">
        <v>14</v>
      </c>
      <c r="J6350" t="s">
        <v>20</v>
      </c>
    </row>
    <row r="6351" spans="1:10">
      <c r="A6351" t="s">
        <v>6430</v>
      </c>
      <c r="B6351" t="s">
        <v>72</v>
      </c>
      <c r="C6351" s="1">
        <v>45272</v>
      </c>
      <c r="D6351">
        <v>19</v>
      </c>
      <c r="E6351">
        <v>3817.72</v>
      </c>
      <c r="F6351" t="s">
        <v>12</v>
      </c>
      <c r="G6351" t="s">
        <v>23</v>
      </c>
      <c r="I6351" t="s">
        <v>19</v>
      </c>
      <c r="J6351" t="s">
        <v>20</v>
      </c>
    </row>
    <row r="6352" spans="1:10">
      <c r="A6352" t="s">
        <v>6431</v>
      </c>
      <c r="B6352" t="s">
        <v>180</v>
      </c>
      <c r="C6352" s="1">
        <v>45272</v>
      </c>
      <c r="D6352">
        <v>8</v>
      </c>
      <c r="E6352">
        <v>45011.839999999997</v>
      </c>
      <c r="F6352" t="s">
        <v>12</v>
      </c>
      <c r="G6352" t="s">
        <v>29</v>
      </c>
      <c r="I6352" t="s">
        <v>14</v>
      </c>
      <c r="J6352" t="s">
        <v>20</v>
      </c>
    </row>
    <row r="6353" spans="1:10">
      <c r="A6353" t="s">
        <v>6432</v>
      </c>
      <c r="B6353" t="s">
        <v>130</v>
      </c>
      <c r="C6353" s="1">
        <v>45272</v>
      </c>
      <c r="D6353">
        <v>7</v>
      </c>
      <c r="E6353">
        <v>8085.74</v>
      </c>
      <c r="F6353" t="s">
        <v>12</v>
      </c>
      <c r="G6353" t="s">
        <v>13</v>
      </c>
      <c r="I6353" t="s">
        <v>14</v>
      </c>
      <c r="J6353" t="s">
        <v>15</v>
      </c>
    </row>
    <row r="6354" spans="1:10">
      <c r="A6354" t="s">
        <v>6433</v>
      </c>
      <c r="B6354" t="s">
        <v>93</v>
      </c>
      <c r="C6354" s="1">
        <v>45272</v>
      </c>
      <c r="D6354">
        <v>17</v>
      </c>
      <c r="E6354">
        <v>4004.1</v>
      </c>
      <c r="F6354" t="s">
        <v>12</v>
      </c>
      <c r="G6354" t="s">
        <v>18</v>
      </c>
      <c r="I6354" t="s">
        <v>45</v>
      </c>
      <c r="J6354" t="s">
        <v>20</v>
      </c>
    </row>
    <row r="6355" spans="1:10">
      <c r="A6355" t="s">
        <v>6434</v>
      </c>
      <c r="B6355" t="s">
        <v>52</v>
      </c>
      <c r="C6355" s="1">
        <v>45272</v>
      </c>
      <c r="D6355">
        <v>21</v>
      </c>
      <c r="E6355">
        <v>5246.65</v>
      </c>
      <c r="F6355" t="s">
        <v>32</v>
      </c>
      <c r="G6355" t="s">
        <v>13</v>
      </c>
      <c r="H6355" t="s">
        <v>50</v>
      </c>
      <c r="I6355" t="s">
        <v>45</v>
      </c>
      <c r="J6355" t="s">
        <v>15</v>
      </c>
    </row>
    <row r="6356" spans="1:10">
      <c r="A6356" t="s">
        <v>6435</v>
      </c>
      <c r="B6356" t="s">
        <v>58</v>
      </c>
      <c r="C6356" s="1">
        <v>45272</v>
      </c>
      <c r="D6356">
        <v>15</v>
      </c>
      <c r="E6356">
        <v>18152.77</v>
      </c>
      <c r="F6356" t="s">
        <v>32</v>
      </c>
      <c r="G6356" t="s">
        <v>23</v>
      </c>
      <c r="H6356" t="s">
        <v>125</v>
      </c>
      <c r="I6356" t="s">
        <v>14</v>
      </c>
      <c r="J6356" t="s">
        <v>20</v>
      </c>
    </row>
    <row r="6357" spans="1:10">
      <c r="A6357" t="s">
        <v>6436</v>
      </c>
      <c r="B6357" t="s">
        <v>112</v>
      </c>
      <c r="C6357" s="1">
        <v>45273</v>
      </c>
      <c r="D6357">
        <v>17</v>
      </c>
      <c r="E6357">
        <v>3900.13</v>
      </c>
      <c r="F6357" t="s">
        <v>12</v>
      </c>
      <c r="G6357" t="s">
        <v>13</v>
      </c>
      <c r="I6357" t="s">
        <v>34</v>
      </c>
      <c r="J6357" t="s">
        <v>20</v>
      </c>
    </row>
    <row r="6358" spans="1:10">
      <c r="A6358" t="s">
        <v>6437</v>
      </c>
      <c r="B6358" t="s">
        <v>122</v>
      </c>
      <c r="C6358" s="1">
        <v>45273</v>
      </c>
      <c r="D6358">
        <v>12</v>
      </c>
      <c r="E6358">
        <v>1760.09</v>
      </c>
      <c r="F6358" t="s">
        <v>85</v>
      </c>
      <c r="G6358" t="s">
        <v>13</v>
      </c>
      <c r="I6358" t="s">
        <v>34</v>
      </c>
      <c r="J6358" t="s">
        <v>20</v>
      </c>
    </row>
    <row r="6359" spans="1:10">
      <c r="A6359" t="s">
        <v>6438</v>
      </c>
      <c r="B6359" t="s">
        <v>54</v>
      </c>
      <c r="C6359" s="1">
        <v>45273</v>
      </c>
      <c r="D6359">
        <v>15</v>
      </c>
      <c r="E6359">
        <v>4693.78</v>
      </c>
      <c r="F6359" t="s">
        <v>12</v>
      </c>
      <c r="G6359" t="s">
        <v>13</v>
      </c>
      <c r="I6359" t="s">
        <v>24</v>
      </c>
      <c r="J6359" t="s">
        <v>15</v>
      </c>
    </row>
    <row r="6360" spans="1:10">
      <c r="A6360" t="s">
        <v>6439</v>
      </c>
      <c r="B6360" t="s">
        <v>26</v>
      </c>
      <c r="C6360" s="1">
        <v>45273</v>
      </c>
      <c r="D6360">
        <v>13</v>
      </c>
      <c r="E6360">
        <v>38619.269999999997</v>
      </c>
      <c r="F6360" t="s">
        <v>12</v>
      </c>
      <c r="G6360" t="s">
        <v>18</v>
      </c>
      <c r="I6360" t="s">
        <v>14</v>
      </c>
      <c r="J6360" t="s">
        <v>15</v>
      </c>
    </row>
    <row r="6361" spans="1:10">
      <c r="A6361" t="s">
        <v>6440</v>
      </c>
      <c r="B6361" t="s">
        <v>122</v>
      </c>
      <c r="C6361" s="1">
        <v>45273</v>
      </c>
      <c r="D6361">
        <v>12</v>
      </c>
      <c r="E6361">
        <v>4505.88</v>
      </c>
      <c r="F6361" t="s">
        <v>12</v>
      </c>
      <c r="G6361" t="s">
        <v>18</v>
      </c>
      <c r="I6361" t="s">
        <v>34</v>
      </c>
      <c r="J6361" t="s">
        <v>15</v>
      </c>
    </row>
    <row r="6362" spans="1:10">
      <c r="A6362" t="s">
        <v>6441</v>
      </c>
      <c r="B6362" t="s">
        <v>192</v>
      </c>
      <c r="C6362" s="1">
        <v>45273</v>
      </c>
      <c r="D6362">
        <v>19</v>
      </c>
      <c r="E6362">
        <v>5100.47</v>
      </c>
      <c r="F6362" t="s">
        <v>12</v>
      </c>
      <c r="G6362" t="s">
        <v>18</v>
      </c>
      <c r="I6362" t="s">
        <v>24</v>
      </c>
      <c r="J6362" t="s">
        <v>15</v>
      </c>
    </row>
    <row r="6363" spans="1:10">
      <c r="A6363" t="s">
        <v>6442</v>
      </c>
      <c r="B6363" t="s">
        <v>60</v>
      </c>
      <c r="C6363" s="1">
        <v>45273</v>
      </c>
      <c r="D6363">
        <v>19</v>
      </c>
      <c r="E6363">
        <v>1750.97</v>
      </c>
      <c r="F6363" t="s">
        <v>12</v>
      </c>
      <c r="G6363" t="s">
        <v>18</v>
      </c>
      <c r="I6363" t="s">
        <v>19</v>
      </c>
      <c r="J6363" t="s">
        <v>20</v>
      </c>
    </row>
    <row r="6364" spans="1:10">
      <c r="A6364" t="s">
        <v>6443</v>
      </c>
      <c r="B6364" t="s">
        <v>98</v>
      </c>
      <c r="C6364" s="1">
        <v>45273</v>
      </c>
      <c r="D6364">
        <v>13</v>
      </c>
      <c r="E6364">
        <v>2312.4</v>
      </c>
      <c r="F6364" t="s">
        <v>32</v>
      </c>
      <c r="G6364" t="s">
        <v>23</v>
      </c>
      <c r="H6364" t="s">
        <v>197</v>
      </c>
      <c r="I6364" t="s">
        <v>24</v>
      </c>
      <c r="J6364" t="s">
        <v>15</v>
      </c>
    </row>
    <row r="6365" spans="1:10">
      <c r="A6365" t="s">
        <v>6444</v>
      </c>
      <c r="B6365" t="s">
        <v>124</v>
      </c>
      <c r="C6365" s="1">
        <v>45273</v>
      </c>
      <c r="D6365">
        <v>11</v>
      </c>
      <c r="E6365">
        <v>1090.44</v>
      </c>
      <c r="F6365" t="s">
        <v>12</v>
      </c>
      <c r="G6365" t="s">
        <v>29</v>
      </c>
      <c r="I6365" t="s">
        <v>45</v>
      </c>
      <c r="J6365" t="s">
        <v>15</v>
      </c>
    </row>
    <row r="6366" spans="1:10">
      <c r="A6366" t="s">
        <v>6445</v>
      </c>
      <c r="B6366" t="s">
        <v>110</v>
      </c>
      <c r="C6366" s="1">
        <v>45273</v>
      </c>
      <c r="D6366">
        <v>10</v>
      </c>
      <c r="E6366">
        <v>6457.23</v>
      </c>
      <c r="F6366" t="s">
        <v>12</v>
      </c>
      <c r="G6366" t="s">
        <v>29</v>
      </c>
      <c r="I6366" t="s">
        <v>24</v>
      </c>
      <c r="J6366" t="s">
        <v>20</v>
      </c>
    </row>
    <row r="6367" spans="1:10">
      <c r="A6367" t="s">
        <v>6446</v>
      </c>
      <c r="B6367" t="s">
        <v>102</v>
      </c>
      <c r="C6367" s="1">
        <v>45273</v>
      </c>
      <c r="D6367">
        <v>11</v>
      </c>
      <c r="E6367">
        <v>13926.43</v>
      </c>
      <c r="F6367" t="s">
        <v>85</v>
      </c>
      <c r="G6367" t="s">
        <v>29</v>
      </c>
      <c r="I6367" t="s">
        <v>45</v>
      </c>
      <c r="J6367" t="s">
        <v>20</v>
      </c>
    </row>
    <row r="6368" spans="1:10">
      <c r="A6368" t="s">
        <v>6447</v>
      </c>
      <c r="B6368" t="s">
        <v>132</v>
      </c>
      <c r="C6368" s="1">
        <v>45273</v>
      </c>
      <c r="D6368">
        <v>18</v>
      </c>
      <c r="E6368">
        <v>47968.23</v>
      </c>
      <c r="F6368" t="s">
        <v>12</v>
      </c>
      <c r="G6368" t="s">
        <v>13</v>
      </c>
      <c r="I6368" t="s">
        <v>34</v>
      </c>
      <c r="J6368" t="s">
        <v>20</v>
      </c>
    </row>
    <row r="6369" spans="1:10">
      <c r="A6369" t="s">
        <v>6448</v>
      </c>
      <c r="B6369" t="s">
        <v>68</v>
      </c>
      <c r="C6369" s="1">
        <v>45273</v>
      </c>
      <c r="D6369">
        <v>11</v>
      </c>
      <c r="E6369">
        <v>847.73</v>
      </c>
      <c r="F6369" t="s">
        <v>32</v>
      </c>
      <c r="G6369" t="s">
        <v>29</v>
      </c>
      <c r="H6369" t="s">
        <v>50</v>
      </c>
      <c r="I6369" t="s">
        <v>24</v>
      </c>
      <c r="J6369" t="s">
        <v>20</v>
      </c>
    </row>
    <row r="6370" spans="1:10">
      <c r="A6370" t="s">
        <v>6449</v>
      </c>
      <c r="B6370" t="s">
        <v>135</v>
      </c>
      <c r="C6370" s="1">
        <v>45273</v>
      </c>
      <c r="D6370">
        <v>18</v>
      </c>
      <c r="E6370">
        <v>37628.33</v>
      </c>
      <c r="F6370" t="s">
        <v>12</v>
      </c>
      <c r="G6370" t="s">
        <v>29</v>
      </c>
      <c r="I6370" t="s">
        <v>45</v>
      </c>
      <c r="J6370" t="s">
        <v>15</v>
      </c>
    </row>
    <row r="6371" spans="1:10">
      <c r="A6371" t="s">
        <v>6450</v>
      </c>
      <c r="B6371" t="s">
        <v>96</v>
      </c>
      <c r="C6371" s="1">
        <v>45273</v>
      </c>
      <c r="D6371">
        <v>9</v>
      </c>
      <c r="E6371">
        <v>14612.24</v>
      </c>
      <c r="F6371" t="s">
        <v>12</v>
      </c>
      <c r="G6371" t="s">
        <v>13</v>
      </c>
      <c r="I6371" t="s">
        <v>14</v>
      </c>
      <c r="J6371" t="s">
        <v>15</v>
      </c>
    </row>
    <row r="6372" spans="1:10">
      <c r="A6372" t="s">
        <v>6451</v>
      </c>
      <c r="B6372" t="s">
        <v>68</v>
      </c>
      <c r="C6372" s="1">
        <v>45273</v>
      </c>
      <c r="D6372">
        <v>9</v>
      </c>
      <c r="E6372">
        <v>247.79</v>
      </c>
      <c r="F6372" t="s">
        <v>12</v>
      </c>
      <c r="G6372" t="s">
        <v>29</v>
      </c>
      <c r="I6372" t="s">
        <v>24</v>
      </c>
      <c r="J6372" t="s">
        <v>15</v>
      </c>
    </row>
    <row r="6373" spans="1:10">
      <c r="A6373" t="s">
        <v>6452</v>
      </c>
      <c r="B6373" t="s">
        <v>65</v>
      </c>
      <c r="C6373" s="1">
        <v>45273</v>
      </c>
      <c r="D6373">
        <v>10</v>
      </c>
      <c r="E6373">
        <v>22431.96</v>
      </c>
      <c r="F6373" t="s">
        <v>12</v>
      </c>
      <c r="G6373" t="s">
        <v>29</v>
      </c>
      <c r="I6373" t="s">
        <v>34</v>
      </c>
      <c r="J6373" t="s">
        <v>15</v>
      </c>
    </row>
    <row r="6374" spans="1:10">
      <c r="A6374" t="s">
        <v>6453</v>
      </c>
      <c r="B6374" t="s">
        <v>68</v>
      </c>
      <c r="C6374" s="1">
        <v>45273</v>
      </c>
      <c r="D6374">
        <v>21</v>
      </c>
      <c r="E6374">
        <v>3283.63</v>
      </c>
      <c r="F6374" t="s">
        <v>12</v>
      </c>
      <c r="G6374" t="s">
        <v>18</v>
      </c>
      <c r="I6374" t="s">
        <v>24</v>
      </c>
      <c r="J6374" t="s">
        <v>20</v>
      </c>
    </row>
    <row r="6375" spans="1:10">
      <c r="A6375" t="s">
        <v>6454</v>
      </c>
      <c r="B6375" t="s">
        <v>31</v>
      </c>
      <c r="C6375" s="1">
        <v>45273</v>
      </c>
      <c r="D6375">
        <v>8</v>
      </c>
      <c r="E6375">
        <v>21793.05</v>
      </c>
      <c r="F6375" t="s">
        <v>12</v>
      </c>
      <c r="G6375" t="s">
        <v>18</v>
      </c>
      <c r="I6375" t="s">
        <v>34</v>
      </c>
      <c r="J6375" t="s">
        <v>15</v>
      </c>
    </row>
    <row r="6376" spans="1:10">
      <c r="A6376" t="s">
        <v>6455</v>
      </c>
      <c r="B6376" t="s">
        <v>108</v>
      </c>
      <c r="C6376" s="1">
        <v>45273</v>
      </c>
      <c r="D6376">
        <v>6</v>
      </c>
      <c r="E6376">
        <v>1757.22</v>
      </c>
      <c r="F6376" t="s">
        <v>12</v>
      </c>
      <c r="G6376" t="s">
        <v>18</v>
      </c>
      <c r="I6376" t="s">
        <v>45</v>
      </c>
      <c r="J6376" t="s">
        <v>15</v>
      </c>
    </row>
    <row r="6377" spans="1:10">
      <c r="A6377" t="s">
        <v>6456</v>
      </c>
      <c r="B6377" t="s">
        <v>87</v>
      </c>
      <c r="C6377" s="1">
        <v>45273</v>
      </c>
      <c r="D6377">
        <v>11</v>
      </c>
      <c r="E6377">
        <v>2820.68</v>
      </c>
      <c r="F6377" t="s">
        <v>12</v>
      </c>
      <c r="G6377" t="s">
        <v>13</v>
      </c>
      <c r="I6377" t="s">
        <v>34</v>
      </c>
      <c r="J6377" t="s">
        <v>15</v>
      </c>
    </row>
    <row r="6378" spans="1:10">
      <c r="A6378" t="s">
        <v>6457</v>
      </c>
      <c r="B6378" t="s">
        <v>60</v>
      </c>
      <c r="C6378" s="1">
        <v>45273</v>
      </c>
      <c r="D6378">
        <v>12</v>
      </c>
      <c r="E6378">
        <v>5319.77</v>
      </c>
      <c r="F6378" t="s">
        <v>12</v>
      </c>
      <c r="G6378" t="s">
        <v>23</v>
      </c>
      <c r="I6378" t="s">
        <v>19</v>
      </c>
      <c r="J6378" t="s">
        <v>15</v>
      </c>
    </row>
    <row r="6379" spans="1:10">
      <c r="A6379" t="s">
        <v>6458</v>
      </c>
      <c r="B6379" t="s">
        <v>22</v>
      </c>
      <c r="C6379" s="1">
        <v>45273</v>
      </c>
      <c r="D6379">
        <v>17</v>
      </c>
      <c r="E6379">
        <v>5117.3</v>
      </c>
      <c r="F6379" t="s">
        <v>12</v>
      </c>
      <c r="G6379" t="s">
        <v>18</v>
      </c>
      <c r="I6379" t="s">
        <v>24</v>
      </c>
      <c r="J6379" t="s">
        <v>20</v>
      </c>
    </row>
    <row r="6380" spans="1:10">
      <c r="A6380" t="s">
        <v>6459</v>
      </c>
      <c r="B6380" t="s">
        <v>22</v>
      </c>
      <c r="C6380" s="1">
        <v>45274</v>
      </c>
      <c r="D6380">
        <v>7</v>
      </c>
      <c r="E6380">
        <v>5218.3100000000004</v>
      </c>
      <c r="F6380" t="s">
        <v>12</v>
      </c>
      <c r="G6380" t="s">
        <v>18</v>
      </c>
      <c r="I6380" t="s">
        <v>24</v>
      </c>
      <c r="J6380" t="s">
        <v>20</v>
      </c>
    </row>
    <row r="6381" spans="1:10">
      <c r="A6381" t="s">
        <v>6460</v>
      </c>
      <c r="B6381" t="s">
        <v>96</v>
      </c>
      <c r="C6381" s="1">
        <v>45274</v>
      </c>
      <c r="D6381">
        <v>15</v>
      </c>
      <c r="E6381">
        <v>34216.6</v>
      </c>
      <c r="F6381" t="s">
        <v>32</v>
      </c>
      <c r="G6381" t="s">
        <v>13</v>
      </c>
      <c r="H6381" t="s">
        <v>197</v>
      </c>
      <c r="I6381" t="s">
        <v>14</v>
      </c>
      <c r="J6381" t="s">
        <v>15</v>
      </c>
    </row>
    <row r="6382" spans="1:10">
      <c r="A6382" t="s">
        <v>6461</v>
      </c>
      <c r="B6382" t="s">
        <v>70</v>
      </c>
      <c r="C6382" s="1">
        <v>45274</v>
      </c>
      <c r="D6382">
        <v>11</v>
      </c>
      <c r="E6382">
        <v>4475.66</v>
      </c>
      <c r="F6382" t="s">
        <v>12</v>
      </c>
      <c r="G6382" t="s">
        <v>29</v>
      </c>
      <c r="I6382" t="s">
        <v>45</v>
      </c>
      <c r="J6382" t="s">
        <v>15</v>
      </c>
    </row>
    <row r="6383" spans="1:10">
      <c r="A6383" t="s">
        <v>6462</v>
      </c>
      <c r="B6383" t="s">
        <v>124</v>
      </c>
      <c r="C6383" s="1">
        <v>45274</v>
      </c>
      <c r="D6383">
        <v>22</v>
      </c>
      <c r="E6383">
        <v>18969.14</v>
      </c>
      <c r="F6383" t="s">
        <v>12</v>
      </c>
      <c r="G6383" t="s">
        <v>13</v>
      </c>
      <c r="I6383" t="s">
        <v>45</v>
      </c>
      <c r="J6383" t="s">
        <v>15</v>
      </c>
    </row>
    <row r="6384" spans="1:10">
      <c r="A6384" t="s">
        <v>6463</v>
      </c>
      <c r="B6384" t="s">
        <v>87</v>
      </c>
      <c r="C6384" s="1">
        <v>45274</v>
      </c>
      <c r="D6384">
        <v>23</v>
      </c>
      <c r="E6384">
        <v>4582.55</v>
      </c>
      <c r="F6384" t="s">
        <v>12</v>
      </c>
      <c r="G6384" t="s">
        <v>29</v>
      </c>
      <c r="I6384" t="s">
        <v>34</v>
      </c>
      <c r="J6384" t="s">
        <v>20</v>
      </c>
    </row>
    <row r="6385" spans="1:10">
      <c r="A6385" t="s">
        <v>6464</v>
      </c>
      <c r="B6385" t="s">
        <v>17</v>
      </c>
      <c r="C6385" s="1">
        <v>45274</v>
      </c>
      <c r="D6385">
        <v>15</v>
      </c>
      <c r="E6385">
        <v>30800.53</v>
      </c>
      <c r="F6385" t="s">
        <v>12</v>
      </c>
      <c r="G6385" t="s">
        <v>18</v>
      </c>
      <c r="I6385" t="s">
        <v>19</v>
      </c>
      <c r="J6385" t="s">
        <v>15</v>
      </c>
    </row>
    <row r="6386" spans="1:10">
      <c r="A6386" t="s">
        <v>6465</v>
      </c>
      <c r="B6386" t="s">
        <v>52</v>
      </c>
      <c r="C6386" s="1">
        <v>45274</v>
      </c>
      <c r="D6386">
        <v>21</v>
      </c>
      <c r="E6386">
        <v>535.49</v>
      </c>
      <c r="F6386" t="s">
        <v>12</v>
      </c>
      <c r="G6386" t="s">
        <v>29</v>
      </c>
      <c r="I6386" t="s">
        <v>45</v>
      </c>
      <c r="J6386" t="s">
        <v>15</v>
      </c>
    </row>
    <row r="6387" spans="1:10">
      <c r="A6387" t="s">
        <v>6466</v>
      </c>
      <c r="B6387" t="s">
        <v>22</v>
      </c>
      <c r="C6387" s="1">
        <v>45274</v>
      </c>
      <c r="D6387">
        <v>18</v>
      </c>
      <c r="E6387">
        <v>59.37</v>
      </c>
      <c r="F6387" t="s">
        <v>12</v>
      </c>
      <c r="G6387" t="s">
        <v>18</v>
      </c>
      <c r="I6387" t="s">
        <v>24</v>
      </c>
      <c r="J6387" t="s">
        <v>20</v>
      </c>
    </row>
    <row r="6388" spans="1:10">
      <c r="A6388" t="s">
        <v>6467</v>
      </c>
      <c r="B6388" t="s">
        <v>142</v>
      </c>
      <c r="C6388" s="1">
        <v>45274</v>
      </c>
      <c r="D6388">
        <v>11</v>
      </c>
      <c r="E6388">
        <v>29629.53</v>
      </c>
      <c r="F6388" t="s">
        <v>12</v>
      </c>
      <c r="G6388" t="s">
        <v>29</v>
      </c>
      <c r="I6388" t="s">
        <v>14</v>
      </c>
      <c r="J6388" t="s">
        <v>20</v>
      </c>
    </row>
    <row r="6389" spans="1:10">
      <c r="A6389" t="s">
        <v>6468</v>
      </c>
      <c r="B6389" t="s">
        <v>137</v>
      </c>
      <c r="C6389" s="1">
        <v>45274</v>
      </c>
      <c r="D6389">
        <v>9</v>
      </c>
      <c r="E6389">
        <v>10024.42</v>
      </c>
      <c r="F6389" t="s">
        <v>12</v>
      </c>
      <c r="G6389" t="s">
        <v>23</v>
      </c>
      <c r="I6389" t="s">
        <v>14</v>
      </c>
      <c r="J6389" t="s">
        <v>15</v>
      </c>
    </row>
    <row r="6390" spans="1:10">
      <c r="A6390" t="s">
        <v>6469</v>
      </c>
      <c r="B6390" t="s">
        <v>36</v>
      </c>
      <c r="C6390" s="1">
        <v>45274</v>
      </c>
      <c r="D6390">
        <v>11</v>
      </c>
      <c r="E6390">
        <v>4671.79</v>
      </c>
      <c r="F6390" t="s">
        <v>12</v>
      </c>
      <c r="G6390" t="s">
        <v>13</v>
      </c>
      <c r="I6390" t="s">
        <v>14</v>
      </c>
      <c r="J6390" t="s">
        <v>20</v>
      </c>
    </row>
    <row r="6391" spans="1:10">
      <c r="A6391" t="s">
        <v>6470</v>
      </c>
      <c r="B6391" t="s">
        <v>38</v>
      </c>
      <c r="C6391" s="1">
        <v>45274</v>
      </c>
      <c r="D6391">
        <v>13</v>
      </c>
      <c r="E6391">
        <v>2406.7399999999998</v>
      </c>
      <c r="F6391" t="s">
        <v>12</v>
      </c>
      <c r="G6391" t="s">
        <v>23</v>
      </c>
      <c r="I6391" t="s">
        <v>34</v>
      </c>
      <c r="J6391" t="s">
        <v>15</v>
      </c>
    </row>
    <row r="6392" spans="1:10">
      <c r="A6392" t="s">
        <v>6471</v>
      </c>
      <c r="B6392" t="s">
        <v>28</v>
      </c>
      <c r="C6392" s="1">
        <v>45274</v>
      </c>
      <c r="D6392">
        <v>13</v>
      </c>
      <c r="E6392">
        <v>3445.83</v>
      </c>
      <c r="F6392" t="s">
        <v>12</v>
      </c>
      <c r="G6392" t="s">
        <v>13</v>
      </c>
      <c r="I6392" t="s">
        <v>14</v>
      </c>
      <c r="J6392" t="s">
        <v>20</v>
      </c>
    </row>
    <row r="6393" spans="1:10">
      <c r="A6393" t="s">
        <v>6472</v>
      </c>
      <c r="B6393" t="s">
        <v>150</v>
      </c>
      <c r="C6393" s="1">
        <v>45274</v>
      </c>
      <c r="D6393">
        <v>16</v>
      </c>
      <c r="E6393">
        <v>53897.97</v>
      </c>
      <c r="F6393" t="s">
        <v>12</v>
      </c>
      <c r="G6393" t="s">
        <v>29</v>
      </c>
      <c r="I6393" t="s">
        <v>19</v>
      </c>
      <c r="J6393" t="s">
        <v>15</v>
      </c>
    </row>
    <row r="6394" spans="1:10">
      <c r="A6394" t="s">
        <v>6473</v>
      </c>
      <c r="B6394" t="s">
        <v>11</v>
      </c>
      <c r="C6394" s="1">
        <v>45274</v>
      </c>
      <c r="D6394">
        <v>10</v>
      </c>
      <c r="E6394">
        <v>39712.75</v>
      </c>
      <c r="F6394" t="s">
        <v>12</v>
      </c>
      <c r="G6394" t="s">
        <v>29</v>
      </c>
      <c r="I6394" t="s">
        <v>14</v>
      </c>
      <c r="J6394" t="s">
        <v>20</v>
      </c>
    </row>
    <row r="6395" spans="1:10">
      <c r="A6395" t="s">
        <v>6474</v>
      </c>
      <c r="B6395" t="s">
        <v>60</v>
      </c>
      <c r="C6395" s="1">
        <v>45274</v>
      </c>
      <c r="D6395">
        <v>14</v>
      </c>
      <c r="E6395">
        <v>1650.42</v>
      </c>
      <c r="F6395" t="s">
        <v>12</v>
      </c>
      <c r="G6395" t="s">
        <v>13</v>
      </c>
      <c r="I6395" t="s">
        <v>19</v>
      </c>
      <c r="J6395" t="s">
        <v>20</v>
      </c>
    </row>
    <row r="6396" spans="1:10">
      <c r="A6396" t="s">
        <v>6475</v>
      </c>
      <c r="B6396" t="s">
        <v>76</v>
      </c>
      <c r="C6396" s="1">
        <v>45274</v>
      </c>
      <c r="D6396">
        <v>14</v>
      </c>
      <c r="E6396">
        <v>4305.13</v>
      </c>
      <c r="F6396" t="s">
        <v>12</v>
      </c>
      <c r="G6396" t="s">
        <v>13</v>
      </c>
      <c r="I6396" t="s">
        <v>24</v>
      </c>
      <c r="J6396" t="s">
        <v>20</v>
      </c>
    </row>
    <row r="6397" spans="1:10">
      <c r="A6397" t="s">
        <v>6476</v>
      </c>
      <c r="B6397" t="s">
        <v>135</v>
      </c>
      <c r="C6397" s="1">
        <v>45275</v>
      </c>
      <c r="D6397">
        <v>10</v>
      </c>
      <c r="E6397">
        <v>3384.14</v>
      </c>
      <c r="F6397" t="s">
        <v>12</v>
      </c>
      <c r="G6397" t="s">
        <v>18</v>
      </c>
      <c r="I6397" t="s">
        <v>45</v>
      </c>
      <c r="J6397" t="s">
        <v>15</v>
      </c>
    </row>
    <row r="6398" spans="1:10">
      <c r="A6398" t="s">
        <v>6477</v>
      </c>
      <c r="B6398" t="s">
        <v>139</v>
      </c>
      <c r="C6398" s="1">
        <v>45275</v>
      </c>
      <c r="D6398">
        <v>18</v>
      </c>
      <c r="E6398">
        <v>3368.97</v>
      </c>
      <c r="F6398" t="s">
        <v>12</v>
      </c>
      <c r="G6398" t="s">
        <v>23</v>
      </c>
      <c r="I6398" t="s">
        <v>19</v>
      </c>
      <c r="J6398" t="s">
        <v>15</v>
      </c>
    </row>
    <row r="6399" spans="1:10">
      <c r="A6399" t="s">
        <v>6478</v>
      </c>
      <c r="B6399" t="s">
        <v>135</v>
      </c>
      <c r="C6399" s="1">
        <v>45275</v>
      </c>
      <c r="D6399">
        <v>22</v>
      </c>
      <c r="E6399">
        <v>13775.36</v>
      </c>
      <c r="F6399" t="s">
        <v>12</v>
      </c>
      <c r="G6399" t="s">
        <v>23</v>
      </c>
      <c r="I6399" t="s">
        <v>45</v>
      </c>
      <c r="J6399" t="s">
        <v>15</v>
      </c>
    </row>
    <row r="6400" spans="1:10">
      <c r="A6400" t="s">
        <v>6479</v>
      </c>
      <c r="B6400" t="s">
        <v>158</v>
      </c>
      <c r="C6400" s="1">
        <v>45275</v>
      </c>
      <c r="D6400">
        <v>10</v>
      </c>
      <c r="E6400">
        <v>47311.97</v>
      </c>
      <c r="F6400" t="s">
        <v>12</v>
      </c>
      <c r="G6400" t="s">
        <v>29</v>
      </c>
      <c r="I6400" t="s">
        <v>14</v>
      </c>
      <c r="J6400" t="s">
        <v>15</v>
      </c>
    </row>
    <row r="6401" spans="1:10">
      <c r="A6401" t="s">
        <v>6480</v>
      </c>
      <c r="B6401" t="s">
        <v>36</v>
      </c>
      <c r="C6401" s="1">
        <v>45275</v>
      </c>
      <c r="D6401">
        <v>14</v>
      </c>
      <c r="E6401">
        <v>3973.62</v>
      </c>
      <c r="F6401" t="s">
        <v>12</v>
      </c>
      <c r="G6401" t="s">
        <v>13</v>
      </c>
      <c r="I6401" t="s">
        <v>14</v>
      </c>
      <c r="J6401" t="s">
        <v>20</v>
      </c>
    </row>
    <row r="6402" spans="1:10">
      <c r="A6402" t="s">
        <v>6481</v>
      </c>
      <c r="B6402" t="s">
        <v>96</v>
      </c>
      <c r="C6402" s="1">
        <v>45275</v>
      </c>
      <c r="D6402">
        <v>20</v>
      </c>
      <c r="E6402">
        <v>21183.59</v>
      </c>
      <c r="F6402" t="s">
        <v>12</v>
      </c>
      <c r="G6402" t="s">
        <v>13</v>
      </c>
      <c r="I6402" t="s">
        <v>14</v>
      </c>
      <c r="J6402" t="s">
        <v>20</v>
      </c>
    </row>
    <row r="6403" spans="1:10">
      <c r="A6403" t="s">
        <v>6482</v>
      </c>
      <c r="B6403" t="s">
        <v>47</v>
      </c>
      <c r="C6403" s="1">
        <v>45275</v>
      </c>
      <c r="D6403">
        <v>17</v>
      </c>
      <c r="E6403">
        <v>14324.67</v>
      </c>
      <c r="F6403" t="s">
        <v>12</v>
      </c>
      <c r="G6403" t="s">
        <v>13</v>
      </c>
      <c r="I6403" t="s">
        <v>19</v>
      </c>
      <c r="J6403" t="s">
        <v>20</v>
      </c>
    </row>
    <row r="6404" spans="1:10">
      <c r="A6404" t="s">
        <v>6483</v>
      </c>
      <c r="B6404" t="s">
        <v>93</v>
      </c>
      <c r="C6404" s="1">
        <v>45275</v>
      </c>
      <c r="D6404">
        <v>23</v>
      </c>
      <c r="E6404">
        <v>573.77</v>
      </c>
      <c r="F6404" t="s">
        <v>12</v>
      </c>
      <c r="G6404" t="s">
        <v>29</v>
      </c>
      <c r="I6404" t="s">
        <v>45</v>
      </c>
      <c r="J6404" t="s">
        <v>20</v>
      </c>
    </row>
    <row r="6405" spans="1:10">
      <c r="A6405" t="s">
        <v>6484</v>
      </c>
      <c r="B6405" t="s">
        <v>154</v>
      </c>
      <c r="C6405" s="1">
        <v>45275</v>
      </c>
      <c r="D6405">
        <v>20</v>
      </c>
      <c r="E6405">
        <v>43552.66</v>
      </c>
      <c r="F6405" t="s">
        <v>12</v>
      </c>
      <c r="G6405" t="s">
        <v>23</v>
      </c>
      <c r="I6405" t="s">
        <v>24</v>
      </c>
      <c r="J6405" t="s">
        <v>15</v>
      </c>
    </row>
    <row r="6406" spans="1:10">
      <c r="A6406" t="s">
        <v>6485</v>
      </c>
      <c r="B6406" t="s">
        <v>110</v>
      </c>
      <c r="C6406" s="1">
        <v>45275</v>
      </c>
      <c r="D6406">
        <v>13</v>
      </c>
      <c r="E6406">
        <v>29743.88</v>
      </c>
      <c r="F6406" t="s">
        <v>12</v>
      </c>
      <c r="G6406" t="s">
        <v>29</v>
      </c>
      <c r="I6406" t="s">
        <v>24</v>
      </c>
      <c r="J6406" t="s">
        <v>15</v>
      </c>
    </row>
    <row r="6407" spans="1:10">
      <c r="A6407" t="s">
        <v>6486</v>
      </c>
      <c r="B6407" t="s">
        <v>87</v>
      </c>
      <c r="C6407" s="1">
        <v>45275</v>
      </c>
      <c r="D6407">
        <v>8</v>
      </c>
      <c r="E6407">
        <v>5097.82</v>
      </c>
      <c r="F6407" t="s">
        <v>12</v>
      </c>
      <c r="G6407" t="s">
        <v>18</v>
      </c>
      <c r="I6407" t="s">
        <v>34</v>
      </c>
      <c r="J6407" t="s">
        <v>20</v>
      </c>
    </row>
    <row r="6408" spans="1:10">
      <c r="A6408" t="s">
        <v>6487</v>
      </c>
      <c r="B6408" t="s">
        <v>58</v>
      </c>
      <c r="C6408" s="1">
        <v>45275</v>
      </c>
      <c r="D6408">
        <v>19</v>
      </c>
      <c r="E6408">
        <v>12161.14</v>
      </c>
      <c r="F6408" t="s">
        <v>12</v>
      </c>
      <c r="G6408" t="s">
        <v>29</v>
      </c>
      <c r="I6408" t="s">
        <v>14</v>
      </c>
      <c r="J6408" t="s">
        <v>15</v>
      </c>
    </row>
    <row r="6409" spans="1:10">
      <c r="A6409" t="s">
        <v>6488</v>
      </c>
      <c r="B6409" t="s">
        <v>158</v>
      </c>
      <c r="C6409" s="1">
        <v>45275</v>
      </c>
      <c r="D6409">
        <v>10</v>
      </c>
      <c r="E6409">
        <v>19928.689999999999</v>
      </c>
      <c r="F6409" t="s">
        <v>12</v>
      </c>
      <c r="G6409" t="s">
        <v>29</v>
      </c>
      <c r="I6409" t="s">
        <v>14</v>
      </c>
      <c r="J6409" t="s">
        <v>20</v>
      </c>
    </row>
    <row r="6410" spans="1:10">
      <c r="A6410" t="s">
        <v>6489</v>
      </c>
      <c r="B6410" t="s">
        <v>87</v>
      </c>
      <c r="C6410" s="1">
        <v>45275</v>
      </c>
      <c r="D6410">
        <v>8</v>
      </c>
      <c r="E6410">
        <v>3197.01</v>
      </c>
      <c r="F6410" t="s">
        <v>12</v>
      </c>
      <c r="G6410" t="s">
        <v>13</v>
      </c>
      <c r="I6410" t="s">
        <v>34</v>
      </c>
      <c r="J6410" t="s">
        <v>15</v>
      </c>
    </row>
    <row r="6411" spans="1:10">
      <c r="A6411" t="s">
        <v>6490</v>
      </c>
      <c r="B6411" t="s">
        <v>96</v>
      </c>
      <c r="C6411" s="1">
        <v>45275</v>
      </c>
      <c r="D6411">
        <v>9</v>
      </c>
      <c r="E6411">
        <v>41430.660000000003</v>
      </c>
      <c r="F6411" t="s">
        <v>12</v>
      </c>
      <c r="G6411" t="s">
        <v>18</v>
      </c>
      <c r="I6411" t="s">
        <v>14</v>
      </c>
      <c r="J6411" t="s">
        <v>20</v>
      </c>
    </row>
    <row r="6412" spans="1:10">
      <c r="A6412" t="s">
        <v>6491</v>
      </c>
      <c r="B6412" t="s">
        <v>74</v>
      </c>
      <c r="C6412" s="1">
        <v>45275</v>
      </c>
      <c r="D6412">
        <v>16</v>
      </c>
      <c r="E6412">
        <v>46199.519999999997</v>
      </c>
      <c r="F6412" t="s">
        <v>12</v>
      </c>
      <c r="G6412" t="s">
        <v>13</v>
      </c>
      <c r="I6412" t="s">
        <v>34</v>
      </c>
      <c r="J6412" t="s">
        <v>20</v>
      </c>
    </row>
    <row r="6413" spans="1:10">
      <c r="A6413" t="s">
        <v>6492</v>
      </c>
      <c r="B6413" t="s">
        <v>158</v>
      </c>
      <c r="C6413" s="1">
        <v>45275</v>
      </c>
      <c r="D6413">
        <v>11</v>
      </c>
      <c r="E6413">
        <v>24494.99</v>
      </c>
      <c r="F6413" t="s">
        <v>12</v>
      </c>
      <c r="G6413" t="s">
        <v>29</v>
      </c>
      <c r="I6413" t="s">
        <v>14</v>
      </c>
      <c r="J6413" t="s">
        <v>15</v>
      </c>
    </row>
    <row r="6414" spans="1:10">
      <c r="A6414" t="s">
        <v>6493</v>
      </c>
      <c r="B6414" t="s">
        <v>44</v>
      </c>
      <c r="C6414" s="1">
        <v>45275</v>
      </c>
      <c r="D6414">
        <v>17</v>
      </c>
      <c r="E6414">
        <v>2982.49</v>
      </c>
      <c r="F6414" t="s">
        <v>12</v>
      </c>
      <c r="G6414" t="s">
        <v>13</v>
      </c>
      <c r="I6414" t="s">
        <v>45</v>
      </c>
      <c r="J6414" t="s">
        <v>15</v>
      </c>
    </row>
    <row r="6415" spans="1:10">
      <c r="A6415" t="s">
        <v>6494</v>
      </c>
      <c r="B6415" t="s">
        <v>180</v>
      </c>
      <c r="C6415" s="1">
        <v>45275</v>
      </c>
      <c r="D6415">
        <v>15</v>
      </c>
      <c r="E6415">
        <v>46215.64</v>
      </c>
      <c r="F6415" t="s">
        <v>12</v>
      </c>
      <c r="G6415" t="s">
        <v>13</v>
      </c>
      <c r="I6415" t="s">
        <v>14</v>
      </c>
      <c r="J6415" t="s">
        <v>20</v>
      </c>
    </row>
    <row r="6416" spans="1:10">
      <c r="A6416" t="s">
        <v>6495</v>
      </c>
      <c r="B6416" t="s">
        <v>192</v>
      </c>
      <c r="C6416" s="1">
        <v>45275</v>
      </c>
      <c r="D6416">
        <v>1</v>
      </c>
      <c r="E6416">
        <v>1374.73</v>
      </c>
      <c r="F6416" t="s">
        <v>32</v>
      </c>
      <c r="G6416" t="s">
        <v>23</v>
      </c>
      <c r="H6416" t="s">
        <v>42</v>
      </c>
      <c r="I6416" t="s">
        <v>24</v>
      </c>
      <c r="J6416" t="s">
        <v>20</v>
      </c>
    </row>
    <row r="6417" spans="1:10">
      <c r="A6417" t="s">
        <v>6496</v>
      </c>
      <c r="B6417" t="s">
        <v>31</v>
      </c>
      <c r="C6417" s="1">
        <v>45275</v>
      </c>
      <c r="D6417">
        <v>12</v>
      </c>
      <c r="E6417">
        <v>54878.87</v>
      </c>
      <c r="F6417" t="s">
        <v>12</v>
      </c>
      <c r="G6417" t="s">
        <v>23</v>
      </c>
      <c r="I6417" t="s">
        <v>34</v>
      </c>
      <c r="J6417" t="s">
        <v>20</v>
      </c>
    </row>
    <row r="6418" spans="1:10">
      <c r="A6418" t="s">
        <v>6497</v>
      </c>
      <c r="B6418" t="s">
        <v>186</v>
      </c>
      <c r="C6418" s="1">
        <v>45275</v>
      </c>
      <c r="D6418">
        <v>19</v>
      </c>
      <c r="E6418">
        <v>2608.4299999999998</v>
      </c>
      <c r="F6418" t="s">
        <v>12</v>
      </c>
      <c r="G6418" t="s">
        <v>18</v>
      </c>
      <c r="I6418" t="s">
        <v>14</v>
      </c>
      <c r="J6418" t="s">
        <v>20</v>
      </c>
    </row>
    <row r="6419" spans="1:10">
      <c r="A6419" t="s">
        <v>6498</v>
      </c>
      <c r="B6419" t="s">
        <v>36</v>
      </c>
      <c r="C6419" s="1">
        <v>45275</v>
      </c>
      <c r="D6419">
        <v>7</v>
      </c>
      <c r="E6419">
        <v>4371.8900000000003</v>
      </c>
      <c r="F6419" t="s">
        <v>12</v>
      </c>
      <c r="G6419" t="s">
        <v>29</v>
      </c>
      <c r="I6419" t="s">
        <v>14</v>
      </c>
      <c r="J6419" t="s">
        <v>20</v>
      </c>
    </row>
    <row r="6420" spans="1:10">
      <c r="A6420" t="s">
        <v>6499</v>
      </c>
      <c r="B6420" t="s">
        <v>68</v>
      </c>
      <c r="C6420" s="1">
        <v>45276</v>
      </c>
      <c r="D6420">
        <v>23</v>
      </c>
      <c r="E6420">
        <v>1894.9</v>
      </c>
      <c r="F6420" t="s">
        <v>12</v>
      </c>
      <c r="G6420" t="s">
        <v>13</v>
      </c>
      <c r="I6420" t="s">
        <v>24</v>
      </c>
      <c r="J6420" t="s">
        <v>15</v>
      </c>
    </row>
    <row r="6421" spans="1:10">
      <c r="A6421" t="s">
        <v>6500</v>
      </c>
      <c r="B6421" t="s">
        <v>63</v>
      </c>
      <c r="C6421" s="1">
        <v>45276</v>
      </c>
      <c r="D6421">
        <v>21</v>
      </c>
      <c r="E6421">
        <v>25613.69</v>
      </c>
      <c r="F6421" t="s">
        <v>12</v>
      </c>
      <c r="G6421" t="s">
        <v>23</v>
      </c>
      <c r="I6421" t="s">
        <v>45</v>
      </c>
      <c r="J6421" t="s">
        <v>15</v>
      </c>
    </row>
    <row r="6422" spans="1:10">
      <c r="A6422" t="s">
        <v>6501</v>
      </c>
      <c r="B6422" t="s">
        <v>91</v>
      </c>
      <c r="C6422" s="1">
        <v>45276</v>
      </c>
      <c r="D6422">
        <v>14</v>
      </c>
      <c r="E6422">
        <v>2591.94</v>
      </c>
      <c r="F6422" t="s">
        <v>12</v>
      </c>
      <c r="G6422" t="s">
        <v>23</v>
      </c>
      <c r="I6422" t="s">
        <v>24</v>
      </c>
      <c r="J6422" t="s">
        <v>15</v>
      </c>
    </row>
    <row r="6423" spans="1:10">
      <c r="A6423" t="s">
        <v>6502</v>
      </c>
      <c r="B6423" t="s">
        <v>132</v>
      </c>
      <c r="C6423" s="1">
        <v>45276</v>
      </c>
      <c r="D6423">
        <v>18</v>
      </c>
      <c r="E6423">
        <v>5412.1</v>
      </c>
      <c r="F6423" t="s">
        <v>12</v>
      </c>
      <c r="G6423" t="s">
        <v>13</v>
      </c>
      <c r="I6423" t="s">
        <v>34</v>
      </c>
      <c r="J6423" t="s">
        <v>15</v>
      </c>
    </row>
    <row r="6424" spans="1:10">
      <c r="A6424" t="s">
        <v>6503</v>
      </c>
      <c r="B6424" t="s">
        <v>98</v>
      </c>
      <c r="C6424" s="1">
        <v>45276</v>
      </c>
      <c r="D6424">
        <v>14</v>
      </c>
      <c r="E6424">
        <v>4429.13</v>
      </c>
      <c r="F6424" t="s">
        <v>12</v>
      </c>
      <c r="G6424" t="s">
        <v>13</v>
      </c>
      <c r="I6424" t="s">
        <v>24</v>
      </c>
      <c r="J6424" t="s">
        <v>15</v>
      </c>
    </row>
    <row r="6425" spans="1:10">
      <c r="A6425" t="s">
        <v>6504</v>
      </c>
      <c r="B6425" t="s">
        <v>52</v>
      </c>
      <c r="C6425" s="1">
        <v>45276</v>
      </c>
      <c r="D6425">
        <v>6</v>
      </c>
      <c r="E6425">
        <v>1065.79</v>
      </c>
      <c r="F6425" t="s">
        <v>12</v>
      </c>
      <c r="G6425" t="s">
        <v>29</v>
      </c>
      <c r="I6425" t="s">
        <v>45</v>
      </c>
      <c r="J6425" t="s">
        <v>15</v>
      </c>
    </row>
    <row r="6426" spans="1:10">
      <c r="A6426" t="s">
        <v>6505</v>
      </c>
      <c r="B6426" t="s">
        <v>65</v>
      </c>
      <c r="C6426" s="1">
        <v>45276</v>
      </c>
      <c r="D6426">
        <v>17</v>
      </c>
      <c r="E6426">
        <v>49095.92</v>
      </c>
      <c r="F6426" t="s">
        <v>12</v>
      </c>
      <c r="G6426" t="s">
        <v>18</v>
      </c>
      <c r="I6426" t="s">
        <v>34</v>
      </c>
      <c r="J6426" t="s">
        <v>15</v>
      </c>
    </row>
    <row r="6427" spans="1:10">
      <c r="A6427" t="s">
        <v>6506</v>
      </c>
      <c r="B6427" t="s">
        <v>98</v>
      </c>
      <c r="C6427" s="1">
        <v>45276</v>
      </c>
      <c r="D6427">
        <v>13</v>
      </c>
      <c r="E6427">
        <v>1694.89</v>
      </c>
      <c r="F6427" t="s">
        <v>32</v>
      </c>
      <c r="G6427" t="s">
        <v>13</v>
      </c>
      <c r="H6427" t="s">
        <v>197</v>
      </c>
      <c r="I6427" t="s">
        <v>24</v>
      </c>
      <c r="J6427" t="s">
        <v>15</v>
      </c>
    </row>
    <row r="6428" spans="1:10">
      <c r="A6428" t="s">
        <v>6507</v>
      </c>
      <c r="B6428" t="s">
        <v>26</v>
      </c>
      <c r="C6428" s="1">
        <v>45276</v>
      </c>
      <c r="D6428">
        <v>22</v>
      </c>
      <c r="E6428">
        <v>11284.22</v>
      </c>
      <c r="F6428" t="s">
        <v>12</v>
      </c>
      <c r="G6428" t="s">
        <v>29</v>
      </c>
      <c r="I6428" t="s">
        <v>14</v>
      </c>
      <c r="J6428" t="s">
        <v>15</v>
      </c>
    </row>
    <row r="6429" spans="1:10">
      <c r="A6429" t="s">
        <v>6508</v>
      </c>
      <c r="B6429" t="s">
        <v>68</v>
      </c>
      <c r="C6429" s="1">
        <v>45276</v>
      </c>
      <c r="D6429">
        <v>12</v>
      </c>
      <c r="E6429">
        <v>2130.7199999999998</v>
      </c>
      <c r="F6429" t="s">
        <v>12</v>
      </c>
      <c r="G6429" t="s">
        <v>18</v>
      </c>
      <c r="I6429" t="s">
        <v>24</v>
      </c>
      <c r="J6429" t="s">
        <v>20</v>
      </c>
    </row>
    <row r="6430" spans="1:10">
      <c r="A6430" t="s">
        <v>6509</v>
      </c>
      <c r="B6430" t="s">
        <v>52</v>
      </c>
      <c r="C6430" s="1">
        <v>45276</v>
      </c>
      <c r="D6430">
        <v>11</v>
      </c>
      <c r="E6430">
        <v>1877.39</v>
      </c>
      <c r="F6430" t="s">
        <v>12</v>
      </c>
      <c r="G6430" t="s">
        <v>13</v>
      </c>
      <c r="I6430" t="s">
        <v>45</v>
      </c>
      <c r="J6430" t="s">
        <v>20</v>
      </c>
    </row>
    <row r="6431" spans="1:10">
      <c r="A6431" t="s">
        <v>6510</v>
      </c>
      <c r="B6431" t="s">
        <v>122</v>
      </c>
      <c r="C6431" s="1">
        <v>45276</v>
      </c>
      <c r="D6431">
        <v>9</v>
      </c>
      <c r="E6431">
        <v>2446.3000000000002</v>
      </c>
      <c r="F6431" t="s">
        <v>12</v>
      </c>
      <c r="G6431" t="s">
        <v>29</v>
      </c>
      <c r="I6431" t="s">
        <v>34</v>
      </c>
      <c r="J6431" t="s">
        <v>15</v>
      </c>
    </row>
    <row r="6432" spans="1:10">
      <c r="A6432" t="s">
        <v>6511</v>
      </c>
      <c r="B6432" t="s">
        <v>154</v>
      </c>
      <c r="C6432" s="1">
        <v>45276</v>
      </c>
      <c r="D6432">
        <v>21</v>
      </c>
      <c r="E6432">
        <v>3438.21</v>
      </c>
      <c r="F6432" t="s">
        <v>12</v>
      </c>
      <c r="G6432" t="s">
        <v>23</v>
      </c>
      <c r="I6432" t="s">
        <v>24</v>
      </c>
      <c r="J6432" t="s">
        <v>20</v>
      </c>
    </row>
    <row r="6433" spans="1:10">
      <c r="A6433" t="s">
        <v>6512</v>
      </c>
      <c r="B6433" t="s">
        <v>154</v>
      </c>
      <c r="C6433" s="1">
        <v>45276</v>
      </c>
      <c r="D6433">
        <v>9</v>
      </c>
      <c r="E6433">
        <v>44763.53</v>
      </c>
      <c r="F6433" t="s">
        <v>12</v>
      </c>
      <c r="G6433" t="s">
        <v>29</v>
      </c>
      <c r="I6433" t="s">
        <v>24</v>
      </c>
      <c r="J6433" t="s">
        <v>15</v>
      </c>
    </row>
    <row r="6434" spans="1:10">
      <c r="A6434" t="s">
        <v>6513</v>
      </c>
      <c r="B6434" t="s">
        <v>26</v>
      </c>
      <c r="C6434" s="1">
        <v>45276</v>
      </c>
      <c r="D6434">
        <v>15</v>
      </c>
      <c r="E6434">
        <v>10775.02</v>
      </c>
      <c r="F6434" t="s">
        <v>12</v>
      </c>
      <c r="G6434" t="s">
        <v>18</v>
      </c>
      <c r="I6434" t="s">
        <v>14</v>
      </c>
      <c r="J6434" t="s">
        <v>15</v>
      </c>
    </row>
    <row r="6435" spans="1:10">
      <c r="A6435" t="s">
        <v>6514</v>
      </c>
      <c r="B6435" t="s">
        <v>102</v>
      </c>
      <c r="C6435" s="1">
        <v>45276</v>
      </c>
      <c r="D6435">
        <v>13</v>
      </c>
      <c r="E6435">
        <v>36693.629999999997</v>
      </c>
      <c r="F6435" t="s">
        <v>12</v>
      </c>
      <c r="G6435" t="s">
        <v>29</v>
      </c>
      <c r="I6435" t="s">
        <v>45</v>
      </c>
      <c r="J6435" t="s">
        <v>20</v>
      </c>
    </row>
    <row r="6436" spans="1:10">
      <c r="A6436" t="s">
        <v>6515</v>
      </c>
      <c r="B6436" t="s">
        <v>54</v>
      </c>
      <c r="C6436" s="1">
        <v>45276</v>
      </c>
      <c r="D6436">
        <v>12</v>
      </c>
      <c r="E6436">
        <v>2050.7199999999998</v>
      </c>
      <c r="F6436" t="s">
        <v>12</v>
      </c>
      <c r="G6436" t="s">
        <v>23</v>
      </c>
      <c r="I6436" t="s">
        <v>24</v>
      </c>
      <c r="J6436" t="s">
        <v>20</v>
      </c>
    </row>
    <row r="6437" spans="1:10">
      <c r="A6437" t="s">
        <v>6516</v>
      </c>
      <c r="B6437" t="s">
        <v>68</v>
      </c>
      <c r="C6437" s="1">
        <v>45277</v>
      </c>
      <c r="D6437">
        <v>21</v>
      </c>
      <c r="E6437">
        <v>2951.26</v>
      </c>
      <c r="F6437" t="s">
        <v>12</v>
      </c>
      <c r="G6437" t="s">
        <v>13</v>
      </c>
      <c r="I6437" t="s">
        <v>24</v>
      </c>
      <c r="J6437" t="s">
        <v>15</v>
      </c>
    </row>
    <row r="6438" spans="1:10">
      <c r="A6438" t="s">
        <v>6517</v>
      </c>
      <c r="B6438" t="s">
        <v>115</v>
      </c>
      <c r="C6438" s="1">
        <v>45277</v>
      </c>
      <c r="D6438">
        <v>9</v>
      </c>
      <c r="E6438">
        <v>3537.9</v>
      </c>
      <c r="F6438" t="s">
        <v>12</v>
      </c>
      <c r="G6438" t="s">
        <v>18</v>
      </c>
      <c r="I6438" t="s">
        <v>45</v>
      </c>
      <c r="J6438" t="s">
        <v>20</v>
      </c>
    </row>
    <row r="6439" spans="1:10">
      <c r="A6439" t="s">
        <v>6518</v>
      </c>
      <c r="B6439" t="s">
        <v>72</v>
      </c>
      <c r="C6439" s="1">
        <v>45277</v>
      </c>
      <c r="D6439">
        <v>18</v>
      </c>
      <c r="E6439">
        <v>2284.85</v>
      </c>
      <c r="F6439" t="s">
        <v>12</v>
      </c>
      <c r="G6439" t="s">
        <v>13</v>
      </c>
      <c r="I6439" t="s">
        <v>19</v>
      </c>
      <c r="J6439" t="s">
        <v>20</v>
      </c>
    </row>
    <row r="6440" spans="1:10">
      <c r="A6440" t="s">
        <v>6519</v>
      </c>
      <c r="B6440" t="s">
        <v>87</v>
      </c>
      <c r="C6440" s="1">
        <v>45277</v>
      </c>
      <c r="D6440">
        <v>17</v>
      </c>
      <c r="E6440">
        <v>3164.44</v>
      </c>
      <c r="F6440" t="s">
        <v>32</v>
      </c>
      <c r="G6440" t="s">
        <v>13</v>
      </c>
      <c r="H6440" t="s">
        <v>33</v>
      </c>
      <c r="I6440" t="s">
        <v>34</v>
      </c>
      <c r="J6440" t="s">
        <v>20</v>
      </c>
    </row>
    <row r="6441" spans="1:10">
      <c r="A6441" t="s">
        <v>6520</v>
      </c>
      <c r="B6441" t="s">
        <v>139</v>
      </c>
      <c r="C6441" s="1">
        <v>45277</v>
      </c>
      <c r="D6441">
        <v>11</v>
      </c>
      <c r="E6441">
        <v>721.22</v>
      </c>
      <c r="F6441" t="s">
        <v>12</v>
      </c>
      <c r="G6441" t="s">
        <v>29</v>
      </c>
      <c r="I6441" t="s">
        <v>19</v>
      </c>
      <c r="J6441" t="s">
        <v>15</v>
      </c>
    </row>
    <row r="6442" spans="1:10">
      <c r="A6442" t="s">
        <v>6521</v>
      </c>
      <c r="B6442" t="s">
        <v>192</v>
      </c>
      <c r="C6442" s="1">
        <v>45277</v>
      </c>
      <c r="D6442">
        <v>18</v>
      </c>
      <c r="E6442">
        <v>605.49</v>
      </c>
      <c r="F6442" t="s">
        <v>12</v>
      </c>
      <c r="G6442" t="s">
        <v>13</v>
      </c>
      <c r="I6442" t="s">
        <v>24</v>
      </c>
      <c r="J6442" t="s">
        <v>20</v>
      </c>
    </row>
    <row r="6443" spans="1:10">
      <c r="A6443" t="s">
        <v>6522</v>
      </c>
      <c r="B6443" t="s">
        <v>47</v>
      </c>
      <c r="C6443" s="1">
        <v>45277</v>
      </c>
      <c r="D6443">
        <v>12</v>
      </c>
      <c r="E6443">
        <v>44232.98</v>
      </c>
      <c r="F6443" t="s">
        <v>12</v>
      </c>
      <c r="G6443" t="s">
        <v>13</v>
      </c>
      <c r="I6443" t="s">
        <v>19</v>
      </c>
      <c r="J6443" t="s">
        <v>20</v>
      </c>
    </row>
    <row r="6444" spans="1:10">
      <c r="A6444" t="s">
        <v>6523</v>
      </c>
      <c r="B6444" t="s">
        <v>96</v>
      </c>
      <c r="C6444" s="1">
        <v>45277</v>
      </c>
      <c r="D6444">
        <v>13</v>
      </c>
      <c r="E6444">
        <v>22525.93</v>
      </c>
      <c r="F6444" t="s">
        <v>12</v>
      </c>
      <c r="G6444" t="s">
        <v>29</v>
      </c>
      <c r="I6444" t="s">
        <v>14</v>
      </c>
      <c r="J6444" t="s">
        <v>20</v>
      </c>
    </row>
    <row r="6445" spans="1:10">
      <c r="A6445" t="s">
        <v>6524</v>
      </c>
      <c r="B6445" t="s">
        <v>84</v>
      </c>
      <c r="C6445" s="1">
        <v>45277</v>
      </c>
      <c r="D6445">
        <v>5</v>
      </c>
      <c r="E6445">
        <v>2122.87</v>
      </c>
      <c r="F6445" t="s">
        <v>32</v>
      </c>
      <c r="G6445" t="s">
        <v>13</v>
      </c>
      <c r="H6445" t="s">
        <v>50</v>
      </c>
      <c r="I6445" t="s">
        <v>14</v>
      </c>
      <c r="J6445" t="s">
        <v>15</v>
      </c>
    </row>
    <row r="6446" spans="1:10">
      <c r="A6446" t="s">
        <v>6525</v>
      </c>
      <c r="B6446" t="s">
        <v>132</v>
      </c>
      <c r="C6446" s="1">
        <v>45277</v>
      </c>
      <c r="D6446">
        <v>20</v>
      </c>
      <c r="E6446">
        <v>11290.26</v>
      </c>
      <c r="F6446" t="s">
        <v>12</v>
      </c>
      <c r="G6446" t="s">
        <v>29</v>
      </c>
      <c r="I6446" t="s">
        <v>34</v>
      </c>
      <c r="J6446" t="s">
        <v>20</v>
      </c>
    </row>
    <row r="6447" spans="1:10">
      <c r="A6447" t="s">
        <v>6526</v>
      </c>
      <c r="B6447" t="s">
        <v>52</v>
      </c>
      <c r="C6447" s="1">
        <v>45277</v>
      </c>
      <c r="D6447">
        <v>16</v>
      </c>
      <c r="E6447">
        <v>185.65</v>
      </c>
      <c r="F6447" t="s">
        <v>12</v>
      </c>
      <c r="G6447" t="s">
        <v>18</v>
      </c>
      <c r="I6447" t="s">
        <v>45</v>
      </c>
      <c r="J6447" t="s">
        <v>20</v>
      </c>
    </row>
    <row r="6448" spans="1:10">
      <c r="A6448" t="s">
        <v>6527</v>
      </c>
      <c r="B6448" t="s">
        <v>76</v>
      </c>
      <c r="C6448" s="1">
        <v>45277</v>
      </c>
      <c r="D6448">
        <v>2</v>
      </c>
      <c r="E6448">
        <v>300</v>
      </c>
      <c r="F6448" t="s">
        <v>32</v>
      </c>
      <c r="G6448" t="s">
        <v>13</v>
      </c>
      <c r="H6448" t="s">
        <v>241</v>
      </c>
      <c r="I6448" t="s">
        <v>24</v>
      </c>
      <c r="J6448" t="s">
        <v>15</v>
      </c>
    </row>
    <row r="6449" spans="1:10">
      <c r="A6449" t="s">
        <v>6528</v>
      </c>
      <c r="B6449" t="s">
        <v>41</v>
      </c>
      <c r="C6449" s="1">
        <v>45277</v>
      </c>
      <c r="D6449">
        <v>21</v>
      </c>
      <c r="E6449">
        <v>3522.95</v>
      </c>
      <c r="F6449" t="s">
        <v>12</v>
      </c>
      <c r="G6449" t="s">
        <v>29</v>
      </c>
      <c r="I6449" t="s">
        <v>14</v>
      </c>
      <c r="J6449" t="s">
        <v>15</v>
      </c>
    </row>
    <row r="6450" spans="1:10">
      <c r="A6450" t="s">
        <v>6529</v>
      </c>
      <c r="B6450" t="s">
        <v>115</v>
      </c>
      <c r="C6450" s="1">
        <v>45277</v>
      </c>
      <c r="D6450">
        <v>9</v>
      </c>
      <c r="E6450">
        <v>3451.1</v>
      </c>
      <c r="F6450" t="s">
        <v>12</v>
      </c>
      <c r="G6450" t="s">
        <v>23</v>
      </c>
      <c r="I6450" t="s">
        <v>45</v>
      </c>
      <c r="J6450" t="s">
        <v>20</v>
      </c>
    </row>
    <row r="6451" spans="1:10">
      <c r="A6451" t="s">
        <v>6530</v>
      </c>
      <c r="B6451" t="s">
        <v>22</v>
      </c>
      <c r="C6451" s="1">
        <v>45277</v>
      </c>
      <c r="D6451">
        <v>18</v>
      </c>
      <c r="E6451">
        <v>5529.33</v>
      </c>
      <c r="F6451" t="s">
        <v>12</v>
      </c>
      <c r="G6451" t="s">
        <v>18</v>
      </c>
      <c r="I6451" t="s">
        <v>24</v>
      </c>
      <c r="J6451" t="s">
        <v>20</v>
      </c>
    </row>
    <row r="6452" spans="1:10">
      <c r="A6452" t="s">
        <v>6531</v>
      </c>
      <c r="B6452" t="s">
        <v>54</v>
      </c>
      <c r="C6452" s="1">
        <v>45277</v>
      </c>
      <c r="D6452">
        <v>15</v>
      </c>
      <c r="E6452">
        <v>3790.14</v>
      </c>
      <c r="F6452" t="s">
        <v>12</v>
      </c>
      <c r="G6452" t="s">
        <v>29</v>
      </c>
      <c r="I6452" t="s">
        <v>24</v>
      </c>
      <c r="J6452" t="s">
        <v>15</v>
      </c>
    </row>
    <row r="6453" spans="1:10">
      <c r="A6453" t="s">
        <v>6532</v>
      </c>
      <c r="B6453" t="s">
        <v>96</v>
      </c>
      <c r="C6453" s="1">
        <v>45278</v>
      </c>
      <c r="D6453">
        <v>9</v>
      </c>
      <c r="E6453">
        <v>9997.86</v>
      </c>
      <c r="F6453" t="s">
        <v>12</v>
      </c>
      <c r="G6453" t="s">
        <v>29</v>
      </c>
      <c r="I6453" t="s">
        <v>14</v>
      </c>
      <c r="J6453" t="s">
        <v>15</v>
      </c>
    </row>
    <row r="6454" spans="1:10">
      <c r="A6454" t="s">
        <v>6533</v>
      </c>
      <c r="B6454" t="s">
        <v>84</v>
      </c>
      <c r="C6454" s="1">
        <v>45278</v>
      </c>
      <c r="D6454">
        <v>7</v>
      </c>
      <c r="E6454">
        <v>41776.6</v>
      </c>
      <c r="F6454" t="s">
        <v>12</v>
      </c>
      <c r="G6454" t="s">
        <v>18</v>
      </c>
      <c r="I6454" t="s">
        <v>14</v>
      </c>
      <c r="J6454" t="s">
        <v>15</v>
      </c>
    </row>
    <row r="6455" spans="1:10">
      <c r="A6455" t="s">
        <v>6534</v>
      </c>
      <c r="B6455" t="s">
        <v>96</v>
      </c>
      <c r="C6455" s="1">
        <v>45278</v>
      </c>
      <c r="D6455">
        <v>19</v>
      </c>
      <c r="E6455">
        <v>35044.93</v>
      </c>
      <c r="F6455" t="s">
        <v>12</v>
      </c>
      <c r="G6455" t="s">
        <v>29</v>
      </c>
      <c r="I6455" t="s">
        <v>14</v>
      </c>
      <c r="J6455" t="s">
        <v>15</v>
      </c>
    </row>
    <row r="6456" spans="1:10">
      <c r="A6456" t="s">
        <v>6535</v>
      </c>
      <c r="B6456" t="s">
        <v>130</v>
      </c>
      <c r="C6456" s="1">
        <v>45278</v>
      </c>
      <c r="D6456">
        <v>16</v>
      </c>
      <c r="E6456">
        <v>3818.37</v>
      </c>
      <c r="F6456" t="s">
        <v>12</v>
      </c>
      <c r="G6456" t="s">
        <v>23</v>
      </c>
      <c r="I6456" t="s">
        <v>14</v>
      </c>
      <c r="J6456" t="s">
        <v>20</v>
      </c>
    </row>
    <row r="6457" spans="1:10">
      <c r="A6457" t="s">
        <v>6536</v>
      </c>
      <c r="B6457" t="s">
        <v>158</v>
      </c>
      <c r="C6457" s="1">
        <v>45278</v>
      </c>
      <c r="D6457">
        <v>19</v>
      </c>
      <c r="E6457">
        <v>41486.160000000003</v>
      </c>
      <c r="F6457" t="s">
        <v>32</v>
      </c>
      <c r="G6457" t="s">
        <v>13</v>
      </c>
      <c r="H6457" t="s">
        <v>125</v>
      </c>
      <c r="I6457" t="s">
        <v>14</v>
      </c>
      <c r="J6457" t="s">
        <v>20</v>
      </c>
    </row>
    <row r="6458" spans="1:10">
      <c r="A6458" t="s">
        <v>6537</v>
      </c>
      <c r="B6458" t="s">
        <v>150</v>
      </c>
      <c r="C6458" s="1">
        <v>45278</v>
      </c>
      <c r="D6458">
        <v>17</v>
      </c>
      <c r="E6458">
        <v>41420</v>
      </c>
      <c r="F6458" t="s">
        <v>12</v>
      </c>
      <c r="G6458" t="s">
        <v>18</v>
      </c>
      <c r="I6458" t="s">
        <v>19</v>
      </c>
      <c r="J6458" t="s">
        <v>20</v>
      </c>
    </row>
    <row r="6459" spans="1:10">
      <c r="A6459" t="s">
        <v>6538</v>
      </c>
      <c r="B6459" t="s">
        <v>110</v>
      </c>
      <c r="C6459" s="1">
        <v>45278</v>
      </c>
      <c r="D6459">
        <v>9</v>
      </c>
      <c r="E6459">
        <v>11707.28</v>
      </c>
      <c r="F6459" t="s">
        <v>12</v>
      </c>
      <c r="G6459" t="s">
        <v>13</v>
      </c>
      <c r="I6459" t="s">
        <v>24</v>
      </c>
      <c r="J6459" t="s">
        <v>15</v>
      </c>
    </row>
    <row r="6460" spans="1:10">
      <c r="A6460" t="s">
        <v>6539</v>
      </c>
      <c r="B6460" t="s">
        <v>38</v>
      </c>
      <c r="C6460" s="1">
        <v>45278</v>
      </c>
      <c r="D6460">
        <v>12</v>
      </c>
      <c r="E6460">
        <v>2812.96</v>
      </c>
      <c r="F6460" t="s">
        <v>12</v>
      </c>
      <c r="G6460" t="s">
        <v>18</v>
      </c>
      <c r="I6460" t="s">
        <v>34</v>
      </c>
      <c r="J6460" t="s">
        <v>20</v>
      </c>
    </row>
    <row r="6461" spans="1:10">
      <c r="A6461" t="s">
        <v>6540</v>
      </c>
      <c r="B6461" t="s">
        <v>180</v>
      </c>
      <c r="C6461" s="1">
        <v>45278</v>
      </c>
      <c r="D6461">
        <v>19</v>
      </c>
      <c r="E6461">
        <v>53721.41</v>
      </c>
      <c r="F6461" t="s">
        <v>12</v>
      </c>
      <c r="G6461" t="s">
        <v>18</v>
      </c>
      <c r="I6461" t="s">
        <v>14</v>
      </c>
      <c r="J6461" t="s">
        <v>20</v>
      </c>
    </row>
    <row r="6462" spans="1:10">
      <c r="A6462" t="s">
        <v>6541</v>
      </c>
      <c r="B6462" t="s">
        <v>72</v>
      </c>
      <c r="C6462" s="1">
        <v>45278</v>
      </c>
      <c r="D6462">
        <v>12</v>
      </c>
      <c r="E6462">
        <v>3051.54</v>
      </c>
      <c r="F6462" t="s">
        <v>12</v>
      </c>
      <c r="G6462" t="s">
        <v>18</v>
      </c>
      <c r="I6462" t="s">
        <v>19</v>
      </c>
      <c r="J6462" t="s">
        <v>20</v>
      </c>
    </row>
    <row r="6463" spans="1:10">
      <c r="A6463" t="s">
        <v>6542</v>
      </c>
      <c r="B6463" t="s">
        <v>180</v>
      </c>
      <c r="C6463" s="1">
        <v>45278</v>
      </c>
      <c r="D6463">
        <v>8</v>
      </c>
      <c r="E6463">
        <v>35129.120000000003</v>
      </c>
      <c r="F6463" t="s">
        <v>32</v>
      </c>
      <c r="G6463" t="s">
        <v>13</v>
      </c>
      <c r="H6463" t="s">
        <v>42</v>
      </c>
      <c r="I6463" t="s">
        <v>14</v>
      </c>
      <c r="J6463" t="s">
        <v>15</v>
      </c>
    </row>
    <row r="6464" spans="1:10">
      <c r="A6464" t="s">
        <v>6543</v>
      </c>
      <c r="B6464" t="s">
        <v>22</v>
      </c>
      <c r="C6464" s="1">
        <v>45278</v>
      </c>
      <c r="D6464">
        <v>20</v>
      </c>
      <c r="E6464">
        <v>149.78</v>
      </c>
      <c r="F6464" t="s">
        <v>85</v>
      </c>
      <c r="G6464" t="s">
        <v>18</v>
      </c>
      <c r="I6464" t="s">
        <v>24</v>
      </c>
      <c r="J6464" t="s">
        <v>20</v>
      </c>
    </row>
    <row r="6465" spans="1:10">
      <c r="A6465" t="s">
        <v>6544</v>
      </c>
      <c r="B6465" t="s">
        <v>98</v>
      </c>
      <c r="C6465" s="1">
        <v>45278</v>
      </c>
      <c r="D6465">
        <v>18</v>
      </c>
      <c r="E6465">
        <v>2100.0700000000002</v>
      </c>
      <c r="F6465" t="s">
        <v>12</v>
      </c>
      <c r="G6465" t="s">
        <v>29</v>
      </c>
      <c r="I6465" t="s">
        <v>24</v>
      </c>
      <c r="J6465" t="s">
        <v>15</v>
      </c>
    </row>
    <row r="6466" spans="1:10">
      <c r="A6466" t="s">
        <v>6545</v>
      </c>
      <c r="B6466" t="s">
        <v>70</v>
      </c>
      <c r="C6466" s="1">
        <v>45278</v>
      </c>
      <c r="D6466">
        <v>8</v>
      </c>
      <c r="E6466">
        <v>2445.6999999999998</v>
      </c>
      <c r="F6466" t="s">
        <v>12</v>
      </c>
      <c r="G6466" t="s">
        <v>13</v>
      </c>
      <c r="I6466" t="s">
        <v>45</v>
      </c>
      <c r="J6466" t="s">
        <v>15</v>
      </c>
    </row>
    <row r="6467" spans="1:10">
      <c r="A6467" t="s">
        <v>6546</v>
      </c>
      <c r="B6467" t="s">
        <v>108</v>
      </c>
      <c r="C6467" s="1">
        <v>45278</v>
      </c>
      <c r="D6467">
        <v>13</v>
      </c>
      <c r="E6467">
        <v>3523.18</v>
      </c>
      <c r="F6467" t="s">
        <v>32</v>
      </c>
      <c r="G6467" t="s">
        <v>29</v>
      </c>
      <c r="H6467" t="s">
        <v>50</v>
      </c>
      <c r="I6467" t="s">
        <v>45</v>
      </c>
      <c r="J6467" t="s">
        <v>20</v>
      </c>
    </row>
    <row r="6468" spans="1:10">
      <c r="A6468" t="s">
        <v>6547</v>
      </c>
      <c r="B6468" t="s">
        <v>122</v>
      </c>
      <c r="C6468" s="1">
        <v>45278</v>
      </c>
      <c r="D6468">
        <v>10</v>
      </c>
      <c r="E6468">
        <v>4483.6899999999996</v>
      </c>
      <c r="F6468" t="s">
        <v>32</v>
      </c>
      <c r="G6468" t="s">
        <v>23</v>
      </c>
      <c r="H6468" t="s">
        <v>50</v>
      </c>
      <c r="I6468" t="s">
        <v>34</v>
      </c>
      <c r="J6468" t="s">
        <v>15</v>
      </c>
    </row>
    <row r="6469" spans="1:10">
      <c r="A6469" t="s">
        <v>6548</v>
      </c>
      <c r="B6469" t="s">
        <v>54</v>
      </c>
      <c r="C6469" s="1">
        <v>45278</v>
      </c>
      <c r="D6469">
        <v>17</v>
      </c>
      <c r="E6469">
        <v>3328.74</v>
      </c>
      <c r="F6469" t="s">
        <v>12</v>
      </c>
      <c r="G6469" t="s">
        <v>23</v>
      </c>
      <c r="I6469" t="s">
        <v>24</v>
      </c>
      <c r="J6469" t="s">
        <v>20</v>
      </c>
    </row>
    <row r="6470" spans="1:10">
      <c r="A6470" t="s">
        <v>6549</v>
      </c>
      <c r="B6470" t="s">
        <v>158</v>
      </c>
      <c r="C6470" s="1">
        <v>45278</v>
      </c>
      <c r="D6470">
        <v>11</v>
      </c>
      <c r="E6470">
        <v>26309.69</v>
      </c>
      <c r="F6470" t="s">
        <v>12</v>
      </c>
      <c r="G6470" t="s">
        <v>29</v>
      </c>
      <c r="I6470" t="s">
        <v>14</v>
      </c>
      <c r="J6470" t="s">
        <v>20</v>
      </c>
    </row>
    <row r="6471" spans="1:10">
      <c r="A6471" t="s">
        <v>6550</v>
      </c>
      <c r="B6471" t="s">
        <v>84</v>
      </c>
      <c r="C6471" s="1">
        <v>45279</v>
      </c>
      <c r="D6471">
        <v>20</v>
      </c>
      <c r="E6471">
        <v>47639.66</v>
      </c>
      <c r="F6471" t="s">
        <v>12</v>
      </c>
      <c r="G6471" t="s">
        <v>29</v>
      </c>
      <c r="I6471" t="s">
        <v>14</v>
      </c>
      <c r="J6471" t="s">
        <v>15</v>
      </c>
    </row>
    <row r="6472" spans="1:10">
      <c r="A6472" t="s">
        <v>6551</v>
      </c>
      <c r="B6472" t="s">
        <v>87</v>
      </c>
      <c r="C6472" s="1">
        <v>45279</v>
      </c>
      <c r="D6472">
        <v>7</v>
      </c>
      <c r="E6472">
        <v>746.94</v>
      </c>
      <c r="F6472" t="s">
        <v>12</v>
      </c>
      <c r="G6472" t="s">
        <v>13</v>
      </c>
      <c r="I6472" t="s">
        <v>34</v>
      </c>
      <c r="J6472" t="s">
        <v>15</v>
      </c>
    </row>
    <row r="6473" spans="1:10">
      <c r="A6473" t="s">
        <v>6552</v>
      </c>
      <c r="B6473" t="s">
        <v>98</v>
      </c>
      <c r="C6473" s="1">
        <v>45279</v>
      </c>
      <c r="D6473">
        <v>15</v>
      </c>
      <c r="E6473">
        <v>4523.26</v>
      </c>
      <c r="F6473" t="s">
        <v>12</v>
      </c>
      <c r="G6473" t="s">
        <v>29</v>
      </c>
      <c r="I6473" t="s">
        <v>24</v>
      </c>
      <c r="J6473" t="s">
        <v>15</v>
      </c>
    </row>
    <row r="6474" spans="1:10">
      <c r="A6474" t="s">
        <v>6553</v>
      </c>
      <c r="B6474" t="s">
        <v>84</v>
      </c>
      <c r="C6474" s="1">
        <v>45279</v>
      </c>
      <c r="D6474">
        <v>10</v>
      </c>
      <c r="E6474">
        <v>31881.18</v>
      </c>
      <c r="F6474" t="s">
        <v>12</v>
      </c>
      <c r="G6474" t="s">
        <v>23</v>
      </c>
      <c r="I6474" t="s">
        <v>14</v>
      </c>
      <c r="J6474" t="s">
        <v>20</v>
      </c>
    </row>
    <row r="6475" spans="1:10">
      <c r="A6475" t="s">
        <v>6554</v>
      </c>
      <c r="B6475" t="s">
        <v>192</v>
      </c>
      <c r="C6475" s="1">
        <v>45279</v>
      </c>
      <c r="D6475">
        <v>9</v>
      </c>
      <c r="E6475">
        <v>5342.12</v>
      </c>
      <c r="F6475" t="s">
        <v>85</v>
      </c>
      <c r="G6475" t="s">
        <v>18</v>
      </c>
      <c r="I6475" t="s">
        <v>24</v>
      </c>
      <c r="J6475" t="s">
        <v>20</v>
      </c>
    </row>
    <row r="6476" spans="1:10">
      <c r="A6476" t="s">
        <v>6555</v>
      </c>
      <c r="B6476" t="s">
        <v>110</v>
      </c>
      <c r="C6476" s="1">
        <v>45279</v>
      </c>
      <c r="D6476">
        <v>14</v>
      </c>
      <c r="E6476">
        <v>21158.69</v>
      </c>
      <c r="F6476" t="s">
        <v>12</v>
      </c>
      <c r="G6476" t="s">
        <v>18</v>
      </c>
      <c r="I6476" t="s">
        <v>24</v>
      </c>
      <c r="J6476" t="s">
        <v>15</v>
      </c>
    </row>
    <row r="6477" spans="1:10">
      <c r="A6477" t="s">
        <v>6556</v>
      </c>
      <c r="B6477" t="s">
        <v>192</v>
      </c>
      <c r="C6477" s="1">
        <v>45279</v>
      </c>
      <c r="D6477">
        <v>8</v>
      </c>
      <c r="E6477">
        <v>4028.84</v>
      </c>
      <c r="F6477" t="s">
        <v>12</v>
      </c>
      <c r="G6477" t="s">
        <v>18</v>
      </c>
      <c r="I6477" t="s">
        <v>24</v>
      </c>
      <c r="J6477" t="s">
        <v>20</v>
      </c>
    </row>
    <row r="6478" spans="1:10">
      <c r="A6478" t="s">
        <v>6557</v>
      </c>
      <c r="B6478" t="s">
        <v>139</v>
      </c>
      <c r="C6478" s="1">
        <v>45279</v>
      </c>
      <c r="D6478">
        <v>15</v>
      </c>
      <c r="E6478">
        <v>3404.44</v>
      </c>
      <c r="F6478" t="s">
        <v>12</v>
      </c>
      <c r="G6478" t="s">
        <v>23</v>
      </c>
      <c r="I6478" t="s">
        <v>19</v>
      </c>
      <c r="J6478" t="s">
        <v>20</v>
      </c>
    </row>
    <row r="6479" spans="1:10">
      <c r="A6479" t="s">
        <v>6558</v>
      </c>
      <c r="B6479" t="s">
        <v>122</v>
      </c>
      <c r="C6479" s="1">
        <v>45279</v>
      </c>
      <c r="D6479">
        <v>20</v>
      </c>
      <c r="E6479">
        <v>2317.2600000000002</v>
      </c>
      <c r="F6479" t="s">
        <v>12</v>
      </c>
      <c r="G6479" t="s">
        <v>18</v>
      </c>
      <c r="I6479" t="s">
        <v>34</v>
      </c>
      <c r="J6479" t="s">
        <v>20</v>
      </c>
    </row>
    <row r="6480" spans="1:10">
      <c r="A6480" t="s">
        <v>6559</v>
      </c>
      <c r="B6480" t="s">
        <v>192</v>
      </c>
      <c r="C6480" s="1">
        <v>45279</v>
      </c>
      <c r="D6480">
        <v>14</v>
      </c>
      <c r="E6480">
        <v>2405.25</v>
      </c>
      <c r="F6480" t="s">
        <v>12</v>
      </c>
      <c r="G6480" t="s">
        <v>18</v>
      </c>
      <c r="I6480" t="s">
        <v>24</v>
      </c>
      <c r="J6480" t="s">
        <v>20</v>
      </c>
    </row>
    <row r="6481" spans="1:10">
      <c r="A6481" t="s">
        <v>6560</v>
      </c>
      <c r="B6481" t="s">
        <v>65</v>
      </c>
      <c r="C6481" s="1">
        <v>45279</v>
      </c>
      <c r="D6481">
        <v>20</v>
      </c>
      <c r="E6481">
        <v>50006.65</v>
      </c>
      <c r="F6481" t="s">
        <v>12</v>
      </c>
      <c r="G6481" t="s">
        <v>23</v>
      </c>
      <c r="I6481" t="s">
        <v>34</v>
      </c>
      <c r="J6481" t="s">
        <v>15</v>
      </c>
    </row>
    <row r="6482" spans="1:10">
      <c r="A6482" t="s">
        <v>6561</v>
      </c>
      <c r="B6482" t="s">
        <v>135</v>
      </c>
      <c r="C6482" s="1">
        <v>45279</v>
      </c>
      <c r="D6482">
        <v>8</v>
      </c>
      <c r="E6482">
        <v>52207.95</v>
      </c>
      <c r="F6482" t="s">
        <v>12</v>
      </c>
      <c r="G6482" t="s">
        <v>29</v>
      </c>
      <c r="I6482" t="s">
        <v>45</v>
      </c>
      <c r="J6482" t="s">
        <v>20</v>
      </c>
    </row>
    <row r="6483" spans="1:10">
      <c r="A6483" t="s">
        <v>6562</v>
      </c>
      <c r="B6483" t="s">
        <v>135</v>
      </c>
      <c r="C6483" s="1">
        <v>45279</v>
      </c>
      <c r="D6483">
        <v>10</v>
      </c>
      <c r="E6483">
        <v>34993.03</v>
      </c>
      <c r="F6483" t="s">
        <v>12</v>
      </c>
      <c r="G6483" t="s">
        <v>23</v>
      </c>
      <c r="I6483" t="s">
        <v>45</v>
      </c>
      <c r="J6483" t="s">
        <v>20</v>
      </c>
    </row>
    <row r="6484" spans="1:10">
      <c r="A6484" t="s">
        <v>6563</v>
      </c>
      <c r="B6484" t="s">
        <v>135</v>
      </c>
      <c r="C6484" s="1">
        <v>45279</v>
      </c>
      <c r="D6484">
        <v>12</v>
      </c>
      <c r="E6484">
        <v>16172.15</v>
      </c>
      <c r="F6484" t="s">
        <v>12</v>
      </c>
      <c r="G6484" t="s">
        <v>13</v>
      </c>
      <c r="I6484" t="s">
        <v>45</v>
      </c>
      <c r="J6484" t="s">
        <v>20</v>
      </c>
    </row>
    <row r="6485" spans="1:10">
      <c r="A6485" t="s">
        <v>6564</v>
      </c>
      <c r="B6485" t="s">
        <v>36</v>
      </c>
      <c r="C6485" s="1">
        <v>45279</v>
      </c>
      <c r="D6485">
        <v>14</v>
      </c>
      <c r="E6485">
        <v>2445.3200000000002</v>
      </c>
      <c r="F6485" t="s">
        <v>12</v>
      </c>
      <c r="G6485" t="s">
        <v>23</v>
      </c>
      <c r="I6485" t="s">
        <v>14</v>
      </c>
      <c r="J6485" t="s">
        <v>20</v>
      </c>
    </row>
    <row r="6486" spans="1:10">
      <c r="A6486" t="s">
        <v>6565</v>
      </c>
      <c r="B6486" t="s">
        <v>108</v>
      </c>
      <c r="C6486" s="1">
        <v>45279</v>
      </c>
      <c r="D6486">
        <v>10</v>
      </c>
      <c r="E6486">
        <v>2312.5500000000002</v>
      </c>
      <c r="F6486" t="s">
        <v>32</v>
      </c>
      <c r="G6486" t="s">
        <v>18</v>
      </c>
      <c r="H6486" t="s">
        <v>33</v>
      </c>
      <c r="I6486" t="s">
        <v>45</v>
      </c>
      <c r="J6486" t="s">
        <v>15</v>
      </c>
    </row>
    <row r="6487" spans="1:10">
      <c r="A6487" t="s">
        <v>6566</v>
      </c>
      <c r="B6487" t="s">
        <v>150</v>
      </c>
      <c r="C6487" s="1">
        <v>45279</v>
      </c>
      <c r="D6487">
        <v>16</v>
      </c>
      <c r="E6487">
        <v>4293.6099999999997</v>
      </c>
      <c r="F6487" t="s">
        <v>12</v>
      </c>
      <c r="G6487" t="s">
        <v>29</v>
      </c>
      <c r="I6487" t="s">
        <v>19</v>
      </c>
      <c r="J6487" t="s">
        <v>20</v>
      </c>
    </row>
    <row r="6488" spans="1:10">
      <c r="A6488" t="s">
        <v>6567</v>
      </c>
      <c r="B6488" t="s">
        <v>180</v>
      </c>
      <c r="C6488" s="1">
        <v>45279</v>
      </c>
      <c r="D6488">
        <v>7</v>
      </c>
      <c r="E6488">
        <v>11258.58</v>
      </c>
      <c r="F6488" t="s">
        <v>12</v>
      </c>
      <c r="G6488" t="s">
        <v>18</v>
      </c>
      <c r="I6488" t="s">
        <v>14</v>
      </c>
      <c r="J6488" t="s">
        <v>20</v>
      </c>
    </row>
    <row r="6489" spans="1:10">
      <c r="A6489" t="s">
        <v>6568</v>
      </c>
      <c r="B6489" t="s">
        <v>112</v>
      </c>
      <c r="C6489" s="1">
        <v>45279</v>
      </c>
      <c r="D6489">
        <v>23</v>
      </c>
      <c r="E6489">
        <v>2436.83</v>
      </c>
      <c r="F6489" t="s">
        <v>12</v>
      </c>
      <c r="G6489" t="s">
        <v>18</v>
      </c>
      <c r="I6489" t="s">
        <v>34</v>
      </c>
      <c r="J6489" t="s">
        <v>15</v>
      </c>
    </row>
    <row r="6490" spans="1:10">
      <c r="A6490" t="s">
        <v>6569</v>
      </c>
      <c r="B6490" t="s">
        <v>115</v>
      </c>
      <c r="C6490" s="1">
        <v>45280</v>
      </c>
      <c r="D6490">
        <v>9</v>
      </c>
      <c r="E6490">
        <v>3382.11</v>
      </c>
      <c r="F6490" t="s">
        <v>12</v>
      </c>
      <c r="G6490" t="s">
        <v>29</v>
      </c>
      <c r="I6490" t="s">
        <v>45</v>
      </c>
      <c r="J6490" t="s">
        <v>20</v>
      </c>
    </row>
    <row r="6491" spans="1:10">
      <c r="A6491" t="s">
        <v>6570</v>
      </c>
      <c r="B6491" t="s">
        <v>58</v>
      </c>
      <c r="C6491" s="1">
        <v>45280</v>
      </c>
      <c r="D6491">
        <v>13</v>
      </c>
      <c r="E6491">
        <v>53829.06</v>
      </c>
      <c r="F6491" t="s">
        <v>85</v>
      </c>
      <c r="G6491" t="s">
        <v>29</v>
      </c>
      <c r="I6491" t="s">
        <v>14</v>
      </c>
      <c r="J6491" t="s">
        <v>20</v>
      </c>
    </row>
    <row r="6492" spans="1:10">
      <c r="A6492" t="s">
        <v>6571</v>
      </c>
      <c r="B6492" t="s">
        <v>74</v>
      </c>
      <c r="C6492" s="1">
        <v>45280</v>
      </c>
      <c r="D6492">
        <v>11</v>
      </c>
      <c r="E6492">
        <v>34065.82</v>
      </c>
      <c r="F6492" t="s">
        <v>12</v>
      </c>
      <c r="G6492" t="s">
        <v>23</v>
      </c>
      <c r="I6492" t="s">
        <v>34</v>
      </c>
      <c r="J6492" t="s">
        <v>15</v>
      </c>
    </row>
    <row r="6493" spans="1:10">
      <c r="A6493" t="s">
        <v>6572</v>
      </c>
      <c r="B6493" t="s">
        <v>227</v>
      </c>
      <c r="C6493" s="1">
        <v>45280</v>
      </c>
      <c r="D6493">
        <v>14</v>
      </c>
      <c r="E6493">
        <v>52850.79</v>
      </c>
      <c r="F6493" t="s">
        <v>12</v>
      </c>
      <c r="G6493" t="s">
        <v>18</v>
      </c>
      <c r="I6493" t="s">
        <v>24</v>
      </c>
      <c r="J6493" t="s">
        <v>15</v>
      </c>
    </row>
    <row r="6494" spans="1:10">
      <c r="A6494" t="s">
        <v>6573</v>
      </c>
      <c r="B6494" t="s">
        <v>84</v>
      </c>
      <c r="C6494" s="1">
        <v>45280</v>
      </c>
      <c r="D6494">
        <v>16</v>
      </c>
      <c r="E6494">
        <v>4172.16</v>
      </c>
      <c r="F6494" t="s">
        <v>12</v>
      </c>
      <c r="G6494" t="s">
        <v>23</v>
      </c>
      <c r="I6494" t="s">
        <v>14</v>
      </c>
      <c r="J6494" t="s">
        <v>15</v>
      </c>
    </row>
    <row r="6495" spans="1:10">
      <c r="A6495" t="s">
        <v>6574</v>
      </c>
      <c r="B6495" t="s">
        <v>139</v>
      </c>
      <c r="C6495" s="1">
        <v>45280</v>
      </c>
      <c r="D6495">
        <v>17</v>
      </c>
      <c r="E6495">
        <v>3758.34</v>
      </c>
      <c r="F6495" t="s">
        <v>12</v>
      </c>
      <c r="G6495" t="s">
        <v>23</v>
      </c>
      <c r="I6495" t="s">
        <v>19</v>
      </c>
      <c r="J6495" t="s">
        <v>20</v>
      </c>
    </row>
    <row r="6496" spans="1:10">
      <c r="A6496" t="s">
        <v>6575</v>
      </c>
      <c r="B6496" t="s">
        <v>74</v>
      </c>
      <c r="C6496" s="1">
        <v>45280</v>
      </c>
      <c r="D6496">
        <v>17</v>
      </c>
      <c r="E6496">
        <v>52163.29</v>
      </c>
      <c r="F6496" t="s">
        <v>12</v>
      </c>
      <c r="G6496" t="s">
        <v>13</v>
      </c>
      <c r="I6496" t="s">
        <v>34</v>
      </c>
      <c r="J6496" t="s">
        <v>15</v>
      </c>
    </row>
    <row r="6497" spans="1:10">
      <c r="A6497" t="s">
        <v>6576</v>
      </c>
      <c r="B6497" t="s">
        <v>120</v>
      </c>
      <c r="C6497" s="1">
        <v>45280</v>
      </c>
      <c r="D6497">
        <v>11</v>
      </c>
      <c r="E6497">
        <v>46470.77</v>
      </c>
      <c r="F6497" t="s">
        <v>12</v>
      </c>
      <c r="G6497" t="s">
        <v>13</v>
      </c>
      <c r="I6497" t="s">
        <v>14</v>
      </c>
      <c r="J6497" t="s">
        <v>20</v>
      </c>
    </row>
    <row r="6498" spans="1:10">
      <c r="A6498" t="s">
        <v>6577</v>
      </c>
      <c r="B6498" t="s">
        <v>54</v>
      </c>
      <c r="C6498" s="1">
        <v>45280</v>
      </c>
      <c r="D6498">
        <v>20</v>
      </c>
      <c r="E6498">
        <v>3232.25</v>
      </c>
      <c r="F6498" t="s">
        <v>12</v>
      </c>
      <c r="G6498" t="s">
        <v>23</v>
      </c>
      <c r="I6498" t="s">
        <v>24</v>
      </c>
      <c r="J6498" t="s">
        <v>20</v>
      </c>
    </row>
    <row r="6499" spans="1:10">
      <c r="A6499" t="s">
        <v>6578</v>
      </c>
      <c r="B6499" t="s">
        <v>186</v>
      </c>
      <c r="C6499" s="1">
        <v>45280</v>
      </c>
      <c r="D6499">
        <v>11</v>
      </c>
      <c r="E6499">
        <v>4015.6</v>
      </c>
      <c r="F6499" t="s">
        <v>12</v>
      </c>
      <c r="G6499" t="s">
        <v>18</v>
      </c>
      <c r="I6499" t="s">
        <v>14</v>
      </c>
      <c r="J6499" t="s">
        <v>20</v>
      </c>
    </row>
    <row r="6500" spans="1:10">
      <c r="A6500" t="s">
        <v>6579</v>
      </c>
      <c r="B6500" t="s">
        <v>158</v>
      </c>
      <c r="C6500" s="1">
        <v>45280</v>
      </c>
      <c r="D6500">
        <v>19</v>
      </c>
      <c r="E6500">
        <v>16712.28</v>
      </c>
      <c r="F6500" t="s">
        <v>12</v>
      </c>
      <c r="G6500" t="s">
        <v>29</v>
      </c>
      <c r="I6500" t="s">
        <v>14</v>
      </c>
      <c r="J6500" t="s">
        <v>15</v>
      </c>
    </row>
    <row r="6501" spans="1:10">
      <c r="A6501" t="s">
        <v>6580</v>
      </c>
      <c r="B6501" t="s">
        <v>54</v>
      </c>
      <c r="C6501" s="1">
        <v>45280</v>
      </c>
      <c r="D6501">
        <v>10</v>
      </c>
      <c r="E6501">
        <v>5378.61</v>
      </c>
      <c r="F6501" t="s">
        <v>12</v>
      </c>
      <c r="G6501" t="s">
        <v>18</v>
      </c>
      <c r="I6501" t="s">
        <v>24</v>
      </c>
      <c r="J6501" t="s">
        <v>15</v>
      </c>
    </row>
    <row r="6502" spans="1:10">
      <c r="A6502" t="s">
        <v>6581</v>
      </c>
      <c r="B6502" t="s">
        <v>227</v>
      </c>
      <c r="C6502" s="1">
        <v>45280</v>
      </c>
      <c r="D6502">
        <v>9</v>
      </c>
      <c r="E6502">
        <v>19001.91</v>
      </c>
      <c r="F6502" t="s">
        <v>12</v>
      </c>
      <c r="G6502" t="s">
        <v>29</v>
      </c>
      <c r="I6502" t="s">
        <v>24</v>
      </c>
      <c r="J6502" t="s">
        <v>20</v>
      </c>
    </row>
    <row r="6503" spans="1:10">
      <c r="A6503" t="s">
        <v>6582</v>
      </c>
      <c r="B6503" t="s">
        <v>41</v>
      </c>
      <c r="C6503" s="1">
        <v>45280</v>
      </c>
      <c r="D6503">
        <v>12</v>
      </c>
      <c r="E6503">
        <v>5099.3900000000003</v>
      </c>
      <c r="F6503" t="s">
        <v>32</v>
      </c>
      <c r="G6503" t="s">
        <v>18</v>
      </c>
      <c r="H6503" t="s">
        <v>42</v>
      </c>
      <c r="I6503" t="s">
        <v>14</v>
      </c>
      <c r="J6503" t="s">
        <v>20</v>
      </c>
    </row>
    <row r="6504" spans="1:10">
      <c r="A6504" t="s">
        <v>6583</v>
      </c>
      <c r="B6504" t="s">
        <v>132</v>
      </c>
      <c r="C6504" s="1">
        <v>45280</v>
      </c>
      <c r="D6504">
        <v>10</v>
      </c>
      <c r="E6504">
        <v>37737.339999999997</v>
      </c>
      <c r="F6504" t="s">
        <v>12</v>
      </c>
      <c r="G6504" t="s">
        <v>29</v>
      </c>
      <c r="I6504" t="s">
        <v>34</v>
      </c>
      <c r="J6504" t="s">
        <v>20</v>
      </c>
    </row>
    <row r="6505" spans="1:10">
      <c r="A6505" t="s">
        <v>6584</v>
      </c>
      <c r="B6505" t="s">
        <v>44</v>
      </c>
      <c r="C6505" s="1">
        <v>45281</v>
      </c>
      <c r="D6505">
        <v>8</v>
      </c>
      <c r="E6505">
        <v>4984.93</v>
      </c>
      <c r="F6505" t="s">
        <v>12</v>
      </c>
      <c r="G6505" t="s">
        <v>29</v>
      </c>
      <c r="I6505" t="s">
        <v>45</v>
      </c>
      <c r="J6505" t="s">
        <v>20</v>
      </c>
    </row>
    <row r="6506" spans="1:10">
      <c r="A6506" t="s">
        <v>6585</v>
      </c>
      <c r="B6506" t="s">
        <v>154</v>
      </c>
      <c r="C6506" s="1">
        <v>45281</v>
      </c>
      <c r="D6506">
        <v>12</v>
      </c>
      <c r="E6506">
        <v>51942.27</v>
      </c>
      <c r="F6506" t="s">
        <v>12</v>
      </c>
      <c r="G6506" t="s">
        <v>29</v>
      </c>
      <c r="I6506" t="s">
        <v>24</v>
      </c>
      <c r="J6506" t="s">
        <v>15</v>
      </c>
    </row>
    <row r="6507" spans="1:10">
      <c r="A6507" t="s">
        <v>6586</v>
      </c>
      <c r="B6507" t="s">
        <v>132</v>
      </c>
      <c r="C6507" s="1">
        <v>45281</v>
      </c>
      <c r="D6507">
        <v>8</v>
      </c>
      <c r="E6507">
        <v>48790.67</v>
      </c>
      <c r="F6507" t="s">
        <v>12</v>
      </c>
      <c r="G6507" t="s">
        <v>18</v>
      </c>
      <c r="I6507" t="s">
        <v>34</v>
      </c>
      <c r="J6507" t="s">
        <v>15</v>
      </c>
    </row>
    <row r="6508" spans="1:10">
      <c r="A6508" t="s">
        <v>6587</v>
      </c>
      <c r="B6508" t="s">
        <v>130</v>
      </c>
      <c r="C6508" s="1">
        <v>45281</v>
      </c>
      <c r="D6508">
        <v>7</v>
      </c>
      <c r="E6508">
        <v>24668.55</v>
      </c>
      <c r="F6508" t="s">
        <v>12</v>
      </c>
      <c r="G6508" t="s">
        <v>29</v>
      </c>
      <c r="I6508" t="s">
        <v>14</v>
      </c>
      <c r="J6508" t="s">
        <v>20</v>
      </c>
    </row>
    <row r="6509" spans="1:10">
      <c r="A6509" t="s">
        <v>6588</v>
      </c>
      <c r="B6509" t="s">
        <v>110</v>
      </c>
      <c r="C6509" s="1">
        <v>45281</v>
      </c>
      <c r="D6509">
        <v>13</v>
      </c>
      <c r="E6509">
        <v>52014.83</v>
      </c>
      <c r="F6509" t="s">
        <v>12</v>
      </c>
      <c r="G6509" t="s">
        <v>29</v>
      </c>
      <c r="I6509" t="s">
        <v>24</v>
      </c>
      <c r="J6509" t="s">
        <v>15</v>
      </c>
    </row>
    <row r="6510" spans="1:10">
      <c r="A6510" t="s">
        <v>6589</v>
      </c>
      <c r="B6510" t="s">
        <v>132</v>
      </c>
      <c r="C6510" s="1">
        <v>45281</v>
      </c>
      <c r="D6510">
        <v>13</v>
      </c>
      <c r="E6510">
        <v>17069.79</v>
      </c>
      <c r="F6510" t="s">
        <v>12</v>
      </c>
      <c r="G6510" t="s">
        <v>13</v>
      </c>
      <c r="I6510" t="s">
        <v>34</v>
      </c>
      <c r="J6510" t="s">
        <v>20</v>
      </c>
    </row>
    <row r="6511" spans="1:10">
      <c r="A6511" t="s">
        <v>6590</v>
      </c>
      <c r="B6511" t="s">
        <v>74</v>
      </c>
      <c r="C6511" s="1">
        <v>45281</v>
      </c>
      <c r="D6511">
        <v>16</v>
      </c>
      <c r="E6511">
        <v>30996.09</v>
      </c>
      <c r="F6511" t="s">
        <v>12</v>
      </c>
      <c r="G6511" t="s">
        <v>13</v>
      </c>
      <c r="I6511" t="s">
        <v>34</v>
      </c>
      <c r="J6511" t="s">
        <v>20</v>
      </c>
    </row>
    <row r="6512" spans="1:10">
      <c r="A6512" t="s">
        <v>6591</v>
      </c>
      <c r="B6512" t="s">
        <v>110</v>
      </c>
      <c r="C6512" s="1">
        <v>45281</v>
      </c>
      <c r="D6512">
        <v>17</v>
      </c>
      <c r="E6512">
        <v>5426.21</v>
      </c>
      <c r="F6512" t="s">
        <v>12</v>
      </c>
      <c r="G6512" t="s">
        <v>18</v>
      </c>
      <c r="I6512" t="s">
        <v>24</v>
      </c>
      <c r="J6512" t="s">
        <v>15</v>
      </c>
    </row>
    <row r="6513" spans="1:10">
      <c r="A6513" t="s">
        <v>6592</v>
      </c>
      <c r="B6513" t="s">
        <v>112</v>
      </c>
      <c r="C6513" s="1">
        <v>45281</v>
      </c>
      <c r="D6513">
        <v>8</v>
      </c>
      <c r="E6513">
        <v>3680.25</v>
      </c>
      <c r="F6513" t="s">
        <v>12</v>
      </c>
      <c r="G6513" t="s">
        <v>29</v>
      </c>
      <c r="I6513" t="s">
        <v>34</v>
      </c>
      <c r="J6513" t="s">
        <v>20</v>
      </c>
    </row>
    <row r="6514" spans="1:10">
      <c r="A6514" t="s">
        <v>6593</v>
      </c>
      <c r="B6514" t="s">
        <v>26</v>
      </c>
      <c r="C6514" s="1">
        <v>45281</v>
      </c>
      <c r="D6514">
        <v>16</v>
      </c>
      <c r="E6514">
        <v>20752.259999999998</v>
      </c>
      <c r="F6514" t="s">
        <v>12</v>
      </c>
      <c r="G6514" t="s">
        <v>23</v>
      </c>
      <c r="I6514" t="s">
        <v>14</v>
      </c>
      <c r="J6514" t="s">
        <v>15</v>
      </c>
    </row>
    <row r="6515" spans="1:10">
      <c r="A6515" t="s">
        <v>6594</v>
      </c>
      <c r="B6515" t="s">
        <v>96</v>
      </c>
      <c r="C6515" s="1">
        <v>45281</v>
      </c>
      <c r="D6515">
        <v>9</v>
      </c>
      <c r="E6515">
        <v>43926.17</v>
      </c>
      <c r="F6515" t="s">
        <v>12</v>
      </c>
      <c r="G6515" t="s">
        <v>23</v>
      </c>
      <c r="I6515" t="s">
        <v>14</v>
      </c>
      <c r="J6515" t="s">
        <v>15</v>
      </c>
    </row>
    <row r="6516" spans="1:10">
      <c r="A6516" t="s">
        <v>6595</v>
      </c>
      <c r="B6516" t="s">
        <v>142</v>
      </c>
      <c r="C6516" s="1">
        <v>45281</v>
      </c>
      <c r="D6516">
        <v>12</v>
      </c>
      <c r="E6516">
        <v>50811</v>
      </c>
      <c r="F6516" t="s">
        <v>12</v>
      </c>
      <c r="G6516" t="s">
        <v>23</v>
      </c>
      <c r="I6516" t="s">
        <v>14</v>
      </c>
      <c r="J6516" t="s">
        <v>20</v>
      </c>
    </row>
    <row r="6517" spans="1:10">
      <c r="A6517" t="s">
        <v>6596</v>
      </c>
      <c r="B6517" t="s">
        <v>52</v>
      </c>
      <c r="C6517" s="1">
        <v>45281</v>
      </c>
      <c r="D6517">
        <v>7</v>
      </c>
      <c r="E6517">
        <v>4849.25</v>
      </c>
      <c r="F6517" t="s">
        <v>12</v>
      </c>
      <c r="G6517" t="s">
        <v>18</v>
      </c>
      <c r="I6517" t="s">
        <v>45</v>
      </c>
      <c r="J6517" t="s">
        <v>20</v>
      </c>
    </row>
    <row r="6518" spans="1:10">
      <c r="A6518" t="s">
        <v>6597</v>
      </c>
      <c r="B6518" t="s">
        <v>137</v>
      </c>
      <c r="C6518" s="1">
        <v>45281</v>
      </c>
      <c r="D6518">
        <v>12</v>
      </c>
      <c r="E6518">
        <v>3252.6</v>
      </c>
      <c r="F6518" t="s">
        <v>12</v>
      </c>
      <c r="G6518" t="s">
        <v>13</v>
      </c>
      <c r="I6518" t="s">
        <v>14</v>
      </c>
      <c r="J6518" t="s">
        <v>20</v>
      </c>
    </row>
    <row r="6519" spans="1:10">
      <c r="A6519" t="s">
        <v>6598</v>
      </c>
      <c r="B6519" t="s">
        <v>98</v>
      </c>
      <c r="C6519" s="1">
        <v>45281</v>
      </c>
      <c r="D6519">
        <v>10</v>
      </c>
      <c r="E6519">
        <v>4090.99</v>
      </c>
      <c r="F6519" t="s">
        <v>12</v>
      </c>
      <c r="G6519" t="s">
        <v>18</v>
      </c>
      <c r="I6519" t="s">
        <v>24</v>
      </c>
      <c r="J6519" t="s">
        <v>20</v>
      </c>
    </row>
    <row r="6520" spans="1:10">
      <c r="A6520" t="s">
        <v>6599</v>
      </c>
      <c r="B6520" t="s">
        <v>150</v>
      </c>
      <c r="C6520" s="1">
        <v>45282</v>
      </c>
      <c r="D6520">
        <v>12</v>
      </c>
      <c r="E6520">
        <v>23925.95</v>
      </c>
      <c r="F6520" t="s">
        <v>12</v>
      </c>
      <c r="G6520" t="s">
        <v>23</v>
      </c>
      <c r="I6520" t="s">
        <v>19</v>
      </c>
      <c r="J6520" t="s">
        <v>15</v>
      </c>
    </row>
    <row r="6521" spans="1:10">
      <c r="A6521" t="s">
        <v>6600</v>
      </c>
      <c r="B6521" t="s">
        <v>150</v>
      </c>
      <c r="C6521" s="1">
        <v>45282</v>
      </c>
      <c r="D6521">
        <v>11</v>
      </c>
      <c r="E6521">
        <v>22221.34</v>
      </c>
      <c r="F6521" t="s">
        <v>12</v>
      </c>
      <c r="G6521" t="s">
        <v>18</v>
      </c>
      <c r="I6521" t="s">
        <v>19</v>
      </c>
      <c r="J6521" t="s">
        <v>15</v>
      </c>
    </row>
    <row r="6522" spans="1:10">
      <c r="A6522" t="s">
        <v>6601</v>
      </c>
      <c r="B6522" t="s">
        <v>28</v>
      </c>
      <c r="C6522" s="1">
        <v>45282</v>
      </c>
      <c r="D6522">
        <v>12</v>
      </c>
      <c r="E6522">
        <v>13357.94</v>
      </c>
      <c r="F6522" t="s">
        <v>12</v>
      </c>
      <c r="G6522" t="s">
        <v>29</v>
      </c>
      <c r="I6522" t="s">
        <v>14</v>
      </c>
      <c r="J6522" t="s">
        <v>15</v>
      </c>
    </row>
    <row r="6523" spans="1:10">
      <c r="A6523" t="s">
        <v>6602</v>
      </c>
      <c r="B6523" t="s">
        <v>47</v>
      </c>
      <c r="C6523" s="1">
        <v>45282</v>
      </c>
      <c r="D6523">
        <v>16</v>
      </c>
      <c r="E6523">
        <v>38537.08</v>
      </c>
      <c r="F6523" t="s">
        <v>12</v>
      </c>
      <c r="G6523" t="s">
        <v>13</v>
      </c>
      <c r="I6523" t="s">
        <v>19</v>
      </c>
      <c r="J6523" t="s">
        <v>15</v>
      </c>
    </row>
    <row r="6524" spans="1:10">
      <c r="A6524" t="s">
        <v>6603</v>
      </c>
      <c r="B6524" t="s">
        <v>150</v>
      </c>
      <c r="C6524" s="1">
        <v>45282</v>
      </c>
      <c r="D6524">
        <v>17</v>
      </c>
      <c r="E6524">
        <v>50736.46</v>
      </c>
      <c r="F6524" t="s">
        <v>12</v>
      </c>
      <c r="G6524" t="s">
        <v>18</v>
      </c>
      <c r="I6524" t="s">
        <v>19</v>
      </c>
      <c r="J6524" t="s">
        <v>15</v>
      </c>
    </row>
    <row r="6525" spans="1:10">
      <c r="A6525" t="s">
        <v>6604</v>
      </c>
      <c r="B6525" t="s">
        <v>142</v>
      </c>
      <c r="C6525" s="1">
        <v>45282</v>
      </c>
      <c r="D6525">
        <v>22</v>
      </c>
      <c r="E6525">
        <v>35445.339999999997</v>
      </c>
      <c r="F6525" t="s">
        <v>12</v>
      </c>
      <c r="G6525" t="s">
        <v>13</v>
      </c>
      <c r="I6525" t="s">
        <v>14</v>
      </c>
      <c r="J6525" t="s">
        <v>20</v>
      </c>
    </row>
    <row r="6526" spans="1:10">
      <c r="A6526" t="s">
        <v>6605</v>
      </c>
      <c r="B6526" t="s">
        <v>31</v>
      </c>
      <c r="C6526" s="1">
        <v>45282</v>
      </c>
      <c r="D6526">
        <v>5</v>
      </c>
      <c r="E6526">
        <v>39424.93</v>
      </c>
      <c r="F6526" t="s">
        <v>32</v>
      </c>
      <c r="G6526" t="s">
        <v>13</v>
      </c>
      <c r="H6526" t="s">
        <v>197</v>
      </c>
      <c r="I6526" t="s">
        <v>34</v>
      </c>
      <c r="J6526" t="s">
        <v>20</v>
      </c>
    </row>
    <row r="6527" spans="1:10">
      <c r="A6527" t="s">
        <v>6606</v>
      </c>
      <c r="B6527" t="s">
        <v>36</v>
      </c>
      <c r="C6527" s="1">
        <v>45282</v>
      </c>
      <c r="D6527">
        <v>21</v>
      </c>
      <c r="E6527">
        <v>1714.37</v>
      </c>
      <c r="F6527" t="s">
        <v>12</v>
      </c>
      <c r="G6527" t="s">
        <v>29</v>
      </c>
      <c r="I6527" t="s">
        <v>14</v>
      </c>
      <c r="J6527" t="s">
        <v>20</v>
      </c>
    </row>
    <row r="6528" spans="1:10">
      <c r="A6528" t="s">
        <v>6607</v>
      </c>
      <c r="B6528" t="s">
        <v>112</v>
      </c>
      <c r="C6528" s="1">
        <v>45282</v>
      </c>
      <c r="D6528">
        <v>16</v>
      </c>
      <c r="E6528">
        <v>2337.73</v>
      </c>
      <c r="F6528" t="s">
        <v>12</v>
      </c>
      <c r="G6528" t="s">
        <v>23</v>
      </c>
      <c r="I6528" t="s">
        <v>34</v>
      </c>
      <c r="J6528" t="s">
        <v>20</v>
      </c>
    </row>
    <row r="6529" spans="1:10">
      <c r="A6529" t="s">
        <v>6608</v>
      </c>
      <c r="B6529" t="s">
        <v>84</v>
      </c>
      <c r="C6529" s="1">
        <v>45282</v>
      </c>
      <c r="D6529">
        <v>18</v>
      </c>
      <c r="E6529">
        <v>27997.73</v>
      </c>
      <c r="F6529" t="s">
        <v>85</v>
      </c>
      <c r="G6529" t="s">
        <v>29</v>
      </c>
      <c r="I6529" t="s">
        <v>14</v>
      </c>
      <c r="J6529" t="s">
        <v>15</v>
      </c>
    </row>
    <row r="6530" spans="1:10">
      <c r="A6530" t="s">
        <v>6609</v>
      </c>
      <c r="B6530" t="s">
        <v>110</v>
      </c>
      <c r="C6530" s="1">
        <v>45282</v>
      </c>
      <c r="D6530">
        <v>12</v>
      </c>
      <c r="E6530">
        <v>55294.63</v>
      </c>
      <c r="F6530" t="s">
        <v>12</v>
      </c>
      <c r="G6530" t="s">
        <v>13</v>
      </c>
      <c r="I6530" t="s">
        <v>24</v>
      </c>
      <c r="J6530" t="s">
        <v>15</v>
      </c>
    </row>
    <row r="6531" spans="1:10">
      <c r="A6531" t="s">
        <v>6610</v>
      </c>
      <c r="B6531" t="s">
        <v>60</v>
      </c>
      <c r="C6531" s="1">
        <v>45283</v>
      </c>
      <c r="D6531">
        <v>10</v>
      </c>
      <c r="E6531">
        <v>2523.48</v>
      </c>
      <c r="F6531" t="s">
        <v>12</v>
      </c>
      <c r="G6531" t="s">
        <v>18</v>
      </c>
      <c r="I6531" t="s">
        <v>19</v>
      </c>
      <c r="J6531" t="s">
        <v>20</v>
      </c>
    </row>
    <row r="6532" spans="1:10">
      <c r="A6532" t="s">
        <v>6611</v>
      </c>
      <c r="B6532" t="s">
        <v>60</v>
      </c>
      <c r="C6532" s="1">
        <v>45283</v>
      </c>
      <c r="D6532">
        <v>10</v>
      </c>
      <c r="E6532">
        <v>2347.94</v>
      </c>
      <c r="F6532" t="s">
        <v>12</v>
      </c>
      <c r="G6532" t="s">
        <v>29</v>
      </c>
      <c r="I6532" t="s">
        <v>19</v>
      </c>
      <c r="J6532" t="s">
        <v>15</v>
      </c>
    </row>
    <row r="6533" spans="1:10">
      <c r="A6533" t="s">
        <v>6612</v>
      </c>
      <c r="B6533" t="s">
        <v>91</v>
      </c>
      <c r="C6533" s="1">
        <v>45283</v>
      </c>
      <c r="D6533">
        <v>18</v>
      </c>
      <c r="E6533">
        <v>5166.7</v>
      </c>
      <c r="F6533" t="s">
        <v>12</v>
      </c>
      <c r="G6533" t="s">
        <v>23</v>
      </c>
      <c r="I6533" t="s">
        <v>24</v>
      </c>
      <c r="J6533" t="s">
        <v>20</v>
      </c>
    </row>
    <row r="6534" spans="1:10">
      <c r="A6534" t="s">
        <v>6613</v>
      </c>
      <c r="B6534" t="s">
        <v>150</v>
      </c>
      <c r="C6534" s="1">
        <v>45283</v>
      </c>
      <c r="D6534">
        <v>23</v>
      </c>
      <c r="E6534">
        <v>51247.96</v>
      </c>
      <c r="F6534" t="s">
        <v>12</v>
      </c>
      <c r="G6534" t="s">
        <v>13</v>
      </c>
      <c r="I6534" t="s">
        <v>19</v>
      </c>
      <c r="J6534" t="s">
        <v>20</v>
      </c>
    </row>
    <row r="6535" spans="1:10">
      <c r="A6535" t="s">
        <v>6614</v>
      </c>
      <c r="B6535" t="s">
        <v>60</v>
      </c>
      <c r="C6535" s="1">
        <v>45283</v>
      </c>
      <c r="D6535">
        <v>15</v>
      </c>
      <c r="E6535">
        <v>1963.34</v>
      </c>
      <c r="F6535" t="s">
        <v>12</v>
      </c>
      <c r="G6535" t="s">
        <v>18</v>
      </c>
      <c r="I6535" t="s">
        <v>19</v>
      </c>
      <c r="J6535" t="s">
        <v>20</v>
      </c>
    </row>
    <row r="6536" spans="1:10">
      <c r="A6536" t="s">
        <v>6615</v>
      </c>
      <c r="B6536" t="s">
        <v>41</v>
      </c>
      <c r="C6536" s="1">
        <v>45283</v>
      </c>
      <c r="D6536">
        <v>12</v>
      </c>
      <c r="E6536">
        <v>1662.38</v>
      </c>
      <c r="F6536" t="s">
        <v>12</v>
      </c>
      <c r="G6536" t="s">
        <v>23</v>
      </c>
      <c r="I6536" t="s">
        <v>14</v>
      </c>
      <c r="J6536" t="s">
        <v>20</v>
      </c>
    </row>
    <row r="6537" spans="1:10">
      <c r="A6537" t="s">
        <v>6616</v>
      </c>
      <c r="B6537" t="s">
        <v>96</v>
      </c>
      <c r="C6537" s="1">
        <v>45283</v>
      </c>
      <c r="D6537">
        <v>11</v>
      </c>
      <c r="E6537">
        <v>13737.34</v>
      </c>
      <c r="F6537" t="s">
        <v>32</v>
      </c>
      <c r="G6537" t="s">
        <v>13</v>
      </c>
      <c r="H6537" t="s">
        <v>50</v>
      </c>
      <c r="I6537" t="s">
        <v>14</v>
      </c>
      <c r="J6537" t="s">
        <v>15</v>
      </c>
    </row>
    <row r="6538" spans="1:10">
      <c r="A6538" t="s">
        <v>6617</v>
      </c>
      <c r="B6538" t="s">
        <v>80</v>
      </c>
      <c r="C6538" s="1">
        <v>45283</v>
      </c>
      <c r="D6538">
        <v>7</v>
      </c>
      <c r="E6538">
        <v>3448.82</v>
      </c>
      <c r="F6538" t="s">
        <v>12</v>
      </c>
      <c r="G6538" t="s">
        <v>29</v>
      </c>
      <c r="I6538" t="s">
        <v>19</v>
      </c>
      <c r="J6538" t="s">
        <v>15</v>
      </c>
    </row>
    <row r="6539" spans="1:10">
      <c r="A6539" t="s">
        <v>6618</v>
      </c>
      <c r="B6539" t="s">
        <v>130</v>
      </c>
      <c r="C6539" s="1">
        <v>45283</v>
      </c>
      <c r="D6539">
        <v>10</v>
      </c>
      <c r="E6539">
        <v>39114.58</v>
      </c>
      <c r="F6539" t="s">
        <v>12</v>
      </c>
      <c r="G6539" t="s">
        <v>23</v>
      </c>
      <c r="I6539" t="s">
        <v>14</v>
      </c>
      <c r="J6539" t="s">
        <v>20</v>
      </c>
    </row>
    <row r="6540" spans="1:10">
      <c r="A6540" t="s">
        <v>6619</v>
      </c>
      <c r="B6540" t="s">
        <v>70</v>
      </c>
      <c r="C6540" s="1">
        <v>45283</v>
      </c>
      <c r="D6540">
        <v>22</v>
      </c>
      <c r="E6540">
        <v>5105.21</v>
      </c>
      <c r="F6540" t="s">
        <v>12</v>
      </c>
      <c r="G6540" t="s">
        <v>13</v>
      </c>
      <c r="I6540" t="s">
        <v>45</v>
      </c>
      <c r="J6540" t="s">
        <v>15</v>
      </c>
    </row>
    <row r="6541" spans="1:10">
      <c r="A6541" t="s">
        <v>6620</v>
      </c>
      <c r="B6541" t="s">
        <v>108</v>
      </c>
      <c r="C6541" s="1">
        <v>45283</v>
      </c>
      <c r="D6541">
        <v>10</v>
      </c>
      <c r="E6541">
        <v>2207.13</v>
      </c>
      <c r="F6541" t="s">
        <v>12</v>
      </c>
      <c r="G6541" t="s">
        <v>13</v>
      </c>
      <c r="I6541" t="s">
        <v>45</v>
      </c>
      <c r="J6541" t="s">
        <v>15</v>
      </c>
    </row>
    <row r="6542" spans="1:10">
      <c r="A6542" t="s">
        <v>6621</v>
      </c>
      <c r="B6542" t="s">
        <v>102</v>
      </c>
      <c r="C6542" s="1">
        <v>45283</v>
      </c>
      <c r="D6542">
        <v>8</v>
      </c>
      <c r="E6542">
        <v>3468.02</v>
      </c>
      <c r="F6542" t="s">
        <v>32</v>
      </c>
      <c r="G6542" t="s">
        <v>13</v>
      </c>
      <c r="H6542" t="s">
        <v>125</v>
      </c>
      <c r="I6542" t="s">
        <v>45</v>
      </c>
      <c r="J6542" t="s">
        <v>20</v>
      </c>
    </row>
    <row r="6543" spans="1:10">
      <c r="A6543" t="s">
        <v>6622</v>
      </c>
      <c r="B6543" t="s">
        <v>115</v>
      </c>
      <c r="C6543" s="1">
        <v>45283</v>
      </c>
      <c r="D6543">
        <v>15</v>
      </c>
      <c r="E6543">
        <v>3176.08</v>
      </c>
      <c r="F6543" t="s">
        <v>12</v>
      </c>
      <c r="G6543" t="s">
        <v>18</v>
      </c>
      <c r="I6543" t="s">
        <v>45</v>
      </c>
      <c r="J6543" t="s">
        <v>15</v>
      </c>
    </row>
    <row r="6544" spans="1:10">
      <c r="A6544" t="s">
        <v>6623</v>
      </c>
      <c r="B6544" t="s">
        <v>80</v>
      </c>
      <c r="C6544" s="1">
        <v>45283</v>
      </c>
      <c r="D6544">
        <v>14</v>
      </c>
      <c r="E6544">
        <v>3416.05</v>
      </c>
      <c r="F6544" t="s">
        <v>12</v>
      </c>
      <c r="G6544" t="s">
        <v>23</v>
      </c>
      <c r="I6544" t="s">
        <v>19</v>
      </c>
      <c r="J6544" t="s">
        <v>20</v>
      </c>
    </row>
    <row r="6545" spans="1:10">
      <c r="A6545" t="s">
        <v>6624</v>
      </c>
      <c r="B6545" t="s">
        <v>115</v>
      </c>
      <c r="C6545" s="1">
        <v>45283</v>
      </c>
      <c r="D6545">
        <v>19</v>
      </c>
      <c r="E6545">
        <v>598.58000000000004</v>
      </c>
      <c r="F6545" t="s">
        <v>12</v>
      </c>
      <c r="G6545" t="s">
        <v>23</v>
      </c>
      <c r="I6545" t="s">
        <v>45</v>
      </c>
      <c r="J6545" t="s">
        <v>15</v>
      </c>
    </row>
    <row r="6546" spans="1:10">
      <c r="A6546" t="s">
        <v>6625</v>
      </c>
      <c r="B6546" t="s">
        <v>98</v>
      </c>
      <c r="C6546" s="1">
        <v>45283</v>
      </c>
      <c r="D6546">
        <v>19</v>
      </c>
      <c r="E6546">
        <v>1003.27</v>
      </c>
      <c r="F6546" t="s">
        <v>32</v>
      </c>
      <c r="G6546" t="s">
        <v>13</v>
      </c>
      <c r="H6546" t="s">
        <v>197</v>
      </c>
      <c r="I6546" t="s">
        <v>24</v>
      </c>
      <c r="J6546" t="s">
        <v>15</v>
      </c>
    </row>
    <row r="6547" spans="1:10">
      <c r="A6547" t="s">
        <v>6626</v>
      </c>
      <c r="B6547" t="s">
        <v>38</v>
      </c>
      <c r="C6547" s="1">
        <v>45284</v>
      </c>
      <c r="D6547">
        <v>22</v>
      </c>
      <c r="E6547">
        <v>4088.2</v>
      </c>
      <c r="F6547" t="s">
        <v>12</v>
      </c>
      <c r="G6547" t="s">
        <v>23</v>
      </c>
      <c r="I6547" t="s">
        <v>34</v>
      </c>
      <c r="J6547" t="s">
        <v>15</v>
      </c>
    </row>
    <row r="6548" spans="1:10">
      <c r="A6548" t="s">
        <v>6627</v>
      </c>
      <c r="B6548" t="s">
        <v>91</v>
      </c>
      <c r="C6548" s="1">
        <v>45284</v>
      </c>
      <c r="D6548">
        <v>13</v>
      </c>
      <c r="E6548">
        <v>4313.26</v>
      </c>
      <c r="F6548" t="s">
        <v>12</v>
      </c>
      <c r="G6548" t="s">
        <v>18</v>
      </c>
      <c r="I6548" t="s">
        <v>24</v>
      </c>
      <c r="J6548" t="s">
        <v>20</v>
      </c>
    </row>
    <row r="6549" spans="1:10">
      <c r="A6549" t="s">
        <v>6628</v>
      </c>
      <c r="B6549" t="s">
        <v>74</v>
      </c>
      <c r="C6549" s="1">
        <v>45284</v>
      </c>
      <c r="D6549">
        <v>6</v>
      </c>
      <c r="E6549">
        <v>23146.31</v>
      </c>
      <c r="F6549" t="s">
        <v>12</v>
      </c>
      <c r="G6549" t="s">
        <v>13</v>
      </c>
      <c r="I6549" t="s">
        <v>34</v>
      </c>
      <c r="J6549" t="s">
        <v>15</v>
      </c>
    </row>
    <row r="6550" spans="1:10">
      <c r="A6550" t="s">
        <v>6629</v>
      </c>
      <c r="B6550" t="s">
        <v>102</v>
      </c>
      <c r="C6550" s="1">
        <v>45284</v>
      </c>
      <c r="D6550">
        <v>13</v>
      </c>
      <c r="E6550">
        <v>41443.300000000003</v>
      </c>
      <c r="F6550" t="s">
        <v>12</v>
      </c>
      <c r="G6550" t="s">
        <v>23</v>
      </c>
      <c r="I6550" t="s">
        <v>45</v>
      </c>
      <c r="J6550" t="s">
        <v>20</v>
      </c>
    </row>
    <row r="6551" spans="1:10">
      <c r="A6551" t="s">
        <v>6630</v>
      </c>
      <c r="B6551" t="s">
        <v>54</v>
      </c>
      <c r="C6551" s="1">
        <v>45284</v>
      </c>
      <c r="D6551">
        <v>22</v>
      </c>
      <c r="E6551">
        <v>1916.07</v>
      </c>
      <c r="F6551" t="s">
        <v>12</v>
      </c>
      <c r="G6551" t="s">
        <v>13</v>
      </c>
      <c r="I6551" t="s">
        <v>24</v>
      </c>
      <c r="J6551" t="s">
        <v>15</v>
      </c>
    </row>
    <row r="6552" spans="1:10">
      <c r="A6552" t="s">
        <v>6631</v>
      </c>
      <c r="B6552" t="s">
        <v>38</v>
      </c>
      <c r="C6552" s="1">
        <v>45284</v>
      </c>
      <c r="D6552">
        <v>16</v>
      </c>
      <c r="E6552">
        <v>2573.15</v>
      </c>
      <c r="F6552" t="s">
        <v>12</v>
      </c>
      <c r="G6552" t="s">
        <v>18</v>
      </c>
      <c r="I6552" t="s">
        <v>34</v>
      </c>
      <c r="J6552" t="s">
        <v>20</v>
      </c>
    </row>
    <row r="6553" spans="1:10">
      <c r="A6553" t="s">
        <v>6632</v>
      </c>
      <c r="B6553" t="s">
        <v>91</v>
      </c>
      <c r="C6553" s="1">
        <v>45284</v>
      </c>
      <c r="D6553">
        <v>11</v>
      </c>
      <c r="E6553">
        <v>537.9</v>
      </c>
      <c r="F6553" t="s">
        <v>12</v>
      </c>
      <c r="G6553" t="s">
        <v>13</v>
      </c>
      <c r="I6553" t="s">
        <v>24</v>
      </c>
      <c r="J6553" t="s">
        <v>20</v>
      </c>
    </row>
    <row r="6554" spans="1:10">
      <c r="A6554" t="s">
        <v>6633</v>
      </c>
      <c r="B6554" t="s">
        <v>96</v>
      </c>
      <c r="C6554" s="1">
        <v>45284</v>
      </c>
      <c r="D6554">
        <v>21</v>
      </c>
      <c r="E6554">
        <v>29681.64</v>
      </c>
      <c r="F6554" t="s">
        <v>12</v>
      </c>
      <c r="G6554" t="s">
        <v>13</v>
      </c>
      <c r="I6554" t="s">
        <v>14</v>
      </c>
      <c r="J6554" t="s">
        <v>15</v>
      </c>
    </row>
    <row r="6555" spans="1:10">
      <c r="A6555" t="s">
        <v>6634</v>
      </c>
      <c r="B6555" t="s">
        <v>87</v>
      </c>
      <c r="C6555" s="1">
        <v>45284</v>
      </c>
      <c r="D6555">
        <v>14</v>
      </c>
      <c r="E6555">
        <v>1378.89</v>
      </c>
      <c r="F6555" t="s">
        <v>12</v>
      </c>
      <c r="G6555" t="s">
        <v>29</v>
      </c>
      <c r="I6555" t="s">
        <v>34</v>
      </c>
      <c r="J6555" t="s">
        <v>20</v>
      </c>
    </row>
    <row r="6556" spans="1:10">
      <c r="A6556" t="s">
        <v>6635</v>
      </c>
      <c r="B6556" t="s">
        <v>186</v>
      </c>
      <c r="C6556" s="1">
        <v>45284</v>
      </c>
      <c r="D6556">
        <v>9</v>
      </c>
      <c r="E6556">
        <v>4874.34</v>
      </c>
      <c r="F6556" t="s">
        <v>12</v>
      </c>
      <c r="G6556" t="s">
        <v>13</v>
      </c>
      <c r="I6556" t="s">
        <v>14</v>
      </c>
      <c r="J6556" t="s">
        <v>20</v>
      </c>
    </row>
    <row r="6557" spans="1:10">
      <c r="A6557" t="s">
        <v>6636</v>
      </c>
      <c r="B6557" t="s">
        <v>47</v>
      </c>
      <c r="C6557" s="1">
        <v>45284</v>
      </c>
      <c r="D6557">
        <v>2</v>
      </c>
      <c r="E6557">
        <v>6222.18</v>
      </c>
      <c r="F6557" t="s">
        <v>12</v>
      </c>
      <c r="G6557" t="s">
        <v>29</v>
      </c>
      <c r="I6557" t="s">
        <v>19</v>
      </c>
      <c r="J6557" t="s">
        <v>20</v>
      </c>
    </row>
    <row r="6558" spans="1:10">
      <c r="A6558" t="s">
        <v>6637</v>
      </c>
      <c r="B6558" t="s">
        <v>158</v>
      </c>
      <c r="C6558" s="1">
        <v>45284</v>
      </c>
      <c r="D6558">
        <v>16</v>
      </c>
      <c r="E6558">
        <v>39751.24</v>
      </c>
      <c r="F6558" t="s">
        <v>12</v>
      </c>
      <c r="G6558" t="s">
        <v>18</v>
      </c>
      <c r="I6558" t="s">
        <v>14</v>
      </c>
      <c r="J6558" t="s">
        <v>15</v>
      </c>
    </row>
    <row r="6559" spans="1:10">
      <c r="A6559" t="s">
        <v>6638</v>
      </c>
      <c r="B6559" t="s">
        <v>132</v>
      </c>
      <c r="C6559" s="1">
        <v>45284</v>
      </c>
      <c r="D6559">
        <v>13</v>
      </c>
      <c r="E6559">
        <v>27081.66</v>
      </c>
      <c r="F6559" t="s">
        <v>12</v>
      </c>
      <c r="G6559" t="s">
        <v>18</v>
      </c>
      <c r="I6559" t="s">
        <v>34</v>
      </c>
      <c r="J6559" t="s">
        <v>20</v>
      </c>
    </row>
    <row r="6560" spans="1:10">
      <c r="A6560" t="s">
        <v>6639</v>
      </c>
      <c r="B6560" t="s">
        <v>227</v>
      </c>
      <c r="C6560" s="1">
        <v>45284</v>
      </c>
      <c r="D6560">
        <v>21</v>
      </c>
      <c r="E6560">
        <v>31261.25</v>
      </c>
      <c r="F6560" t="s">
        <v>12</v>
      </c>
      <c r="G6560" t="s">
        <v>18</v>
      </c>
      <c r="I6560" t="s">
        <v>24</v>
      </c>
      <c r="J6560" t="s">
        <v>15</v>
      </c>
    </row>
    <row r="6561" spans="1:10">
      <c r="A6561" t="s">
        <v>6640</v>
      </c>
      <c r="B6561" t="s">
        <v>227</v>
      </c>
      <c r="C6561" s="1">
        <v>45284</v>
      </c>
      <c r="D6561">
        <v>9</v>
      </c>
      <c r="E6561">
        <v>30286.74</v>
      </c>
      <c r="F6561" t="s">
        <v>12</v>
      </c>
      <c r="G6561" t="s">
        <v>18</v>
      </c>
      <c r="I6561" t="s">
        <v>24</v>
      </c>
      <c r="J6561" t="s">
        <v>20</v>
      </c>
    </row>
    <row r="6562" spans="1:10">
      <c r="A6562" t="s">
        <v>6641</v>
      </c>
      <c r="B6562" t="s">
        <v>192</v>
      </c>
      <c r="C6562" s="1">
        <v>45284</v>
      </c>
      <c r="D6562">
        <v>11</v>
      </c>
      <c r="E6562">
        <v>1957.26</v>
      </c>
      <c r="F6562" t="s">
        <v>12</v>
      </c>
      <c r="G6562" t="s">
        <v>18</v>
      </c>
      <c r="I6562" t="s">
        <v>24</v>
      </c>
      <c r="J6562" t="s">
        <v>20</v>
      </c>
    </row>
    <row r="6563" spans="1:10">
      <c r="A6563" t="s">
        <v>6642</v>
      </c>
      <c r="B6563" t="s">
        <v>11</v>
      </c>
      <c r="C6563" s="1">
        <v>45284</v>
      </c>
      <c r="D6563">
        <v>21</v>
      </c>
      <c r="E6563">
        <v>7195.27</v>
      </c>
      <c r="F6563" t="s">
        <v>12</v>
      </c>
      <c r="G6563" t="s">
        <v>18</v>
      </c>
      <c r="I6563" t="s">
        <v>14</v>
      </c>
      <c r="J6563" t="s">
        <v>20</v>
      </c>
    </row>
    <row r="6564" spans="1:10">
      <c r="A6564" t="s">
        <v>6643</v>
      </c>
      <c r="B6564" t="s">
        <v>192</v>
      </c>
      <c r="C6564" s="1">
        <v>45284</v>
      </c>
      <c r="D6564">
        <v>14</v>
      </c>
      <c r="E6564">
        <v>1045.51</v>
      </c>
      <c r="F6564" t="s">
        <v>12</v>
      </c>
      <c r="G6564" t="s">
        <v>18</v>
      </c>
      <c r="I6564" t="s">
        <v>24</v>
      </c>
      <c r="J6564" t="s">
        <v>20</v>
      </c>
    </row>
    <row r="6565" spans="1:10">
      <c r="A6565" t="s">
        <v>6644</v>
      </c>
      <c r="B6565" t="s">
        <v>108</v>
      </c>
      <c r="C6565" s="1">
        <v>45284</v>
      </c>
      <c r="D6565">
        <v>15</v>
      </c>
      <c r="E6565">
        <v>2448.5500000000002</v>
      </c>
      <c r="F6565" t="s">
        <v>12</v>
      </c>
      <c r="G6565" t="s">
        <v>13</v>
      </c>
      <c r="I6565" t="s">
        <v>45</v>
      </c>
      <c r="J6565" t="s">
        <v>15</v>
      </c>
    </row>
    <row r="6566" spans="1:10">
      <c r="A6566" t="s">
        <v>6645</v>
      </c>
      <c r="B6566" t="s">
        <v>150</v>
      </c>
      <c r="C6566" s="1">
        <v>45285</v>
      </c>
      <c r="D6566">
        <v>20</v>
      </c>
      <c r="E6566">
        <v>39132.76</v>
      </c>
      <c r="F6566" t="s">
        <v>32</v>
      </c>
      <c r="G6566" t="s">
        <v>13</v>
      </c>
      <c r="H6566" t="s">
        <v>197</v>
      </c>
      <c r="I6566" t="s">
        <v>19</v>
      </c>
      <c r="J6566" t="s">
        <v>15</v>
      </c>
    </row>
    <row r="6567" spans="1:10">
      <c r="A6567" t="s">
        <v>6646</v>
      </c>
      <c r="B6567" t="s">
        <v>60</v>
      </c>
      <c r="C6567" s="1">
        <v>45285</v>
      </c>
      <c r="D6567">
        <v>15</v>
      </c>
      <c r="E6567">
        <v>829.56</v>
      </c>
      <c r="F6567" t="s">
        <v>12</v>
      </c>
      <c r="G6567" t="s">
        <v>13</v>
      </c>
      <c r="I6567" t="s">
        <v>19</v>
      </c>
      <c r="J6567" t="s">
        <v>20</v>
      </c>
    </row>
    <row r="6568" spans="1:10">
      <c r="A6568" t="s">
        <v>6647</v>
      </c>
      <c r="B6568" t="s">
        <v>98</v>
      </c>
      <c r="C6568" s="1">
        <v>45285</v>
      </c>
      <c r="D6568">
        <v>17</v>
      </c>
      <c r="E6568">
        <v>2400.48</v>
      </c>
      <c r="F6568" t="s">
        <v>12</v>
      </c>
      <c r="G6568" t="s">
        <v>13</v>
      </c>
      <c r="I6568" t="s">
        <v>24</v>
      </c>
      <c r="J6568" t="s">
        <v>20</v>
      </c>
    </row>
    <row r="6569" spans="1:10">
      <c r="A6569" t="s">
        <v>6648</v>
      </c>
      <c r="B6569" t="s">
        <v>120</v>
      </c>
      <c r="C6569" s="1">
        <v>45285</v>
      </c>
      <c r="D6569">
        <v>18</v>
      </c>
      <c r="E6569">
        <v>7867.44</v>
      </c>
      <c r="F6569" t="s">
        <v>12</v>
      </c>
      <c r="G6569" t="s">
        <v>23</v>
      </c>
      <c r="I6569" t="s">
        <v>14</v>
      </c>
      <c r="J6569" t="s">
        <v>20</v>
      </c>
    </row>
    <row r="6570" spans="1:10">
      <c r="A6570" t="s">
        <v>6649</v>
      </c>
      <c r="B6570" t="s">
        <v>180</v>
      </c>
      <c r="C6570" s="1">
        <v>45285</v>
      </c>
      <c r="D6570">
        <v>11</v>
      </c>
      <c r="E6570">
        <v>37696.42</v>
      </c>
      <c r="F6570" t="s">
        <v>12</v>
      </c>
      <c r="G6570" t="s">
        <v>18</v>
      </c>
      <c r="I6570" t="s">
        <v>14</v>
      </c>
      <c r="J6570" t="s">
        <v>15</v>
      </c>
    </row>
    <row r="6571" spans="1:10">
      <c r="A6571" t="s">
        <v>6650</v>
      </c>
      <c r="B6571" t="s">
        <v>84</v>
      </c>
      <c r="C6571" s="1">
        <v>45285</v>
      </c>
      <c r="D6571">
        <v>17</v>
      </c>
      <c r="E6571">
        <v>33788.04</v>
      </c>
      <c r="F6571" t="s">
        <v>12</v>
      </c>
      <c r="G6571" t="s">
        <v>18</v>
      </c>
      <c r="I6571" t="s">
        <v>14</v>
      </c>
      <c r="J6571" t="s">
        <v>20</v>
      </c>
    </row>
    <row r="6572" spans="1:10">
      <c r="A6572" t="s">
        <v>6651</v>
      </c>
      <c r="B6572" t="s">
        <v>76</v>
      </c>
      <c r="C6572" s="1">
        <v>45285</v>
      </c>
      <c r="D6572">
        <v>9</v>
      </c>
      <c r="E6572">
        <v>152.4</v>
      </c>
      <c r="F6572" t="s">
        <v>12</v>
      </c>
      <c r="G6572" t="s">
        <v>13</v>
      </c>
      <c r="I6572" t="s">
        <v>24</v>
      </c>
      <c r="J6572" t="s">
        <v>20</v>
      </c>
    </row>
    <row r="6573" spans="1:10">
      <c r="A6573" t="s">
        <v>6652</v>
      </c>
      <c r="B6573" t="s">
        <v>80</v>
      </c>
      <c r="C6573" s="1">
        <v>45285</v>
      </c>
      <c r="D6573">
        <v>11</v>
      </c>
      <c r="E6573">
        <v>2911.22</v>
      </c>
      <c r="F6573" t="s">
        <v>12</v>
      </c>
      <c r="G6573" t="s">
        <v>29</v>
      </c>
      <c r="I6573" t="s">
        <v>19</v>
      </c>
      <c r="J6573" t="s">
        <v>20</v>
      </c>
    </row>
    <row r="6574" spans="1:10">
      <c r="A6574" t="s">
        <v>6653</v>
      </c>
      <c r="B6574" t="s">
        <v>38</v>
      </c>
      <c r="C6574" s="1">
        <v>45285</v>
      </c>
      <c r="D6574">
        <v>10</v>
      </c>
      <c r="E6574">
        <v>3341.54</v>
      </c>
      <c r="F6574" t="s">
        <v>12</v>
      </c>
      <c r="G6574" t="s">
        <v>18</v>
      </c>
      <c r="I6574" t="s">
        <v>34</v>
      </c>
      <c r="J6574" t="s">
        <v>20</v>
      </c>
    </row>
    <row r="6575" spans="1:10">
      <c r="A6575" t="s">
        <v>6654</v>
      </c>
      <c r="B6575" t="s">
        <v>31</v>
      </c>
      <c r="C6575" s="1">
        <v>45285</v>
      </c>
      <c r="D6575">
        <v>19</v>
      </c>
      <c r="E6575">
        <v>21728.639999999999</v>
      </c>
      <c r="F6575" t="s">
        <v>12</v>
      </c>
      <c r="G6575" t="s">
        <v>18</v>
      </c>
      <c r="I6575" t="s">
        <v>34</v>
      </c>
      <c r="J6575" t="s">
        <v>15</v>
      </c>
    </row>
    <row r="6576" spans="1:10">
      <c r="A6576" t="s">
        <v>6655</v>
      </c>
      <c r="B6576" t="s">
        <v>93</v>
      </c>
      <c r="C6576" s="1">
        <v>45285</v>
      </c>
      <c r="D6576">
        <v>13</v>
      </c>
      <c r="E6576">
        <v>3342.42</v>
      </c>
      <c r="F6576" t="s">
        <v>32</v>
      </c>
      <c r="G6576" t="s">
        <v>18</v>
      </c>
      <c r="H6576" t="s">
        <v>241</v>
      </c>
      <c r="I6576" t="s">
        <v>45</v>
      </c>
      <c r="J6576" t="s">
        <v>15</v>
      </c>
    </row>
    <row r="6577" spans="1:10">
      <c r="A6577" t="s">
        <v>6656</v>
      </c>
      <c r="B6577" t="s">
        <v>91</v>
      </c>
      <c r="C6577" s="1">
        <v>45285</v>
      </c>
      <c r="D6577">
        <v>20</v>
      </c>
      <c r="E6577">
        <v>439.58</v>
      </c>
      <c r="F6577" t="s">
        <v>12</v>
      </c>
      <c r="G6577" t="s">
        <v>18</v>
      </c>
      <c r="I6577" t="s">
        <v>24</v>
      </c>
      <c r="J6577" t="s">
        <v>20</v>
      </c>
    </row>
    <row r="6578" spans="1:10">
      <c r="A6578" t="s">
        <v>6657</v>
      </c>
      <c r="B6578" t="s">
        <v>227</v>
      </c>
      <c r="C6578" s="1">
        <v>45285</v>
      </c>
      <c r="D6578">
        <v>17</v>
      </c>
      <c r="E6578">
        <v>22344.38</v>
      </c>
      <c r="F6578" t="s">
        <v>12</v>
      </c>
      <c r="G6578" t="s">
        <v>23</v>
      </c>
      <c r="I6578" t="s">
        <v>24</v>
      </c>
      <c r="J6578" t="s">
        <v>20</v>
      </c>
    </row>
    <row r="6579" spans="1:10">
      <c r="A6579" t="s">
        <v>6658</v>
      </c>
      <c r="B6579" t="s">
        <v>112</v>
      </c>
      <c r="C6579" s="1">
        <v>45285</v>
      </c>
      <c r="D6579">
        <v>9</v>
      </c>
      <c r="E6579">
        <v>67.5</v>
      </c>
      <c r="F6579" t="s">
        <v>12</v>
      </c>
      <c r="G6579" t="s">
        <v>13</v>
      </c>
      <c r="I6579" t="s">
        <v>34</v>
      </c>
      <c r="J6579" t="s">
        <v>15</v>
      </c>
    </row>
    <row r="6580" spans="1:10">
      <c r="A6580" t="s">
        <v>6659</v>
      </c>
      <c r="B6580" t="s">
        <v>26</v>
      </c>
      <c r="C6580" s="1">
        <v>45285</v>
      </c>
      <c r="D6580">
        <v>8</v>
      </c>
      <c r="E6580">
        <v>16648.57</v>
      </c>
      <c r="F6580" t="s">
        <v>12</v>
      </c>
      <c r="G6580" t="s">
        <v>13</v>
      </c>
      <c r="I6580" t="s">
        <v>14</v>
      </c>
      <c r="J6580" t="s">
        <v>20</v>
      </c>
    </row>
    <row r="6581" spans="1:10">
      <c r="A6581" t="s">
        <v>6660</v>
      </c>
      <c r="B6581" t="s">
        <v>186</v>
      </c>
      <c r="C6581" s="1">
        <v>45285</v>
      </c>
      <c r="D6581">
        <v>15</v>
      </c>
      <c r="E6581">
        <v>1681.72</v>
      </c>
      <c r="F6581" t="s">
        <v>12</v>
      </c>
      <c r="G6581" t="s">
        <v>23</v>
      </c>
      <c r="I6581" t="s">
        <v>14</v>
      </c>
      <c r="J6581" t="s">
        <v>20</v>
      </c>
    </row>
    <row r="6582" spans="1:10">
      <c r="A6582" t="s">
        <v>6661</v>
      </c>
      <c r="B6582" t="s">
        <v>26</v>
      </c>
      <c r="C6582" s="1">
        <v>45285</v>
      </c>
      <c r="D6582">
        <v>16</v>
      </c>
      <c r="E6582">
        <v>52696.87</v>
      </c>
      <c r="F6582" t="s">
        <v>12</v>
      </c>
      <c r="G6582" t="s">
        <v>13</v>
      </c>
      <c r="I6582" t="s">
        <v>14</v>
      </c>
      <c r="J6582" t="s">
        <v>15</v>
      </c>
    </row>
    <row r="6583" spans="1:10">
      <c r="A6583" t="s">
        <v>6662</v>
      </c>
      <c r="B6583" t="s">
        <v>112</v>
      </c>
      <c r="C6583" s="1">
        <v>45285</v>
      </c>
      <c r="D6583">
        <v>15</v>
      </c>
      <c r="E6583">
        <v>2003.43</v>
      </c>
      <c r="F6583" t="s">
        <v>12</v>
      </c>
      <c r="G6583" t="s">
        <v>13</v>
      </c>
      <c r="I6583" t="s">
        <v>34</v>
      </c>
      <c r="J6583" t="s">
        <v>15</v>
      </c>
    </row>
    <row r="6584" spans="1:10">
      <c r="A6584" t="s">
        <v>6663</v>
      </c>
      <c r="B6584" t="s">
        <v>135</v>
      </c>
      <c r="C6584" s="1">
        <v>45285</v>
      </c>
      <c r="D6584">
        <v>11</v>
      </c>
      <c r="E6584">
        <v>5137.17</v>
      </c>
      <c r="F6584" t="s">
        <v>12</v>
      </c>
      <c r="G6584" t="s">
        <v>29</v>
      </c>
      <c r="I6584" t="s">
        <v>45</v>
      </c>
      <c r="J6584" t="s">
        <v>15</v>
      </c>
    </row>
    <row r="6585" spans="1:10">
      <c r="A6585" t="s">
        <v>6664</v>
      </c>
      <c r="B6585" t="s">
        <v>180</v>
      </c>
      <c r="C6585" s="1">
        <v>45285</v>
      </c>
      <c r="D6585">
        <v>7</v>
      </c>
      <c r="E6585">
        <v>21329.45</v>
      </c>
      <c r="F6585" t="s">
        <v>12</v>
      </c>
      <c r="G6585" t="s">
        <v>13</v>
      </c>
      <c r="I6585" t="s">
        <v>14</v>
      </c>
      <c r="J6585" t="s">
        <v>20</v>
      </c>
    </row>
    <row r="6586" spans="1:10">
      <c r="A6586" t="s">
        <v>6665</v>
      </c>
      <c r="B6586" t="s">
        <v>70</v>
      </c>
      <c r="C6586" s="1">
        <v>45286</v>
      </c>
      <c r="D6586">
        <v>12</v>
      </c>
      <c r="E6586">
        <v>2619.79</v>
      </c>
      <c r="F6586" t="s">
        <v>12</v>
      </c>
      <c r="G6586" t="s">
        <v>29</v>
      </c>
      <c r="I6586" t="s">
        <v>45</v>
      </c>
      <c r="J6586" t="s">
        <v>20</v>
      </c>
    </row>
    <row r="6587" spans="1:10">
      <c r="A6587" t="s">
        <v>6666</v>
      </c>
      <c r="B6587" t="s">
        <v>227</v>
      </c>
      <c r="C6587" s="1">
        <v>45286</v>
      </c>
      <c r="D6587">
        <v>2</v>
      </c>
      <c r="E6587">
        <v>15880.9</v>
      </c>
      <c r="F6587" t="s">
        <v>12</v>
      </c>
      <c r="G6587" t="s">
        <v>18</v>
      </c>
      <c r="I6587" t="s">
        <v>24</v>
      </c>
      <c r="J6587" t="s">
        <v>15</v>
      </c>
    </row>
    <row r="6588" spans="1:10">
      <c r="A6588" t="s">
        <v>6667</v>
      </c>
      <c r="B6588" t="s">
        <v>91</v>
      </c>
      <c r="C6588" s="1">
        <v>45286</v>
      </c>
      <c r="D6588">
        <v>13</v>
      </c>
      <c r="E6588">
        <v>4818.24</v>
      </c>
      <c r="F6588" t="s">
        <v>12</v>
      </c>
      <c r="G6588" t="s">
        <v>18</v>
      </c>
      <c r="I6588" t="s">
        <v>24</v>
      </c>
      <c r="J6588" t="s">
        <v>20</v>
      </c>
    </row>
    <row r="6589" spans="1:10">
      <c r="A6589" t="s">
        <v>6668</v>
      </c>
      <c r="B6589" t="s">
        <v>11</v>
      </c>
      <c r="C6589" s="1">
        <v>45286</v>
      </c>
      <c r="D6589">
        <v>14</v>
      </c>
      <c r="E6589">
        <v>10993.66</v>
      </c>
      <c r="F6589" t="s">
        <v>12</v>
      </c>
      <c r="G6589" t="s">
        <v>23</v>
      </c>
      <c r="I6589" t="s">
        <v>14</v>
      </c>
      <c r="J6589" t="s">
        <v>15</v>
      </c>
    </row>
    <row r="6590" spans="1:10">
      <c r="A6590" t="s">
        <v>6669</v>
      </c>
      <c r="B6590" t="s">
        <v>132</v>
      </c>
      <c r="C6590" s="1">
        <v>45286</v>
      </c>
      <c r="D6590">
        <v>15</v>
      </c>
      <c r="E6590">
        <v>11733.9</v>
      </c>
      <c r="F6590" t="s">
        <v>12</v>
      </c>
      <c r="G6590" t="s">
        <v>29</v>
      </c>
      <c r="I6590" t="s">
        <v>34</v>
      </c>
      <c r="J6590" t="s">
        <v>15</v>
      </c>
    </row>
    <row r="6591" spans="1:10">
      <c r="A6591" t="s">
        <v>6670</v>
      </c>
      <c r="B6591" t="s">
        <v>227</v>
      </c>
      <c r="C6591" s="1">
        <v>45286</v>
      </c>
      <c r="D6591">
        <v>11</v>
      </c>
      <c r="E6591">
        <v>44459.15</v>
      </c>
      <c r="F6591" t="s">
        <v>12</v>
      </c>
      <c r="G6591" t="s">
        <v>29</v>
      </c>
      <c r="I6591" t="s">
        <v>24</v>
      </c>
      <c r="J6591" t="s">
        <v>20</v>
      </c>
    </row>
    <row r="6592" spans="1:10">
      <c r="A6592" t="s">
        <v>6671</v>
      </c>
      <c r="B6592" t="s">
        <v>76</v>
      </c>
      <c r="C6592" s="1">
        <v>45286</v>
      </c>
      <c r="D6592">
        <v>14</v>
      </c>
      <c r="E6592">
        <v>4877.78</v>
      </c>
      <c r="F6592" t="s">
        <v>85</v>
      </c>
      <c r="G6592" t="s">
        <v>29</v>
      </c>
      <c r="I6592" t="s">
        <v>24</v>
      </c>
      <c r="J6592" t="s">
        <v>20</v>
      </c>
    </row>
    <row r="6593" spans="1:10">
      <c r="A6593" t="s">
        <v>6672</v>
      </c>
      <c r="B6593" t="s">
        <v>98</v>
      </c>
      <c r="C6593" s="1">
        <v>45286</v>
      </c>
      <c r="D6593">
        <v>13</v>
      </c>
      <c r="E6593">
        <v>4863.92</v>
      </c>
      <c r="F6593" t="s">
        <v>32</v>
      </c>
      <c r="G6593" t="s">
        <v>13</v>
      </c>
      <c r="H6593" t="s">
        <v>197</v>
      </c>
      <c r="I6593" t="s">
        <v>24</v>
      </c>
      <c r="J6593" t="s">
        <v>15</v>
      </c>
    </row>
    <row r="6594" spans="1:10">
      <c r="A6594" t="s">
        <v>6673</v>
      </c>
      <c r="B6594" t="s">
        <v>120</v>
      </c>
      <c r="C6594" s="1">
        <v>45286</v>
      </c>
      <c r="D6594">
        <v>18</v>
      </c>
      <c r="E6594">
        <v>30849.279999999999</v>
      </c>
      <c r="F6594" t="s">
        <v>12</v>
      </c>
      <c r="G6594" t="s">
        <v>18</v>
      </c>
      <c r="I6594" t="s">
        <v>14</v>
      </c>
      <c r="J6594" t="s">
        <v>20</v>
      </c>
    </row>
    <row r="6595" spans="1:10">
      <c r="A6595" t="s">
        <v>6674</v>
      </c>
      <c r="B6595" t="s">
        <v>87</v>
      </c>
      <c r="C6595" s="1">
        <v>45286</v>
      </c>
      <c r="D6595">
        <v>22</v>
      </c>
      <c r="E6595">
        <v>333.26</v>
      </c>
      <c r="F6595" t="s">
        <v>12</v>
      </c>
      <c r="G6595" t="s">
        <v>18</v>
      </c>
      <c r="I6595" t="s">
        <v>34</v>
      </c>
      <c r="J6595" t="s">
        <v>15</v>
      </c>
    </row>
    <row r="6596" spans="1:10">
      <c r="A6596" t="s">
        <v>6675</v>
      </c>
      <c r="B6596" t="s">
        <v>150</v>
      </c>
      <c r="C6596" s="1">
        <v>45286</v>
      </c>
      <c r="D6596">
        <v>15</v>
      </c>
      <c r="E6596">
        <v>23125.439999999999</v>
      </c>
      <c r="F6596" t="s">
        <v>12</v>
      </c>
      <c r="G6596" t="s">
        <v>29</v>
      </c>
      <c r="I6596" t="s">
        <v>19</v>
      </c>
      <c r="J6596" t="s">
        <v>20</v>
      </c>
    </row>
    <row r="6597" spans="1:10">
      <c r="A6597" t="s">
        <v>6676</v>
      </c>
      <c r="B6597" t="s">
        <v>137</v>
      </c>
      <c r="C6597" s="1">
        <v>45286</v>
      </c>
      <c r="D6597">
        <v>17</v>
      </c>
      <c r="E6597">
        <v>32551.62</v>
      </c>
      <c r="F6597" t="s">
        <v>12</v>
      </c>
      <c r="G6597" t="s">
        <v>13</v>
      </c>
      <c r="I6597" t="s">
        <v>14</v>
      </c>
      <c r="J6597" t="s">
        <v>20</v>
      </c>
    </row>
    <row r="6598" spans="1:10">
      <c r="A6598" t="s">
        <v>6677</v>
      </c>
      <c r="B6598" t="s">
        <v>186</v>
      </c>
      <c r="C6598" s="1">
        <v>45286</v>
      </c>
      <c r="D6598">
        <v>21</v>
      </c>
      <c r="E6598">
        <v>628.07000000000005</v>
      </c>
      <c r="F6598" t="s">
        <v>12</v>
      </c>
      <c r="G6598" t="s">
        <v>23</v>
      </c>
      <c r="I6598" t="s">
        <v>14</v>
      </c>
      <c r="J6598" t="s">
        <v>20</v>
      </c>
    </row>
    <row r="6599" spans="1:10">
      <c r="A6599" t="s">
        <v>6678</v>
      </c>
      <c r="B6599" t="s">
        <v>142</v>
      </c>
      <c r="C6599" s="1">
        <v>45286</v>
      </c>
      <c r="D6599">
        <v>8</v>
      </c>
      <c r="E6599">
        <v>14831.93</v>
      </c>
      <c r="F6599" t="s">
        <v>12</v>
      </c>
      <c r="G6599" t="s">
        <v>18</v>
      </c>
      <c r="I6599" t="s">
        <v>14</v>
      </c>
      <c r="J6599" t="s">
        <v>20</v>
      </c>
    </row>
    <row r="6600" spans="1:10">
      <c r="A6600" t="s">
        <v>6679</v>
      </c>
      <c r="B6600" t="s">
        <v>44</v>
      </c>
      <c r="C6600" s="1">
        <v>45287</v>
      </c>
      <c r="D6600">
        <v>23</v>
      </c>
      <c r="E6600">
        <v>188.65</v>
      </c>
      <c r="F6600" t="s">
        <v>12</v>
      </c>
      <c r="G6600" t="s">
        <v>29</v>
      </c>
      <c r="I6600" t="s">
        <v>45</v>
      </c>
      <c r="J6600" t="s">
        <v>15</v>
      </c>
    </row>
    <row r="6601" spans="1:10">
      <c r="A6601" t="s">
        <v>6680</v>
      </c>
      <c r="B6601" t="s">
        <v>11</v>
      </c>
      <c r="C6601" s="1">
        <v>45287</v>
      </c>
      <c r="D6601">
        <v>11</v>
      </c>
      <c r="E6601">
        <v>12551.35</v>
      </c>
      <c r="F6601" t="s">
        <v>12</v>
      </c>
      <c r="G6601" t="s">
        <v>18</v>
      </c>
      <c r="I6601" t="s">
        <v>14</v>
      </c>
      <c r="J6601" t="s">
        <v>20</v>
      </c>
    </row>
    <row r="6602" spans="1:10">
      <c r="A6602" t="s">
        <v>6681</v>
      </c>
      <c r="B6602" t="s">
        <v>93</v>
      </c>
      <c r="C6602" s="1">
        <v>45287</v>
      </c>
      <c r="D6602">
        <v>14</v>
      </c>
      <c r="E6602">
        <v>1081.25</v>
      </c>
      <c r="F6602" t="s">
        <v>32</v>
      </c>
      <c r="G6602" t="s">
        <v>13</v>
      </c>
      <c r="H6602" t="s">
        <v>241</v>
      </c>
      <c r="I6602" t="s">
        <v>45</v>
      </c>
      <c r="J6602" t="s">
        <v>15</v>
      </c>
    </row>
    <row r="6603" spans="1:10">
      <c r="A6603" t="s">
        <v>6682</v>
      </c>
      <c r="B6603" t="s">
        <v>65</v>
      </c>
      <c r="C6603" s="1">
        <v>45287</v>
      </c>
      <c r="D6603">
        <v>9</v>
      </c>
      <c r="E6603">
        <v>6025</v>
      </c>
      <c r="F6603" t="s">
        <v>12</v>
      </c>
      <c r="G6603" t="s">
        <v>18</v>
      </c>
      <c r="I6603" t="s">
        <v>34</v>
      </c>
      <c r="J6603" t="s">
        <v>15</v>
      </c>
    </row>
    <row r="6604" spans="1:10">
      <c r="A6604" t="s">
        <v>6683</v>
      </c>
      <c r="B6604" t="s">
        <v>76</v>
      </c>
      <c r="C6604" s="1">
        <v>45287</v>
      </c>
      <c r="D6604">
        <v>8</v>
      </c>
      <c r="E6604">
        <v>1646.65</v>
      </c>
      <c r="F6604" t="s">
        <v>12</v>
      </c>
      <c r="G6604" t="s">
        <v>18</v>
      </c>
      <c r="I6604" t="s">
        <v>24</v>
      </c>
      <c r="J6604" t="s">
        <v>20</v>
      </c>
    </row>
    <row r="6605" spans="1:10">
      <c r="A6605" t="s">
        <v>6684</v>
      </c>
      <c r="B6605" t="s">
        <v>186</v>
      </c>
      <c r="C6605" s="1">
        <v>45287</v>
      </c>
      <c r="D6605">
        <v>21</v>
      </c>
      <c r="E6605">
        <v>2204.71</v>
      </c>
      <c r="F6605" t="s">
        <v>12</v>
      </c>
      <c r="G6605" t="s">
        <v>18</v>
      </c>
      <c r="I6605" t="s">
        <v>14</v>
      </c>
      <c r="J6605" t="s">
        <v>15</v>
      </c>
    </row>
    <row r="6606" spans="1:10">
      <c r="A6606" t="s">
        <v>6685</v>
      </c>
      <c r="B6606" t="s">
        <v>22</v>
      </c>
      <c r="C6606" s="1">
        <v>45287</v>
      </c>
      <c r="D6606">
        <v>5</v>
      </c>
      <c r="E6606">
        <v>3923.41</v>
      </c>
      <c r="F6606" t="s">
        <v>12</v>
      </c>
      <c r="G6606" t="s">
        <v>13</v>
      </c>
      <c r="I6606" t="s">
        <v>24</v>
      </c>
      <c r="J6606" t="s">
        <v>20</v>
      </c>
    </row>
    <row r="6607" spans="1:10">
      <c r="A6607" t="s">
        <v>6686</v>
      </c>
      <c r="B6607" t="s">
        <v>122</v>
      </c>
      <c r="C6607" s="1">
        <v>45287</v>
      </c>
      <c r="D6607">
        <v>8</v>
      </c>
      <c r="E6607">
        <v>5470.57</v>
      </c>
      <c r="F6607" t="s">
        <v>12</v>
      </c>
      <c r="G6607" t="s">
        <v>23</v>
      </c>
      <c r="I6607" t="s">
        <v>34</v>
      </c>
      <c r="J6607" t="s">
        <v>15</v>
      </c>
    </row>
    <row r="6608" spans="1:10">
      <c r="A6608" t="s">
        <v>6687</v>
      </c>
      <c r="B6608" t="s">
        <v>76</v>
      </c>
      <c r="C6608" s="1">
        <v>45288</v>
      </c>
      <c r="D6608">
        <v>13</v>
      </c>
      <c r="E6608">
        <v>2257.0700000000002</v>
      </c>
      <c r="F6608" t="s">
        <v>12</v>
      </c>
      <c r="G6608" t="s">
        <v>13</v>
      </c>
      <c r="I6608" t="s">
        <v>24</v>
      </c>
      <c r="J6608" t="s">
        <v>15</v>
      </c>
    </row>
    <row r="6609" spans="1:10">
      <c r="A6609" t="s">
        <v>6688</v>
      </c>
      <c r="B6609" t="s">
        <v>58</v>
      </c>
      <c r="C6609" s="1">
        <v>45288</v>
      </c>
      <c r="D6609">
        <v>5</v>
      </c>
      <c r="E6609">
        <v>20037.150000000001</v>
      </c>
      <c r="F6609" t="s">
        <v>32</v>
      </c>
      <c r="G6609" t="s">
        <v>13</v>
      </c>
      <c r="H6609" t="s">
        <v>125</v>
      </c>
      <c r="I6609" t="s">
        <v>14</v>
      </c>
      <c r="J6609" t="s">
        <v>15</v>
      </c>
    </row>
    <row r="6610" spans="1:10">
      <c r="A6610" t="s">
        <v>6689</v>
      </c>
      <c r="B6610" t="s">
        <v>76</v>
      </c>
      <c r="C6610" s="1">
        <v>45288</v>
      </c>
      <c r="D6610">
        <v>20</v>
      </c>
      <c r="E6610">
        <v>1589.54</v>
      </c>
      <c r="F6610" t="s">
        <v>12</v>
      </c>
      <c r="G6610" t="s">
        <v>18</v>
      </c>
      <c r="I6610" t="s">
        <v>24</v>
      </c>
      <c r="J6610" t="s">
        <v>20</v>
      </c>
    </row>
    <row r="6611" spans="1:10">
      <c r="A6611" t="s">
        <v>6690</v>
      </c>
      <c r="B6611" t="s">
        <v>108</v>
      </c>
      <c r="C6611" s="1">
        <v>45288</v>
      </c>
      <c r="D6611">
        <v>11</v>
      </c>
      <c r="E6611">
        <v>994.38</v>
      </c>
      <c r="F6611" t="s">
        <v>12</v>
      </c>
      <c r="G6611" t="s">
        <v>18</v>
      </c>
      <c r="I6611" t="s">
        <v>45</v>
      </c>
      <c r="J6611" t="s">
        <v>15</v>
      </c>
    </row>
    <row r="6612" spans="1:10">
      <c r="A6612" t="s">
        <v>6691</v>
      </c>
      <c r="B6612" t="s">
        <v>52</v>
      </c>
      <c r="C6612" s="1">
        <v>45288</v>
      </c>
      <c r="D6612">
        <v>14</v>
      </c>
      <c r="E6612">
        <v>5335.64</v>
      </c>
      <c r="F6612" t="s">
        <v>12</v>
      </c>
      <c r="G6612" t="s">
        <v>23</v>
      </c>
      <c r="I6612" t="s">
        <v>45</v>
      </c>
      <c r="J6612" t="s">
        <v>15</v>
      </c>
    </row>
    <row r="6613" spans="1:10">
      <c r="A6613" t="s">
        <v>6692</v>
      </c>
      <c r="B6613" t="s">
        <v>137</v>
      </c>
      <c r="C6613" s="1">
        <v>45288</v>
      </c>
      <c r="D6613">
        <v>11</v>
      </c>
      <c r="E6613">
        <v>22588.47</v>
      </c>
      <c r="F6613" t="s">
        <v>12</v>
      </c>
      <c r="G6613" t="s">
        <v>23</v>
      </c>
      <c r="I6613" t="s">
        <v>14</v>
      </c>
      <c r="J6613" t="s">
        <v>15</v>
      </c>
    </row>
    <row r="6614" spans="1:10">
      <c r="A6614" t="s">
        <v>6693</v>
      </c>
      <c r="B6614" t="s">
        <v>60</v>
      </c>
      <c r="C6614" s="1">
        <v>45288</v>
      </c>
      <c r="D6614">
        <v>15</v>
      </c>
      <c r="E6614">
        <v>2644.62</v>
      </c>
      <c r="F6614" t="s">
        <v>12</v>
      </c>
      <c r="G6614" t="s">
        <v>23</v>
      </c>
      <c r="I6614" t="s">
        <v>19</v>
      </c>
      <c r="J6614" t="s">
        <v>20</v>
      </c>
    </row>
    <row r="6615" spans="1:10">
      <c r="A6615" t="s">
        <v>6694</v>
      </c>
      <c r="B6615" t="s">
        <v>52</v>
      </c>
      <c r="C6615" s="1">
        <v>45288</v>
      </c>
      <c r="D6615">
        <v>9</v>
      </c>
      <c r="E6615">
        <v>4262.28</v>
      </c>
      <c r="F6615" t="s">
        <v>12</v>
      </c>
      <c r="G6615" t="s">
        <v>18</v>
      </c>
      <c r="I6615" t="s">
        <v>45</v>
      </c>
      <c r="J6615" t="s">
        <v>15</v>
      </c>
    </row>
    <row r="6616" spans="1:10">
      <c r="A6616" t="s">
        <v>6695</v>
      </c>
      <c r="B6616" t="s">
        <v>227</v>
      </c>
      <c r="C6616" s="1">
        <v>45288</v>
      </c>
      <c r="D6616">
        <v>23</v>
      </c>
      <c r="E6616">
        <v>15056.77</v>
      </c>
      <c r="F6616" t="s">
        <v>32</v>
      </c>
      <c r="G6616" t="s">
        <v>23</v>
      </c>
      <c r="H6616" t="s">
        <v>50</v>
      </c>
      <c r="I6616" t="s">
        <v>24</v>
      </c>
      <c r="J6616" t="s">
        <v>15</v>
      </c>
    </row>
    <row r="6617" spans="1:10">
      <c r="A6617" t="s">
        <v>6696</v>
      </c>
      <c r="B6617" t="s">
        <v>74</v>
      </c>
      <c r="C6617" s="1">
        <v>45288</v>
      </c>
      <c r="D6617">
        <v>16</v>
      </c>
      <c r="E6617">
        <v>13732.48</v>
      </c>
      <c r="F6617" t="s">
        <v>12</v>
      </c>
      <c r="G6617" t="s">
        <v>29</v>
      </c>
      <c r="I6617" t="s">
        <v>34</v>
      </c>
      <c r="J6617" t="s">
        <v>20</v>
      </c>
    </row>
    <row r="6618" spans="1:10">
      <c r="A6618" t="s">
        <v>6697</v>
      </c>
      <c r="B6618" t="s">
        <v>38</v>
      </c>
      <c r="C6618" s="1">
        <v>45288</v>
      </c>
      <c r="D6618">
        <v>9</v>
      </c>
      <c r="E6618">
        <v>574.01</v>
      </c>
      <c r="F6618" t="s">
        <v>12</v>
      </c>
      <c r="G6618" t="s">
        <v>13</v>
      </c>
      <c r="I6618" t="s">
        <v>34</v>
      </c>
      <c r="J6618" t="s">
        <v>15</v>
      </c>
    </row>
    <row r="6619" spans="1:10">
      <c r="A6619" t="s">
        <v>6698</v>
      </c>
      <c r="B6619" t="s">
        <v>98</v>
      </c>
      <c r="C6619" s="1">
        <v>45288</v>
      </c>
      <c r="D6619">
        <v>11</v>
      </c>
      <c r="E6619">
        <v>2575.9499999999998</v>
      </c>
      <c r="F6619" t="s">
        <v>12</v>
      </c>
      <c r="G6619" t="s">
        <v>29</v>
      </c>
      <c r="I6619" t="s">
        <v>24</v>
      </c>
      <c r="J6619" t="s">
        <v>20</v>
      </c>
    </row>
    <row r="6620" spans="1:10">
      <c r="A6620" t="s">
        <v>6699</v>
      </c>
      <c r="B6620" t="s">
        <v>108</v>
      </c>
      <c r="C6620" s="1">
        <v>45288</v>
      </c>
      <c r="D6620">
        <v>10</v>
      </c>
      <c r="E6620">
        <v>3247.24</v>
      </c>
      <c r="F6620" t="s">
        <v>12</v>
      </c>
      <c r="G6620" t="s">
        <v>18</v>
      </c>
      <c r="I6620" t="s">
        <v>45</v>
      </c>
      <c r="J6620" t="s">
        <v>15</v>
      </c>
    </row>
    <row r="6621" spans="1:10">
      <c r="A6621" t="s">
        <v>6700</v>
      </c>
      <c r="B6621" t="s">
        <v>154</v>
      </c>
      <c r="C6621" s="1">
        <v>45288</v>
      </c>
      <c r="D6621">
        <v>15</v>
      </c>
      <c r="E6621">
        <v>54509.04</v>
      </c>
      <c r="F6621" t="s">
        <v>12</v>
      </c>
      <c r="G6621" t="s">
        <v>29</v>
      </c>
      <c r="I6621" t="s">
        <v>24</v>
      </c>
      <c r="J6621" t="s">
        <v>15</v>
      </c>
    </row>
    <row r="6622" spans="1:10">
      <c r="A6622" t="s">
        <v>6701</v>
      </c>
      <c r="B6622" t="s">
        <v>150</v>
      </c>
      <c r="C6622" s="1">
        <v>45288</v>
      </c>
      <c r="D6622">
        <v>12</v>
      </c>
      <c r="E6622">
        <v>9519.75</v>
      </c>
      <c r="F6622" t="s">
        <v>12</v>
      </c>
      <c r="G6622" t="s">
        <v>29</v>
      </c>
      <c r="I6622" t="s">
        <v>19</v>
      </c>
      <c r="J6622" t="s">
        <v>20</v>
      </c>
    </row>
    <row r="6623" spans="1:10">
      <c r="A6623" t="s">
        <v>6702</v>
      </c>
      <c r="B6623" t="s">
        <v>31</v>
      </c>
      <c r="C6623" s="1">
        <v>45288</v>
      </c>
      <c r="D6623">
        <v>17</v>
      </c>
      <c r="E6623">
        <v>36432.269999999997</v>
      </c>
      <c r="F6623" t="s">
        <v>12</v>
      </c>
      <c r="G6623" t="s">
        <v>29</v>
      </c>
      <c r="I6623" t="s">
        <v>34</v>
      </c>
      <c r="J6623" t="s">
        <v>15</v>
      </c>
    </row>
    <row r="6624" spans="1:10">
      <c r="A6624" t="s">
        <v>6703</v>
      </c>
      <c r="B6624" t="s">
        <v>52</v>
      </c>
      <c r="C6624" s="1">
        <v>45288</v>
      </c>
      <c r="D6624">
        <v>9</v>
      </c>
      <c r="E6624">
        <v>962.38</v>
      </c>
      <c r="F6624" t="s">
        <v>32</v>
      </c>
      <c r="G6624" t="s">
        <v>13</v>
      </c>
      <c r="H6624" t="s">
        <v>50</v>
      </c>
      <c r="I6624" t="s">
        <v>45</v>
      </c>
      <c r="J6624" t="s">
        <v>20</v>
      </c>
    </row>
    <row r="6625" spans="1:10">
      <c r="A6625" t="s">
        <v>6704</v>
      </c>
      <c r="B6625" t="s">
        <v>52</v>
      </c>
      <c r="C6625" s="1">
        <v>45289</v>
      </c>
      <c r="D6625">
        <v>15</v>
      </c>
      <c r="E6625">
        <v>1363.38</v>
      </c>
      <c r="F6625" t="s">
        <v>12</v>
      </c>
      <c r="G6625" t="s">
        <v>13</v>
      </c>
      <c r="I6625" t="s">
        <v>45</v>
      </c>
      <c r="J6625" t="s">
        <v>20</v>
      </c>
    </row>
    <row r="6626" spans="1:10">
      <c r="A6626" t="s">
        <v>6705</v>
      </c>
      <c r="B6626" t="s">
        <v>139</v>
      </c>
      <c r="C6626" s="1">
        <v>45289</v>
      </c>
      <c r="D6626">
        <v>17</v>
      </c>
      <c r="E6626">
        <v>2683.85</v>
      </c>
      <c r="F6626" t="s">
        <v>12</v>
      </c>
      <c r="G6626" t="s">
        <v>29</v>
      </c>
      <c r="I6626" t="s">
        <v>19</v>
      </c>
      <c r="J6626" t="s">
        <v>15</v>
      </c>
    </row>
    <row r="6627" spans="1:10">
      <c r="A6627" t="s">
        <v>6706</v>
      </c>
      <c r="B6627" t="s">
        <v>98</v>
      </c>
      <c r="C6627" s="1">
        <v>45289</v>
      </c>
      <c r="D6627">
        <v>11</v>
      </c>
      <c r="E6627">
        <v>1035.92</v>
      </c>
      <c r="F6627" t="s">
        <v>12</v>
      </c>
      <c r="G6627" t="s">
        <v>29</v>
      </c>
      <c r="I6627" t="s">
        <v>24</v>
      </c>
      <c r="J6627" t="s">
        <v>15</v>
      </c>
    </row>
    <row r="6628" spans="1:10">
      <c r="A6628" t="s">
        <v>6707</v>
      </c>
      <c r="B6628" t="s">
        <v>63</v>
      </c>
      <c r="C6628" s="1">
        <v>45289</v>
      </c>
      <c r="D6628">
        <v>19</v>
      </c>
      <c r="E6628">
        <v>36037.4</v>
      </c>
      <c r="F6628" t="s">
        <v>12</v>
      </c>
      <c r="G6628" t="s">
        <v>23</v>
      </c>
      <c r="I6628" t="s">
        <v>45</v>
      </c>
      <c r="J6628" t="s">
        <v>20</v>
      </c>
    </row>
    <row r="6629" spans="1:10">
      <c r="A6629" t="s">
        <v>6708</v>
      </c>
      <c r="B6629" t="s">
        <v>52</v>
      </c>
      <c r="C6629" s="1">
        <v>45289</v>
      </c>
      <c r="D6629">
        <v>14</v>
      </c>
      <c r="E6629">
        <v>3831.12</v>
      </c>
      <c r="F6629" t="s">
        <v>12</v>
      </c>
      <c r="G6629" t="s">
        <v>13</v>
      </c>
      <c r="I6629" t="s">
        <v>45</v>
      </c>
      <c r="J6629" t="s">
        <v>15</v>
      </c>
    </row>
    <row r="6630" spans="1:10">
      <c r="A6630" t="s">
        <v>6709</v>
      </c>
      <c r="B6630" t="s">
        <v>122</v>
      </c>
      <c r="C6630" s="1">
        <v>45289</v>
      </c>
      <c r="D6630">
        <v>8</v>
      </c>
      <c r="E6630">
        <v>3747.26</v>
      </c>
      <c r="F6630" t="s">
        <v>12</v>
      </c>
      <c r="G6630" t="s">
        <v>13</v>
      </c>
      <c r="I6630" t="s">
        <v>34</v>
      </c>
      <c r="J6630" t="s">
        <v>20</v>
      </c>
    </row>
    <row r="6631" spans="1:10">
      <c r="A6631" t="s">
        <v>6710</v>
      </c>
      <c r="B6631" t="s">
        <v>74</v>
      </c>
      <c r="C6631" s="1">
        <v>45289</v>
      </c>
      <c r="D6631">
        <v>18</v>
      </c>
      <c r="E6631">
        <v>32040.34</v>
      </c>
      <c r="F6631" t="s">
        <v>12</v>
      </c>
      <c r="G6631" t="s">
        <v>23</v>
      </c>
      <c r="I6631" t="s">
        <v>34</v>
      </c>
      <c r="J6631" t="s">
        <v>15</v>
      </c>
    </row>
    <row r="6632" spans="1:10">
      <c r="A6632" t="s">
        <v>6711</v>
      </c>
      <c r="B6632" t="s">
        <v>17</v>
      </c>
      <c r="C6632" s="1">
        <v>45289</v>
      </c>
      <c r="D6632">
        <v>16</v>
      </c>
      <c r="E6632">
        <v>2532.71</v>
      </c>
      <c r="F6632" t="s">
        <v>12</v>
      </c>
      <c r="G6632" t="s">
        <v>29</v>
      </c>
      <c r="I6632" t="s">
        <v>19</v>
      </c>
      <c r="J6632" t="s">
        <v>20</v>
      </c>
    </row>
    <row r="6633" spans="1:10">
      <c r="A6633" t="s">
        <v>6712</v>
      </c>
      <c r="B6633" t="s">
        <v>70</v>
      </c>
      <c r="C6633" s="1">
        <v>45289</v>
      </c>
      <c r="D6633">
        <v>11</v>
      </c>
      <c r="E6633">
        <v>3203.59</v>
      </c>
      <c r="F6633" t="s">
        <v>12</v>
      </c>
      <c r="G6633" t="s">
        <v>29</v>
      </c>
      <c r="I6633" t="s">
        <v>45</v>
      </c>
      <c r="J6633" t="s">
        <v>20</v>
      </c>
    </row>
    <row r="6634" spans="1:10">
      <c r="A6634" t="s">
        <v>6713</v>
      </c>
      <c r="B6634" t="s">
        <v>180</v>
      </c>
      <c r="C6634" s="1">
        <v>45289</v>
      </c>
      <c r="D6634">
        <v>23</v>
      </c>
      <c r="E6634">
        <v>7535.78</v>
      </c>
      <c r="F6634" t="s">
        <v>12</v>
      </c>
      <c r="G6634" t="s">
        <v>18</v>
      </c>
      <c r="I6634" t="s">
        <v>14</v>
      </c>
      <c r="J6634" t="s">
        <v>20</v>
      </c>
    </row>
    <row r="6635" spans="1:10">
      <c r="A6635" t="s">
        <v>6714</v>
      </c>
      <c r="B6635" t="s">
        <v>124</v>
      </c>
      <c r="C6635" s="1">
        <v>45289</v>
      </c>
      <c r="D6635">
        <v>14</v>
      </c>
      <c r="E6635">
        <v>3255.3</v>
      </c>
      <c r="F6635" t="s">
        <v>12</v>
      </c>
      <c r="G6635" t="s">
        <v>23</v>
      </c>
      <c r="I6635" t="s">
        <v>45</v>
      </c>
      <c r="J6635" t="s">
        <v>20</v>
      </c>
    </row>
    <row r="6636" spans="1:10">
      <c r="A6636" t="s">
        <v>6715</v>
      </c>
      <c r="B6636" t="s">
        <v>115</v>
      </c>
      <c r="C6636" s="1">
        <v>45289</v>
      </c>
      <c r="D6636">
        <v>11</v>
      </c>
      <c r="E6636">
        <v>4422.99</v>
      </c>
      <c r="F6636" t="s">
        <v>12</v>
      </c>
      <c r="G6636" t="s">
        <v>13</v>
      </c>
      <c r="I6636" t="s">
        <v>45</v>
      </c>
      <c r="J6636" t="s">
        <v>15</v>
      </c>
    </row>
    <row r="6637" spans="1:10">
      <c r="A6637" t="s">
        <v>6716</v>
      </c>
      <c r="B6637" t="s">
        <v>76</v>
      </c>
      <c r="C6637" s="1">
        <v>45289</v>
      </c>
      <c r="D6637">
        <v>9</v>
      </c>
      <c r="E6637">
        <v>3842.97</v>
      </c>
      <c r="F6637" t="s">
        <v>12</v>
      </c>
      <c r="G6637" t="s">
        <v>23</v>
      </c>
      <c r="I6637" t="s">
        <v>24</v>
      </c>
      <c r="J6637" t="s">
        <v>20</v>
      </c>
    </row>
    <row r="6638" spans="1:10">
      <c r="A6638" t="s">
        <v>6717</v>
      </c>
      <c r="B6638" t="s">
        <v>112</v>
      </c>
      <c r="C6638" s="1">
        <v>45290</v>
      </c>
      <c r="D6638">
        <v>7</v>
      </c>
      <c r="E6638">
        <v>5263.06</v>
      </c>
      <c r="F6638" t="s">
        <v>32</v>
      </c>
      <c r="G6638" t="s">
        <v>13</v>
      </c>
      <c r="H6638" t="s">
        <v>197</v>
      </c>
      <c r="I6638" t="s">
        <v>34</v>
      </c>
      <c r="J6638" t="s">
        <v>15</v>
      </c>
    </row>
    <row r="6639" spans="1:10">
      <c r="A6639" t="s">
        <v>6718</v>
      </c>
      <c r="B6639" t="s">
        <v>60</v>
      </c>
      <c r="C6639" s="1">
        <v>45290</v>
      </c>
      <c r="D6639">
        <v>11</v>
      </c>
      <c r="E6639">
        <v>4806.62</v>
      </c>
      <c r="F6639" t="s">
        <v>12</v>
      </c>
      <c r="G6639" t="s">
        <v>23</v>
      </c>
      <c r="I6639" t="s">
        <v>19</v>
      </c>
      <c r="J6639" t="s">
        <v>20</v>
      </c>
    </row>
    <row r="6640" spans="1:10">
      <c r="A6640" t="s">
        <v>6719</v>
      </c>
      <c r="B6640" t="s">
        <v>17</v>
      </c>
      <c r="C6640" s="1">
        <v>45290</v>
      </c>
      <c r="D6640">
        <v>12</v>
      </c>
      <c r="E6640">
        <v>52593.86</v>
      </c>
      <c r="F6640" t="s">
        <v>12</v>
      </c>
      <c r="G6640" t="s">
        <v>29</v>
      </c>
      <c r="I6640" t="s">
        <v>19</v>
      </c>
      <c r="J6640" t="s">
        <v>15</v>
      </c>
    </row>
    <row r="6641" spans="1:10">
      <c r="A6641" t="s">
        <v>6720</v>
      </c>
      <c r="B6641" t="s">
        <v>22</v>
      </c>
      <c r="C6641" s="1">
        <v>45290</v>
      </c>
      <c r="D6641">
        <v>7</v>
      </c>
      <c r="E6641">
        <v>1799.51</v>
      </c>
      <c r="F6641" t="s">
        <v>12</v>
      </c>
      <c r="G6641" t="s">
        <v>29</v>
      </c>
      <c r="I6641" t="s">
        <v>24</v>
      </c>
      <c r="J6641" t="s">
        <v>15</v>
      </c>
    </row>
    <row r="6642" spans="1:10">
      <c r="A6642" t="s">
        <v>6721</v>
      </c>
      <c r="B6642" t="s">
        <v>68</v>
      </c>
      <c r="C6642" s="1">
        <v>45290</v>
      </c>
      <c r="D6642">
        <v>22</v>
      </c>
      <c r="E6642">
        <v>138.16999999999999</v>
      </c>
      <c r="F6642" t="s">
        <v>12</v>
      </c>
      <c r="G6642" t="s">
        <v>18</v>
      </c>
      <c r="I6642" t="s">
        <v>24</v>
      </c>
      <c r="J6642" t="s">
        <v>20</v>
      </c>
    </row>
    <row r="6643" spans="1:10">
      <c r="A6643" t="s">
        <v>6722</v>
      </c>
      <c r="B6643" t="s">
        <v>31</v>
      </c>
      <c r="C6643" s="1">
        <v>45290</v>
      </c>
      <c r="D6643">
        <v>11</v>
      </c>
      <c r="E6643">
        <v>45655.12</v>
      </c>
      <c r="F6643" t="s">
        <v>12</v>
      </c>
      <c r="G6643" t="s">
        <v>13</v>
      </c>
      <c r="I6643" t="s">
        <v>34</v>
      </c>
      <c r="J6643" t="s">
        <v>15</v>
      </c>
    </row>
    <row r="6644" spans="1:10">
      <c r="A6644" t="s">
        <v>6723</v>
      </c>
      <c r="B6644" t="s">
        <v>54</v>
      </c>
      <c r="C6644" s="1">
        <v>45290</v>
      </c>
      <c r="D6644">
        <v>9</v>
      </c>
      <c r="E6644">
        <v>5255.28</v>
      </c>
      <c r="F6644" t="s">
        <v>12</v>
      </c>
      <c r="G6644" t="s">
        <v>29</v>
      </c>
      <c r="I6644" t="s">
        <v>24</v>
      </c>
      <c r="J6644" t="s">
        <v>15</v>
      </c>
    </row>
    <row r="6645" spans="1:10">
      <c r="A6645" t="s">
        <v>6724</v>
      </c>
      <c r="B6645" t="s">
        <v>54</v>
      </c>
      <c r="C6645" s="1">
        <v>45290</v>
      </c>
      <c r="D6645">
        <v>16</v>
      </c>
      <c r="E6645">
        <v>4378.0600000000004</v>
      </c>
      <c r="F6645" t="s">
        <v>12</v>
      </c>
      <c r="G6645" t="s">
        <v>13</v>
      </c>
      <c r="I6645" t="s">
        <v>24</v>
      </c>
      <c r="J6645" t="s">
        <v>20</v>
      </c>
    </row>
    <row r="6646" spans="1:10">
      <c r="A6646" t="s">
        <v>6725</v>
      </c>
      <c r="B6646" t="s">
        <v>108</v>
      </c>
      <c r="C6646" s="1">
        <v>45290</v>
      </c>
      <c r="D6646">
        <v>18</v>
      </c>
      <c r="E6646">
        <v>2794.15</v>
      </c>
      <c r="F6646" t="s">
        <v>32</v>
      </c>
      <c r="G6646" t="s">
        <v>13</v>
      </c>
      <c r="H6646" t="s">
        <v>33</v>
      </c>
      <c r="I6646" t="s">
        <v>45</v>
      </c>
      <c r="J6646" t="s">
        <v>15</v>
      </c>
    </row>
    <row r="6647" spans="1:10">
      <c r="A6647" t="s">
        <v>6726</v>
      </c>
      <c r="B6647" t="s">
        <v>58</v>
      </c>
      <c r="C6647" s="1">
        <v>45290</v>
      </c>
      <c r="D6647">
        <v>10</v>
      </c>
      <c r="E6647">
        <v>2913.24</v>
      </c>
      <c r="F6647" t="s">
        <v>12</v>
      </c>
      <c r="G6647" t="s">
        <v>13</v>
      </c>
      <c r="I6647" t="s">
        <v>14</v>
      </c>
      <c r="J6647" t="s">
        <v>15</v>
      </c>
    </row>
    <row r="6648" spans="1:10">
      <c r="A6648" t="s">
        <v>6727</v>
      </c>
      <c r="B6648" t="s">
        <v>112</v>
      </c>
      <c r="C6648" s="1">
        <v>45290</v>
      </c>
      <c r="D6648">
        <v>6</v>
      </c>
      <c r="E6648">
        <v>3213.65</v>
      </c>
      <c r="F6648" t="s">
        <v>12</v>
      </c>
      <c r="G6648" t="s">
        <v>13</v>
      </c>
      <c r="I6648" t="s">
        <v>34</v>
      </c>
      <c r="J6648" t="s">
        <v>15</v>
      </c>
    </row>
    <row r="6649" spans="1:10">
      <c r="A6649" t="s">
        <v>6728</v>
      </c>
      <c r="B6649" t="s">
        <v>70</v>
      </c>
      <c r="C6649" s="1">
        <v>45290</v>
      </c>
      <c r="D6649">
        <v>17</v>
      </c>
      <c r="E6649">
        <v>5528.45</v>
      </c>
      <c r="F6649" t="s">
        <v>12</v>
      </c>
      <c r="G6649" t="s">
        <v>13</v>
      </c>
      <c r="I6649" t="s">
        <v>45</v>
      </c>
      <c r="J6649" t="s">
        <v>20</v>
      </c>
    </row>
    <row r="6650" spans="1:10">
      <c r="A6650" t="s">
        <v>6729</v>
      </c>
      <c r="B6650" t="s">
        <v>44</v>
      </c>
      <c r="C6650" s="1">
        <v>45290</v>
      </c>
      <c r="D6650">
        <v>19</v>
      </c>
      <c r="E6650">
        <v>561.01</v>
      </c>
      <c r="F6650" t="s">
        <v>12</v>
      </c>
      <c r="G6650" t="s">
        <v>18</v>
      </c>
      <c r="I6650" t="s">
        <v>45</v>
      </c>
      <c r="J6650" t="s">
        <v>20</v>
      </c>
    </row>
    <row r="6651" spans="1:10">
      <c r="A6651" t="s">
        <v>6730</v>
      </c>
      <c r="B6651" t="s">
        <v>150</v>
      </c>
      <c r="C6651" s="1">
        <v>45290</v>
      </c>
      <c r="D6651">
        <v>19</v>
      </c>
      <c r="E6651">
        <v>12920.39</v>
      </c>
      <c r="F6651" t="s">
        <v>12</v>
      </c>
      <c r="G6651" t="s">
        <v>29</v>
      </c>
      <c r="I6651" t="s">
        <v>19</v>
      </c>
      <c r="J6651" t="s">
        <v>15</v>
      </c>
    </row>
    <row r="6652" spans="1:10">
      <c r="A6652" t="s">
        <v>6731</v>
      </c>
      <c r="B6652" t="s">
        <v>96</v>
      </c>
      <c r="C6652" s="1">
        <v>45290</v>
      </c>
      <c r="D6652">
        <v>10</v>
      </c>
      <c r="E6652">
        <v>54313.1</v>
      </c>
      <c r="F6652" t="s">
        <v>12</v>
      </c>
      <c r="G6652" t="s">
        <v>29</v>
      </c>
      <c r="I6652" t="s">
        <v>14</v>
      </c>
      <c r="J6652" t="s">
        <v>20</v>
      </c>
    </row>
    <row r="6653" spans="1:10">
      <c r="A6653" t="s">
        <v>6732</v>
      </c>
      <c r="B6653" t="s">
        <v>91</v>
      </c>
      <c r="C6653" s="1">
        <v>45290</v>
      </c>
      <c r="D6653">
        <v>9</v>
      </c>
      <c r="E6653">
        <v>2376.42</v>
      </c>
      <c r="F6653" t="s">
        <v>85</v>
      </c>
      <c r="G6653" t="s">
        <v>29</v>
      </c>
      <c r="I6653" t="s">
        <v>24</v>
      </c>
      <c r="J6653" t="s">
        <v>20</v>
      </c>
    </row>
    <row r="6654" spans="1:10">
      <c r="A6654" t="s">
        <v>6733</v>
      </c>
      <c r="B6654" t="s">
        <v>38</v>
      </c>
      <c r="C6654" s="1">
        <v>45290</v>
      </c>
      <c r="D6654">
        <v>10</v>
      </c>
      <c r="E6654">
        <v>3352.84</v>
      </c>
      <c r="F6654" t="s">
        <v>32</v>
      </c>
      <c r="G6654" t="s">
        <v>29</v>
      </c>
      <c r="H6654" t="s">
        <v>241</v>
      </c>
      <c r="I6654" t="s">
        <v>34</v>
      </c>
      <c r="J6654" t="s">
        <v>20</v>
      </c>
    </row>
    <row r="6655" spans="1:10">
      <c r="A6655" t="s">
        <v>6734</v>
      </c>
      <c r="B6655" t="s">
        <v>76</v>
      </c>
      <c r="C6655" s="1">
        <v>45290</v>
      </c>
      <c r="D6655">
        <v>15</v>
      </c>
      <c r="E6655">
        <v>2187.9</v>
      </c>
      <c r="F6655" t="s">
        <v>85</v>
      </c>
      <c r="G6655" t="s">
        <v>29</v>
      </c>
      <c r="I6655" t="s">
        <v>24</v>
      </c>
      <c r="J6655" t="s">
        <v>20</v>
      </c>
    </row>
    <row r="6656" spans="1:10">
      <c r="A6656" t="s">
        <v>6735</v>
      </c>
      <c r="B6656" t="s">
        <v>74</v>
      </c>
      <c r="C6656" s="1">
        <v>45290</v>
      </c>
      <c r="D6656">
        <v>11</v>
      </c>
      <c r="E6656">
        <v>43642.36</v>
      </c>
      <c r="F6656" t="s">
        <v>12</v>
      </c>
      <c r="G6656" t="s">
        <v>23</v>
      </c>
      <c r="I6656" t="s">
        <v>34</v>
      </c>
      <c r="J6656" t="s">
        <v>20</v>
      </c>
    </row>
    <row r="6657" spans="1:10">
      <c r="A6657" t="s">
        <v>6736</v>
      </c>
      <c r="B6657" t="s">
        <v>38</v>
      </c>
      <c r="C6657" s="1">
        <v>45290</v>
      </c>
      <c r="D6657">
        <v>14</v>
      </c>
      <c r="E6657">
        <v>4458.76</v>
      </c>
      <c r="F6657" t="s">
        <v>32</v>
      </c>
      <c r="G6657" t="s">
        <v>29</v>
      </c>
      <c r="H6657" t="s">
        <v>50</v>
      </c>
      <c r="I6657" t="s">
        <v>34</v>
      </c>
      <c r="J6657" t="s">
        <v>20</v>
      </c>
    </row>
    <row r="6658" spans="1:10">
      <c r="A6658" t="s">
        <v>6737</v>
      </c>
      <c r="B6658" t="s">
        <v>154</v>
      </c>
      <c r="C6658" s="1">
        <v>45290</v>
      </c>
      <c r="D6658">
        <v>16</v>
      </c>
      <c r="E6658">
        <v>2930.79</v>
      </c>
      <c r="F6658" t="s">
        <v>12</v>
      </c>
      <c r="G6658" t="s">
        <v>29</v>
      </c>
      <c r="I6658" t="s">
        <v>24</v>
      </c>
      <c r="J6658" t="s">
        <v>20</v>
      </c>
    </row>
    <row r="6659" spans="1:10">
      <c r="A6659" t="s">
        <v>6738</v>
      </c>
      <c r="B6659" t="s">
        <v>93</v>
      </c>
      <c r="C6659" s="1">
        <v>45291</v>
      </c>
      <c r="D6659">
        <v>9</v>
      </c>
      <c r="E6659">
        <v>5432.22</v>
      </c>
      <c r="F6659" t="s">
        <v>12</v>
      </c>
      <c r="G6659" t="s">
        <v>23</v>
      </c>
      <c r="I6659" t="s">
        <v>45</v>
      </c>
      <c r="J6659" t="s">
        <v>20</v>
      </c>
    </row>
    <row r="6660" spans="1:10">
      <c r="A6660" t="s">
        <v>6739</v>
      </c>
      <c r="B6660" t="s">
        <v>31</v>
      </c>
      <c r="C6660" s="1">
        <v>45291</v>
      </c>
      <c r="D6660">
        <v>23</v>
      </c>
      <c r="E6660">
        <v>36817.72</v>
      </c>
      <c r="F6660" t="s">
        <v>12</v>
      </c>
      <c r="G6660" t="s">
        <v>18</v>
      </c>
      <c r="I6660" t="s">
        <v>34</v>
      </c>
      <c r="J6660" t="s">
        <v>15</v>
      </c>
    </row>
    <row r="6661" spans="1:10">
      <c r="A6661" t="s">
        <v>6740</v>
      </c>
      <c r="B6661" t="s">
        <v>72</v>
      </c>
      <c r="C6661" s="1">
        <v>45291</v>
      </c>
      <c r="D6661">
        <v>20</v>
      </c>
      <c r="E6661">
        <v>701.75</v>
      </c>
      <c r="F6661" t="s">
        <v>12</v>
      </c>
      <c r="G6661" t="s">
        <v>29</v>
      </c>
      <c r="I6661" t="s">
        <v>19</v>
      </c>
      <c r="J6661" t="s">
        <v>20</v>
      </c>
    </row>
    <row r="6662" spans="1:10">
      <c r="A6662" t="s">
        <v>6741</v>
      </c>
      <c r="B6662" t="s">
        <v>122</v>
      </c>
      <c r="C6662" s="1">
        <v>45291</v>
      </c>
      <c r="D6662">
        <v>19</v>
      </c>
      <c r="E6662">
        <v>3250.69</v>
      </c>
      <c r="F6662" t="s">
        <v>12</v>
      </c>
      <c r="G6662" t="s">
        <v>23</v>
      </c>
      <c r="I6662" t="s">
        <v>34</v>
      </c>
      <c r="J6662" t="s">
        <v>15</v>
      </c>
    </row>
    <row r="6663" spans="1:10">
      <c r="A6663" t="s">
        <v>6742</v>
      </c>
      <c r="B6663" t="s">
        <v>158</v>
      </c>
      <c r="C6663" s="1">
        <v>45291</v>
      </c>
      <c r="D6663">
        <v>10</v>
      </c>
      <c r="E6663">
        <v>10497.52</v>
      </c>
      <c r="F6663" t="s">
        <v>12</v>
      </c>
      <c r="G6663" t="s">
        <v>18</v>
      </c>
      <c r="I6663" t="s">
        <v>14</v>
      </c>
      <c r="J6663" t="s">
        <v>15</v>
      </c>
    </row>
    <row r="6664" spans="1:10">
      <c r="A6664" t="s">
        <v>6743</v>
      </c>
      <c r="B6664" t="s">
        <v>93</v>
      </c>
      <c r="C6664" s="1">
        <v>45291</v>
      </c>
      <c r="D6664">
        <v>9</v>
      </c>
      <c r="E6664">
        <v>874.37</v>
      </c>
      <c r="F6664" t="s">
        <v>12</v>
      </c>
      <c r="G6664" t="s">
        <v>23</v>
      </c>
      <c r="I6664" t="s">
        <v>45</v>
      </c>
      <c r="J6664" t="s">
        <v>20</v>
      </c>
    </row>
    <row r="6665" spans="1:10">
      <c r="A6665" t="s">
        <v>6744</v>
      </c>
      <c r="B6665" t="s">
        <v>115</v>
      </c>
      <c r="C6665" s="1">
        <v>45291</v>
      </c>
      <c r="D6665">
        <v>15</v>
      </c>
      <c r="E6665">
        <v>3214.15</v>
      </c>
      <c r="F6665" t="s">
        <v>12</v>
      </c>
      <c r="G6665" t="s">
        <v>18</v>
      </c>
      <c r="I6665" t="s">
        <v>45</v>
      </c>
      <c r="J6665" t="s">
        <v>20</v>
      </c>
    </row>
    <row r="6666" spans="1:10">
      <c r="A6666" t="s">
        <v>6745</v>
      </c>
      <c r="B6666" t="s">
        <v>87</v>
      </c>
      <c r="C6666" s="1">
        <v>45291</v>
      </c>
      <c r="D6666">
        <v>14</v>
      </c>
      <c r="E6666">
        <v>4418.3900000000003</v>
      </c>
      <c r="F6666" t="s">
        <v>32</v>
      </c>
      <c r="G6666" t="s">
        <v>29</v>
      </c>
      <c r="H6666" t="s">
        <v>241</v>
      </c>
      <c r="I6666" t="s">
        <v>34</v>
      </c>
      <c r="J6666" t="s">
        <v>20</v>
      </c>
    </row>
    <row r="6667" spans="1:10">
      <c r="A6667" t="s">
        <v>6746</v>
      </c>
      <c r="B6667" t="s">
        <v>87</v>
      </c>
      <c r="C6667" s="1">
        <v>45291</v>
      </c>
      <c r="D6667">
        <v>7</v>
      </c>
      <c r="E6667">
        <v>3996.18</v>
      </c>
      <c r="F6667" t="s">
        <v>12</v>
      </c>
      <c r="G6667" t="s">
        <v>18</v>
      </c>
      <c r="I6667" t="s">
        <v>34</v>
      </c>
      <c r="J6667" t="s">
        <v>15</v>
      </c>
    </row>
    <row r="6668" spans="1:10">
      <c r="A6668" t="s">
        <v>6747</v>
      </c>
      <c r="B6668" t="s">
        <v>124</v>
      </c>
      <c r="C6668" s="1">
        <v>45291</v>
      </c>
      <c r="D6668">
        <v>12</v>
      </c>
      <c r="E6668">
        <v>36465.599999999999</v>
      </c>
      <c r="F6668" t="s">
        <v>12</v>
      </c>
      <c r="G6668" t="s">
        <v>23</v>
      </c>
      <c r="I6668" t="s">
        <v>45</v>
      </c>
      <c r="J6668" t="s">
        <v>20</v>
      </c>
    </row>
    <row r="6669" spans="1:10">
      <c r="A6669" t="s">
        <v>6748</v>
      </c>
      <c r="B6669" t="s">
        <v>44</v>
      </c>
      <c r="C6669" s="1">
        <v>45291</v>
      </c>
      <c r="D6669">
        <v>10</v>
      </c>
      <c r="E6669">
        <v>54.6</v>
      </c>
      <c r="F6669" t="s">
        <v>12</v>
      </c>
      <c r="G6669" t="s">
        <v>29</v>
      </c>
      <c r="I6669" t="s">
        <v>45</v>
      </c>
      <c r="J6669" t="s">
        <v>15</v>
      </c>
    </row>
    <row r="6670" spans="1:10">
      <c r="A6670" t="s">
        <v>6749</v>
      </c>
      <c r="B6670" t="s">
        <v>41</v>
      </c>
      <c r="C6670" s="1">
        <v>45291</v>
      </c>
      <c r="D6670">
        <v>8</v>
      </c>
      <c r="E6670">
        <v>2165.4699999999998</v>
      </c>
      <c r="F6670" t="s">
        <v>12</v>
      </c>
      <c r="G6670" t="s">
        <v>18</v>
      </c>
      <c r="I6670" t="s">
        <v>14</v>
      </c>
      <c r="J6670" t="s">
        <v>20</v>
      </c>
    </row>
    <row r="6671" spans="1:10">
      <c r="A6671" t="s">
        <v>6750</v>
      </c>
      <c r="B6671" t="s">
        <v>98</v>
      </c>
      <c r="C6671" s="1">
        <v>45291</v>
      </c>
      <c r="D6671">
        <v>8</v>
      </c>
      <c r="E6671">
        <v>2019.78</v>
      </c>
      <c r="F6671" t="s">
        <v>32</v>
      </c>
      <c r="G6671" t="s">
        <v>23</v>
      </c>
      <c r="H6671" t="s">
        <v>125</v>
      </c>
      <c r="I6671" t="s">
        <v>24</v>
      </c>
      <c r="J6671" t="s">
        <v>20</v>
      </c>
    </row>
    <row r="6672" spans="1:10">
      <c r="A6672" t="s">
        <v>6751</v>
      </c>
      <c r="B6672" t="s">
        <v>124</v>
      </c>
      <c r="C6672" s="1">
        <v>45291</v>
      </c>
      <c r="D6672">
        <v>9</v>
      </c>
      <c r="E6672">
        <v>27107.38</v>
      </c>
      <c r="F6672" t="s">
        <v>12</v>
      </c>
      <c r="G6672" t="s">
        <v>29</v>
      </c>
      <c r="I6672" t="s">
        <v>45</v>
      </c>
      <c r="J6672" t="s">
        <v>20</v>
      </c>
    </row>
    <row r="6673" spans="1:10">
      <c r="A6673" t="s">
        <v>6752</v>
      </c>
      <c r="B6673" t="s">
        <v>63</v>
      </c>
      <c r="C6673" s="1">
        <v>45291</v>
      </c>
      <c r="D6673">
        <v>22</v>
      </c>
      <c r="E6673">
        <v>32413.59</v>
      </c>
      <c r="F6673" t="s">
        <v>32</v>
      </c>
      <c r="G6673" t="s">
        <v>29</v>
      </c>
      <c r="H6673" t="s">
        <v>50</v>
      </c>
      <c r="I6673" t="s">
        <v>45</v>
      </c>
      <c r="J6673" t="s">
        <v>15</v>
      </c>
    </row>
    <row r="6674" spans="1:10">
      <c r="A6674" t="s">
        <v>6753</v>
      </c>
      <c r="B6674" t="s">
        <v>76</v>
      </c>
      <c r="C6674" s="1">
        <v>45292</v>
      </c>
      <c r="D6674">
        <v>21</v>
      </c>
      <c r="E6674">
        <v>4963.41</v>
      </c>
      <c r="F6674" t="s">
        <v>12</v>
      </c>
      <c r="G6674" t="s">
        <v>18</v>
      </c>
      <c r="I6674" t="s">
        <v>24</v>
      </c>
      <c r="J6674" t="s">
        <v>15</v>
      </c>
    </row>
    <row r="6675" spans="1:10">
      <c r="A6675" t="s">
        <v>6754</v>
      </c>
      <c r="B6675" t="s">
        <v>154</v>
      </c>
      <c r="C6675" s="1">
        <v>45292</v>
      </c>
      <c r="D6675">
        <v>15</v>
      </c>
      <c r="E6675">
        <v>13725.1</v>
      </c>
      <c r="F6675" t="s">
        <v>12</v>
      </c>
      <c r="G6675" t="s">
        <v>23</v>
      </c>
      <c r="I6675" t="s">
        <v>24</v>
      </c>
      <c r="J6675" t="s">
        <v>15</v>
      </c>
    </row>
    <row r="6676" spans="1:10">
      <c r="A6676" t="s">
        <v>6755</v>
      </c>
      <c r="B6676" t="s">
        <v>58</v>
      </c>
      <c r="C6676" s="1">
        <v>45292</v>
      </c>
      <c r="D6676">
        <v>13</v>
      </c>
      <c r="E6676">
        <v>21182.87</v>
      </c>
      <c r="F6676" t="s">
        <v>12</v>
      </c>
      <c r="G6676" t="s">
        <v>13</v>
      </c>
      <c r="I6676" t="s">
        <v>14</v>
      </c>
      <c r="J6676" t="s">
        <v>20</v>
      </c>
    </row>
    <row r="6677" spans="1:10">
      <c r="A6677" t="s">
        <v>6756</v>
      </c>
      <c r="B6677" t="s">
        <v>60</v>
      </c>
      <c r="C6677" s="1">
        <v>45292</v>
      </c>
      <c r="D6677">
        <v>9</v>
      </c>
      <c r="E6677">
        <v>1081.43</v>
      </c>
      <c r="F6677" t="s">
        <v>12</v>
      </c>
      <c r="G6677" t="s">
        <v>18</v>
      </c>
      <c r="I6677" t="s">
        <v>19</v>
      </c>
      <c r="J6677" t="s">
        <v>15</v>
      </c>
    </row>
    <row r="6678" spans="1:10">
      <c r="A6678" t="s">
        <v>6757</v>
      </c>
      <c r="B6678" t="s">
        <v>70</v>
      </c>
      <c r="C6678" s="1">
        <v>45292</v>
      </c>
      <c r="D6678">
        <v>23</v>
      </c>
      <c r="E6678">
        <v>3823.4</v>
      </c>
      <c r="F6678" t="s">
        <v>12</v>
      </c>
      <c r="G6678" t="s">
        <v>23</v>
      </c>
      <c r="I6678" t="s">
        <v>45</v>
      </c>
      <c r="J6678" t="s">
        <v>20</v>
      </c>
    </row>
    <row r="6679" spans="1:10">
      <c r="A6679" t="s">
        <v>6758</v>
      </c>
      <c r="B6679" t="s">
        <v>38</v>
      </c>
      <c r="C6679" s="1">
        <v>45292</v>
      </c>
      <c r="D6679">
        <v>9</v>
      </c>
      <c r="E6679">
        <v>4364.13</v>
      </c>
      <c r="F6679" t="s">
        <v>12</v>
      </c>
      <c r="G6679" t="s">
        <v>13</v>
      </c>
      <c r="I6679" t="s">
        <v>34</v>
      </c>
      <c r="J6679" t="s">
        <v>15</v>
      </c>
    </row>
    <row r="6680" spans="1:10">
      <c r="A6680" t="s">
        <v>6759</v>
      </c>
      <c r="B6680" t="s">
        <v>11</v>
      </c>
      <c r="C6680" s="1">
        <v>45292</v>
      </c>
      <c r="D6680">
        <v>19</v>
      </c>
      <c r="E6680">
        <v>47014.86</v>
      </c>
      <c r="F6680" t="s">
        <v>12</v>
      </c>
      <c r="G6680" t="s">
        <v>13</v>
      </c>
      <c r="I6680" t="s">
        <v>14</v>
      </c>
      <c r="J6680" t="s">
        <v>15</v>
      </c>
    </row>
    <row r="6681" spans="1:10">
      <c r="A6681" t="s">
        <v>6760</v>
      </c>
      <c r="B6681" t="s">
        <v>142</v>
      </c>
      <c r="C6681" s="1">
        <v>45292</v>
      </c>
      <c r="D6681">
        <v>19</v>
      </c>
      <c r="E6681">
        <v>19636.349999999999</v>
      </c>
      <c r="F6681" t="s">
        <v>32</v>
      </c>
      <c r="G6681" t="s">
        <v>29</v>
      </c>
      <c r="H6681" t="s">
        <v>56</v>
      </c>
      <c r="I6681" t="s">
        <v>14</v>
      </c>
      <c r="J6681" t="s">
        <v>20</v>
      </c>
    </row>
    <row r="6682" spans="1:10">
      <c r="A6682" t="s">
        <v>6761</v>
      </c>
      <c r="B6682" t="s">
        <v>115</v>
      </c>
      <c r="C6682" s="1">
        <v>45292</v>
      </c>
      <c r="D6682">
        <v>10</v>
      </c>
      <c r="E6682">
        <v>262.75</v>
      </c>
      <c r="F6682" t="s">
        <v>12</v>
      </c>
      <c r="G6682" t="s">
        <v>23</v>
      </c>
      <c r="I6682" t="s">
        <v>45</v>
      </c>
      <c r="J6682" t="s">
        <v>20</v>
      </c>
    </row>
    <row r="6683" spans="1:10">
      <c r="A6683" t="s">
        <v>6762</v>
      </c>
      <c r="B6683" t="s">
        <v>70</v>
      </c>
      <c r="C6683" s="1">
        <v>45292</v>
      </c>
      <c r="D6683">
        <v>7</v>
      </c>
      <c r="E6683">
        <v>3985.21</v>
      </c>
      <c r="F6683" t="s">
        <v>32</v>
      </c>
      <c r="G6683" t="s">
        <v>23</v>
      </c>
      <c r="H6683" t="s">
        <v>125</v>
      </c>
      <c r="I6683" t="s">
        <v>45</v>
      </c>
      <c r="J6683" t="s">
        <v>15</v>
      </c>
    </row>
    <row r="6684" spans="1:10">
      <c r="A6684" t="s">
        <v>6763</v>
      </c>
      <c r="B6684" t="s">
        <v>93</v>
      </c>
      <c r="C6684" s="1">
        <v>45292</v>
      </c>
      <c r="D6684">
        <v>14</v>
      </c>
      <c r="E6684">
        <v>5531.77</v>
      </c>
      <c r="F6684" t="s">
        <v>12</v>
      </c>
      <c r="G6684" t="s">
        <v>23</v>
      </c>
      <c r="I6684" t="s">
        <v>45</v>
      </c>
      <c r="J6684" t="s">
        <v>20</v>
      </c>
    </row>
    <row r="6685" spans="1:10">
      <c r="A6685" t="s">
        <v>6764</v>
      </c>
      <c r="B6685" t="s">
        <v>60</v>
      </c>
      <c r="C6685" s="1">
        <v>45292</v>
      </c>
      <c r="D6685">
        <v>13</v>
      </c>
      <c r="E6685">
        <v>4748.29</v>
      </c>
      <c r="F6685" t="s">
        <v>85</v>
      </c>
      <c r="G6685" t="s">
        <v>13</v>
      </c>
      <c r="I6685" t="s">
        <v>19</v>
      </c>
      <c r="J6685" t="s">
        <v>15</v>
      </c>
    </row>
    <row r="6686" spans="1:10">
      <c r="A6686" t="s">
        <v>6765</v>
      </c>
      <c r="B6686" t="s">
        <v>58</v>
      </c>
      <c r="C6686" s="1">
        <v>45292</v>
      </c>
      <c r="D6686">
        <v>12</v>
      </c>
      <c r="E6686">
        <v>53969.82</v>
      </c>
      <c r="F6686" t="s">
        <v>12</v>
      </c>
      <c r="G6686" t="s">
        <v>23</v>
      </c>
      <c r="I6686" t="s">
        <v>14</v>
      </c>
      <c r="J6686" t="s">
        <v>15</v>
      </c>
    </row>
    <row r="6687" spans="1:10">
      <c r="A6687" t="s">
        <v>6766</v>
      </c>
      <c r="B6687" t="s">
        <v>124</v>
      </c>
      <c r="C6687" s="1">
        <v>45292</v>
      </c>
      <c r="D6687">
        <v>9</v>
      </c>
      <c r="E6687">
        <v>20688.97</v>
      </c>
      <c r="F6687" t="s">
        <v>12</v>
      </c>
      <c r="G6687" t="s">
        <v>29</v>
      </c>
      <c r="I6687" t="s">
        <v>45</v>
      </c>
      <c r="J6687" t="s">
        <v>15</v>
      </c>
    </row>
    <row r="6688" spans="1:10">
      <c r="A6688" t="s">
        <v>6767</v>
      </c>
      <c r="B6688" t="s">
        <v>93</v>
      </c>
      <c r="C6688" s="1">
        <v>45292</v>
      </c>
      <c r="D6688">
        <v>12</v>
      </c>
      <c r="E6688">
        <v>1288.72</v>
      </c>
      <c r="F6688" t="s">
        <v>85</v>
      </c>
      <c r="G6688" t="s">
        <v>18</v>
      </c>
      <c r="I6688" t="s">
        <v>45</v>
      </c>
      <c r="J6688" t="s">
        <v>15</v>
      </c>
    </row>
    <row r="6689" spans="1:10">
      <c r="A6689" t="s">
        <v>6768</v>
      </c>
      <c r="B6689" t="s">
        <v>11</v>
      </c>
      <c r="C6689" s="1">
        <v>45292</v>
      </c>
      <c r="D6689">
        <v>16</v>
      </c>
      <c r="E6689">
        <v>18266.55</v>
      </c>
      <c r="F6689" t="s">
        <v>12</v>
      </c>
      <c r="G6689" t="s">
        <v>23</v>
      </c>
      <c r="I6689" t="s">
        <v>14</v>
      </c>
      <c r="J6689" t="s">
        <v>20</v>
      </c>
    </row>
    <row r="6690" spans="1:10">
      <c r="A6690" t="s">
        <v>6769</v>
      </c>
      <c r="B6690" t="s">
        <v>41</v>
      </c>
      <c r="C6690" s="1">
        <v>45292</v>
      </c>
      <c r="D6690">
        <v>17</v>
      </c>
      <c r="E6690">
        <v>1846.89</v>
      </c>
      <c r="F6690" t="s">
        <v>12</v>
      </c>
      <c r="G6690" t="s">
        <v>29</v>
      </c>
      <c r="I6690" t="s">
        <v>14</v>
      </c>
      <c r="J6690" t="s">
        <v>20</v>
      </c>
    </row>
    <row r="6691" spans="1:10">
      <c r="A6691" t="s">
        <v>6770</v>
      </c>
      <c r="B6691" t="s">
        <v>91</v>
      </c>
      <c r="C6691" s="1">
        <v>45293</v>
      </c>
      <c r="D6691">
        <v>12</v>
      </c>
      <c r="E6691">
        <v>3419.85</v>
      </c>
      <c r="F6691" t="s">
        <v>12</v>
      </c>
      <c r="G6691" t="s">
        <v>29</v>
      </c>
      <c r="I6691" t="s">
        <v>24</v>
      </c>
      <c r="J6691" t="s">
        <v>20</v>
      </c>
    </row>
    <row r="6692" spans="1:10">
      <c r="A6692" t="s">
        <v>6771</v>
      </c>
      <c r="B6692" t="s">
        <v>122</v>
      </c>
      <c r="C6692" s="1">
        <v>45293</v>
      </c>
      <c r="D6692">
        <v>15</v>
      </c>
      <c r="E6692">
        <v>6029.85</v>
      </c>
      <c r="F6692" t="s">
        <v>12</v>
      </c>
      <c r="G6692" t="s">
        <v>18</v>
      </c>
      <c r="I6692" t="s">
        <v>34</v>
      </c>
      <c r="J6692" t="s">
        <v>15</v>
      </c>
    </row>
    <row r="6693" spans="1:10">
      <c r="A6693" t="s">
        <v>6772</v>
      </c>
      <c r="B6693" t="s">
        <v>68</v>
      </c>
      <c r="C6693" s="1">
        <v>45293</v>
      </c>
      <c r="D6693">
        <v>16</v>
      </c>
      <c r="E6693">
        <v>5593.43</v>
      </c>
      <c r="F6693" t="s">
        <v>32</v>
      </c>
      <c r="G6693" t="s">
        <v>13</v>
      </c>
      <c r="H6693" t="s">
        <v>50</v>
      </c>
      <c r="I6693" t="s">
        <v>24</v>
      </c>
      <c r="J6693" t="s">
        <v>15</v>
      </c>
    </row>
    <row r="6694" spans="1:10">
      <c r="A6694" t="s">
        <v>6773</v>
      </c>
      <c r="B6694" t="s">
        <v>120</v>
      </c>
      <c r="C6694" s="1">
        <v>45293</v>
      </c>
      <c r="D6694">
        <v>17</v>
      </c>
      <c r="E6694">
        <v>30066.639999999999</v>
      </c>
      <c r="F6694" t="s">
        <v>12</v>
      </c>
      <c r="G6694" t="s">
        <v>13</v>
      </c>
      <c r="I6694" t="s">
        <v>14</v>
      </c>
      <c r="J6694" t="s">
        <v>20</v>
      </c>
    </row>
    <row r="6695" spans="1:10">
      <c r="A6695" t="s">
        <v>6774</v>
      </c>
      <c r="B6695" t="s">
        <v>192</v>
      </c>
      <c r="C6695" s="1">
        <v>45293</v>
      </c>
      <c r="D6695">
        <v>9</v>
      </c>
      <c r="E6695">
        <v>999.59</v>
      </c>
      <c r="F6695" t="s">
        <v>12</v>
      </c>
      <c r="G6695" t="s">
        <v>18</v>
      </c>
      <c r="I6695" t="s">
        <v>24</v>
      </c>
      <c r="J6695" t="s">
        <v>15</v>
      </c>
    </row>
    <row r="6696" spans="1:10">
      <c r="A6696" t="s">
        <v>6775</v>
      </c>
      <c r="B6696" t="s">
        <v>74</v>
      </c>
      <c r="C6696" s="1">
        <v>45293</v>
      </c>
      <c r="D6696">
        <v>15</v>
      </c>
      <c r="E6696">
        <v>20996.42</v>
      </c>
      <c r="F6696" t="s">
        <v>12</v>
      </c>
      <c r="G6696" t="s">
        <v>29</v>
      </c>
      <c r="I6696" t="s">
        <v>34</v>
      </c>
      <c r="J6696" t="s">
        <v>20</v>
      </c>
    </row>
    <row r="6697" spans="1:10">
      <c r="A6697" t="s">
        <v>6776</v>
      </c>
      <c r="B6697" t="s">
        <v>36</v>
      </c>
      <c r="C6697" s="1">
        <v>45293</v>
      </c>
      <c r="D6697">
        <v>21</v>
      </c>
      <c r="E6697">
        <v>1394.2</v>
      </c>
      <c r="F6697" t="s">
        <v>12</v>
      </c>
      <c r="G6697" t="s">
        <v>23</v>
      </c>
      <c r="I6697" t="s">
        <v>14</v>
      </c>
      <c r="J6697" t="s">
        <v>20</v>
      </c>
    </row>
    <row r="6698" spans="1:10">
      <c r="A6698" t="s">
        <v>6777</v>
      </c>
      <c r="B6698" t="s">
        <v>11</v>
      </c>
      <c r="C6698" s="1">
        <v>45293</v>
      </c>
      <c r="D6698">
        <v>9</v>
      </c>
      <c r="E6698">
        <v>12204.37</v>
      </c>
      <c r="F6698" t="s">
        <v>12</v>
      </c>
      <c r="G6698" t="s">
        <v>13</v>
      </c>
      <c r="I6698" t="s">
        <v>14</v>
      </c>
      <c r="J6698" t="s">
        <v>20</v>
      </c>
    </row>
    <row r="6699" spans="1:10">
      <c r="A6699" t="s">
        <v>6778</v>
      </c>
      <c r="B6699" t="s">
        <v>72</v>
      </c>
      <c r="C6699" s="1">
        <v>45293</v>
      </c>
      <c r="D6699">
        <v>9</v>
      </c>
      <c r="E6699">
        <v>1971.34</v>
      </c>
      <c r="F6699" t="s">
        <v>12</v>
      </c>
      <c r="G6699" t="s">
        <v>18</v>
      </c>
      <c r="I6699" t="s">
        <v>19</v>
      </c>
      <c r="J6699" t="s">
        <v>20</v>
      </c>
    </row>
    <row r="6700" spans="1:10">
      <c r="A6700" t="s">
        <v>6779</v>
      </c>
      <c r="B6700" t="s">
        <v>154</v>
      </c>
      <c r="C6700" s="1">
        <v>45293</v>
      </c>
      <c r="D6700">
        <v>12</v>
      </c>
      <c r="E6700">
        <v>31829.86</v>
      </c>
      <c r="F6700" t="s">
        <v>12</v>
      </c>
      <c r="G6700" t="s">
        <v>18</v>
      </c>
      <c r="I6700" t="s">
        <v>24</v>
      </c>
      <c r="J6700" t="s">
        <v>20</v>
      </c>
    </row>
    <row r="6701" spans="1:10">
      <c r="A6701" t="s">
        <v>6780</v>
      </c>
      <c r="B6701" t="s">
        <v>135</v>
      </c>
      <c r="C6701" s="1">
        <v>45293</v>
      </c>
      <c r="D6701">
        <v>13</v>
      </c>
      <c r="E6701">
        <v>48073.36</v>
      </c>
      <c r="F6701" t="s">
        <v>32</v>
      </c>
      <c r="G6701" t="s">
        <v>18</v>
      </c>
      <c r="H6701" t="s">
        <v>50</v>
      </c>
      <c r="I6701" t="s">
        <v>45</v>
      </c>
      <c r="J6701" t="s">
        <v>20</v>
      </c>
    </row>
    <row r="6702" spans="1:10">
      <c r="A6702" t="s">
        <v>6781</v>
      </c>
      <c r="B6702" t="s">
        <v>68</v>
      </c>
      <c r="C6702" s="1">
        <v>45293</v>
      </c>
      <c r="D6702">
        <v>7</v>
      </c>
      <c r="E6702">
        <v>3700.32</v>
      </c>
      <c r="F6702" t="s">
        <v>12</v>
      </c>
      <c r="G6702" t="s">
        <v>29</v>
      </c>
      <c r="I6702" t="s">
        <v>24</v>
      </c>
      <c r="J6702" t="s">
        <v>15</v>
      </c>
    </row>
    <row r="6703" spans="1:10">
      <c r="A6703" t="s">
        <v>6782</v>
      </c>
      <c r="B6703" t="s">
        <v>186</v>
      </c>
      <c r="C6703" s="1">
        <v>45293</v>
      </c>
      <c r="D6703">
        <v>9</v>
      </c>
      <c r="E6703">
        <v>4999.57</v>
      </c>
      <c r="F6703" t="s">
        <v>12</v>
      </c>
      <c r="G6703" t="s">
        <v>18</v>
      </c>
      <c r="I6703" t="s">
        <v>14</v>
      </c>
      <c r="J6703" t="s">
        <v>15</v>
      </c>
    </row>
    <row r="6704" spans="1:10">
      <c r="A6704" t="s">
        <v>6783</v>
      </c>
      <c r="B6704" t="s">
        <v>93</v>
      </c>
      <c r="C6704" s="1">
        <v>45293</v>
      </c>
      <c r="D6704">
        <v>20</v>
      </c>
      <c r="E6704">
        <v>4475.37</v>
      </c>
      <c r="F6704" t="s">
        <v>12</v>
      </c>
      <c r="G6704" t="s">
        <v>18</v>
      </c>
      <c r="I6704" t="s">
        <v>45</v>
      </c>
      <c r="J6704" t="s">
        <v>15</v>
      </c>
    </row>
    <row r="6705" spans="1:10">
      <c r="A6705" t="s">
        <v>6784</v>
      </c>
      <c r="B6705" t="s">
        <v>31</v>
      </c>
      <c r="C6705" s="1">
        <v>45293</v>
      </c>
      <c r="D6705">
        <v>10</v>
      </c>
      <c r="E6705">
        <v>10296.280000000001</v>
      </c>
      <c r="F6705" t="s">
        <v>12</v>
      </c>
      <c r="G6705" t="s">
        <v>13</v>
      </c>
      <c r="I6705" t="s">
        <v>34</v>
      </c>
      <c r="J6705" t="s">
        <v>20</v>
      </c>
    </row>
    <row r="6706" spans="1:10">
      <c r="A6706" t="s">
        <v>6785</v>
      </c>
      <c r="B6706" t="s">
        <v>115</v>
      </c>
      <c r="C6706" s="1">
        <v>45293</v>
      </c>
      <c r="D6706">
        <v>13</v>
      </c>
      <c r="E6706">
        <v>1132.68</v>
      </c>
      <c r="F6706" t="s">
        <v>85</v>
      </c>
      <c r="G6706" t="s">
        <v>23</v>
      </c>
      <c r="I6706" t="s">
        <v>45</v>
      </c>
      <c r="J6706" t="s">
        <v>20</v>
      </c>
    </row>
    <row r="6707" spans="1:10">
      <c r="A6707" t="s">
        <v>6786</v>
      </c>
      <c r="B6707" t="s">
        <v>65</v>
      </c>
      <c r="C6707" s="1">
        <v>45293</v>
      </c>
      <c r="D6707">
        <v>14</v>
      </c>
      <c r="E6707">
        <v>2845.22</v>
      </c>
      <c r="F6707" t="s">
        <v>12</v>
      </c>
      <c r="G6707" t="s">
        <v>13</v>
      </c>
      <c r="I6707" t="s">
        <v>34</v>
      </c>
      <c r="J6707" t="s">
        <v>20</v>
      </c>
    </row>
    <row r="6708" spans="1:10">
      <c r="A6708" t="s">
        <v>6787</v>
      </c>
      <c r="B6708" t="s">
        <v>108</v>
      </c>
      <c r="C6708" s="1">
        <v>45293</v>
      </c>
      <c r="D6708">
        <v>12</v>
      </c>
      <c r="E6708">
        <v>5502.18</v>
      </c>
      <c r="F6708" t="s">
        <v>12</v>
      </c>
      <c r="G6708" t="s">
        <v>29</v>
      </c>
      <c r="I6708" t="s">
        <v>45</v>
      </c>
      <c r="J6708" t="s">
        <v>15</v>
      </c>
    </row>
    <row r="6709" spans="1:10">
      <c r="A6709" t="s">
        <v>6788</v>
      </c>
      <c r="B6709" t="s">
        <v>80</v>
      </c>
      <c r="C6709" s="1">
        <v>45294</v>
      </c>
      <c r="D6709">
        <v>10</v>
      </c>
      <c r="E6709">
        <v>6166.21</v>
      </c>
      <c r="F6709" t="s">
        <v>12</v>
      </c>
      <c r="G6709" t="s">
        <v>18</v>
      </c>
      <c r="I6709" t="s">
        <v>19</v>
      </c>
      <c r="J6709" t="s">
        <v>15</v>
      </c>
    </row>
    <row r="6710" spans="1:10">
      <c r="A6710" t="s">
        <v>6789</v>
      </c>
      <c r="B6710" t="s">
        <v>68</v>
      </c>
      <c r="C6710" s="1">
        <v>45294</v>
      </c>
      <c r="D6710">
        <v>15</v>
      </c>
      <c r="E6710">
        <v>3756.92</v>
      </c>
      <c r="F6710" t="s">
        <v>32</v>
      </c>
      <c r="G6710" t="s">
        <v>29</v>
      </c>
      <c r="H6710" t="s">
        <v>33</v>
      </c>
      <c r="I6710" t="s">
        <v>24</v>
      </c>
      <c r="J6710" t="s">
        <v>20</v>
      </c>
    </row>
    <row r="6711" spans="1:10">
      <c r="A6711" t="s">
        <v>6790</v>
      </c>
      <c r="B6711" t="s">
        <v>139</v>
      </c>
      <c r="C6711" s="1">
        <v>45294</v>
      </c>
      <c r="D6711">
        <v>20</v>
      </c>
      <c r="E6711">
        <v>3662.55</v>
      </c>
      <c r="F6711" t="s">
        <v>12</v>
      </c>
      <c r="G6711" t="s">
        <v>13</v>
      </c>
      <c r="I6711" t="s">
        <v>19</v>
      </c>
      <c r="J6711" t="s">
        <v>20</v>
      </c>
    </row>
    <row r="6712" spans="1:10">
      <c r="A6712" t="s">
        <v>6791</v>
      </c>
      <c r="B6712" t="s">
        <v>76</v>
      </c>
      <c r="C6712" s="1">
        <v>45294</v>
      </c>
      <c r="D6712">
        <v>11</v>
      </c>
      <c r="E6712">
        <v>1844.59</v>
      </c>
      <c r="F6712" t="s">
        <v>12</v>
      </c>
      <c r="G6712" t="s">
        <v>29</v>
      </c>
      <c r="I6712" t="s">
        <v>24</v>
      </c>
      <c r="J6712" t="s">
        <v>15</v>
      </c>
    </row>
    <row r="6713" spans="1:10">
      <c r="A6713" t="s">
        <v>6792</v>
      </c>
      <c r="B6713" t="s">
        <v>44</v>
      </c>
      <c r="C6713" s="1">
        <v>45294</v>
      </c>
      <c r="D6713">
        <v>2</v>
      </c>
      <c r="E6713">
        <v>2612.89</v>
      </c>
      <c r="F6713" t="s">
        <v>12</v>
      </c>
      <c r="G6713" t="s">
        <v>13</v>
      </c>
      <c r="I6713" t="s">
        <v>45</v>
      </c>
      <c r="J6713" t="s">
        <v>15</v>
      </c>
    </row>
    <row r="6714" spans="1:10">
      <c r="A6714" t="s">
        <v>6793</v>
      </c>
      <c r="B6714" t="s">
        <v>38</v>
      </c>
      <c r="C6714" s="1">
        <v>45294</v>
      </c>
      <c r="D6714">
        <v>9</v>
      </c>
      <c r="E6714">
        <v>3014.29</v>
      </c>
      <c r="F6714" t="s">
        <v>12</v>
      </c>
      <c r="G6714" t="s">
        <v>18</v>
      </c>
      <c r="I6714" t="s">
        <v>34</v>
      </c>
      <c r="J6714" t="s">
        <v>20</v>
      </c>
    </row>
    <row r="6715" spans="1:10">
      <c r="A6715" t="s">
        <v>6794</v>
      </c>
      <c r="B6715" t="s">
        <v>110</v>
      </c>
      <c r="C6715" s="1">
        <v>45294</v>
      </c>
      <c r="D6715">
        <v>14</v>
      </c>
      <c r="E6715">
        <v>38238.58</v>
      </c>
      <c r="F6715" t="s">
        <v>12</v>
      </c>
      <c r="G6715" t="s">
        <v>18</v>
      </c>
      <c r="I6715" t="s">
        <v>24</v>
      </c>
      <c r="J6715" t="s">
        <v>20</v>
      </c>
    </row>
    <row r="6716" spans="1:10">
      <c r="A6716" t="s">
        <v>6795</v>
      </c>
      <c r="B6716" t="s">
        <v>63</v>
      </c>
      <c r="C6716" s="1">
        <v>45294</v>
      </c>
      <c r="D6716">
        <v>22</v>
      </c>
      <c r="E6716">
        <v>41935.51</v>
      </c>
      <c r="F6716" t="s">
        <v>12</v>
      </c>
      <c r="G6716" t="s">
        <v>29</v>
      </c>
      <c r="I6716" t="s">
        <v>45</v>
      </c>
      <c r="J6716" t="s">
        <v>15</v>
      </c>
    </row>
    <row r="6717" spans="1:10">
      <c r="A6717" t="s">
        <v>6796</v>
      </c>
      <c r="B6717" t="s">
        <v>52</v>
      </c>
      <c r="C6717" s="1">
        <v>45294</v>
      </c>
      <c r="D6717">
        <v>8</v>
      </c>
      <c r="E6717">
        <v>411.67</v>
      </c>
      <c r="F6717" t="s">
        <v>12</v>
      </c>
      <c r="G6717" t="s">
        <v>18</v>
      </c>
      <c r="I6717" t="s">
        <v>45</v>
      </c>
      <c r="J6717" t="s">
        <v>20</v>
      </c>
    </row>
    <row r="6718" spans="1:10">
      <c r="A6718" t="s">
        <v>6797</v>
      </c>
      <c r="B6718" t="s">
        <v>154</v>
      </c>
      <c r="C6718" s="1">
        <v>45294</v>
      </c>
      <c r="D6718">
        <v>14</v>
      </c>
      <c r="E6718">
        <v>16212.51</v>
      </c>
      <c r="F6718" t="s">
        <v>12</v>
      </c>
      <c r="G6718" t="s">
        <v>29</v>
      </c>
      <c r="I6718" t="s">
        <v>24</v>
      </c>
      <c r="J6718" t="s">
        <v>20</v>
      </c>
    </row>
    <row r="6719" spans="1:10">
      <c r="A6719" t="s">
        <v>6798</v>
      </c>
      <c r="B6719" t="s">
        <v>17</v>
      </c>
      <c r="C6719" s="1">
        <v>45294</v>
      </c>
      <c r="D6719">
        <v>14</v>
      </c>
      <c r="E6719">
        <v>54102.400000000001</v>
      </c>
      <c r="F6719" t="s">
        <v>12</v>
      </c>
      <c r="G6719" t="s">
        <v>18</v>
      </c>
      <c r="I6719" t="s">
        <v>19</v>
      </c>
      <c r="J6719" t="s">
        <v>15</v>
      </c>
    </row>
    <row r="6720" spans="1:10">
      <c r="A6720" t="s">
        <v>6799</v>
      </c>
      <c r="B6720" t="s">
        <v>58</v>
      </c>
      <c r="C6720" s="1">
        <v>45294</v>
      </c>
      <c r="D6720">
        <v>19</v>
      </c>
      <c r="E6720">
        <v>23818.29</v>
      </c>
      <c r="F6720" t="s">
        <v>12</v>
      </c>
      <c r="G6720" t="s">
        <v>18</v>
      </c>
      <c r="I6720" t="s">
        <v>14</v>
      </c>
      <c r="J6720" t="s">
        <v>15</v>
      </c>
    </row>
    <row r="6721" spans="1:10">
      <c r="A6721" t="s">
        <v>6800</v>
      </c>
      <c r="B6721" t="s">
        <v>139</v>
      </c>
      <c r="C6721" s="1">
        <v>45294</v>
      </c>
      <c r="D6721">
        <v>9</v>
      </c>
      <c r="E6721">
        <v>5450.91</v>
      </c>
      <c r="F6721" t="s">
        <v>12</v>
      </c>
      <c r="G6721" t="s">
        <v>18</v>
      </c>
      <c r="I6721" t="s">
        <v>19</v>
      </c>
      <c r="J6721" t="s">
        <v>20</v>
      </c>
    </row>
    <row r="6722" spans="1:10">
      <c r="A6722" t="s">
        <v>6801</v>
      </c>
      <c r="B6722" t="s">
        <v>180</v>
      </c>
      <c r="C6722" s="1">
        <v>45294</v>
      </c>
      <c r="D6722">
        <v>10</v>
      </c>
      <c r="E6722">
        <v>19764.75</v>
      </c>
      <c r="F6722" t="s">
        <v>12</v>
      </c>
      <c r="G6722" t="s">
        <v>13</v>
      </c>
      <c r="I6722" t="s">
        <v>14</v>
      </c>
      <c r="J6722" t="s">
        <v>20</v>
      </c>
    </row>
    <row r="6723" spans="1:10">
      <c r="A6723" t="s">
        <v>6802</v>
      </c>
      <c r="B6723" t="s">
        <v>192</v>
      </c>
      <c r="C6723" s="1">
        <v>45294</v>
      </c>
      <c r="D6723">
        <v>19</v>
      </c>
      <c r="E6723">
        <v>979.79</v>
      </c>
      <c r="F6723" t="s">
        <v>12</v>
      </c>
      <c r="G6723" t="s">
        <v>13</v>
      </c>
      <c r="I6723" t="s">
        <v>24</v>
      </c>
      <c r="J6723" t="s">
        <v>15</v>
      </c>
    </row>
    <row r="6724" spans="1:10">
      <c r="A6724" t="s">
        <v>6803</v>
      </c>
      <c r="B6724" t="s">
        <v>60</v>
      </c>
      <c r="C6724" s="1">
        <v>45294</v>
      </c>
      <c r="D6724">
        <v>9</v>
      </c>
      <c r="E6724">
        <v>1598.37</v>
      </c>
      <c r="F6724" t="s">
        <v>12</v>
      </c>
      <c r="G6724" t="s">
        <v>18</v>
      </c>
      <c r="I6724" t="s">
        <v>19</v>
      </c>
      <c r="J6724" t="s">
        <v>20</v>
      </c>
    </row>
    <row r="6725" spans="1:10">
      <c r="A6725" t="s">
        <v>6804</v>
      </c>
      <c r="B6725" t="s">
        <v>124</v>
      </c>
      <c r="C6725" s="1">
        <v>45295</v>
      </c>
      <c r="D6725">
        <v>23</v>
      </c>
      <c r="E6725">
        <v>14333.56</v>
      </c>
      <c r="F6725" t="s">
        <v>12</v>
      </c>
      <c r="G6725" t="s">
        <v>18</v>
      </c>
      <c r="I6725" t="s">
        <v>45</v>
      </c>
      <c r="J6725" t="s">
        <v>15</v>
      </c>
    </row>
    <row r="6726" spans="1:10">
      <c r="A6726" t="s">
        <v>6805</v>
      </c>
      <c r="B6726" t="s">
        <v>68</v>
      </c>
      <c r="C6726" s="1">
        <v>45295</v>
      </c>
      <c r="D6726">
        <v>17</v>
      </c>
      <c r="E6726">
        <v>2805.39</v>
      </c>
      <c r="F6726" t="s">
        <v>12</v>
      </c>
      <c r="G6726" t="s">
        <v>29</v>
      </c>
      <c r="I6726" t="s">
        <v>24</v>
      </c>
      <c r="J6726" t="s">
        <v>20</v>
      </c>
    </row>
    <row r="6727" spans="1:10">
      <c r="A6727" t="s">
        <v>6806</v>
      </c>
      <c r="B6727" t="s">
        <v>17</v>
      </c>
      <c r="C6727" s="1">
        <v>45295</v>
      </c>
      <c r="D6727">
        <v>15</v>
      </c>
      <c r="E6727">
        <v>14624.7</v>
      </c>
      <c r="F6727" t="s">
        <v>12</v>
      </c>
      <c r="G6727" t="s">
        <v>23</v>
      </c>
      <c r="I6727" t="s">
        <v>19</v>
      </c>
      <c r="J6727" t="s">
        <v>15</v>
      </c>
    </row>
    <row r="6728" spans="1:10">
      <c r="A6728" t="s">
        <v>6807</v>
      </c>
      <c r="B6728" t="s">
        <v>180</v>
      </c>
      <c r="C6728" s="1">
        <v>45295</v>
      </c>
      <c r="D6728">
        <v>20</v>
      </c>
      <c r="E6728">
        <v>43651.839999999997</v>
      </c>
      <c r="F6728" t="s">
        <v>12</v>
      </c>
      <c r="G6728" t="s">
        <v>18</v>
      </c>
      <c r="I6728" t="s">
        <v>14</v>
      </c>
      <c r="J6728" t="s">
        <v>15</v>
      </c>
    </row>
    <row r="6729" spans="1:10">
      <c r="A6729" t="s">
        <v>6808</v>
      </c>
      <c r="B6729" t="s">
        <v>139</v>
      </c>
      <c r="C6729" s="1">
        <v>45295</v>
      </c>
      <c r="D6729">
        <v>19</v>
      </c>
      <c r="E6729">
        <v>487.45</v>
      </c>
      <c r="F6729" t="s">
        <v>12</v>
      </c>
      <c r="G6729" t="s">
        <v>23</v>
      </c>
      <c r="I6729" t="s">
        <v>19</v>
      </c>
      <c r="J6729" t="s">
        <v>20</v>
      </c>
    </row>
    <row r="6730" spans="1:10">
      <c r="A6730" t="s">
        <v>6809</v>
      </c>
      <c r="B6730" t="s">
        <v>130</v>
      </c>
      <c r="C6730" s="1">
        <v>45295</v>
      </c>
      <c r="D6730">
        <v>7</v>
      </c>
      <c r="E6730">
        <v>27716.99</v>
      </c>
      <c r="F6730" t="s">
        <v>12</v>
      </c>
      <c r="G6730" t="s">
        <v>18</v>
      </c>
      <c r="I6730" t="s">
        <v>14</v>
      </c>
      <c r="J6730" t="s">
        <v>20</v>
      </c>
    </row>
    <row r="6731" spans="1:10">
      <c r="A6731" t="s">
        <v>6810</v>
      </c>
      <c r="B6731" t="s">
        <v>122</v>
      </c>
      <c r="C6731" s="1">
        <v>45295</v>
      </c>
      <c r="D6731">
        <v>13</v>
      </c>
      <c r="E6731">
        <v>177.33</v>
      </c>
      <c r="F6731" t="s">
        <v>12</v>
      </c>
      <c r="G6731" t="s">
        <v>29</v>
      </c>
      <c r="I6731" t="s">
        <v>34</v>
      </c>
      <c r="J6731" t="s">
        <v>15</v>
      </c>
    </row>
    <row r="6732" spans="1:10">
      <c r="A6732" t="s">
        <v>6811</v>
      </c>
      <c r="B6732" t="s">
        <v>41</v>
      </c>
      <c r="C6732" s="1">
        <v>45295</v>
      </c>
      <c r="D6732">
        <v>20</v>
      </c>
      <c r="E6732">
        <v>2022.97</v>
      </c>
      <c r="F6732" t="s">
        <v>12</v>
      </c>
      <c r="G6732" t="s">
        <v>29</v>
      </c>
      <c r="I6732" t="s">
        <v>14</v>
      </c>
      <c r="J6732" t="s">
        <v>20</v>
      </c>
    </row>
    <row r="6733" spans="1:10">
      <c r="A6733" t="s">
        <v>6812</v>
      </c>
      <c r="B6733" t="s">
        <v>52</v>
      </c>
      <c r="C6733" s="1">
        <v>45295</v>
      </c>
      <c r="D6733">
        <v>21</v>
      </c>
      <c r="E6733">
        <v>3135.77</v>
      </c>
      <c r="F6733" t="s">
        <v>12</v>
      </c>
      <c r="G6733" t="s">
        <v>23</v>
      </c>
      <c r="I6733" t="s">
        <v>45</v>
      </c>
      <c r="J6733" t="s">
        <v>20</v>
      </c>
    </row>
    <row r="6734" spans="1:10">
      <c r="A6734" t="s">
        <v>6813</v>
      </c>
      <c r="B6734" t="s">
        <v>115</v>
      </c>
      <c r="C6734" s="1">
        <v>45295</v>
      </c>
      <c r="D6734">
        <v>16</v>
      </c>
      <c r="E6734">
        <v>5518.5</v>
      </c>
      <c r="F6734" t="s">
        <v>32</v>
      </c>
      <c r="G6734" t="s">
        <v>29</v>
      </c>
      <c r="H6734" t="s">
        <v>197</v>
      </c>
      <c r="I6734" t="s">
        <v>45</v>
      </c>
      <c r="J6734" t="s">
        <v>20</v>
      </c>
    </row>
    <row r="6735" spans="1:10">
      <c r="A6735" t="s">
        <v>6814</v>
      </c>
      <c r="B6735" t="s">
        <v>150</v>
      </c>
      <c r="C6735" s="1">
        <v>45295</v>
      </c>
      <c r="D6735">
        <v>14</v>
      </c>
      <c r="E6735">
        <v>40213.79</v>
      </c>
      <c r="F6735" t="s">
        <v>12</v>
      </c>
      <c r="G6735" t="s">
        <v>18</v>
      </c>
      <c r="I6735" t="s">
        <v>19</v>
      </c>
      <c r="J6735" t="s">
        <v>15</v>
      </c>
    </row>
    <row r="6736" spans="1:10">
      <c r="A6736" t="s">
        <v>6815</v>
      </c>
      <c r="B6736" t="s">
        <v>110</v>
      </c>
      <c r="C6736" s="1">
        <v>45295</v>
      </c>
      <c r="D6736">
        <v>19</v>
      </c>
      <c r="E6736">
        <v>30840.49</v>
      </c>
      <c r="F6736" t="s">
        <v>12</v>
      </c>
      <c r="G6736" t="s">
        <v>18</v>
      </c>
      <c r="I6736" t="s">
        <v>24</v>
      </c>
      <c r="J6736" t="s">
        <v>20</v>
      </c>
    </row>
    <row r="6737" spans="1:10">
      <c r="A6737" t="s">
        <v>6816</v>
      </c>
      <c r="B6737" t="s">
        <v>47</v>
      </c>
      <c r="C6737" s="1">
        <v>45295</v>
      </c>
      <c r="D6737">
        <v>20</v>
      </c>
      <c r="E6737">
        <v>56710.3</v>
      </c>
      <c r="F6737" t="s">
        <v>12</v>
      </c>
      <c r="G6737" t="s">
        <v>13</v>
      </c>
      <c r="I6737" t="s">
        <v>19</v>
      </c>
      <c r="J6737" t="s">
        <v>15</v>
      </c>
    </row>
    <row r="6738" spans="1:10">
      <c r="A6738" t="s">
        <v>6817</v>
      </c>
      <c r="B6738" t="s">
        <v>96</v>
      </c>
      <c r="C6738" s="1">
        <v>45295</v>
      </c>
      <c r="D6738">
        <v>11</v>
      </c>
      <c r="E6738">
        <v>5501.52</v>
      </c>
      <c r="F6738" t="s">
        <v>12</v>
      </c>
      <c r="G6738" t="s">
        <v>13</v>
      </c>
      <c r="I6738" t="s">
        <v>14</v>
      </c>
      <c r="J6738" t="s">
        <v>20</v>
      </c>
    </row>
    <row r="6739" spans="1:10">
      <c r="A6739" t="s">
        <v>6818</v>
      </c>
      <c r="B6739" t="s">
        <v>76</v>
      </c>
      <c r="C6739" s="1">
        <v>45295</v>
      </c>
      <c r="D6739">
        <v>11</v>
      </c>
      <c r="E6739">
        <v>837.32</v>
      </c>
      <c r="F6739" t="s">
        <v>12</v>
      </c>
      <c r="G6739" t="s">
        <v>29</v>
      </c>
      <c r="I6739" t="s">
        <v>24</v>
      </c>
      <c r="J6739" t="s">
        <v>15</v>
      </c>
    </row>
    <row r="6740" spans="1:10">
      <c r="A6740" t="s">
        <v>6819</v>
      </c>
      <c r="B6740" t="s">
        <v>142</v>
      </c>
      <c r="C6740" s="1">
        <v>45295</v>
      </c>
      <c r="D6740">
        <v>10</v>
      </c>
      <c r="E6740">
        <v>38757.620000000003</v>
      </c>
      <c r="F6740" t="s">
        <v>12</v>
      </c>
      <c r="G6740" t="s">
        <v>29</v>
      </c>
      <c r="I6740" t="s">
        <v>14</v>
      </c>
      <c r="J6740" t="s">
        <v>20</v>
      </c>
    </row>
    <row r="6741" spans="1:10">
      <c r="A6741" t="s">
        <v>6820</v>
      </c>
      <c r="B6741" t="s">
        <v>120</v>
      </c>
      <c r="C6741" s="1">
        <v>45295</v>
      </c>
      <c r="D6741">
        <v>21</v>
      </c>
      <c r="E6741">
        <v>24209.89</v>
      </c>
      <c r="F6741" t="s">
        <v>12</v>
      </c>
      <c r="G6741" t="s">
        <v>23</v>
      </c>
      <c r="I6741" t="s">
        <v>14</v>
      </c>
      <c r="J6741" t="s">
        <v>20</v>
      </c>
    </row>
    <row r="6742" spans="1:10">
      <c r="A6742" t="s">
        <v>6821</v>
      </c>
      <c r="B6742" t="s">
        <v>115</v>
      </c>
      <c r="C6742" s="1">
        <v>45296</v>
      </c>
      <c r="D6742">
        <v>9</v>
      </c>
      <c r="E6742">
        <v>2589.2399999999998</v>
      </c>
      <c r="F6742" t="s">
        <v>12</v>
      </c>
      <c r="G6742" t="s">
        <v>13</v>
      </c>
      <c r="I6742" t="s">
        <v>45</v>
      </c>
      <c r="J6742" t="s">
        <v>15</v>
      </c>
    </row>
    <row r="6743" spans="1:10">
      <c r="A6743" t="s">
        <v>6822</v>
      </c>
      <c r="B6743" t="s">
        <v>135</v>
      </c>
      <c r="C6743" s="1">
        <v>45296</v>
      </c>
      <c r="D6743">
        <v>19</v>
      </c>
      <c r="E6743">
        <v>4812.66</v>
      </c>
      <c r="F6743" t="s">
        <v>12</v>
      </c>
      <c r="G6743" t="s">
        <v>23</v>
      </c>
      <c r="I6743" t="s">
        <v>45</v>
      </c>
      <c r="J6743" t="s">
        <v>15</v>
      </c>
    </row>
    <row r="6744" spans="1:10">
      <c r="A6744" t="s">
        <v>6823</v>
      </c>
      <c r="B6744" t="s">
        <v>68</v>
      </c>
      <c r="C6744" s="1">
        <v>45296</v>
      </c>
      <c r="D6744">
        <v>16</v>
      </c>
      <c r="E6744">
        <v>4639.54</v>
      </c>
      <c r="F6744" t="s">
        <v>12</v>
      </c>
      <c r="G6744" t="s">
        <v>13</v>
      </c>
      <c r="I6744" t="s">
        <v>24</v>
      </c>
      <c r="J6744" t="s">
        <v>15</v>
      </c>
    </row>
    <row r="6745" spans="1:10">
      <c r="A6745" t="s">
        <v>6824</v>
      </c>
      <c r="B6745" t="s">
        <v>91</v>
      </c>
      <c r="C6745" s="1">
        <v>45296</v>
      </c>
      <c r="D6745">
        <v>18</v>
      </c>
      <c r="E6745">
        <v>5772.66</v>
      </c>
      <c r="F6745" t="s">
        <v>85</v>
      </c>
      <c r="G6745" t="s">
        <v>23</v>
      </c>
      <c r="I6745" t="s">
        <v>24</v>
      </c>
      <c r="J6745" t="s">
        <v>20</v>
      </c>
    </row>
    <row r="6746" spans="1:10">
      <c r="A6746" t="s">
        <v>6825</v>
      </c>
      <c r="B6746" t="s">
        <v>120</v>
      </c>
      <c r="C6746" s="1">
        <v>45296</v>
      </c>
      <c r="D6746">
        <v>15</v>
      </c>
      <c r="E6746">
        <v>1275.51</v>
      </c>
      <c r="F6746" t="s">
        <v>12</v>
      </c>
      <c r="G6746" t="s">
        <v>23</v>
      </c>
      <c r="I6746" t="s">
        <v>14</v>
      </c>
      <c r="J6746" t="s">
        <v>20</v>
      </c>
    </row>
    <row r="6747" spans="1:10">
      <c r="A6747" t="s">
        <v>6826</v>
      </c>
      <c r="B6747" t="s">
        <v>108</v>
      </c>
      <c r="C6747" s="1">
        <v>45296</v>
      </c>
      <c r="D6747">
        <v>16</v>
      </c>
      <c r="E6747">
        <v>1931.9</v>
      </c>
      <c r="F6747" t="s">
        <v>12</v>
      </c>
      <c r="G6747" t="s">
        <v>13</v>
      </c>
      <c r="I6747" t="s">
        <v>45</v>
      </c>
      <c r="J6747" t="s">
        <v>15</v>
      </c>
    </row>
    <row r="6748" spans="1:10">
      <c r="A6748" t="s">
        <v>6827</v>
      </c>
      <c r="B6748" t="s">
        <v>60</v>
      </c>
      <c r="C6748" s="1">
        <v>45296</v>
      </c>
      <c r="D6748">
        <v>9</v>
      </c>
      <c r="E6748">
        <v>5484.96</v>
      </c>
      <c r="F6748" t="s">
        <v>12</v>
      </c>
      <c r="G6748" t="s">
        <v>13</v>
      </c>
      <c r="I6748" t="s">
        <v>19</v>
      </c>
      <c r="J6748" t="s">
        <v>20</v>
      </c>
    </row>
    <row r="6749" spans="1:10">
      <c r="A6749" t="s">
        <v>6828</v>
      </c>
      <c r="B6749" t="s">
        <v>63</v>
      </c>
      <c r="C6749" s="1">
        <v>45296</v>
      </c>
      <c r="D6749">
        <v>9</v>
      </c>
      <c r="E6749">
        <v>26245.61</v>
      </c>
      <c r="F6749" t="s">
        <v>12</v>
      </c>
      <c r="G6749" t="s">
        <v>13</v>
      </c>
      <c r="I6749" t="s">
        <v>45</v>
      </c>
      <c r="J6749" t="s">
        <v>15</v>
      </c>
    </row>
    <row r="6750" spans="1:10">
      <c r="A6750" t="s">
        <v>6829</v>
      </c>
      <c r="B6750" t="s">
        <v>84</v>
      </c>
      <c r="C6750" s="1">
        <v>45296</v>
      </c>
      <c r="D6750">
        <v>9</v>
      </c>
      <c r="E6750">
        <v>55540.27</v>
      </c>
      <c r="F6750" t="s">
        <v>32</v>
      </c>
      <c r="G6750" t="s">
        <v>18</v>
      </c>
      <c r="H6750" t="s">
        <v>241</v>
      </c>
      <c r="I6750" t="s">
        <v>14</v>
      </c>
      <c r="J6750" t="s">
        <v>15</v>
      </c>
    </row>
    <row r="6751" spans="1:10">
      <c r="A6751" t="s">
        <v>6830</v>
      </c>
      <c r="B6751" t="s">
        <v>150</v>
      </c>
      <c r="C6751" s="1">
        <v>45296</v>
      </c>
      <c r="D6751">
        <v>13</v>
      </c>
      <c r="E6751">
        <v>39633.96</v>
      </c>
      <c r="F6751" t="s">
        <v>12</v>
      </c>
      <c r="G6751" t="s">
        <v>18</v>
      </c>
      <c r="I6751" t="s">
        <v>19</v>
      </c>
      <c r="J6751" t="s">
        <v>20</v>
      </c>
    </row>
    <row r="6752" spans="1:10">
      <c r="A6752" t="s">
        <v>6831</v>
      </c>
      <c r="B6752" t="s">
        <v>130</v>
      </c>
      <c r="C6752" s="1">
        <v>45296</v>
      </c>
      <c r="D6752">
        <v>20</v>
      </c>
      <c r="E6752">
        <v>15458.4</v>
      </c>
      <c r="F6752" t="s">
        <v>12</v>
      </c>
      <c r="G6752" t="s">
        <v>29</v>
      </c>
      <c r="I6752" t="s">
        <v>14</v>
      </c>
      <c r="J6752" t="s">
        <v>20</v>
      </c>
    </row>
    <row r="6753" spans="1:10">
      <c r="A6753" t="s">
        <v>6832</v>
      </c>
      <c r="B6753" t="s">
        <v>72</v>
      </c>
      <c r="C6753" s="1">
        <v>45296</v>
      </c>
      <c r="D6753">
        <v>13</v>
      </c>
      <c r="E6753">
        <v>5308.48</v>
      </c>
      <c r="F6753" t="s">
        <v>12</v>
      </c>
      <c r="G6753" t="s">
        <v>18</v>
      </c>
      <c r="I6753" t="s">
        <v>19</v>
      </c>
      <c r="J6753" t="s">
        <v>20</v>
      </c>
    </row>
    <row r="6754" spans="1:10">
      <c r="A6754" t="s">
        <v>6833</v>
      </c>
      <c r="B6754" t="s">
        <v>68</v>
      </c>
      <c r="C6754" s="1">
        <v>45296</v>
      </c>
      <c r="D6754">
        <v>22</v>
      </c>
      <c r="E6754">
        <v>5052.63</v>
      </c>
      <c r="F6754" t="s">
        <v>12</v>
      </c>
      <c r="G6754" t="s">
        <v>23</v>
      </c>
      <c r="I6754" t="s">
        <v>24</v>
      </c>
      <c r="J6754" t="s">
        <v>15</v>
      </c>
    </row>
    <row r="6755" spans="1:10">
      <c r="A6755" t="s">
        <v>6834</v>
      </c>
      <c r="B6755" t="s">
        <v>102</v>
      </c>
      <c r="C6755" s="1">
        <v>45296</v>
      </c>
      <c r="D6755">
        <v>13</v>
      </c>
      <c r="E6755">
        <v>44479.13</v>
      </c>
      <c r="F6755" t="s">
        <v>12</v>
      </c>
      <c r="G6755" t="s">
        <v>29</v>
      </c>
      <c r="I6755" t="s">
        <v>45</v>
      </c>
      <c r="J6755" t="s">
        <v>15</v>
      </c>
    </row>
    <row r="6756" spans="1:10">
      <c r="A6756" t="s">
        <v>6835</v>
      </c>
      <c r="B6756" t="s">
        <v>47</v>
      </c>
      <c r="C6756" s="1">
        <v>45296</v>
      </c>
      <c r="D6756">
        <v>20</v>
      </c>
      <c r="E6756">
        <v>16577.919999999998</v>
      </c>
      <c r="F6756" t="s">
        <v>12</v>
      </c>
      <c r="G6756" t="s">
        <v>23</v>
      </c>
      <c r="I6756" t="s">
        <v>19</v>
      </c>
      <c r="J6756" t="s">
        <v>20</v>
      </c>
    </row>
    <row r="6757" spans="1:10">
      <c r="A6757" t="s">
        <v>6836</v>
      </c>
      <c r="B6757" t="s">
        <v>87</v>
      </c>
      <c r="C6757" s="1">
        <v>45297</v>
      </c>
      <c r="D6757">
        <v>11</v>
      </c>
      <c r="E6757">
        <v>688.48</v>
      </c>
      <c r="F6757" t="s">
        <v>12</v>
      </c>
      <c r="G6757" t="s">
        <v>29</v>
      </c>
      <c r="I6757" t="s">
        <v>34</v>
      </c>
      <c r="J6757" t="s">
        <v>15</v>
      </c>
    </row>
    <row r="6758" spans="1:10">
      <c r="A6758" t="s">
        <v>6837</v>
      </c>
      <c r="B6758" t="s">
        <v>192</v>
      </c>
      <c r="C6758" s="1">
        <v>45297</v>
      </c>
      <c r="D6758">
        <v>15</v>
      </c>
      <c r="E6758">
        <v>1462.29</v>
      </c>
      <c r="F6758" t="s">
        <v>12</v>
      </c>
      <c r="G6758" t="s">
        <v>13</v>
      </c>
      <c r="I6758" t="s">
        <v>24</v>
      </c>
      <c r="J6758" t="s">
        <v>20</v>
      </c>
    </row>
    <row r="6759" spans="1:10">
      <c r="A6759" t="s">
        <v>6838</v>
      </c>
      <c r="B6759" t="s">
        <v>108</v>
      </c>
      <c r="C6759" s="1">
        <v>45297</v>
      </c>
      <c r="D6759">
        <v>10</v>
      </c>
      <c r="E6759">
        <v>3897.44</v>
      </c>
      <c r="F6759" t="s">
        <v>12</v>
      </c>
      <c r="G6759" t="s">
        <v>23</v>
      </c>
      <c r="I6759" t="s">
        <v>45</v>
      </c>
      <c r="J6759" t="s">
        <v>20</v>
      </c>
    </row>
    <row r="6760" spans="1:10">
      <c r="A6760" t="s">
        <v>6839</v>
      </c>
      <c r="B6760" t="s">
        <v>36</v>
      </c>
      <c r="C6760" s="1">
        <v>45297</v>
      </c>
      <c r="D6760">
        <v>8</v>
      </c>
      <c r="E6760">
        <v>1893.48</v>
      </c>
      <c r="F6760" t="s">
        <v>12</v>
      </c>
      <c r="G6760" t="s">
        <v>13</v>
      </c>
      <c r="I6760" t="s">
        <v>14</v>
      </c>
      <c r="J6760" t="s">
        <v>15</v>
      </c>
    </row>
    <row r="6761" spans="1:10">
      <c r="A6761" t="s">
        <v>6840</v>
      </c>
      <c r="B6761" t="s">
        <v>150</v>
      </c>
      <c r="C6761" s="1">
        <v>45297</v>
      </c>
      <c r="D6761">
        <v>19</v>
      </c>
      <c r="E6761">
        <v>26645.14</v>
      </c>
      <c r="F6761" t="s">
        <v>12</v>
      </c>
      <c r="G6761" t="s">
        <v>23</v>
      </c>
      <c r="I6761" t="s">
        <v>19</v>
      </c>
      <c r="J6761" t="s">
        <v>20</v>
      </c>
    </row>
    <row r="6762" spans="1:10">
      <c r="A6762" t="s">
        <v>6841</v>
      </c>
      <c r="B6762" t="s">
        <v>135</v>
      </c>
      <c r="C6762" s="1">
        <v>45297</v>
      </c>
      <c r="D6762">
        <v>11</v>
      </c>
      <c r="E6762">
        <v>30115.17</v>
      </c>
      <c r="F6762" t="s">
        <v>85</v>
      </c>
      <c r="G6762" t="s">
        <v>29</v>
      </c>
      <c r="I6762" t="s">
        <v>45</v>
      </c>
      <c r="J6762" t="s">
        <v>20</v>
      </c>
    </row>
    <row r="6763" spans="1:10">
      <c r="A6763" t="s">
        <v>6842</v>
      </c>
      <c r="B6763" t="s">
        <v>98</v>
      </c>
      <c r="C6763" s="1">
        <v>45297</v>
      </c>
      <c r="D6763">
        <v>18</v>
      </c>
      <c r="E6763">
        <v>3797.32</v>
      </c>
      <c r="F6763" t="s">
        <v>12</v>
      </c>
      <c r="G6763" t="s">
        <v>18</v>
      </c>
      <c r="I6763" t="s">
        <v>24</v>
      </c>
      <c r="J6763" t="s">
        <v>20</v>
      </c>
    </row>
    <row r="6764" spans="1:10">
      <c r="A6764" t="s">
        <v>6843</v>
      </c>
      <c r="B6764" t="s">
        <v>91</v>
      </c>
      <c r="C6764" s="1">
        <v>45297</v>
      </c>
      <c r="D6764">
        <v>10</v>
      </c>
      <c r="E6764">
        <v>2417.11</v>
      </c>
      <c r="F6764" t="s">
        <v>12</v>
      </c>
      <c r="G6764" t="s">
        <v>13</v>
      </c>
      <c r="I6764" t="s">
        <v>24</v>
      </c>
      <c r="J6764" t="s">
        <v>15</v>
      </c>
    </row>
    <row r="6765" spans="1:10">
      <c r="A6765" t="s">
        <v>6844</v>
      </c>
      <c r="B6765" t="s">
        <v>38</v>
      </c>
      <c r="C6765" s="1">
        <v>45297</v>
      </c>
      <c r="D6765">
        <v>16</v>
      </c>
      <c r="E6765">
        <v>5630.78</v>
      </c>
      <c r="F6765" t="s">
        <v>12</v>
      </c>
      <c r="G6765" t="s">
        <v>13</v>
      </c>
      <c r="I6765" t="s">
        <v>34</v>
      </c>
      <c r="J6765" t="s">
        <v>20</v>
      </c>
    </row>
    <row r="6766" spans="1:10">
      <c r="A6766" t="s">
        <v>6845</v>
      </c>
      <c r="B6766" t="s">
        <v>28</v>
      </c>
      <c r="C6766" s="1">
        <v>45297</v>
      </c>
      <c r="D6766">
        <v>20</v>
      </c>
      <c r="E6766">
        <v>49951.97</v>
      </c>
      <c r="F6766" t="s">
        <v>12</v>
      </c>
      <c r="G6766" t="s">
        <v>18</v>
      </c>
      <c r="I6766" t="s">
        <v>14</v>
      </c>
      <c r="J6766" t="s">
        <v>20</v>
      </c>
    </row>
    <row r="6767" spans="1:10">
      <c r="A6767" t="s">
        <v>6846</v>
      </c>
      <c r="B6767" t="s">
        <v>186</v>
      </c>
      <c r="C6767" s="1">
        <v>45297</v>
      </c>
      <c r="D6767">
        <v>11</v>
      </c>
      <c r="E6767">
        <v>2058.19</v>
      </c>
      <c r="F6767" t="s">
        <v>12</v>
      </c>
      <c r="G6767" t="s">
        <v>23</v>
      </c>
      <c r="I6767" t="s">
        <v>14</v>
      </c>
      <c r="J6767" t="s">
        <v>20</v>
      </c>
    </row>
    <row r="6768" spans="1:10">
      <c r="A6768" t="s">
        <v>6847</v>
      </c>
      <c r="B6768" t="s">
        <v>44</v>
      </c>
      <c r="C6768" s="1">
        <v>45297</v>
      </c>
      <c r="D6768">
        <v>14</v>
      </c>
      <c r="E6768">
        <v>4940.01</v>
      </c>
      <c r="F6768" t="s">
        <v>12</v>
      </c>
      <c r="G6768" t="s">
        <v>29</v>
      </c>
      <c r="I6768" t="s">
        <v>45</v>
      </c>
      <c r="J6768" t="s">
        <v>20</v>
      </c>
    </row>
    <row r="6769" spans="1:10">
      <c r="A6769" t="s">
        <v>6848</v>
      </c>
      <c r="B6769" t="s">
        <v>139</v>
      </c>
      <c r="C6769" s="1">
        <v>45297</v>
      </c>
      <c r="D6769">
        <v>12</v>
      </c>
      <c r="E6769">
        <v>573.61</v>
      </c>
      <c r="F6769" t="s">
        <v>12</v>
      </c>
      <c r="G6769" t="s">
        <v>23</v>
      </c>
      <c r="I6769" t="s">
        <v>19</v>
      </c>
      <c r="J6769" t="s">
        <v>15</v>
      </c>
    </row>
    <row r="6770" spans="1:10">
      <c r="A6770" t="s">
        <v>6849</v>
      </c>
      <c r="B6770" t="s">
        <v>22</v>
      </c>
      <c r="C6770" s="1">
        <v>45297</v>
      </c>
      <c r="D6770">
        <v>17</v>
      </c>
      <c r="E6770">
        <v>3329.45</v>
      </c>
      <c r="F6770" t="s">
        <v>12</v>
      </c>
      <c r="G6770" t="s">
        <v>29</v>
      </c>
      <c r="I6770" t="s">
        <v>24</v>
      </c>
      <c r="J6770" t="s">
        <v>20</v>
      </c>
    </row>
    <row r="6771" spans="1:10">
      <c r="A6771" t="s">
        <v>6850</v>
      </c>
      <c r="B6771" t="s">
        <v>80</v>
      </c>
      <c r="C6771" s="1">
        <v>45297</v>
      </c>
      <c r="D6771">
        <v>0</v>
      </c>
      <c r="E6771">
        <v>1518.69</v>
      </c>
      <c r="F6771" t="s">
        <v>12</v>
      </c>
      <c r="G6771" t="s">
        <v>13</v>
      </c>
      <c r="I6771" t="s">
        <v>19</v>
      </c>
      <c r="J6771" t="s">
        <v>15</v>
      </c>
    </row>
    <row r="6772" spans="1:10">
      <c r="A6772" t="s">
        <v>6851</v>
      </c>
      <c r="B6772" t="s">
        <v>96</v>
      </c>
      <c r="C6772" s="1">
        <v>45297</v>
      </c>
      <c r="D6772">
        <v>15</v>
      </c>
      <c r="E6772">
        <v>45263.96</v>
      </c>
      <c r="F6772" t="s">
        <v>12</v>
      </c>
      <c r="G6772" t="s">
        <v>13</v>
      </c>
      <c r="I6772" t="s">
        <v>14</v>
      </c>
      <c r="J6772" t="s">
        <v>15</v>
      </c>
    </row>
    <row r="6773" spans="1:10">
      <c r="A6773" t="s">
        <v>6852</v>
      </c>
      <c r="B6773" t="s">
        <v>93</v>
      </c>
      <c r="C6773" s="1">
        <v>45297</v>
      </c>
      <c r="D6773">
        <v>13</v>
      </c>
      <c r="E6773">
        <v>3839.54</v>
      </c>
      <c r="F6773" t="s">
        <v>12</v>
      </c>
      <c r="G6773" t="s">
        <v>13</v>
      </c>
      <c r="I6773" t="s">
        <v>45</v>
      </c>
      <c r="J6773" t="s">
        <v>15</v>
      </c>
    </row>
    <row r="6774" spans="1:10">
      <c r="A6774" t="s">
        <v>6853</v>
      </c>
      <c r="B6774" t="s">
        <v>47</v>
      </c>
      <c r="C6774" s="1">
        <v>45297</v>
      </c>
      <c r="D6774">
        <v>10</v>
      </c>
      <c r="E6774">
        <v>19638.52</v>
      </c>
      <c r="F6774" t="s">
        <v>12</v>
      </c>
      <c r="G6774" t="s">
        <v>29</v>
      </c>
      <c r="I6774" t="s">
        <v>19</v>
      </c>
      <c r="J6774" t="s">
        <v>15</v>
      </c>
    </row>
    <row r="6775" spans="1:10">
      <c r="A6775" t="s">
        <v>6854</v>
      </c>
      <c r="B6775" t="s">
        <v>120</v>
      </c>
      <c r="C6775" s="1">
        <v>45298</v>
      </c>
      <c r="D6775">
        <v>16</v>
      </c>
      <c r="E6775">
        <v>45570.38</v>
      </c>
      <c r="F6775" t="s">
        <v>12</v>
      </c>
      <c r="G6775" t="s">
        <v>13</v>
      </c>
      <c r="I6775" t="s">
        <v>14</v>
      </c>
      <c r="J6775" t="s">
        <v>20</v>
      </c>
    </row>
    <row r="6776" spans="1:10">
      <c r="A6776" t="s">
        <v>6855</v>
      </c>
      <c r="B6776" t="s">
        <v>52</v>
      </c>
      <c r="C6776" s="1">
        <v>45298</v>
      </c>
      <c r="D6776">
        <v>20</v>
      </c>
      <c r="E6776">
        <v>3904.62</v>
      </c>
      <c r="F6776" t="s">
        <v>12</v>
      </c>
      <c r="G6776" t="s">
        <v>13</v>
      </c>
      <c r="I6776" t="s">
        <v>45</v>
      </c>
      <c r="J6776" t="s">
        <v>15</v>
      </c>
    </row>
    <row r="6777" spans="1:10">
      <c r="A6777" t="s">
        <v>6856</v>
      </c>
      <c r="B6777" t="s">
        <v>154</v>
      </c>
      <c r="C6777" s="1">
        <v>45298</v>
      </c>
      <c r="D6777">
        <v>9</v>
      </c>
      <c r="E6777">
        <v>8470.61</v>
      </c>
      <c r="F6777" t="s">
        <v>12</v>
      </c>
      <c r="G6777" t="s">
        <v>23</v>
      </c>
      <c r="I6777" t="s">
        <v>24</v>
      </c>
      <c r="J6777" t="s">
        <v>20</v>
      </c>
    </row>
    <row r="6778" spans="1:10">
      <c r="A6778" t="s">
        <v>6857</v>
      </c>
      <c r="B6778" t="s">
        <v>120</v>
      </c>
      <c r="C6778" s="1">
        <v>45298</v>
      </c>
      <c r="D6778">
        <v>23</v>
      </c>
      <c r="E6778">
        <v>8038.81</v>
      </c>
      <c r="F6778" t="s">
        <v>12</v>
      </c>
      <c r="G6778" t="s">
        <v>29</v>
      </c>
      <c r="I6778" t="s">
        <v>14</v>
      </c>
      <c r="J6778" t="s">
        <v>15</v>
      </c>
    </row>
    <row r="6779" spans="1:10">
      <c r="A6779" t="s">
        <v>6858</v>
      </c>
      <c r="B6779" t="s">
        <v>65</v>
      </c>
      <c r="C6779" s="1">
        <v>45298</v>
      </c>
      <c r="D6779">
        <v>23</v>
      </c>
      <c r="E6779">
        <v>58940.29</v>
      </c>
      <c r="F6779" t="s">
        <v>12</v>
      </c>
      <c r="G6779" t="s">
        <v>23</v>
      </c>
      <c r="I6779" t="s">
        <v>34</v>
      </c>
      <c r="J6779" t="s">
        <v>20</v>
      </c>
    </row>
    <row r="6780" spans="1:10">
      <c r="A6780" t="s">
        <v>6859</v>
      </c>
      <c r="B6780" t="s">
        <v>142</v>
      </c>
      <c r="C6780" s="1">
        <v>45298</v>
      </c>
      <c r="D6780">
        <v>19</v>
      </c>
      <c r="E6780">
        <v>24709.26</v>
      </c>
      <c r="F6780" t="s">
        <v>12</v>
      </c>
      <c r="G6780" t="s">
        <v>13</v>
      </c>
      <c r="I6780" t="s">
        <v>14</v>
      </c>
      <c r="J6780" t="s">
        <v>15</v>
      </c>
    </row>
    <row r="6781" spans="1:10">
      <c r="A6781" t="s">
        <v>6860</v>
      </c>
      <c r="B6781" t="s">
        <v>135</v>
      </c>
      <c r="C6781" s="1">
        <v>45298</v>
      </c>
      <c r="D6781">
        <v>16</v>
      </c>
      <c r="E6781">
        <v>41917.71</v>
      </c>
      <c r="F6781" t="s">
        <v>12</v>
      </c>
      <c r="G6781" t="s">
        <v>18</v>
      </c>
      <c r="I6781" t="s">
        <v>45</v>
      </c>
      <c r="J6781" t="s">
        <v>20</v>
      </c>
    </row>
    <row r="6782" spans="1:10">
      <c r="A6782" t="s">
        <v>6861</v>
      </c>
      <c r="B6782" t="s">
        <v>124</v>
      </c>
      <c r="C6782" s="1">
        <v>45298</v>
      </c>
      <c r="D6782">
        <v>11</v>
      </c>
      <c r="E6782">
        <v>8046.04</v>
      </c>
      <c r="F6782" t="s">
        <v>12</v>
      </c>
      <c r="G6782" t="s">
        <v>13</v>
      </c>
      <c r="I6782" t="s">
        <v>45</v>
      </c>
      <c r="J6782" t="s">
        <v>15</v>
      </c>
    </row>
    <row r="6783" spans="1:10">
      <c r="A6783" t="s">
        <v>6862</v>
      </c>
      <c r="B6783" t="s">
        <v>139</v>
      </c>
      <c r="C6783" s="1">
        <v>45298</v>
      </c>
      <c r="D6783">
        <v>10</v>
      </c>
      <c r="E6783">
        <v>495.34</v>
      </c>
      <c r="F6783" t="s">
        <v>12</v>
      </c>
      <c r="G6783" t="s">
        <v>18</v>
      </c>
      <c r="I6783" t="s">
        <v>19</v>
      </c>
      <c r="J6783" t="s">
        <v>15</v>
      </c>
    </row>
    <row r="6784" spans="1:10">
      <c r="A6784" t="s">
        <v>6863</v>
      </c>
      <c r="B6784" t="s">
        <v>65</v>
      </c>
      <c r="C6784" s="1">
        <v>45298</v>
      </c>
      <c r="D6784">
        <v>21</v>
      </c>
      <c r="E6784">
        <v>48616.5</v>
      </c>
      <c r="F6784" t="s">
        <v>12</v>
      </c>
      <c r="G6784" t="s">
        <v>13</v>
      </c>
      <c r="I6784" t="s">
        <v>34</v>
      </c>
      <c r="J6784" t="s">
        <v>15</v>
      </c>
    </row>
    <row r="6785" spans="1:10">
      <c r="A6785" t="s">
        <v>6864</v>
      </c>
      <c r="B6785" t="s">
        <v>17</v>
      </c>
      <c r="C6785" s="1">
        <v>45298</v>
      </c>
      <c r="D6785">
        <v>4</v>
      </c>
      <c r="E6785">
        <v>14696.16</v>
      </c>
      <c r="F6785" t="s">
        <v>12</v>
      </c>
      <c r="G6785" t="s">
        <v>29</v>
      </c>
      <c r="I6785" t="s">
        <v>19</v>
      </c>
      <c r="J6785" t="s">
        <v>20</v>
      </c>
    </row>
    <row r="6786" spans="1:10">
      <c r="A6786" t="s">
        <v>6865</v>
      </c>
      <c r="B6786" t="s">
        <v>52</v>
      </c>
      <c r="C6786" s="1">
        <v>45298</v>
      </c>
      <c r="D6786">
        <v>15</v>
      </c>
      <c r="E6786">
        <v>1291.5</v>
      </c>
      <c r="F6786" t="s">
        <v>12</v>
      </c>
      <c r="G6786" t="s">
        <v>18</v>
      </c>
      <c r="I6786" t="s">
        <v>45</v>
      </c>
      <c r="J6786" t="s">
        <v>15</v>
      </c>
    </row>
    <row r="6787" spans="1:10">
      <c r="A6787" t="s">
        <v>6866</v>
      </c>
      <c r="B6787" t="s">
        <v>192</v>
      </c>
      <c r="C6787" s="1">
        <v>45298</v>
      </c>
      <c r="D6787">
        <v>18</v>
      </c>
      <c r="E6787">
        <v>3075.3</v>
      </c>
      <c r="F6787" t="s">
        <v>12</v>
      </c>
      <c r="G6787" t="s">
        <v>13</v>
      </c>
      <c r="I6787" t="s">
        <v>24</v>
      </c>
      <c r="J6787" t="s">
        <v>20</v>
      </c>
    </row>
    <row r="6788" spans="1:10">
      <c r="A6788" t="s">
        <v>6867</v>
      </c>
      <c r="B6788" t="s">
        <v>41</v>
      </c>
      <c r="C6788" s="1">
        <v>45298</v>
      </c>
      <c r="D6788">
        <v>15</v>
      </c>
      <c r="E6788">
        <v>1436.72</v>
      </c>
      <c r="F6788" t="s">
        <v>12</v>
      </c>
      <c r="G6788" t="s">
        <v>18</v>
      </c>
      <c r="I6788" t="s">
        <v>14</v>
      </c>
      <c r="J6788" t="s">
        <v>15</v>
      </c>
    </row>
    <row r="6789" spans="1:10">
      <c r="A6789" t="s">
        <v>6868</v>
      </c>
      <c r="B6789" t="s">
        <v>120</v>
      </c>
      <c r="C6789" s="1">
        <v>45298</v>
      </c>
      <c r="D6789">
        <v>20</v>
      </c>
      <c r="E6789">
        <v>16351.84</v>
      </c>
      <c r="F6789" t="s">
        <v>32</v>
      </c>
      <c r="G6789" t="s">
        <v>23</v>
      </c>
      <c r="H6789" t="s">
        <v>42</v>
      </c>
      <c r="I6789" t="s">
        <v>14</v>
      </c>
      <c r="J6789" t="s">
        <v>15</v>
      </c>
    </row>
    <row r="6790" spans="1:10">
      <c r="A6790" t="s">
        <v>6869</v>
      </c>
      <c r="B6790" t="s">
        <v>80</v>
      </c>
      <c r="C6790" s="1">
        <v>45298</v>
      </c>
      <c r="D6790">
        <v>6</v>
      </c>
      <c r="E6790">
        <v>3820.15</v>
      </c>
      <c r="F6790" t="s">
        <v>12</v>
      </c>
      <c r="G6790" t="s">
        <v>23</v>
      </c>
      <c r="I6790" t="s">
        <v>19</v>
      </c>
      <c r="J6790" t="s">
        <v>20</v>
      </c>
    </row>
    <row r="6791" spans="1:10">
      <c r="A6791" t="s">
        <v>6870</v>
      </c>
      <c r="B6791" t="s">
        <v>192</v>
      </c>
      <c r="C6791" s="1">
        <v>45298</v>
      </c>
      <c r="D6791">
        <v>18</v>
      </c>
      <c r="E6791">
        <v>4680.6499999999996</v>
      </c>
      <c r="F6791" t="s">
        <v>12</v>
      </c>
      <c r="G6791" t="s">
        <v>29</v>
      </c>
      <c r="I6791" t="s">
        <v>24</v>
      </c>
      <c r="J6791" t="s">
        <v>20</v>
      </c>
    </row>
    <row r="6792" spans="1:10">
      <c r="A6792" t="s">
        <v>6871</v>
      </c>
      <c r="B6792" t="s">
        <v>52</v>
      </c>
      <c r="C6792" s="1">
        <v>45298</v>
      </c>
      <c r="D6792">
        <v>10</v>
      </c>
      <c r="E6792">
        <v>3779.86</v>
      </c>
      <c r="F6792" t="s">
        <v>12</v>
      </c>
      <c r="G6792" t="s">
        <v>13</v>
      </c>
      <c r="I6792" t="s">
        <v>45</v>
      </c>
      <c r="J6792" t="s">
        <v>15</v>
      </c>
    </row>
    <row r="6793" spans="1:10">
      <c r="A6793" t="s">
        <v>6872</v>
      </c>
      <c r="B6793" t="s">
        <v>124</v>
      </c>
      <c r="C6793" s="1">
        <v>45298</v>
      </c>
      <c r="D6793">
        <v>8</v>
      </c>
      <c r="E6793">
        <v>28874.25</v>
      </c>
      <c r="F6793" t="s">
        <v>12</v>
      </c>
      <c r="G6793" t="s">
        <v>23</v>
      </c>
      <c r="I6793" t="s">
        <v>45</v>
      </c>
      <c r="J6793" t="s">
        <v>15</v>
      </c>
    </row>
    <row r="6794" spans="1:10">
      <c r="A6794" t="s">
        <v>6873</v>
      </c>
      <c r="B6794" t="s">
        <v>58</v>
      </c>
      <c r="C6794" s="1">
        <v>45299</v>
      </c>
      <c r="D6794">
        <v>15</v>
      </c>
      <c r="E6794">
        <v>6095.74</v>
      </c>
      <c r="F6794" t="s">
        <v>12</v>
      </c>
      <c r="G6794" t="s">
        <v>13</v>
      </c>
      <c r="I6794" t="s">
        <v>14</v>
      </c>
      <c r="J6794" t="s">
        <v>15</v>
      </c>
    </row>
    <row r="6795" spans="1:10">
      <c r="A6795" t="s">
        <v>6874</v>
      </c>
      <c r="B6795" t="s">
        <v>130</v>
      </c>
      <c r="C6795" s="1">
        <v>45299</v>
      </c>
      <c r="D6795">
        <v>9</v>
      </c>
      <c r="E6795">
        <v>42972.9</v>
      </c>
      <c r="F6795" t="s">
        <v>12</v>
      </c>
      <c r="G6795" t="s">
        <v>13</v>
      </c>
      <c r="I6795" t="s">
        <v>14</v>
      </c>
      <c r="J6795" t="s">
        <v>20</v>
      </c>
    </row>
    <row r="6796" spans="1:10">
      <c r="A6796" t="s">
        <v>6875</v>
      </c>
      <c r="B6796" t="s">
        <v>54</v>
      </c>
      <c r="C6796" s="1">
        <v>45299</v>
      </c>
      <c r="D6796">
        <v>16</v>
      </c>
      <c r="E6796">
        <v>5957.89</v>
      </c>
      <c r="F6796" t="s">
        <v>32</v>
      </c>
      <c r="G6796" t="s">
        <v>29</v>
      </c>
      <c r="H6796" t="s">
        <v>56</v>
      </c>
      <c r="I6796" t="s">
        <v>24</v>
      </c>
      <c r="J6796" t="s">
        <v>20</v>
      </c>
    </row>
    <row r="6797" spans="1:10">
      <c r="A6797" t="s">
        <v>6876</v>
      </c>
      <c r="B6797" t="s">
        <v>180</v>
      </c>
      <c r="C6797" s="1">
        <v>45299</v>
      </c>
      <c r="D6797">
        <v>14</v>
      </c>
      <c r="E6797">
        <v>9927.0300000000007</v>
      </c>
      <c r="F6797" t="s">
        <v>12</v>
      </c>
      <c r="G6797" t="s">
        <v>29</v>
      </c>
      <c r="I6797" t="s">
        <v>14</v>
      </c>
      <c r="J6797" t="s">
        <v>20</v>
      </c>
    </row>
    <row r="6798" spans="1:10">
      <c r="A6798" t="s">
        <v>6877</v>
      </c>
      <c r="B6798" t="s">
        <v>132</v>
      </c>
      <c r="C6798" s="1">
        <v>45299</v>
      </c>
      <c r="D6798">
        <v>17</v>
      </c>
      <c r="E6798">
        <v>21942.19</v>
      </c>
      <c r="F6798" t="s">
        <v>12</v>
      </c>
      <c r="G6798" t="s">
        <v>23</v>
      </c>
      <c r="I6798" t="s">
        <v>34</v>
      </c>
      <c r="J6798" t="s">
        <v>15</v>
      </c>
    </row>
    <row r="6799" spans="1:10">
      <c r="A6799" t="s">
        <v>6878</v>
      </c>
      <c r="B6799" t="s">
        <v>124</v>
      </c>
      <c r="C6799" s="1">
        <v>45299</v>
      </c>
      <c r="D6799">
        <v>13</v>
      </c>
      <c r="E6799">
        <v>31217.17</v>
      </c>
      <c r="F6799" t="s">
        <v>12</v>
      </c>
      <c r="G6799" t="s">
        <v>29</v>
      </c>
      <c r="I6799" t="s">
        <v>45</v>
      </c>
      <c r="J6799" t="s">
        <v>15</v>
      </c>
    </row>
    <row r="6800" spans="1:10">
      <c r="A6800" t="s">
        <v>6879</v>
      </c>
      <c r="B6800" t="s">
        <v>52</v>
      </c>
      <c r="C6800" s="1">
        <v>45299</v>
      </c>
      <c r="D6800">
        <v>23</v>
      </c>
      <c r="E6800">
        <v>6095.67</v>
      </c>
      <c r="F6800" t="s">
        <v>12</v>
      </c>
      <c r="G6800" t="s">
        <v>13</v>
      </c>
      <c r="I6800" t="s">
        <v>45</v>
      </c>
      <c r="J6800" t="s">
        <v>15</v>
      </c>
    </row>
    <row r="6801" spans="1:10">
      <c r="A6801" t="s">
        <v>6880</v>
      </c>
      <c r="B6801" t="s">
        <v>26</v>
      </c>
      <c r="C6801" s="1">
        <v>45299</v>
      </c>
      <c r="D6801">
        <v>11</v>
      </c>
      <c r="E6801">
        <v>14361</v>
      </c>
      <c r="F6801" t="s">
        <v>12</v>
      </c>
      <c r="G6801" t="s">
        <v>29</v>
      </c>
      <c r="I6801" t="s">
        <v>14</v>
      </c>
      <c r="J6801" t="s">
        <v>20</v>
      </c>
    </row>
    <row r="6802" spans="1:10">
      <c r="A6802" t="s">
        <v>6881</v>
      </c>
      <c r="B6802" t="s">
        <v>122</v>
      </c>
      <c r="C6802" s="1">
        <v>45299</v>
      </c>
      <c r="D6802">
        <v>2</v>
      </c>
      <c r="E6802">
        <v>237</v>
      </c>
      <c r="F6802" t="s">
        <v>12</v>
      </c>
      <c r="G6802" t="s">
        <v>23</v>
      </c>
      <c r="I6802" t="s">
        <v>34</v>
      </c>
      <c r="J6802" t="s">
        <v>15</v>
      </c>
    </row>
    <row r="6803" spans="1:10">
      <c r="A6803" t="s">
        <v>6882</v>
      </c>
      <c r="B6803" t="s">
        <v>112</v>
      </c>
      <c r="C6803" s="1">
        <v>45299</v>
      </c>
      <c r="D6803">
        <v>18</v>
      </c>
      <c r="E6803">
        <v>3734.24</v>
      </c>
      <c r="F6803" t="s">
        <v>12</v>
      </c>
      <c r="G6803" t="s">
        <v>29</v>
      </c>
      <c r="I6803" t="s">
        <v>34</v>
      </c>
      <c r="J6803" t="s">
        <v>20</v>
      </c>
    </row>
    <row r="6804" spans="1:10">
      <c r="A6804" t="s">
        <v>6883</v>
      </c>
      <c r="B6804" t="s">
        <v>72</v>
      </c>
      <c r="C6804" s="1">
        <v>45299</v>
      </c>
      <c r="D6804">
        <v>16</v>
      </c>
      <c r="E6804">
        <v>1892.7</v>
      </c>
      <c r="F6804" t="s">
        <v>12</v>
      </c>
      <c r="G6804" t="s">
        <v>23</v>
      </c>
      <c r="I6804" t="s">
        <v>19</v>
      </c>
      <c r="J6804" t="s">
        <v>20</v>
      </c>
    </row>
    <row r="6805" spans="1:10">
      <c r="A6805" t="s">
        <v>6884</v>
      </c>
      <c r="B6805" t="s">
        <v>227</v>
      </c>
      <c r="C6805" s="1">
        <v>45299</v>
      </c>
      <c r="D6805">
        <v>16</v>
      </c>
      <c r="E6805">
        <v>39249.93</v>
      </c>
      <c r="F6805" t="s">
        <v>12</v>
      </c>
      <c r="G6805" t="s">
        <v>23</v>
      </c>
      <c r="I6805" t="s">
        <v>24</v>
      </c>
      <c r="J6805" t="s">
        <v>20</v>
      </c>
    </row>
    <row r="6806" spans="1:10">
      <c r="A6806" t="s">
        <v>6885</v>
      </c>
      <c r="B6806" t="s">
        <v>98</v>
      </c>
      <c r="C6806" s="1">
        <v>45299</v>
      </c>
      <c r="D6806">
        <v>16</v>
      </c>
      <c r="E6806">
        <v>766.43</v>
      </c>
      <c r="F6806" t="s">
        <v>12</v>
      </c>
      <c r="G6806" t="s">
        <v>23</v>
      </c>
      <c r="I6806" t="s">
        <v>24</v>
      </c>
      <c r="J6806" t="s">
        <v>15</v>
      </c>
    </row>
    <row r="6807" spans="1:10">
      <c r="A6807" t="s">
        <v>6886</v>
      </c>
      <c r="B6807" t="s">
        <v>132</v>
      </c>
      <c r="C6807" s="1">
        <v>45299</v>
      </c>
      <c r="D6807">
        <v>9</v>
      </c>
      <c r="E6807">
        <v>18135.36</v>
      </c>
      <c r="F6807" t="s">
        <v>32</v>
      </c>
      <c r="G6807" t="s">
        <v>23</v>
      </c>
      <c r="H6807" t="s">
        <v>56</v>
      </c>
      <c r="I6807" t="s">
        <v>34</v>
      </c>
      <c r="J6807" t="s">
        <v>15</v>
      </c>
    </row>
    <row r="6808" spans="1:10">
      <c r="A6808" t="s">
        <v>6887</v>
      </c>
      <c r="B6808" t="s">
        <v>180</v>
      </c>
      <c r="C6808" s="1">
        <v>45299</v>
      </c>
      <c r="D6808">
        <v>8</v>
      </c>
      <c r="E6808">
        <v>35814.03</v>
      </c>
      <c r="F6808" t="s">
        <v>12</v>
      </c>
      <c r="G6808" t="s">
        <v>13</v>
      </c>
      <c r="I6808" t="s">
        <v>14</v>
      </c>
      <c r="J6808" t="s">
        <v>15</v>
      </c>
    </row>
    <row r="6809" spans="1:10">
      <c r="A6809" t="s">
        <v>6888</v>
      </c>
      <c r="B6809" t="s">
        <v>80</v>
      </c>
      <c r="C6809" s="1">
        <v>45299</v>
      </c>
      <c r="D6809">
        <v>8</v>
      </c>
      <c r="E6809">
        <v>2127.81</v>
      </c>
      <c r="F6809" t="s">
        <v>12</v>
      </c>
      <c r="G6809" t="s">
        <v>29</v>
      </c>
      <c r="I6809" t="s">
        <v>19</v>
      </c>
      <c r="J6809" t="s">
        <v>20</v>
      </c>
    </row>
    <row r="6810" spans="1:10">
      <c r="A6810" t="s">
        <v>6889</v>
      </c>
      <c r="B6810" t="s">
        <v>154</v>
      </c>
      <c r="C6810" s="1">
        <v>45299</v>
      </c>
      <c r="D6810">
        <v>19</v>
      </c>
      <c r="E6810">
        <v>59482.94</v>
      </c>
      <c r="F6810" t="s">
        <v>12</v>
      </c>
      <c r="G6810" t="s">
        <v>29</v>
      </c>
      <c r="I6810" t="s">
        <v>24</v>
      </c>
      <c r="J6810" t="s">
        <v>15</v>
      </c>
    </row>
    <row r="6811" spans="1:10">
      <c r="A6811" t="s">
        <v>6890</v>
      </c>
      <c r="B6811" t="s">
        <v>47</v>
      </c>
      <c r="C6811" s="1">
        <v>45299</v>
      </c>
      <c r="D6811">
        <v>19</v>
      </c>
      <c r="E6811">
        <v>10737.43</v>
      </c>
      <c r="F6811" t="s">
        <v>12</v>
      </c>
      <c r="G6811" t="s">
        <v>29</v>
      </c>
      <c r="I6811" t="s">
        <v>19</v>
      </c>
      <c r="J6811" t="s">
        <v>15</v>
      </c>
    </row>
    <row r="6812" spans="1:10">
      <c r="A6812" t="s">
        <v>6891</v>
      </c>
      <c r="B6812" t="s">
        <v>87</v>
      </c>
      <c r="C6812" s="1">
        <v>45300</v>
      </c>
      <c r="D6812">
        <v>9</v>
      </c>
      <c r="E6812">
        <v>4235.3599999999997</v>
      </c>
      <c r="F6812" t="s">
        <v>85</v>
      </c>
      <c r="G6812" t="s">
        <v>18</v>
      </c>
      <c r="I6812" t="s">
        <v>34</v>
      </c>
      <c r="J6812" t="s">
        <v>15</v>
      </c>
    </row>
    <row r="6813" spans="1:10">
      <c r="A6813" t="s">
        <v>6892</v>
      </c>
      <c r="B6813" t="s">
        <v>110</v>
      </c>
      <c r="C6813" s="1">
        <v>45300</v>
      </c>
      <c r="D6813">
        <v>15</v>
      </c>
      <c r="E6813">
        <v>19693.47</v>
      </c>
      <c r="F6813" t="s">
        <v>12</v>
      </c>
      <c r="G6813" t="s">
        <v>23</v>
      </c>
      <c r="I6813" t="s">
        <v>24</v>
      </c>
      <c r="J6813" t="s">
        <v>15</v>
      </c>
    </row>
    <row r="6814" spans="1:10">
      <c r="A6814" t="s">
        <v>6893</v>
      </c>
      <c r="B6814" t="s">
        <v>36</v>
      </c>
      <c r="C6814" s="1">
        <v>45300</v>
      </c>
      <c r="D6814">
        <v>11</v>
      </c>
      <c r="E6814">
        <v>2098.06</v>
      </c>
      <c r="F6814" t="s">
        <v>12</v>
      </c>
      <c r="G6814" t="s">
        <v>23</v>
      </c>
      <c r="I6814" t="s">
        <v>14</v>
      </c>
      <c r="J6814" t="s">
        <v>15</v>
      </c>
    </row>
    <row r="6815" spans="1:10">
      <c r="A6815" t="s">
        <v>6894</v>
      </c>
      <c r="B6815" t="s">
        <v>91</v>
      </c>
      <c r="C6815" s="1">
        <v>45300</v>
      </c>
      <c r="D6815">
        <v>19</v>
      </c>
      <c r="E6815">
        <v>4167.8100000000004</v>
      </c>
      <c r="F6815" t="s">
        <v>12</v>
      </c>
      <c r="G6815" t="s">
        <v>29</v>
      </c>
      <c r="I6815" t="s">
        <v>24</v>
      </c>
      <c r="J6815" t="s">
        <v>20</v>
      </c>
    </row>
    <row r="6816" spans="1:10">
      <c r="A6816" t="s">
        <v>6895</v>
      </c>
      <c r="B6816" t="s">
        <v>192</v>
      </c>
      <c r="C6816" s="1">
        <v>45300</v>
      </c>
      <c r="D6816">
        <v>13</v>
      </c>
      <c r="E6816">
        <v>4176.74</v>
      </c>
      <c r="F6816" t="s">
        <v>12</v>
      </c>
      <c r="G6816" t="s">
        <v>13</v>
      </c>
      <c r="I6816" t="s">
        <v>24</v>
      </c>
      <c r="J6816" t="s">
        <v>15</v>
      </c>
    </row>
    <row r="6817" spans="1:10">
      <c r="A6817" t="s">
        <v>6896</v>
      </c>
      <c r="B6817" t="s">
        <v>22</v>
      </c>
      <c r="C6817" s="1">
        <v>45300</v>
      </c>
      <c r="D6817">
        <v>17</v>
      </c>
      <c r="E6817">
        <v>5621.16</v>
      </c>
      <c r="F6817" t="s">
        <v>85</v>
      </c>
      <c r="G6817" t="s">
        <v>23</v>
      </c>
      <c r="I6817" t="s">
        <v>24</v>
      </c>
      <c r="J6817" t="s">
        <v>20</v>
      </c>
    </row>
    <row r="6818" spans="1:10">
      <c r="A6818" t="s">
        <v>6897</v>
      </c>
      <c r="B6818" t="s">
        <v>28</v>
      </c>
      <c r="C6818" s="1">
        <v>45300</v>
      </c>
      <c r="D6818">
        <v>18</v>
      </c>
      <c r="E6818">
        <v>32040.880000000001</v>
      </c>
      <c r="F6818" t="s">
        <v>12</v>
      </c>
      <c r="G6818" t="s">
        <v>18</v>
      </c>
      <c r="I6818" t="s">
        <v>14</v>
      </c>
      <c r="J6818" t="s">
        <v>15</v>
      </c>
    </row>
    <row r="6819" spans="1:10">
      <c r="A6819" t="s">
        <v>6898</v>
      </c>
      <c r="B6819" t="s">
        <v>192</v>
      </c>
      <c r="C6819" s="1">
        <v>45300</v>
      </c>
      <c r="D6819">
        <v>13</v>
      </c>
      <c r="E6819">
        <v>4030</v>
      </c>
      <c r="F6819" t="s">
        <v>12</v>
      </c>
      <c r="G6819" t="s">
        <v>18</v>
      </c>
      <c r="I6819" t="s">
        <v>24</v>
      </c>
      <c r="J6819" t="s">
        <v>20</v>
      </c>
    </row>
    <row r="6820" spans="1:10">
      <c r="A6820" t="s">
        <v>6899</v>
      </c>
      <c r="B6820" t="s">
        <v>11</v>
      </c>
      <c r="C6820" s="1">
        <v>45300</v>
      </c>
      <c r="D6820">
        <v>18</v>
      </c>
      <c r="E6820">
        <v>52636.32</v>
      </c>
      <c r="F6820" t="s">
        <v>12</v>
      </c>
      <c r="G6820" t="s">
        <v>13</v>
      </c>
      <c r="I6820" t="s">
        <v>14</v>
      </c>
      <c r="J6820" t="s">
        <v>20</v>
      </c>
    </row>
    <row r="6821" spans="1:10">
      <c r="A6821" t="s">
        <v>6900</v>
      </c>
      <c r="B6821" t="s">
        <v>139</v>
      </c>
      <c r="C6821" s="1">
        <v>45300</v>
      </c>
      <c r="D6821">
        <v>18</v>
      </c>
      <c r="E6821">
        <v>3613.98</v>
      </c>
      <c r="F6821" t="s">
        <v>12</v>
      </c>
      <c r="G6821" t="s">
        <v>13</v>
      </c>
      <c r="I6821" t="s">
        <v>19</v>
      </c>
      <c r="J6821" t="s">
        <v>20</v>
      </c>
    </row>
    <row r="6822" spans="1:10">
      <c r="A6822" t="s">
        <v>6901</v>
      </c>
      <c r="B6822" t="s">
        <v>102</v>
      </c>
      <c r="C6822" s="1">
        <v>45300</v>
      </c>
      <c r="D6822">
        <v>7</v>
      </c>
      <c r="E6822">
        <v>62002.76</v>
      </c>
      <c r="F6822" t="s">
        <v>12</v>
      </c>
      <c r="G6822" t="s">
        <v>23</v>
      </c>
      <c r="I6822" t="s">
        <v>45</v>
      </c>
      <c r="J6822" t="s">
        <v>15</v>
      </c>
    </row>
    <row r="6823" spans="1:10">
      <c r="A6823" t="s">
        <v>6902</v>
      </c>
      <c r="B6823" t="s">
        <v>102</v>
      </c>
      <c r="C6823" s="1">
        <v>45300</v>
      </c>
      <c r="D6823">
        <v>16</v>
      </c>
      <c r="E6823">
        <v>59521.05</v>
      </c>
      <c r="F6823" t="s">
        <v>12</v>
      </c>
      <c r="G6823" t="s">
        <v>18</v>
      </c>
      <c r="I6823" t="s">
        <v>45</v>
      </c>
      <c r="J6823" t="s">
        <v>20</v>
      </c>
    </row>
    <row r="6824" spans="1:10">
      <c r="A6824" t="s">
        <v>6903</v>
      </c>
      <c r="B6824" t="s">
        <v>80</v>
      </c>
      <c r="C6824" s="1">
        <v>45300</v>
      </c>
      <c r="D6824">
        <v>14</v>
      </c>
      <c r="E6824">
        <v>4913.47</v>
      </c>
      <c r="F6824" t="s">
        <v>12</v>
      </c>
      <c r="G6824" t="s">
        <v>13</v>
      </c>
      <c r="I6824" t="s">
        <v>19</v>
      </c>
      <c r="J6824" t="s">
        <v>20</v>
      </c>
    </row>
    <row r="6825" spans="1:10">
      <c r="A6825" t="s">
        <v>6904</v>
      </c>
      <c r="B6825" t="s">
        <v>142</v>
      </c>
      <c r="C6825" s="1">
        <v>45300</v>
      </c>
      <c r="D6825">
        <v>9</v>
      </c>
      <c r="E6825">
        <v>7727.54</v>
      </c>
      <c r="F6825" t="s">
        <v>12</v>
      </c>
      <c r="G6825" t="s">
        <v>18</v>
      </c>
      <c r="I6825" t="s">
        <v>14</v>
      </c>
      <c r="J6825" t="s">
        <v>20</v>
      </c>
    </row>
    <row r="6826" spans="1:10">
      <c r="A6826" t="s">
        <v>6905</v>
      </c>
      <c r="B6826" t="s">
        <v>124</v>
      </c>
      <c r="C6826" s="1">
        <v>45300</v>
      </c>
      <c r="D6826">
        <v>18</v>
      </c>
      <c r="E6826">
        <v>40628.5</v>
      </c>
      <c r="F6826" t="s">
        <v>12</v>
      </c>
      <c r="G6826" t="s">
        <v>29</v>
      </c>
      <c r="I6826" t="s">
        <v>45</v>
      </c>
      <c r="J6826" t="s">
        <v>20</v>
      </c>
    </row>
    <row r="6827" spans="1:10">
      <c r="A6827" t="s">
        <v>6906</v>
      </c>
      <c r="B6827" t="s">
        <v>110</v>
      </c>
      <c r="C6827" s="1">
        <v>45300</v>
      </c>
      <c r="D6827">
        <v>10</v>
      </c>
      <c r="E6827">
        <v>30546.47</v>
      </c>
      <c r="F6827" t="s">
        <v>12</v>
      </c>
      <c r="G6827" t="s">
        <v>13</v>
      </c>
      <c r="I6827" t="s">
        <v>24</v>
      </c>
      <c r="J6827" t="s">
        <v>20</v>
      </c>
    </row>
    <row r="6828" spans="1:10">
      <c r="A6828" t="s">
        <v>6907</v>
      </c>
      <c r="B6828" t="s">
        <v>26</v>
      </c>
      <c r="C6828" s="1">
        <v>45300</v>
      </c>
      <c r="D6828">
        <v>21</v>
      </c>
      <c r="E6828">
        <v>47930.67</v>
      </c>
      <c r="F6828" t="s">
        <v>12</v>
      </c>
      <c r="G6828" t="s">
        <v>29</v>
      </c>
      <c r="I6828" t="s">
        <v>14</v>
      </c>
      <c r="J6828" t="s">
        <v>20</v>
      </c>
    </row>
    <row r="6829" spans="1:10">
      <c r="A6829" t="s">
        <v>6908</v>
      </c>
      <c r="B6829" t="s">
        <v>63</v>
      </c>
      <c r="C6829" s="1">
        <v>45300</v>
      </c>
      <c r="D6829">
        <v>14</v>
      </c>
      <c r="E6829">
        <v>54786.15</v>
      </c>
      <c r="F6829" t="s">
        <v>32</v>
      </c>
      <c r="G6829" t="s">
        <v>13</v>
      </c>
      <c r="H6829" t="s">
        <v>33</v>
      </c>
      <c r="I6829" t="s">
        <v>45</v>
      </c>
      <c r="J6829" t="s">
        <v>20</v>
      </c>
    </row>
    <row r="6830" spans="1:10">
      <c r="A6830" t="s">
        <v>6909</v>
      </c>
      <c r="B6830" t="s">
        <v>84</v>
      </c>
      <c r="C6830" s="1">
        <v>45300</v>
      </c>
      <c r="D6830">
        <v>9</v>
      </c>
      <c r="E6830">
        <v>37123.96</v>
      </c>
      <c r="F6830" t="s">
        <v>12</v>
      </c>
      <c r="G6830" t="s">
        <v>18</v>
      </c>
      <c r="I6830" t="s">
        <v>14</v>
      </c>
      <c r="J6830" t="s">
        <v>20</v>
      </c>
    </row>
    <row r="6831" spans="1:10">
      <c r="A6831" t="s">
        <v>6910</v>
      </c>
      <c r="B6831" t="s">
        <v>158</v>
      </c>
      <c r="C6831" s="1">
        <v>45300</v>
      </c>
      <c r="D6831">
        <v>16</v>
      </c>
      <c r="E6831">
        <v>17597.41</v>
      </c>
      <c r="F6831" t="s">
        <v>12</v>
      </c>
      <c r="G6831" t="s">
        <v>23</v>
      </c>
      <c r="I6831" t="s">
        <v>14</v>
      </c>
      <c r="J6831" t="s">
        <v>20</v>
      </c>
    </row>
    <row r="6832" spans="1:10">
      <c r="A6832" t="s">
        <v>6911</v>
      </c>
      <c r="B6832" t="s">
        <v>84</v>
      </c>
      <c r="C6832" s="1">
        <v>45300</v>
      </c>
      <c r="D6832">
        <v>21</v>
      </c>
      <c r="E6832">
        <v>29048.52</v>
      </c>
      <c r="F6832" t="s">
        <v>12</v>
      </c>
      <c r="G6832" t="s">
        <v>13</v>
      </c>
      <c r="I6832" t="s">
        <v>14</v>
      </c>
      <c r="J6832" t="s">
        <v>15</v>
      </c>
    </row>
    <row r="6833" spans="1:10">
      <c r="A6833" t="s">
        <v>6912</v>
      </c>
      <c r="B6833" t="s">
        <v>98</v>
      </c>
      <c r="C6833" s="1">
        <v>45300</v>
      </c>
      <c r="D6833">
        <v>14</v>
      </c>
      <c r="E6833">
        <v>5419.21</v>
      </c>
      <c r="F6833" t="s">
        <v>12</v>
      </c>
      <c r="G6833" t="s">
        <v>18</v>
      </c>
      <c r="I6833" t="s">
        <v>24</v>
      </c>
      <c r="J6833" t="s">
        <v>20</v>
      </c>
    </row>
    <row r="6834" spans="1:10">
      <c r="A6834" t="s">
        <v>6913</v>
      </c>
      <c r="B6834" t="s">
        <v>180</v>
      </c>
      <c r="C6834" s="1">
        <v>45301</v>
      </c>
      <c r="D6834">
        <v>17</v>
      </c>
      <c r="E6834">
        <v>59161.71</v>
      </c>
      <c r="F6834" t="s">
        <v>12</v>
      </c>
      <c r="G6834" t="s">
        <v>29</v>
      </c>
      <c r="I6834" t="s">
        <v>14</v>
      </c>
      <c r="J6834" t="s">
        <v>15</v>
      </c>
    </row>
    <row r="6835" spans="1:10">
      <c r="A6835" t="s">
        <v>6914</v>
      </c>
      <c r="B6835" t="s">
        <v>180</v>
      </c>
      <c r="C6835" s="1">
        <v>45301</v>
      </c>
      <c r="D6835">
        <v>15</v>
      </c>
      <c r="E6835">
        <v>5299.53</v>
      </c>
      <c r="F6835" t="s">
        <v>12</v>
      </c>
      <c r="G6835" t="s">
        <v>13</v>
      </c>
      <c r="I6835" t="s">
        <v>14</v>
      </c>
      <c r="J6835" t="s">
        <v>20</v>
      </c>
    </row>
    <row r="6836" spans="1:10">
      <c r="A6836" t="s">
        <v>6915</v>
      </c>
      <c r="B6836" t="s">
        <v>112</v>
      </c>
      <c r="C6836" s="1">
        <v>45301</v>
      </c>
      <c r="D6836">
        <v>13</v>
      </c>
      <c r="E6836">
        <v>2642.26</v>
      </c>
      <c r="F6836" t="s">
        <v>12</v>
      </c>
      <c r="G6836" t="s">
        <v>29</v>
      </c>
      <c r="I6836" t="s">
        <v>34</v>
      </c>
      <c r="J6836" t="s">
        <v>15</v>
      </c>
    </row>
    <row r="6837" spans="1:10">
      <c r="A6837" t="s">
        <v>6916</v>
      </c>
      <c r="B6837" t="s">
        <v>124</v>
      </c>
      <c r="C6837" s="1">
        <v>45301</v>
      </c>
      <c r="D6837">
        <v>10</v>
      </c>
      <c r="E6837">
        <v>2212.67</v>
      </c>
      <c r="F6837" t="s">
        <v>12</v>
      </c>
      <c r="G6837" t="s">
        <v>29</v>
      </c>
      <c r="I6837" t="s">
        <v>45</v>
      </c>
      <c r="J6837" t="s">
        <v>15</v>
      </c>
    </row>
    <row r="6838" spans="1:10">
      <c r="A6838" t="s">
        <v>6917</v>
      </c>
      <c r="B6838" t="s">
        <v>87</v>
      </c>
      <c r="C6838" s="1">
        <v>45301</v>
      </c>
      <c r="D6838">
        <v>19</v>
      </c>
      <c r="E6838">
        <v>1462.99</v>
      </c>
      <c r="F6838" t="s">
        <v>12</v>
      </c>
      <c r="G6838" t="s">
        <v>13</v>
      </c>
      <c r="I6838" t="s">
        <v>34</v>
      </c>
      <c r="J6838" t="s">
        <v>15</v>
      </c>
    </row>
    <row r="6839" spans="1:10">
      <c r="A6839" t="s">
        <v>6918</v>
      </c>
      <c r="B6839" t="s">
        <v>60</v>
      </c>
      <c r="C6839" s="1">
        <v>45301</v>
      </c>
      <c r="D6839">
        <v>10</v>
      </c>
      <c r="E6839">
        <v>3389.3</v>
      </c>
      <c r="F6839" t="s">
        <v>12</v>
      </c>
      <c r="G6839" t="s">
        <v>13</v>
      </c>
      <c r="I6839" t="s">
        <v>19</v>
      </c>
      <c r="J6839" t="s">
        <v>20</v>
      </c>
    </row>
    <row r="6840" spans="1:10">
      <c r="A6840" t="s">
        <v>6919</v>
      </c>
      <c r="B6840" t="s">
        <v>158</v>
      </c>
      <c r="C6840" s="1">
        <v>45301</v>
      </c>
      <c r="D6840">
        <v>19</v>
      </c>
      <c r="E6840">
        <v>19505.009999999998</v>
      </c>
      <c r="F6840" t="s">
        <v>12</v>
      </c>
      <c r="G6840" t="s">
        <v>29</v>
      </c>
      <c r="I6840" t="s">
        <v>14</v>
      </c>
      <c r="J6840" t="s">
        <v>15</v>
      </c>
    </row>
    <row r="6841" spans="1:10">
      <c r="A6841" t="s">
        <v>6920</v>
      </c>
      <c r="B6841" t="s">
        <v>150</v>
      </c>
      <c r="C6841" s="1">
        <v>45301</v>
      </c>
      <c r="D6841">
        <v>19</v>
      </c>
      <c r="E6841">
        <v>38254.46</v>
      </c>
      <c r="F6841" t="s">
        <v>12</v>
      </c>
      <c r="G6841" t="s">
        <v>13</v>
      </c>
      <c r="I6841" t="s">
        <v>19</v>
      </c>
      <c r="J6841" t="s">
        <v>15</v>
      </c>
    </row>
    <row r="6842" spans="1:10">
      <c r="A6842" t="s">
        <v>6921</v>
      </c>
      <c r="B6842" t="s">
        <v>180</v>
      </c>
      <c r="C6842" s="1">
        <v>45301</v>
      </c>
      <c r="D6842">
        <v>10</v>
      </c>
      <c r="E6842">
        <v>22176.55</v>
      </c>
      <c r="F6842" t="s">
        <v>12</v>
      </c>
      <c r="G6842" t="s">
        <v>13</v>
      </c>
      <c r="I6842" t="s">
        <v>14</v>
      </c>
      <c r="J6842" t="s">
        <v>20</v>
      </c>
    </row>
    <row r="6843" spans="1:10">
      <c r="A6843" t="s">
        <v>6922</v>
      </c>
      <c r="B6843" t="s">
        <v>98</v>
      </c>
      <c r="C6843" s="1">
        <v>45301</v>
      </c>
      <c r="D6843">
        <v>16</v>
      </c>
      <c r="E6843">
        <v>4234.08</v>
      </c>
      <c r="F6843" t="s">
        <v>12</v>
      </c>
      <c r="G6843" t="s">
        <v>18</v>
      </c>
      <c r="I6843" t="s">
        <v>24</v>
      </c>
      <c r="J6843" t="s">
        <v>15</v>
      </c>
    </row>
    <row r="6844" spans="1:10">
      <c r="A6844" t="s">
        <v>6923</v>
      </c>
      <c r="B6844" t="s">
        <v>130</v>
      </c>
      <c r="C6844" s="1">
        <v>45301</v>
      </c>
      <c r="D6844">
        <v>12</v>
      </c>
      <c r="E6844">
        <v>47888.639999999999</v>
      </c>
      <c r="F6844" t="s">
        <v>12</v>
      </c>
      <c r="G6844" t="s">
        <v>13</v>
      </c>
      <c r="I6844" t="s">
        <v>14</v>
      </c>
      <c r="J6844" t="s">
        <v>20</v>
      </c>
    </row>
    <row r="6845" spans="1:10">
      <c r="A6845" t="s">
        <v>6924</v>
      </c>
      <c r="B6845" t="s">
        <v>91</v>
      </c>
      <c r="C6845" s="1">
        <v>45301</v>
      </c>
      <c r="D6845">
        <v>12</v>
      </c>
      <c r="E6845">
        <v>5120.84</v>
      </c>
      <c r="F6845" t="s">
        <v>12</v>
      </c>
      <c r="G6845" t="s">
        <v>18</v>
      </c>
      <c r="I6845" t="s">
        <v>24</v>
      </c>
      <c r="J6845" t="s">
        <v>20</v>
      </c>
    </row>
    <row r="6846" spans="1:10">
      <c r="A6846" t="s">
        <v>6925</v>
      </c>
      <c r="B6846" t="s">
        <v>44</v>
      </c>
      <c r="C6846" s="1">
        <v>45302</v>
      </c>
      <c r="D6846">
        <v>9</v>
      </c>
      <c r="E6846">
        <v>1399</v>
      </c>
      <c r="F6846" t="s">
        <v>12</v>
      </c>
      <c r="G6846" t="s">
        <v>23</v>
      </c>
      <c r="I6846" t="s">
        <v>45</v>
      </c>
      <c r="J6846" t="s">
        <v>20</v>
      </c>
    </row>
    <row r="6847" spans="1:10">
      <c r="A6847" t="s">
        <v>6926</v>
      </c>
      <c r="B6847" t="s">
        <v>130</v>
      </c>
      <c r="C6847" s="1">
        <v>45302</v>
      </c>
      <c r="D6847">
        <v>18</v>
      </c>
      <c r="E6847">
        <v>25256.16</v>
      </c>
      <c r="F6847" t="s">
        <v>12</v>
      </c>
      <c r="G6847" t="s">
        <v>23</v>
      </c>
      <c r="I6847" t="s">
        <v>14</v>
      </c>
      <c r="J6847" t="s">
        <v>20</v>
      </c>
    </row>
    <row r="6848" spans="1:10">
      <c r="A6848" t="s">
        <v>6927</v>
      </c>
      <c r="B6848" t="s">
        <v>84</v>
      </c>
      <c r="C6848" s="1">
        <v>45302</v>
      </c>
      <c r="D6848">
        <v>18</v>
      </c>
      <c r="E6848">
        <v>55299.040000000001</v>
      </c>
      <c r="F6848" t="s">
        <v>12</v>
      </c>
      <c r="G6848" t="s">
        <v>29</v>
      </c>
      <c r="I6848" t="s">
        <v>14</v>
      </c>
      <c r="J6848" t="s">
        <v>20</v>
      </c>
    </row>
    <row r="6849" spans="1:10">
      <c r="A6849" t="s">
        <v>6928</v>
      </c>
      <c r="B6849" t="s">
        <v>41</v>
      </c>
      <c r="C6849" s="1">
        <v>45302</v>
      </c>
      <c r="D6849">
        <v>10</v>
      </c>
      <c r="E6849">
        <v>603.4</v>
      </c>
      <c r="F6849" t="s">
        <v>12</v>
      </c>
      <c r="G6849" t="s">
        <v>18</v>
      </c>
      <c r="I6849" t="s">
        <v>14</v>
      </c>
      <c r="J6849" t="s">
        <v>20</v>
      </c>
    </row>
    <row r="6850" spans="1:10">
      <c r="A6850" t="s">
        <v>6929</v>
      </c>
      <c r="B6850" t="s">
        <v>22</v>
      </c>
      <c r="C6850" s="1">
        <v>45302</v>
      </c>
      <c r="D6850">
        <v>21</v>
      </c>
      <c r="E6850">
        <v>283.66000000000003</v>
      </c>
      <c r="F6850" t="s">
        <v>12</v>
      </c>
      <c r="G6850" t="s">
        <v>23</v>
      </c>
      <c r="I6850" t="s">
        <v>24</v>
      </c>
      <c r="J6850" t="s">
        <v>20</v>
      </c>
    </row>
    <row r="6851" spans="1:10">
      <c r="A6851" t="s">
        <v>6930</v>
      </c>
      <c r="B6851" t="s">
        <v>130</v>
      </c>
      <c r="C6851" s="1">
        <v>45302</v>
      </c>
      <c r="D6851">
        <v>11</v>
      </c>
      <c r="E6851">
        <v>14057.91</v>
      </c>
      <c r="F6851" t="s">
        <v>12</v>
      </c>
      <c r="G6851" t="s">
        <v>29</v>
      </c>
      <c r="I6851" t="s">
        <v>14</v>
      </c>
      <c r="J6851" t="s">
        <v>15</v>
      </c>
    </row>
    <row r="6852" spans="1:10">
      <c r="A6852" t="s">
        <v>6931</v>
      </c>
      <c r="B6852" t="s">
        <v>122</v>
      </c>
      <c r="C6852" s="1">
        <v>45302</v>
      </c>
      <c r="D6852">
        <v>11</v>
      </c>
      <c r="E6852">
        <v>6042.95</v>
      </c>
      <c r="F6852" t="s">
        <v>12</v>
      </c>
      <c r="G6852" t="s">
        <v>13</v>
      </c>
      <c r="I6852" t="s">
        <v>34</v>
      </c>
      <c r="J6852" t="s">
        <v>15</v>
      </c>
    </row>
    <row r="6853" spans="1:10">
      <c r="A6853" t="s">
        <v>6932</v>
      </c>
      <c r="B6853" t="s">
        <v>108</v>
      </c>
      <c r="C6853" s="1">
        <v>45302</v>
      </c>
      <c r="D6853">
        <v>19</v>
      </c>
      <c r="E6853">
        <v>3964.61</v>
      </c>
      <c r="F6853" t="s">
        <v>12</v>
      </c>
      <c r="G6853" t="s">
        <v>13</v>
      </c>
      <c r="I6853" t="s">
        <v>45</v>
      </c>
      <c r="J6853" t="s">
        <v>20</v>
      </c>
    </row>
    <row r="6854" spans="1:10">
      <c r="A6854" t="s">
        <v>6933</v>
      </c>
      <c r="B6854" t="s">
        <v>36</v>
      </c>
      <c r="C6854" s="1">
        <v>45302</v>
      </c>
      <c r="D6854">
        <v>18</v>
      </c>
      <c r="E6854">
        <v>3406.44</v>
      </c>
      <c r="F6854" t="s">
        <v>12</v>
      </c>
      <c r="G6854" t="s">
        <v>29</v>
      </c>
      <c r="I6854" t="s">
        <v>14</v>
      </c>
      <c r="J6854" t="s">
        <v>20</v>
      </c>
    </row>
    <row r="6855" spans="1:10">
      <c r="A6855" t="s">
        <v>6934</v>
      </c>
      <c r="B6855" t="s">
        <v>22</v>
      </c>
      <c r="C6855" s="1">
        <v>45302</v>
      </c>
      <c r="D6855">
        <v>18</v>
      </c>
      <c r="E6855">
        <v>571.29999999999995</v>
      </c>
      <c r="F6855" t="s">
        <v>12</v>
      </c>
      <c r="G6855" t="s">
        <v>18</v>
      </c>
      <c r="I6855" t="s">
        <v>24</v>
      </c>
      <c r="J6855" t="s">
        <v>15</v>
      </c>
    </row>
    <row r="6856" spans="1:10">
      <c r="A6856" t="s">
        <v>6935</v>
      </c>
      <c r="B6856" t="s">
        <v>36</v>
      </c>
      <c r="C6856" s="1">
        <v>45302</v>
      </c>
      <c r="D6856">
        <v>2</v>
      </c>
      <c r="E6856">
        <v>3118.48</v>
      </c>
      <c r="F6856" t="s">
        <v>12</v>
      </c>
      <c r="G6856" t="s">
        <v>23</v>
      </c>
      <c r="I6856" t="s">
        <v>14</v>
      </c>
      <c r="J6856" t="s">
        <v>20</v>
      </c>
    </row>
    <row r="6857" spans="1:10">
      <c r="A6857" t="s">
        <v>6936</v>
      </c>
      <c r="B6857" t="s">
        <v>76</v>
      </c>
      <c r="C6857" s="1">
        <v>45303</v>
      </c>
      <c r="D6857">
        <v>14</v>
      </c>
      <c r="E6857">
        <v>581.70000000000005</v>
      </c>
      <c r="F6857" t="s">
        <v>12</v>
      </c>
      <c r="G6857" t="s">
        <v>18</v>
      </c>
      <c r="I6857" t="s">
        <v>24</v>
      </c>
      <c r="J6857" t="s">
        <v>20</v>
      </c>
    </row>
    <row r="6858" spans="1:10">
      <c r="A6858" t="s">
        <v>6937</v>
      </c>
      <c r="B6858" t="s">
        <v>137</v>
      </c>
      <c r="C6858" s="1">
        <v>45303</v>
      </c>
      <c r="D6858">
        <v>20</v>
      </c>
      <c r="E6858">
        <v>22595.98</v>
      </c>
      <c r="F6858" t="s">
        <v>12</v>
      </c>
      <c r="G6858" t="s">
        <v>29</v>
      </c>
      <c r="I6858" t="s">
        <v>14</v>
      </c>
      <c r="J6858" t="s">
        <v>15</v>
      </c>
    </row>
    <row r="6859" spans="1:10">
      <c r="A6859" t="s">
        <v>6938</v>
      </c>
      <c r="B6859" t="s">
        <v>58</v>
      </c>
      <c r="C6859" s="1">
        <v>45303</v>
      </c>
      <c r="D6859">
        <v>16</v>
      </c>
      <c r="E6859">
        <v>41014.43</v>
      </c>
      <c r="F6859" t="s">
        <v>12</v>
      </c>
      <c r="G6859" t="s">
        <v>29</v>
      </c>
      <c r="I6859" t="s">
        <v>14</v>
      </c>
      <c r="J6859" t="s">
        <v>20</v>
      </c>
    </row>
    <row r="6860" spans="1:10">
      <c r="A6860" t="s">
        <v>6939</v>
      </c>
      <c r="B6860" t="s">
        <v>60</v>
      </c>
      <c r="C6860" s="1">
        <v>45303</v>
      </c>
      <c r="D6860">
        <v>17</v>
      </c>
      <c r="E6860">
        <v>2700.86</v>
      </c>
      <c r="F6860" t="s">
        <v>12</v>
      </c>
      <c r="G6860" t="s">
        <v>29</v>
      </c>
      <c r="I6860" t="s">
        <v>19</v>
      </c>
      <c r="J6860" t="s">
        <v>15</v>
      </c>
    </row>
    <row r="6861" spans="1:10">
      <c r="A6861" t="s">
        <v>6940</v>
      </c>
      <c r="B6861" t="s">
        <v>28</v>
      </c>
      <c r="C6861" s="1">
        <v>45303</v>
      </c>
      <c r="D6861">
        <v>8</v>
      </c>
      <c r="E6861">
        <v>8508.9599999999991</v>
      </c>
      <c r="F6861" t="s">
        <v>32</v>
      </c>
      <c r="G6861" t="s">
        <v>13</v>
      </c>
      <c r="H6861" t="s">
        <v>33</v>
      </c>
      <c r="I6861" t="s">
        <v>14</v>
      </c>
      <c r="J6861" t="s">
        <v>20</v>
      </c>
    </row>
    <row r="6862" spans="1:10">
      <c r="A6862" t="s">
        <v>6941</v>
      </c>
      <c r="B6862" t="s">
        <v>28</v>
      </c>
      <c r="C6862" s="1">
        <v>45303</v>
      </c>
      <c r="D6862">
        <v>19</v>
      </c>
      <c r="E6862">
        <v>39976.1</v>
      </c>
      <c r="F6862" t="s">
        <v>12</v>
      </c>
      <c r="G6862" t="s">
        <v>18</v>
      </c>
      <c r="I6862" t="s">
        <v>14</v>
      </c>
      <c r="J6862" t="s">
        <v>20</v>
      </c>
    </row>
    <row r="6863" spans="1:10">
      <c r="A6863" t="s">
        <v>6942</v>
      </c>
      <c r="B6863" t="s">
        <v>36</v>
      </c>
      <c r="C6863" s="1">
        <v>45303</v>
      </c>
      <c r="D6863">
        <v>6</v>
      </c>
      <c r="E6863">
        <v>1461.25</v>
      </c>
      <c r="F6863" t="s">
        <v>12</v>
      </c>
      <c r="G6863" t="s">
        <v>18</v>
      </c>
      <c r="I6863" t="s">
        <v>14</v>
      </c>
      <c r="J6863" t="s">
        <v>20</v>
      </c>
    </row>
    <row r="6864" spans="1:10">
      <c r="A6864" t="s">
        <v>6943</v>
      </c>
      <c r="B6864" t="s">
        <v>54</v>
      </c>
      <c r="C6864" s="1">
        <v>45303</v>
      </c>
      <c r="D6864">
        <v>22</v>
      </c>
      <c r="E6864">
        <v>2011.68</v>
      </c>
      <c r="F6864" t="s">
        <v>12</v>
      </c>
      <c r="G6864" t="s">
        <v>18</v>
      </c>
      <c r="I6864" t="s">
        <v>24</v>
      </c>
      <c r="J6864" t="s">
        <v>20</v>
      </c>
    </row>
    <row r="6865" spans="1:10">
      <c r="A6865" t="s">
        <v>6944</v>
      </c>
      <c r="B6865" t="s">
        <v>58</v>
      </c>
      <c r="C6865" s="1">
        <v>45303</v>
      </c>
      <c r="D6865">
        <v>15</v>
      </c>
      <c r="E6865">
        <v>59309.45</v>
      </c>
      <c r="F6865" t="s">
        <v>12</v>
      </c>
      <c r="G6865" t="s">
        <v>18</v>
      </c>
      <c r="I6865" t="s">
        <v>14</v>
      </c>
      <c r="J6865" t="s">
        <v>15</v>
      </c>
    </row>
    <row r="6866" spans="1:10">
      <c r="A6866" t="s">
        <v>6945</v>
      </c>
      <c r="B6866" t="s">
        <v>139</v>
      </c>
      <c r="C6866" s="1">
        <v>45303</v>
      </c>
      <c r="D6866">
        <v>23</v>
      </c>
      <c r="E6866">
        <v>3724.75</v>
      </c>
      <c r="F6866" t="s">
        <v>12</v>
      </c>
      <c r="G6866" t="s">
        <v>29</v>
      </c>
      <c r="I6866" t="s">
        <v>19</v>
      </c>
      <c r="J6866" t="s">
        <v>20</v>
      </c>
    </row>
    <row r="6867" spans="1:10">
      <c r="A6867" t="s">
        <v>6946</v>
      </c>
      <c r="B6867" t="s">
        <v>96</v>
      </c>
      <c r="C6867" s="1">
        <v>45303</v>
      </c>
      <c r="D6867">
        <v>9</v>
      </c>
      <c r="E6867">
        <v>45277.63</v>
      </c>
      <c r="F6867" t="s">
        <v>12</v>
      </c>
      <c r="G6867" t="s">
        <v>23</v>
      </c>
      <c r="I6867" t="s">
        <v>14</v>
      </c>
      <c r="J6867" t="s">
        <v>15</v>
      </c>
    </row>
    <row r="6868" spans="1:10">
      <c r="A6868" t="s">
        <v>6947</v>
      </c>
      <c r="B6868" t="s">
        <v>120</v>
      </c>
      <c r="C6868" s="1">
        <v>45303</v>
      </c>
      <c r="D6868">
        <v>11</v>
      </c>
      <c r="E6868">
        <v>30910.81</v>
      </c>
      <c r="F6868" t="s">
        <v>12</v>
      </c>
      <c r="G6868" t="s">
        <v>18</v>
      </c>
      <c r="I6868" t="s">
        <v>14</v>
      </c>
      <c r="J6868" t="s">
        <v>20</v>
      </c>
    </row>
    <row r="6869" spans="1:10">
      <c r="A6869" t="s">
        <v>6948</v>
      </c>
      <c r="B6869" t="s">
        <v>36</v>
      </c>
      <c r="C6869" s="1">
        <v>45303</v>
      </c>
      <c r="D6869">
        <v>5</v>
      </c>
      <c r="E6869">
        <v>4212.53</v>
      </c>
      <c r="F6869" t="s">
        <v>12</v>
      </c>
      <c r="G6869" t="s">
        <v>29</v>
      </c>
      <c r="I6869" t="s">
        <v>14</v>
      </c>
      <c r="J6869" t="s">
        <v>15</v>
      </c>
    </row>
    <row r="6870" spans="1:10">
      <c r="A6870" t="s">
        <v>6949</v>
      </c>
      <c r="B6870" t="s">
        <v>110</v>
      </c>
      <c r="C6870" s="1">
        <v>45303</v>
      </c>
      <c r="D6870">
        <v>19</v>
      </c>
      <c r="E6870">
        <v>52009.77</v>
      </c>
      <c r="F6870" t="s">
        <v>12</v>
      </c>
      <c r="G6870" t="s">
        <v>23</v>
      </c>
      <c r="I6870" t="s">
        <v>24</v>
      </c>
      <c r="J6870" t="s">
        <v>20</v>
      </c>
    </row>
    <row r="6871" spans="1:10">
      <c r="A6871" t="s">
        <v>6950</v>
      </c>
      <c r="B6871" t="s">
        <v>60</v>
      </c>
      <c r="C6871" s="1">
        <v>45304</v>
      </c>
      <c r="D6871">
        <v>8</v>
      </c>
      <c r="E6871">
        <v>1081.1199999999999</v>
      </c>
      <c r="F6871" t="s">
        <v>12</v>
      </c>
      <c r="G6871" t="s">
        <v>13</v>
      </c>
      <c r="I6871" t="s">
        <v>19</v>
      </c>
      <c r="J6871" t="s">
        <v>15</v>
      </c>
    </row>
    <row r="6872" spans="1:10">
      <c r="A6872" t="s">
        <v>6951</v>
      </c>
      <c r="B6872" t="s">
        <v>158</v>
      </c>
      <c r="C6872" s="1">
        <v>45304</v>
      </c>
      <c r="D6872">
        <v>11</v>
      </c>
      <c r="E6872">
        <v>55507.08</v>
      </c>
      <c r="F6872" t="s">
        <v>12</v>
      </c>
      <c r="G6872" t="s">
        <v>18</v>
      </c>
      <c r="I6872" t="s">
        <v>14</v>
      </c>
      <c r="J6872" t="s">
        <v>15</v>
      </c>
    </row>
    <row r="6873" spans="1:10">
      <c r="A6873" t="s">
        <v>6952</v>
      </c>
      <c r="B6873" t="s">
        <v>65</v>
      </c>
      <c r="C6873" s="1">
        <v>45304</v>
      </c>
      <c r="D6873">
        <v>17</v>
      </c>
      <c r="E6873">
        <v>38674.89</v>
      </c>
      <c r="F6873" t="s">
        <v>12</v>
      </c>
      <c r="G6873" t="s">
        <v>29</v>
      </c>
      <c r="I6873" t="s">
        <v>34</v>
      </c>
      <c r="J6873" t="s">
        <v>15</v>
      </c>
    </row>
    <row r="6874" spans="1:10">
      <c r="A6874" t="s">
        <v>6953</v>
      </c>
      <c r="B6874" t="s">
        <v>135</v>
      </c>
      <c r="C6874" s="1">
        <v>45304</v>
      </c>
      <c r="D6874">
        <v>8</v>
      </c>
      <c r="E6874">
        <v>36986.129999999997</v>
      </c>
      <c r="F6874" t="s">
        <v>32</v>
      </c>
      <c r="G6874" t="s">
        <v>13</v>
      </c>
      <c r="H6874" t="s">
        <v>241</v>
      </c>
      <c r="I6874" t="s">
        <v>45</v>
      </c>
      <c r="J6874" t="s">
        <v>15</v>
      </c>
    </row>
    <row r="6875" spans="1:10">
      <c r="A6875" t="s">
        <v>6954</v>
      </c>
      <c r="B6875" t="s">
        <v>124</v>
      </c>
      <c r="C6875" s="1">
        <v>45304</v>
      </c>
      <c r="D6875">
        <v>18</v>
      </c>
      <c r="E6875">
        <v>37463.17</v>
      </c>
      <c r="F6875" t="s">
        <v>12</v>
      </c>
      <c r="G6875" t="s">
        <v>29</v>
      </c>
      <c r="I6875" t="s">
        <v>45</v>
      </c>
      <c r="J6875" t="s">
        <v>15</v>
      </c>
    </row>
    <row r="6876" spans="1:10">
      <c r="A6876" t="s">
        <v>6955</v>
      </c>
      <c r="B6876" t="s">
        <v>38</v>
      </c>
      <c r="C6876" s="1">
        <v>45304</v>
      </c>
      <c r="D6876">
        <v>10</v>
      </c>
      <c r="E6876">
        <v>3676.77</v>
      </c>
      <c r="F6876" t="s">
        <v>12</v>
      </c>
      <c r="G6876" t="s">
        <v>13</v>
      </c>
      <c r="I6876" t="s">
        <v>34</v>
      </c>
      <c r="J6876" t="s">
        <v>20</v>
      </c>
    </row>
    <row r="6877" spans="1:10">
      <c r="A6877" t="s">
        <v>6956</v>
      </c>
      <c r="B6877" t="s">
        <v>139</v>
      </c>
      <c r="C6877" s="1">
        <v>45304</v>
      </c>
      <c r="D6877">
        <v>8</v>
      </c>
      <c r="E6877">
        <v>2855.48</v>
      </c>
      <c r="F6877" t="s">
        <v>12</v>
      </c>
      <c r="G6877" t="s">
        <v>29</v>
      </c>
      <c r="I6877" t="s">
        <v>19</v>
      </c>
      <c r="J6877" t="s">
        <v>20</v>
      </c>
    </row>
    <row r="6878" spans="1:10">
      <c r="A6878" t="s">
        <v>6957</v>
      </c>
      <c r="B6878" t="s">
        <v>76</v>
      </c>
      <c r="C6878" s="1">
        <v>45304</v>
      </c>
      <c r="D6878">
        <v>21</v>
      </c>
      <c r="E6878">
        <v>2908.87</v>
      </c>
      <c r="F6878" t="s">
        <v>12</v>
      </c>
      <c r="G6878" t="s">
        <v>23</v>
      </c>
      <c r="I6878" t="s">
        <v>24</v>
      </c>
      <c r="J6878" t="s">
        <v>20</v>
      </c>
    </row>
    <row r="6879" spans="1:10">
      <c r="A6879" t="s">
        <v>6958</v>
      </c>
      <c r="B6879" t="s">
        <v>98</v>
      </c>
      <c r="C6879" s="1">
        <v>45304</v>
      </c>
      <c r="D6879">
        <v>17</v>
      </c>
      <c r="E6879">
        <v>5850.24</v>
      </c>
      <c r="F6879" t="s">
        <v>12</v>
      </c>
      <c r="G6879" t="s">
        <v>29</v>
      </c>
      <c r="I6879" t="s">
        <v>24</v>
      </c>
      <c r="J6879" t="s">
        <v>15</v>
      </c>
    </row>
    <row r="6880" spans="1:10">
      <c r="A6880" t="s">
        <v>6959</v>
      </c>
      <c r="B6880" t="s">
        <v>63</v>
      </c>
      <c r="C6880" s="1">
        <v>45304</v>
      </c>
      <c r="D6880">
        <v>15</v>
      </c>
      <c r="E6880">
        <v>30996.93</v>
      </c>
      <c r="F6880" t="s">
        <v>32</v>
      </c>
      <c r="G6880" t="s">
        <v>13</v>
      </c>
      <c r="H6880" t="s">
        <v>241</v>
      </c>
      <c r="I6880" t="s">
        <v>45</v>
      </c>
      <c r="J6880" t="s">
        <v>20</v>
      </c>
    </row>
    <row r="6881" spans="1:10">
      <c r="A6881" t="s">
        <v>6960</v>
      </c>
      <c r="B6881" t="s">
        <v>84</v>
      </c>
      <c r="C6881" s="1">
        <v>45304</v>
      </c>
      <c r="D6881">
        <v>13</v>
      </c>
      <c r="E6881">
        <v>16185.8</v>
      </c>
      <c r="F6881" t="s">
        <v>12</v>
      </c>
      <c r="G6881" t="s">
        <v>29</v>
      </c>
      <c r="I6881" t="s">
        <v>14</v>
      </c>
      <c r="J6881" t="s">
        <v>20</v>
      </c>
    </row>
    <row r="6882" spans="1:10">
      <c r="A6882" t="s">
        <v>6961</v>
      </c>
      <c r="B6882" t="s">
        <v>120</v>
      </c>
      <c r="C6882" s="1">
        <v>45304</v>
      </c>
      <c r="D6882">
        <v>19</v>
      </c>
      <c r="E6882">
        <v>55617.7</v>
      </c>
      <c r="F6882" t="s">
        <v>12</v>
      </c>
      <c r="G6882" t="s">
        <v>13</v>
      </c>
      <c r="I6882" t="s">
        <v>14</v>
      </c>
      <c r="J6882" t="s">
        <v>15</v>
      </c>
    </row>
    <row r="6883" spans="1:10">
      <c r="A6883" t="s">
        <v>6962</v>
      </c>
      <c r="B6883" t="s">
        <v>47</v>
      </c>
      <c r="C6883" s="1">
        <v>45304</v>
      </c>
      <c r="D6883">
        <v>8</v>
      </c>
      <c r="E6883">
        <v>28603.54</v>
      </c>
      <c r="F6883" t="s">
        <v>32</v>
      </c>
      <c r="G6883" t="s">
        <v>18</v>
      </c>
      <c r="H6883" t="s">
        <v>241</v>
      </c>
      <c r="I6883" t="s">
        <v>19</v>
      </c>
      <c r="J6883" t="s">
        <v>20</v>
      </c>
    </row>
    <row r="6884" spans="1:10">
      <c r="A6884" t="s">
        <v>6963</v>
      </c>
      <c r="B6884" t="s">
        <v>154</v>
      </c>
      <c r="C6884" s="1">
        <v>45305</v>
      </c>
      <c r="D6884">
        <v>14</v>
      </c>
      <c r="E6884">
        <v>12040.73</v>
      </c>
      <c r="F6884" t="s">
        <v>12</v>
      </c>
      <c r="G6884" t="s">
        <v>23</v>
      </c>
      <c r="I6884" t="s">
        <v>24</v>
      </c>
      <c r="J6884" t="s">
        <v>15</v>
      </c>
    </row>
    <row r="6885" spans="1:10">
      <c r="A6885" t="s">
        <v>6964</v>
      </c>
      <c r="B6885" t="s">
        <v>44</v>
      </c>
      <c r="C6885" s="1">
        <v>45305</v>
      </c>
      <c r="D6885">
        <v>10</v>
      </c>
      <c r="E6885">
        <v>5634.2</v>
      </c>
      <c r="F6885" t="s">
        <v>12</v>
      </c>
      <c r="G6885" t="s">
        <v>23</v>
      </c>
      <c r="I6885" t="s">
        <v>45</v>
      </c>
      <c r="J6885" t="s">
        <v>15</v>
      </c>
    </row>
    <row r="6886" spans="1:10">
      <c r="A6886" t="s">
        <v>6965</v>
      </c>
      <c r="B6886" t="s">
        <v>36</v>
      </c>
      <c r="C6886" s="1">
        <v>45305</v>
      </c>
      <c r="D6886">
        <v>16</v>
      </c>
      <c r="E6886">
        <v>5797.3</v>
      </c>
      <c r="F6886" t="s">
        <v>12</v>
      </c>
      <c r="G6886" t="s">
        <v>29</v>
      </c>
      <c r="I6886" t="s">
        <v>14</v>
      </c>
      <c r="J6886" t="s">
        <v>15</v>
      </c>
    </row>
    <row r="6887" spans="1:10">
      <c r="A6887" t="s">
        <v>6966</v>
      </c>
      <c r="B6887" t="s">
        <v>63</v>
      </c>
      <c r="C6887" s="1">
        <v>45305</v>
      </c>
      <c r="D6887">
        <v>9</v>
      </c>
      <c r="E6887">
        <v>36865.08</v>
      </c>
      <c r="F6887" t="s">
        <v>12</v>
      </c>
      <c r="G6887" t="s">
        <v>13</v>
      </c>
      <c r="I6887" t="s">
        <v>45</v>
      </c>
      <c r="J6887" t="s">
        <v>20</v>
      </c>
    </row>
    <row r="6888" spans="1:10">
      <c r="A6888" t="s">
        <v>6967</v>
      </c>
      <c r="B6888" t="s">
        <v>47</v>
      </c>
      <c r="C6888" s="1">
        <v>45305</v>
      </c>
      <c r="D6888">
        <v>23</v>
      </c>
      <c r="E6888">
        <v>49353.68</v>
      </c>
      <c r="F6888" t="s">
        <v>12</v>
      </c>
      <c r="G6888" t="s">
        <v>23</v>
      </c>
      <c r="I6888" t="s">
        <v>19</v>
      </c>
      <c r="J6888" t="s">
        <v>15</v>
      </c>
    </row>
    <row r="6889" spans="1:10">
      <c r="A6889" t="s">
        <v>6968</v>
      </c>
      <c r="B6889" t="s">
        <v>132</v>
      </c>
      <c r="C6889" s="1">
        <v>45305</v>
      </c>
      <c r="D6889">
        <v>20</v>
      </c>
      <c r="E6889">
        <v>25394.27</v>
      </c>
      <c r="F6889" t="s">
        <v>12</v>
      </c>
      <c r="G6889" t="s">
        <v>18</v>
      </c>
      <c r="I6889" t="s">
        <v>34</v>
      </c>
      <c r="J6889" t="s">
        <v>15</v>
      </c>
    </row>
    <row r="6890" spans="1:10">
      <c r="A6890" t="s">
        <v>6969</v>
      </c>
      <c r="B6890" t="s">
        <v>91</v>
      </c>
      <c r="C6890" s="1">
        <v>45305</v>
      </c>
      <c r="D6890">
        <v>20</v>
      </c>
      <c r="E6890">
        <v>4068.03</v>
      </c>
      <c r="F6890" t="s">
        <v>12</v>
      </c>
      <c r="G6890" t="s">
        <v>29</v>
      </c>
      <c r="I6890" t="s">
        <v>24</v>
      </c>
      <c r="J6890" t="s">
        <v>15</v>
      </c>
    </row>
    <row r="6891" spans="1:10">
      <c r="A6891" t="s">
        <v>6970</v>
      </c>
      <c r="B6891" t="s">
        <v>137</v>
      </c>
      <c r="C6891" s="1">
        <v>45305</v>
      </c>
      <c r="D6891">
        <v>14</v>
      </c>
      <c r="E6891">
        <v>30316.240000000002</v>
      </c>
      <c r="F6891" t="s">
        <v>12</v>
      </c>
      <c r="G6891" t="s">
        <v>23</v>
      </c>
      <c r="I6891" t="s">
        <v>14</v>
      </c>
      <c r="J6891" t="s">
        <v>20</v>
      </c>
    </row>
    <row r="6892" spans="1:10">
      <c r="A6892" t="s">
        <v>6971</v>
      </c>
      <c r="B6892" t="s">
        <v>124</v>
      </c>
      <c r="C6892" s="1">
        <v>45305</v>
      </c>
      <c r="D6892">
        <v>8</v>
      </c>
      <c r="E6892">
        <v>27351.99</v>
      </c>
      <c r="F6892" t="s">
        <v>12</v>
      </c>
      <c r="G6892" t="s">
        <v>29</v>
      </c>
      <c r="I6892" t="s">
        <v>45</v>
      </c>
      <c r="J6892" t="s">
        <v>15</v>
      </c>
    </row>
    <row r="6893" spans="1:10">
      <c r="A6893" t="s">
        <v>6972</v>
      </c>
      <c r="B6893" t="s">
        <v>80</v>
      </c>
      <c r="C6893" s="1">
        <v>45305</v>
      </c>
      <c r="D6893">
        <v>16</v>
      </c>
      <c r="E6893">
        <v>5222.34</v>
      </c>
      <c r="F6893" t="s">
        <v>32</v>
      </c>
      <c r="G6893" t="s">
        <v>29</v>
      </c>
      <c r="H6893" t="s">
        <v>197</v>
      </c>
      <c r="I6893" t="s">
        <v>19</v>
      </c>
      <c r="J6893" t="s">
        <v>15</v>
      </c>
    </row>
    <row r="6894" spans="1:10">
      <c r="A6894" t="s">
        <v>6973</v>
      </c>
      <c r="B6894" t="s">
        <v>41</v>
      </c>
      <c r="C6894" s="1">
        <v>45305</v>
      </c>
      <c r="D6894">
        <v>9</v>
      </c>
      <c r="E6894">
        <v>5655.94</v>
      </c>
      <c r="F6894" t="s">
        <v>12</v>
      </c>
      <c r="G6894" t="s">
        <v>13</v>
      </c>
      <c r="I6894" t="s">
        <v>14</v>
      </c>
      <c r="J6894" t="s">
        <v>20</v>
      </c>
    </row>
    <row r="6895" spans="1:10">
      <c r="A6895" t="s">
        <v>6974</v>
      </c>
      <c r="B6895" t="s">
        <v>52</v>
      </c>
      <c r="C6895" s="1">
        <v>45305</v>
      </c>
      <c r="D6895">
        <v>7</v>
      </c>
      <c r="E6895">
        <v>4238.22</v>
      </c>
      <c r="F6895" t="s">
        <v>12</v>
      </c>
      <c r="G6895" t="s">
        <v>29</v>
      </c>
      <c r="I6895" t="s">
        <v>45</v>
      </c>
      <c r="J6895" t="s">
        <v>15</v>
      </c>
    </row>
    <row r="6896" spans="1:10">
      <c r="A6896" t="s">
        <v>6975</v>
      </c>
      <c r="B6896" t="s">
        <v>58</v>
      </c>
      <c r="C6896" s="1">
        <v>45305</v>
      </c>
      <c r="D6896">
        <v>14</v>
      </c>
      <c r="E6896">
        <v>52856.82</v>
      </c>
      <c r="F6896" t="s">
        <v>12</v>
      </c>
      <c r="G6896" t="s">
        <v>13</v>
      </c>
      <c r="I6896" t="s">
        <v>14</v>
      </c>
      <c r="J6896" t="s">
        <v>20</v>
      </c>
    </row>
    <row r="6897" spans="1:10">
      <c r="A6897" t="s">
        <v>6976</v>
      </c>
      <c r="B6897" t="s">
        <v>47</v>
      </c>
      <c r="C6897" s="1">
        <v>45305</v>
      </c>
      <c r="D6897">
        <v>11</v>
      </c>
      <c r="E6897">
        <v>19907.560000000001</v>
      </c>
      <c r="F6897" t="s">
        <v>12</v>
      </c>
      <c r="G6897" t="s">
        <v>13</v>
      </c>
      <c r="I6897" t="s">
        <v>19</v>
      </c>
      <c r="J6897" t="s">
        <v>20</v>
      </c>
    </row>
    <row r="6898" spans="1:10">
      <c r="A6898" t="s">
        <v>6977</v>
      </c>
      <c r="B6898" t="s">
        <v>102</v>
      </c>
      <c r="C6898" s="1">
        <v>45305</v>
      </c>
      <c r="D6898">
        <v>3</v>
      </c>
      <c r="E6898">
        <v>42968.92</v>
      </c>
      <c r="F6898" t="s">
        <v>32</v>
      </c>
      <c r="G6898" t="s">
        <v>29</v>
      </c>
      <c r="H6898" t="s">
        <v>50</v>
      </c>
      <c r="I6898" t="s">
        <v>45</v>
      </c>
      <c r="J6898" t="s">
        <v>20</v>
      </c>
    </row>
    <row r="6899" spans="1:10">
      <c r="A6899" t="s">
        <v>6978</v>
      </c>
      <c r="B6899" t="s">
        <v>154</v>
      </c>
      <c r="C6899" s="1">
        <v>45305</v>
      </c>
      <c r="D6899">
        <v>16</v>
      </c>
      <c r="E6899">
        <v>24624.49</v>
      </c>
      <c r="F6899" t="s">
        <v>12</v>
      </c>
      <c r="G6899" t="s">
        <v>23</v>
      </c>
      <c r="I6899" t="s">
        <v>24</v>
      </c>
      <c r="J6899" t="s">
        <v>20</v>
      </c>
    </row>
    <row r="6900" spans="1:10">
      <c r="A6900" t="s">
        <v>6979</v>
      </c>
      <c r="B6900" t="s">
        <v>120</v>
      </c>
      <c r="C6900" s="1">
        <v>45305</v>
      </c>
      <c r="D6900">
        <v>14</v>
      </c>
      <c r="E6900">
        <v>52675.43</v>
      </c>
      <c r="F6900" t="s">
        <v>12</v>
      </c>
      <c r="G6900" t="s">
        <v>18</v>
      </c>
      <c r="I6900" t="s">
        <v>14</v>
      </c>
      <c r="J6900" t="s">
        <v>15</v>
      </c>
    </row>
    <row r="6901" spans="1:10">
      <c r="A6901" t="s">
        <v>6980</v>
      </c>
      <c r="B6901" t="s">
        <v>17</v>
      </c>
      <c r="C6901" s="1">
        <v>45305</v>
      </c>
      <c r="D6901">
        <v>14</v>
      </c>
      <c r="E6901">
        <v>35777.39</v>
      </c>
      <c r="F6901" t="s">
        <v>32</v>
      </c>
      <c r="G6901" t="s">
        <v>23</v>
      </c>
      <c r="H6901" t="s">
        <v>33</v>
      </c>
      <c r="I6901" t="s">
        <v>19</v>
      </c>
      <c r="J6901" t="s">
        <v>20</v>
      </c>
    </row>
    <row r="6902" spans="1:10">
      <c r="A6902" t="s">
        <v>6981</v>
      </c>
      <c r="B6902" t="s">
        <v>63</v>
      </c>
      <c r="C6902" s="1">
        <v>45306</v>
      </c>
      <c r="D6902">
        <v>16</v>
      </c>
      <c r="E6902">
        <v>42770.13</v>
      </c>
      <c r="F6902" t="s">
        <v>85</v>
      </c>
      <c r="G6902" t="s">
        <v>23</v>
      </c>
      <c r="I6902" t="s">
        <v>45</v>
      </c>
      <c r="J6902" t="s">
        <v>20</v>
      </c>
    </row>
    <row r="6903" spans="1:10">
      <c r="A6903" t="s">
        <v>6982</v>
      </c>
      <c r="B6903" t="s">
        <v>70</v>
      </c>
      <c r="C6903" s="1">
        <v>45306</v>
      </c>
      <c r="D6903">
        <v>14</v>
      </c>
      <c r="E6903">
        <v>3533.03</v>
      </c>
      <c r="F6903" t="s">
        <v>12</v>
      </c>
      <c r="G6903" t="s">
        <v>13</v>
      </c>
      <c r="I6903" t="s">
        <v>45</v>
      </c>
      <c r="J6903" t="s">
        <v>20</v>
      </c>
    </row>
    <row r="6904" spans="1:10">
      <c r="A6904" t="s">
        <v>6983</v>
      </c>
      <c r="B6904" t="s">
        <v>60</v>
      </c>
      <c r="C6904" s="1">
        <v>45306</v>
      </c>
      <c r="D6904">
        <v>6</v>
      </c>
      <c r="E6904">
        <v>2751.8</v>
      </c>
      <c r="F6904" t="s">
        <v>85</v>
      </c>
      <c r="G6904" t="s">
        <v>13</v>
      </c>
      <c r="I6904" t="s">
        <v>19</v>
      </c>
      <c r="J6904" t="s">
        <v>15</v>
      </c>
    </row>
    <row r="6905" spans="1:10">
      <c r="A6905" t="s">
        <v>6984</v>
      </c>
      <c r="B6905" t="s">
        <v>36</v>
      </c>
      <c r="C6905" s="1">
        <v>45306</v>
      </c>
      <c r="D6905">
        <v>8</v>
      </c>
      <c r="E6905">
        <v>3945</v>
      </c>
      <c r="F6905" t="s">
        <v>12</v>
      </c>
      <c r="G6905" t="s">
        <v>29</v>
      </c>
      <c r="I6905" t="s">
        <v>14</v>
      </c>
      <c r="J6905" t="s">
        <v>20</v>
      </c>
    </row>
    <row r="6906" spans="1:10">
      <c r="A6906" t="s">
        <v>6985</v>
      </c>
      <c r="B6906" t="s">
        <v>38</v>
      </c>
      <c r="C6906" s="1">
        <v>45306</v>
      </c>
      <c r="D6906">
        <v>11</v>
      </c>
      <c r="E6906">
        <v>2910.47</v>
      </c>
      <c r="F6906" t="s">
        <v>12</v>
      </c>
      <c r="G6906" t="s">
        <v>13</v>
      </c>
      <c r="I6906" t="s">
        <v>34</v>
      </c>
      <c r="J6906" t="s">
        <v>20</v>
      </c>
    </row>
    <row r="6907" spans="1:10">
      <c r="A6907" t="s">
        <v>6986</v>
      </c>
      <c r="B6907" t="s">
        <v>58</v>
      </c>
      <c r="C6907" s="1">
        <v>45306</v>
      </c>
      <c r="D6907">
        <v>17</v>
      </c>
      <c r="E6907">
        <v>32778.949999999997</v>
      </c>
      <c r="F6907" t="s">
        <v>12</v>
      </c>
      <c r="G6907" t="s">
        <v>13</v>
      </c>
      <c r="I6907" t="s">
        <v>14</v>
      </c>
      <c r="J6907" t="s">
        <v>15</v>
      </c>
    </row>
    <row r="6908" spans="1:10">
      <c r="A6908" t="s">
        <v>6987</v>
      </c>
      <c r="B6908" t="s">
        <v>31</v>
      </c>
      <c r="C6908" s="1">
        <v>45306</v>
      </c>
      <c r="D6908">
        <v>18</v>
      </c>
      <c r="E6908">
        <v>8807.24</v>
      </c>
      <c r="F6908" t="s">
        <v>12</v>
      </c>
      <c r="G6908" t="s">
        <v>23</v>
      </c>
      <c r="I6908" t="s">
        <v>34</v>
      </c>
      <c r="J6908" t="s">
        <v>15</v>
      </c>
    </row>
    <row r="6909" spans="1:10">
      <c r="A6909" t="s">
        <v>6988</v>
      </c>
      <c r="B6909" t="s">
        <v>70</v>
      </c>
      <c r="C6909" s="1">
        <v>45306</v>
      </c>
      <c r="D6909">
        <v>12</v>
      </c>
      <c r="E6909">
        <v>523.25</v>
      </c>
      <c r="F6909" t="s">
        <v>12</v>
      </c>
      <c r="G6909" t="s">
        <v>23</v>
      </c>
      <c r="I6909" t="s">
        <v>45</v>
      </c>
      <c r="J6909" t="s">
        <v>15</v>
      </c>
    </row>
    <row r="6910" spans="1:10">
      <c r="A6910" t="s">
        <v>6989</v>
      </c>
      <c r="B6910" t="s">
        <v>139</v>
      </c>
      <c r="C6910" s="1">
        <v>45306</v>
      </c>
      <c r="D6910">
        <v>11</v>
      </c>
      <c r="E6910">
        <v>3719.94</v>
      </c>
      <c r="F6910" t="s">
        <v>12</v>
      </c>
      <c r="G6910" t="s">
        <v>23</v>
      </c>
      <c r="I6910" t="s">
        <v>19</v>
      </c>
      <c r="J6910" t="s">
        <v>15</v>
      </c>
    </row>
    <row r="6911" spans="1:10">
      <c r="A6911" t="s">
        <v>6990</v>
      </c>
      <c r="B6911" t="s">
        <v>122</v>
      </c>
      <c r="C6911" s="1">
        <v>45306</v>
      </c>
      <c r="D6911">
        <v>18</v>
      </c>
      <c r="E6911">
        <v>2147.87</v>
      </c>
      <c r="F6911" t="s">
        <v>12</v>
      </c>
      <c r="G6911" t="s">
        <v>18</v>
      </c>
      <c r="I6911" t="s">
        <v>34</v>
      </c>
      <c r="J6911" t="s">
        <v>20</v>
      </c>
    </row>
    <row r="6912" spans="1:10">
      <c r="A6912" t="s">
        <v>6991</v>
      </c>
      <c r="B6912" t="s">
        <v>180</v>
      </c>
      <c r="C6912" s="1">
        <v>45306</v>
      </c>
      <c r="D6912">
        <v>9</v>
      </c>
      <c r="E6912">
        <v>35542.160000000003</v>
      </c>
      <c r="F6912" t="s">
        <v>12</v>
      </c>
      <c r="G6912" t="s">
        <v>13</v>
      </c>
      <c r="I6912" t="s">
        <v>14</v>
      </c>
      <c r="J6912" t="s">
        <v>15</v>
      </c>
    </row>
    <row r="6913" spans="1:10">
      <c r="A6913" t="s">
        <v>6992</v>
      </c>
      <c r="B6913" t="s">
        <v>96</v>
      </c>
      <c r="C6913" s="1">
        <v>45306</v>
      </c>
      <c r="D6913">
        <v>11</v>
      </c>
      <c r="E6913">
        <v>41728.81</v>
      </c>
      <c r="F6913" t="s">
        <v>12</v>
      </c>
      <c r="G6913" t="s">
        <v>29</v>
      </c>
      <c r="I6913" t="s">
        <v>14</v>
      </c>
      <c r="J6913" t="s">
        <v>15</v>
      </c>
    </row>
    <row r="6914" spans="1:10">
      <c r="A6914" t="s">
        <v>6993</v>
      </c>
      <c r="B6914" t="s">
        <v>31</v>
      </c>
      <c r="C6914" s="1">
        <v>45306</v>
      </c>
      <c r="D6914">
        <v>8</v>
      </c>
      <c r="E6914">
        <v>4891.7</v>
      </c>
      <c r="F6914" t="s">
        <v>12</v>
      </c>
      <c r="G6914" t="s">
        <v>13</v>
      </c>
      <c r="I6914" t="s">
        <v>34</v>
      </c>
      <c r="J6914" t="s">
        <v>15</v>
      </c>
    </row>
    <row r="6915" spans="1:10">
      <c r="A6915" t="s">
        <v>6994</v>
      </c>
      <c r="B6915" t="s">
        <v>22</v>
      </c>
      <c r="C6915" s="1">
        <v>45306</v>
      </c>
      <c r="D6915">
        <v>20</v>
      </c>
      <c r="E6915">
        <v>2228.0300000000002</v>
      </c>
      <c r="F6915" t="s">
        <v>12</v>
      </c>
      <c r="G6915" t="s">
        <v>23</v>
      </c>
      <c r="I6915" t="s">
        <v>24</v>
      </c>
      <c r="J6915" t="s">
        <v>15</v>
      </c>
    </row>
    <row r="6916" spans="1:10">
      <c r="A6916" t="s">
        <v>6995</v>
      </c>
      <c r="B6916" t="s">
        <v>36</v>
      </c>
      <c r="C6916" s="1">
        <v>45306</v>
      </c>
      <c r="D6916">
        <v>19</v>
      </c>
      <c r="E6916">
        <v>2449.2800000000002</v>
      </c>
      <c r="F6916" t="s">
        <v>12</v>
      </c>
      <c r="G6916" t="s">
        <v>18</v>
      </c>
      <c r="I6916" t="s">
        <v>14</v>
      </c>
      <c r="J6916" t="s">
        <v>15</v>
      </c>
    </row>
    <row r="6917" spans="1:10">
      <c r="A6917" t="s">
        <v>6996</v>
      </c>
      <c r="B6917" t="s">
        <v>28</v>
      </c>
      <c r="C6917" s="1">
        <v>45307</v>
      </c>
      <c r="D6917">
        <v>19</v>
      </c>
      <c r="E6917">
        <v>51927.9</v>
      </c>
      <c r="F6917" t="s">
        <v>12</v>
      </c>
      <c r="G6917" t="s">
        <v>29</v>
      </c>
      <c r="I6917" t="s">
        <v>14</v>
      </c>
      <c r="J6917" t="s">
        <v>15</v>
      </c>
    </row>
    <row r="6918" spans="1:10">
      <c r="A6918" t="s">
        <v>6997</v>
      </c>
      <c r="B6918" t="s">
        <v>112</v>
      </c>
      <c r="C6918" s="1">
        <v>45307</v>
      </c>
      <c r="D6918">
        <v>14</v>
      </c>
      <c r="E6918">
        <v>3888.66</v>
      </c>
      <c r="F6918" t="s">
        <v>85</v>
      </c>
      <c r="G6918" t="s">
        <v>29</v>
      </c>
      <c r="I6918" t="s">
        <v>34</v>
      </c>
      <c r="J6918" t="s">
        <v>15</v>
      </c>
    </row>
    <row r="6919" spans="1:10">
      <c r="A6919" t="s">
        <v>6998</v>
      </c>
      <c r="B6919" t="s">
        <v>26</v>
      </c>
      <c r="C6919" s="1">
        <v>45307</v>
      </c>
      <c r="D6919">
        <v>21</v>
      </c>
      <c r="E6919">
        <v>4337.13</v>
      </c>
      <c r="F6919" t="s">
        <v>12</v>
      </c>
      <c r="G6919" t="s">
        <v>23</v>
      </c>
      <c r="I6919" t="s">
        <v>14</v>
      </c>
      <c r="J6919" t="s">
        <v>15</v>
      </c>
    </row>
    <row r="6920" spans="1:10">
      <c r="A6920" t="s">
        <v>6999</v>
      </c>
      <c r="B6920" t="s">
        <v>36</v>
      </c>
      <c r="C6920" s="1">
        <v>45307</v>
      </c>
      <c r="D6920">
        <v>16</v>
      </c>
      <c r="E6920">
        <v>3568.11</v>
      </c>
      <c r="F6920" t="s">
        <v>12</v>
      </c>
      <c r="G6920" t="s">
        <v>23</v>
      </c>
      <c r="I6920" t="s">
        <v>14</v>
      </c>
      <c r="J6920" t="s">
        <v>15</v>
      </c>
    </row>
    <row r="6921" spans="1:10">
      <c r="A6921" t="s">
        <v>7000</v>
      </c>
      <c r="B6921" t="s">
        <v>17</v>
      </c>
      <c r="C6921" s="1">
        <v>45307</v>
      </c>
      <c r="D6921">
        <v>17</v>
      </c>
      <c r="E6921">
        <v>38101.449999999997</v>
      </c>
      <c r="F6921" t="s">
        <v>12</v>
      </c>
      <c r="G6921" t="s">
        <v>18</v>
      </c>
      <c r="I6921" t="s">
        <v>19</v>
      </c>
      <c r="J6921" t="s">
        <v>15</v>
      </c>
    </row>
    <row r="6922" spans="1:10">
      <c r="A6922" t="s">
        <v>7001</v>
      </c>
      <c r="B6922" t="s">
        <v>102</v>
      </c>
      <c r="C6922" s="1">
        <v>45307</v>
      </c>
      <c r="D6922">
        <v>21</v>
      </c>
      <c r="E6922">
        <v>46163.47</v>
      </c>
      <c r="F6922" t="s">
        <v>12</v>
      </c>
      <c r="G6922" t="s">
        <v>18</v>
      </c>
      <c r="I6922" t="s">
        <v>45</v>
      </c>
      <c r="J6922" t="s">
        <v>15</v>
      </c>
    </row>
    <row r="6923" spans="1:10">
      <c r="A6923" t="s">
        <v>7002</v>
      </c>
      <c r="B6923" t="s">
        <v>227</v>
      </c>
      <c r="C6923" s="1">
        <v>45307</v>
      </c>
      <c r="D6923">
        <v>10</v>
      </c>
      <c r="E6923">
        <v>48162.239999999998</v>
      </c>
      <c r="F6923" t="s">
        <v>12</v>
      </c>
      <c r="G6923" t="s">
        <v>23</v>
      </c>
      <c r="I6923" t="s">
        <v>24</v>
      </c>
      <c r="J6923" t="s">
        <v>15</v>
      </c>
    </row>
    <row r="6924" spans="1:10">
      <c r="A6924" t="s">
        <v>7003</v>
      </c>
      <c r="B6924" t="s">
        <v>91</v>
      </c>
      <c r="C6924" s="1">
        <v>45307</v>
      </c>
      <c r="D6924">
        <v>19</v>
      </c>
      <c r="E6924">
        <v>1923.16</v>
      </c>
      <c r="F6924" t="s">
        <v>12</v>
      </c>
      <c r="G6924" t="s">
        <v>13</v>
      </c>
      <c r="I6924" t="s">
        <v>24</v>
      </c>
      <c r="J6924" t="s">
        <v>15</v>
      </c>
    </row>
    <row r="6925" spans="1:10">
      <c r="A6925" t="s">
        <v>7004</v>
      </c>
      <c r="B6925" t="s">
        <v>63</v>
      </c>
      <c r="C6925" s="1">
        <v>45307</v>
      </c>
      <c r="D6925">
        <v>16</v>
      </c>
      <c r="E6925">
        <v>39468.71</v>
      </c>
      <c r="F6925" t="s">
        <v>32</v>
      </c>
      <c r="G6925" t="s">
        <v>23</v>
      </c>
      <c r="H6925" t="s">
        <v>50</v>
      </c>
      <c r="I6925" t="s">
        <v>45</v>
      </c>
      <c r="J6925" t="s">
        <v>15</v>
      </c>
    </row>
    <row r="6926" spans="1:10">
      <c r="A6926" t="s">
        <v>7005</v>
      </c>
      <c r="B6926" t="s">
        <v>60</v>
      </c>
      <c r="C6926" s="1">
        <v>45307</v>
      </c>
      <c r="D6926">
        <v>10</v>
      </c>
      <c r="E6926">
        <v>1768.12</v>
      </c>
      <c r="F6926" t="s">
        <v>12</v>
      </c>
      <c r="G6926" t="s">
        <v>13</v>
      </c>
      <c r="I6926" t="s">
        <v>19</v>
      </c>
      <c r="J6926" t="s">
        <v>20</v>
      </c>
    </row>
    <row r="6927" spans="1:10">
      <c r="A6927" t="s">
        <v>7006</v>
      </c>
      <c r="B6927" t="s">
        <v>130</v>
      </c>
      <c r="C6927" s="1">
        <v>45307</v>
      </c>
      <c r="D6927">
        <v>14</v>
      </c>
      <c r="E6927">
        <v>9479.43</v>
      </c>
      <c r="F6927" t="s">
        <v>12</v>
      </c>
      <c r="G6927" t="s">
        <v>13</v>
      </c>
      <c r="I6927" t="s">
        <v>14</v>
      </c>
      <c r="J6927" t="s">
        <v>15</v>
      </c>
    </row>
    <row r="6928" spans="1:10">
      <c r="A6928" t="s">
        <v>7007</v>
      </c>
      <c r="B6928" t="s">
        <v>76</v>
      </c>
      <c r="C6928" s="1">
        <v>45307</v>
      </c>
      <c r="D6928">
        <v>16</v>
      </c>
      <c r="E6928">
        <v>253.37</v>
      </c>
      <c r="F6928" t="s">
        <v>12</v>
      </c>
      <c r="G6928" t="s">
        <v>29</v>
      </c>
      <c r="I6928" t="s">
        <v>24</v>
      </c>
      <c r="J6928" t="s">
        <v>15</v>
      </c>
    </row>
    <row r="6929" spans="1:10">
      <c r="A6929" t="s">
        <v>7008</v>
      </c>
      <c r="B6929" t="s">
        <v>44</v>
      </c>
      <c r="C6929" s="1">
        <v>45307</v>
      </c>
      <c r="D6929">
        <v>21</v>
      </c>
      <c r="E6929">
        <v>4050.38</v>
      </c>
      <c r="F6929" t="s">
        <v>12</v>
      </c>
      <c r="G6929" t="s">
        <v>18</v>
      </c>
      <c r="I6929" t="s">
        <v>45</v>
      </c>
      <c r="J6929" t="s">
        <v>20</v>
      </c>
    </row>
    <row r="6930" spans="1:10">
      <c r="A6930" t="s">
        <v>7009</v>
      </c>
      <c r="B6930" t="s">
        <v>80</v>
      </c>
      <c r="C6930" s="1">
        <v>45307</v>
      </c>
      <c r="D6930">
        <v>13</v>
      </c>
      <c r="E6930">
        <v>6117.64</v>
      </c>
      <c r="F6930" t="s">
        <v>12</v>
      </c>
      <c r="G6930" t="s">
        <v>23</v>
      </c>
      <c r="I6930" t="s">
        <v>19</v>
      </c>
      <c r="J6930" t="s">
        <v>15</v>
      </c>
    </row>
    <row r="6931" spans="1:10">
      <c r="A6931" t="s">
        <v>7010</v>
      </c>
      <c r="B6931" t="s">
        <v>63</v>
      </c>
      <c r="C6931" s="1">
        <v>45307</v>
      </c>
      <c r="D6931">
        <v>10</v>
      </c>
      <c r="E6931">
        <v>2584.13</v>
      </c>
      <c r="F6931" t="s">
        <v>12</v>
      </c>
      <c r="G6931" t="s">
        <v>13</v>
      </c>
      <c r="I6931" t="s">
        <v>45</v>
      </c>
      <c r="J6931" t="s">
        <v>20</v>
      </c>
    </row>
    <row r="6932" spans="1:10">
      <c r="A6932" t="s">
        <v>7011</v>
      </c>
      <c r="B6932" t="s">
        <v>65</v>
      </c>
      <c r="C6932" s="1">
        <v>45307</v>
      </c>
      <c r="D6932">
        <v>17</v>
      </c>
      <c r="E6932">
        <v>29315.48</v>
      </c>
      <c r="F6932" t="s">
        <v>12</v>
      </c>
      <c r="G6932" t="s">
        <v>23</v>
      </c>
      <c r="I6932" t="s">
        <v>34</v>
      </c>
      <c r="J6932" t="s">
        <v>20</v>
      </c>
    </row>
    <row r="6933" spans="1:10">
      <c r="A6933" t="s">
        <v>7012</v>
      </c>
      <c r="B6933" t="s">
        <v>98</v>
      </c>
      <c r="C6933" s="1">
        <v>45307</v>
      </c>
      <c r="D6933">
        <v>18</v>
      </c>
      <c r="E6933">
        <v>1703.21</v>
      </c>
      <c r="F6933" t="s">
        <v>12</v>
      </c>
      <c r="G6933" t="s">
        <v>29</v>
      </c>
      <c r="I6933" t="s">
        <v>24</v>
      </c>
      <c r="J6933" t="s">
        <v>20</v>
      </c>
    </row>
    <row r="6934" spans="1:10">
      <c r="A6934" t="s">
        <v>7013</v>
      </c>
      <c r="B6934" t="s">
        <v>41</v>
      </c>
      <c r="C6934" s="1">
        <v>45308</v>
      </c>
      <c r="D6934">
        <v>13</v>
      </c>
      <c r="E6934">
        <v>1602.96</v>
      </c>
      <c r="F6934" t="s">
        <v>12</v>
      </c>
      <c r="G6934" t="s">
        <v>29</v>
      </c>
      <c r="I6934" t="s">
        <v>14</v>
      </c>
      <c r="J6934" t="s">
        <v>15</v>
      </c>
    </row>
    <row r="6935" spans="1:10">
      <c r="A6935" t="s">
        <v>7014</v>
      </c>
      <c r="B6935" t="s">
        <v>63</v>
      </c>
      <c r="C6935" s="1">
        <v>45308</v>
      </c>
      <c r="D6935">
        <v>10</v>
      </c>
      <c r="E6935">
        <v>48949.59</v>
      </c>
      <c r="F6935" t="s">
        <v>85</v>
      </c>
      <c r="G6935" t="s">
        <v>13</v>
      </c>
      <c r="I6935" t="s">
        <v>45</v>
      </c>
      <c r="J6935" t="s">
        <v>15</v>
      </c>
    </row>
    <row r="6936" spans="1:10">
      <c r="A6936" t="s">
        <v>7015</v>
      </c>
      <c r="B6936" t="s">
        <v>76</v>
      </c>
      <c r="C6936" s="1">
        <v>45308</v>
      </c>
      <c r="D6936">
        <v>21</v>
      </c>
      <c r="E6936">
        <v>2816.47</v>
      </c>
      <c r="F6936" t="s">
        <v>12</v>
      </c>
      <c r="G6936" t="s">
        <v>18</v>
      </c>
      <c r="I6936" t="s">
        <v>24</v>
      </c>
      <c r="J6936" t="s">
        <v>20</v>
      </c>
    </row>
    <row r="6937" spans="1:10">
      <c r="A6937" t="s">
        <v>7016</v>
      </c>
      <c r="B6937" t="s">
        <v>44</v>
      </c>
      <c r="C6937" s="1">
        <v>45308</v>
      </c>
      <c r="D6937">
        <v>13</v>
      </c>
      <c r="E6937">
        <v>3654.22</v>
      </c>
      <c r="F6937" t="s">
        <v>12</v>
      </c>
      <c r="G6937" t="s">
        <v>13</v>
      </c>
      <c r="I6937" t="s">
        <v>45</v>
      </c>
      <c r="J6937" t="s">
        <v>20</v>
      </c>
    </row>
    <row r="6938" spans="1:10">
      <c r="A6938" t="s">
        <v>7017</v>
      </c>
      <c r="B6938" t="s">
        <v>102</v>
      </c>
      <c r="C6938" s="1">
        <v>45308</v>
      </c>
      <c r="D6938">
        <v>12</v>
      </c>
      <c r="E6938">
        <v>45042.11</v>
      </c>
      <c r="F6938" t="s">
        <v>85</v>
      </c>
      <c r="G6938" t="s">
        <v>23</v>
      </c>
      <c r="I6938" t="s">
        <v>45</v>
      </c>
      <c r="J6938" t="s">
        <v>20</v>
      </c>
    </row>
    <row r="6939" spans="1:10">
      <c r="A6939" t="s">
        <v>7018</v>
      </c>
      <c r="B6939" t="s">
        <v>139</v>
      </c>
      <c r="C6939" s="1">
        <v>45308</v>
      </c>
      <c r="D6939">
        <v>17</v>
      </c>
      <c r="E6939">
        <v>167.29</v>
      </c>
      <c r="F6939" t="s">
        <v>12</v>
      </c>
      <c r="G6939" t="s">
        <v>18</v>
      </c>
      <c r="I6939" t="s">
        <v>19</v>
      </c>
      <c r="J6939" t="s">
        <v>15</v>
      </c>
    </row>
    <row r="6940" spans="1:10">
      <c r="A6940" t="s">
        <v>7019</v>
      </c>
      <c r="B6940" t="s">
        <v>180</v>
      </c>
      <c r="C6940" s="1">
        <v>45308</v>
      </c>
      <c r="D6940">
        <v>17</v>
      </c>
      <c r="E6940">
        <v>55604.38</v>
      </c>
      <c r="F6940" t="s">
        <v>12</v>
      </c>
      <c r="G6940" t="s">
        <v>23</v>
      </c>
      <c r="I6940" t="s">
        <v>14</v>
      </c>
      <c r="J6940" t="s">
        <v>15</v>
      </c>
    </row>
    <row r="6941" spans="1:10">
      <c r="A6941" t="s">
        <v>7020</v>
      </c>
      <c r="B6941" t="s">
        <v>110</v>
      </c>
      <c r="C6941" s="1">
        <v>45308</v>
      </c>
      <c r="D6941">
        <v>21</v>
      </c>
      <c r="E6941">
        <v>35500.36</v>
      </c>
      <c r="F6941" t="s">
        <v>12</v>
      </c>
      <c r="G6941" t="s">
        <v>18</v>
      </c>
      <c r="I6941" t="s">
        <v>24</v>
      </c>
      <c r="J6941" t="s">
        <v>20</v>
      </c>
    </row>
    <row r="6942" spans="1:10">
      <c r="A6942" t="s">
        <v>7021</v>
      </c>
      <c r="B6942" t="s">
        <v>70</v>
      </c>
      <c r="C6942" s="1">
        <v>45308</v>
      </c>
      <c r="D6942">
        <v>9</v>
      </c>
      <c r="E6942">
        <v>101.97</v>
      </c>
      <c r="F6942" t="s">
        <v>12</v>
      </c>
      <c r="G6942" t="s">
        <v>18</v>
      </c>
      <c r="I6942" t="s">
        <v>45</v>
      </c>
      <c r="J6942" t="s">
        <v>15</v>
      </c>
    </row>
    <row r="6943" spans="1:10">
      <c r="A6943" t="s">
        <v>7022</v>
      </c>
      <c r="B6943" t="s">
        <v>38</v>
      </c>
      <c r="C6943" s="1">
        <v>45308</v>
      </c>
      <c r="D6943">
        <v>8</v>
      </c>
      <c r="E6943">
        <v>2404.4499999999998</v>
      </c>
      <c r="F6943" t="s">
        <v>12</v>
      </c>
      <c r="G6943" t="s">
        <v>29</v>
      </c>
      <c r="I6943" t="s">
        <v>34</v>
      </c>
      <c r="J6943" t="s">
        <v>20</v>
      </c>
    </row>
    <row r="6944" spans="1:10">
      <c r="A6944" t="s">
        <v>7023</v>
      </c>
      <c r="B6944" t="s">
        <v>52</v>
      </c>
      <c r="C6944" s="1">
        <v>45308</v>
      </c>
      <c r="D6944">
        <v>15</v>
      </c>
      <c r="E6944">
        <v>4688.67</v>
      </c>
      <c r="F6944" t="s">
        <v>12</v>
      </c>
      <c r="G6944" t="s">
        <v>23</v>
      </c>
      <c r="I6944" t="s">
        <v>45</v>
      </c>
      <c r="J6944" t="s">
        <v>20</v>
      </c>
    </row>
    <row r="6945" spans="1:10">
      <c r="A6945" t="s">
        <v>7024</v>
      </c>
      <c r="B6945" t="s">
        <v>31</v>
      </c>
      <c r="C6945" s="1">
        <v>45308</v>
      </c>
      <c r="D6945">
        <v>9</v>
      </c>
      <c r="E6945">
        <v>6716.89</v>
      </c>
      <c r="F6945" t="s">
        <v>12</v>
      </c>
      <c r="G6945" t="s">
        <v>18</v>
      </c>
      <c r="I6945" t="s">
        <v>34</v>
      </c>
      <c r="J6945" t="s">
        <v>20</v>
      </c>
    </row>
    <row r="6946" spans="1:10">
      <c r="A6946" t="s">
        <v>7025</v>
      </c>
      <c r="B6946" t="s">
        <v>98</v>
      </c>
      <c r="C6946" s="1">
        <v>45308</v>
      </c>
      <c r="D6946">
        <v>19</v>
      </c>
      <c r="E6946">
        <v>4359.05</v>
      </c>
      <c r="F6946" t="s">
        <v>12</v>
      </c>
      <c r="G6946" t="s">
        <v>29</v>
      </c>
      <c r="I6946" t="s">
        <v>24</v>
      </c>
      <c r="J6946" t="s">
        <v>20</v>
      </c>
    </row>
    <row r="6947" spans="1:10">
      <c r="A6947" t="s">
        <v>7026</v>
      </c>
      <c r="B6947" t="s">
        <v>44</v>
      </c>
      <c r="C6947" s="1">
        <v>45308</v>
      </c>
      <c r="D6947">
        <v>17</v>
      </c>
      <c r="E6947">
        <v>1743.38</v>
      </c>
      <c r="F6947" t="s">
        <v>12</v>
      </c>
      <c r="G6947" t="s">
        <v>23</v>
      </c>
      <c r="I6947" t="s">
        <v>45</v>
      </c>
      <c r="J6947" t="s">
        <v>15</v>
      </c>
    </row>
    <row r="6948" spans="1:10">
      <c r="A6948" t="s">
        <v>7027</v>
      </c>
      <c r="B6948" t="s">
        <v>96</v>
      </c>
      <c r="C6948" s="1">
        <v>45308</v>
      </c>
      <c r="D6948">
        <v>13</v>
      </c>
      <c r="E6948">
        <v>22262.67</v>
      </c>
      <c r="F6948" t="s">
        <v>12</v>
      </c>
      <c r="G6948" t="s">
        <v>23</v>
      </c>
      <c r="I6948" t="s">
        <v>14</v>
      </c>
      <c r="J6948" t="s">
        <v>15</v>
      </c>
    </row>
    <row r="6949" spans="1:10">
      <c r="A6949" t="s">
        <v>7028</v>
      </c>
      <c r="B6949" t="s">
        <v>124</v>
      </c>
      <c r="C6949" s="1">
        <v>45308</v>
      </c>
      <c r="D6949">
        <v>22</v>
      </c>
      <c r="E6949">
        <v>53580.78</v>
      </c>
      <c r="F6949" t="s">
        <v>12</v>
      </c>
      <c r="G6949" t="s">
        <v>18</v>
      </c>
      <c r="I6949" t="s">
        <v>45</v>
      </c>
      <c r="J6949" t="s">
        <v>20</v>
      </c>
    </row>
    <row r="6950" spans="1:10">
      <c r="A6950" t="s">
        <v>7029</v>
      </c>
      <c r="B6950" t="s">
        <v>124</v>
      </c>
      <c r="C6950" s="1">
        <v>45308</v>
      </c>
      <c r="D6950">
        <v>20</v>
      </c>
      <c r="E6950">
        <v>57422.34</v>
      </c>
      <c r="F6950" t="s">
        <v>12</v>
      </c>
      <c r="G6950" t="s">
        <v>29</v>
      </c>
      <c r="I6950" t="s">
        <v>45</v>
      </c>
      <c r="J6950" t="s">
        <v>15</v>
      </c>
    </row>
    <row r="6951" spans="1:10">
      <c r="A6951" t="s">
        <v>7030</v>
      </c>
      <c r="B6951" t="s">
        <v>115</v>
      </c>
      <c r="C6951" s="1">
        <v>45308</v>
      </c>
      <c r="D6951">
        <v>9</v>
      </c>
      <c r="E6951">
        <v>450.65</v>
      </c>
      <c r="F6951" t="s">
        <v>12</v>
      </c>
      <c r="G6951" t="s">
        <v>13</v>
      </c>
      <c r="I6951" t="s">
        <v>45</v>
      </c>
      <c r="J6951" t="s">
        <v>20</v>
      </c>
    </row>
    <row r="6952" spans="1:10">
      <c r="A6952" t="s">
        <v>7031</v>
      </c>
      <c r="B6952" t="s">
        <v>227</v>
      </c>
      <c r="C6952" s="1">
        <v>45308</v>
      </c>
      <c r="D6952">
        <v>13</v>
      </c>
      <c r="E6952">
        <v>49822.66</v>
      </c>
      <c r="F6952" t="s">
        <v>12</v>
      </c>
      <c r="G6952" t="s">
        <v>18</v>
      </c>
      <c r="I6952" t="s">
        <v>24</v>
      </c>
      <c r="J6952" t="s">
        <v>15</v>
      </c>
    </row>
    <row r="6953" spans="1:10">
      <c r="A6953" t="s">
        <v>7032</v>
      </c>
      <c r="B6953" t="s">
        <v>87</v>
      </c>
      <c r="C6953" s="1">
        <v>45308</v>
      </c>
      <c r="D6953">
        <v>15</v>
      </c>
      <c r="E6953">
        <v>5376.39</v>
      </c>
      <c r="F6953" t="s">
        <v>12</v>
      </c>
      <c r="G6953" t="s">
        <v>29</v>
      </c>
      <c r="I6953" t="s">
        <v>34</v>
      </c>
      <c r="J6953" t="s">
        <v>20</v>
      </c>
    </row>
    <row r="6954" spans="1:10">
      <c r="A6954" t="s">
        <v>7033</v>
      </c>
      <c r="B6954" t="s">
        <v>84</v>
      </c>
      <c r="C6954" s="1">
        <v>45308</v>
      </c>
      <c r="D6954">
        <v>20</v>
      </c>
      <c r="E6954">
        <v>59130.23</v>
      </c>
      <c r="F6954" t="s">
        <v>12</v>
      </c>
      <c r="G6954" t="s">
        <v>23</v>
      </c>
      <c r="I6954" t="s">
        <v>14</v>
      </c>
      <c r="J6954" t="s">
        <v>15</v>
      </c>
    </row>
    <row r="6955" spans="1:10">
      <c r="A6955" t="s">
        <v>7034</v>
      </c>
      <c r="B6955" t="s">
        <v>36</v>
      </c>
      <c r="C6955" s="1">
        <v>45308</v>
      </c>
      <c r="D6955">
        <v>22</v>
      </c>
      <c r="E6955">
        <v>3644.69</v>
      </c>
      <c r="F6955" t="s">
        <v>32</v>
      </c>
      <c r="G6955" t="s">
        <v>29</v>
      </c>
      <c r="H6955" t="s">
        <v>197</v>
      </c>
      <c r="I6955" t="s">
        <v>14</v>
      </c>
      <c r="J6955" t="s">
        <v>20</v>
      </c>
    </row>
    <row r="6956" spans="1:10">
      <c r="A6956" t="s">
        <v>7035</v>
      </c>
      <c r="B6956" t="s">
        <v>93</v>
      </c>
      <c r="C6956" s="1">
        <v>45308</v>
      </c>
      <c r="D6956">
        <v>16</v>
      </c>
      <c r="E6956">
        <v>3756.85</v>
      </c>
      <c r="F6956" t="s">
        <v>12</v>
      </c>
      <c r="G6956" t="s">
        <v>29</v>
      </c>
      <c r="I6956" t="s">
        <v>45</v>
      </c>
      <c r="J6956" t="s">
        <v>20</v>
      </c>
    </row>
    <row r="6957" spans="1:10">
      <c r="A6957" t="s">
        <v>7036</v>
      </c>
      <c r="B6957" t="s">
        <v>41</v>
      </c>
      <c r="C6957" s="1">
        <v>45308</v>
      </c>
      <c r="D6957">
        <v>12</v>
      </c>
      <c r="E6957">
        <v>3419.4</v>
      </c>
      <c r="F6957" t="s">
        <v>12</v>
      </c>
      <c r="G6957" t="s">
        <v>18</v>
      </c>
      <c r="I6957" t="s">
        <v>14</v>
      </c>
      <c r="J6957" t="s">
        <v>20</v>
      </c>
    </row>
    <row r="6958" spans="1:10">
      <c r="A6958" t="s">
        <v>7037</v>
      </c>
      <c r="B6958" t="s">
        <v>44</v>
      </c>
      <c r="C6958" s="1">
        <v>45308</v>
      </c>
      <c r="D6958">
        <v>11</v>
      </c>
      <c r="E6958">
        <v>1579.94</v>
      </c>
      <c r="F6958" t="s">
        <v>12</v>
      </c>
      <c r="G6958" t="s">
        <v>29</v>
      </c>
      <c r="I6958" t="s">
        <v>45</v>
      </c>
      <c r="J6958" t="s">
        <v>20</v>
      </c>
    </row>
    <row r="6959" spans="1:10">
      <c r="A6959" t="s">
        <v>7038</v>
      </c>
      <c r="B6959" t="s">
        <v>31</v>
      </c>
      <c r="C6959" s="1">
        <v>45309</v>
      </c>
      <c r="D6959">
        <v>16</v>
      </c>
      <c r="E6959">
        <v>38154.49</v>
      </c>
      <c r="F6959" t="s">
        <v>12</v>
      </c>
      <c r="G6959" t="s">
        <v>23</v>
      </c>
      <c r="I6959" t="s">
        <v>34</v>
      </c>
      <c r="J6959" t="s">
        <v>15</v>
      </c>
    </row>
    <row r="6960" spans="1:10">
      <c r="A6960" t="s">
        <v>7039</v>
      </c>
      <c r="B6960" t="s">
        <v>227</v>
      </c>
      <c r="C6960" s="1">
        <v>45309</v>
      </c>
      <c r="D6960">
        <v>7</v>
      </c>
      <c r="E6960">
        <v>51421.84</v>
      </c>
      <c r="F6960" t="s">
        <v>12</v>
      </c>
      <c r="G6960" t="s">
        <v>29</v>
      </c>
      <c r="I6960" t="s">
        <v>24</v>
      </c>
      <c r="J6960" t="s">
        <v>20</v>
      </c>
    </row>
    <row r="6961" spans="1:10">
      <c r="A6961" t="s">
        <v>7040</v>
      </c>
      <c r="B6961" t="s">
        <v>47</v>
      </c>
      <c r="C6961" s="1">
        <v>45309</v>
      </c>
      <c r="D6961">
        <v>17</v>
      </c>
      <c r="E6961">
        <v>60626.94</v>
      </c>
      <c r="F6961" t="s">
        <v>32</v>
      </c>
      <c r="G6961" t="s">
        <v>13</v>
      </c>
      <c r="H6961" t="s">
        <v>241</v>
      </c>
      <c r="I6961" t="s">
        <v>19</v>
      </c>
      <c r="J6961" t="s">
        <v>20</v>
      </c>
    </row>
    <row r="6962" spans="1:10">
      <c r="A6962" t="s">
        <v>7041</v>
      </c>
      <c r="B6962" t="s">
        <v>76</v>
      </c>
      <c r="C6962" s="1">
        <v>45309</v>
      </c>
      <c r="D6962">
        <v>9</v>
      </c>
      <c r="E6962">
        <v>3389.24</v>
      </c>
      <c r="F6962" t="s">
        <v>12</v>
      </c>
      <c r="G6962" t="s">
        <v>18</v>
      </c>
      <c r="I6962" t="s">
        <v>24</v>
      </c>
      <c r="J6962" t="s">
        <v>15</v>
      </c>
    </row>
    <row r="6963" spans="1:10">
      <c r="A6963" t="s">
        <v>7042</v>
      </c>
      <c r="B6963" t="s">
        <v>63</v>
      </c>
      <c r="C6963" s="1">
        <v>45309</v>
      </c>
      <c r="D6963">
        <v>15</v>
      </c>
      <c r="E6963">
        <v>15213.77</v>
      </c>
      <c r="F6963" t="s">
        <v>12</v>
      </c>
      <c r="G6963" t="s">
        <v>23</v>
      </c>
      <c r="I6963" t="s">
        <v>45</v>
      </c>
      <c r="J6963" t="s">
        <v>20</v>
      </c>
    </row>
    <row r="6964" spans="1:10">
      <c r="A6964" t="s">
        <v>7043</v>
      </c>
      <c r="B6964" t="s">
        <v>54</v>
      </c>
      <c r="C6964" s="1">
        <v>45309</v>
      </c>
      <c r="D6964">
        <v>8</v>
      </c>
      <c r="E6964">
        <v>1622.18</v>
      </c>
      <c r="F6964" t="s">
        <v>12</v>
      </c>
      <c r="G6964" t="s">
        <v>18</v>
      </c>
      <c r="I6964" t="s">
        <v>24</v>
      </c>
      <c r="J6964" t="s">
        <v>20</v>
      </c>
    </row>
    <row r="6965" spans="1:10">
      <c r="A6965" t="s">
        <v>7044</v>
      </c>
      <c r="B6965" t="s">
        <v>52</v>
      </c>
      <c r="C6965" s="1">
        <v>45309</v>
      </c>
      <c r="D6965">
        <v>19</v>
      </c>
      <c r="E6965">
        <v>4410.75</v>
      </c>
      <c r="F6965" t="s">
        <v>12</v>
      </c>
      <c r="G6965" t="s">
        <v>29</v>
      </c>
      <c r="I6965" t="s">
        <v>45</v>
      </c>
      <c r="J6965" t="s">
        <v>15</v>
      </c>
    </row>
    <row r="6966" spans="1:10">
      <c r="A6966" t="s">
        <v>7045</v>
      </c>
      <c r="B6966" t="s">
        <v>154</v>
      </c>
      <c r="C6966" s="1">
        <v>45309</v>
      </c>
      <c r="D6966">
        <v>20</v>
      </c>
      <c r="E6966">
        <v>17853.98</v>
      </c>
      <c r="F6966" t="s">
        <v>12</v>
      </c>
      <c r="G6966" t="s">
        <v>13</v>
      </c>
      <c r="I6966" t="s">
        <v>24</v>
      </c>
      <c r="J6966" t="s">
        <v>20</v>
      </c>
    </row>
    <row r="6967" spans="1:10">
      <c r="A6967" t="s">
        <v>7046</v>
      </c>
      <c r="B6967" t="s">
        <v>227</v>
      </c>
      <c r="C6967" s="1">
        <v>45309</v>
      </c>
      <c r="D6967">
        <v>19</v>
      </c>
      <c r="E6967">
        <v>49809.27</v>
      </c>
      <c r="F6967" t="s">
        <v>12</v>
      </c>
      <c r="G6967" t="s">
        <v>13</v>
      </c>
      <c r="I6967" t="s">
        <v>24</v>
      </c>
      <c r="J6967" t="s">
        <v>15</v>
      </c>
    </row>
    <row r="6968" spans="1:10">
      <c r="A6968" t="s">
        <v>7047</v>
      </c>
      <c r="B6968" t="s">
        <v>41</v>
      </c>
      <c r="C6968" s="1">
        <v>45309</v>
      </c>
      <c r="D6968">
        <v>17</v>
      </c>
      <c r="E6968">
        <v>3451.3</v>
      </c>
      <c r="F6968" t="s">
        <v>12</v>
      </c>
      <c r="G6968" t="s">
        <v>13</v>
      </c>
      <c r="I6968" t="s">
        <v>14</v>
      </c>
      <c r="J6968" t="s">
        <v>15</v>
      </c>
    </row>
    <row r="6969" spans="1:10">
      <c r="A6969" t="s">
        <v>7048</v>
      </c>
      <c r="B6969" t="s">
        <v>227</v>
      </c>
      <c r="C6969" s="1">
        <v>45309</v>
      </c>
      <c r="D6969">
        <v>11</v>
      </c>
      <c r="E6969">
        <v>37152.19</v>
      </c>
      <c r="F6969" t="s">
        <v>12</v>
      </c>
      <c r="G6969" t="s">
        <v>23</v>
      </c>
      <c r="I6969" t="s">
        <v>24</v>
      </c>
      <c r="J6969" t="s">
        <v>20</v>
      </c>
    </row>
    <row r="6970" spans="1:10">
      <c r="A6970" t="s">
        <v>7049</v>
      </c>
      <c r="B6970" t="s">
        <v>54</v>
      </c>
      <c r="C6970" s="1">
        <v>45309</v>
      </c>
      <c r="D6970">
        <v>10</v>
      </c>
      <c r="E6970">
        <v>4952.3900000000003</v>
      </c>
      <c r="F6970" t="s">
        <v>12</v>
      </c>
      <c r="G6970" t="s">
        <v>18</v>
      </c>
      <c r="I6970" t="s">
        <v>24</v>
      </c>
      <c r="J6970" t="s">
        <v>20</v>
      </c>
    </row>
    <row r="6971" spans="1:10">
      <c r="A6971" t="s">
        <v>7050</v>
      </c>
      <c r="B6971" t="s">
        <v>36</v>
      </c>
      <c r="C6971" s="1">
        <v>45309</v>
      </c>
      <c r="D6971">
        <v>18</v>
      </c>
      <c r="E6971">
        <v>4194.5200000000004</v>
      </c>
      <c r="F6971" t="s">
        <v>32</v>
      </c>
      <c r="G6971" t="s">
        <v>13</v>
      </c>
      <c r="H6971" t="s">
        <v>56</v>
      </c>
      <c r="I6971" t="s">
        <v>14</v>
      </c>
      <c r="J6971" t="s">
        <v>15</v>
      </c>
    </row>
    <row r="6972" spans="1:10">
      <c r="A6972" t="s">
        <v>7051</v>
      </c>
      <c r="B6972" t="s">
        <v>87</v>
      </c>
      <c r="C6972" s="1">
        <v>45309</v>
      </c>
      <c r="D6972">
        <v>11</v>
      </c>
      <c r="E6972">
        <v>4460.26</v>
      </c>
      <c r="F6972" t="s">
        <v>12</v>
      </c>
      <c r="G6972" t="s">
        <v>29</v>
      </c>
      <c r="I6972" t="s">
        <v>34</v>
      </c>
      <c r="J6972" t="s">
        <v>15</v>
      </c>
    </row>
    <row r="6973" spans="1:10">
      <c r="A6973" t="s">
        <v>7052</v>
      </c>
      <c r="B6973" t="s">
        <v>74</v>
      </c>
      <c r="C6973" s="1">
        <v>45309</v>
      </c>
      <c r="D6973">
        <v>17</v>
      </c>
      <c r="E6973">
        <v>1236.94</v>
      </c>
      <c r="F6973" t="s">
        <v>12</v>
      </c>
      <c r="G6973" t="s">
        <v>29</v>
      </c>
      <c r="I6973" t="s">
        <v>34</v>
      </c>
      <c r="J6973" t="s">
        <v>20</v>
      </c>
    </row>
    <row r="6974" spans="1:10">
      <c r="A6974" t="s">
        <v>7053</v>
      </c>
      <c r="B6974" t="s">
        <v>91</v>
      </c>
      <c r="C6974" s="1">
        <v>45309</v>
      </c>
      <c r="D6974">
        <v>13</v>
      </c>
      <c r="E6974">
        <v>5056.4799999999996</v>
      </c>
      <c r="F6974" t="s">
        <v>12</v>
      </c>
      <c r="G6974" t="s">
        <v>29</v>
      </c>
      <c r="I6974" t="s">
        <v>24</v>
      </c>
      <c r="J6974" t="s">
        <v>15</v>
      </c>
    </row>
    <row r="6975" spans="1:10">
      <c r="A6975" t="s">
        <v>7054</v>
      </c>
      <c r="B6975" t="s">
        <v>102</v>
      </c>
      <c r="C6975" s="1">
        <v>45309</v>
      </c>
      <c r="D6975">
        <v>7</v>
      </c>
      <c r="E6975">
        <v>42220.55</v>
      </c>
      <c r="F6975" t="s">
        <v>12</v>
      </c>
      <c r="G6975" t="s">
        <v>13</v>
      </c>
      <c r="I6975" t="s">
        <v>45</v>
      </c>
      <c r="J6975" t="s">
        <v>15</v>
      </c>
    </row>
    <row r="6976" spans="1:10">
      <c r="A6976" t="s">
        <v>7055</v>
      </c>
      <c r="B6976" t="s">
        <v>186</v>
      </c>
      <c r="C6976" s="1">
        <v>45309</v>
      </c>
      <c r="D6976">
        <v>19</v>
      </c>
      <c r="E6976">
        <v>1198.8499999999999</v>
      </c>
      <c r="F6976" t="s">
        <v>12</v>
      </c>
      <c r="G6976" t="s">
        <v>29</v>
      </c>
      <c r="I6976" t="s">
        <v>14</v>
      </c>
      <c r="J6976" t="s">
        <v>20</v>
      </c>
    </row>
    <row r="6977" spans="1:10">
      <c r="A6977" t="s">
        <v>7056</v>
      </c>
      <c r="B6977" t="s">
        <v>17</v>
      </c>
      <c r="C6977" s="1">
        <v>45309</v>
      </c>
      <c r="D6977">
        <v>11</v>
      </c>
      <c r="E6977">
        <v>58303.41</v>
      </c>
      <c r="F6977" t="s">
        <v>12</v>
      </c>
      <c r="G6977" t="s">
        <v>23</v>
      </c>
      <c r="I6977" t="s">
        <v>19</v>
      </c>
      <c r="J6977" t="s">
        <v>20</v>
      </c>
    </row>
    <row r="6978" spans="1:10">
      <c r="A6978" t="s">
        <v>7057</v>
      </c>
      <c r="B6978" t="s">
        <v>58</v>
      </c>
      <c r="C6978" s="1">
        <v>45309</v>
      </c>
      <c r="D6978">
        <v>14</v>
      </c>
      <c r="E6978">
        <v>2090.14</v>
      </c>
      <c r="F6978" t="s">
        <v>12</v>
      </c>
      <c r="G6978" t="s">
        <v>29</v>
      </c>
      <c r="I6978" t="s">
        <v>14</v>
      </c>
      <c r="J6978" t="s">
        <v>15</v>
      </c>
    </row>
    <row r="6979" spans="1:10">
      <c r="A6979" t="s">
        <v>7058</v>
      </c>
      <c r="B6979" t="s">
        <v>38</v>
      </c>
      <c r="C6979" s="1">
        <v>45309</v>
      </c>
      <c r="D6979">
        <v>8</v>
      </c>
      <c r="E6979">
        <v>6021.76</v>
      </c>
      <c r="F6979" t="s">
        <v>12</v>
      </c>
      <c r="G6979" t="s">
        <v>23</v>
      </c>
      <c r="I6979" t="s">
        <v>34</v>
      </c>
      <c r="J6979" t="s">
        <v>20</v>
      </c>
    </row>
    <row r="6980" spans="1:10">
      <c r="A6980" t="s">
        <v>7059</v>
      </c>
      <c r="B6980" t="s">
        <v>130</v>
      </c>
      <c r="C6980" s="1">
        <v>45309</v>
      </c>
      <c r="D6980">
        <v>18</v>
      </c>
      <c r="E6980">
        <v>59681.52</v>
      </c>
      <c r="F6980" t="s">
        <v>12</v>
      </c>
      <c r="G6980" t="s">
        <v>13</v>
      </c>
      <c r="I6980" t="s">
        <v>14</v>
      </c>
      <c r="J6980" t="s">
        <v>15</v>
      </c>
    </row>
    <row r="6981" spans="1:10">
      <c r="A6981" t="s">
        <v>7060</v>
      </c>
      <c r="B6981" t="s">
        <v>36</v>
      </c>
      <c r="C6981" s="1">
        <v>45309</v>
      </c>
      <c r="D6981">
        <v>22</v>
      </c>
      <c r="E6981">
        <v>5553.48</v>
      </c>
      <c r="F6981" t="s">
        <v>12</v>
      </c>
      <c r="G6981" t="s">
        <v>29</v>
      </c>
      <c r="I6981" t="s">
        <v>14</v>
      </c>
      <c r="J6981" t="s">
        <v>15</v>
      </c>
    </row>
    <row r="6982" spans="1:10">
      <c r="A6982" t="s">
        <v>7061</v>
      </c>
      <c r="B6982" t="s">
        <v>63</v>
      </c>
      <c r="C6982" s="1">
        <v>45309</v>
      </c>
      <c r="D6982">
        <v>20</v>
      </c>
      <c r="E6982">
        <v>1627.45</v>
      </c>
      <c r="F6982" t="s">
        <v>32</v>
      </c>
      <c r="G6982" t="s">
        <v>29</v>
      </c>
      <c r="H6982" t="s">
        <v>33</v>
      </c>
      <c r="I6982" t="s">
        <v>45</v>
      </c>
      <c r="J6982" t="s">
        <v>15</v>
      </c>
    </row>
    <row r="6983" spans="1:10">
      <c r="A6983" t="s">
        <v>7062</v>
      </c>
      <c r="B6983" t="s">
        <v>76</v>
      </c>
      <c r="C6983" s="1">
        <v>45309</v>
      </c>
      <c r="D6983">
        <v>8</v>
      </c>
      <c r="E6983">
        <v>5419.46</v>
      </c>
      <c r="F6983" t="s">
        <v>12</v>
      </c>
      <c r="G6983" t="s">
        <v>13</v>
      </c>
      <c r="I6983" t="s">
        <v>24</v>
      </c>
      <c r="J6983" t="s">
        <v>20</v>
      </c>
    </row>
    <row r="6984" spans="1:10">
      <c r="A6984" t="s">
        <v>7063</v>
      </c>
      <c r="B6984" t="s">
        <v>122</v>
      </c>
      <c r="C6984" s="1">
        <v>45309</v>
      </c>
      <c r="D6984">
        <v>17</v>
      </c>
      <c r="E6984">
        <v>1375.17</v>
      </c>
      <c r="F6984" t="s">
        <v>12</v>
      </c>
      <c r="G6984" t="s">
        <v>23</v>
      </c>
      <c r="I6984" t="s">
        <v>34</v>
      </c>
      <c r="J6984" t="s">
        <v>20</v>
      </c>
    </row>
    <row r="6985" spans="1:10">
      <c r="A6985" t="s">
        <v>7064</v>
      </c>
      <c r="B6985" t="s">
        <v>98</v>
      </c>
      <c r="C6985" s="1">
        <v>45310</v>
      </c>
      <c r="D6985">
        <v>14</v>
      </c>
      <c r="E6985">
        <v>2955.01</v>
      </c>
      <c r="F6985" t="s">
        <v>12</v>
      </c>
      <c r="G6985" t="s">
        <v>13</v>
      </c>
      <c r="I6985" t="s">
        <v>24</v>
      </c>
      <c r="J6985" t="s">
        <v>20</v>
      </c>
    </row>
    <row r="6986" spans="1:10">
      <c r="A6986" t="s">
        <v>7065</v>
      </c>
      <c r="B6986" t="s">
        <v>44</v>
      </c>
      <c r="C6986" s="1">
        <v>45310</v>
      </c>
      <c r="D6986">
        <v>11</v>
      </c>
      <c r="E6986">
        <v>4002.79</v>
      </c>
      <c r="F6986" t="s">
        <v>12</v>
      </c>
      <c r="G6986" t="s">
        <v>23</v>
      </c>
      <c r="I6986" t="s">
        <v>45</v>
      </c>
      <c r="J6986" t="s">
        <v>15</v>
      </c>
    </row>
    <row r="6987" spans="1:10">
      <c r="A6987" t="s">
        <v>7066</v>
      </c>
      <c r="B6987" t="s">
        <v>124</v>
      </c>
      <c r="C6987" s="1">
        <v>45310</v>
      </c>
      <c r="D6987">
        <v>12</v>
      </c>
      <c r="E6987">
        <v>57658.8</v>
      </c>
      <c r="F6987" t="s">
        <v>32</v>
      </c>
      <c r="G6987" t="s">
        <v>13</v>
      </c>
      <c r="H6987" t="s">
        <v>125</v>
      </c>
      <c r="I6987" t="s">
        <v>45</v>
      </c>
      <c r="J6987" t="s">
        <v>20</v>
      </c>
    </row>
    <row r="6988" spans="1:10">
      <c r="A6988" t="s">
        <v>7067</v>
      </c>
      <c r="B6988" t="s">
        <v>115</v>
      </c>
      <c r="C6988" s="1">
        <v>45310</v>
      </c>
      <c r="D6988">
        <v>18</v>
      </c>
      <c r="E6988">
        <v>2459.81</v>
      </c>
      <c r="F6988" t="s">
        <v>12</v>
      </c>
      <c r="G6988" t="s">
        <v>18</v>
      </c>
      <c r="I6988" t="s">
        <v>45</v>
      </c>
      <c r="J6988" t="s">
        <v>20</v>
      </c>
    </row>
    <row r="6989" spans="1:10">
      <c r="A6989" t="s">
        <v>7068</v>
      </c>
      <c r="B6989" t="s">
        <v>36</v>
      </c>
      <c r="C6989" s="1">
        <v>45310</v>
      </c>
      <c r="D6989">
        <v>6</v>
      </c>
      <c r="E6989">
        <v>3129.57</v>
      </c>
      <c r="F6989" t="s">
        <v>12</v>
      </c>
      <c r="G6989" t="s">
        <v>18</v>
      </c>
      <c r="I6989" t="s">
        <v>14</v>
      </c>
      <c r="J6989" t="s">
        <v>20</v>
      </c>
    </row>
    <row r="6990" spans="1:10">
      <c r="A6990" t="s">
        <v>7069</v>
      </c>
      <c r="B6990" t="s">
        <v>38</v>
      </c>
      <c r="C6990" s="1">
        <v>45310</v>
      </c>
      <c r="D6990">
        <v>13</v>
      </c>
      <c r="E6990">
        <v>1118.8699999999999</v>
      </c>
      <c r="F6990" t="s">
        <v>12</v>
      </c>
      <c r="G6990" t="s">
        <v>23</v>
      </c>
      <c r="I6990" t="s">
        <v>34</v>
      </c>
      <c r="J6990" t="s">
        <v>20</v>
      </c>
    </row>
    <row r="6991" spans="1:10">
      <c r="A6991" t="s">
        <v>7070</v>
      </c>
      <c r="B6991" t="s">
        <v>31</v>
      </c>
      <c r="C6991" s="1">
        <v>45310</v>
      </c>
      <c r="D6991">
        <v>9</v>
      </c>
      <c r="E6991">
        <v>47146.76</v>
      </c>
      <c r="F6991" t="s">
        <v>12</v>
      </c>
      <c r="G6991" t="s">
        <v>18</v>
      </c>
      <c r="I6991" t="s">
        <v>34</v>
      </c>
      <c r="J6991" t="s">
        <v>15</v>
      </c>
    </row>
    <row r="6992" spans="1:10">
      <c r="A6992" t="s">
        <v>7071</v>
      </c>
      <c r="B6992" t="s">
        <v>192</v>
      </c>
      <c r="C6992" s="1">
        <v>45310</v>
      </c>
      <c r="D6992">
        <v>17</v>
      </c>
      <c r="E6992">
        <v>5796.29</v>
      </c>
      <c r="F6992" t="s">
        <v>12</v>
      </c>
      <c r="G6992" t="s">
        <v>29</v>
      </c>
      <c r="I6992" t="s">
        <v>24</v>
      </c>
      <c r="J6992" t="s">
        <v>15</v>
      </c>
    </row>
    <row r="6993" spans="1:10">
      <c r="A6993" t="s">
        <v>7072</v>
      </c>
      <c r="B6993" t="s">
        <v>102</v>
      </c>
      <c r="C6993" s="1">
        <v>45310</v>
      </c>
      <c r="D6993">
        <v>15</v>
      </c>
      <c r="E6993">
        <v>56854.3</v>
      </c>
      <c r="F6993" t="s">
        <v>12</v>
      </c>
      <c r="G6993" t="s">
        <v>18</v>
      </c>
      <c r="I6993" t="s">
        <v>45</v>
      </c>
      <c r="J6993" t="s">
        <v>15</v>
      </c>
    </row>
    <row r="6994" spans="1:10">
      <c r="A6994" t="s">
        <v>7073</v>
      </c>
      <c r="B6994" t="s">
        <v>93</v>
      </c>
      <c r="C6994" s="1">
        <v>45310</v>
      </c>
      <c r="D6994">
        <v>7</v>
      </c>
      <c r="E6994">
        <v>2947.26</v>
      </c>
      <c r="F6994" t="s">
        <v>12</v>
      </c>
      <c r="G6994" t="s">
        <v>29</v>
      </c>
      <c r="I6994" t="s">
        <v>45</v>
      </c>
      <c r="J6994" t="s">
        <v>15</v>
      </c>
    </row>
    <row r="6995" spans="1:10">
      <c r="A6995" t="s">
        <v>7074</v>
      </c>
      <c r="B6995" t="s">
        <v>65</v>
      </c>
      <c r="C6995" s="1">
        <v>45310</v>
      </c>
      <c r="D6995">
        <v>14</v>
      </c>
      <c r="E6995">
        <v>38135.599999999999</v>
      </c>
      <c r="F6995" t="s">
        <v>12</v>
      </c>
      <c r="G6995" t="s">
        <v>23</v>
      </c>
      <c r="I6995" t="s">
        <v>34</v>
      </c>
      <c r="J6995" t="s">
        <v>15</v>
      </c>
    </row>
    <row r="6996" spans="1:10">
      <c r="A6996" t="s">
        <v>7075</v>
      </c>
      <c r="B6996" t="s">
        <v>115</v>
      </c>
      <c r="C6996" s="1">
        <v>45310</v>
      </c>
      <c r="D6996">
        <v>19</v>
      </c>
      <c r="E6996">
        <v>5987.89</v>
      </c>
      <c r="F6996" t="s">
        <v>12</v>
      </c>
      <c r="G6996" t="s">
        <v>18</v>
      </c>
      <c r="I6996" t="s">
        <v>45</v>
      </c>
      <c r="J6996" t="s">
        <v>20</v>
      </c>
    </row>
    <row r="6997" spans="1:10">
      <c r="A6997" t="s">
        <v>7076</v>
      </c>
      <c r="B6997" t="s">
        <v>192</v>
      </c>
      <c r="C6997" s="1">
        <v>45311</v>
      </c>
      <c r="D6997">
        <v>11</v>
      </c>
      <c r="E6997">
        <v>2711.29</v>
      </c>
      <c r="F6997" t="s">
        <v>12</v>
      </c>
      <c r="G6997" t="s">
        <v>18</v>
      </c>
      <c r="I6997" t="s">
        <v>24</v>
      </c>
      <c r="J6997" t="s">
        <v>15</v>
      </c>
    </row>
    <row r="6998" spans="1:10">
      <c r="A6998" t="s">
        <v>7077</v>
      </c>
      <c r="B6998" t="s">
        <v>60</v>
      </c>
      <c r="C6998" s="1">
        <v>45311</v>
      </c>
      <c r="D6998">
        <v>14</v>
      </c>
      <c r="E6998">
        <v>6243.02</v>
      </c>
      <c r="F6998" t="s">
        <v>85</v>
      </c>
      <c r="G6998" t="s">
        <v>23</v>
      </c>
      <c r="I6998" t="s">
        <v>19</v>
      </c>
      <c r="J6998" t="s">
        <v>20</v>
      </c>
    </row>
    <row r="6999" spans="1:10">
      <c r="A6999" t="s">
        <v>7078</v>
      </c>
      <c r="B6999" t="s">
        <v>41</v>
      </c>
      <c r="C6999" s="1">
        <v>45311</v>
      </c>
      <c r="D6999">
        <v>20</v>
      </c>
      <c r="E6999">
        <v>5758.75</v>
      </c>
      <c r="F6999" t="s">
        <v>12</v>
      </c>
      <c r="G6999" t="s">
        <v>13</v>
      </c>
      <c r="I6999" t="s">
        <v>14</v>
      </c>
      <c r="J6999" t="s">
        <v>15</v>
      </c>
    </row>
    <row r="7000" spans="1:10">
      <c r="A7000" t="s">
        <v>7079</v>
      </c>
      <c r="B7000" t="s">
        <v>54</v>
      </c>
      <c r="C7000" s="1">
        <v>45311</v>
      </c>
      <c r="D7000">
        <v>20</v>
      </c>
      <c r="E7000">
        <v>3594.07</v>
      </c>
      <c r="F7000" t="s">
        <v>12</v>
      </c>
      <c r="G7000" t="s">
        <v>13</v>
      </c>
      <c r="I7000" t="s">
        <v>24</v>
      </c>
      <c r="J7000" t="s">
        <v>15</v>
      </c>
    </row>
    <row r="7001" spans="1:10">
      <c r="A7001" t="s">
        <v>7080</v>
      </c>
      <c r="B7001" t="s">
        <v>142</v>
      </c>
      <c r="C7001" s="1">
        <v>45311</v>
      </c>
      <c r="D7001">
        <v>15</v>
      </c>
      <c r="E7001">
        <v>4901.4799999999996</v>
      </c>
      <c r="F7001" t="s">
        <v>12</v>
      </c>
      <c r="G7001" t="s">
        <v>13</v>
      </c>
      <c r="I7001" t="s">
        <v>14</v>
      </c>
      <c r="J7001" t="s">
        <v>20</v>
      </c>
    </row>
    <row r="7002" spans="1:10">
      <c r="A7002" t="s">
        <v>7081</v>
      </c>
      <c r="B7002" t="s">
        <v>154</v>
      </c>
      <c r="C7002" s="1">
        <v>45311</v>
      </c>
      <c r="D7002">
        <v>7</v>
      </c>
      <c r="E7002">
        <v>58885.11</v>
      </c>
      <c r="F7002" t="s">
        <v>12</v>
      </c>
      <c r="G7002" t="s">
        <v>23</v>
      </c>
      <c r="I7002" t="s">
        <v>24</v>
      </c>
      <c r="J7002" t="s">
        <v>20</v>
      </c>
    </row>
    <row r="7003" spans="1:10">
      <c r="A7003" t="s">
        <v>7082</v>
      </c>
      <c r="B7003" t="s">
        <v>22</v>
      </c>
      <c r="C7003" s="1">
        <v>45311</v>
      </c>
      <c r="D7003">
        <v>10</v>
      </c>
      <c r="E7003">
        <v>468.63</v>
      </c>
      <c r="F7003" t="s">
        <v>12</v>
      </c>
      <c r="G7003" t="s">
        <v>23</v>
      </c>
      <c r="I7003" t="s">
        <v>24</v>
      </c>
      <c r="J7003" t="s">
        <v>20</v>
      </c>
    </row>
    <row r="7004" spans="1:10">
      <c r="A7004" t="s">
        <v>7083</v>
      </c>
      <c r="B7004" t="s">
        <v>87</v>
      </c>
      <c r="C7004" s="1">
        <v>45311</v>
      </c>
      <c r="D7004">
        <v>23</v>
      </c>
      <c r="E7004">
        <v>5415.75</v>
      </c>
      <c r="F7004" t="s">
        <v>12</v>
      </c>
      <c r="G7004" t="s">
        <v>13</v>
      </c>
      <c r="I7004" t="s">
        <v>34</v>
      </c>
      <c r="J7004" t="s">
        <v>15</v>
      </c>
    </row>
    <row r="7005" spans="1:10">
      <c r="A7005" t="s">
        <v>7084</v>
      </c>
      <c r="B7005" t="s">
        <v>58</v>
      </c>
      <c r="C7005" s="1">
        <v>45311</v>
      </c>
      <c r="D7005">
        <v>9</v>
      </c>
      <c r="E7005">
        <v>35407.54</v>
      </c>
      <c r="F7005" t="s">
        <v>12</v>
      </c>
      <c r="G7005" t="s">
        <v>29</v>
      </c>
      <c r="I7005" t="s">
        <v>14</v>
      </c>
      <c r="J7005" t="s">
        <v>20</v>
      </c>
    </row>
    <row r="7006" spans="1:10">
      <c r="A7006" t="s">
        <v>7085</v>
      </c>
      <c r="B7006" t="s">
        <v>98</v>
      </c>
      <c r="C7006" s="1">
        <v>45311</v>
      </c>
      <c r="D7006">
        <v>12</v>
      </c>
      <c r="E7006">
        <v>958.87</v>
      </c>
      <c r="F7006" t="s">
        <v>12</v>
      </c>
      <c r="G7006" t="s">
        <v>13</v>
      </c>
      <c r="I7006" t="s">
        <v>24</v>
      </c>
      <c r="J7006" t="s">
        <v>15</v>
      </c>
    </row>
    <row r="7007" spans="1:10">
      <c r="A7007" t="s">
        <v>7086</v>
      </c>
      <c r="B7007" t="s">
        <v>74</v>
      </c>
      <c r="C7007" s="1">
        <v>45311</v>
      </c>
      <c r="D7007">
        <v>12</v>
      </c>
      <c r="E7007">
        <v>8782.1299999999992</v>
      </c>
      <c r="F7007" t="s">
        <v>12</v>
      </c>
      <c r="G7007" t="s">
        <v>23</v>
      </c>
      <c r="I7007" t="s">
        <v>34</v>
      </c>
      <c r="J7007" t="s">
        <v>20</v>
      </c>
    </row>
    <row r="7008" spans="1:10">
      <c r="A7008" t="s">
        <v>7087</v>
      </c>
      <c r="B7008" t="s">
        <v>158</v>
      </c>
      <c r="C7008" s="1">
        <v>45311</v>
      </c>
      <c r="D7008">
        <v>9</v>
      </c>
      <c r="E7008">
        <v>39089.93</v>
      </c>
      <c r="F7008" t="s">
        <v>12</v>
      </c>
      <c r="G7008" t="s">
        <v>23</v>
      </c>
      <c r="I7008" t="s">
        <v>14</v>
      </c>
      <c r="J7008" t="s">
        <v>15</v>
      </c>
    </row>
    <row r="7009" spans="1:10">
      <c r="A7009" t="s">
        <v>7088</v>
      </c>
      <c r="B7009" t="s">
        <v>96</v>
      </c>
      <c r="C7009" s="1">
        <v>45311</v>
      </c>
      <c r="D7009">
        <v>11</v>
      </c>
      <c r="E7009">
        <v>38803.360000000001</v>
      </c>
      <c r="F7009" t="s">
        <v>12</v>
      </c>
      <c r="G7009" t="s">
        <v>18</v>
      </c>
      <c r="I7009" t="s">
        <v>14</v>
      </c>
      <c r="J7009" t="s">
        <v>15</v>
      </c>
    </row>
    <row r="7010" spans="1:10">
      <c r="A7010" t="s">
        <v>7089</v>
      </c>
      <c r="B7010" t="s">
        <v>102</v>
      </c>
      <c r="C7010" s="1">
        <v>45311</v>
      </c>
      <c r="D7010">
        <v>12</v>
      </c>
      <c r="E7010">
        <v>57622.78</v>
      </c>
      <c r="F7010" t="s">
        <v>12</v>
      </c>
      <c r="G7010" t="s">
        <v>18</v>
      </c>
      <c r="I7010" t="s">
        <v>45</v>
      </c>
      <c r="J7010" t="s">
        <v>20</v>
      </c>
    </row>
    <row r="7011" spans="1:10">
      <c r="A7011" t="s">
        <v>7090</v>
      </c>
      <c r="B7011" t="s">
        <v>84</v>
      </c>
      <c r="C7011" s="1">
        <v>45311</v>
      </c>
      <c r="D7011">
        <v>17</v>
      </c>
      <c r="E7011">
        <v>55778.22</v>
      </c>
      <c r="F7011" t="s">
        <v>12</v>
      </c>
      <c r="G7011" t="s">
        <v>23</v>
      </c>
      <c r="I7011" t="s">
        <v>14</v>
      </c>
      <c r="J7011" t="s">
        <v>15</v>
      </c>
    </row>
    <row r="7012" spans="1:10">
      <c r="A7012" t="s">
        <v>7091</v>
      </c>
      <c r="B7012" t="s">
        <v>93</v>
      </c>
      <c r="C7012" s="1">
        <v>45311</v>
      </c>
      <c r="D7012">
        <v>14</v>
      </c>
      <c r="E7012">
        <v>989.71</v>
      </c>
      <c r="F7012" t="s">
        <v>12</v>
      </c>
      <c r="G7012" t="s">
        <v>23</v>
      </c>
      <c r="I7012" t="s">
        <v>45</v>
      </c>
      <c r="J7012" t="s">
        <v>20</v>
      </c>
    </row>
    <row r="7013" spans="1:10">
      <c r="A7013" t="s">
        <v>7092</v>
      </c>
      <c r="B7013" t="s">
        <v>192</v>
      </c>
      <c r="C7013" s="1">
        <v>45311</v>
      </c>
      <c r="D7013">
        <v>15</v>
      </c>
      <c r="E7013">
        <v>2835.19</v>
      </c>
      <c r="F7013" t="s">
        <v>12</v>
      </c>
      <c r="G7013" t="s">
        <v>29</v>
      </c>
      <c r="I7013" t="s">
        <v>24</v>
      </c>
      <c r="J7013" t="s">
        <v>20</v>
      </c>
    </row>
    <row r="7014" spans="1:10">
      <c r="A7014" t="s">
        <v>7093</v>
      </c>
      <c r="B7014" t="s">
        <v>91</v>
      </c>
      <c r="C7014" s="1">
        <v>45311</v>
      </c>
      <c r="D7014">
        <v>19</v>
      </c>
      <c r="E7014">
        <v>183.26</v>
      </c>
      <c r="F7014" t="s">
        <v>12</v>
      </c>
      <c r="G7014" t="s">
        <v>18</v>
      </c>
      <c r="I7014" t="s">
        <v>24</v>
      </c>
      <c r="J7014" t="s">
        <v>15</v>
      </c>
    </row>
    <row r="7015" spans="1:10">
      <c r="A7015" t="s">
        <v>7094</v>
      </c>
      <c r="B7015" t="s">
        <v>115</v>
      </c>
      <c r="C7015" s="1">
        <v>45311</v>
      </c>
      <c r="D7015">
        <v>18</v>
      </c>
      <c r="E7015">
        <v>479.15</v>
      </c>
      <c r="F7015" t="s">
        <v>32</v>
      </c>
      <c r="G7015" t="s">
        <v>29</v>
      </c>
      <c r="H7015" t="s">
        <v>197</v>
      </c>
      <c r="I7015" t="s">
        <v>45</v>
      </c>
      <c r="J7015" t="s">
        <v>15</v>
      </c>
    </row>
    <row r="7016" spans="1:10">
      <c r="A7016" t="s">
        <v>7095</v>
      </c>
      <c r="B7016" t="s">
        <v>150</v>
      </c>
      <c r="C7016" s="1">
        <v>45311</v>
      </c>
      <c r="D7016">
        <v>18</v>
      </c>
      <c r="E7016">
        <v>19157.669999999998</v>
      </c>
      <c r="F7016" t="s">
        <v>12</v>
      </c>
      <c r="G7016" t="s">
        <v>23</v>
      </c>
      <c r="I7016" t="s">
        <v>19</v>
      </c>
      <c r="J7016" t="s">
        <v>20</v>
      </c>
    </row>
    <row r="7017" spans="1:10">
      <c r="A7017" t="s">
        <v>7096</v>
      </c>
      <c r="B7017" t="s">
        <v>74</v>
      </c>
      <c r="C7017" s="1">
        <v>45312</v>
      </c>
      <c r="D7017">
        <v>8</v>
      </c>
      <c r="E7017">
        <v>24368.34</v>
      </c>
      <c r="F7017" t="s">
        <v>12</v>
      </c>
      <c r="G7017" t="s">
        <v>18</v>
      </c>
      <c r="I7017" t="s">
        <v>34</v>
      </c>
      <c r="J7017" t="s">
        <v>15</v>
      </c>
    </row>
    <row r="7018" spans="1:10">
      <c r="A7018" t="s">
        <v>7097</v>
      </c>
      <c r="B7018" t="s">
        <v>36</v>
      </c>
      <c r="C7018" s="1">
        <v>45312</v>
      </c>
      <c r="D7018">
        <v>16</v>
      </c>
      <c r="E7018">
        <v>5089.3900000000003</v>
      </c>
      <c r="F7018" t="s">
        <v>12</v>
      </c>
      <c r="G7018" t="s">
        <v>23</v>
      </c>
      <c r="I7018" t="s">
        <v>14</v>
      </c>
      <c r="J7018" t="s">
        <v>20</v>
      </c>
    </row>
    <row r="7019" spans="1:10">
      <c r="A7019" t="s">
        <v>7098</v>
      </c>
      <c r="B7019" t="s">
        <v>54</v>
      </c>
      <c r="C7019" s="1">
        <v>45312</v>
      </c>
      <c r="D7019">
        <v>6</v>
      </c>
      <c r="E7019">
        <v>6020.04</v>
      </c>
      <c r="F7019" t="s">
        <v>12</v>
      </c>
      <c r="G7019" t="s">
        <v>13</v>
      </c>
      <c r="I7019" t="s">
        <v>24</v>
      </c>
      <c r="J7019" t="s">
        <v>20</v>
      </c>
    </row>
    <row r="7020" spans="1:10">
      <c r="A7020" t="s">
        <v>7099</v>
      </c>
      <c r="B7020" t="s">
        <v>135</v>
      </c>
      <c r="C7020" s="1">
        <v>45312</v>
      </c>
      <c r="D7020">
        <v>10</v>
      </c>
      <c r="E7020">
        <v>38722.29</v>
      </c>
      <c r="F7020" t="s">
        <v>12</v>
      </c>
      <c r="G7020" t="s">
        <v>13</v>
      </c>
      <c r="I7020" t="s">
        <v>45</v>
      </c>
      <c r="J7020" t="s">
        <v>20</v>
      </c>
    </row>
    <row r="7021" spans="1:10">
      <c r="A7021" t="s">
        <v>7100</v>
      </c>
      <c r="B7021" t="s">
        <v>150</v>
      </c>
      <c r="C7021" s="1">
        <v>45312</v>
      </c>
      <c r="D7021">
        <v>15</v>
      </c>
      <c r="E7021">
        <v>37112.629999999997</v>
      </c>
      <c r="F7021" t="s">
        <v>32</v>
      </c>
      <c r="G7021" t="s">
        <v>23</v>
      </c>
      <c r="H7021" t="s">
        <v>125</v>
      </c>
      <c r="I7021" t="s">
        <v>19</v>
      </c>
      <c r="J7021" t="s">
        <v>15</v>
      </c>
    </row>
    <row r="7022" spans="1:10">
      <c r="A7022" t="s">
        <v>7101</v>
      </c>
      <c r="B7022" t="s">
        <v>132</v>
      </c>
      <c r="C7022" s="1">
        <v>45312</v>
      </c>
      <c r="D7022">
        <v>16</v>
      </c>
      <c r="E7022">
        <v>59232.07</v>
      </c>
      <c r="F7022" t="s">
        <v>12</v>
      </c>
      <c r="G7022" t="s">
        <v>29</v>
      </c>
      <c r="I7022" t="s">
        <v>34</v>
      </c>
      <c r="J7022" t="s">
        <v>20</v>
      </c>
    </row>
    <row r="7023" spans="1:10">
      <c r="A7023" t="s">
        <v>7102</v>
      </c>
      <c r="B7023" t="s">
        <v>31</v>
      </c>
      <c r="C7023" s="1">
        <v>45312</v>
      </c>
      <c r="D7023">
        <v>9</v>
      </c>
      <c r="E7023">
        <v>30243.200000000001</v>
      </c>
      <c r="F7023" t="s">
        <v>12</v>
      </c>
      <c r="G7023" t="s">
        <v>29</v>
      </c>
      <c r="I7023" t="s">
        <v>34</v>
      </c>
      <c r="J7023" t="s">
        <v>15</v>
      </c>
    </row>
    <row r="7024" spans="1:10">
      <c r="A7024" t="s">
        <v>7103</v>
      </c>
      <c r="B7024" t="s">
        <v>122</v>
      </c>
      <c r="C7024" s="1">
        <v>45312</v>
      </c>
      <c r="D7024">
        <v>22</v>
      </c>
      <c r="E7024">
        <v>5401.17</v>
      </c>
      <c r="F7024" t="s">
        <v>12</v>
      </c>
      <c r="G7024" t="s">
        <v>23</v>
      </c>
      <c r="I7024" t="s">
        <v>34</v>
      </c>
      <c r="J7024" t="s">
        <v>20</v>
      </c>
    </row>
    <row r="7025" spans="1:10">
      <c r="A7025" t="s">
        <v>7104</v>
      </c>
      <c r="B7025" t="s">
        <v>65</v>
      </c>
      <c r="C7025" s="1">
        <v>45312</v>
      </c>
      <c r="D7025">
        <v>12</v>
      </c>
      <c r="E7025">
        <v>14394.62</v>
      </c>
      <c r="F7025" t="s">
        <v>12</v>
      </c>
      <c r="G7025" t="s">
        <v>23</v>
      </c>
      <c r="I7025" t="s">
        <v>34</v>
      </c>
      <c r="J7025" t="s">
        <v>20</v>
      </c>
    </row>
    <row r="7026" spans="1:10">
      <c r="A7026" t="s">
        <v>7105</v>
      </c>
      <c r="B7026" t="s">
        <v>108</v>
      </c>
      <c r="C7026" s="1">
        <v>45312</v>
      </c>
      <c r="D7026">
        <v>19</v>
      </c>
      <c r="E7026">
        <v>3517.25</v>
      </c>
      <c r="F7026" t="s">
        <v>12</v>
      </c>
      <c r="G7026" t="s">
        <v>29</v>
      </c>
      <c r="I7026" t="s">
        <v>45</v>
      </c>
      <c r="J7026" t="s">
        <v>20</v>
      </c>
    </row>
    <row r="7027" spans="1:10">
      <c r="A7027" t="s">
        <v>7106</v>
      </c>
      <c r="B7027" t="s">
        <v>135</v>
      </c>
      <c r="C7027" s="1">
        <v>45312</v>
      </c>
      <c r="D7027">
        <v>19</v>
      </c>
      <c r="E7027">
        <v>53702.77</v>
      </c>
      <c r="F7027" t="s">
        <v>12</v>
      </c>
      <c r="G7027" t="s">
        <v>18</v>
      </c>
      <c r="I7027" t="s">
        <v>45</v>
      </c>
      <c r="J7027" t="s">
        <v>20</v>
      </c>
    </row>
    <row r="7028" spans="1:10">
      <c r="A7028" t="s">
        <v>7107</v>
      </c>
      <c r="B7028" t="s">
        <v>130</v>
      </c>
      <c r="C7028" s="1">
        <v>45312</v>
      </c>
      <c r="D7028">
        <v>16</v>
      </c>
      <c r="E7028">
        <v>14977.55</v>
      </c>
      <c r="F7028" t="s">
        <v>12</v>
      </c>
      <c r="G7028" t="s">
        <v>13</v>
      </c>
      <c r="I7028" t="s">
        <v>14</v>
      </c>
      <c r="J7028" t="s">
        <v>20</v>
      </c>
    </row>
    <row r="7029" spans="1:10">
      <c r="A7029" t="s">
        <v>7108</v>
      </c>
      <c r="B7029" t="s">
        <v>192</v>
      </c>
      <c r="C7029" s="1">
        <v>45312</v>
      </c>
      <c r="D7029">
        <v>16</v>
      </c>
      <c r="E7029">
        <v>298.12</v>
      </c>
      <c r="F7029" t="s">
        <v>12</v>
      </c>
      <c r="G7029" t="s">
        <v>18</v>
      </c>
      <c r="I7029" t="s">
        <v>24</v>
      </c>
      <c r="J7029" t="s">
        <v>15</v>
      </c>
    </row>
    <row r="7030" spans="1:10">
      <c r="A7030" t="s">
        <v>7109</v>
      </c>
      <c r="B7030" t="s">
        <v>137</v>
      </c>
      <c r="C7030" s="1">
        <v>45312</v>
      </c>
      <c r="D7030">
        <v>8</v>
      </c>
      <c r="E7030">
        <v>54737.43</v>
      </c>
      <c r="F7030" t="s">
        <v>12</v>
      </c>
      <c r="G7030" t="s">
        <v>13</v>
      </c>
      <c r="I7030" t="s">
        <v>14</v>
      </c>
      <c r="J7030" t="s">
        <v>20</v>
      </c>
    </row>
    <row r="7031" spans="1:10">
      <c r="A7031" t="s">
        <v>7110</v>
      </c>
      <c r="B7031" t="s">
        <v>124</v>
      </c>
      <c r="C7031" s="1">
        <v>45312</v>
      </c>
      <c r="D7031">
        <v>15</v>
      </c>
      <c r="E7031">
        <v>27184.45</v>
      </c>
      <c r="F7031" t="s">
        <v>12</v>
      </c>
      <c r="G7031" t="s">
        <v>29</v>
      </c>
      <c r="I7031" t="s">
        <v>45</v>
      </c>
      <c r="J7031" t="s">
        <v>15</v>
      </c>
    </row>
    <row r="7032" spans="1:10">
      <c r="A7032" t="s">
        <v>7111</v>
      </c>
      <c r="B7032" t="s">
        <v>72</v>
      </c>
      <c r="C7032" s="1">
        <v>45312</v>
      </c>
      <c r="D7032">
        <v>20</v>
      </c>
      <c r="E7032">
        <v>135.13</v>
      </c>
      <c r="F7032" t="s">
        <v>12</v>
      </c>
      <c r="G7032" t="s">
        <v>18</v>
      </c>
      <c r="I7032" t="s">
        <v>19</v>
      </c>
      <c r="J7032" t="s">
        <v>15</v>
      </c>
    </row>
    <row r="7033" spans="1:10">
      <c r="A7033" t="s">
        <v>7112</v>
      </c>
      <c r="B7033" t="s">
        <v>102</v>
      </c>
      <c r="C7033" s="1">
        <v>45312</v>
      </c>
      <c r="D7033">
        <v>23</v>
      </c>
      <c r="E7033">
        <v>3037.75</v>
      </c>
      <c r="F7033" t="s">
        <v>12</v>
      </c>
      <c r="G7033" t="s">
        <v>18</v>
      </c>
      <c r="I7033" t="s">
        <v>45</v>
      </c>
      <c r="J7033" t="s">
        <v>15</v>
      </c>
    </row>
    <row r="7034" spans="1:10">
      <c r="A7034" t="s">
        <v>7113</v>
      </c>
      <c r="B7034" t="s">
        <v>115</v>
      </c>
      <c r="C7034" s="1">
        <v>45313</v>
      </c>
      <c r="D7034">
        <v>9</v>
      </c>
      <c r="E7034">
        <v>2363.39</v>
      </c>
      <c r="F7034" t="s">
        <v>12</v>
      </c>
      <c r="G7034" t="s">
        <v>18</v>
      </c>
      <c r="I7034" t="s">
        <v>45</v>
      </c>
      <c r="J7034" t="s">
        <v>15</v>
      </c>
    </row>
    <row r="7035" spans="1:10">
      <c r="A7035" t="s">
        <v>7114</v>
      </c>
      <c r="B7035" t="s">
        <v>227</v>
      </c>
      <c r="C7035" s="1">
        <v>45313</v>
      </c>
      <c r="D7035">
        <v>23</v>
      </c>
      <c r="E7035">
        <v>26334.18</v>
      </c>
      <c r="F7035" t="s">
        <v>12</v>
      </c>
      <c r="G7035" t="s">
        <v>13</v>
      </c>
      <c r="I7035" t="s">
        <v>24</v>
      </c>
      <c r="J7035" t="s">
        <v>20</v>
      </c>
    </row>
    <row r="7036" spans="1:10">
      <c r="A7036" t="s">
        <v>7115</v>
      </c>
      <c r="B7036" t="s">
        <v>26</v>
      </c>
      <c r="C7036" s="1">
        <v>45313</v>
      </c>
      <c r="D7036">
        <v>20</v>
      </c>
      <c r="E7036">
        <v>21593.72</v>
      </c>
      <c r="F7036" t="s">
        <v>12</v>
      </c>
      <c r="G7036" t="s">
        <v>29</v>
      </c>
      <c r="I7036" t="s">
        <v>14</v>
      </c>
      <c r="J7036" t="s">
        <v>15</v>
      </c>
    </row>
    <row r="7037" spans="1:10">
      <c r="A7037" t="s">
        <v>7116</v>
      </c>
      <c r="B7037" t="s">
        <v>38</v>
      </c>
      <c r="C7037" s="1">
        <v>45313</v>
      </c>
      <c r="D7037">
        <v>9</v>
      </c>
      <c r="E7037">
        <v>1975.16</v>
      </c>
      <c r="F7037" t="s">
        <v>12</v>
      </c>
      <c r="G7037" t="s">
        <v>23</v>
      </c>
      <c r="I7037" t="s">
        <v>34</v>
      </c>
      <c r="J7037" t="s">
        <v>20</v>
      </c>
    </row>
    <row r="7038" spans="1:10">
      <c r="A7038" t="s">
        <v>7117</v>
      </c>
      <c r="B7038" t="s">
        <v>150</v>
      </c>
      <c r="C7038" s="1">
        <v>45313</v>
      </c>
      <c r="D7038">
        <v>14</v>
      </c>
      <c r="E7038">
        <v>31959.34</v>
      </c>
      <c r="F7038" t="s">
        <v>12</v>
      </c>
      <c r="G7038" t="s">
        <v>29</v>
      </c>
      <c r="I7038" t="s">
        <v>19</v>
      </c>
      <c r="J7038" t="s">
        <v>20</v>
      </c>
    </row>
    <row r="7039" spans="1:10">
      <c r="A7039" t="s">
        <v>7118</v>
      </c>
      <c r="B7039" t="s">
        <v>76</v>
      </c>
      <c r="C7039" s="1">
        <v>45313</v>
      </c>
      <c r="D7039">
        <v>8</v>
      </c>
      <c r="E7039">
        <v>2080.1999999999998</v>
      </c>
      <c r="F7039" t="s">
        <v>12</v>
      </c>
      <c r="G7039" t="s">
        <v>29</v>
      </c>
      <c r="I7039" t="s">
        <v>24</v>
      </c>
      <c r="J7039" t="s">
        <v>15</v>
      </c>
    </row>
    <row r="7040" spans="1:10">
      <c r="A7040" t="s">
        <v>7119</v>
      </c>
      <c r="B7040" t="s">
        <v>36</v>
      </c>
      <c r="C7040" s="1">
        <v>45313</v>
      </c>
      <c r="D7040">
        <v>11</v>
      </c>
      <c r="E7040">
        <v>2534.7199999999998</v>
      </c>
      <c r="F7040" t="s">
        <v>12</v>
      </c>
      <c r="G7040" t="s">
        <v>23</v>
      </c>
      <c r="I7040" t="s">
        <v>14</v>
      </c>
      <c r="J7040" t="s">
        <v>20</v>
      </c>
    </row>
    <row r="7041" spans="1:10">
      <c r="A7041" t="s">
        <v>7120</v>
      </c>
      <c r="B7041" t="s">
        <v>41</v>
      </c>
      <c r="C7041" s="1">
        <v>45313</v>
      </c>
      <c r="D7041">
        <v>16</v>
      </c>
      <c r="E7041">
        <v>3063.69</v>
      </c>
      <c r="F7041" t="s">
        <v>12</v>
      </c>
      <c r="G7041" t="s">
        <v>23</v>
      </c>
      <c r="I7041" t="s">
        <v>14</v>
      </c>
      <c r="J7041" t="s">
        <v>15</v>
      </c>
    </row>
    <row r="7042" spans="1:10">
      <c r="A7042" t="s">
        <v>7121</v>
      </c>
      <c r="B7042" t="s">
        <v>60</v>
      </c>
      <c r="C7042" s="1">
        <v>45313</v>
      </c>
      <c r="D7042">
        <v>13</v>
      </c>
      <c r="E7042">
        <v>435.84</v>
      </c>
      <c r="F7042" t="s">
        <v>12</v>
      </c>
      <c r="G7042" t="s">
        <v>23</v>
      </c>
      <c r="I7042" t="s">
        <v>19</v>
      </c>
      <c r="J7042" t="s">
        <v>20</v>
      </c>
    </row>
    <row r="7043" spans="1:10">
      <c r="A7043" t="s">
        <v>7122</v>
      </c>
      <c r="B7043" t="s">
        <v>11</v>
      </c>
      <c r="C7043" s="1">
        <v>45313</v>
      </c>
      <c r="D7043">
        <v>14</v>
      </c>
      <c r="E7043">
        <v>38184.54</v>
      </c>
      <c r="F7043" t="s">
        <v>12</v>
      </c>
      <c r="G7043" t="s">
        <v>23</v>
      </c>
      <c r="I7043" t="s">
        <v>14</v>
      </c>
      <c r="J7043" t="s">
        <v>20</v>
      </c>
    </row>
    <row r="7044" spans="1:10">
      <c r="A7044" t="s">
        <v>7123</v>
      </c>
      <c r="B7044" t="s">
        <v>80</v>
      </c>
      <c r="C7044" s="1">
        <v>45313</v>
      </c>
      <c r="D7044">
        <v>18</v>
      </c>
      <c r="E7044">
        <v>6110.91</v>
      </c>
      <c r="F7044" t="s">
        <v>12</v>
      </c>
      <c r="G7044" t="s">
        <v>29</v>
      </c>
      <c r="I7044" t="s">
        <v>19</v>
      </c>
      <c r="J7044" t="s">
        <v>15</v>
      </c>
    </row>
    <row r="7045" spans="1:10">
      <c r="A7045" t="s">
        <v>7124</v>
      </c>
      <c r="B7045" t="s">
        <v>132</v>
      </c>
      <c r="C7045" s="1">
        <v>45313</v>
      </c>
      <c r="D7045">
        <v>7</v>
      </c>
      <c r="E7045">
        <v>53569.01</v>
      </c>
      <c r="F7045" t="s">
        <v>12</v>
      </c>
      <c r="G7045" t="s">
        <v>23</v>
      </c>
      <c r="I7045" t="s">
        <v>34</v>
      </c>
      <c r="J7045" t="s">
        <v>20</v>
      </c>
    </row>
    <row r="7046" spans="1:10">
      <c r="A7046" t="s">
        <v>7125</v>
      </c>
      <c r="B7046" t="s">
        <v>65</v>
      </c>
      <c r="C7046" s="1">
        <v>45313</v>
      </c>
      <c r="D7046">
        <v>16</v>
      </c>
      <c r="E7046">
        <v>25174.560000000001</v>
      </c>
      <c r="F7046" t="s">
        <v>12</v>
      </c>
      <c r="G7046" t="s">
        <v>29</v>
      </c>
      <c r="I7046" t="s">
        <v>34</v>
      </c>
      <c r="J7046" t="s">
        <v>20</v>
      </c>
    </row>
    <row r="7047" spans="1:10">
      <c r="A7047" t="s">
        <v>7126</v>
      </c>
      <c r="B7047" t="s">
        <v>158</v>
      </c>
      <c r="C7047" s="1">
        <v>45313</v>
      </c>
      <c r="D7047">
        <v>21</v>
      </c>
      <c r="E7047">
        <v>40911.440000000002</v>
      </c>
      <c r="F7047" t="s">
        <v>12</v>
      </c>
      <c r="G7047" t="s">
        <v>23</v>
      </c>
      <c r="I7047" t="s">
        <v>14</v>
      </c>
      <c r="J7047" t="s">
        <v>20</v>
      </c>
    </row>
    <row r="7048" spans="1:10">
      <c r="A7048" t="s">
        <v>7127</v>
      </c>
      <c r="B7048" t="s">
        <v>227</v>
      </c>
      <c r="C7048" s="1">
        <v>45313</v>
      </c>
      <c r="D7048">
        <v>11</v>
      </c>
      <c r="E7048">
        <v>38218.160000000003</v>
      </c>
      <c r="F7048" t="s">
        <v>12</v>
      </c>
      <c r="G7048" t="s">
        <v>18</v>
      </c>
      <c r="I7048" t="s">
        <v>24</v>
      </c>
      <c r="J7048" t="s">
        <v>20</v>
      </c>
    </row>
    <row r="7049" spans="1:10">
      <c r="A7049" t="s">
        <v>7128</v>
      </c>
      <c r="B7049" t="s">
        <v>227</v>
      </c>
      <c r="C7049" s="1">
        <v>45313</v>
      </c>
      <c r="D7049">
        <v>8</v>
      </c>
      <c r="E7049">
        <v>11005.52</v>
      </c>
      <c r="F7049" t="s">
        <v>12</v>
      </c>
      <c r="G7049" t="s">
        <v>29</v>
      </c>
      <c r="I7049" t="s">
        <v>24</v>
      </c>
      <c r="J7049" t="s">
        <v>15</v>
      </c>
    </row>
    <row r="7050" spans="1:10">
      <c r="A7050" t="s">
        <v>7129</v>
      </c>
      <c r="B7050" t="s">
        <v>70</v>
      </c>
      <c r="C7050" s="1">
        <v>45313</v>
      </c>
      <c r="D7050">
        <v>15</v>
      </c>
      <c r="E7050">
        <v>2444.17</v>
      </c>
      <c r="F7050" t="s">
        <v>12</v>
      </c>
      <c r="G7050" t="s">
        <v>13</v>
      </c>
      <c r="I7050" t="s">
        <v>45</v>
      </c>
      <c r="J7050" t="s">
        <v>20</v>
      </c>
    </row>
    <row r="7051" spans="1:10">
      <c r="A7051" t="s">
        <v>7130</v>
      </c>
      <c r="B7051" t="s">
        <v>84</v>
      </c>
      <c r="C7051" s="1">
        <v>45313</v>
      </c>
      <c r="D7051">
        <v>12</v>
      </c>
      <c r="E7051">
        <v>40146.65</v>
      </c>
      <c r="F7051" t="s">
        <v>32</v>
      </c>
      <c r="G7051" t="s">
        <v>13</v>
      </c>
      <c r="H7051" t="s">
        <v>42</v>
      </c>
      <c r="I7051" t="s">
        <v>14</v>
      </c>
      <c r="J7051" t="s">
        <v>15</v>
      </c>
    </row>
    <row r="7052" spans="1:10">
      <c r="A7052" t="s">
        <v>7131</v>
      </c>
      <c r="B7052" t="s">
        <v>227</v>
      </c>
      <c r="C7052" s="1">
        <v>45313</v>
      </c>
      <c r="D7052">
        <v>12</v>
      </c>
      <c r="E7052">
        <v>16162.98</v>
      </c>
      <c r="F7052" t="s">
        <v>12</v>
      </c>
      <c r="G7052" t="s">
        <v>13</v>
      </c>
      <c r="I7052" t="s">
        <v>24</v>
      </c>
      <c r="J7052" t="s">
        <v>15</v>
      </c>
    </row>
    <row r="7053" spans="1:10">
      <c r="A7053" t="s">
        <v>7132</v>
      </c>
      <c r="B7053" t="s">
        <v>96</v>
      </c>
      <c r="C7053" s="1">
        <v>45313</v>
      </c>
      <c r="D7053">
        <v>15</v>
      </c>
      <c r="E7053">
        <v>24157.47</v>
      </c>
      <c r="F7053" t="s">
        <v>12</v>
      </c>
      <c r="G7053" t="s">
        <v>18</v>
      </c>
      <c r="I7053" t="s">
        <v>14</v>
      </c>
      <c r="J7053" t="s">
        <v>20</v>
      </c>
    </row>
    <row r="7054" spans="1:10">
      <c r="A7054" t="s">
        <v>7133</v>
      </c>
      <c r="B7054" t="s">
        <v>65</v>
      </c>
      <c r="C7054" s="1">
        <v>45313</v>
      </c>
      <c r="D7054">
        <v>15</v>
      </c>
      <c r="E7054">
        <v>49810.11</v>
      </c>
      <c r="F7054" t="s">
        <v>12</v>
      </c>
      <c r="G7054" t="s">
        <v>23</v>
      </c>
      <c r="I7054" t="s">
        <v>34</v>
      </c>
      <c r="J7054" t="s">
        <v>15</v>
      </c>
    </row>
    <row r="7055" spans="1:10">
      <c r="A7055" t="s">
        <v>7134</v>
      </c>
      <c r="B7055" t="s">
        <v>93</v>
      </c>
      <c r="C7055" s="1">
        <v>45313</v>
      </c>
      <c r="D7055">
        <v>18</v>
      </c>
      <c r="E7055">
        <v>2974.98</v>
      </c>
      <c r="F7055" t="s">
        <v>12</v>
      </c>
      <c r="G7055" t="s">
        <v>18</v>
      </c>
      <c r="I7055" t="s">
        <v>45</v>
      </c>
      <c r="J7055" t="s">
        <v>15</v>
      </c>
    </row>
    <row r="7056" spans="1:10">
      <c r="A7056" t="s">
        <v>7135</v>
      </c>
      <c r="B7056" t="s">
        <v>52</v>
      </c>
      <c r="C7056" s="1">
        <v>45313</v>
      </c>
      <c r="D7056">
        <v>17</v>
      </c>
      <c r="E7056">
        <v>2989.79</v>
      </c>
      <c r="F7056" t="s">
        <v>12</v>
      </c>
      <c r="G7056" t="s">
        <v>13</v>
      </c>
      <c r="I7056" t="s">
        <v>45</v>
      </c>
      <c r="J7056" t="s">
        <v>15</v>
      </c>
    </row>
    <row r="7057" spans="1:10">
      <c r="A7057" t="s">
        <v>7136</v>
      </c>
      <c r="B7057" t="s">
        <v>120</v>
      </c>
      <c r="C7057" s="1">
        <v>45314</v>
      </c>
      <c r="D7057">
        <v>9</v>
      </c>
      <c r="E7057">
        <v>31261.11</v>
      </c>
      <c r="F7057" t="s">
        <v>12</v>
      </c>
      <c r="G7057" t="s">
        <v>29</v>
      </c>
      <c r="I7057" t="s">
        <v>14</v>
      </c>
      <c r="J7057" t="s">
        <v>20</v>
      </c>
    </row>
    <row r="7058" spans="1:10">
      <c r="A7058" t="s">
        <v>7137</v>
      </c>
      <c r="B7058" t="s">
        <v>52</v>
      </c>
      <c r="C7058" s="1">
        <v>45314</v>
      </c>
      <c r="D7058">
        <v>7</v>
      </c>
      <c r="E7058">
        <v>2876.84</v>
      </c>
      <c r="F7058" t="s">
        <v>12</v>
      </c>
      <c r="G7058" t="s">
        <v>29</v>
      </c>
      <c r="I7058" t="s">
        <v>45</v>
      </c>
      <c r="J7058" t="s">
        <v>15</v>
      </c>
    </row>
    <row r="7059" spans="1:10">
      <c r="A7059" t="s">
        <v>7138</v>
      </c>
      <c r="B7059" t="s">
        <v>84</v>
      </c>
      <c r="C7059" s="1">
        <v>45314</v>
      </c>
      <c r="D7059">
        <v>22</v>
      </c>
      <c r="E7059">
        <v>17624.46</v>
      </c>
      <c r="F7059" t="s">
        <v>12</v>
      </c>
      <c r="G7059" t="s">
        <v>13</v>
      </c>
      <c r="I7059" t="s">
        <v>14</v>
      </c>
      <c r="J7059" t="s">
        <v>15</v>
      </c>
    </row>
    <row r="7060" spans="1:10">
      <c r="A7060" t="s">
        <v>7139</v>
      </c>
      <c r="B7060" t="s">
        <v>158</v>
      </c>
      <c r="C7060" s="1">
        <v>45314</v>
      </c>
      <c r="D7060">
        <v>18</v>
      </c>
      <c r="E7060">
        <v>30553.14</v>
      </c>
      <c r="F7060" t="s">
        <v>12</v>
      </c>
      <c r="G7060" t="s">
        <v>18</v>
      </c>
      <c r="I7060" t="s">
        <v>14</v>
      </c>
      <c r="J7060" t="s">
        <v>20</v>
      </c>
    </row>
    <row r="7061" spans="1:10">
      <c r="A7061" t="s">
        <v>7140</v>
      </c>
      <c r="B7061" t="s">
        <v>96</v>
      </c>
      <c r="C7061" s="1">
        <v>45314</v>
      </c>
      <c r="D7061">
        <v>21</v>
      </c>
      <c r="E7061">
        <v>8639.73</v>
      </c>
      <c r="F7061" t="s">
        <v>12</v>
      </c>
      <c r="G7061" t="s">
        <v>23</v>
      </c>
      <c r="I7061" t="s">
        <v>14</v>
      </c>
      <c r="J7061" t="s">
        <v>15</v>
      </c>
    </row>
    <row r="7062" spans="1:10">
      <c r="A7062" t="s">
        <v>7141</v>
      </c>
      <c r="B7062" t="s">
        <v>115</v>
      </c>
      <c r="C7062" s="1">
        <v>45314</v>
      </c>
      <c r="D7062">
        <v>16</v>
      </c>
      <c r="E7062">
        <v>2551.5700000000002</v>
      </c>
      <c r="F7062" t="s">
        <v>12</v>
      </c>
      <c r="G7062" t="s">
        <v>18</v>
      </c>
      <c r="I7062" t="s">
        <v>45</v>
      </c>
      <c r="J7062" t="s">
        <v>15</v>
      </c>
    </row>
    <row r="7063" spans="1:10">
      <c r="A7063" t="s">
        <v>7142</v>
      </c>
      <c r="B7063" t="s">
        <v>36</v>
      </c>
      <c r="C7063" s="1">
        <v>45314</v>
      </c>
      <c r="D7063">
        <v>22</v>
      </c>
      <c r="E7063">
        <v>2992.87</v>
      </c>
      <c r="F7063" t="s">
        <v>12</v>
      </c>
      <c r="G7063" t="s">
        <v>13</v>
      </c>
      <c r="I7063" t="s">
        <v>14</v>
      </c>
      <c r="J7063" t="s">
        <v>15</v>
      </c>
    </row>
    <row r="7064" spans="1:10">
      <c r="A7064" t="s">
        <v>7143</v>
      </c>
      <c r="B7064" t="s">
        <v>28</v>
      </c>
      <c r="C7064" s="1">
        <v>45314</v>
      </c>
      <c r="D7064">
        <v>23</v>
      </c>
      <c r="E7064">
        <v>21954.39</v>
      </c>
      <c r="F7064" t="s">
        <v>85</v>
      </c>
      <c r="G7064" t="s">
        <v>23</v>
      </c>
      <c r="I7064" t="s">
        <v>14</v>
      </c>
      <c r="J7064" t="s">
        <v>20</v>
      </c>
    </row>
    <row r="7065" spans="1:10">
      <c r="A7065" t="s">
        <v>7144</v>
      </c>
      <c r="B7065" t="s">
        <v>186</v>
      </c>
      <c r="C7065" s="1">
        <v>45314</v>
      </c>
      <c r="D7065">
        <v>6</v>
      </c>
      <c r="E7065">
        <v>4848.74</v>
      </c>
      <c r="F7065" t="s">
        <v>12</v>
      </c>
      <c r="G7065" t="s">
        <v>13</v>
      </c>
      <c r="I7065" t="s">
        <v>14</v>
      </c>
      <c r="J7065" t="s">
        <v>20</v>
      </c>
    </row>
    <row r="7066" spans="1:10">
      <c r="A7066" t="s">
        <v>7145</v>
      </c>
      <c r="B7066" t="s">
        <v>142</v>
      </c>
      <c r="C7066" s="1">
        <v>45314</v>
      </c>
      <c r="D7066">
        <v>21</v>
      </c>
      <c r="E7066">
        <v>58317.7</v>
      </c>
      <c r="F7066" t="s">
        <v>12</v>
      </c>
      <c r="G7066" t="s">
        <v>23</v>
      </c>
      <c r="I7066" t="s">
        <v>14</v>
      </c>
      <c r="J7066" t="s">
        <v>15</v>
      </c>
    </row>
    <row r="7067" spans="1:10">
      <c r="A7067" t="s">
        <v>7146</v>
      </c>
      <c r="B7067" t="s">
        <v>70</v>
      </c>
      <c r="C7067" s="1">
        <v>45314</v>
      </c>
      <c r="D7067">
        <v>15</v>
      </c>
      <c r="E7067">
        <v>2424.5</v>
      </c>
      <c r="F7067" t="s">
        <v>12</v>
      </c>
      <c r="G7067" t="s">
        <v>23</v>
      </c>
      <c r="I7067" t="s">
        <v>45</v>
      </c>
      <c r="J7067" t="s">
        <v>15</v>
      </c>
    </row>
    <row r="7068" spans="1:10">
      <c r="A7068" t="s">
        <v>7147</v>
      </c>
      <c r="B7068" t="s">
        <v>142</v>
      </c>
      <c r="C7068" s="1">
        <v>45314</v>
      </c>
      <c r="D7068">
        <v>14</v>
      </c>
      <c r="E7068">
        <v>52026.22</v>
      </c>
      <c r="F7068" t="s">
        <v>12</v>
      </c>
      <c r="G7068" t="s">
        <v>23</v>
      </c>
      <c r="I7068" t="s">
        <v>14</v>
      </c>
      <c r="J7068" t="s">
        <v>20</v>
      </c>
    </row>
    <row r="7069" spans="1:10">
      <c r="A7069" t="s">
        <v>7148</v>
      </c>
      <c r="B7069" t="s">
        <v>122</v>
      </c>
      <c r="C7069" s="1">
        <v>45314</v>
      </c>
      <c r="D7069">
        <v>17</v>
      </c>
      <c r="E7069">
        <v>4347.3500000000004</v>
      </c>
      <c r="F7069" t="s">
        <v>12</v>
      </c>
      <c r="G7069" t="s">
        <v>13</v>
      </c>
      <c r="I7069" t="s">
        <v>34</v>
      </c>
      <c r="J7069" t="s">
        <v>20</v>
      </c>
    </row>
    <row r="7070" spans="1:10">
      <c r="A7070" t="s">
        <v>7149</v>
      </c>
      <c r="B7070" t="s">
        <v>26</v>
      </c>
      <c r="C7070" s="1">
        <v>45314</v>
      </c>
      <c r="D7070">
        <v>17</v>
      </c>
      <c r="E7070">
        <v>32134.47</v>
      </c>
      <c r="F7070" t="s">
        <v>85</v>
      </c>
      <c r="G7070" t="s">
        <v>29</v>
      </c>
      <c r="I7070" t="s">
        <v>14</v>
      </c>
      <c r="J7070" t="s">
        <v>15</v>
      </c>
    </row>
    <row r="7071" spans="1:10">
      <c r="A7071" t="s">
        <v>7150</v>
      </c>
      <c r="B7071" t="s">
        <v>28</v>
      </c>
      <c r="C7071" s="1">
        <v>45314</v>
      </c>
      <c r="D7071">
        <v>14</v>
      </c>
      <c r="E7071">
        <v>31427.05</v>
      </c>
      <c r="F7071" t="s">
        <v>12</v>
      </c>
      <c r="G7071" t="s">
        <v>18</v>
      </c>
      <c r="I7071" t="s">
        <v>14</v>
      </c>
      <c r="J7071" t="s">
        <v>20</v>
      </c>
    </row>
    <row r="7072" spans="1:10">
      <c r="A7072" t="s">
        <v>7151</v>
      </c>
      <c r="B7072" t="s">
        <v>112</v>
      </c>
      <c r="C7072" s="1">
        <v>45314</v>
      </c>
      <c r="D7072">
        <v>5</v>
      </c>
      <c r="E7072">
        <v>72.45</v>
      </c>
      <c r="F7072" t="s">
        <v>12</v>
      </c>
      <c r="G7072" t="s">
        <v>13</v>
      </c>
      <c r="I7072" t="s">
        <v>34</v>
      </c>
      <c r="J7072" t="s">
        <v>20</v>
      </c>
    </row>
    <row r="7073" spans="1:10">
      <c r="A7073" t="s">
        <v>7152</v>
      </c>
      <c r="B7073" t="s">
        <v>135</v>
      </c>
      <c r="C7073" s="1">
        <v>45314</v>
      </c>
      <c r="D7073">
        <v>11</v>
      </c>
      <c r="E7073">
        <v>44029.34</v>
      </c>
      <c r="F7073" t="s">
        <v>12</v>
      </c>
      <c r="G7073" t="s">
        <v>23</v>
      </c>
      <c r="I7073" t="s">
        <v>45</v>
      </c>
      <c r="J7073" t="s">
        <v>15</v>
      </c>
    </row>
    <row r="7074" spans="1:10">
      <c r="A7074" t="s">
        <v>7153</v>
      </c>
      <c r="B7074" t="s">
        <v>36</v>
      </c>
      <c r="C7074" s="1">
        <v>45314</v>
      </c>
      <c r="D7074">
        <v>12</v>
      </c>
      <c r="E7074">
        <v>4578.75</v>
      </c>
      <c r="F7074" t="s">
        <v>12</v>
      </c>
      <c r="G7074" t="s">
        <v>18</v>
      </c>
      <c r="I7074" t="s">
        <v>14</v>
      </c>
      <c r="J7074" t="s">
        <v>15</v>
      </c>
    </row>
    <row r="7075" spans="1:10">
      <c r="A7075" t="s">
        <v>7154</v>
      </c>
      <c r="B7075" t="s">
        <v>17</v>
      </c>
      <c r="C7075" s="1">
        <v>45314</v>
      </c>
      <c r="D7075">
        <v>11</v>
      </c>
      <c r="E7075">
        <v>14105.64</v>
      </c>
      <c r="F7075" t="s">
        <v>12</v>
      </c>
      <c r="G7075" t="s">
        <v>13</v>
      </c>
      <c r="I7075" t="s">
        <v>19</v>
      </c>
      <c r="J7075" t="s">
        <v>15</v>
      </c>
    </row>
    <row r="7076" spans="1:10">
      <c r="A7076" t="s">
        <v>7155</v>
      </c>
      <c r="B7076" t="s">
        <v>227</v>
      </c>
      <c r="C7076" s="1">
        <v>45314</v>
      </c>
      <c r="D7076">
        <v>8</v>
      </c>
      <c r="E7076">
        <v>45769.69</v>
      </c>
      <c r="F7076" t="s">
        <v>32</v>
      </c>
      <c r="G7076" t="s">
        <v>13</v>
      </c>
      <c r="H7076" t="s">
        <v>197</v>
      </c>
      <c r="I7076" t="s">
        <v>24</v>
      </c>
      <c r="J7076" t="s">
        <v>15</v>
      </c>
    </row>
    <row r="7077" spans="1:10">
      <c r="A7077" t="s">
        <v>7156</v>
      </c>
      <c r="B7077" t="s">
        <v>115</v>
      </c>
      <c r="C7077" s="1">
        <v>45314</v>
      </c>
      <c r="D7077">
        <v>14</v>
      </c>
      <c r="E7077">
        <v>2929.33</v>
      </c>
      <c r="F7077" t="s">
        <v>12</v>
      </c>
      <c r="G7077" t="s">
        <v>23</v>
      </c>
      <c r="I7077" t="s">
        <v>45</v>
      </c>
      <c r="J7077" t="s">
        <v>15</v>
      </c>
    </row>
    <row r="7078" spans="1:10">
      <c r="A7078" t="s">
        <v>7157</v>
      </c>
      <c r="B7078" t="s">
        <v>11</v>
      </c>
      <c r="C7078" s="1">
        <v>45314</v>
      </c>
      <c r="D7078">
        <v>19</v>
      </c>
      <c r="E7078">
        <v>25675.79</v>
      </c>
      <c r="F7078" t="s">
        <v>12</v>
      </c>
      <c r="G7078" t="s">
        <v>23</v>
      </c>
      <c r="I7078" t="s">
        <v>14</v>
      </c>
      <c r="J7078" t="s">
        <v>20</v>
      </c>
    </row>
    <row r="7079" spans="1:10">
      <c r="A7079" t="s">
        <v>7158</v>
      </c>
      <c r="B7079" t="s">
        <v>150</v>
      </c>
      <c r="C7079" s="1">
        <v>45314</v>
      </c>
      <c r="D7079">
        <v>15</v>
      </c>
      <c r="E7079">
        <v>44469.09</v>
      </c>
      <c r="F7079" t="s">
        <v>12</v>
      </c>
      <c r="G7079" t="s">
        <v>18</v>
      </c>
      <c r="I7079" t="s">
        <v>19</v>
      </c>
      <c r="J7079" t="s">
        <v>15</v>
      </c>
    </row>
    <row r="7080" spans="1:10">
      <c r="A7080" t="s">
        <v>7159</v>
      </c>
      <c r="B7080" t="s">
        <v>54</v>
      </c>
      <c r="C7080" s="1">
        <v>45314</v>
      </c>
      <c r="D7080">
        <v>8</v>
      </c>
      <c r="E7080">
        <v>4576.8100000000004</v>
      </c>
      <c r="F7080" t="s">
        <v>12</v>
      </c>
      <c r="G7080" t="s">
        <v>23</v>
      </c>
      <c r="I7080" t="s">
        <v>24</v>
      </c>
      <c r="J7080" t="s">
        <v>15</v>
      </c>
    </row>
    <row r="7081" spans="1:10">
      <c r="A7081" t="s">
        <v>7160</v>
      </c>
      <c r="B7081" t="s">
        <v>120</v>
      </c>
      <c r="C7081" s="1">
        <v>45315</v>
      </c>
      <c r="D7081">
        <v>21</v>
      </c>
      <c r="E7081">
        <v>40874.15</v>
      </c>
      <c r="F7081" t="s">
        <v>32</v>
      </c>
      <c r="G7081" t="s">
        <v>13</v>
      </c>
      <c r="H7081" t="s">
        <v>33</v>
      </c>
      <c r="I7081" t="s">
        <v>14</v>
      </c>
      <c r="J7081" t="s">
        <v>20</v>
      </c>
    </row>
    <row r="7082" spans="1:10">
      <c r="A7082" t="s">
        <v>7161</v>
      </c>
      <c r="B7082" t="s">
        <v>98</v>
      </c>
      <c r="C7082" s="1">
        <v>45315</v>
      </c>
      <c r="D7082">
        <v>10</v>
      </c>
      <c r="E7082">
        <v>153.84</v>
      </c>
      <c r="F7082" t="s">
        <v>12</v>
      </c>
      <c r="G7082" t="s">
        <v>23</v>
      </c>
      <c r="I7082" t="s">
        <v>24</v>
      </c>
      <c r="J7082" t="s">
        <v>20</v>
      </c>
    </row>
    <row r="7083" spans="1:10">
      <c r="A7083" t="s">
        <v>7162</v>
      </c>
      <c r="B7083" t="s">
        <v>60</v>
      </c>
      <c r="C7083" s="1">
        <v>45315</v>
      </c>
      <c r="D7083">
        <v>14</v>
      </c>
      <c r="E7083">
        <v>4241.9799999999996</v>
      </c>
      <c r="F7083" t="s">
        <v>85</v>
      </c>
      <c r="G7083" t="s">
        <v>13</v>
      </c>
      <c r="I7083" t="s">
        <v>19</v>
      </c>
      <c r="J7083" t="s">
        <v>20</v>
      </c>
    </row>
    <row r="7084" spans="1:10">
      <c r="A7084" t="s">
        <v>7163</v>
      </c>
      <c r="B7084" t="s">
        <v>22</v>
      </c>
      <c r="C7084" s="1">
        <v>45315</v>
      </c>
      <c r="D7084">
        <v>17</v>
      </c>
      <c r="E7084">
        <v>2004.56</v>
      </c>
      <c r="F7084" t="s">
        <v>85</v>
      </c>
      <c r="G7084" t="s">
        <v>23</v>
      </c>
      <c r="I7084" t="s">
        <v>24</v>
      </c>
      <c r="J7084" t="s">
        <v>20</v>
      </c>
    </row>
    <row r="7085" spans="1:10">
      <c r="A7085" t="s">
        <v>7164</v>
      </c>
      <c r="B7085" t="s">
        <v>80</v>
      </c>
      <c r="C7085" s="1">
        <v>45315</v>
      </c>
      <c r="D7085">
        <v>8</v>
      </c>
      <c r="E7085">
        <v>4687.8500000000004</v>
      </c>
      <c r="F7085" t="s">
        <v>12</v>
      </c>
      <c r="G7085" t="s">
        <v>18</v>
      </c>
      <c r="I7085" t="s">
        <v>19</v>
      </c>
      <c r="J7085" t="s">
        <v>15</v>
      </c>
    </row>
    <row r="7086" spans="1:10">
      <c r="A7086" t="s">
        <v>7165</v>
      </c>
      <c r="B7086" t="s">
        <v>96</v>
      </c>
      <c r="C7086" s="1">
        <v>45315</v>
      </c>
      <c r="D7086">
        <v>14</v>
      </c>
      <c r="E7086">
        <v>7771.91</v>
      </c>
      <c r="F7086" t="s">
        <v>12</v>
      </c>
      <c r="G7086" t="s">
        <v>29</v>
      </c>
      <c r="I7086" t="s">
        <v>14</v>
      </c>
      <c r="J7086" t="s">
        <v>20</v>
      </c>
    </row>
    <row r="7087" spans="1:10">
      <c r="A7087" t="s">
        <v>7166</v>
      </c>
      <c r="B7087" t="s">
        <v>137</v>
      </c>
      <c r="C7087" s="1">
        <v>45315</v>
      </c>
      <c r="D7087">
        <v>19</v>
      </c>
      <c r="E7087">
        <v>9113.39</v>
      </c>
      <c r="F7087" t="s">
        <v>12</v>
      </c>
      <c r="G7087" t="s">
        <v>13</v>
      </c>
      <c r="I7087" t="s">
        <v>14</v>
      </c>
      <c r="J7087" t="s">
        <v>20</v>
      </c>
    </row>
    <row r="7088" spans="1:10">
      <c r="A7088" t="s">
        <v>7167</v>
      </c>
      <c r="B7088" t="s">
        <v>93</v>
      </c>
      <c r="C7088" s="1">
        <v>45315</v>
      </c>
      <c r="D7088">
        <v>5</v>
      </c>
      <c r="E7088">
        <v>2943.74</v>
      </c>
      <c r="F7088" t="s">
        <v>12</v>
      </c>
      <c r="G7088" t="s">
        <v>29</v>
      </c>
      <c r="I7088" t="s">
        <v>45</v>
      </c>
      <c r="J7088" t="s">
        <v>20</v>
      </c>
    </row>
    <row r="7089" spans="1:10">
      <c r="A7089" t="s">
        <v>7168</v>
      </c>
      <c r="B7089" t="s">
        <v>44</v>
      </c>
      <c r="C7089" s="1">
        <v>45315</v>
      </c>
      <c r="D7089">
        <v>9</v>
      </c>
      <c r="E7089">
        <v>3399.53</v>
      </c>
      <c r="F7089" t="s">
        <v>12</v>
      </c>
      <c r="G7089" t="s">
        <v>18</v>
      </c>
      <c r="I7089" t="s">
        <v>45</v>
      </c>
      <c r="J7089" t="s">
        <v>20</v>
      </c>
    </row>
    <row r="7090" spans="1:10">
      <c r="A7090" t="s">
        <v>7169</v>
      </c>
      <c r="B7090" t="s">
        <v>60</v>
      </c>
      <c r="C7090" s="1">
        <v>45315</v>
      </c>
      <c r="D7090">
        <v>16</v>
      </c>
      <c r="E7090">
        <v>4117.12</v>
      </c>
      <c r="F7090" t="s">
        <v>32</v>
      </c>
      <c r="G7090" t="s">
        <v>23</v>
      </c>
      <c r="H7090" t="s">
        <v>42</v>
      </c>
      <c r="I7090" t="s">
        <v>19</v>
      </c>
      <c r="J7090" t="s">
        <v>15</v>
      </c>
    </row>
    <row r="7091" spans="1:10">
      <c r="A7091" t="s">
        <v>7170</v>
      </c>
      <c r="B7091" t="s">
        <v>130</v>
      </c>
      <c r="C7091" s="1">
        <v>45315</v>
      </c>
      <c r="D7091">
        <v>9</v>
      </c>
      <c r="E7091">
        <v>55768.49</v>
      </c>
      <c r="F7091" t="s">
        <v>12</v>
      </c>
      <c r="G7091" t="s">
        <v>18</v>
      </c>
      <c r="I7091" t="s">
        <v>14</v>
      </c>
      <c r="J7091" t="s">
        <v>15</v>
      </c>
    </row>
    <row r="7092" spans="1:10">
      <c r="A7092" t="s">
        <v>7171</v>
      </c>
      <c r="B7092" t="s">
        <v>150</v>
      </c>
      <c r="C7092" s="1">
        <v>45315</v>
      </c>
      <c r="D7092">
        <v>11</v>
      </c>
      <c r="E7092">
        <v>15860.33</v>
      </c>
      <c r="F7092" t="s">
        <v>12</v>
      </c>
      <c r="G7092" t="s">
        <v>18</v>
      </c>
      <c r="I7092" t="s">
        <v>19</v>
      </c>
      <c r="J7092" t="s">
        <v>20</v>
      </c>
    </row>
    <row r="7093" spans="1:10">
      <c r="A7093" t="s">
        <v>7172</v>
      </c>
      <c r="B7093" t="s">
        <v>70</v>
      </c>
      <c r="C7093" s="1">
        <v>45315</v>
      </c>
      <c r="D7093">
        <v>5</v>
      </c>
      <c r="E7093">
        <v>3762.71</v>
      </c>
      <c r="F7093" t="s">
        <v>32</v>
      </c>
      <c r="G7093" t="s">
        <v>29</v>
      </c>
      <c r="H7093" t="s">
        <v>42</v>
      </c>
      <c r="I7093" t="s">
        <v>45</v>
      </c>
      <c r="J7093" t="s">
        <v>20</v>
      </c>
    </row>
    <row r="7094" spans="1:10">
      <c r="A7094" t="s">
        <v>7173</v>
      </c>
      <c r="B7094" t="s">
        <v>65</v>
      </c>
      <c r="C7094" s="1">
        <v>45315</v>
      </c>
      <c r="D7094">
        <v>3</v>
      </c>
      <c r="E7094">
        <v>45256.23</v>
      </c>
      <c r="F7094" t="s">
        <v>12</v>
      </c>
      <c r="G7094" t="s">
        <v>29</v>
      </c>
      <c r="I7094" t="s">
        <v>34</v>
      </c>
      <c r="J7094" t="s">
        <v>15</v>
      </c>
    </row>
    <row r="7095" spans="1:10">
      <c r="A7095" t="s">
        <v>7174</v>
      </c>
      <c r="B7095" t="s">
        <v>135</v>
      </c>
      <c r="C7095" s="1">
        <v>45315</v>
      </c>
      <c r="D7095">
        <v>9</v>
      </c>
      <c r="E7095">
        <v>12206.88</v>
      </c>
      <c r="F7095" t="s">
        <v>12</v>
      </c>
      <c r="G7095" t="s">
        <v>13</v>
      </c>
      <c r="I7095" t="s">
        <v>45</v>
      </c>
      <c r="J7095" t="s">
        <v>20</v>
      </c>
    </row>
    <row r="7096" spans="1:10">
      <c r="A7096" t="s">
        <v>7175</v>
      </c>
      <c r="B7096" t="s">
        <v>115</v>
      </c>
      <c r="C7096" s="1">
        <v>45315</v>
      </c>
      <c r="D7096">
        <v>11</v>
      </c>
      <c r="E7096">
        <v>4413.37</v>
      </c>
      <c r="F7096" t="s">
        <v>12</v>
      </c>
      <c r="G7096" t="s">
        <v>18</v>
      </c>
      <c r="I7096" t="s">
        <v>45</v>
      </c>
      <c r="J7096" t="s">
        <v>15</v>
      </c>
    </row>
    <row r="7097" spans="1:10">
      <c r="A7097" t="s">
        <v>7176</v>
      </c>
      <c r="B7097" t="s">
        <v>139</v>
      </c>
      <c r="C7097" s="1">
        <v>45315</v>
      </c>
      <c r="D7097">
        <v>12</v>
      </c>
      <c r="E7097">
        <v>5575.41</v>
      </c>
      <c r="F7097" t="s">
        <v>12</v>
      </c>
      <c r="G7097" t="s">
        <v>23</v>
      </c>
      <c r="I7097" t="s">
        <v>19</v>
      </c>
      <c r="J7097" t="s">
        <v>15</v>
      </c>
    </row>
    <row r="7098" spans="1:10">
      <c r="A7098" t="s">
        <v>7177</v>
      </c>
      <c r="B7098" t="s">
        <v>70</v>
      </c>
      <c r="C7098" s="1">
        <v>45315</v>
      </c>
      <c r="D7098">
        <v>13</v>
      </c>
      <c r="E7098">
        <v>2029.98</v>
      </c>
      <c r="F7098" t="s">
        <v>12</v>
      </c>
      <c r="G7098" t="s">
        <v>13</v>
      </c>
      <c r="I7098" t="s">
        <v>45</v>
      </c>
      <c r="J7098" t="s">
        <v>15</v>
      </c>
    </row>
    <row r="7099" spans="1:10">
      <c r="A7099" t="s">
        <v>7178</v>
      </c>
      <c r="B7099" t="s">
        <v>122</v>
      </c>
      <c r="C7099" s="1">
        <v>45315</v>
      </c>
      <c r="D7099">
        <v>17</v>
      </c>
      <c r="E7099">
        <v>5150.42</v>
      </c>
      <c r="F7099" t="s">
        <v>12</v>
      </c>
      <c r="G7099" t="s">
        <v>18</v>
      </c>
      <c r="I7099" t="s">
        <v>34</v>
      </c>
      <c r="J7099" t="s">
        <v>20</v>
      </c>
    </row>
    <row r="7100" spans="1:10">
      <c r="A7100" t="s">
        <v>7179</v>
      </c>
      <c r="B7100" t="s">
        <v>70</v>
      </c>
      <c r="C7100" s="1">
        <v>45315</v>
      </c>
      <c r="D7100">
        <v>19</v>
      </c>
      <c r="E7100">
        <v>4847.68</v>
      </c>
      <c r="F7100" t="s">
        <v>12</v>
      </c>
      <c r="G7100" t="s">
        <v>23</v>
      </c>
      <c r="I7100" t="s">
        <v>45</v>
      </c>
      <c r="J7100" t="s">
        <v>20</v>
      </c>
    </row>
    <row r="7101" spans="1:10">
      <c r="A7101" t="s">
        <v>7180</v>
      </c>
      <c r="B7101" t="s">
        <v>26</v>
      </c>
      <c r="C7101" s="1">
        <v>45315</v>
      </c>
      <c r="D7101">
        <v>9</v>
      </c>
      <c r="E7101">
        <v>26456.35</v>
      </c>
      <c r="F7101" t="s">
        <v>12</v>
      </c>
      <c r="G7101" t="s">
        <v>23</v>
      </c>
      <c r="I7101" t="s">
        <v>14</v>
      </c>
      <c r="J7101" t="s">
        <v>20</v>
      </c>
    </row>
    <row r="7102" spans="1:10">
      <c r="A7102" t="s">
        <v>7181</v>
      </c>
      <c r="B7102" t="s">
        <v>120</v>
      </c>
      <c r="C7102" s="1">
        <v>45315</v>
      </c>
      <c r="D7102">
        <v>7</v>
      </c>
      <c r="E7102">
        <v>18579.72</v>
      </c>
      <c r="F7102" t="s">
        <v>32</v>
      </c>
      <c r="G7102" t="s">
        <v>29</v>
      </c>
      <c r="H7102" t="s">
        <v>33</v>
      </c>
      <c r="I7102" t="s">
        <v>14</v>
      </c>
      <c r="J7102" t="s">
        <v>20</v>
      </c>
    </row>
    <row r="7103" spans="1:10">
      <c r="A7103" t="s">
        <v>7182</v>
      </c>
      <c r="B7103" t="s">
        <v>158</v>
      </c>
      <c r="C7103" s="1">
        <v>45316</v>
      </c>
      <c r="D7103">
        <v>11</v>
      </c>
      <c r="E7103">
        <v>3017.8</v>
      </c>
      <c r="F7103" t="s">
        <v>12</v>
      </c>
      <c r="G7103" t="s">
        <v>29</v>
      </c>
      <c r="I7103" t="s">
        <v>14</v>
      </c>
      <c r="J7103" t="s">
        <v>20</v>
      </c>
    </row>
    <row r="7104" spans="1:10">
      <c r="A7104" t="s">
        <v>7183</v>
      </c>
      <c r="B7104" t="s">
        <v>26</v>
      </c>
      <c r="C7104" s="1">
        <v>45316</v>
      </c>
      <c r="D7104">
        <v>17</v>
      </c>
      <c r="E7104">
        <v>31823.54</v>
      </c>
      <c r="F7104" t="s">
        <v>12</v>
      </c>
      <c r="G7104" t="s">
        <v>29</v>
      </c>
      <c r="I7104" t="s">
        <v>14</v>
      </c>
      <c r="J7104" t="s">
        <v>15</v>
      </c>
    </row>
    <row r="7105" spans="1:10">
      <c r="A7105" t="s">
        <v>7184</v>
      </c>
      <c r="B7105" t="s">
        <v>22</v>
      </c>
      <c r="C7105" s="1">
        <v>45316</v>
      </c>
      <c r="D7105">
        <v>12</v>
      </c>
      <c r="E7105">
        <v>1267.77</v>
      </c>
      <c r="F7105" t="s">
        <v>12</v>
      </c>
      <c r="G7105" t="s">
        <v>29</v>
      </c>
      <c r="I7105" t="s">
        <v>24</v>
      </c>
      <c r="J7105" t="s">
        <v>20</v>
      </c>
    </row>
    <row r="7106" spans="1:10">
      <c r="A7106" t="s">
        <v>7185</v>
      </c>
      <c r="B7106" t="s">
        <v>91</v>
      </c>
      <c r="C7106" s="1">
        <v>45316</v>
      </c>
      <c r="D7106">
        <v>11</v>
      </c>
      <c r="E7106">
        <v>3523.83</v>
      </c>
      <c r="F7106" t="s">
        <v>12</v>
      </c>
      <c r="G7106" t="s">
        <v>18</v>
      </c>
      <c r="I7106" t="s">
        <v>24</v>
      </c>
      <c r="J7106" t="s">
        <v>20</v>
      </c>
    </row>
    <row r="7107" spans="1:10">
      <c r="A7107" t="s">
        <v>7186</v>
      </c>
      <c r="B7107" t="s">
        <v>80</v>
      </c>
      <c r="C7107" s="1">
        <v>45316</v>
      </c>
      <c r="D7107">
        <v>13</v>
      </c>
      <c r="E7107">
        <v>3215.3</v>
      </c>
      <c r="F7107" t="s">
        <v>12</v>
      </c>
      <c r="G7107" t="s">
        <v>13</v>
      </c>
      <c r="I7107" t="s">
        <v>19</v>
      </c>
      <c r="J7107" t="s">
        <v>15</v>
      </c>
    </row>
    <row r="7108" spans="1:10">
      <c r="A7108" t="s">
        <v>7187</v>
      </c>
      <c r="B7108" t="s">
        <v>52</v>
      </c>
      <c r="C7108" s="1">
        <v>45316</v>
      </c>
      <c r="D7108">
        <v>13</v>
      </c>
      <c r="E7108">
        <v>95.91</v>
      </c>
      <c r="F7108" t="s">
        <v>12</v>
      </c>
      <c r="G7108" t="s">
        <v>29</v>
      </c>
      <c r="I7108" t="s">
        <v>45</v>
      </c>
      <c r="J7108" t="s">
        <v>20</v>
      </c>
    </row>
    <row r="7109" spans="1:10">
      <c r="A7109" t="s">
        <v>7188</v>
      </c>
      <c r="B7109" t="s">
        <v>142</v>
      </c>
      <c r="C7109" s="1">
        <v>45316</v>
      </c>
      <c r="D7109">
        <v>7</v>
      </c>
      <c r="E7109">
        <v>42172.89</v>
      </c>
      <c r="F7109" t="s">
        <v>12</v>
      </c>
      <c r="G7109" t="s">
        <v>18</v>
      </c>
      <c r="I7109" t="s">
        <v>14</v>
      </c>
      <c r="J7109" t="s">
        <v>20</v>
      </c>
    </row>
    <row r="7110" spans="1:10">
      <c r="A7110" t="s">
        <v>7189</v>
      </c>
      <c r="B7110" t="s">
        <v>180</v>
      </c>
      <c r="C7110" s="1">
        <v>45316</v>
      </c>
      <c r="D7110">
        <v>19</v>
      </c>
      <c r="E7110">
        <v>51419.41</v>
      </c>
      <c r="F7110" t="s">
        <v>12</v>
      </c>
      <c r="G7110" t="s">
        <v>18</v>
      </c>
      <c r="I7110" t="s">
        <v>14</v>
      </c>
      <c r="J7110" t="s">
        <v>15</v>
      </c>
    </row>
    <row r="7111" spans="1:10">
      <c r="A7111" t="s">
        <v>7190</v>
      </c>
      <c r="B7111" t="s">
        <v>120</v>
      </c>
      <c r="C7111" s="1">
        <v>45316</v>
      </c>
      <c r="D7111">
        <v>16</v>
      </c>
      <c r="E7111">
        <v>29821</v>
      </c>
      <c r="F7111" t="s">
        <v>12</v>
      </c>
      <c r="G7111" t="s">
        <v>18</v>
      </c>
      <c r="I7111" t="s">
        <v>14</v>
      </c>
      <c r="J7111" t="s">
        <v>15</v>
      </c>
    </row>
    <row r="7112" spans="1:10">
      <c r="A7112" t="s">
        <v>7191</v>
      </c>
      <c r="B7112" t="s">
        <v>84</v>
      </c>
      <c r="C7112" s="1">
        <v>45316</v>
      </c>
      <c r="D7112">
        <v>15</v>
      </c>
      <c r="E7112">
        <v>35487.18</v>
      </c>
      <c r="F7112" t="s">
        <v>12</v>
      </c>
      <c r="G7112" t="s">
        <v>13</v>
      </c>
      <c r="I7112" t="s">
        <v>14</v>
      </c>
      <c r="J7112" t="s">
        <v>20</v>
      </c>
    </row>
    <row r="7113" spans="1:10">
      <c r="A7113" t="s">
        <v>7192</v>
      </c>
      <c r="B7113" t="s">
        <v>22</v>
      </c>
      <c r="C7113" s="1">
        <v>45316</v>
      </c>
      <c r="D7113">
        <v>16</v>
      </c>
      <c r="E7113">
        <v>1414.8</v>
      </c>
      <c r="F7113" t="s">
        <v>12</v>
      </c>
      <c r="G7113" t="s">
        <v>13</v>
      </c>
      <c r="I7113" t="s">
        <v>24</v>
      </c>
      <c r="J7113" t="s">
        <v>15</v>
      </c>
    </row>
    <row r="7114" spans="1:10">
      <c r="A7114" t="s">
        <v>7193</v>
      </c>
      <c r="B7114" t="s">
        <v>227</v>
      </c>
      <c r="C7114" s="1">
        <v>45316</v>
      </c>
      <c r="D7114">
        <v>14</v>
      </c>
      <c r="E7114">
        <v>10097.91</v>
      </c>
      <c r="F7114" t="s">
        <v>12</v>
      </c>
      <c r="G7114" t="s">
        <v>13</v>
      </c>
      <c r="I7114" t="s">
        <v>24</v>
      </c>
      <c r="J7114" t="s">
        <v>20</v>
      </c>
    </row>
    <row r="7115" spans="1:10">
      <c r="A7115" t="s">
        <v>7194</v>
      </c>
      <c r="B7115" t="s">
        <v>38</v>
      </c>
      <c r="C7115" s="1">
        <v>45316</v>
      </c>
      <c r="D7115">
        <v>13</v>
      </c>
      <c r="E7115">
        <v>325.32</v>
      </c>
      <c r="F7115" t="s">
        <v>12</v>
      </c>
      <c r="G7115" t="s">
        <v>29</v>
      </c>
      <c r="I7115" t="s">
        <v>34</v>
      </c>
      <c r="J7115" t="s">
        <v>15</v>
      </c>
    </row>
    <row r="7116" spans="1:10">
      <c r="A7116" t="s">
        <v>7195</v>
      </c>
      <c r="B7116" t="s">
        <v>36</v>
      </c>
      <c r="C7116" s="1">
        <v>45316</v>
      </c>
      <c r="D7116">
        <v>10</v>
      </c>
      <c r="E7116">
        <v>3340.33</v>
      </c>
      <c r="F7116" t="s">
        <v>12</v>
      </c>
      <c r="G7116" t="s">
        <v>18</v>
      </c>
      <c r="I7116" t="s">
        <v>14</v>
      </c>
      <c r="J7116" t="s">
        <v>15</v>
      </c>
    </row>
    <row r="7117" spans="1:10">
      <c r="A7117" t="s">
        <v>7196</v>
      </c>
      <c r="B7117" t="s">
        <v>41</v>
      </c>
      <c r="C7117" s="1">
        <v>45316</v>
      </c>
      <c r="D7117">
        <v>16</v>
      </c>
      <c r="E7117">
        <v>6245.28</v>
      </c>
      <c r="F7117" t="s">
        <v>12</v>
      </c>
      <c r="G7117" t="s">
        <v>18</v>
      </c>
      <c r="I7117" t="s">
        <v>14</v>
      </c>
      <c r="J7117" t="s">
        <v>15</v>
      </c>
    </row>
    <row r="7118" spans="1:10">
      <c r="A7118" t="s">
        <v>7197</v>
      </c>
      <c r="B7118" t="s">
        <v>31</v>
      </c>
      <c r="C7118" s="1">
        <v>45316</v>
      </c>
      <c r="D7118">
        <v>19</v>
      </c>
      <c r="E7118">
        <v>51444.800000000003</v>
      </c>
      <c r="F7118" t="s">
        <v>12</v>
      </c>
      <c r="G7118" t="s">
        <v>18</v>
      </c>
      <c r="I7118" t="s">
        <v>34</v>
      </c>
      <c r="J7118" t="s">
        <v>20</v>
      </c>
    </row>
    <row r="7119" spans="1:10">
      <c r="A7119" t="s">
        <v>7198</v>
      </c>
      <c r="B7119" t="s">
        <v>76</v>
      </c>
      <c r="C7119" s="1">
        <v>45316</v>
      </c>
      <c r="D7119">
        <v>17</v>
      </c>
      <c r="E7119">
        <v>1983.18</v>
      </c>
      <c r="F7119" t="s">
        <v>12</v>
      </c>
      <c r="G7119" t="s">
        <v>29</v>
      </c>
      <c r="I7119" t="s">
        <v>24</v>
      </c>
      <c r="J7119" t="s">
        <v>15</v>
      </c>
    </row>
    <row r="7120" spans="1:10">
      <c r="A7120" t="s">
        <v>7199</v>
      </c>
      <c r="B7120" t="s">
        <v>108</v>
      </c>
      <c r="C7120" s="1">
        <v>45316</v>
      </c>
      <c r="D7120">
        <v>17</v>
      </c>
      <c r="E7120">
        <v>4248.09</v>
      </c>
      <c r="F7120" t="s">
        <v>32</v>
      </c>
      <c r="G7120" t="s">
        <v>29</v>
      </c>
      <c r="H7120" t="s">
        <v>33</v>
      </c>
      <c r="I7120" t="s">
        <v>45</v>
      </c>
      <c r="J7120" t="s">
        <v>15</v>
      </c>
    </row>
    <row r="7121" spans="1:10">
      <c r="A7121" t="s">
        <v>7200</v>
      </c>
      <c r="B7121" t="s">
        <v>70</v>
      </c>
      <c r="C7121" s="1">
        <v>45316</v>
      </c>
      <c r="D7121">
        <v>16</v>
      </c>
      <c r="E7121">
        <v>3190.66</v>
      </c>
      <c r="F7121" t="s">
        <v>85</v>
      </c>
      <c r="G7121" t="s">
        <v>23</v>
      </c>
      <c r="I7121" t="s">
        <v>45</v>
      </c>
      <c r="J7121" t="s">
        <v>15</v>
      </c>
    </row>
    <row r="7122" spans="1:10">
      <c r="A7122" t="s">
        <v>7201</v>
      </c>
      <c r="B7122" t="s">
        <v>98</v>
      </c>
      <c r="C7122" s="1">
        <v>45316</v>
      </c>
      <c r="D7122">
        <v>16</v>
      </c>
      <c r="E7122">
        <v>5437.26</v>
      </c>
      <c r="F7122" t="s">
        <v>12</v>
      </c>
      <c r="G7122" t="s">
        <v>23</v>
      </c>
      <c r="I7122" t="s">
        <v>24</v>
      </c>
      <c r="J7122" t="s">
        <v>15</v>
      </c>
    </row>
    <row r="7123" spans="1:10">
      <c r="A7123" t="s">
        <v>7202</v>
      </c>
      <c r="B7123" t="s">
        <v>115</v>
      </c>
      <c r="C7123" s="1">
        <v>45316</v>
      </c>
      <c r="D7123">
        <v>4</v>
      </c>
      <c r="E7123">
        <v>5969.9</v>
      </c>
      <c r="F7123" t="s">
        <v>12</v>
      </c>
      <c r="G7123" t="s">
        <v>18</v>
      </c>
      <c r="I7123" t="s">
        <v>45</v>
      </c>
      <c r="J7123" t="s">
        <v>20</v>
      </c>
    </row>
    <row r="7124" spans="1:10">
      <c r="A7124" t="s">
        <v>7203</v>
      </c>
      <c r="B7124" t="s">
        <v>91</v>
      </c>
      <c r="C7124" s="1">
        <v>45317</v>
      </c>
      <c r="D7124">
        <v>15</v>
      </c>
      <c r="E7124">
        <v>5342.33</v>
      </c>
      <c r="F7124" t="s">
        <v>32</v>
      </c>
      <c r="G7124" t="s">
        <v>18</v>
      </c>
      <c r="H7124" t="s">
        <v>42</v>
      </c>
      <c r="I7124" t="s">
        <v>24</v>
      </c>
      <c r="J7124" t="s">
        <v>15</v>
      </c>
    </row>
    <row r="7125" spans="1:10">
      <c r="A7125" t="s">
        <v>7204</v>
      </c>
      <c r="B7125" t="s">
        <v>60</v>
      </c>
      <c r="C7125" s="1">
        <v>45317</v>
      </c>
      <c r="D7125">
        <v>18</v>
      </c>
      <c r="E7125">
        <v>2124.44</v>
      </c>
      <c r="F7125" t="s">
        <v>12</v>
      </c>
      <c r="G7125" t="s">
        <v>13</v>
      </c>
      <c r="I7125" t="s">
        <v>19</v>
      </c>
      <c r="J7125" t="s">
        <v>15</v>
      </c>
    </row>
    <row r="7126" spans="1:10">
      <c r="A7126" t="s">
        <v>7205</v>
      </c>
      <c r="B7126" t="s">
        <v>192</v>
      </c>
      <c r="C7126" s="1">
        <v>45317</v>
      </c>
      <c r="D7126">
        <v>11</v>
      </c>
      <c r="E7126">
        <v>2206.9699999999998</v>
      </c>
      <c r="F7126" t="s">
        <v>12</v>
      </c>
      <c r="G7126" t="s">
        <v>23</v>
      </c>
      <c r="I7126" t="s">
        <v>24</v>
      </c>
      <c r="J7126" t="s">
        <v>15</v>
      </c>
    </row>
    <row r="7127" spans="1:10">
      <c r="A7127" t="s">
        <v>7206</v>
      </c>
      <c r="B7127" t="s">
        <v>112</v>
      </c>
      <c r="C7127" s="1">
        <v>45317</v>
      </c>
      <c r="D7127">
        <v>13</v>
      </c>
      <c r="E7127">
        <v>2578.56</v>
      </c>
      <c r="F7127" t="s">
        <v>12</v>
      </c>
      <c r="G7127" t="s">
        <v>23</v>
      </c>
      <c r="I7127" t="s">
        <v>34</v>
      </c>
      <c r="J7127" t="s">
        <v>15</v>
      </c>
    </row>
    <row r="7128" spans="1:10">
      <c r="A7128" t="s">
        <v>7207</v>
      </c>
      <c r="B7128" t="s">
        <v>41</v>
      </c>
      <c r="C7128" s="1">
        <v>45317</v>
      </c>
      <c r="D7128">
        <v>11</v>
      </c>
      <c r="E7128">
        <v>3375.92</v>
      </c>
      <c r="F7128" t="s">
        <v>12</v>
      </c>
      <c r="G7128" t="s">
        <v>13</v>
      </c>
      <c r="I7128" t="s">
        <v>14</v>
      </c>
      <c r="J7128" t="s">
        <v>20</v>
      </c>
    </row>
    <row r="7129" spans="1:10">
      <c r="A7129" t="s">
        <v>7208</v>
      </c>
      <c r="B7129" t="s">
        <v>44</v>
      </c>
      <c r="C7129" s="1">
        <v>45317</v>
      </c>
      <c r="D7129">
        <v>10</v>
      </c>
      <c r="E7129">
        <v>4012.95</v>
      </c>
      <c r="F7129" t="s">
        <v>12</v>
      </c>
      <c r="G7129" t="s">
        <v>29</v>
      </c>
      <c r="I7129" t="s">
        <v>45</v>
      </c>
      <c r="J7129" t="s">
        <v>20</v>
      </c>
    </row>
    <row r="7130" spans="1:10">
      <c r="A7130" t="s">
        <v>7209</v>
      </c>
      <c r="B7130" t="s">
        <v>124</v>
      </c>
      <c r="C7130" s="1">
        <v>45317</v>
      </c>
      <c r="D7130">
        <v>17</v>
      </c>
      <c r="E7130">
        <v>1893.07</v>
      </c>
      <c r="F7130" t="s">
        <v>12</v>
      </c>
      <c r="G7130" t="s">
        <v>29</v>
      </c>
      <c r="I7130" t="s">
        <v>45</v>
      </c>
      <c r="J7130" t="s">
        <v>15</v>
      </c>
    </row>
    <row r="7131" spans="1:10">
      <c r="A7131" t="s">
        <v>7210</v>
      </c>
      <c r="B7131" t="s">
        <v>130</v>
      </c>
      <c r="C7131" s="1">
        <v>45317</v>
      </c>
      <c r="D7131">
        <v>0</v>
      </c>
      <c r="E7131">
        <v>22132.42</v>
      </c>
      <c r="F7131" t="s">
        <v>12</v>
      </c>
      <c r="G7131" t="s">
        <v>18</v>
      </c>
      <c r="I7131" t="s">
        <v>14</v>
      </c>
      <c r="J7131" t="s">
        <v>15</v>
      </c>
    </row>
    <row r="7132" spans="1:10">
      <c r="A7132" t="s">
        <v>7211</v>
      </c>
      <c r="B7132" t="s">
        <v>130</v>
      </c>
      <c r="C7132" s="1">
        <v>45317</v>
      </c>
      <c r="D7132">
        <v>15</v>
      </c>
      <c r="E7132">
        <v>17388.439999999999</v>
      </c>
      <c r="F7132" t="s">
        <v>12</v>
      </c>
      <c r="G7132" t="s">
        <v>29</v>
      </c>
      <c r="I7132" t="s">
        <v>14</v>
      </c>
      <c r="J7132" t="s">
        <v>20</v>
      </c>
    </row>
    <row r="7133" spans="1:10">
      <c r="A7133" t="s">
        <v>7212</v>
      </c>
      <c r="B7133" t="s">
        <v>186</v>
      </c>
      <c r="C7133" s="1">
        <v>45317</v>
      </c>
      <c r="D7133">
        <v>19</v>
      </c>
      <c r="E7133">
        <v>737.77</v>
      </c>
      <c r="F7133" t="s">
        <v>32</v>
      </c>
      <c r="G7133" t="s">
        <v>29</v>
      </c>
      <c r="H7133" t="s">
        <v>125</v>
      </c>
      <c r="I7133" t="s">
        <v>14</v>
      </c>
      <c r="J7133" t="s">
        <v>15</v>
      </c>
    </row>
    <row r="7134" spans="1:10">
      <c r="A7134" t="s">
        <v>7213</v>
      </c>
      <c r="B7134" t="s">
        <v>80</v>
      </c>
      <c r="C7134" s="1">
        <v>45317</v>
      </c>
      <c r="D7134">
        <v>18</v>
      </c>
      <c r="E7134">
        <v>5784.38</v>
      </c>
      <c r="F7134" t="s">
        <v>12</v>
      </c>
      <c r="G7134" t="s">
        <v>18</v>
      </c>
      <c r="I7134" t="s">
        <v>19</v>
      </c>
      <c r="J7134" t="s">
        <v>20</v>
      </c>
    </row>
    <row r="7135" spans="1:10">
      <c r="A7135" t="s">
        <v>7214</v>
      </c>
      <c r="B7135" t="s">
        <v>137</v>
      </c>
      <c r="C7135" s="1">
        <v>45317</v>
      </c>
      <c r="D7135">
        <v>12</v>
      </c>
      <c r="E7135">
        <v>18546.88</v>
      </c>
      <c r="F7135" t="s">
        <v>12</v>
      </c>
      <c r="G7135" t="s">
        <v>18</v>
      </c>
      <c r="I7135" t="s">
        <v>14</v>
      </c>
      <c r="J7135" t="s">
        <v>20</v>
      </c>
    </row>
    <row r="7136" spans="1:10">
      <c r="A7136" t="s">
        <v>7215</v>
      </c>
      <c r="B7136" t="s">
        <v>137</v>
      </c>
      <c r="C7136" s="1">
        <v>45317</v>
      </c>
      <c r="D7136">
        <v>15</v>
      </c>
      <c r="E7136">
        <v>57776.87</v>
      </c>
      <c r="F7136" t="s">
        <v>12</v>
      </c>
      <c r="G7136" t="s">
        <v>29</v>
      </c>
      <c r="I7136" t="s">
        <v>14</v>
      </c>
      <c r="J7136" t="s">
        <v>20</v>
      </c>
    </row>
    <row r="7137" spans="1:10">
      <c r="A7137" t="s">
        <v>7216</v>
      </c>
      <c r="B7137" t="s">
        <v>130</v>
      </c>
      <c r="C7137" s="1">
        <v>45317</v>
      </c>
      <c r="D7137">
        <v>10</v>
      </c>
      <c r="E7137">
        <v>55607.75</v>
      </c>
      <c r="F7137" t="s">
        <v>32</v>
      </c>
      <c r="G7137" t="s">
        <v>13</v>
      </c>
      <c r="H7137" t="s">
        <v>33</v>
      </c>
      <c r="I7137" t="s">
        <v>14</v>
      </c>
      <c r="J7137" t="s">
        <v>20</v>
      </c>
    </row>
    <row r="7138" spans="1:10">
      <c r="A7138" t="s">
        <v>7217</v>
      </c>
      <c r="B7138" t="s">
        <v>139</v>
      </c>
      <c r="C7138" s="1">
        <v>45318</v>
      </c>
      <c r="D7138">
        <v>11</v>
      </c>
      <c r="E7138">
        <v>2674.62</v>
      </c>
      <c r="F7138" t="s">
        <v>12</v>
      </c>
      <c r="G7138" t="s">
        <v>13</v>
      </c>
      <c r="I7138" t="s">
        <v>19</v>
      </c>
      <c r="J7138" t="s">
        <v>20</v>
      </c>
    </row>
    <row r="7139" spans="1:10">
      <c r="A7139" t="s">
        <v>7218</v>
      </c>
      <c r="B7139" t="s">
        <v>139</v>
      </c>
      <c r="C7139" s="1">
        <v>45318</v>
      </c>
      <c r="D7139">
        <v>12</v>
      </c>
      <c r="E7139">
        <v>54.96</v>
      </c>
      <c r="F7139" t="s">
        <v>32</v>
      </c>
      <c r="G7139" t="s">
        <v>23</v>
      </c>
      <c r="H7139" t="s">
        <v>125</v>
      </c>
      <c r="I7139" t="s">
        <v>19</v>
      </c>
      <c r="J7139" t="s">
        <v>20</v>
      </c>
    </row>
    <row r="7140" spans="1:10">
      <c r="A7140" t="s">
        <v>7219</v>
      </c>
      <c r="B7140" t="s">
        <v>186</v>
      </c>
      <c r="C7140" s="1">
        <v>45318</v>
      </c>
      <c r="D7140">
        <v>17</v>
      </c>
      <c r="E7140">
        <v>81.78</v>
      </c>
      <c r="F7140" t="s">
        <v>12</v>
      </c>
      <c r="G7140" t="s">
        <v>13</v>
      </c>
      <c r="I7140" t="s">
        <v>14</v>
      </c>
      <c r="J7140" t="s">
        <v>15</v>
      </c>
    </row>
    <row r="7141" spans="1:10">
      <c r="A7141" t="s">
        <v>7220</v>
      </c>
      <c r="B7141" t="s">
        <v>96</v>
      </c>
      <c r="C7141" s="1">
        <v>45318</v>
      </c>
      <c r="D7141">
        <v>17</v>
      </c>
      <c r="E7141">
        <v>58652.78</v>
      </c>
      <c r="F7141" t="s">
        <v>12</v>
      </c>
      <c r="G7141" t="s">
        <v>23</v>
      </c>
      <c r="I7141" t="s">
        <v>14</v>
      </c>
      <c r="J7141" t="s">
        <v>15</v>
      </c>
    </row>
    <row r="7142" spans="1:10">
      <c r="A7142" t="s">
        <v>7221</v>
      </c>
      <c r="B7142" t="s">
        <v>192</v>
      </c>
      <c r="C7142" s="1">
        <v>45318</v>
      </c>
      <c r="D7142">
        <v>2</v>
      </c>
      <c r="E7142">
        <v>3155.59</v>
      </c>
      <c r="F7142" t="s">
        <v>32</v>
      </c>
      <c r="G7142" t="s">
        <v>29</v>
      </c>
      <c r="H7142" t="s">
        <v>197</v>
      </c>
      <c r="I7142" t="s">
        <v>24</v>
      </c>
      <c r="J7142" t="s">
        <v>20</v>
      </c>
    </row>
    <row r="7143" spans="1:10">
      <c r="A7143" t="s">
        <v>7222</v>
      </c>
      <c r="B7143" t="s">
        <v>52</v>
      </c>
      <c r="C7143" s="1">
        <v>45318</v>
      </c>
      <c r="D7143">
        <v>8</v>
      </c>
      <c r="E7143">
        <v>3969.54</v>
      </c>
      <c r="F7143" t="s">
        <v>12</v>
      </c>
      <c r="G7143" t="s">
        <v>18</v>
      </c>
      <c r="I7143" t="s">
        <v>45</v>
      </c>
      <c r="J7143" t="s">
        <v>20</v>
      </c>
    </row>
    <row r="7144" spans="1:10">
      <c r="A7144" t="s">
        <v>7223</v>
      </c>
      <c r="B7144" t="s">
        <v>36</v>
      </c>
      <c r="C7144" s="1">
        <v>45318</v>
      </c>
      <c r="D7144">
        <v>17</v>
      </c>
      <c r="E7144">
        <v>4839.79</v>
      </c>
      <c r="F7144" t="s">
        <v>12</v>
      </c>
      <c r="G7144" t="s">
        <v>18</v>
      </c>
      <c r="I7144" t="s">
        <v>14</v>
      </c>
      <c r="J7144" t="s">
        <v>20</v>
      </c>
    </row>
    <row r="7145" spans="1:10">
      <c r="A7145" t="s">
        <v>7224</v>
      </c>
      <c r="B7145" t="s">
        <v>192</v>
      </c>
      <c r="C7145" s="1">
        <v>45318</v>
      </c>
      <c r="D7145">
        <v>17</v>
      </c>
      <c r="E7145">
        <v>3521.93</v>
      </c>
      <c r="F7145" t="s">
        <v>12</v>
      </c>
      <c r="G7145" t="s">
        <v>13</v>
      </c>
      <c r="I7145" t="s">
        <v>24</v>
      </c>
      <c r="J7145" t="s">
        <v>15</v>
      </c>
    </row>
    <row r="7146" spans="1:10">
      <c r="A7146" t="s">
        <v>7225</v>
      </c>
      <c r="B7146" t="s">
        <v>154</v>
      </c>
      <c r="C7146" s="1">
        <v>45318</v>
      </c>
      <c r="D7146">
        <v>7</v>
      </c>
      <c r="E7146">
        <v>54701.57</v>
      </c>
      <c r="F7146" t="s">
        <v>12</v>
      </c>
      <c r="G7146" t="s">
        <v>29</v>
      </c>
      <c r="I7146" t="s">
        <v>24</v>
      </c>
      <c r="J7146" t="s">
        <v>20</v>
      </c>
    </row>
    <row r="7147" spans="1:10">
      <c r="A7147" t="s">
        <v>7226</v>
      </c>
      <c r="B7147" t="s">
        <v>74</v>
      </c>
      <c r="C7147" s="1">
        <v>45318</v>
      </c>
      <c r="D7147">
        <v>18</v>
      </c>
      <c r="E7147">
        <v>42058.33</v>
      </c>
      <c r="F7147" t="s">
        <v>12</v>
      </c>
      <c r="G7147" t="s">
        <v>18</v>
      </c>
      <c r="I7147" t="s">
        <v>34</v>
      </c>
      <c r="J7147" t="s">
        <v>20</v>
      </c>
    </row>
    <row r="7148" spans="1:10">
      <c r="A7148" t="s">
        <v>7227</v>
      </c>
      <c r="B7148" t="s">
        <v>98</v>
      </c>
      <c r="C7148" s="1">
        <v>45318</v>
      </c>
      <c r="D7148">
        <v>14</v>
      </c>
      <c r="E7148">
        <v>4581.71</v>
      </c>
      <c r="F7148" t="s">
        <v>12</v>
      </c>
      <c r="G7148" t="s">
        <v>29</v>
      </c>
      <c r="I7148" t="s">
        <v>24</v>
      </c>
      <c r="J7148" t="s">
        <v>20</v>
      </c>
    </row>
    <row r="7149" spans="1:10">
      <c r="A7149" t="s">
        <v>7228</v>
      </c>
      <c r="B7149" t="s">
        <v>65</v>
      </c>
      <c r="C7149" s="1">
        <v>45318</v>
      </c>
      <c r="D7149">
        <v>7</v>
      </c>
      <c r="E7149">
        <v>25078.75</v>
      </c>
      <c r="F7149" t="s">
        <v>12</v>
      </c>
      <c r="G7149" t="s">
        <v>18</v>
      </c>
      <c r="I7149" t="s">
        <v>34</v>
      </c>
      <c r="J7149" t="s">
        <v>15</v>
      </c>
    </row>
    <row r="7150" spans="1:10">
      <c r="A7150" t="s">
        <v>7229</v>
      </c>
      <c r="B7150" t="s">
        <v>158</v>
      </c>
      <c r="C7150" s="1">
        <v>45318</v>
      </c>
      <c r="D7150">
        <v>11</v>
      </c>
      <c r="E7150">
        <v>33284.870000000003</v>
      </c>
      <c r="F7150" t="s">
        <v>12</v>
      </c>
      <c r="G7150" t="s">
        <v>13</v>
      </c>
      <c r="I7150" t="s">
        <v>14</v>
      </c>
      <c r="J7150" t="s">
        <v>15</v>
      </c>
    </row>
    <row r="7151" spans="1:10">
      <c r="A7151" t="s">
        <v>7230</v>
      </c>
      <c r="B7151" t="s">
        <v>132</v>
      </c>
      <c r="C7151" s="1">
        <v>45318</v>
      </c>
      <c r="D7151">
        <v>15</v>
      </c>
      <c r="E7151">
        <v>51951.23</v>
      </c>
      <c r="F7151" t="s">
        <v>85</v>
      </c>
      <c r="G7151" t="s">
        <v>18</v>
      </c>
      <c r="I7151" t="s">
        <v>34</v>
      </c>
      <c r="J7151" t="s">
        <v>20</v>
      </c>
    </row>
    <row r="7152" spans="1:10">
      <c r="A7152" t="s">
        <v>7231</v>
      </c>
      <c r="B7152" t="s">
        <v>44</v>
      </c>
      <c r="C7152" s="1">
        <v>45318</v>
      </c>
      <c r="D7152">
        <v>20</v>
      </c>
      <c r="E7152">
        <v>4474.57</v>
      </c>
      <c r="F7152" t="s">
        <v>85</v>
      </c>
      <c r="G7152" t="s">
        <v>13</v>
      </c>
      <c r="I7152" t="s">
        <v>45</v>
      </c>
      <c r="J7152" t="s">
        <v>15</v>
      </c>
    </row>
    <row r="7153" spans="1:10">
      <c r="A7153" t="s">
        <v>7232</v>
      </c>
      <c r="B7153" t="s">
        <v>91</v>
      </c>
      <c r="C7153" s="1">
        <v>45319</v>
      </c>
      <c r="D7153">
        <v>12</v>
      </c>
      <c r="E7153">
        <v>1360.25</v>
      </c>
      <c r="F7153" t="s">
        <v>12</v>
      </c>
      <c r="G7153" t="s">
        <v>23</v>
      </c>
      <c r="I7153" t="s">
        <v>24</v>
      </c>
      <c r="J7153" t="s">
        <v>15</v>
      </c>
    </row>
    <row r="7154" spans="1:10">
      <c r="A7154" t="s">
        <v>7233</v>
      </c>
      <c r="B7154" t="s">
        <v>122</v>
      </c>
      <c r="C7154" s="1">
        <v>45319</v>
      </c>
      <c r="D7154">
        <v>14</v>
      </c>
      <c r="E7154">
        <v>5747.79</v>
      </c>
      <c r="F7154" t="s">
        <v>12</v>
      </c>
      <c r="G7154" t="s">
        <v>23</v>
      </c>
      <c r="I7154" t="s">
        <v>34</v>
      </c>
      <c r="J7154" t="s">
        <v>20</v>
      </c>
    </row>
    <row r="7155" spans="1:10">
      <c r="A7155" t="s">
        <v>7234</v>
      </c>
      <c r="B7155" t="s">
        <v>124</v>
      </c>
      <c r="C7155" s="1">
        <v>45319</v>
      </c>
      <c r="D7155">
        <v>21</v>
      </c>
      <c r="E7155">
        <v>56465</v>
      </c>
      <c r="F7155" t="s">
        <v>12</v>
      </c>
      <c r="G7155" t="s">
        <v>23</v>
      </c>
      <c r="I7155" t="s">
        <v>45</v>
      </c>
      <c r="J7155" t="s">
        <v>20</v>
      </c>
    </row>
    <row r="7156" spans="1:10">
      <c r="A7156" t="s">
        <v>7235</v>
      </c>
      <c r="B7156" t="s">
        <v>44</v>
      </c>
      <c r="C7156" s="1">
        <v>45319</v>
      </c>
      <c r="D7156">
        <v>10</v>
      </c>
      <c r="E7156">
        <v>3612.02</v>
      </c>
      <c r="F7156" t="s">
        <v>12</v>
      </c>
      <c r="G7156" t="s">
        <v>18</v>
      </c>
      <c r="I7156" t="s">
        <v>45</v>
      </c>
      <c r="J7156" t="s">
        <v>20</v>
      </c>
    </row>
    <row r="7157" spans="1:10">
      <c r="A7157" t="s">
        <v>7236</v>
      </c>
      <c r="B7157" t="s">
        <v>110</v>
      </c>
      <c r="C7157" s="1">
        <v>45319</v>
      </c>
      <c r="D7157">
        <v>14</v>
      </c>
      <c r="E7157">
        <v>44460.54</v>
      </c>
      <c r="F7157" t="s">
        <v>12</v>
      </c>
      <c r="G7157" t="s">
        <v>13</v>
      </c>
      <c r="I7157" t="s">
        <v>24</v>
      </c>
      <c r="J7157" t="s">
        <v>20</v>
      </c>
    </row>
    <row r="7158" spans="1:10">
      <c r="A7158" t="s">
        <v>7237</v>
      </c>
      <c r="B7158" t="s">
        <v>80</v>
      </c>
      <c r="C7158" s="1">
        <v>45319</v>
      </c>
      <c r="D7158">
        <v>21</v>
      </c>
      <c r="E7158">
        <v>1936.87</v>
      </c>
      <c r="F7158" t="s">
        <v>12</v>
      </c>
      <c r="G7158" t="s">
        <v>13</v>
      </c>
      <c r="I7158" t="s">
        <v>19</v>
      </c>
      <c r="J7158" t="s">
        <v>20</v>
      </c>
    </row>
    <row r="7159" spans="1:10">
      <c r="A7159" t="s">
        <v>7238</v>
      </c>
      <c r="B7159" t="s">
        <v>65</v>
      </c>
      <c r="C7159" s="1">
        <v>45319</v>
      </c>
      <c r="D7159">
        <v>12</v>
      </c>
      <c r="E7159">
        <v>61650.9</v>
      </c>
      <c r="F7159" t="s">
        <v>12</v>
      </c>
      <c r="G7159" t="s">
        <v>18</v>
      </c>
      <c r="I7159" t="s">
        <v>34</v>
      </c>
      <c r="J7159" t="s">
        <v>15</v>
      </c>
    </row>
    <row r="7160" spans="1:10">
      <c r="A7160" t="s">
        <v>7239</v>
      </c>
      <c r="B7160" t="s">
        <v>26</v>
      </c>
      <c r="C7160" s="1">
        <v>45319</v>
      </c>
      <c r="D7160">
        <v>9</v>
      </c>
      <c r="E7160">
        <v>5901.07</v>
      </c>
      <c r="F7160" t="s">
        <v>12</v>
      </c>
      <c r="G7160" t="s">
        <v>13</v>
      </c>
      <c r="I7160" t="s">
        <v>14</v>
      </c>
      <c r="J7160" t="s">
        <v>20</v>
      </c>
    </row>
    <row r="7161" spans="1:10">
      <c r="A7161" t="s">
        <v>7240</v>
      </c>
      <c r="B7161" t="s">
        <v>68</v>
      </c>
      <c r="C7161" s="1">
        <v>45319</v>
      </c>
      <c r="D7161">
        <v>14</v>
      </c>
      <c r="E7161">
        <v>5502.12</v>
      </c>
      <c r="F7161" t="s">
        <v>12</v>
      </c>
      <c r="G7161" t="s">
        <v>29</v>
      </c>
      <c r="I7161" t="s">
        <v>24</v>
      </c>
      <c r="J7161" t="s">
        <v>15</v>
      </c>
    </row>
    <row r="7162" spans="1:10">
      <c r="A7162" t="s">
        <v>7241</v>
      </c>
      <c r="B7162" t="s">
        <v>91</v>
      </c>
      <c r="C7162" s="1">
        <v>45319</v>
      </c>
      <c r="D7162">
        <v>14</v>
      </c>
      <c r="E7162">
        <v>2826.97</v>
      </c>
      <c r="F7162" t="s">
        <v>12</v>
      </c>
      <c r="G7162" t="s">
        <v>29</v>
      </c>
      <c r="I7162" t="s">
        <v>24</v>
      </c>
      <c r="J7162" t="s">
        <v>20</v>
      </c>
    </row>
    <row r="7163" spans="1:10">
      <c r="A7163" t="s">
        <v>7242</v>
      </c>
      <c r="B7163" t="s">
        <v>192</v>
      </c>
      <c r="C7163" s="1">
        <v>45319</v>
      </c>
      <c r="D7163">
        <v>17</v>
      </c>
      <c r="E7163">
        <v>1506.22</v>
      </c>
      <c r="F7163" t="s">
        <v>12</v>
      </c>
      <c r="G7163" t="s">
        <v>29</v>
      </c>
      <c r="I7163" t="s">
        <v>24</v>
      </c>
      <c r="J7163" t="s">
        <v>20</v>
      </c>
    </row>
    <row r="7164" spans="1:10">
      <c r="A7164" t="s">
        <v>7243</v>
      </c>
      <c r="B7164" t="s">
        <v>84</v>
      </c>
      <c r="C7164" s="1">
        <v>45319</v>
      </c>
      <c r="D7164">
        <v>13</v>
      </c>
      <c r="E7164">
        <v>33676.370000000003</v>
      </c>
      <c r="F7164" t="s">
        <v>85</v>
      </c>
      <c r="G7164" t="s">
        <v>23</v>
      </c>
      <c r="I7164" t="s">
        <v>14</v>
      </c>
      <c r="J7164" t="s">
        <v>20</v>
      </c>
    </row>
    <row r="7165" spans="1:10">
      <c r="A7165" t="s">
        <v>7244</v>
      </c>
      <c r="B7165" t="s">
        <v>108</v>
      </c>
      <c r="C7165" s="1">
        <v>45319</v>
      </c>
      <c r="D7165">
        <v>6</v>
      </c>
      <c r="E7165">
        <v>944.14</v>
      </c>
      <c r="F7165" t="s">
        <v>12</v>
      </c>
      <c r="G7165" t="s">
        <v>29</v>
      </c>
      <c r="I7165" t="s">
        <v>45</v>
      </c>
      <c r="J7165" t="s">
        <v>20</v>
      </c>
    </row>
    <row r="7166" spans="1:10">
      <c r="A7166" t="s">
        <v>7245</v>
      </c>
      <c r="B7166" t="s">
        <v>139</v>
      </c>
      <c r="C7166" s="1">
        <v>45319</v>
      </c>
      <c r="D7166">
        <v>22</v>
      </c>
      <c r="E7166">
        <v>3877.78</v>
      </c>
      <c r="F7166" t="s">
        <v>12</v>
      </c>
      <c r="G7166" t="s">
        <v>29</v>
      </c>
      <c r="I7166" t="s">
        <v>19</v>
      </c>
      <c r="J7166" t="s">
        <v>15</v>
      </c>
    </row>
    <row r="7167" spans="1:10">
      <c r="A7167" t="s">
        <v>7246</v>
      </c>
      <c r="B7167" t="s">
        <v>11</v>
      </c>
      <c r="C7167" s="1">
        <v>45319</v>
      </c>
      <c r="D7167">
        <v>6</v>
      </c>
      <c r="E7167">
        <v>19643.61</v>
      </c>
      <c r="F7167" t="s">
        <v>12</v>
      </c>
      <c r="G7167" t="s">
        <v>23</v>
      </c>
      <c r="I7167" t="s">
        <v>14</v>
      </c>
      <c r="J7167" t="s">
        <v>15</v>
      </c>
    </row>
    <row r="7168" spans="1:10">
      <c r="A7168" t="s">
        <v>7247</v>
      </c>
      <c r="B7168" t="s">
        <v>72</v>
      </c>
      <c r="C7168" s="1">
        <v>45319</v>
      </c>
      <c r="D7168">
        <v>11</v>
      </c>
      <c r="E7168">
        <v>1851.79</v>
      </c>
      <c r="F7168" t="s">
        <v>12</v>
      </c>
      <c r="G7168" t="s">
        <v>18</v>
      </c>
      <c r="I7168" t="s">
        <v>19</v>
      </c>
      <c r="J7168" t="s">
        <v>20</v>
      </c>
    </row>
    <row r="7169" spans="1:10">
      <c r="A7169" t="s">
        <v>7248</v>
      </c>
      <c r="B7169" t="s">
        <v>158</v>
      </c>
      <c r="C7169" s="1">
        <v>45319</v>
      </c>
      <c r="D7169">
        <v>19</v>
      </c>
      <c r="E7169">
        <v>53228.18</v>
      </c>
      <c r="F7169" t="s">
        <v>12</v>
      </c>
      <c r="G7169" t="s">
        <v>29</v>
      </c>
      <c r="I7169" t="s">
        <v>14</v>
      </c>
      <c r="J7169" t="s">
        <v>20</v>
      </c>
    </row>
    <row r="7170" spans="1:10">
      <c r="A7170" t="s">
        <v>7249</v>
      </c>
      <c r="B7170" t="s">
        <v>93</v>
      </c>
      <c r="C7170" s="1">
        <v>45319</v>
      </c>
      <c r="D7170">
        <v>9</v>
      </c>
      <c r="E7170">
        <v>2014.04</v>
      </c>
      <c r="F7170" t="s">
        <v>12</v>
      </c>
      <c r="G7170" t="s">
        <v>13</v>
      </c>
      <c r="I7170" t="s">
        <v>45</v>
      </c>
      <c r="J7170" t="s">
        <v>20</v>
      </c>
    </row>
    <row r="7171" spans="1:10">
      <c r="A7171" t="s">
        <v>7250</v>
      </c>
      <c r="B7171" t="s">
        <v>28</v>
      </c>
      <c r="C7171" s="1">
        <v>45319</v>
      </c>
      <c r="D7171">
        <v>11</v>
      </c>
      <c r="E7171">
        <v>26800.52</v>
      </c>
      <c r="F7171" t="s">
        <v>12</v>
      </c>
      <c r="G7171" t="s">
        <v>29</v>
      </c>
      <c r="I7171" t="s">
        <v>14</v>
      </c>
      <c r="J7171" t="s">
        <v>20</v>
      </c>
    </row>
    <row r="7172" spans="1:10">
      <c r="A7172" t="s">
        <v>7251</v>
      </c>
      <c r="B7172" t="s">
        <v>87</v>
      </c>
      <c r="C7172" s="1">
        <v>45320</v>
      </c>
      <c r="D7172">
        <v>6</v>
      </c>
      <c r="E7172">
        <v>2090.81</v>
      </c>
      <c r="F7172" t="s">
        <v>12</v>
      </c>
      <c r="G7172" t="s">
        <v>13</v>
      </c>
      <c r="I7172" t="s">
        <v>34</v>
      </c>
      <c r="J7172" t="s">
        <v>15</v>
      </c>
    </row>
    <row r="7173" spans="1:10">
      <c r="A7173" t="s">
        <v>7252</v>
      </c>
      <c r="B7173" t="s">
        <v>60</v>
      </c>
      <c r="C7173" s="1">
        <v>45320</v>
      </c>
      <c r="D7173">
        <v>20</v>
      </c>
      <c r="E7173">
        <v>1521.53</v>
      </c>
      <c r="F7173" t="s">
        <v>12</v>
      </c>
      <c r="G7173" t="s">
        <v>13</v>
      </c>
      <c r="I7173" t="s">
        <v>19</v>
      </c>
      <c r="J7173" t="s">
        <v>20</v>
      </c>
    </row>
    <row r="7174" spans="1:10">
      <c r="A7174" t="s">
        <v>7253</v>
      </c>
      <c r="B7174" t="s">
        <v>68</v>
      </c>
      <c r="C7174" s="1">
        <v>45320</v>
      </c>
      <c r="D7174">
        <v>15</v>
      </c>
      <c r="E7174">
        <v>4096.43</v>
      </c>
      <c r="F7174" t="s">
        <v>12</v>
      </c>
      <c r="G7174" t="s">
        <v>29</v>
      </c>
      <c r="I7174" t="s">
        <v>24</v>
      </c>
      <c r="J7174" t="s">
        <v>15</v>
      </c>
    </row>
    <row r="7175" spans="1:10">
      <c r="A7175" t="s">
        <v>7254</v>
      </c>
      <c r="B7175" t="s">
        <v>112</v>
      </c>
      <c r="C7175" s="1">
        <v>45320</v>
      </c>
      <c r="D7175">
        <v>12</v>
      </c>
      <c r="E7175">
        <v>417.99</v>
      </c>
      <c r="F7175" t="s">
        <v>12</v>
      </c>
      <c r="G7175" t="s">
        <v>18</v>
      </c>
      <c r="I7175" t="s">
        <v>34</v>
      </c>
      <c r="J7175" t="s">
        <v>20</v>
      </c>
    </row>
    <row r="7176" spans="1:10">
      <c r="A7176" t="s">
        <v>7255</v>
      </c>
      <c r="B7176" t="s">
        <v>115</v>
      </c>
      <c r="C7176" s="1">
        <v>45320</v>
      </c>
      <c r="D7176">
        <v>23</v>
      </c>
      <c r="E7176">
        <v>2474.04</v>
      </c>
      <c r="F7176" t="s">
        <v>12</v>
      </c>
      <c r="G7176" t="s">
        <v>23</v>
      </c>
      <c r="I7176" t="s">
        <v>45</v>
      </c>
      <c r="J7176" t="s">
        <v>15</v>
      </c>
    </row>
    <row r="7177" spans="1:10">
      <c r="A7177" t="s">
        <v>7256</v>
      </c>
      <c r="B7177" t="s">
        <v>192</v>
      </c>
      <c r="C7177" s="1">
        <v>45320</v>
      </c>
      <c r="D7177">
        <v>19</v>
      </c>
      <c r="E7177">
        <v>2451.52</v>
      </c>
      <c r="F7177" t="s">
        <v>32</v>
      </c>
      <c r="G7177" t="s">
        <v>13</v>
      </c>
      <c r="H7177" t="s">
        <v>197</v>
      </c>
      <c r="I7177" t="s">
        <v>24</v>
      </c>
      <c r="J7177" t="s">
        <v>20</v>
      </c>
    </row>
    <row r="7178" spans="1:10">
      <c r="A7178" t="s">
        <v>7257</v>
      </c>
      <c r="B7178" t="s">
        <v>154</v>
      </c>
      <c r="C7178" s="1">
        <v>45320</v>
      </c>
      <c r="D7178">
        <v>9</v>
      </c>
      <c r="E7178">
        <v>15627.58</v>
      </c>
      <c r="F7178" t="s">
        <v>32</v>
      </c>
      <c r="G7178" t="s">
        <v>29</v>
      </c>
      <c r="H7178" t="s">
        <v>56</v>
      </c>
      <c r="I7178" t="s">
        <v>24</v>
      </c>
      <c r="J7178" t="s">
        <v>15</v>
      </c>
    </row>
    <row r="7179" spans="1:10">
      <c r="A7179" t="s">
        <v>7258</v>
      </c>
      <c r="B7179" t="s">
        <v>130</v>
      </c>
      <c r="C7179" s="1">
        <v>45320</v>
      </c>
      <c r="D7179">
        <v>5</v>
      </c>
      <c r="E7179">
        <v>47390.98</v>
      </c>
      <c r="F7179" t="s">
        <v>32</v>
      </c>
      <c r="G7179" t="s">
        <v>29</v>
      </c>
      <c r="H7179" t="s">
        <v>50</v>
      </c>
      <c r="I7179" t="s">
        <v>14</v>
      </c>
      <c r="J7179" t="s">
        <v>15</v>
      </c>
    </row>
    <row r="7180" spans="1:10">
      <c r="A7180" t="s">
        <v>7259</v>
      </c>
      <c r="B7180" t="s">
        <v>108</v>
      </c>
      <c r="C7180" s="1">
        <v>45320</v>
      </c>
      <c r="D7180">
        <v>9</v>
      </c>
      <c r="E7180">
        <v>2031.33</v>
      </c>
      <c r="F7180" t="s">
        <v>12</v>
      </c>
      <c r="G7180" t="s">
        <v>29</v>
      </c>
      <c r="I7180" t="s">
        <v>45</v>
      </c>
      <c r="J7180" t="s">
        <v>20</v>
      </c>
    </row>
    <row r="7181" spans="1:10">
      <c r="A7181" t="s">
        <v>7260</v>
      </c>
      <c r="B7181" t="s">
        <v>17</v>
      </c>
      <c r="C7181" s="1">
        <v>45320</v>
      </c>
      <c r="D7181">
        <v>9</v>
      </c>
      <c r="E7181">
        <v>9409.5499999999993</v>
      </c>
      <c r="F7181" t="s">
        <v>12</v>
      </c>
      <c r="G7181" t="s">
        <v>29</v>
      </c>
      <c r="I7181" t="s">
        <v>19</v>
      </c>
      <c r="J7181" t="s">
        <v>15</v>
      </c>
    </row>
    <row r="7182" spans="1:10">
      <c r="A7182" t="s">
        <v>7261</v>
      </c>
      <c r="B7182" t="s">
        <v>137</v>
      </c>
      <c r="C7182" s="1">
        <v>45320</v>
      </c>
      <c r="D7182">
        <v>14</v>
      </c>
      <c r="E7182">
        <v>761.86</v>
      </c>
      <c r="F7182" t="s">
        <v>12</v>
      </c>
      <c r="G7182" t="s">
        <v>13</v>
      </c>
      <c r="I7182" t="s">
        <v>14</v>
      </c>
      <c r="J7182" t="s">
        <v>20</v>
      </c>
    </row>
    <row r="7183" spans="1:10">
      <c r="A7183" t="s">
        <v>7262</v>
      </c>
      <c r="B7183" t="s">
        <v>96</v>
      </c>
      <c r="C7183" s="1">
        <v>45320</v>
      </c>
      <c r="D7183">
        <v>16</v>
      </c>
      <c r="E7183">
        <v>20075.95</v>
      </c>
      <c r="F7183" t="s">
        <v>12</v>
      </c>
      <c r="G7183" t="s">
        <v>23</v>
      </c>
      <c r="I7183" t="s">
        <v>14</v>
      </c>
      <c r="J7183" t="s">
        <v>20</v>
      </c>
    </row>
    <row r="7184" spans="1:10">
      <c r="A7184" t="s">
        <v>7263</v>
      </c>
      <c r="B7184" t="s">
        <v>68</v>
      </c>
      <c r="C7184" s="1">
        <v>45320</v>
      </c>
      <c r="D7184">
        <v>10</v>
      </c>
      <c r="E7184">
        <v>59.23</v>
      </c>
      <c r="F7184" t="s">
        <v>12</v>
      </c>
      <c r="G7184" t="s">
        <v>18</v>
      </c>
      <c r="I7184" t="s">
        <v>24</v>
      </c>
      <c r="J7184" t="s">
        <v>15</v>
      </c>
    </row>
    <row r="7185" spans="1:10">
      <c r="A7185" t="s">
        <v>7264</v>
      </c>
      <c r="B7185" t="s">
        <v>142</v>
      </c>
      <c r="C7185" s="1">
        <v>45320</v>
      </c>
      <c r="D7185">
        <v>14</v>
      </c>
      <c r="E7185">
        <v>33430.94</v>
      </c>
      <c r="F7185" t="s">
        <v>12</v>
      </c>
      <c r="G7185" t="s">
        <v>29</v>
      </c>
      <c r="I7185" t="s">
        <v>14</v>
      </c>
      <c r="J7185" t="s">
        <v>15</v>
      </c>
    </row>
    <row r="7186" spans="1:10">
      <c r="A7186" t="s">
        <v>7265</v>
      </c>
      <c r="B7186" t="s">
        <v>115</v>
      </c>
      <c r="C7186" s="1">
        <v>45320</v>
      </c>
      <c r="D7186">
        <v>17</v>
      </c>
      <c r="E7186">
        <v>3576.61</v>
      </c>
      <c r="F7186" t="s">
        <v>12</v>
      </c>
      <c r="G7186" t="s">
        <v>23</v>
      </c>
      <c r="I7186" t="s">
        <v>45</v>
      </c>
      <c r="J7186" t="s">
        <v>20</v>
      </c>
    </row>
    <row r="7187" spans="1:10">
      <c r="A7187" t="s">
        <v>7266</v>
      </c>
      <c r="B7187" t="s">
        <v>22</v>
      </c>
      <c r="C7187" s="1">
        <v>45320</v>
      </c>
      <c r="D7187">
        <v>9</v>
      </c>
      <c r="E7187">
        <v>2370.52</v>
      </c>
      <c r="F7187" t="s">
        <v>12</v>
      </c>
      <c r="G7187" t="s">
        <v>23</v>
      </c>
      <c r="I7187" t="s">
        <v>24</v>
      </c>
      <c r="J7187" t="s">
        <v>15</v>
      </c>
    </row>
    <row r="7188" spans="1:10">
      <c r="A7188" t="s">
        <v>7267</v>
      </c>
      <c r="B7188" t="s">
        <v>139</v>
      </c>
      <c r="C7188" s="1">
        <v>45320</v>
      </c>
      <c r="D7188">
        <v>8</v>
      </c>
      <c r="E7188">
        <v>3313.39</v>
      </c>
      <c r="F7188" t="s">
        <v>12</v>
      </c>
      <c r="G7188" t="s">
        <v>18</v>
      </c>
      <c r="I7188" t="s">
        <v>19</v>
      </c>
      <c r="J7188" t="s">
        <v>20</v>
      </c>
    </row>
    <row r="7189" spans="1:10">
      <c r="A7189" t="s">
        <v>7268</v>
      </c>
      <c r="B7189" t="s">
        <v>108</v>
      </c>
      <c r="C7189" s="1">
        <v>45320</v>
      </c>
      <c r="D7189">
        <v>7</v>
      </c>
      <c r="E7189">
        <v>4249.8999999999996</v>
      </c>
      <c r="F7189" t="s">
        <v>12</v>
      </c>
      <c r="G7189" t="s">
        <v>13</v>
      </c>
      <c r="I7189" t="s">
        <v>45</v>
      </c>
      <c r="J7189" t="s">
        <v>20</v>
      </c>
    </row>
    <row r="7190" spans="1:10">
      <c r="A7190" t="s">
        <v>7269</v>
      </c>
      <c r="B7190" t="s">
        <v>93</v>
      </c>
      <c r="C7190" s="1">
        <v>45321</v>
      </c>
      <c r="D7190">
        <v>19</v>
      </c>
      <c r="E7190">
        <v>4053.66</v>
      </c>
      <c r="F7190" t="s">
        <v>12</v>
      </c>
      <c r="G7190" t="s">
        <v>13</v>
      </c>
      <c r="I7190" t="s">
        <v>45</v>
      </c>
      <c r="J7190" t="s">
        <v>20</v>
      </c>
    </row>
    <row r="7191" spans="1:10">
      <c r="A7191" t="s">
        <v>7270</v>
      </c>
      <c r="B7191" t="s">
        <v>108</v>
      </c>
      <c r="C7191" s="1">
        <v>45321</v>
      </c>
      <c r="D7191">
        <v>14</v>
      </c>
      <c r="E7191">
        <v>5957.85</v>
      </c>
      <c r="F7191" t="s">
        <v>12</v>
      </c>
      <c r="G7191" t="s">
        <v>23</v>
      </c>
      <c r="I7191" t="s">
        <v>45</v>
      </c>
      <c r="J7191" t="s">
        <v>15</v>
      </c>
    </row>
    <row r="7192" spans="1:10">
      <c r="A7192" t="s">
        <v>7271</v>
      </c>
      <c r="B7192" t="s">
        <v>108</v>
      </c>
      <c r="C7192" s="1">
        <v>45321</v>
      </c>
      <c r="D7192">
        <v>9</v>
      </c>
      <c r="E7192">
        <v>4076.79</v>
      </c>
      <c r="F7192" t="s">
        <v>12</v>
      </c>
      <c r="G7192" t="s">
        <v>29</v>
      </c>
      <c r="I7192" t="s">
        <v>45</v>
      </c>
      <c r="J7192" t="s">
        <v>20</v>
      </c>
    </row>
    <row r="7193" spans="1:10">
      <c r="A7193" t="s">
        <v>7272</v>
      </c>
      <c r="B7193" t="s">
        <v>36</v>
      </c>
      <c r="C7193" s="1">
        <v>45321</v>
      </c>
      <c r="D7193">
        <v>13</v>
      </c>
      <c r="E7193">
        <v>4776.1899999999996</v>
      </c>
      <c r="F7193" t="s">
        <v>12</v>
      </c>
      <c r="G7193" t="s">
        <v>13</v>
      </c>
      <c r="I7193" t="s">
        <v>14</v>
      </c>
      <c r="J7193" t="s">
        <v>20</v>
      </c>
    </row>
    <row r="7194" spans="1:10">
      <c r="A7194" t="s">
        <v>7273</v>
      </c>
      <c r="B7194" t="s">
        <v>102</v>
      </c>
      <c r="C7194" s="1">
        <v>45321</v>
      </c>
      <c r="D7194">
        <v>15</v>
      </c>
      <c r="E7194">
        <v>20508.259999999998</v>
      </c>
      <c r="F7194" t="s">
        <v>12</v>
      </c>
      <c r="G7194" t="s">
        <v>13</v>
      </c>
      <c r="I7194" t="s">
        <v>45</v>
      </c>
      <c r="J7194" t="s">
        <v>15</v>
      </c>
    </row>
    <row r="7195" spans="1:10">
      <c r="A7195" t="s">
        <v>7274</v>
      </c>
      <c r="B7195" t="s">
        <v>52</v>
      </c>
      <c r="C7195" s="1">
        <v>45321</v>
      </c>
      <c r="D7195">
        <v>8</v>
      </c>
      <c r="E7195">
        <v>1363.76</v>
      </c>
      <c r="F7195" t="s">
        <v>12</v>
      </c>
      <c r="G7195" t="s">
        <v>13</v>
      </c>
      <c r="I7195" t="s">
        <v>45</v>
      </c>
      <c r="J7195" t="s">
        <v>20</v>
      </c>
    </row>
    <row r="7196" spans="1:10">
      <c r="A7196" t="s">
        <v>7275</v>
      </c>
      <c r="B7196" t="s">
        <v>76</v>
      </c>
      <c r="C7196" s="1">
        <v>45321</v>
      </c>
      <c r="D7196">
        <v>15</v>
      </c>
      <c r="E7196">
        <v>2064.88</v>
      </c>
      <c r="F7196" t="s">
        <v>12</v>
      </c>
      <c r="G7196" t="s">
        <v>29</v>
      </c>
      <c r="I7196" t="s">
        <v>24</v>
      </c>
      <c r="J7196" t="s">
        <v>20</v>
      </c>
    </row>
    <row r="7197" spans="1:10">
      <c r="A7197" t="s">
        <v>7276</v>
      </c>
      <c r="B7197" t="s">
        <v>74</v>
      </c>
      <c r="C7197" s="1">
        <v>45321</v>
      </c>
      <c r="D7197">
        <v>19</v>
      </c>
      <c r="E7197">
        <v>18691.84</v>
      </c>
      <c r="F7197" t="s">
        <v>12</v>
      </c>
      <c r="G7197" t="s">
        <v>13</v>
      </c>
      <c r="I7197" t="s">
        <v>34</v>
      </c>
      <c r="J7197" t="s">
        <v>20</v>
      </c>
    </row>
    <row r="7198" spans="1:10">
      <c r="A7198" t="s">
        <v>7277</v>
      </c>
      <c r="B7198" t="s">
        <v>180</v>
      </c>
      <c r="C7198" s="1">
        <v>45321</v>
      </c>
      <c r="D7198">
        <v>12</v>
      </c>
      <c r="E7198">
        <v>5816.11</v>
      </c>
      <c r="F7198" t="s">
        <v>12</v>
      </c>
      <c r="G7198" t="s">
        <v>29</v>
      </c>
      <c r="I7198" t="s">
        <v>14</v>
      </c>
      <c r="J7198" t="s">
        <v>20</v>
      </c>
    </row>
    <row r="7199" spans="1:10">
      <c r="A7199" t="s">
        <v>7278</v>
      </c>
      <c r="B7199" t="s">
        <v>130</v>
      </c>
      <c r="C7199" s="1">
        <v>45321</v>
      </c>
      <c r="D7199">
        <v>17</v>
      </c>
      <c r="E7199">
        <v>18807.77</v>
      </c>
      <c r="F7199" t="s">
        <v>12</v>
      </c>
      <c r="G7199" t="s">
        <v>18</v>
      </c>
      <c r="I7199" t="s">
        <v>14</v>
      </c>
      <c r="J7199" t="s">
        <v>20</v>
      </c>
    </row>
    <row r="7200" spans="1:10">
      <c r="A7200" t="s">
        <v>7279</v>
      </c>
      <c r="B7200" t="s">
        <v>112</v>
      </c>
      <c r="C7200" s="1">
        <v>45321</v>
      </c>
      <c r="D7200">
        <v>20</v>
      </c>
      <c r="E7200">
        <v>209.5</v>
      </c>
      <c r="F7200" t="s">
        <v>12</v>
      </c>
      <c r="G7200" t="s">
        <v>18</v>
      </c>
      <c r="I7200" t="s">
        <v>34</v>
      </c>
      <c r="J7200" t="s">
        <v>20</v>
      </c>
    </row>
    <row r="7201" spans="1:10">
      <c r="A7201" t="s">
        <v>7280</v>
      </c>
      <c r="B7201" t="s">
        <v>137</v>
      </c>
      <c r="C7201" s="1">
        <v>45321</v>
      </c>
      <c r="D7201">
        <v>9</v>
      </c>
      <c r="E7201">
        <v>33878.379999999997</v>
      </c>
      <c r="F7201" t="s">
        <v>12</v>
      </c>
      <c r="G7201" t="s">
        <v>29</v>
      </c>
      <c r="I7201" t="s">
        <v>14</v>
      </c>
      <c r="J7201" t="s">
        <v>15</v>
      </c>
    </row>
    <row r="7202" spans="1:10">
      <c r="A7202" t="s">
        <v>7281</v>
      </c>
      <c r="B7202" t="s">
        <v>91</v>
      </c>
      <c r="C7202" s="1">
        <v>45321</v>
      </c>
      <c r="D7202">
        <v>16</v>
      </c>
      <c r="E7202">
        <v>5827.51</v>
      </c>
      <c r="F7202" t="s">
        <v>12</v>
      </c>
      <c r="G7202" t="s">
        <v>18</v>
      </c>
      <c r="I7202" t="s">
        <v>24</v>
      </c>
      <c r="J7202" t="s">
        <v>15</v>
      </c>
    </row>
    <row r="7203" spans="1:10">
      <c r="A7203" t="s">
        <v>7282</v>
      </c>
      <c r="B7203" t="s">
        <v>180</v>
      </c>
      <c r="C7203" s="1">
        <v>45321</v>
      </c>
      <c r="D7203">
        <v>10</v>
      </c>
      <c r="E7203">
        <v>26112.240000000002</v>
      </c>
      <c r="F7203" t="s">
        <v>12</v>
      </c>
      <c r="G7203" t="s">
        <v>29</v>
      </c>
      <c r="I7203" t="s">
        <v>14</v>
      </c>
      <c r="J7203" t="s">
        <v>15</v>
      </c>
    </row>
    <row r="7204" spans="1:10">
      <c r="A7204" t="s">
        <v>7283</v>
      </c>
      <c r="B7204" t="s">
        <v>158</v>
      </c>
      <c r="C7204" s="1">
        <v>45321</v>
      </c>
      <c r="D7204">
        <v>13</v>
      </c>
      <c r="E7204">
        <v>14362.06</v>
      </c>
      <c r="F7204" t="s">
        <v>12</v>
      </c>
      <c r="G7204" t="s">
        <v>13</v>
      </c>
      <c r="I7204" t="s">
        <v>14</v>
      </c>
      <c r="J7204" t="s">
        <v>20</v>
      </c>
    </row>
    <row r="7205" spans="1:10">
      <c r="A7205" t="s">
        <v>7284</v>
      </c>
      <c r="B7205" t="s">
        <v>65</v>
      </c>
      <c r="C7205" s="1">
        <v>45321</v>
      </c>
      <c r="D7205">
        <v>15</v>
      </c>
      <c r="E7205">
        <v>6501.39</v>
      </c>
      <c r="F7205" t="s">
        <v>12</v>
      </c>
      <c r="G7205" t="s">
        <v>23</v>
      </c>
      <c r="I7205" t="s">
        <v>34</v>
      </c>
      <c r="J7205" t="s">
        <v>15</v>
      </c>
    </row>
    <row r="7206" spans="1:10">
      <c r="A7206" t="s">
        <v>7285</v>
      </c>
      <c r="B7206" t="s">
        <v>124</v>
      </c>
      <c r="C7206" s="1">
        <v>45321</v>
      </c>
      <c r="D7206">
        <v>13</v>
      </c>
      <c r="E7206">
        <v>60957.13</v>
      </c>
      <c r="F7206" t="s">
        <v>12</v>
      </c>
      <c r="G7206" t="s">
        <v>18</v>
      </c>
      <c r="I7206" t="s">
        <v>45</v>
      </c>
      <c r="J7206" t="s">
        <v>20</v>
      </c>
    </row>
    <row r="7207" spans="1:10">
      <c r="A7207" t="s">
        <v>7286</v>
      </c>
      <c r="B7207" t="s">
        <v>31</v>
      </c>
      <c r="C7207" s="1">
        <v>45321</v>
      </c>
      <c r="D7207">
        <v>16</v>
      </c>
      <c r="E7207">
        <v>12743.98</v>
      </c>
      <c r="F7207" t="s">
        <v>12</v>
      </c>
      <c r="G7207" t="s">
        <v>13</v>
      </c>
      <c r="I7207" t="s">
        <v>34</v>
      </c>
      <c r="J7207" t="s">
        <v>20</v>
      </c>
    </row>
    <row r="7208" spans="1:10">
      <c r="A7208" t="s">
        <v>7287</v>
      </c>
      <c r="B7208" t="s">
        <v>28</v>
      </c>
      <c r="C7208" s="1">
        <v>45321</v>
      </c>
      <c r="D7208">
        <v>18</v>
      </c>
      <c r="E7208">
        <v>3328.51</v>
      </c>
      <c r="F7208" t="s">
        <v>32</v>
      </c>
      <c r="G7208" t="s">
        <v>13</v>
      </c>
      <c r="H7208" t="s">
        <v>241</v>
      </c>
      <c r="I7208" t="s">
        <v>14</v>
      </c>
      <c r="J7208" t="s">
        <v>20</v>
      </c>
    </row>
    <row r="7209" spans="1:10">
      <c r="A7209" t="s">
        <v>7288</v>
      </c>
      <c r="B7209" t="s">
        <v>17</v>
      </c>
      <c r="C7209" s="1">
        <v>45322</v>
      </c>
      <c r="D7209">
        <v>17</v>
      </c>
      <c r="E7209">
        <v>41495.93</v>
      </c>
      <c r="F7209" t="s">
        <v>12</v>
      </c>
      <c r="G7209" t="s">
        <v>13</v>
      </c>
      <c r="I7209" t="s">
        <v>19</v>
      </c>
      <c r="J7209" t="s">
        <v>20</v>
      </c>
    </row>
    <row r="7210" spans="1:10">
      <c r="A7210" t="s">
        <v>7289</v>
      </c>
      <c r="B7210" t="s">
        <v>70</v>
      </c>
      <c r="C7210" s="1">
        <v>45322</v>
      </c>
      <c r="D7210">
        <v>1</v>
      </c>
      <c r="E7210">
        <v>6213.4</v>
      </c>
      <c r="F7210" t="s">
        <v>12</v>
      </c>
      <c r="G7210" t="s">
        <v>29</v>
      </c>
      <c r="I7210" t="s">
        <v>45</v>
      </c>
      <c r="J7210" t="s">
        <v>20</v>
      </c>
    </row>
    <row r="7211" spans="1:10">
      <c r="A7211" t="s">
        <v>7290</v>
      </c>
      <c r="B7211" t="s">
        <v>108</v>
      </c>
      <c r="C7211" s="1">
        <v>45322</v>
      </c>
      <c r="D7211">
        <v>20</v>
      </c>
      <c r="E7211">
        <v>3783.57</v>
      </c>
      <c r="F7211" t="s">
        <v>32</v>
      </c>
      <c r="G7211" t="s">
        <v>29</v>
      </c>
      <c r="H7211" t="s">
        <v>241</v>
      </c>
      <c r="I7211" t="s">
        <v>45</v>
      </c>
      <c r="J7211" t="s">
        <v>15</v>
      </c>
    </row>
    <row r="7212" spans="1:10">
      <c r="A7212" t="s">
        <v>7291</v>
      </c>
      <c r="B7212" t="s">
        <v>137</v>
      </c>
      <c r="C7212" s="1">
        <v>45322</v>
      </c>
      <c r="D7212">
        <v>16</v>
      </c>
      <c r="E7212">
        <v>38591.19</v>
      </c>
      <c r="F7212" t="s">
        <v>12</v>
      </c>
      <c r="G7212" t="s">
        <v>29</v>
      </c>
      <c r="I7212" t="s">
        <v>14</v>
      </c>
      <c r="J7212" t="s">
        <v>15</v>
      </c>
    </row>
    <row r="7213" spans="1:10">
      <c r="A7213" t="s">
        <v>7292</v>
      </c>
      <c r="B7213" t="s">
        <v>122</v>
      </c>
      <c r="C7213" s="1">
        <v>45322</v>
      </c>
      <c r="D7213">
        <v>16</v>
      </c>
      <c r="E7213">
        <v>435.01</v>
      </c>
      <c r="F7213" t="s">
        <v>12</v>
      </c>
      <c r="G7213" t="s">
        <v>18</v>
      </c>
      <c r="I7213" t="s">
        <v>34</v>
      </c>
      <c r="J7213" t="s">
        <v>20</v>
      </c>
    </row>
    <row r="7214" spans="1:10">
      <c r="A7214" t="s">
        <v>7293</v>
      </c>
      <c r="B7214" t="s">
        <v>47</v>
      </c>
      <c r="C7214" s="1">
        <v>45322</v>
      </c>
      <c r="D7214">
        <v>10</v>
      </c>
      <c r="E7214">
        <v>11910.57</v>
      </c>
      <c r="F7214" t="s">
        <v>12</v>
      </c>
      <c r="G7214" t="s">
        <v>13</v>
      </c>
      <c r="I7214" t="s">
        <v>19</v>
      </c>
      <c r="J7214" t="s">
        <v>15</v>
      </c>
    </row>
    <row r="7215" spans="1:10">
      <c r="A7215" t="s">
        <v>7294</v>
      </c>
      <c r="B7215" t="s">
        <v>158</v>
      </c>
      <c r="C7215" s="1">
        <v>45322</v>
      </c>
      <c r="D7215">
        <v>13</v>
      </c>
      <c r="E7215">
        <v>39556.720000000001</v>
      </c>
      <c r="F7215" t="s">
        <v>12</v>
      </c>
      <c r="G7215" t="s">
        <v>29</v>
      </c>
      <c r="I7215" t="s">
        <v>14</v>
      </c>
      <c r="J7215" t="s">
        <v>20</v>
      </c>
    </row>
    <row r="7216" spans="1:10">
      <c r="A7216" t="s">
        <v>7295</v>
      </c>
      <c r="B7216" t="s">
        <v>41</v>
      </c>
      <c r="C7216" s="1">
        <v>45322</v>
      </c>
      <c r="D7216">
        <v>16</v>
      </c>
      <c r="E7216">
        <v>3277.3</v>
      </c>
      <c r="F7216" t="s">
        <v>12</v>
      </c>
      <c r="G7216" t="s">
        <v>18</v>
      </c>
      <c r="I7216" t="s">
        <v>14</v>
      </c>
      <c r="J7216" t="s">
        <v>15</v>
      </c>
    </row>
    <row r="7217" spans="1:10">
      <c r="A7217" t="s">
        <v>7296</v>
      </c>
      <c r="B7217" t="s">
        <v>96</v>
      </c>
      <c r="C7217" s="1">
        <v>45322</v>
      </c>
      <c r="D7217">
        <v>15</v>
      </c>
      <c r="E7217">
        <v>39267.33</v>
      </c>
      <c r="F7217" t="s">
        <v>12</v>
      </c>
      <c r="G7217" t="s">
        <v>23</v>
      </c>
      <c r="I7217" t="s">
        <v>14</v>
      </c>
      <c r="J7217" t="s">
        <v>15</v>
      </c>
    </row>
    <row r="7218" spans="1:10">
      <c r="A7218" t="s">
        <v>7297</v>
      </c>
      <c r="B7218" t="s">
        <v>47</v>
      </c>
      <c r="C7218" s="1">
        <v>45322</v>
      </c>
      <c r="D7218">
        <v>17</v>
      </c>
      <c r="E7218">
        <v>49588.98</v>
      </c>
      <c r="F7218" t="s">
        <v>12</v>
      </c>
      <c r="G7218" t="s">
        <v>18</v>
      </c>
      <c r="I7218" t="s">
        <v>19</v>
      </c>
      <c r="J7218" t="s">
        <v>20</v>
      </c>
    </row>
    <row r="7219" spans="1:10">
      <c r="A7219" t="s">
        <v>7298</v>
      </c>
      <c r="B7219" t="s">
        <v>98</v>
      </c>
      <c r="C7219" s="1">
        <v>45322</v>
      </c>
      <c r="D7219">
        <v>11</v>
      </c>
      <c r="E7219">
        <v>5155.51</v>
      </c>
      <c r="F7219" t="s">
        <v>12</v>
      </c>
      <c r="G7219" t="s">
        <v>23</v>
      </c>
      <c r="I7219" t="s">
        <v>24</v>
      </c>
      <c r="J7219" t="s">
        <v>20</v>
      </c>
    </row>
    <row r="7220" spans="1:10">
      <c r="A7220" t="s">
        <v>7299</v>
      </c>
      <c r="B7220" t="s">
        <v>124</v>
      </c>
      <c r="C7220" s="1">
        <v>45322</v>
      </c>
      <c r="D7220">
        <v>10</v>
      </c>
      <c r="E7220">
        <v>18942.45</v>
      </c>
      <c r="F7220" t="s">
        <v>12</v>
      </c>
      <c r="G7220" t="s">
        <v>29</v>
      </c>
      <c r="I7220" t="s">
        <v>45</v>
      </c>
      <c r="J7220" t="s">
        <v>15</v>
      </c>
    </row>
    <row r="7221" spans="1:10">
      <c r="A7221" t="s">
        <v>7300</v>
      </c>
      <c r="B7221" t="s">
        <v>26</v>
      </c>
      <c r="C7221" s="1">
        <v>45323</v>
      </c>
      <c r="D7221">
        <v>5</v>
      </c>
      <c r="E7221">
        <v>1970.19</v>
      </c>
      <c r="F7221" t="s">
        <v>12</v>
      </c>
      <c r="G7221" t="s">
        <v>29</v>
      </c>
      <c r="I7221" t="s">
        <v>14</v>
      </c>
      <c r="J7221" t="s">
        <v>15</v>
      </c>
    </row>
    <row r="7222" spans="1:10">
      <c r="A7222" t="s">
        <v>7301</v>
      </c>
      <c r="B7222" t="s">
        <v>72</v>
      </c>
      <c r="C7222" s="1">
        <v>45323</v>
      </c>
      <c r="D7222">
        <v>23</v>
      </c>
      <c r="E7222">
        <v>1963.24</v>
      </c>
      <c r="F7222" t="s">
        <v>12</v>
      </c>
      <c r="G7222" t="s">
        <v>13</v>
      </c>
      <c r="I7222" t="s">
        <v>19</v>
      </c>
      <c r="J7222" t="s">
        <v>20</v>
      </c>
    </row>
    <row r="7223" spans="1:10">
      <c r="A7223" t="s">
        <v>7302</v>
      </c>
      <c r="B7223" t="s">
        <v>65</v>
      </c>
      <c r="C7223" s="1">
        <v>45323</v>
      </c>
      <c r="D7223">
        <v>15</v>
      </c>
      <c r="E7223">
        <v>66268</v>
      </c>
      <c r="F7223" t="s">
        <v>12</v>
      </c>
      <c r="G7223" t="s">
        <v>18</v>
      </c>
      <c r="I7223" t="s">
        <v>34</v>
      </c>
      <c r="J7223" t="s">
        <v>20</v>
      </c>
    </row>
    <row r="7224" spans="1:10">
      <c r="A7224" t="s">
        <v>7303</v>
      </c>
      <c r="B7224" t="s">
        <v>91</v>
      </c>
      <c r="C7224" s="1">
        <v>45323</v>
      </c>
      <c r="D7224">
        <v>12</v>
      </c>
      <c r="E7224">
        <v>1951.18</v>
      </c>
      <c r="F7224" t="s">
        <v>12</v>
      </c>
      <c r="G7224" t="s">
        <v>23</v>
      </c>
      <c r="I7224" t="s">
        <v>24</v>
      </c>
      <c r="J7224" t="s">
        <v>20</v>
      </c>
    </row>
    <row r="7225" spans="1:10">
      <c r="A7225" t="s">
        <v>7304</v>
      </c>
      <c r="B7225" t="s">
        <v>80</v>
      </c>
      <c r="C7225" s="1">
        <v>45323</v>
      </c>
      <c r="D7225">
        <v>11</v>
      </c>
      <c r="E7225">
        <v>4747.32</v>
      </c>
      <c r="F7225" t="s">
        <v>12</v>
      </c>
      <c r="G7225" t="s">
        <v>23</v>
      </c>
      <c r="I7225" t="s">
        <v>19</v>
      </c>
      <c r="J7225" t="s">
        <v>20</v>
      </c>
    </row>
    <row r="7226" spans="1:10">
      <c r="A7226" t="s">
        <v>7305</v>
      </c>
      <c r="B7226" t="s">
        <v>22</v>
      </c>
      <c r="C7226" s="1">
        <v>45323</v>
      </c>
      <c r="D7226">
        <v>16</v>
      </c>
      <c r="E7226">
        <v>75.319999999999993</v>
      </c>
      <c r="F7226" t="s">
        <v>12</v>
      </c>
      <c r="G7226" t="s">
        <v>23</v>
      </c>
      <c r="I7226" t="s">
        <v>24</v>
      </c>
      <c r="J7226" t="s">
        <v>20</v>
      </c>
    </row>
    <row r="7227" spans="1:10">
      <c r="A7227" t="s">
        <v>7306</v>
      </c>
      <c r="B7227" t="s">
        <v>120</v>
      </c>
      <c r="C7227" s="1">
        <v>45323</v>
      </c>
      <c r="D7227">
        <v>17</v>
      </c>
      <c r="E7227">
        <v>42228.88</v>
      </c>
      <c r="F7227" t="s">
        <v>12</v>
      </c>
      <c r="G7227" t="s">
        <v>23</v>
      </c>
      <c r="I7227" t="s">
        <v>14</v>
      </c>
      <c r="J7227" t="s">
        <v>20</v>
      </c>
    </row>
    <row r="7228" spans="1:10">
      <c r="A7228" t="s">
        <v>7307</v>
      </c>
      <c r="B7228" t="s">
        <v>112</v>
      </c>
      <c r="C7228" s="1">
        <v>45323</v>
      </c>
      <c r="D7228">
        <v>20</v>
      </c>
      <c r="E7228">
        <v>703.66</v>
      </c>
      <c r="F7228" t="s">
        <v>32</v>
      </c>
      <c r="G7228" t="s">
        <v>29</v>
      </c>
      <c r="H7228" t="s">
        <v>125</v>
      </c>
      <c r="I7228" t="s">
        <v>34</v>
      </c>
      <c r="J7228" t="s">
        <v>20</v>
      </c>
    </row>
    <row r="7229" spans="1:10">
      <c r="A7229" t="s">
        <v>7308</v>
      </c>
      <c r="B7229" t="s">
        <v>135</v>
      </c>
      <c r="C7229" s="1">
        <v>45323</v>
      </c>
      <c r="D7229">
        <v>17</v>
      </c>
      <c r="E7229">
        <v>15546.92</v>
      </c>
      <c r="F7229" t="s">
        <v>12</v>
      </c>
      <c r="G7229" t="s">
        <v>13</v>
      </c>
      <c r="I7229" t="s">
        <v>45</v>
      </c>
      <c r="J7229" t="s">
        <v>20</v>
      </c>
    </row>
    <row r="7230" spans="1:10">
      <c r="A7230" t="s">
        <v>7309</v>
      </c>
      <c r="B7230" t="s">
        <v>150</v>
      </c>
      <c r="C7230" s="1">
        <v>45323</v>
      </c>
      <c r="D7230">
        <v>14</v>
      </c>
      <c r="E7230">
        <v>28052.68</v>
      </c>
      <c r="F7230" t="s">
        <v>32</v>
      </c>
      <c r="G7230" t="s">
        <v>13</v>
      </c>
      <c r="H7230" t="s">
        <v>50</v>
      </c>
      <c r="I7230" t="s">
        <v>19</v>
      </c>
      <c r="J7230" t="s">
        <v>20</v>
      </c>
    </row>
    <row r="7231" spans="1:10">
      <c r="A7231" t="s">
        <v>7310</v>
      </c>
      <c r="B7231" t="s">
        <v>26</v>
      </c>
      <c r="C7231" s="1">
        <v>45323</v>
      </c>
      <c r="D7231">
        <v>19</v>
      </c>
      <c r="E7231">
        <v>6030.48</v>
      </c>
      <c r="F7231" t="s">
        <v>12</v>
      </c>
      <c r="G7231" t="s">
        <v>13</v>
      </c>
      <c r="I7231" t="s">
        <v>14</v>
      </c>
      <c r="J7231" t="s">
        <v>15</v>
      </c>
    </row>
    <row r="7232" spans="1:10">
      <c r="A7232" t="s">
        <v>7311</v>
      </c>
      <c r="B7232" t="s">
        <v>132</v>
      </c>
      <c r="C7232" s="1">
        <v>45323</v>
      </c>
      <c r="D7232">
        <v>9</v>
      </c>
      <c r="E7232">
        <v>20366.189999999999</v>
      </c>
      <c r="F7232" t="s">
        <v>12</v>
      </c>
      <c r="G7232" t="s">
        <v>23</v>
      </c>
      <c r="I7232" t="s">
        <v>34</v>
      </c>
      <c r="J7232" t="s">
        <v>20</v>
      </c>
    </row>
    <row r="7233" spans="1:10">
      <c r="A7233" t="s">
        <v>7312</v>
      </c>
      <c r="B7233" t="s">
        <v>52</v>
      </c>
      <c r="C7233" s="1">
        <v>45323</v>
      </c>
      <c r="D7233">
        <v>20</v>
      </c>
      <c r="E7233">
        <v>4802.03</v>
      </c>
      <c r="F7233" t="s">
        <v>32</v>
      </c>
      <c r="G7233" t="s">
        <v>13</v>
      </c>
      <c r="H7233" t="s">
        <v>56</v>
      </c>
      <c r="I7233" t="s">
        <v>45</v>
      </c>
      <c r="J7233" t="s">
        <v>15</v>
      </c>
    </row>
    <row r="7234" spans="1:10">
      <c r="A7234" t="s">
        <v>7313</v>
      </c>
      <c r="B7234" t="s">
        <v>137</v>
      </c>
      <c r="C7234" s="1">
        <v>45323</v>
      </c>
      <c r="D7234">
        <v>9</v>
      </c>
      <c r="E7234">
        <v>5155.74</v>
      </c>
      <c r="F7234" t="s">
        <v>12</v>
      </c>
      <c r="G7234" t="s">
        <v>29</v>
      </c>
      <c r="I7234" t="s">
        <v>14</v>
      </c>
      <c r="J7234" t="s">
        <v>15</v>
      </c>
    </row>
    <row r="7235" spans="1:10">
      <c r="A7235" t="s">
        <v>7314</v>
      </c>
      <c r="B7235" t="s">
        <v>96</v>
      </c>
      <c r="C7235" s="1">
        <v>45323</v>
      </c>
      <c r="D7235">
        <v>13</v>
      </c>
      <c r="E7235">
        <v>32975.870000000003</v>
      </c>
      <c r="F7235" t="s">
        <v>12</v>
      </c>
      <c r="G7235" t="s">
        <v>18</v>
      </c>
      <c r="I7235" t="s">
        <v>14</v>
      </c>
      <c r="J7235" t="s">
        <v>20</v>
      </c>
    </row>
    <row r="7236" spans="1:10">
      <c r="A7236" t="s">
        <v>7315</v>
      </c>
      <c r="B7236" t="s">
        <v>47</v>
      </c>
      <c r="C7236" s="1">
        <v>45323</v>
      </c>
      <c r="D7236">
        <v>4</v>
      </c>
      <c r="E7236">
        <v>49877.96</v>
      </c>
      <c r="F7236" t="s">
        <v>12</v>
      </c>
      <c r="G7236" t="s">
        <v>18</v>
      </c>
      <c r="I7236" t="s">
        <v>19</v>
      </c>
      <c r="J7236" t="s">
        <v>20</v>
      </c>
    </row>
    <row r="7237" spans="1:10">
      <c r="A7237" t="s">
        <v>7316</v>
      </c>
      <c r="B7237" t="s">
        <v>80</v>
      </c>
      <c r="C7237" s="1">
        <v>45323</v>
      </c>
      <c r="D7237">
        <v>18</v>
      </c>
      <c r="E7237">
        <v>980.7</v>
      </c>
      <c r="F7237" t="s">
        <v>12</v>
      </c>
      <c r="G7237" t="s">
        <v>29</v>
      </c>
      <c r="I7237" t="s">
        <v>19</v>
      </c>
      <c r="J7237" t="s">
        <v>20</v>
      </c>
    </row>
    <row r="7238" spans="1:10">
      <c r="A7238" t="s">
        <v>7317</v>
      </c>
      <c r="B7238" t="s">
        <v>76</v>
      </c>
      <c r="C7238" s="1">
        <v>45324</v>
      </c>
      <c r="D7238">
        <v>15</v>
      </c>
      <c r="E7238">
        <v>507.45</v>
      </c>
      <c r="F7238" t="s">
        <v>32</v>
      </c>
      <c r="G7238" t="s">
        <v>29</v>
      </c>
      <c r="H7238" t="s">
        <v>241</v>
      </c>
      <c r="I7238" t="s">
        <v>24</v>
      </c>
      <c r="J7238" t="s">
        <v>20</v>
      </c>
    </row>
    <row r="7239" spans="1:10">
      <c r="A7239" t="s">
        <v>7318</v>
      </c>
      <c r="B7239" t="s">
        <v>52</v>
      </c>
      <c r="C7239" s="1">
        <v>45324</v>
      </c>
      <c r="D7239">
        <v>9</v>
      </c>
      <c r="E7239">
        <v>4942.87</v>
      </c>
      <c r="F7239" t="s">
        <v>12</v>
      </c>
      <c r="G7239" t="s">
        <v>18</v>
      </c>
      <c r="I7239" t="s">
        <v>45</v>
      </c>
      <c r="J7239" t="s">
        <v>15</v>
      </c>
    </row>
    <row r="7240" spans="1:10">
      <c r="A7240" t="s">
        <v>7319</v>
      </c>
      <c r="B7240" t="s">
        <v>36</v>
      </c>
      <c r="C7240" s="1">
        <v>45324</v>
      </c>
      <c r="D7240">
        <v>7</v>
      </c>
      <c r="E7240">
        <v>5431.47</v>
      </c>
      <c r="F7240" t="s">
        <v>12</v>
      </c>
      <c r="G7240" t="s">
        <v>18</v>
      </c>
      <c r="I7240" t="s">
        <v>14</v>
      </c>
      <c r="J7240" t="s">
        <v>20</v>
      </c>
    </row>
    <row r="7241" spans="1:10">
      <c r="A7241" t="s">
        <v>7320</v>
      </c>
      <c r="B7241" t="s">
        <v>115</v>
      </c>
      <c r="C7241" s="1">
        <v>45324</v>
      </c>
      <c r="D7241">
        <v>5</v>
      </c>
      <c r="E7241">
        <v>3178.06</v>
      </c>
      <c r="F7241" t="s">
        <v>12</v>
      </c>
      <c r="G7241" t="s">
        <v>29</v>
      </c>
      <c r="I7241" t="s">
        <v>45</v>
      </c>
      <c r="J7241" t="s">
        <v>15</v>
      </c>
    </row>
    <row r="7242" spans="1:10">
      <c r="A7242" t="s">
        <v>7321</v>
      </c>
      <c r="B7242" t="s">
        <v>70</v>
      </c>
      <c r="C7242" s="1">
        <v>45324</v>
      </c>
      <c r="D7242">
        <v>11</v>
      </c>
      <c r="E7242">
        <v>5808.85</v>
      </c>
      <c r="F7242" t="s">
        <v>12</v>
      </c>
      <c r="G7242" t="s">
        <v>23</v>
      </c>
      <c r="I7242" t="s">
        <v>45</v>
      </c>
      <c r="J7242" t="s">
        <v>15</v>
      </c>
    </row>
    <row r="7243" spans="1:10">
      <c r="A7243" t="s">
        <v>7322</v>
      </c>
      <c r="B7243" t="s">
        <v>122</v>
      </c>
      <c r="C7243" s="1">
        <v>45324</v>
      </c>
      <c r="D7243">
        <v>9</v>
      </c>
      <c r="E7243">
        <v>786.32</v>
      </c>
      <c r="F7243" t="s">
        <v>12</v>
      </c>
      <c r="G7243" t="s">
        <v>13</v>
      </c>
      <c r="I7243" t="s">
        <v>34</v>
      </c>
      <c r="J7243" t="s">
        <v>20</v>
      </c>
    </row>
    <row r="7244" spans="1:10">
      <c r="A7244" t="s">
        <v>7323</v>
      </c>
      <c r="B7244" t="s">
        <v>91</v>
      </c>
      <c r="C7244" s="1">
        <v>45324</v>
      </c>
      <c r="D7244">
        <v>16</v>
      </c>
      <c r="E7244">
        <v>5436.09</v>
      </c>
      <c r="F7244" t="s">
        <v>32</v>
      </c>
      <c r="G7244" t="s">
        <v>29</v>
      </c>
      <c r="H7244" t="s">
        <v>33</v>
      </c>
      <c r="I7244" t="s">
        <v>24</v>
      </c>
      <c r="J7244" t="s">
        <v>15</v>
      </c>
    </row>
    <row r="7245" spans="1:10">
      <c r="A7245" t="s">
        <v>7324</v>
      </c>
      <c r="B7245" t="s">
        <v>154</v>
      </c>
      <c r="C7245" s="1">
        <v>45324</v>
      </c>
      <c r="D7245">
        <v>12</v>
      </c>
      <c r="E7245">
        <v>21256.1</v>
      </c>
      <c r="F7245" t="s">
        <v>12</v>
      </c>
      <c r="G7245" t="s">
        <v>29</v>
      </c>
      <c r="I7245" t="s">
        <v>24</v>
      </c>
      <c r="J7245" t="s">
        <v>15</v>
      </c>
    </row>
    <row r="7246" spans="1:10">
      <c r="A7246" t="s">
        <v>7325</v>
      </c>
      <c r="B7246" t="s">
        <v>11</v>
      </c>
      <c r="C7246" s="1">
        <v>45324</v>
      </c>
      <c r="D7246">
        <v>8</v>
      </c>
      <c r="E7246">
        <v>40856.660000000003</v>
      </c>
      <c r="F7246" t="s">
        <v>12</v>
      </c>
      <c r="G7246" t="s">
        <v>23</v>
      </c>
      <c r="I7246" t="s">
        <v>14</v>
      </c>
      <c r="J7246" t="s">
        <v>15</v>
      </c>
    </row>
    <row r="7247" spans="1:10">
      <c r="A7247" t="s">
        <v>7326</v>
      </c>
      <c r="B7247" t="s">
        <v>80</v>
      </c>
      <c r="C7247" s="1">
        <v>45324</v>
      </c>
      <c r="D7247">
        <v>23</v>
      </c>
      <c r="E7247">
        <v>647.80999999999995</v>
      </c>
      <c r="F7247" t="s">
        <v>12</v>
      </c>
      <c r="G7247" t="s">
        <v>18</v>
      </c>
      <c r="I7247" t="s">
        <v>19</v>
      </c>
      <c r="J7247" t="s">
        <v>20</v>
      </c>
    </row>
    <row r="7248" spans="1:10">
      <c r="A7248" t="s">
        <v>7327</v>
      </c>
      <c r="B7248" t="s">
        <v>150</v>
      </c>
      <c r="C7248" s="1">
        <v>45324</v>
      </c>
      <c r="D7248">
        <v>9</v>
      </c>
      <c r="E7248">
        <v>57559.92</v>
      </c>
      <c r="F7248" t="s">
        <v>12</v>
      </c>
      <c r="G7248" t="s">
        <v>13</v>
      </c>
      <c r="I7248" t="s">
        <v>19</v>
      </c>
      <c r="J7248" t="s">
        <v>20</v>
      </c>
    </row>
    <row r="7249" spans="1:10">
      <c r="A7249" t="s">
        <v>7328</v>
      </c>
      <c r="B7249" t="s">
        <v>44</v>
      </c>
      <c r="C7249" s="1">
        <v>45324</v>
      </c>
      <c r="D7249">
        <v>16</v>
      </c>
      <c r="E7249">
        <v>3941.86</v>
      </c>
      <c r="F7249" t="s">
        <v>32</v>
      </c>
      <c r="G7249" t="s">
        <v>13</v>
      </c>
      <c r="H7249" t="s">
        <v>56</v>
      </c>
      <c r="I7249" t="s">
        <v>45</v>
      </c>
      <c r="J7249" t="s">
        <v>15</v>
      </c>
    </row>
    <row r="7250" spans="1:10">
      <c r="A7250" t="s">
        <v>7329</v>
      </c>
      <c r="B7250" t="s">
        <v>44</v>
      </c>
      <c r="C7250" s="1">
        <v>45324</v>
      </c>
      <c r="D7250">
        <v>11</v>
      </c>
      <c r="E7250">
        <v>2719.85</v>
      </c>
      <c r="F7250" t="s">
        <v>12</v>
      </c>
      <c r="G7250" t="s">
        <v>13</v>
      </c>
      <c r="I7250" t="s">
        <v>45</v>
      </c>
      <c r="J7250" t="s">
        <v>20</v>
      </c>
    </row>
    <row r="7251" spans="1:10">
      <c r="A7251" t="s">
        <v>7330</v>
      </c>
      <c r="B7251" t="s">
        <v>52</v>
      </c>
      <c r="C7251" s="1">
        <v>45324</v>
      </c>
      <c r="D7251">
        <v>19</v>
      </c>
      <c r="E7251">
        <v>3480.47</v>
      </c>
      <c r="F7251" t="s">
        <v>12</v>
      </c>
      <c r="G7251" t="s">
        <v>29</v>
      </c>
      <c r="I7251" t="s">
        <v>45</v>
      </c>
      <c r="J7251" t="s">
        <v>20</v>
      </c>
    </row>
    <row r="7252" spans="1:10">
      <c r="A7252" t="s">
        <v>7331</v>
      </c>
      <c r="B7252" t="s">
        <v>192</v>
      </c>
      <c r="C7252" s="1">
        <v>45324</v>
      </c>
      <c r="D7252">
        <v>6</v>
      </c>
      <c r="E7252">
        <v>2277.27</v>
      </c>
      <c r="F7252" t="s">
        <v>12</v>
      </c>
      <c r="G7252" t="s">
        <v>23</v>
      </c>
      <c r="I7252" t="s">
        <v>24</v>
      </c>
      <c r="J7252" t="s">
        <v>20</v>
      </c>
    </row>
    <row r="7253" spans="1:10">
      <c r="A7253" t="s">
        <v>7332</v>
      </c>
      <c r="B7253" t="s">
        <v>96</v>
      </c>
      <c r="C7253" s="1">
        <v>45325</v>
      </c>
      <c r="D7253">
        <v>8</v>
      </c>
      <c r="E7253">
        <v>59246.6</v>
      </c>
      <c r="F7253" t="s">
        <v>12</v>
      </c>
      <c r="G7253" t="s">
        <v>13</v>
      </c>
      <c r="I7253" t="s">
        <v>14</v>
      </c>
      <c r="J7253" t="s">
        <v>20</v>
      </c>
    </row>
    <row r="7254" spans="1:10">
      <c r="A7254" t="s">
        <v>7333</v>
      </c>
      <c r="B7254" t="s">
        <v>91</v>
      </c>
      <c r="C7254" s="1">
        <v>45325</v>
      </c>
      <c r="D7254">
        <v>10</v>
      </c>
      <c r="E7254">
        <v>1493.72</v>
      </c>
      <c r="F7254" t="s">
        <v>12</v>
      </c>
      <c r="G7254" t="s">
        <v>18</v>
      </c>
      <c r="I7254" t="s">
        <v>24</v>
      </c>
      <c r="J7254" t="s">
        <v>20</v>
      </c>
    </row>
    <row r="7255" spans="1:10">
      <c r="A7255" t="s">
        <v>7334</v>
      </c>
      <c r="B7255" t="s">
        <v>96</v>
      </c>
      <c r="C7255" s="1">
        <v>45325</v>
      </c>
      <c r="D7255">
        <v>8</v>
      </c>
      <c r="E7255">
        <v>27376.81</v>
      </c>
      <c r="F7255" t="s">
        <v>12</v>
      </c>
      <c r="G7255" t="s">
        <v>23</v>
      </c>
      <c r="I7255" t="s">
        <v>14</v>
      </c>
      <c r="J7255" t="s">
        <v>20</v>
      </c>
    </row>
    <row r="7256" spans="1:10">
      <c r="A7256" t="s">
        <v>7335</v>
      </c>
      <c r="B7256" t="s">
        <v>11</v>
      </c>
      <c r="C7256" s="1">
        <v>45325</v>
      </c>
      <c r="D7256">
        <v>21</v>
      </c>
      <c r="E7256">
        <v>43496.68</v>
      </c>
      <c r="F7256" t="s">
        <v>32</v>
      </c>
      <c r="G7256" t="s">
        <v>13</v>
      </c>
      <c r="H7256" t="s">
        <v>50</v>
      </c>
      <c r="I7256" t="s">
        <v>14</v>
      </c>
      <c r="J7256" t="s">
        <v>15</v>
      </c>
    </row>
    <row r="7257" spans="1:10">
      <c r="A7257" t="s">
        <v>7336</v>
      </c>
      <c r="B7257" t="s">
        <v>26</v>
      </c>
      <c r="C7257" s="1">
        <v>45325</v>
      </c>
      <c r="D7257">
        <v>14</v>
      </c>
      <c r="E7257">
        <v>14653.27</v>
      </c>
      <c r="F7257" t="s">
        <v>12</v>
      </c>
      <c r="G7257" t="s">
        <v>18</v>
      </c>
      <c r="I7257" t="s">
        <v>14</v>
      </c>
      <c r="J7257" t="s">
        <v>15</v>
      </c>
    </row>
    <row r="7258" spans="1:10">
      <c r="A7258" t="s">
        <v>7337</v>
      </c>
      <c r="B7258" t="s">
        <v>38</v>
      </c>
      <c r="C7258" s="1">
        <v>45325</v>
      </c>
      <c r="D7258">
        <v>12</v>
      </c>
      <c r="E7258">
        <v>4697.58</v>
      </c>
      <c r="F7258" t="s">
        <v>32</v>
      </c>
      <c r="G7258" t="s">
        <v>23</v>
      </c>
      <c r="H7258" t="s">
        <v>42</v>
      </c>
      <c r="I7258" t="s">
        <v>34</v>
      </c>
      <c r="J7258" t="s">
        <v>20</v>
      </c>
    </row>
    <row r="7259" spans="1:10">
      <c r="A7259" t="s">
        <v>7338</v>
      </c>
      <c r="B7259" t="s">
        <v>124</v>
      </c>
      <c r="C7259" s="1">
        <v>45325</v>
      </c>
      <c r="D7259">
        <v>21</v>
      </c>
      <c r="E7259">
        <v>62607.43</v>
      </c>
      <c r="F7259" t="s">
        <v>12</v>
      </c>
      <c r="G7259" t="s">
        <v>29</v>
      </c>
      <c r="I7259" t="s">
        <v>45</v>
      </c>
      <c r="J7259" t="s">
        <v>15</v>
      </c>
    </row>
    <row r="7260" spans="1:10">
      <c r="A7260" t="s">
        <v>7339</v>
      </c>
      <c r="B7260" t="s">
        <v>84</v>
      </c>
      <c r="C7260" s="1">
        <v>45325</v>
      </c>
      <c r="D7260">
        <v>8</v>
      </c>
      <c r="E7260">
        <v>37858.79</v>
      </c>
      <c r="F7260" t="s">
        <v>12</v>
      </c>
      <c r="G7260" t="s">
        <v>23</v>
      </c>
      <c r="I7260" t="s">
        <v>14</v>
      </c>
      <c r="J7260" t="s">
        <v>15</v>
      </c>
    </row>
    <row r="7261" spans="1:10">
      <c r="A7261" t="s">
        <v>7340</v>
      </c>
      <c r="B7261" t="s">
        <v>112</v>
      </c>
      <c r="C7261" s="1">
        <v>45325</v>
      </c>
      <c r="D7261">
        <v>12</v>
      </c>
      <c r="E7261">
        <v>3808.74</v>
      </c>
      <c r="F7261" t="s">
        <v>12</v>
      </c>
      <c r="G7261" t="s">
        <v>29</v>
      </c>
      <c r="I7261" t="s">
        <v>34</v>
      </c>
      <c r="J7261" t="s">
        <v>15</v>
      </c>
    </row>
    <row r="7262" spans="1:10">
      <c r="A7262" t="s">
        <v>7341</v>
      </c>
      <c r="B7262" t="s">
        <v>54</v>
      </c>
      <c r="C7262" s="1">
        <v>45325</v>
      </c>
      <c r="D7262">
        <v>19</v>
      </c>
      <c r="E7262">
        <v>805.18</v>
      </c>
      <c r="F7262" t="s">
        <v>85</v>
      </c>
      <c r="G7262" t="s">
        <v>18</v>
      </c>
      <c r="I7262" t="s">
        <v>24</v>
      </c>
      <c r="J7262" t="s">
        <v>20</v>
      </c>
    </row>
    <row r="7263" spans="1:10">
      <c r="A7263" t="s">
        <v>7342</v>
      </c>
      <c r="B7263" t="s">
        <v>63</v>
      </c>
      <c r="C7263" s="1">
        <v>45325</v>
      </c>
      <c r="D7263">
        <v>7</v>
      </c>
      <c r="E7263">
        <v>61406.68</v>
      </c>
      <c r="F7263" t="s">
        <v>12</v>
      </c>
      <c r="G7263" t="s">
        <v>23</v>
      </c>
      <c r="I7263" t="s">
        <v>45</v>
      </c>
      <c r="J7263" t="s">
        <v>15</v>
      </c>
    </row>
    <row r="7264" spans="1:10">
      <c r="A7264" t="s">
        <v>7343</v>
      </c>
      <c r="B7264" t="s">
        <v>112</v>
      </c>
      <c r="C7264" s="1">
        <v>45325</v>
      </c>
      <c r="D7264">
        <v>10</v>
      </c>
      <c r="E7264">
        <v>4534.09</v>
      </c>
      <c r="F7264" t="s">
        <v>32</v>
      </c>
      <c r="G7264" t="s">
        <v>13</v>
      </c>
      <c r="H7264" t="s">
        <v>241</v>
      </c>
      <c r="I7264" t="s">
        <v>34</v>
      </c>
      <c r="J7264" t="s">
        <v>20</v>
      </c>
    </row>
    <row r="7265" spans="1:10">
      <c r="A7265" t="s">
        <v>7344</v>
      </c>
      <c r="B7265" t="s">
        <v>137</v>
      </c>
      <c r="C7265" s="1">
        <v>45325</v>
      </c>
      <c r="D7265">
        <v>13</v>
      </c>
      <c r="E7265">
        <v>18404.96</v>
      </c>
      <c r="F7265" t="s">
        <v>12</v>
      </c>
      <c r="G7265" t="s">
        <v>13</v>
      </c>
      <c r="I7265" t="s">
        <v>14</v>
      </c>
      <c r="J7265" t="s">
        <v>20</v>
      </c>
    </row>
    <row r="7266" spans="1:10">
      <c r="A7266" t="s">
        <v>7345</v>
      </c>
      <c r="B7266" t="s">
        <v>227</v>
      </c>
      <c r="C7266" s="1">
        <v>45326</v>
      </c>
      <c r="D7266">
        <v>9</v>
      </c>
      <c r="E7266">
        <v>28788.99</v>
      </c>
      <c r="F7266" t="s">
        <v>12</v>
      </c>
      <c r="G7266" t="s">
        <v>23</v>
      </c>
      <c r="I7266" t="s">
        <v>24</v>
      </c>
      <c r="J7266" t="s">
        <v>15</v>
      </c>
    </row>
    <row r="7267" spans="1:10">
      <c r="A7267" t="s">
        <v>7346</v>
      </c>
      <c r="B7267" t="s">
        <v>11</v>
      </c>
      <c r="C7267" s="1">
        <v>45326</v>
      </c>
      <c r="D7267">
        <v>10</v>
      </c>
      <c r="E7267">
        <v>33406.86</v>
      </c>
      <c r="F7267" t="s">
        <v>12</v>
      </c>
      <c r="G7267" t="s">
        <v>18</v>
      </c>
      <c r="I7267" t="s">
        <v>14</v>
      </c>
      <c r="J7267" t="s">
        <v>15</v>
      </c>
    </row>
    <row r="7268" spans="1:10">
      <c r="A7268" t="s">
        <v>7347</v>
      </c>
      <c r="B7268" t="s">
        <v>72</v>
      </c>
      <c r="C7268" s="1">
        <v>45326</v>
      </c>
      <c r="D7268">
        <v>1</v>
      </c>
      <c r="E7268">
        <v>3310.97</v>
      </c>
      <c r="F7268" t="s">
        <v>12</v>
      </c>
      <c r="G7268" t="s">
        <v>23</v>
      </c>
      <c r="I7268" t="s">
        <v>19</v>
      </c>
      <c r="J7268" t="s">
        <v>15</v>
      </c>
    </row>
    <row r="7269" spans="1:10">
      <c r="A7269" t="s">
        <v>7348</v>
      </c>
      <c r="B7269" t="s">
        <v>22</v>
      </c>
      <c r="C7269" s="1">
        <v>45326</v>
      </c>
      <c r="D7269">
        <v>6</v>
      </c>
      <c r="E7269">
        <v>679.73</v>
      </c>
      <c r="F7269" t="s">
        <v>12</v>
      </c>
      <c r="G7269" t="s">
        <v>18</v>
      </c>
      <c r="I7269" t="s">
        <v>24</v>
      </c>
      <c r="J7269" t="s">
        <v>15</v>
      </c>
    </row>
    <row r="7270" spans="1:10">
      <c r="A7270" t="s">
        <v>7349</v>
      </c>
      <c r="B7270" t="s">
        <v>54</v>
      </c>
      <c r="C7270" s="1">
        <v>45326</v>
      </c>
      <c r="D7270">
        <v>21</v>
      </c>
      <c r="E7270">
        <v>5996.34</v>
      </c>
      <c r="F7270" t="s">
        <v>12</v>
      </c>
      <c r="G7270" t="s">
        <v>23</v>
      </c>
      <c r="I7270" t="s">
        <v>24</v>
      </c>
      <c r="J7270" t="s">
        <v>15</v>
      </c>
    </row>
    <row r="7271" spans="1:10">
      <c r="A7271" t="s">
        <v>7350</v>
      </c>
      <c r="B7271" t="s">
        <v>112</v>
      </c>
      <c r="C7271" s="1">
        <v>45326</v>
      </c>
      <c r="D7271">
        <v>9</v>
      </c>
      <c r="E7271">
        <v>1810.15</v>
      </c>
      <c r="F7271" t="s">
        <v>12</v>
      </c>
      <c r="G7271" t="s">
        <v>29</v>
      </c>
      <c r="I7271" t="s">
        <v>34</v>
      </c>
      <c r="J7271" t="s">
        <v>20</v>
      </c>
    </row>
    <row r="7272" spans="1:10">
      <c r="A7272" t="s">
        <v>7351</v>
      </c>
      <c r="B7272" t="s">
        <v>74</v>
      </c>
      <c r="C7272" s="1">
        <v>45326</v>
      </c>
      <c r="D7272">
        <v>12</v>
      </c>
      <c r="E7272">
        <v>35588.07</v>
      </c>
      <c r="F7272" t="s">
        <v>12</v>
      </c>
      <c r="G7272" t="s">
        <v>29</v>
      </c>
      <c r="I7272" t="s">
        <v>34</v>
      </c>
      <c r="J7272" t="s">
        <v>15</v>
      </c>
    </row>
    <row r="7273" spans="1:10">
      <c r="A7273" t="s">
        <v>7352</v>
      </c>
      <c r="B7273" t="s">
        <v>58</v>
      </c>
      <c r="C7273" s="1">
        <v>45326</v>
      </c>
      <c r="D7273">
        <v>19</v>
      </c>
      <c r="E7273">
        <v>42525.91</v>
      </c>
      <c r="F7273" t="s">
        <v>12</v>
      </c>
      <c r="G7273" t="s">
        <v>23</v>
      </c>
      <c r="I7273" t="s">
        <v>14</v>
      </c>
      <c r="J7273" t="s">
        <v>15</v>
      </c>
    </row>
    <row r="7274" spans="1:10">
      <c r="A7274" t="s">
        <v>7353</v>
      </c>
      <c r="B7274" t="s">
        <v>41</v>
      </c>
      <c r="C7274" s="1">
        <v>45326</v>
      </c>
      <c r="D7274">
        <v>9</v>
      </c>
      <c r="E7274">
        <v>1717.89</v>
      </c>
      <c r="F7274" t="s">
        <v>12</v>
      </c>
      <c r="G7274" t="s">
        <v>23</v>
      </c>
      <c r="I7274" t="s">
        <v>14</v>
      </c>
      <c r="J7274" t="s">
        <v>20</v>
      </c>
    </row>
    <row r="7275" spans="1:10">
      <c r="A7275" t="s">
        <v>7354</v>
      </c>
      <c r="B7275" t="s">
        <v>110</v>
      </c>
      <c r="C7275" s="1">
        <v>45326</v>
      </c>
      <c r="D7275">
        <v>9</v>
      </c>
      <c r="E7275">
        <v>37183.75</v>
      </c>
      <c r="F7275" t="s">
        <v>12</v>
      </c>
      <c r="G7275" t="s">
        <v>18</v>
      </c>
      <c r="I7275" t="s">
        <v>24</v>
      </c>
      <c r="J7275" t="s">
        <v>20</v>
      </c>
    </row>
    <row r="7276" spans="1:10">
      <c r="A7276" t="s">
        <v>7355</v>
      </c>
      <c r="B7276" t="s">
        <v>124</v>
      </c>
      <c r="C7276" s="1">
        <v>45326</v>
      </c>
      <c r="D7276">
        <v>13</v>
      </c>
      <c r="E7276">
        <v>26820.82</v>
      </c>
      <c r="F7276" t="s">
        <v>12</v>
      </c>
      <c r="G7276" t="s">
        <v>23</v>
      </c>
      <c r="I7276" t="s">
        <v>45</v>
      </c>
      <c r="J7276" t="s">
        <v>20</v>
      </c>
    </row>
    <row r="7277" spans="1:10">
      <c r="A7277" t="s">
        <v>7356</v>
      </c>
      <c r="B7277" t="s">
        <v>132</v>
      </c>
      <c r="C7277" s="1">
        <v>45326</v>
      </c>
      <c r="D7277">
        <v>11</v>
      </c>
      <c r="E7277">
        <v>10965.06</v>
      </c>
      <c r="F7277" t="s">
        <v>12</v>
      </c>
      <c r="G7277" t="s">
        <v>13</v>
      </c>
      <c r="I7277" t="s">
        <v>34</v>
      </c>
      <c r="J7277" t="s">
        <v>20</v>
      </c>
    </row>
    <row r="7278" spans="1:10">
      <c r="A7278" t="s">
        <v>7357</v>
      </c>
      <c r="B7278" t="s">
        <v>154</v>
      </c>
      <c r="C7278" s="1">
        <v>45326</v>
      </c>
      <c r="D7278">
        <v>14</v>
      </c>
      <c r="E7278">
        <v>46903.199999999997</v>
      </c>
      <c r="F7278" t="s">
        <v>12</v>
      </c>
      <c r="G7278" t="s">
        <v>23</v>
      </c>
      <c r="I7278" t="s">
        <v>24</v>
      </c>
      <c r="J7278" t="s">
        <v>20</v>
      </c>
    </row>
    <row r="7279" spans="1:10">
      <c r="A7279" t="s">
        <v>7358</v>
      </c>
      <c r="B7279" t="s">
        <v>11</v>
      </c>
      <c r="C7279" s="1">
        <v>45326</v>
      </c>
      <c r="D7279">
        <v>19</v>
      </c>
      <c r="E7279">
        <v>21450.18</v>
      </c>
      <c r="F7279" t="s">
        <v>32</v>
      </c>
      <c r="G7279" t="s">
        <v>23</v>
      </c>
      <c r="H7279" t="s">
        <v>42</v>
      </c>
      <c r="I7279" t="s">
        <v>14</v>
      </c>
      <c r="J7279" t="s">
        <v>15</v>
      </c>
    </row>
    <row r="7280" spans="1:10">
      <c r="A7280" t="s">
        <v>7359</v>
      </c>
      <c r="B7280" t="s">
        <v>124</v>
      </c>
      <c r="C7280" s="1">
        <v>45326</v>
      </c>
      <c r="D7280">
        <v>9</v>
      </c>
      <c r="E7280">
        <v>28488.53</v>
      </c>
      <c r="F7280" t="s">
        <v>12</v>
      </c>
      <c r="G7280" t="s">
        <v>18</v>
      </c>
      <c r="I7280" t="s">
        <v>45</v>
      </c>
      <c r="J7280" t="s">
        <v>20</v>
      </c>
    </row>
    <row r="7281" spans="1:10">
      <c r="A7281" t="s">
        <v>7360</v>
      </c>
      <c r="B7281" t="s">
        <v>115</v>
      </c>
      <c r="C7281" s="1">
        <v>45326</v>
      </c>
      <c r="D7281">
        <v>18</v>
      </c>
      <c r="E7281">
        <v>417.46</v>
      </c>
      <c r="F7281" t="s">
        <v>12</v>
      </c>
      <c r="G7281" t="s">
        <v>18</v>
      </c>
      <c r="I7281" t="s">
        <v>45</v>
      </c>
      <c r="J7281" t="s">
        <v>15</v>
      </c>
    </row>
    <row r="7282" spans="1:10">
      <c r="A7282" t="s">
        <v>7361</v>
      </c>
      <c r="B7282" t="s">
        <v>36</v>
      </c>
      <c r="C7282" s="1">
        <v>45327</v>
      </c>
      <c r="D7282">
        <v>17</v>
      </c>
      <c r="E7282">
        <v>1887.81</v>
      </c>
      <c r="F7282" t="s">
        <v>12</v>
      </c>
      <c r="G7282" t="s">
        <v>13</v>
      </c>
      <c r="I7282" t="s">
        <v>14</v>
      </c>
      <c r="J7282" t="s">
        <v>15</v>
      </c>
    </row>
    <row r="7283" spans="1:10">
      <c r="A7283" t="s">
        <v>7362</v>
      </c>
      <c r="B7283" t="s">
        <v>227</v>
      </c>
      <c r="C7283" s="1">
        <v>45327</v>
      </c>
      <c r="D7283">
        <v>17</v>
      </c>
      <c r="E7283">
        <v>28817.31</v>
      </c>
      <c r="F7283" t="s">
        <v>12</v>
      </c>
      <c r="G7283" t="s">
        <v>13</v>
      </c>
      <c r="I7283" t="s">
        <v>24</v>
      </c>
      <c r="J7283" t="s">
        <v>15</v>
      </c>
    </row>
    <row r="7284" spans="1:10">
      <c r="A7284" t="s">
        <v>7363</v>
      </c>
      <c r="B7284" t="s">
        <v>137</v>
      </c>
      <c r="C7284" s="1">
        <v>45327</v>
      </c>
      <c r="D7284">
        <v>14</v>
      </c>
      <c r="E7284">
        <v>37296.04</v>
      </c>
      <c r="F7284" t="s">
        <v>12</v>
      </c>
      <c r="G7284" t="s">
        <v>18</v>
      </c>
      <c r="I7284" t="s">
        <v>14</v>
      </c>
      <c r="J7284" t="s">
        <v>20</v>
      </c>
    </row>
    <row r="7285" spans="1:10">
      <c r="A7285" t="s">
        <v>7364</v>
      </c>
      <c r="B7285" t="s">
        <v>87</v>
      </c>
      <c r="C7285" s="1">
        <v>45327</v>
      </c>
      <c r="D7285">
        <v>16</v>
      </c>
      <c r="E7285">
        <v>6189.42</v>
      </c>
      <c r="F7285" t="s">
        <v>12</v>
      </c>
      <c r="G7285" t="s">
        <v>13</v>
      </c>
      <c r="I7285" t="s">
        <v>34</v>
      </c>
      <c r="J7285" t="s">
        <v>20</v>
      </c>
    </row>
    <row r="7286" spans="1:10">
      <c r="A7286" t="s">
        <v>7365</v>
      </c>
      <c r="B7286" t="s">
        <v>11</v>
      </c>
      <c r="C7286" s="1">
        <v>45327</v>
      </c>
      <c r="D7286">
        <v>22</v>
      </c>
      <c r="E7286">
        <v>60320.19</v>
      </c>
      <c r="F7286" t="s">
        <v>12</v>
      </c>
      <c r="G7286" t="s">
        <v>29</v>
      </c>
      <c r="I7286" t="s">
        <v>14</v>
      </c>
      <c r="J7286" t="s">
        <v>20</v>
      </c>
    </row>
    <row r="7287" spans="1:10">
      <c r="A7287" t="s">
        <v>7366</v>
      </c>
      <c r="B7287" t="s">
        <v>120</v>
      </c>
      <c r="C7287" s="1">
        <v>45327</v>
      </c>
      <c r="D7287">
        <v>10</v>
      </c>
      <c r="E7287">
        <v>13148.81</v>
      </c>
      <c r="F7287" t="s">
        <v>12</v>
      </c>
      <c r="G7287" t="s">
        <v>18</v>
      </c>
      <c r="I7287" t="s">
        <v>14</v>
      </c>
      <c r="J7287" t="s">
        <v>20</v>
      </c>
    </row>
    <row r="7288" spans="1:10">
      <c r="A7288" t="s">
        <v>7367</v>
      </c>
      <c r="B7288" t="s">
        <v>158</v>
      </c>
      <c r="C7288" s="1">
        <v>45327</v>
      </c>
      <c r="D7288">
        <v>9</v>
      </c>
      <c r="E7288">
        <v>14773.38</v>
      </c>
      <c r="F7288" t="s">
        <v>32</v>
      </c>
      <c r="G7288" t="s">
        <v>13</v>
      </c>
      <c r="H7288" t="s">
        <v>33</v>
      </c>
      <c r="I7288" t="s">
        <v>14</v>
      </c>
      <c r="J7288" t="s">
        <v>15</v>
      </c>
    </row>
    <row r="7289" spans="1:10">
      <c r="A7289" t="s">
        <v>7368</v>
      </c>
      <c r="B7289" t="s">
        <v>110</v>
      </c>
      <c r="C7289" s="1">
        <v>45327</v>
      </c>
      <c r="D7289">
        <v>15</v>
      </c>
      <c r="E7289">
        <v>30409.05</v>
      </c>
      <c r="F7289" t="s">
        <v>12</v>
      </c>
      <c r="G7289" t="s">
        <v>23</v>
      </c>
      <c r="I7289" t="s">
        <v>24</v>
      </c>
      <c r="J7289" t="s">
        <v>20</v>
      </c>
    </row>
    <row r="7290" spans="1:10">
      <c r="A7290" t="s">
        <v>7369</v>
      </c>
      <c r="B7290" t="s">
        <v>180</v>
      </c>
      <c r="C7290" s="1">
        <v>45327</v>
      </c>
      <c r="D7290">
        <v>7</v>
      </c>
      <c r="E7290">
        <v>34923.54</v>
      </c>
      <c r="F7290" t="s">
        <v>12</v>
      </c>
      <c r="G7290" t="s">
        <v>23</v>
      </c>
      <c r="I7290" t="s">
        <v>14</v>
      </c>
      <c r="J7290" t="s">
        <v>15</v>
      </c>
    </row>
    <row r="7291" spans="1:10">
      <c r="A7291" t="s">
        <v>7370</v>
      </c>
      <c r="B7291" t="s">
        <v>36</v>
      </c>
      <c r="C7291" s="1">
        <v>45327</v>
      </c>
      <c r="D7291">
        <v>23</v>
      </c>
      <c r="E7291">
        <v>3520.89</v>
      </c>
      <c r="F7291" t="s">
        <v>12</v>
      </c>
      <c r="G7291" t="s">
        <v>13</v>
      </c>
      <c r="I7291" t="s">
        <v>14</v>
      </c>
      <c r="J7291" t="s">
        <v>20</v>
      </c>
    </row>
    <row r="7292" spans="1:10">
      <c r="A7292" t="s">
        <v>7371</v>
      </c>
      <c r="B7292" t="s">
        <v>137</v>
      </c>
      <c r="C7292" s="1">
        <v>45327</v>
      </c>
      <c r="D7292">
        <v>10</v>
      </c>
      <c r="E7292">
        <v>26375.89</v>
      </c>
      <c r="F7292" t="s">
        <v>12</v>
      </c>
      <c r="G7292" t="s">
        <v>13</v>
      </c>
      <c r="I7292" t="s">
        <v>14</v>
      </c>
      <c r="J7292" t="s">
        <v>20</v>
      </c>
    </row>
    <row r="7293" spans="1:10">
      <c r="A7293" t="s">
        <v>7372</v>
      </c>
      <c r="B7293" t="s">
        <v>135</v>
      </c>
      <c r="C7293" s="1">
        <v>45327</v>
      </c>
      <c r="D7293">
        <v>9</v>
      </c>
      <c r="E7293">
        <v>65231.83</v>
      </c>
      <c r="F7293" t="s">
        <v>12</v>
      </c>
      <c r="G7293" t="s">
        <v>23</v>
      </c>
      <c r="I7293" t="s">
        <v>45</v>
      </c>
      <c r="J7293" t="s">
        <v>20</v>
      </c>
    </row>
    <row r="7294" spans="1:10">
      <c r="A7294" t="s">
        <v>7373</v>
      </c>
      <c r="B7294" t="s">
        <v>58</v>
      </c>
      <c r="C7294" s="1">
        <v>45327</v>
      </c>
      <c r="D7294">
        <v>16</v>
      </c>
      <c r="E7294">
        <v>7878.33</v>
      </c>
      <c r="F7294" t="s">
        <v>12</v>
      </c>
      <c r="G7294" t="s">
        <v>13</v>
      </c>
      <c r="I7294" t="s">
        <v>14</v>
      </c>
      <c r="J7294" t="s">
        <v>20</v>
      </c>
    </row>
    <row r="7295" spans="1:10">
      <c r="A7295" t="s">
        <v>7374</v>
      </c>
      <c r="B7295" t="s">
        <v>158</v>
      </c>
      <c r="C7295" s="1">
        <v>45327</v>
      </c>
      <c r="D7295">
        <v>11</v>
      </c>
      <c r="E7295">
        <v>63965.19</v>
      </c>
      <c r="F7295" t="s">
        <v>12</v>
      </c>
      <c r="G7295" t="s">
        <v>13</v>
      </c>
      <c r="I7295" t="s">
        <v>14</v>
      </c>
      <c r="J7295" t="s">
        <v>15</v>
      </c>
    </row>
    <row r="7296" spans="1:10">
      <c r="A7296" t="s">
        <v>7375</v>
      </c>
      <c r="B7296" t="s">
        <v>192</v>
      </c>
      <c r="C7296" s="1">
        <v>45327</v>
      </c>
      <c r="D7296">
        <v>12</v>
      </c>
      <c r="E7296">
        <v>2308.25</v>
      </c>
      <c r="F7296" t="s">
        <v>12</v>
      </c>
      <c r="G7296" t="s">
        <v>29</v>
      </c>
      <c r="I7296" t="s">
        <v>24</v>
      </c>
      <c r="J7296" t="s">
        <v>20</v>
      </c>
    </row>
    <row r="7297" spans="1:10">
      <c r="A7297" t="s">
        <v>7376</v>
      </c>
      <c r="B7297" t="s">
        <v>135</v>
      </c>
      <c r="C7297" s="1">
        <v>45327</v>
      </c>
      <c r="D7297">
        <v>20</v>
      </c>
      <c r="E7297">
        <v>27696.68</v>
      </c>
      <c r="F7297" t="s">
        <v>12</v>
      </c>
      <c r="G7297" t="s">
        <v>29</v>
      </c>
      <c r="I7297" t="s">
        <v>45</v>
      </c>
      <c r="J7297" t="s">
        <v>20</v>
      </c>
    </row>
    <row r="7298" spans="1:10">
      <c r="A7298" t="s">
        <v>7377</v>
      </c>
      <c r="B7298" t="s">
        <v>186</v>
      </c>
      <c r="C7298" s="1">
        <v>45327</v>
      </c>
      <c r="D7298">
        <v>13</v>
      </c>
      <c r="E7298">
        <v>5904.14</v>
      </c>
      <c r="F7298" t="s">
        <v>12</v>
      </c>
      <c r="G7298" t="s">
        <v>13</v>
      </c>
      <c r="I7298" t="s">
        <v>14</v>
      </c>
      <c r="J7298" t="s">
        <v>15</v>
      </c>
    </row>
    <row r="7299" spans="1:10">
      <c r="A7299" t="s">
        <v>7378</v>
      </c>
      <c r="B7299" t="s">
        <v>108</v>
      </c>
      <c r="C7299" s="1">
        <v>45327</v>
      </c>
      <c r="D7299">
        <v>8</v>
      </c>
      <c r="E7299">
        <v>4206.08</v>
      </c>
      <c r="F7299" t="s">
        <v>12</v>
      </c>
      <c r="G7299" t="s">
        <v>23</v>
      </c>
      <c r="I7299" t="s">
        <v>45</v>
      </c>
      <c r="J7299" t="s">
        <v>15</v>
      </c>
    </row>
    <row r="7300" spans="1:10">
      <c r="A7300" t="s">
        <v>7379</v>
      </c>
      <c r="B7300" t="s">
        <v>137</v>
      </c>
      <c r="C7300" s="1">
        <v>45327</v>
      </c>
      <c r="D7300">
        <v>11</v>
      </c>
      <c r="E7300">
        <v>15827.39</v>
      </c>
      <c r="F7300" t="s">
        <v>32</v>
      </c>
      <c r="G7300" t="s">
        <v>13</v>
      </c>
      <c r="H7300" t="s">
        <v>33</v>
      </c>
      <c r="I7300" t="s">
        <v>14</v>
      </c>
      <c r="J7300" t="s">
        <v>15</v>
      </c>
    </row>
    <row r="7301" spans="1:10">
      <c r="A7301" t="s">
        <v>7380</v>
      </c>
      <c r="B7301" t="s">
        <v>192</v>
      </c>
      <c r="C7301" s="1">
        <v>45327</v>
      </c>
      <c r="D7301">
        <v>7</v>
      </c>
      <c r="E7301">
        <v>1821.95</v>
      </c>
      <c r="F7301" t="s">
        <v>12</v>
      </c>
      <c r="G7301" t="s">
        <v>29</v>
      </c>
      <c r="I7301" t="s">
        <v>24</v>
      </c>
      <c r="J7301" t="s">
        <v>15</v>
      </c>
    </row>
    <row r="7302" spans="1:10">
      <c r="A7302" t="s">
        <v>7381</v>
      </c>
      <c r="B7302" t="s">
        <v>76</v>
      </c>
      <c r="C7302" s="1">
        <v>45328</v>
      </c>
      <c r="D7302">
        <v>21</v>
      </c>
      <c r="E7302">
        <v>2154.48</v>
      </c>
      <c r="F7302" t="s">
        <v>12</v>
      </c>
      <c r="G7302" t="s">
        <v>13</v>
      </c>
      <c r="I7302" t="s">
        <v>24</v>
      </c>
      <c r="J7302" t="s">
        <v>15</v>
      </c>
    </row>
    <row r="7303" spans="1:10">
      <c r="A7303" t="s">
        <v>7382</v>
      </c>
      <c r="B7303" t="s">
        <v>110</v>
      </c>
      <c r="C7303" s="1">
        <v>45328</v>
      </c>
      <c r="D7303">
        <v>10</v>
      </c>
      <c r="E7303">
        <v>10277.530000000001</v>
      </c>
      <c r="F7303" t="s">
        <v>12</v>
      </c>
      <c r="G7303" t="s">
        <v>18</v>
      </c>
      <c r="I7303" t="s">
        <v>24</v>
      </c>
      <c r="J7303" t="s">
        <v>20</v>
      </c>
    </row>
    <row r="7304" spans="1:10">
      <c r="A7304" t="s">
        <v>7383</v>
      </c>
      <c r="B7304" t="s">
        <v>31</v>
      </c>
      <c r="C7304" s="1">
        <v>45328</v>
      </c>
      <c r="D7304">
        <v>17</v>
      </c>
      <c r="E7304">
        <v>58703.44</v>
      </c>
      <c r="F7304" t="s">
        <v>12</v>
      </c>
      <c r="G7304" t="s">
        <v>13</v>
      </c>
      <c r="I7304" t="s">
        <v>34</v>
      </c>
      <c r="J7304" t="s">
        <v>15</v>
      </c>
    </row>
    <row r="7305" spans="1:10">
      <c r="A7305" t="s">
        <v>7384</v>
      </c>
      <c r="B7305" t="s">
        <v>60</v>
      </c>
      <c r="C7305" s="1">
        <v>45328</v>
      </c>
      <c r="D7305">
        <v>16</v>
      </c>
      <c r="E7305">
        <v>1142.95</v>
      </c>
      <c r="F7305" t="s">
        <v>12</v>
      </c>
      <c r="G7305" t="s">
        <v>18</v>
      </c>
      <c r="I7305" t="s">
        <v>19</v>
      </c>
      <c r="J7305" t="s">
        <v>15</v>
      </c>
    </row>
    <row r="7306" spans="1:10">
      <c r="A7306" t="s">
        <v>7385</v>
      </c>
      <c r="B7306" t="s">
        <v>112</v>
      </c>
      <c r="C7306" s="1">
        <v>45328</v>
      </c>
      <c r="D7306">
        <v>9</v>
      </c>
      <c r="E7306">
        <v>1985.84</v>
      </c>
      <c r="F7306" t="s">
        <v>12</v>
      </c>
      <c r="G7306" t="s">
        <v>29</v>
      </c>
      <c r="I7306" t="s">
        <v>34</v>
      </c>
      <c r="J7306" t="s">
        <v>20</v>
      </c>
    </row>
    <row r="7307" spans="1:10">
      <c r="A7307" t="s">
        <v>7386</v>
      </c>
      <c r="B7307" t="s">
        <v>41</v>
      </c>
      <c r="C7307" s="1">
        <v>45328</v>
      </c>
      <c r="D7307">
        <v>10</v>
      </c>
      <c r="E7307">
        <v>2321.9299999999998</v>
      </c>
      <c r="F7307" t="s">
        <v>12</v>
      </c>
      <c r="G7307" t="s">
        <v>13</v>
      </c>
      <c r="I7307" t="s">
        <v>14</v>
      </c>
      <c r="J7307" t="s">
        <v>20</v>
      </c>
    </row>
    <row r="7308" spans="1:10">
      <c r="A7308" t="s">
        <v>7387</v>
      </c>
      <c r="B7308" t="s">
        <v>68</v>
      </c>
      <c r="C7308" s="1">
        <v>45328</v>
      </c>
      <c r="D7308">
        <v>14</v>
      </c>
      <c r="E7308">
        <v>1344.96</v>
      </c>
      <c r="F7308" t="s">
        <v>12</v>
      </c>
      <c r="G7308" t="s">
        <v>13</v>
      </c>
      <c r="I7308" t="s">
        <v>24</v>
      </c>
      <c r="J7308" t="s">
        <v>15</v>
      </c>
    </row>
    <row r="7309" spans="1:10">
      <c r="A7309" t="s">
        <v>7388</v>
      </c>
      <c r="B7309" t="s">
        <v>124</v>
      </c>
      <c r="C7309" s="1">
        <v>45328</v>
      </c>
      <c r="D7309">
        <v>12</v>
      </c>
      <c r="E7309">
        <v>66188.19</v>
      </c>
      <c r="F7309" t="s">
        <v>12</v>
      </c>
      <c r="G7309" t="s">
        <v>13</v>
      </c>
      <c r="I7309" t="s">
        <v>45</v>
      </c>
      <c r="J7309" t="s">
        <v>15</v>
      </c>
    </row>
    <row r="7310" spans="1:10">
      <c r="A7310" t="s">
        <v>7389</v>
      </c>
      <c r="B7310" t="s">
        <v>120</v>
      </c>
      <c r="C7310" s="1">
        <v>45328</v>
      </c>
      <c r="D7310">
        <v>13</v>
      </c>
      <c r="E7310">
        <v>14770.78</v>
      </c>
      <c r="F7310" t="s">
        <v>12</v>
      </c>
      <c r="G7310" t="s">
        <v>18</v>
      </c>
      <c r="I7310" t="s">
        <v>14</v>
      </c>
      <c r="J7310" t="s">
        <v>15</v>
      </c>
    </row>
    <row r="7311" spans="1:10">
      <c r="A7311" t="s">
        <v>7390</v>
      </c>
      <c r="B7311" t="s">
        <v>26</v>
      </c>
      <c r="C7311" s="1">
        <v>45328</v>
      </c>
      <c r="D7311">
        <v>7</v>
      </c>
      <c r="E7311">
        <v>13459.29</v>
      </c>
      <c r="F7311" t="s">
        <v>85</v>
      </c>
      <c r="G7311" t="s">
        <v>23</v>
      </c>
      <c r="I7311" t="s">
        <v>14</v>
      </c>
      <c r="J7311" t="s">
        <v>20</v>
      </c>
    </row>
    <row r="7312" spans="1:10">
      <c r="A7312" t="s">
        <v>7391</v>
      </c>
      <c r="B7312" t="s">
        <v>63</v>
      </c>
      <c r="C7312" s="1">
        <v>45328</v>
      </c>
      <c r="D7312">
        <v>14</v>
      </c>
      <c r="E7312">
        <v>46925.54</v>
      </c>
      <c r="F7312" t="s">
        <v>12</v>
      </c>
      <c r="G7312" t="s">
        <v>18</v>
      </c>
      <c r="I7312" t="s">
        <v>45</v>
      </c>
      <c r="J7312" t="s">
        <v>15</v>
      </c>
    </row>
    <row r="7313" spans="1:10">
      <c r="A7313" t="s">
        <v>7392</v>
      </c>
      <c r="B7313" t="s">
        <v>102</v>
      </c>
      <c r="C7313" s="1">
        <v>45328</v>
      </c>
      <c r="D7313">
        <v>13</v>
      </c>
      <c r="E7313">
        <v>9700.3700000000008</v>
      </c>
      <c r="F7313" t="s">
        <v>32</v>
      </c>
      <c r="G7313" t="s">
        <v>23</v>
      </c>
      <c r="H7313" t="s">
        <v>56</v>
      </c>
      <c r="I7313" t="s">
        <v>45</v>
      </c>
      <c r="J7313" t="s">
        <v>15</v>
      </c>
    </row>
    <row r="7314" spans="1:10">
      <c r="A7314" t="s">
        <v>7393</v>
      </c>
      <c r="B7314" t="s">
        <v>22</v>
      </c>
      <c r="C7314" s="1">
        <v>45328</v>
      </c>
      <c r="D7314">
        <v>17</v>
      </c>
      <c r="E7314">
        <v>5644.55</v>
      </c>
      <c r="F7314" t="s">
        <v>12</v>
      </c>
      <c r="G7314" t="s">
        <v>13</v>
      </c>
      <c r="I7314" t="s">
        <v>24</v>
      </c>
      <c r="J7314" t="s">
        <v>20</v>
      </c>
    </row>
    <row r="7315" spans="1:10">
      <c r="A7315" t="s">
        <v>7394</v>
      </c>
      <c r="B7315" t="s">
        <v>139</v>
      </c>
      <c r="C7315" s="1">
        <v>45328</v>
      </c>
      <c r="D7315">
        <v>6</v>
      </c>
      <c r="E7315">
        <v>908.92</v>
      </c>
      <c r="F7315" t="s">
        <v>85</v>
      </c>
      <c r="G7315" t="s">
        <v>18</v>
      </c>
      <c r="I7315" t="s">
        <v>19</v>
      </c>
      <c r="J7315" t="s">
        <v>20</v>
      </c>
    </row>
    <row r="7316" spans="1:10">
      <c r="A7316" t="s">
        <v>7395</v>
      </c>
      <c r="B7316" t="s">
        <v>186</v>
      </c>
      <c r="C7316" s="1">
        <v>45329</v>
      </c>
      <c r="D7316">
        <v>15</v>
      </c>
      <c r="E7316">
        <v>48.18</v>
      </c>
      <c r="F7316" t="s">
        <v>12</v>
      </c>
      <c r="G7316" t="s">
        <v>18</v>
      </c>
      <c r="I7316" t="s">
        <v>14</v>
      </c>
      <c r="J7316" t="s">
        <v>15</v>
      </c>
    </row>
    <row r="7317" spans="1:10">
      <c r="A7317" t="s">
        <v>7396</v>
      </c>
      <c r="B7317" t="s">
        <v>108</v>
      </c>
      <c r="C7317" s="1">
        <v>45329</v>
      </c>
      <c r="D7317">
        <v>16</v>
      </c>
      <c r="E7317">
        <v>4516.26</v>
      </c>
      <c r="F7317" t="s">
        <v>12</v>
      </c>
      <c r="G7317" t="s">
        <v>13</v>
      </c>
      <c r="I7317" t="s">
        <v>45</v>
      </c>
      <c r="J7317" t="s">
        <v>15</v>
      </c>
    </row>
    <row r="7318" spans="1:10">
      <c r="A7318" t="s">
        <v>7397</v>
      </c>
      <c r="B7318" t="s">
        <v>98</v>
      </c>
      <c r="C7318" s="1">
        <v>45329</v>
      </c>
      <c r="D7318">
        <v>13</v>
      </c>
      <c r="E7318">
        <v>5937.03</v>
      </c>
      <c r="F7318" t="s">
        <v>12</v>
      </c>
      <c r="G7318" t="s">
        <v>23</v>
      </c>
      <c r="I7318" t="s">
        <v>24</v>
      </c>
      <c r="J7318" t="s">
        <v>15</v>
      </c>
    </row>
    <row r="7319" spans="1:10">
      <c r="A7319" t="s">
        <v>7398</v>
      </c>
      <c r="B7319" t="s">
        <v>26</v>
      </c>
      <c r="C7319" s="1">
        <v>45329</v>
      </c>
      <c r="D7319">
        <v>22</v>
      </c>
      <c r="E7319">
        <v>5392.66</v>
      </c>
      <c r="F7319" t="s">
        <v>12</v>
      </c>
      <c r="G7319" t="s">
        <v>29</v>
      </c>
      <c r="I7319" t="s">
        <v>14</v>
      </c>
      <c r="J7319" t="s">
        <v>15</v>
      </c>
    </row>
    <row r="7320" spans="1:10">
      <c r="A7320" t="s">
        <v>7399</v>
      </c>
      <c r="B7320" t="s">
        <v>28</v>
      </c>
      <c r="C7320" s="1">
        <v>45329</v>
      </c>
      <c r="D7320">
        <v>18</v>
      </c>
      <c r="E7320">
        <v>40400.31</v>
      </c>
      <c r="F7320" t="s">
        <v>12</v>
      </c>
      <c r="G7320" t="s">
        <v>18</v>
      </c>
      <c r="I7320" t="s">
        <v>14</v>
      </c>
      <c r="J7320" t="s">
        <v>15</v>
      </c>
    </row>
    <row r="7321" spans="1:10">
      <c r="A7321" t="s">
        <v>7400</v>
      </c>
      <c r="B7321" t="s">
        <v>142</v>
      </c>
      <c r="C7321" s="1">
        <v>45329</v>
      </c>
      <c r="D7321">
        <v>20</v>
      </c>
      <c r="E7321">
        <v>9956.44</v>
      </c>
      <c r="F7321" t="s">
        <v>12</v>
      </c>
      <c r="G7321" t="s">
        <v>23</v>
      </c>
      <c r="I7321" t="s">
        <v>14</v>
      </c>
      <c r="J7321" t="s">
        <v>15</v>
      </c>
    </row>
    <row r="7322" spans="1:10">
      <c r="A7322" t="s">
        <v>7401</v>
      </c>
      <c r="B7322" t="s">
        <v>70</v>
      </c>
      <c r="C7322" s="1">
        <v>45329</v>
      </c>
      <c r="D7322">
        <v>16</v>
      </c>
      <c r="E7322">
        <v>796.88</v>
      </c>
      <c r="F7322" t="s">
        <v>12</v>
      </c>
      <c r="G7322" t="s">
        <v>13</v>
      </c>
      <c r="I7322" t="s">
        <v>45</v>
      </c>
      <c r="J7322" t="s">
        <v>15</v>
      </c>
    </row>
    <row r="7323" spans="1:10">
      <c r="A7323" t="s">
        <v>7402</v>
      </c>
      <c r="B7323" t="s">
        <v>38</v>
      </c>
      <c r="C7323" s="1">
        <v>45329</v>
      </c>
      <c r="D7323">
        <v>21</v>
      </c>
      <c r="E7323">
        <v>4391.33</v>
      </c>
      <c r="F7323" t="s">
        <v>85</v>
      </c>
      <c r="G7323" t="s">
        <v>23</v>
      </c>
      <c r="I7323" t="s">
        <v>34</v>
      </c>
      <c r="J7323" t="s">
        <v>20</v>
      </c>
    </row>
    <row r="7324" spans="1:10">
      <c r="A7324" t="s">
        <v>7403</v>
      </c>
      <c r="B7324" t="s">
        <v>158</v>
      </c>
      <c r="C7324" s="1">
        <v>45329</v>
      </c>
      <c r="D7324">
        <v>17</v>
      </c>
      <c r="E7324">
        <v>38526.36</v>
      </c>
      <c r="F7324" t="s">
        <v>32</v>
      </c>
      <c r="G7324" t="s">
        <v>13</v>
      </c>
      <c r="H7324" t="s">
        <v>241</v>
      </c>
      <c r="I7324" t="s">
        <v>14</v>
      </c>
      <c r="J7324" t="s">
        <v>20</v>
      </c>
    </row>
    <row r="7325" spans="1:10">
      <c r="A7325" t="s">
        <v>7404</v>
      </c>
      <c r="B7325" t="s">
        <v>74</v>
      </c>
      <c r="C7325" s="1">
        <v>45329</v>
      </c>
      <c r="D7325">
        <v>7</v>
      </c>
      <c r="E7325">
        <v>12396.41</v>
      </c>
      <c r="F7325" t="s">
        <v>12</v>
      </c>
      <c r="G7325" t="s">
        <v>29</v>
      </c>
      <c r="I7325" t="s">
        <v>34</v>
      </c>
      <c r="J7325" t="s">
        <v>15</v>
      </c>
    </row>
    <row r="7326" spans="1:10">
      <c r="A7326" t="s">
        <v>7405</v>
      </c>
      <c r="B7326" t="s">
        <v>137</v>
      </c>
      <c r="C7326" s="1">
        <v>45329</v>
      </c>
      <c r="D7326">
        <v>5</v>
      </c>
      <c r="E7326">
        <v>48795.14</v>
      </c>
      <c r="F7326" t="s">
        <v>12</v>
      </c>
      <c r="G7326" t="s">
        <v>18</v>
      </c>
      <c r="I7326" t="s">
        <v>14</v>
      </c>
      <c r="J7326" t="s">
        <v>15</v>
      </c>
    </row>
    <row r="7327" spans="1:10">
      <c r="A7327" t="s">
        <v>7406</v>
      </c>
      <c r="B7327" t="s">
        <v>68</v>
      </c>
      <c r="C7327" s="1">
        <v>45329</v>
      </c>
      <c r="D7327">
        <v>6</v>
      </c>
      <c r="E7327">
        <v>2047.67</v>
      </c>
      <c r="F7327" t="s">
        <v>12</v>
      </c>
      <c r="G7327" t="s">
        <v>23</v>
      </c>
      <c r="I7327" t="s">
        <v>24</v>
      </c>
      <c r="J7327" t="s">
        <v>20</v>
      </c>
    </row>
    <row r="7328" spans="1:10">
      <c r="A7328" t="s">
        <v>7407</v>
      </c>
      <c r="B7328" t="s">
        <v>122</v>
      </c>
      <c r="C7328" s="1">
        <v>45329</v>
      </c>
      <c r="D7328">
        <v>13</v>
      </c>
      <c r="E7328">
        <v>3199.47</v>
      </c>
      <c r="F7328" t="s">
        <v>12</v>
      </c>
      <c r="G7328" t="s">
        <v>29</v>
      </c>
      <c r="I7328" t="s">
        <v>34</v>
      </c>
      <c r="J7328" t="s">
        <v>15</v>
      </c>
    </row>
    <row r="7329" spans="1:10">
      <c r="A7329" t="s">
        <v>7408</v>
      </c>
      <c r="B7329" t="s">
        <v>54</v>
      </c>
      <c r="C7329" s="1">
        <v>45330</v>
      </c>
      <c r="D7329">
        <v>21</v>
      </c>
      <c r="E7329">
        <v>1483.37</v>
      </c>
      <c r="F7329" t="s">
        <v>12</v>
      </c>
      <c r="G7329" t="s">
        <v>23</v>
      </c>
      <c r="I7329" t="s">
        <v>24</v>
      </c>
      <c r="J7329" t="s">
        <v>20</v>
      </c>
    </row>
    <row r="7330" spans="1:10">
      <c r="A7330" t="s">
        <v>7409</v>
      </c>
      <c r="B7330" t="s">
        <v>139</v>
      </c>
      <c r="C7330" s="1">
        <v>45330</v>
      </c>
      <c r="D7330">
        <v>21</v>
      </c>
      <c r="E7330">
        <v>6211.57</v>
      </c>
      <c r="F7330" t="s">
        <v>12</v>
      </c>
      <c r="G7330" t="s">
        <v>18</v>
      </c>
      <c r="I7330" t="s">
        <v>19</v>
      </c>
      <c r="J7330" t="s">
        <v>15</v>
      </c>
    </row>
    <row r="7331" spans="1:10">
      <c r="A7331" t="s">
        <v>7410</v>
      </c>
      <c r="B7331" t="s">
        <v>11</v>
      </c>
      <c r="C7331" s="1">
        <v>45330</v>
      </c>
      <c r="D7331">
        <v>20</v>
      </c>
      <c r="E7331">
        <v>35781.33</v>
      </c>
      <c r="F7331" t="s">
        <v>12</v>
      </c>
      <c r="G7331" t="s">
        <v>13</v>
      </c>
      <c r="I7331" t="s">
        <v>14</v>
      </c>
      <c r="J7331" t="s">
        <v>20</v>
      </c>
    </row>
    <row r="7332" spans="1:10">
      <c r="A7332" t="s">
        <v>7411</v>
      </c>
      <c r="B7332" t="s">
        <v>112</v>
      </c>
      <c r="C7332" s="1">
        <v>45330</v>
      </c>
      <c r="D7332">
        <v>11</v>
      </c>
      <c r="E7332">
        <v>336.59</v>
      </c>
      <c r="F7332" t="s">
        <v>12</v>
      </c>
      <c r="G7332" t="s">
        <v>13</v>
      </c>
      <c r="I7332" t="s">
        <v>34</v>
      </c>
      <c r="J7332" t="s">
        <v>15</v>
      </c>
    </row>
    <row r="7333" spans="1:10">
      <c r="A7333" t="s">
        <v>7412</v>
      </c>
      <c r="B7333" t="s">
        <v>124</v>
      </c>
      <c r="C7333" s="1">
        <v>45330</v>
      </c>
      <c r="D7333">
        <v>11</v>
      </c>
      <c r="E7333">
        <v>14248.14</v>
      </c>
      <c r="F7333" t="s">
        <v>12</v>
      </c>
      <c r="G7333" t="s">
        <v>18</v>
      </c>
      <c r="I7333" t="s">
        <v>45</v>
      </c>
      <c r="J7333" t="s">
        <v>20</v>
      </c>
    </row>
    <row r="7334" spans="1:10">
      <c r="A7334" t="s">
        <v>7413</v>
      </c>
      <c r="B7334" t="s">
        <v>150</v>
      </c>
      <c r="C7334" s="1">
        <v>45330</v>
      </c>
      <c r="D7334">
        <v>17</v>
      </c>
      <c r="E7334">
        <v>50517.79</v>
      </c>
      <c r="F7334" t="s">
        <v>12</v>
      </c>
      <c r="G7334" t="s">
        <v>13</v>
      </c>
      <c r="I7334" t="s">
        <v>19</v>
      </c>
      <c r="J7334" t="s">
        <v>20</v>
      </c>
    </row>
    <row r="7335" spans="1:10">
      <c r="A7335" t="s">
        <v>7414</v>
      </c>
      <c r="B7335" t="s">
        <v>76</v>
      </c>
      <c r="C7335" s="1">
        <v>45330</v>
      </c>
      <c r="D7335">
        <v>18</v>
      </c>
      <c r="E7335">
        <v>4560.33</v>
      </c>
      <c r="F7335" t="s">
        <v>32</v>
      </c>
      <c r="G7335" t="s">
        <v>13</v>
      </c>
      <c r="H7335" t="s">
        <v>42</v>
      </c>
      <c r="I7335" t="s">
        <v>24</v>
      </c>
      <c r="J7335" t="s">
        <v>20</v>
      </c>
    </row>
    <row r="7336" spans="1:10">
      <c r="A7336" t="s">
        <v>7415</v>
      </c>
      <c r="B7336" t="s">
        <v>130</v>
      </c>
      <c r="C7336" s="1">
        <v>45330</v>
      </c>
      <c r="D7336">
        <v>7</v>
      </c>
      <c r="E7336">
        <v>63220.9</v>
      </c>
      <c r="F7336" t="s">
        <v>12</v>
      </c>
      <c r="G7336" t="s">
        <v>23</v>
      </c>
      <c r="I7336" t="s">
        <v>14</v>
      </c>
      <c r="J7336" t="s">
        <v>20</v>
      </c>
    </row>
    <row r="7337" spans="1:10">
      <c r="A7337" t="s">
        <v>7416</v>
      </c>
      <c r="B7337" t="s">
        <v>108</v>
      </c>
      <c r="C7337" s="1">
        <v>45330</v>
      </c>
      <c r="D7337">
        <v>7</v>
      </c>
      <c r="E7337">
        <v>2872.53</v>
      </c>
      <c r="F7337" t="s">
        <v>85</v>
      </c>
      <c r="G7337" t="s">
        <v>18</v>
      </c>
      <c r="I7337" t="s">
        <v>45</v>
      </c>
      <c r="J7337" t="s">
        <v>15</v>
      </c>
    </row>
    <row r="7338" spans="1:10">
      <c r="A7338" t="s">
        <v>7417</v>
      </c>
      <c r="B7338" t="s">
        <v>28</v>
      </c>
      <c r="C7338" s="1">
        <v>45330</v>
      </c>
      <c r="D7338">
        <v>17</v>
      </c>
      <c r="E7338">
        <v>36147.4</v>
      </c>
      <c r="F7338" t="s">
        <v>12</v>
      </c>
      <c r="G7338" t="s">
        <v>29</v>
      </c>
      <c r="I7338" t="s">
        <v>14</v>
      </c>
      <c r="J7338" t="s">
        <v>15</v>
      </c>
    </row>
    <row r="7339" spans="1:10">
      <c r="A7339" t="s">
        <v>7418</v>
      </c>
      <c r="B7339" t="s">
        <v>68</v>
      </c>
      <c r="C7339" s="1">
        <v>45330</v>
      </c>
      <c r="D7339">
        <v>12</v>
      </c>
      <c r="E7339">
        <v>4643.8500000000004</v>
      </c>
      <c r="F7339" t="s">
        <v>12</v>
      </c>
      <c r="G7339" t="s">
        <v>13</v>
      </c>
      <c r="I7339" t="s">
        <v>24</v>
      </c>
      <c r="J7339" t="s">
        <v>20</v>
      </c>
    </row>
    <row r="7340" spans="1:10">
      <c r="A7340" t="s">
        <v>7419</v>
      </c>
      <c r="B7340" t="s">
        <v>142</v>
      </c>
      <c r="C7340" s="1">
        <v>45330</v>
      </c>
      <c r="D7340">
        <v>6</v>
      </c>
      <c r="E7340">
        <v>20887.04</v>
      </c>
      <c r="F7340" t="s">
        <v>12</v>
      </c>
      <c r="G7340" t="s">
        <v>13</v>
      </c>
      <c r="I7340" t="s">
        <v>14</v>
      </c>
      <c r="J7340" t="s">
        <v>20</v>
      </c>
    </row>
    <row r="7341" spans="1:10">
      <c r="A7341" t="s">
        <v>7420</v>
      </c>
      <c r="B7341" t="s">
        <v>28</v>
      </c>
      <c r="C7341" s="1">
        <v>45330</v>
      </c>
      <c r="D7341">
        <v>16</v>
      </c>
      <c r="E7341">
        <v>21084.14</v>
      </c>
      <c r="F7341" t="s">
        <v>12</v>
      </c>
      <c r="G7341" t="s">
        <v>13</v>
      </c>
      <c r="I7341" t="s">
        <v>14</v>
      </c>
      <c r="J7341" t="s">
        <v>20</v>
      </c>
    </row>
    <row r="7342" spans="1:10">
      <c r="A7342" t="s">
        <v>7421</v>
      </c>
      <c r="B7342" t="s">
        <v>72</v>
      </c>
      <c r="C7342" s="1">
        <v>45330</v>
      </c>
      <c r="D7342">
        <v>20</v>
      </c>
      <c r="E7342">
        <v>3518.28</v>
      </c>
      <c r="F7342" t="s">
        <v>32</v>
      </c>
      <c r="G7342" t="s">
        <v>13</v>
      </c>
      <c r="H7342" t="s">
        <v>33</v>
      </c>
      <c r="I7342" t="s">
        <v>19</v>
      </c>
      <c r="J7342" t="s">
        <v>15</v>
      </c>
    </row>
    <row r="7343" spans="1:10">
      <c r="A7343" t="s">
        <v>7422</v>
      </c>
      <c r="B7343" t="s">
        <v>98</v>
      </c>
      <c r="C7343" s="1">
        <v>45330</v>
      </c>
      <c r="D7343">
        <v>11</v>
      </c>
      <c r="E7343">
        <v>1423.36</v>
      </c>
      <c r="F7343" t="s">
        <v>12</v>
      </c>
      <c r="G7343" t="s">
        <v>18</v>
      </c>
      <c r="I7343" t="s">
        <v>24</v>
      </c>
      <c r="J7343" t="s">
        <v>15</v>
      </c>
    </row>
    <row r="7344" spans="1:10">
      <c r="A7344" t="s">
        <v>7423</v>
      </c>
      <c r="B7344" t="s">
        <v>26</v>
      </c>
      <c r="C7344" s="1">
        <v>45331</v>
      </c>
      <c r="D7344">
        <v>12</v>
      </c>
      <c r="E7344">
        <v>13625.13</v>
      </c>
      <c r="F7344" t="s">
        <v>12</v>
      </c>
      <c r="G7344" t="s">
        <v>18</v>
      </c>
      <c r="I7344" t="s">
        <v>14</v>
      </c>
      <c r="J7344" t="s">
        <v>15</v>
      </c>
    </row>
    <row r="7345" spans="1:10">
      <c r="A7345" t="s">
        <v>7424</v>
      </c>
      <c r="B7345" t="s">
        <v>192</v>
      </c>
      <c r="C7345" s="1">
        <v>45331</v>
      </c>
      <c r="D7345">
        <v>18</v>
      </c>
      <c r="E7345">
        <v>209.56</v>
      </c>
      <c r="F7345" t="s">
        <v>12</v>
      </c>
      <c r="G7345" t="s">
        <v>13</v>
      </c>
      <c r="I7345" t="s">
        <v>24</v>
      </c>
      <c r="J7345" t="s">
        <v>20</v>
      </c>
    </row>
    <row r="7346" spans="1:10">
      <c r="A7346" t="s">
        <v>7425</v>
      </c>
      <c r="B7346" t="s">
        <v>110</v>
      </c>
      <c r="C7346" s="1">
        <v>45331</v>
      </c>
      <c r="D7346">
        <v>21</v>
      </c>
      <c r="E7346">
        <v>60492.19</v>
      </c>
      <c r="F7346" t="s">
        <v>12</v>
      </c>
      <c r="G7346" t="s">
        <v>13</v>
      </c>
      <c r="I7346" t="s">
        <v>24</v>
      </c>
      <c r="J7346" t="s">
        <v>15</v>
      </c>
    </row>
    <row r="7347" spans="1:10">
      <c r="A7347" t="s">
        <v>7426</v>
      </c>
      <c r="B7347" t="s">
        <v>74</v>
      </c>
      <c r="C7347" s="1">
        <v>45331</v>
      </c>
      <c r="D7347">
        <v>9</v>
      </c>
      <c r="E7347">
        <v>23289.27</v>
      </c>
      <c r="F7347" t="s">
        <v>12</v>
      </c>
      <c r="G7347" t="s">
        <v>29</v>
      </c>
      <c r="I7347" t="s">
        <v>34</v>
      </c>
      <c r="J7347" t="s">
        <v>20</v>
      </c>
    </row>
    <row r="7348" spans="1:10">
      <c r="A7348" t="s">
        <v>7427</v>
      </c>
      <c r="B7348" t="s">
        <v>124</v>
      </c>
      <c r="C7348" s="1">
        <v>45331</v>
      </c>
      <c r="D7348">
        <v>16</v>
      </c>
      <c r="E7348">
        <v>40572.83</v>
      </c>
      <c r="F7348" t="s">
        <v>12</v>
      </c>
      <c r="G7348" t="s">
        <v>23</v>
      </c>
      <c r="I7348" t="s">
        <v>45</v>
      </c>
      <c r="J7348" t="s">
        <v>20</v>
      </c>
    </row>
    <row r="7349" spans="1:10">
      <c r="A7349" t="s">
        <v>7428</v>
      </c>
      <c r="B7349" t="s">
        <v>122</v>
      </c>
      <c r="C7349" s="1">
        <v>45331</v>
      </c>
      <c r="D7349">
        <v>13</v>
      </c>
      <c r="E7349">
        <v>1643.26</v>
      </c>
      <c r="F7349" t="s">
        <v>12</v>
      </c>
      <c r="G7349" t="s">
        <v>13</v>
      </c>
      <c r="I7349" t="s">
        <v>34</v>
      </c>
      <c r="J7349" t="s">
        <v>20</v>
      </c>
    </row>
    <row r="7350" spans="1:10">
      <c r="A7350" t="s">
        <v>7429</v>
      </c>
      <c r="B7350" t="s">
        <v>142</v>
      </c>
      <c r="C7350" s="1">
        <v>45331</v>
      </c>
      <c r="D7350">
        <v>12</v>
      </c>
      <c r="E7350">
        <v>1496.85</v>
      </c>
      <c r="F7350" t="s">
        <v>32</v>
      </c>
      <c r="G7350" t="s">
        <v>29</v>
      </c>
      <c r="H7350" t="s">
        <v>50</v>
      </c>
      <c r="I7350" t="s">
        <v>14</v>
      </c>
      <c r="J7350" t="s">
        <v>15</v>
      </c>
    </row>
    <row r="7351" spans="1:10">
      <c r="A7351" t="s">
        <v>7430</v>
      </c>
      <c r="B7351" t="s">
        <v>120</v>
      </c>
      <c r="C7351" s="1">
        <v>45331</v>
      </c>
      <c r="D7351">
        <v>11</v>
      </c>
      <c r="E7351">
        <v>1268.26</v>
      </c>
      <c r="F7351" t="s">
        <v>12</v>
      </c>
      <c r="G7351" t="s">
        <v>29</v>
      </c>
      <c r="I7351" t="s">
        <v>14</v>
      </c>
      <c r="J7351" t="s">
        <v>15</v>
      </c>
    </row>
    <row r="7352" spans="1:10">
      <c r="A7352" t="s">
        <v>7431</v>
      </c>
      <c r="B7352" t="s">
        <v>154</v>
      </c>
      <c r="C7352" s="1">
        <v>45331</v>
      </c>
      <c r="D7352">
        <v>16</v>
      </c>
      <c r="E7352">
        <v>32192.02</v>
      </c>
      <c r="F7352" t="s">
        <v>12</v>
      </c>
      <c r="G7352" t="s">
        <v>29</v>
      </c>
      <c r="I7352" t="s">
        <v>24</v>
      </c>
      <c r="J7352" t="s">
        <v>20</v>
      </c>
    </row>
    <row r="7353" spans="1:10">
      <c r="A7353" t="s">
        <v>7432</v>
      </c>
      <c r="B7353" t="s">
        <v>47</v>
      </c>
      <c r="C7353" s="1">
        <v>45331</v>
      </c>
      <c r="D7353">
        <v>18</v>
      </c>
      <c r="E7353">
        <v>18512.12</v>
      </c>
      <c r="F7353" t="s">
        <v>12</v>
      </c>
      <c r="G7353" t="s">
        <v>29</v>
      </c>
      <c r="I7353" t="s">
        <v>19</v>
      </c>
      <c r="J7353" t="s">
        <v>20</v>
      </c>
    </row>
    <row r="7354" spans="1:10">
      <c r="A7354" t="s">
        <v>7433</v>
      </c>
      <c r="B7354" t="s">
        <v>31</v>
      </c>
      <c r="C7354" s="1">
        <v>45331</v>
      </c>
      <c r="D7354">
        <v>15</v>
      </c>
      <c r="E7354">
        <v>51836.24</v>
      </c>
      <c r="F7354" t="s">
        <v>12</v>
      </c>
      <c r="G7354" t="s">
        <v>13</v>
      </c>
      <c r="I7354" t="s">
        <v>34</v>
      </c>
      <c r="J7354" t="s">
        <v>15</v>
      </c>
    </row>
    <row r="7355" spans="1:10">
      <c r="A7355" t="s">
        <v>7434</v>
      </c>
      <c r="B7355" t="s">
        <v>150</v>
      </c>
      <c r="C7355" s="1">
        <v>45331</v>
      </c>
      <c r="D7355">
        <v>16</v>
      </c>
      <c r="E7355">
        <v>54717.33</v>
      </c>
      <c r="F7355" t="s">
        <v>12</v>
      </c>
      <c r="G7355" t="s">
        <v>23</v>
      </c>
      <c r="I7355" t="s">
        <v>19</v>
      </c>
      <c r="J7355" t="s">
        <v>20</v>
      </c>
    </row>
    <row r="7356" spans="1:10">
      <c r="A7356" t="s">
        <v>7435</v>
      </c>
      <c r="B7356" t="s">
        <v>68</v>
      </c>
      <c r="C7356" s="1">
        <v>45331</v>
      </c>
      <c r="D7356">
        <v>11</v>
      </c>
      <c r="E7356">
        <v>2121.1799999999998</v>
      </c>
      <c r="F7356" t="s">
        <v>12</v>
      </c>
      <c r="G7356" t="s">
        <v>18</v>
      </c>
      <c r="I7356" t="s">
        <v>24</v>
      </c>
      <c r="J7356" t="s">
        <v>15</v>
      </c>
    </row>
    <row r="7357" spans="1:10">
      <c r="A7357" t="s">
        <v>7436</v>
      </c>
      <c r="B7357" t="s">
        <v>58</v>
      </c>
      <c r="C7357" s="1">
        <v>45331</v>
      </c>
      <c r="D7357">
        <v>14</v>
      </c>
      <c r="E7357">
        <v>791.96</v>
      </c>
      <c r="F7357" t="s">
        <v>12</v>
      </c>
      <c r="G7357" t="s">
        <v>23</v>
      </c>
      <c r="I7357" t="s">
        <v>14</v>
      </c>
      <c r="J7357" t="s">
        <v>20</v>
      </c>
    </row>
    <row r="7358" spans="1:10">
      <c r="A7358" t="s">
        <v>7437</v>
      </c>
      <c r="B7358" t="s">
        <v>84</v>
      </c>
      <c r="C7358" s="1">
        <v>45332</v>
      </c>
      <c r="D7358">
        <v>7</v>
      </c>
      <c r="E7358">
        <v>58393.46</v>
      </c>
      <c r="F7358" t="s">
        <v>12</v>
      </c>
      <c r="G7358" t="s">
        <v>18</v>
      </c>
      <c r="I7358" t="s">
        <v>14</v>
      </c>
      <c r="J7358" t="s">
        <v>20</v>
      </c>
    </row>
    <row r="7359" spans="1:10">
      <c r="A7359" t="s">
        <v>7438</v>
      </c>
      <c r="B7359" t="s">
        <v>192</v>
      </c>
      <c r="C7359" s="1">
        <v>45332</v>
      </c>
      <c r="D7359">
        <v>14</v>
      </c>
      <c r="E7359">
        <v>3412.33</v>
      </c>
      <c r="F7359" t="s">
        <v>12</v>
      </c>
      <c r="G7359" t="s">
        <v>13</v>
      </c>
      <c r="I7359" t="s">
        <v>24</v>
      </c>
      <c r="J7359" t="s">
        <v>15</v>
      </c>
    </row>
    <row r="7360" spans="1:10">
      <c r="A7360" t="s">
        <v>7439</v>
      </c>
      <c r="B7360" t="s">
        <v>91</v>
      </c>
      <c r="C7360" s="1">
        <v>45332</v>
      </c>
      <c r="D7360">
        <v>6</v>
      </c>
      <c r="E7360">
        <v>2471.21</v>
      </c>
      <c r="F7360" t="s">
        <v>12</v>
      </c>
      <c r="G7360" t="s">
        <v>18</v>
      </c>
      <c r="I7360" t="s">
        <v>24</v>
      </c>
      <c r="J7360" t="s">
        <v>15</v>
      </c>
    </row>
    <row r="7361" spans="1:10">
      <c r="A7361" t="s">
        <v>7440</v>
      </c>
      <c r="B7361" t="s">
        <v>96</v>
      </c>
      <c r="C7361" s="1">
        <v>45332</v>
      </c>
      <c r="D7361">
        <v>5</v>
      </c>
      <c r="E7361">
        <v>45596.84</v>
      </c>
      <c r="F7361" t="s">
        <v>12</v>
      </c>
      <c r="G7361" t="s">
        <v>29</v>
      </c>
      <c r="I7361" t="s">
        <v>14</v>
      </c>
      <c r="J7361" t="s">
        <v>15</v>
      </c>
    </row>
    <row r="7362" spans="1:10">
      <c r="A7362" t="s">
        <v>7441</v>
      </c>
      <c r="B7362" t="s">
        <v>139</v>
      </c>
      <c r="C7362" s="1">
        <v>45332</v>
      </c>
      <c r="D7362">
        <v>14</v>
      </c>
      <c r="E7362">
        <v>5413.06</v>
      </c>
      <c r="F7362" t="s">
        <v>12</v>
      </c>
      <c r="G7362" t="s">
        <v>29</v>
      </c>
      <c r="I7362" t="s">
        <v>19</v>
      </c>
      <c r="J7362" t="s">
        <v>20</v>
      </c>
    </row>
    <row r="7363" spans="1:10">
      <c r="A7363" t="s">
        <v>7442</v>
      </c>
      <c r="B7363" t="s">
        <v>110</v>
      </c>
      <c r="C7363" s="1">
        <v>45332</v>
      </c>
      <c r="D7363">
        <v>19</v>
      </c>
      <c r="E7363">
        <v>33750.300000000003</v>
      </c>
      <c r="F7363" t="s">
        <v>12</v>
      </c>
      <c r="G7363" t="s">
        <v>29</v>
      </c>
      <c r="I7363" t="s">
        <v>24</v>
      </c>
      <c r="J7363" t="s">
        <v>15</v>
      </c>
    </row>
    <row r="7364" spans="1:10">
      <c r="A7364" t="s">
        <v>7443</v>
      </c>
      <c r="B7364" t="s">
        <v>122</v>
      </c>
      <c r="C7364" s="1">
        <v>45332</v>
      </c>
      <c r="D7364">
        <v>16</v>
      </c>
      <c r="E7364">
        <v>5713.36</v>
      </c>
      <c r="F7364" t="s">
        <v>12</v>
      </c>
      <c r="G7364" t="s">
        <v>18</v>
      </c>
      <c r="I7364" t="s">
        <v>34</v>
      </c>
      <c r="J7364" t="s">
        <v>20</v>
      </c>
    </row>
    <row r="7365" spans="1:10">
      <c r="A7365" t="s">
        <v>7444</v>
      </c>
      <c r="B7365" t="s">
        <v>31</v>
      </c>
      <c r="C7365" s="1">
        <v>45332</v>
      </c>
      <c r="D7365">
        <v>16</v>
      </c>
      <c r="E7365">
        <v>62640.44</v>
      </c>
      <c r="F7365" t="s">
        <v>12</v>
      </c>
      <c r="G7365" t="s">
        <v>18</v>
      </c>
      <c r="I7365" t="s">
        <v>34</v>
      </c>
      <c r="J7365" t="s">
        <v>20</v>
      </c>
    </row>
    <row r="7366" spans="1:10">
      <c r="A7366" t="s">
        <v>7445</v>
      </c>
      <c r="B7366" t="s">
        <v>158</v>
      </c>
      <c r="C7366" s="1">
        <v>45332</v>
      </c>
      <c r="D7366">
        <v>15</v>
      </c>
      <c r="E7366">
        <v>52499.06</v>
      </c>
      <c r="F7366" t="s">
        <v>12</v>
      </c>
      <c r="G7366" t="s">
        <v>18</v>
      </c>
      <c r="I7366" t="s">
        <v>14</v>
      </c>
      <c r="J7366" t="s">
        <v>20</v>
      </c>
    </row>
    <row r="7367" spans="1:10">
      <c r="A7367" t="s">
        <v>7446</v>
      </c>
      <c r="B7367" t="s">
        <v>70</v>
      </c>
      <c r="C7367" s="1">
        <v>45332</v>
      </c>
      <c r="D7367">
        <v>19</v>
      </c>
      <c r="E7367">
        <v>1923.8</v>
      </c>
      <c r="F7367" t="s">
        <v>12</v>
      </c>
      <c r="G7367" t="s">
        <v>23</v>
      </c>
      <c r="I7367" t="s">
        <v>45</v>
      </c>
      <c r="J7367" t="s">
        <v>20</v>
      </c>
    </row>
    <row r="7368" spans="1:10">
      <c r="A7368" t="s">
        <v>7447</v>
      </c>
      <c r="B7368" t="s">
        <v>180</v>
      </c>
      <c r="C7368" s="1">
        <v>45332</v>
      </c>
      <c r="D7368">
        <v>17</v>
      </c>
      <c r="E7368">
        <v>53661.58</v>
      </c>
      <c r="F7368" t="s">
        <v>12</v>
      </c>
      <c r="G7368" t="s">
        <v>23</v>
      </c>
      <c r="I7368" t="s">
        <v>14</v>
      </c>
      <c r="J7368" t="s">
        <v>20</v>
      </c>
    </row>
    <row r="7369" spans="1:10">
      <c r="A7369" t="s">
        <v>7448</v>
      </c>
      <c r="B7369" t="s">
        <v>44</v>
      </c>
      <c r="C7369" s="1">
        <v>45332</v>
      </c>
      <c r="D7369">
        <v>17</v>
      </c>
      <c r="E7369">
        <v>3095.51</v>
      </c>
      <c r="F7369" t="s">
        <v>32</v>
      </c>
      <c r="G7369" t="s">
        <v>29</v>
      </c>
      <c r="H7369" t="s">
        <v>197</v>
      </c>
      <c r="I7369" t="s">
        <v>45</v>
      </c>
      <c r="J7369" t="s">
        <v>15</v>
      </c>
    </row>
    <row r="7370" spans="1:10">
      <c r="A7370" t="s">
        <v>7449</v>
      </c>
      <c r="B7370" t="s">
        <v>120</v>
      </c>
      <c r="C7370" s="1">
        <v>45332</v>
      </c>
      <c r="D7370">
        <v>16</v>
      </c>
      <c r="E7370">
        <v>15017.35</v>
      </c>
      <c r="F7370" t="s">
        <v>12</v>
      </c>
      <c r="G7370" t="s">
        <v>23</v>
      </c>
      <c r="I7370" t="s">
        <v>14</v>
      </c>
      <c r="J7370" t="s">
        <v>20</v>
      </c>
    </row>
    <row r="7371" spans="1:10">
      <c r="A7371" t="s">
        <v>7450</v>
      </c>
      <c r="B7371" t="s">
        <v>227</v>
      </c>
      <c r="C7371" s="1">
        <v>45332</v>
      </c>
      <c r="D7371">
        <v>22</v>
      </c>
      <c r="E7371">
        <v>16358.66</v>
      </c>
      <c r="F7371" t="s">
        <v>12</v>
      </c>
      <c r="G7371" t="s">
        <v>23</v>
      </c>
      <c r="I7371" t="s">
        <v>24</v>
      </c>
      <c r="J7371" t="s">
        <v>20</v>
      </c>
    </row>
    <row r="7372" spans="1:10">
      <c r="A7372" t="s">
        <v>7451</v>
      </c>
      <c r="B7372" t="s">
        <v>47</v>
      </c>
      <c r="C7372" s="1">
        <v>45332</v>
      </c>
      <c r="D7372">
        <v>15</v>
      </c>
      <c r="E7372">
        <v>42663.23</v>
      </c>
      <c r="F7372" t="s">
        <v>32</v>
      </c>
      <c r="G7372" t="s">
        <v>13</v>
      </c>
      <c r="H7372" t="s">
        <v>50</v>
      </c>
      <c r="I7372" t="s">
        <v>19</v>
      </c>
      <c r="J7372" t="s">
        <v>20</v>
      </c>
    </row>
    <row r="7373" spans="1:10">
      <c r="A7373" t="s">
        <v>7452</v>
      </c>
      <c r="B7373" t="s">
        <v>44</v>
      </c>
      <c r="C7373" s="1">
        <v>45332</v>
      </c>
      <c r="D7373">
        <v>19</v>
      </c>
      <c r="E7373">
        <v>4840.3500000000004</v>
      </c>
      <c r="F7373" t="s">
        <v>12</v>
      </c>
      <c r="G7373" t="s">
        <v>23</v>
      </c>
      <c r="I7373" t="s">
        <v>45</v>
      </c>
      <c r="J7373" t="s">
        <v>15</v>
      </c>
    </row>
    <row r="7374" spans="1:10">
      <c r="A7374" t="s">
        <v>7453</v>
      </c>
      <c r="B7374" t="s">
        <v>112</v>
      </c>
      <c r="C7374" s="1">
        <v>45332</v>
      </c>
      <c r="D7374">
        <v>16</v>
      </c>
      <c r="E7374">
        <v>6592.6</v>
      </c>
      <c r="F7374" t="s">
        <v>12</v>
      </c>
      <c r="G7374" t="s">
        <v>23</v>
      </c>
      <c r="I7374" t="s">
        <v>34</v>
      </c>
      <c r="J7374" t="s">
        <v>15</v>
      </c>
    </row>
    <row r="7375" spans="1:10">
      <c r="A7375" t="s">
        <v>7454</v>
      </c>
      <c r="B7375" t="s">
        <v>96</v>
      </c>
      <c r="C7375" s="1">
        <v>45332</v>
      </c>
      <c r="D7375">
        <v>13</v>
      </c>
      <c r="E7375">
        <v>58770.52</v>
      </c>
      <c r="F7375" t="s">
        <v>32</v>
      </c>
      <c r="G7375" t="s">
        <v>29</v>
      </c>
      <c r="H7375" t="s">
        <v>56</v>
      </c>
      <c r="I7375" t="s">
        <v>14</v>
      </c>
      <c r="J7375" t="s">
        <v>20</v>
      </c>
    </row>
    <row r="7376" spans="1:10">
      <c r="A7376" t="s">
        <v>7455</v>
      </c>
      <c r="B7376" t="s">
        <v>68</v>
      </c>
      <c r="C7376" s="1">
        <v>45332</v>
      </c>
      <c r="D7376">
        <v>9</v>
      </c>
      <c r="E7376">
        <v>5533.7</v>
      </c>
      <c r="F7376" t="s">
        <v>32</v>
      </c>
      <c r="G7376" t="s">
        <v>13</v>
      </c>
      <c r="H7376" t="s">
        <v>50</v>
      </c>
      <c r="I7376" t="s">
        <v>24</v>
      </c>
      <c r="J7376" t="s">
        <v>20</v>
      </c>
    </row>
    <row r="7377" spans="1:10">
      <c r="A7377" t="s">
        <v>7456</v>
      </c>
      <c r="B7377" t="s">
        <v>36</v>
      </c>
      <c r="C7377" s="1">
        <v>45332</v>
      </c>
      <c r="D7377">
        <v>10</v>
      </c>
      <c r="E7377">
        <v>522.28</v>
      </c>
      <c r="F7377" t="s">
        <v>12</v>
      </c>
      <c r="G7377" t="s">
        <v>13</v>
      </c>
      <c r="I7377" t="s">
        <v>14</v>
      </c>
      <c r="J7377" t="s">
        <v>15</v>
      </c>
    </row>
    <row r="7378" spans="1:10">
      <c r="A7378" t="s">
        <v>7457</v>
      </c>
      <c r="B7378" t="s">
        <v>124</v>
      </c>
      <c r="C7378" s="1">
        <v>45332</v>
      </c>
      <c r="D7378">
        <v>14</v>
      </c>
      <c r="E7378">
        <v>29785.42</v>
      </c>
      <c r="F7378" t="s">
        <v>85</v>
      </c>
      <c r="G7378" t="s">
        <v>18</v>
      </c>
      <c r="I7378" t="s">
        <v>45</v>
      </c>
      <c r="J7378" t="s">
        <v>20</v>
      </c>
    </row>
    <row r="7379" spans="1:10">
      <c r="A7379" t="s">
        <v>7458</v>
      </c>
      <c r="B7379" t="s">
        <v>47</v>
      </c>
      <c r="C7379" s="1">
        <v>45333</v>
      </c>
      <c r="D7379">
        <v>12</v>
      </c>
      <c r="E7379">
        <v>36310.74</v>
      </c>
      <c r="F7379" t="s">
        <v>12</v>
      </c>
      <c r="G7379" t="s">
        <v>13</v>
      </c>
      <c r="I7379" t="s">
        <v>19</v>
      </c>
      <c r="J7379" t="s">
        <v>20</v>
      </c>
    </row>
    <row r="7380" spans="1:10">
      <c r="A7380" t="s">
        <v>7459</v>
      </c>
      <c r="B7380" t="s">
        <v>70</v>
      </c>
      <c r="C7380" s="1">
        <v>45333</v>
      </c>
      <c r="D7380">
        <v>14</v>
      </c>
      <c r="E7380">
        <v>5764.42</v>
      </c>
      <c r="F7380" t="s">
        <v>12</v>
      </c>
      <c r="G7380" t="s">
        <v>18</v>
      </c>
      <c r="I7380" t="s">
        <v>45</v>
      </c>
      <c r="J7380" t="s">
        <v>20</v>
      </c>
    </row>
    <row r="7381" spans="1:10">
      <c r="A7381" t="s">
        <v>7460</v>
      </c>
      <c r="B7381" t="s">
        <v>31</v>
      </c>
      <c r="C7381" s="1">
        <v>45333</v>
      </c>
      <c r="D7381">
        <v>2</v>
      </c>
      <c r="E7381">
        <v>8242.49</v>
      </c>
      <c r="F7381" t="s">
        <v>12</v>
      </c>
      <c r="G7381" t="s">
        <v>18</v>
      </c>
      <c r="I7381" t="s">
        <v>34</v>
      </c>
      <c r="J7381" t="s">
        <v>15</v>
      </c>
    </row>
    <row r="7382" spans="1:10">
      <c r="A7382" t="s">
        <v>7461</v>
      </c>
      <c r="B7382" t="s">
        <v>112</v>
      </c>
      <c r="C7382" s="1">
        <v>45333</v>
      </c>
      <c r="D7382">
        <v>12</v>
      </c>
      <c r="E7382">
        <v>632.72</v>
      </c>
      <c r="F7382" t="s">
        <v>12</v>
      </c>
      <c r="G7382" t="s">
        <v>23</v>
      </c>
      <c r="I7382" t="s">
        <v>34</v>
      </c>
      <c r="J7382" t="s">
        <v>15</v>
      </c>
    </row>
    <row r="7383" spans="1:10">
      <c r="A7383" t="s">
        <v>7462</v>
      </c>
      <c r="B7383" t="s">
        <v>98</v>
      </c>
      <c r="C7383" s="1">
        <v>45333</v>
      </c>
      <c r="D7383">
        <v>8</v>
      </c>
      <c r="E7383">
        <v>5225.8</v>
      </c>
      <c r="F7383" t="s">
        <v>12</v>
      </c>
      <c r="G7383" t="s">
        <v>23</v>
      </c>
      <c r="I7383" t="s">
        <v>24</v>
      </c>
      <c r="J7383" t="s">
        <v>15</v>
      </c>
    </row>
    <row r="7384" spans="1:10">
      <c r="A7384" t="s">
        <v>7463</v>
      </c>
      <c r="B7384" t="s">
        <v>102</v>
      </c>
      <c r="C7384" s="1">
        <v>45333</v>
      </c>
      <c r="D7384">
        <v>14</v>
      </c>
      <c r="E7384">
        <v>32790.480000000003</v>
      </c>
      <c r="F7384" t="s">
        <v>12</v>
      </c>
      <c r="G7384" t="s">
        <v>18</v>
      </c>
      <c r="I7384" t="s">
        <v>45</v>
      </c>
      <c r="J7384" t="s">
        <v>15</v>
      </c>
    </row>
    <row r="7385" spans="1:10">
      <c r="A7385" t="s">
        <v>7464</v>
      </c>
      <c r="B7385" t="s">
        <v>120</v>
      </c>
      <c r="C7385" s="1">
        <v>45333</v>
      </c>
      <c r="D7385">
        <v>7</v>
      </c>
      <c r="E7385">
        <v>61240.55</v>
      </c>
      <c r="F7385" t="s">
        <v>12</v>
      </c>
      <c r="G7385" t="s">
        <v>18</v>
      </c>
      <c r="I7385" t="s">
        <v>14</v>
      </c>
      <c r="J7385" t="s">
        <v>20</v>
      </c>
    </row>
    <row r="7386" spans="1:10">
      <c r="A7386" t="s">
        <v>7465</v>
      </c>
      <c r="B7386" t="s">
        <v>102</v>
      </c>
      <c r="C7386" s="1">
        <v>45333</v>
      </c>
      <c r="D7386">
        <v>17</v>
      </c>
      <c r="E7386">
        <v>812.09</v>
      </c>
      <c r="F7386" t="s">
        <v>32</v>
      </c>
      <c r="G7386" t="s">
        <v>23</v>
      </c>
      <c r="H7386" t="s">
        <v>197</v>
      </c>
      <c r="I7386" t="s">
        <v>45</v>
      </c>
      <c r="J7386" t="s">
        <v>15</v>
      </c>
    </row>
    <row r="7387" spans="1:10">
      <c r="A7387" t="s">
        <v>7466</v>
      </c>
      <c r="B7387" t="s">
        <v>22</v>
      </c>
      <c r="C7387" s="1">
        <v>45333</v>
      </c>
      <c r="D7387">
        <v>23</v>
      </c>
      <c r="E7387">
        <v>4361.1899999999996</v>
      </c>
      <c r="F7387" t="s">
        <v>85</v>
      </c>
      <c r="G7387" t="s">
        <v>13</v>
      </c>
      <c r="I7387" t="s">
        <v>24</v>
      </c>
      <c r="J7387" t="s">
        <v>20</v>
      </c>
    </row>
    <row r="7388" spans="1:10">
      <c r="A7388" t="s">
        <v>7467</v>
      </c>
      <c r="B7388" t="s">
        <v>122</v>
      </c>
      <c r="C7388" s="1">
        <v>45333</v>
      </c>
      <c r="D7388">
        <v>16</v>
      </c>
      <c r="E7388">
        <v>6136.5</v>
      </c>
      <c r="F7388" t="s">
        <v>12</v>
      </c>
      <c r="G7388" t="s">
        <v>18</v>
      </c>
      <c r="I7388" t="s">
        <v>34</v>
      </c>
      <c r="J7388" t="s">
        <v>20</v>
      </c>
    </row>
    <row r="7389" spans="1:10">
      <c r="A7389" t="s">
        <v>7468</v>
      </c>
      <c r="B7389" t="s">
        <v>84</v>
      </c>
      <c r="C7389" s="1">
        <v>45333</v>
      </c>
      <c r="D7389">
        <v>14</v>
      </c>
      <c r="E7389">
        <v>8452.76</v>
      </c>
      <c r="F7389" t="s">
        <v>85</v>
      </c>
      <c r="G7389" t="s">
        <v>23</v>
      </c>
      <c r="I7389" t="s">
        <v>14</v>
      </c>
      <c r="J7389" t="s">
        <v>15</v>
      </c>
    </row>
    <row r="7390" spans="1:10">
      <c r="A7390" t="s">
        <v>7469</v>
      </c>
      <c r="B7390" t="s">
        <v>52</v>
      </c>
      <c r="C7390" s="1">
        <v>45333</v>
      </c>
      <c r="D7390">
        <v>16</v>
      </c>
      <c r="E7390">
        <v>5726.86</v>
      </c>
      <c r="F7390" t="s">
        <v>12</v>
      </c>
      <c r="G7390" t="s">
        <v>23</v>
      </c>
      <c r="I7390" t="s">
        <v>45</v>
      </c>
      <c r="J7390" t="s">
        <v>15</v>
      </c>
    </row>
    <row r="7391" spans="1:10">
      <c r="A7391" t="s">
        <v>7470</v>
      </c>
      <c r="B7391" t="s">
        <v>122</v>
      </c>
      <c r="C7391" s="1">
        <v>45333</v>
      </c>
      <c r="D7391">
        <v>20</v>
      </c>
      <c r="E7391">
        <v>5750.03</v>
      </c>
      <c r="F7391" t="s">
        <v>12</v>
      </c>
      <c r="G7391" t="s">
        <v>29</v>
      </c>
      <c r="I7391" t="s">
        <v>34</v>
      </c>
      <c r="J7391" t="s">
        <v>20</v>
      </c>
    </row>
    <row r="7392" spans="1:10">
      <c r="A7392" t="s">
        <v>7471</v>
      </c>
      <c r="B7392" t="s">
        <v>44</v>
      </c>
      <c r="C7392" s="1">
        <v>45333</v>
      </c>
      <c r="D7392">
        <v>16</v>
      </c>
      <c r="E7392">
        <v>3788.02</v>
      </c>
      <c r="F7392" t="s">
        <v>12</v>
      </c>
      <c r="G7392" t="s">
        <v>18</v>
      </c>
      <c r="I7392" t="s">
        <v>45</v>
      </c>
      <c r="J7392" t="s">
        <v>15</v>
      </c>
    </row>
    <row r="7393" spans="1:10">
      <c r="A7393" t="s">
        <v>7472</v>
      </c>
      <c r="B7393" t="s">
        <v>74</v>
      </c>
      <c r="C7393" s="1">
        <v>45333</v>
      </c>
      <c r="D7393">
        <v>10</v>
      </c>
      <c r="E7393">
        <v>43960.639999999999</v>
      </c>
      <c r="F7393" t="s">
        <v>32</v>
      </c>
      <c r="G7393" t="s">
        <v>29</v>
      </c>
      <c r="H7393" t="s">
        <v>42</v>
      </c>
      <c r="I7393" t="s">
        <v>34</v>
      </c>
      <c r="J7393" t="s">
        <v>15</v>
      </c>
    </row>
    <row r="7394" spans="1:10">
      <c r="A7394" t="s">
        <v>7473</v>
      </c>
      <c r="B7394" t="s">
        <v>192</v>
      </c>
      <c r="C7394" s="1">
        <v>45333</v>
      </c>
      <c r="D7394">
        <v>11</v>
      </c>
      <c r="E7394">
        <v>486.01</v>
      </c>
      <c r="F7394" t="s">
        <v>12</v>
      </c>
      <c r="G7394" t="s">
        <v>13</v>
      </c>
      <c r="I7394" t="s">
        <v>24</v>
      </c>
      <c r="J7394" t="s">
        <v>20</v>
      </c>
    </row>
    <row r="7395" spans="1:10">
      <c r="A7395" t="s">
        <v>7474</v>
      </c>
      <c r="B7395" t="s">
        <v>47</v>
      </c>
      <c r="C7395" s="1">
        <v>45334</v>
      </c>
      <c r="D7395">
        <v>7</v>
      </c>
      <c r="E7395">
        <v>14548.94</v>
      </c>
      <c r="F7395" t="s">
        <v>12</v>
      </c>
      <c r="G7395" t="s">
        <v>13</v>
      </c>
      <c r="I7395" t="s">
        <v>19</v>
      </c>
      <c r="J7395" t="s">
        <v>15</v>
      </c>
    </row>
    <row r="7396" spans="1:10">
      <c r="A7396" t="s">
        <v>7475</v>
      </c>
      <c r="B7396" t="s">
        <v>132</v>
      </c>
      <c r="C7396" s="1">
        <v>45334</v>
      </c>
      <c r="D7396">
        <v>11</v>
      </c>
      <c r="E7396">
        <v>65997.600000000006</v>
      </c>
      <c r="F7396" t="s">
        <v>85</v>
      </c>
      <c r="G7396" t="s">
        <v>13</v>
      </c>
      <c r="I7396" t="s">
        <v>34</v>
      </c>
      <c r="J7396" t="s">
        <v>20</v>
      </c>
    </row>
    <row r="7397" spans="1:10">
      <c r="A7397" t="s">
        <v>7476</v>
      </c>
      <c r="B7397" t="s">
        <v>96</v>
      </c>
      <c r="C7397" s="1">
        <v>45334</v>
      </c>
      <c r="D7397">
        <v>10</v>
      </c>
      <c r="E7397">
        <v>53005.84</v>
      </c>
      <c r="F7397" t="s">
        <v>12</v>
      </c>
      <c r="G7397" t="s">
        <v>29</v>
      </c>
      <c r="I7397" t="s">
        <v>14</v>
      </c>
      <c r="J7397" t="s">
        <v>20</v>
      </c>
    </row>
    <row r="7398" spans="1:10">
      <c r="A7398" t="s">
        <v>7477</v>
      </c>
      <c r="B7398" t="s">
        <v>72</v>
      </c>
      <c r="C7398" s="1">
        <v>45334</v>
      </c>
      <c r="D7398">
        <v>14</v>
      </c>
      <c r="E7398">
        <v>2448.98</v>
      </c>
      <c r="F7398" t="s">
        <v>12</v>
      </c>
      <c r="G7398" t="s">
        <v>23</v>
      </c>
      <c r="I7398" t="s">
        <v>19</v>
      </c>
      <c r="J7398" t="s">
        <v>15</v>
      </c>
    </row>
    <row r="7399" spans="1:10">
      <c r="A7399" t="s">
        <v>7478</v>
      </c>
      <c r="B7399" t="s">
        <v>98</v>
      </c>
      <c r="C7399" s="1">
        <v>45334</v>
      </c>
      <c r="D7399">
        <v>6</v>
      </c>
      <c r="E7399">
        <v>2163.6</v>
      </c>
      <c r="F7399" t="s">
        <v>85</v>
      </c>
      <c r="G7399" t="s">
        <v>29</v>
      </c>
      <c r="I7399" t="s">
        <v>24</v>
      </c>
      <c r="J7399" t="s">
        <v>15</v>
      </c>
    </row>
    <row r="7400" spans="1:10">
      <c r="A7400" t="s">
        <v>7479</v>
      </c>
      <c r="B7400" t="s">
        <v>44</v>
      </c>
      <c r="C7400" s="1">
        <v>45334</v>
      </c>
      <c r="D7400">
        <v>22</v>
      </c>
      <c r="E7400">
        <v>1851.43</v>
      </c>
      <c r="F7400" t="s">
        <v>32</v>
      </c>
      <c r="G7400" t="s">
        <v>23</v>
      </c>
      <c r="H7400" t="s">
        <v>197</v>
      </c>
      <c r="I7400" t="s">
        <v>45</v>
      </c>
      <c r="J7400" t="s">
        <v>15</v>
      </c>
    </row>
    <row r="7401" spans="1:10">
      <c r="A7401" t="s">
        <v>7480</v>
      </c>
      <c r="B7401" t="s">
        <v>26</v>
      </c>
      <c r="C7401" s="1">
        <v>45334</v>
      </c>
      <c r="D7401">
        <v>16</v>
      </c>
      <c r="E7401">
        <v>46652.29</v>
      </c>
      <c r="F7401" t="s">
        <v>12</v>
      </c>
      <c r="G7401" t="s">
        <v>13</v>
      </c>
      <c r="I7401" t="s">
        <v>14</v>
      </c>
      <c r="J7401" t="s">
        <v>20</v>
      </c>
    </row>
    <row r="7402" spans="1:10">
      <c r="A7402" t="s">
        <v>7481</v>
      </c>
      <c r="B7402" t="s">
        <v>108</v>
      </c>
      <c r="C7402" s="1">
        <v>45334</v>
      </c>
      <c r="D7402">
        <v>14</v>
      </c>
      <c r="E7402">
        <v>3139.69</v>
      </c>
      <c r="F7402" t="s">
        <v>12</v>
      </c>
      <c r="G7402" t="s">
        <v>18</v>
      </c>
      <c r="I7402" t="s">
        <v>45</v>
      </c>
      <c r="J7402" t="s">
        <v>15</v>
      </c>
    </row>
    <row r="7403" spans="1:10">
      <c r="A7403" t="s">
        <v>7482</v>
      </c>
      <c r="B7403" t="s">
        <v>60</v>
      </c>
      <c r="C7403" s="1">
        <v>45334</v>
      </c>
      <c r="D7403">
        <v>15</v>
      </c>
      <c r="E7403">
        <v>3921.62</v>
      </c>
      <c r="F7403" t="s">
        <v>32</v>
      </c>
      <c r="G7403" t="s">
        <v>23</v>
      </c>
      <c r="H7403" t="s">
        <v>241</v>
      </c>
      <c r="I7403" t="s">
        <v>19</v>
      </c>
      <c r="J7403" t="s">
        <v>20</v>
      </c>
    </row>
    <row r="7404" spans="1:10">
      <c r="A7404" t="s">
        <v>7483</v>
      </c>
      <c r="B7404" t="s">
        <v>154</v>
      </c>
      <c r="C7404" s="1">
        <v>45334</v>
      </c>
      <c r="D7404">
        <v>17</v>
      </c>
      <c r="E7404">
        <v>16322.79</v>
      </c>
      <c r="F7404" t="s">
        <v>12</v>
      </c>
      <c r="G7404" t="s">
        <v>23</v>
      </c>
      <c r="I7404" t="s">
        <v>24</v>
      </c>
      <c r="J7404" t="s">
        <v>15</v>
      </c>
    </row>
    <row r="7405" spans="1:10">
      <c r="A7405" t="s">
        <v>7484</v>
      </c>
      <c r="B7405" t="s">
        <v>17</v>
      </c>
      <c r="C7405" s="1">
        <v>45334</v>
      </c>
      <c r="D7405">
        <v>16</v>
      </c>
      <c r="E7405">
        <v>33211.269999999997</v>
      </c>
      <c r="F7405" t="s">
        <v>12</v>
      </c>
      <c r="G7405" t="s">
        <v>23</v>
      </c>
      <c r="I7405" t="s">
        <v>19</v>
      </c>
      <c r="J7405" t="s">
        <v>15</v>
      </c>
    </row>
    <row r="7406" spans="1:10">
      <c r="A7406" t="s">
        <v>7485</v>
      </c>
      <c r="B7406" t="s">
        <v>154</v>
      </c>
      <c r="C7406" s="1">
        <v>45334</v>
      </c>
      <c r="D7406">
        <v>10</v>
      </c>
      <c r="E7406">
        <v>44477.65</v>
      </c>
      <c r="F7406" t="s">
        <v>12</v>
      </c>
      <c r="G7406" t="s">
        <v>23</v>
      </c>
      <c r="I7406" t="s">
        <v>24</v>
      </c>
      <c r="J7406" t="s">
        <v>15</v>
      </c>
    </row>
    <row r="7407" spans="1:10">
      <c r="A7407" t="s">
        <v>7486</v>
      </c>
      <c r="B7407" t="s">
        <v>137</v>
      </c>
      <c r="C7407" s="1">
        <v>45334</v>
      </c>
      <c r="D7407">
        <v>16</v>
      </c>
      <c r="E7407">
        <v>35450.71</v>
      </c>
      <c r="F7407" t="s">
        <v>12</v>
      </c>
      <c r="G7407" t="s">
        <v>23</v>
      </c>
      <c r="I7407" t="s">
        <v>14</v>
      </c>
      <c r="J7407" t="s">
        <v>20</v>
      </c>
    </row>
    <row r="7408" spans="1:10">
      <c r="A7408" t="s">
        <v>7487</v>
      </c>
      <c r="B7408" t="s">
        <v>58</v>
      </c>
      <c r="C7408" s="1">
        <v>45334</v>
      </c>
      <c r="D7408">
        <v>13</v>
      </c>
      <c r="E7408">
        <v>55124.01</v>
      </c>
      <c r="F7408" t="s">
        <v>12</v>
      </c>
      <c r="G7408" t="s">
        <v>23</v>
      </c>
      <c r="I7408" t="s">
        <v>14</v>
      </c>
      <c r="J7408" t="s">
        <v>15</v>
      </c>
    </row>
    <row r="7409" spans="1:10">
      <c r="A7409" t="s">
        <v>7488</v>
      </c>
      <c r="B7409" t="s">
        <v>158</v>
      </c>
      <c r="C7409" s="1">
        <v>45334</v>
      </c>
      <c r="D7409">
        <v>23</v>
      </c>
      <c r="E7409">
        <v>52645.02</v>
      </c>
      <c r="F7409" t="s">
        <v>12</v>
      </c>
      <c r="G7409" t="s">
        <v>18</v>
      </c>
      <c r="I7409" t="s">
        <v>14</v>
      </c>
      <c r="J7409" t="s">
        <v>15</v>
      </c>
    </row>
    <row r="7410" spans="1:10">
      <c r="A7410" t="s">
        <v>7489</v>
      </c>
      <c r="B7410" t="s">
        <v>96</v>
      </c>
      <c r="C7410" s="1">
        <v>45334</v>
      </c>
      <c r="D7410">
        <v>12</v>
      </c>
      <c r="E7410">
        <v>30571.47</v>
      </c>
      <c r="F7410" t="s">
        <v>12</v>
      </c>
      <c r="G7410" t="s">
        <v>18</v>
      </c>
      <c r="I7410" t="s">
        <v>14</v>
      </c>
      <c r="J7410" t="s">
        <v>15</v>
      </c>
    </row>
    <row r="7411" spans="1:10">
      <c r="A7411" t="s">
        <v>7490</v>
      </c>
      <c r="B7411" t="s">
        <v>124</v>
      </c>
      <c r="C7411" s="1">
        <v>45334</v>
      </c>
      <c r="D7411">
        <v>8</v>
      </c>
      <c r="E7411">
        <v>28531.33</v>
      </c>
      <c r="F7411" t="s">
        <v>12</v>
      </c>
      <c r="G7411" t="s">
        <v>23</v>
      </c>
      <c r="I7411" t="s">
        <v>45</v>
      </c>
      <c r="J7411" t="s">
        <v>20</v>
      </c>
    </row>
    <row r="7412" spans="1:10">
      <c r="A7412" t="s">
        <v>7491</v>
      </c>
      <c r="B7412" t="s">
        <v>38</v>
      </c>
      <c r="C7412" s="1">
        <v>45335</v>
      </c>
      <c r="D7412">
        <v>9</v>
      </c>
      <c r="E7412">
        <v>3167.24</v>
      </c>
      <c r="F7412" t="s">
        <v>32</v>
      </c>
      <c r="G7412" t="s">
        <v>13</v>
      </c>
      <c r="H7412" t="s">
        <v>125</v>
      </c>
      <c r="I7412" t="s">
        <v>34</v>
      </c>
      <c r="J7412" t="s">
        <v>15</v>
      </c>
    </row>
    <row r="7413" spans="1:10">
      <c r="A7413" t="s">
        <v>7492</v>
      </c>
      <c r="B7413" t="s">
        <v>60</v>
      </c>
      <c r="C7413" s="1">
        <v>45335</v>
      </c>
      <c r="D7413">
        <v>10</v>
      </c>
      <c r="E7413">
        <v>4532.88</v>
      </c>
      <c r="F7413" t="s">
        <v>12</v>
      </c>
      <c r="G7413" t="s">
        <v>18</v>
      </c>
      <c r="I7413" t="s">
        <v>19</v>
      </c>
      <c r="J7413" t="s">
        <v>20</v>
      </c>
    </row>
    <row r="7414" spans="1:10">
      <c r="A7414" t="s">
        <v>7493</v>
      </c>
      <c r="B7414" t="s">
        <v>115</v>
      </c>
      <c r="C7414" s="1">
        <v>45335</v>
      </c>
      <c r="D7414">
        <v>12</v>
      </c>
      <c r="E7414">
        <v>636.52</v>
      </c>
      <c r="F7414" t="s">
        <v>12</v>
      </c>
      <c r="G7414" t="s">
        <v>23</v>
      </c>
      <c r="I7414" t="s">
        <v>45</v>
      </c>
      <c r="J7414" t="s">
        <v>20</v>
      </c>
    </row>
    <row r="7415" spans="1:10">
      <c r="A7415" t="s">
        <v>7494</v>
      </c>
      <c r="B7415" t="s">
        <v>186</v>
      </c>
      <c r="C7415" s="1">
        <v>45335</v>
      </c>
      <c r="D7415">
        <v>11</v>
      </c>
      <c r="E7415">
        <v>1763.3</v>
      </c>
      <c r="F7415" t="s">
        <v>12</v>
      </c>
      <c r="G7415" t="s">
        <v>29</v>
      </c>
      <c r="I7415" t="s">
        <v>14</v>
      </c>
      <c r="J7415" t="s">
        <v>20</v>
      </c>
    </row>
    <row r="7416" spans="1:10">
      <c r="A7416" t="s">
        <v>7495</v>
      </c>
      <c r="B7416" t="s">
        <v>192</v>
      </c>
      <c r="C7416" s="1">
        <v>45335</v>
      </c>
      <c r="D7416">
        <v>9</v>
      </c>
      <c r="E7416">
        <v>5672.33</v>
      </c>
      <c r="F7416" t="s">
        <v>12</v>
      </c>
      <c r="G7416" t="s">
        <v>23</v>
      </c>
      <c r="I7416" t="s">
        <v>24</v>
      </c>
      <c r="J7416" t="s">
        <v>20</v>
      </c>
    </row>
    <row r="7417" spans="1:10">
      <c r="A7417" t="s">
        <v>7496</v>
      </c>
      <c r="B7417" t="s">
        <v>70</v>
      </c>
      <c r="C7417" s="1">
        <v>45335</v>
      </c>
      <c r="D7417">
        <v>15</v>
      </c>
      <c r="E7417">
        <v>3314.08</v>
      </c>
      <c r="F7417" t="s">
        <v>12</v>
      </c>
      <c r="G7417" t="s">
        <v>29</v>
      </c>
      <c r="I7417" t="s">
        <v>45</v>
      </c>
      <c r="J7417" t="s">
        <v>15</v>
      </c>
    </row>
    <row r="7418" spans="1:10">
      <c r="A7418" t="s">
        <v>7497</v>
      </c>
      <c r="B7418" t="s">
        <v>72</v>
      </c>
      <c r="C7418" s="1">
        <v>45335</v>
      </c>
      <c r="D7418">
        <v>11</v>
      </c>
      <c r="E7418">
        <v>3745.78</v>
      </c>
      <c r="F7418" t="s">
        <v>85</v>
      </c>
      <c r="G7418" t="s">
        <v>23</v>
      </c>
      <c r="I7418" t="s">
        <v>19</v>
      </c>
      <c r="J7418" t="s">
        <v>20</v>
      </c>
    </row>
    <row r="7419" spans="1:10">
      <c r="A7419" t="s">
        <v>7498</v>
      </c>
      <c r="B7419" t="s">
        <v>135</v>
      </c>
      <c r="C7419" s="1">
        <v>45335</v>
      </c>
      <c r="D7419">
        <v>18</v>
      </c>
      <c r="E7419">
        <v>26979.59</v>
      </c>
      <c r="F7419" t="s">
        <v>12</v>
      </c>
      <c r="G7419" t="s">
        <v>29</v>
      </c>
      <c r="I7419" t="s">
        <v>45</v>
      </c>
      <c r="J7419" t="s">
        <v>15</v>
      </c>
    </row>
    <row r="7420" spans="1:10">
      <c r="A7420" t="s">
        <v>7499</v>
      </c>
      <c r="B7420" t="s">
        <v>63</v>
      </c>
      <c r="C7420" s="1">
        <v>45335</v>
      </c>
      <c r="D7420">
        <v>14</v>
      </c>
      <c r="E7420">
        <v>48109.77</v>
      </c>
      <c r="F7420" t="s">
        <v>32</v>
      </c>
      <c r="G7420" t="s">
        <v>29</v>
      </c>
      <c r="H7420" t="s">
        <v>42</v>
      </c>
      <c r="I7420" t="s">
        <v>45</v>
      </c>
      <c r="J7420" t="s">
        <v>20</v>
      </c>
    </row>
    <row r="7421" spans="1:10">
      <c r="A7421" t="s">
        <v>7500</v>
      </c>
      <c r="B7421" t="s">
        <v>108</v>
      </c>
      <c r="C7421" s="1">
        <v>45335</v>
      </c>
      <c r="D7421">
        <v>18</v>
      </c>
      <c r="E7421">
        <v>2314.4</v>
      </c>
      <c r="F7421" t="s">
        <v>12</v>
      </c>
      <c r="G7421" t="s">
        <v>18</v>
      </c>
      <c r="I7421" t="s">
        <v>45</v>
      </c>
      <c r="J7421" t="s">
        <v>15</v>
      </c>
    </row>
    <row r="7422" spans="1:10">
      <c r="A7422" t="s">
        <v>7501</v>
      </c>
      <c r="B7422" t="s">
        <v>180</v>
      </c>
      <c r="C7422" s="1">
        <v>45335</v>
      </c>
      <c r="D7422">
        <v>6</v>
      </c>
      <c r="E7422">
        <v>64236.68</v>
      </c>
      <c r="F7422" t="s">
        <v>85</v>
      </c>
      <c r="G7422" t="s">
        <v>23</v>
      </c>
      <c r="I7422" t="s">
        <v>14</v>
      </c>
      <c r="J7422" t="s">
        <v>15</v>
      </c>
    </row>
    <row r="7423" spans="1:10">
      <c r="A7423" t="s">
        <v>7502</v>
      </c>
      <c r="B7423" t="s">
        <v>108</v>
      </c>
      <c r="C7423" s="1">
        <v>45335</v>
      </c>
      <c r="D7423">
        <v>22</v>
      </c>
      <c r="E7423">
        <v>1714.39</v>
      </c>
      <c r="F7423" t="s">
        <v>85</v>
      </c>
      <c r="G7423" t="s">
        <v>18</v>
      </c>
      <c r="I7423" t="s">
        <v>45</v>
      </c>
      <c r="J7423" t="s">
        <v>15</v>
      </c>
    </row>
    <row r="7424" spans="1:10">
      <c r="A7424" t="s">
        <v>7503</v>
      </c>
      <c r="B7424" t="s">
        <v>98</v>
      </c>
      <c r="C7424" s="1">
        <v>45335</v>
      </c>
      <c r="D7424">
        <v>13</v>
      </c>
      <c r="E7424">
        <v>3332.65</v>
      </c>
      <c r="F7424" t="s">
        <v>32</v>
      </c>
      <c r="G7424" t="s">
        <v>13</v>
      </c>
      <c r="H7424" t="s">
        <v>197</v>
      </c>
      <c r="I7424" t="s">
        <v>24</v>
      </c>
      <c r="J7424" t="s">
        <v>15</v>
      </c>
    </row>
    <row r="7425" spans="1:10">
      <c r="A7425" t="s">
        <v>7504</v>
      </c>
      <c r="B7425" t="s">
        <v>31</v>
      </c>
      <c r="C7425" s="1">
        <v>45335</v>
      </c>
      <c r="D7425">
        <v>19</v>
      </c>
      <c r="E7425">
        <v>15736.19</v>
      </c>
      <c r="F7425" t="s">
        <v>12</v>
      </c>
      <c r="G7425" t="s">
        <v>29</v>
      </c>
      <c r="I7425" t="s">
        <v>34</v>
      </c>
      <c r="J7425" t="s">
        <v>15</v>
      </c>
    </row>
    <row r="7426" spans="1:10">
      <c r="A7426" t="s">
        <v>7505</v>
      </c>
      <c r="B7426" t="s">
        <v>115</v>
      </c>
      <c r="C7426" s="1">
        <v>45335</v>
      </c>
      <c r="D7426">
        <v>11</v>
      </c>
      <c r="E7426">
        <v>1340.49</v>
      </c>
      <c r="F7426" t="s">
        <v>12</v>
      </c>
      <c r="G7426" t="s">
        <v>29</v>
      </c>
      <c r="I7426" t="s">
        <v>45</v>
      </c>
      <c r="J7426" t="s">
        <v>20</v>
      </c>
    </row>
    <row r="7427" spans="1:10">
      <c r="A7427" t="s">
        <v>7506</v>
      </c>
      <c r="B7427" t="s">
        <v>158</v>
      </c>
      <c r="C7427" s="1">
        <v>45335</v>
      </c>
      <c r="D7427">
        <v>17</v>
      </c>
      <c r="E7427">
        <v>34471.61</v>
      </c>
      <c r="F7427" t="s">
        <v>12</v>
      </c>
      <c r="G7427" t="s">
        <v>13</v>
      </c>
      <c r="I7427" t="s">
        <v>14</v>
      </c>
      <c r="J7427" t="s">
        <v>20</v>
      </c>
    </row>
    <row r="7428" spans="1:10">
      <c r="A7428" t="s">
        <v>7507</v>
      </c>
      <c r="B7428" t="s">
        <v>98</v>
      </c>
      <c r="C7428" s="1">
        <v>45335</v>
      </c>
      <c r="D7428">
        <v>8</v>
      </c>
      <c r="E7428">
        <v>5568.38</v>
      </c>
      <c r="F7428" t="s">
        <v>12</v>
      </c>
      <c r="G7428" t="s">
        <v>18</v>
      </c>
      <c r="I7428" t="s">
        <v>24</v>
      </c>
      <c r="J7428" t="s">
        <v>20</v>
      </c>
    </row>
    <row r="7429" spans="1:10">
      <c r="A7429" t="s">
        <v>7508</v>
      </c>
      <c r="B7429" t="s">
        <v>11</v>
      </c>
      <c r="C7429" s="1">
        <v>45335</v>
      </c>
      <c r="D7429">
        <v>17</v>
      </c>
      <c r="E7429">
        <v>60478.47</v>
      </c>
      <c r="F7429" t="s">
        <v>12</v>
      </c>
      <c r="G7429" t="s">
        <v>13</v>
      </c>
      <c r="I7429" t="s">
        <v>14</v>
      </c>
      <c r="J7429" t="s">
        <v>15</v>
      </c>
    </row>
    <row r="7430" spans="1:10">
      <c r="A7430" t="s">
        <v>7509</v>
      </c>
      <c r="B7430" t="s">
        <v>130</v>
      </c>
      <c r="C7430" s="1">
        <v>45335</v>
      </c>
      <c r="D7430">
        <v>2</v>
      </c>
      <c r="E7430">
        <v>42916.06</v>
      </c>
      <c r="F7430" t="s">
        <v>12</v>
      </c>
      <c r="G7430" t="s">
        <v>29</v>
      </c>
      <c r="I7430" t="s">
        <v>14</v>
      </c>
      <c r="J7430" t="s">
        <v>20</v>
      </c>
    </row>
    <row r="7431" spans="1:10">
      <c r="A7431" t="s">
        <v>7510</v>
      </c>
      <c r="B7431" t="s">
        <v>132</v>
      </c>
      <c r="C7431" s="1">
        <v>45335</v>
      </c>
      <c r="D7431">
        <v>20</v>
      </c>
      <c r="E7431">
        <v>54964.56</v>
      </c>
      <c r="F7431" t="s">
        <v>12</v>
      </c>
      <c r="G7431" t="s">
        <v>13</v>
      </c>
      <c r="I7431" t="s">
        <v>34</v>
      </c>
      <c r="J7431" t="s">
        <v>15</v>
      </c>
    </row>
    <row r="7432" spans="1:10">
      <c r="A7432" t="s">
        <v>7511</v>
      </c>
      <c r="B7432" t="s">
        <v>139</v>
      </c>
      <c r="C7432" s="1">
        <v>45335</v>
      </c>
      <c r="D7432">
        <v>16</v>
      </c>
      <c r="E7432">
        <v>1250.82</v>
      </c>
      <c r="F7432" t="s">
        <v>12</v>
      </c>
      <c r="G7432" t="s">
        <v>23</v>
      </c>
      <c r="I7432" t="s">
        <v>19</v>
      </c>
      <c r="J7432" t="s">
        <v>20</v>
      </c>
    </row>
    <row r="7433" spans="1:10">
      <c r="A7433" t="s">
        <v>7512</v>
      </c>
      <c r="B7433" t="s">
        <v>54</v>
      </c>
      <c r="C7433" s="1">
        <v>45336</v>
      </c>
      <c r="D7433">
        <v>16</v>
      </c>
      <c r="E7433">
        <v>5821.88</v>
      </c>
      <c r="F7433" t="s">
        <v>12</v>
      </c>
      <c r="G7433" t="s">
        <v>29</v>
      </c>
      <c r="I7433" t="s">
        <v>24</v>
      </c>
      <c r="J7433" t="s">
        <v>20</v>
      </c>
    </row>
    <row r="7434" spans="1:10">
      <c r="A7434" t="s">
        <v>7513</v>
      </c>
      <c r="B7434" t="s">
        <v>44</v>
      </c>
      <c r="C7434" s="1">
        <v>45336</v>
      </c>
      <c r="D7434">
        <v>12</v>
      </c>
      <c r="E7434">
        <v>1306.6099999999999</v>
      </c>
      <c r="F7434" t="s">
        <v>12</v>
      </c>
      <c r="G7434" t="s">
        <v>18</v>
      </c>
      <c r="I7434" t="s">
        <v>45</v>
      </c>
      <c r="J7434" t="s">
        <v>20</v>
      </c>
    </row>
    <row r="7435" spans="1:10">
      <c r="A7435" t="s">
        <v>7514</v>
      </c>
      <c r="B7435" t="s">
        <v>135</v>
      </c>
      <c r="C7435" s="1">
        <v>45336</v>
      </c>
      <c r="D7435">
        <v>20</v>
      </c>
      <c r="E7435">
        <v>37280.19</v>
      </c>
      <c r="F7435" t="s">
        <v>12</v>
      </c>
      <c r="G7435" t="s">
        <v>18</v>
      </c>
      <c r="I7435" t="s">
        <v>45</v>
      </c>
      <c r="J7435" t="s">
        <v>15</v>
      </c>
    </row>
    <row r="7436" spans="1:10">
      <c r="A7436" t="s">
        <v>7515</v>
      </c>
      <c r="B7436" t="s">
        <v>142</v>
      </c>
      <c r="C7436" s="1">
        <v>45336</v>
      </c>
      <c r="D7436">
        <v>17</v>
      </c>
      <c r="E7436">
        <v>12777.9</v>
      </c>
      <c r="F7436" t="s">
        <v>12</v>
      </c>
      <c r="G7436" t="s">
        <v>23</v>
      </c>
      <c r="I7436" t="s">
        <v>14</v>
      </c>
      <c r="J7436" t="s">
        <v>20</v>
      </c>
    </row>
    <row r="7437" spans="1:10">
      <c r="A7437" t="s">
        <v>7516</v>
      </c>
      <c r="B7437" t="s">
        <v>11</v>
      </c>
      <c r="C7437" s="1">
        <v>45336</v>
      </c>
      <c r="D7437">
        <v>21</v>
      </c>
      <c r="E7437">
        <v>34939.83</v>
      </c>
      <c r="F7437" t="s">
        <v>12</v>
      </c>
      <c r="G7437" t="s">
        <v>13</v>
      </c>
      <c r="I7437" t="s">
        <v>14</v>
      </c>
      <c r="J7437" t="s">
        <v>20</v>
      </c>
    </row>
    <row r="7438" spans="1:10">
      <c r="A7438" t="s">
        <v>7517</v>
      </c>
      <c r="B7438" t="s">
        <v>115</v>
      </c>
      <c r="C7438" s="1">
        <v>45336</v>
      </c>
      <c r="D7438">
        <v>15</v>
      </c>
      <c r="E7438">
        <v>192.79</v>
      </c>
      <c r="F7438" t="s">
        <v>12</v>
      </c>
      <c r="G7438" t="s">
        <v>18</v>
      </c>
      <c r="I7438" t="s">
        <v>45</v>
      </c>
      <c r="J7438" t="s">
        <v>15</v>
      </c>
    </row>
    <row r="7439" spans="1:10">
      <c r="A7439" t="s">
        <v>7518</v>
      </c>
      <c r="B7439" t="s">
        <v>58</v>
      </c>
      <c r="C7439" s="1">
        <v>45336</v>
      </c>
      <c r="D7439">
        <v>11</v>
      </c>
      <c r="E7439">
        <v>48295.23</v>
      </c>
      <c r="F7439" t="s">
        <v>12</v>
      </c>
      <c r="G7439" t="s">
        <v>23</v>
      </c>
      <c r="I7439" t="s">
        <v>14</v>
      </c>
      <c r="J7439" t="s">
        <v>20</v>
      </c>
    </row>
    <row r="7440" spans="1:10">
      <c r="A7440" t="s">
        <v>7519</v>
      </c>
      <c r="B7440" t="s">
        <v>192</v>
      </c>
      <c r="C7440" s="1">
        <v>45336</v>
      </c>
      <c r="D7440">
        <v>8</v>
      </c>
      <c r="E7440">
        <v>2362.39</v>
      </c>
      <c r="F7440" t="s">
        <v>12</v>
      </c>
      <c r="G7440" t="s">
        <v>29</v>
      </c>
      <c r="I7440" t="s">
        <v>24</v>
      </c>
      <c r="J7440" t="s">
        <v>20</v>
      </c>
    </row>
    <row r="7441" spans="1:10">
      <c r="A7441" t="s">
        <v>7520</v>
      </c>
      <c r="B7441" t="s">
        <v>108</v>
      </c>
      <c r="C7441" s="1">
        <v>45336</v>
      </c>
      <c r="D7441">
        <v>14</v>
      </c>
      <c r="E7441">
        <v>1113.07</v>
      </c>
      <c r="F7441" t="s">
        <v>12</v>
      </c>
      <c r="G7441" t="s">
        <v>13</v>
      </c>
      <c r="I7441" t="s">
        <v>45</v>
      </c>
      <c r="J7441" t="s">
        <v>20</v>
      </c>
    </row>
    <row r="7442" spans="1:10">
      <c r="A7442" t="s">
        <v>7521</v>
      </c>
      <c r="B7442" t="s">
        <v>96</v>
      </c>
      <c r="C7442" s="1">
        <v>45336</v>
      </c>
      <c r="D7442">
        <v>12</v>
      </c>
      <c r="E7442">
        <v>51597.3</v>
      </c>
      <c r="F7442" t="s">
        <v>12</v>
      </c>
      <c r="G7442" t="s">
        <v>18</v>
      </c>
      <c r="I7442" t="s">
        <v>14</v>
      </c>
      <c r="J7442" t="s">
        <v>15</v>
      </c>
    </row>
    <row r="7443" spans="1:10">
      <c r="A7443" t="s">
        <v>7522</v>
      </c>
      <c r="B7443" t="s">
        <v>110</v>
      </c>
      <c r="C7443" s="1">
        <v>45336</v>
      </c>
      <c r="D7443">
        <v>6</v>
      </c>
      <c r="E7443">
        <v>2351.6999999999998</v>
      </c>
      <c r="F7443" t="s">
        <v>12</v>
      </c>
      <c r="G7443" t="s">
        <v>29</v>
      </c>
      <c r="I7443" t="s">
        <v>24</v>
      </c>
      <c r="J7443" t="s">
        <v>15</v>
      </c>
    </row>
    <row r="7444" spans="1:10">
      <c r="A7444" t="s">
        <v>7523</v>
      </c>
      <c r="B7444" t="s">
        <v>142</v>
      </c>
      <c r="C7444" s="1">
        <v>45336</v>
      </c>
      <c r="D7444">
        <v>10</v>
      </c>
      <c r="E7444">
        <v>48221.88</v>
      </c>
      <c r="F7444" t="s">
        <v>12</v>
      </c>
      <c r="G7444" t="s">
        <v>29</v>
      </c>
      <c r="I7444" t="s">
        <v>14</v>
      </c>
      <c r="J7444" t="s">
        <v>20</v>
      </c>
    </row>
    <row r="7445" spans="1:10">
      <c r="A7445" t="s">
        <v>7524</v>
      </c>
      <c r="B7445" t="s">
        <v>87</v>
      </c>
      <c r="C7445" s="1">
        <v>45336</v>
      </c>
      <c r="D7445">
        <v>10</v>
      </c>
      <c r="E7445">
        <v>6387.04</v>
      </c>
      <c r="F7445" t="s">
        <v>12</v>
      </c>
      <c r="G7445" t="s">
        <v>23</v>
      </c>
      <c r="I7445" t="s">
        <v>34</v>
      </c>
      <c r="J7445" t="s">
        <v>15</v>
      </c>
    </row>
    <row r="7446" spans="1:10">
      <c r="A7446" t="s">
        <v>7525</v>
      </c>
      <c r="B7446" t="s">
        <v>142</v>
      </c>
      <c r="C7446" s="1">
        <v>45336</v>
      </c>
      <c r="D7446">
        <v>14</v>
      </c>
      <c r="E7446">
        <v>42018.5</v>
      </c>
      <c r="F7446" t="s">
        <v>12</v>
      </c>
      <c r="G7446" t="s">
        <v>18</v>
      </c>
      <c r="I7446" t="s">
        <v>14</v>
      </c>
      <c r="J7446" t="s">
        <v>15</v>
      </c>
    </row>
    <row r="7447" spans="1:10">
      <c r="A7447" t="s">
        <v>7526</v>
      </c>
      <c r="B7447" t="s">
        <v>108</v>
      </c>
      <c r="C7447" s="1">
        <v>45337</v>
      </c>
      <c r="D7447">
        <v>10</v>
      </c>
      <c r="E7447">
        <v>727.87</v>
      </c>
      <c r="F7447" t="s">
        <v>12</v>
      </c>
      <c r="G7447" t="s">
        <v>23</v>
      </c>
      <c r="I7447" t="s">
        <v>45</v>
      </c>
      <c r="J7447" t="s">
        <v>15</v>
      </c>
    </row>
    <row r="7448" spans="1:10">
      <c r="A7448" t="s">
        <v>7527</v>
      </c>
      <c r="B7448" t="s">
        <v>186</v>
      </c>
      <c r="C7448" s="1">
        <v>45337</v>
      </c>
      <c r="D7448">
        <v>9</v>
      </c>
      <c r="E7448">
        <v>6406.15</v>
      </c>
      <c r="F7448" t="s">
        <v>85</v>
      </c>
      <c r="G7448" t="s">
        <v>18</v>
      </c>
      <c r="I7448" t="s">
        <v>14</v>
      </c>
      <c r="J7448" t="s">
        <v>20</v>
      </c>
    </row>
    <row r="7449" spans="1:10">
      <c r="A7449" t="s">
        <v>7528</v>
      </c>
      <c r="B7449" t="s">
        <v>227</v>
      </c>
      <c r="C7449" s="1">
        <v>45337</v>
      </c>
      <c r="D7449">
        <v>9</v>
      </c>
      <c r="E7449">
        <v>44066.79</v>
      </c>
      <c r="F7449" t="s">
        <v>12</v>
      </c>
      <c r="G7449" t="s">
        <v>29</v>
      </c>
      <c r="I7449" t="s">
        <v>24</v>
      </c>
      <c r="J7449" t="s">
        <v>15</v>
      </c>
    </row>
    <row r="7450" spans="1:10">
      <c r="A7450" t="s">
        <v>7529</v>
      </c>
      <c r="B7450" t="s">
        <v>135</v>
      </c>
      <c r="C7450" s="1">
        <v>45337</v>
      </c>
      <c r="D7450">
        <v>19</v>
      </c>
      <c r="E7450">
        <v>3847.58</v>
      </c>
      <c r="F7450" t="s">
        <v>12</v>
      </c>
      <c r="G7450" t="s">
        <v>23</v>
      </c>
      <c r="I7450" t="s">
        <v>45</v>
      </c>
      <c r="J7450" t="s">
        <v>20</v>
      </c>
    </row>
    <row r="7451" spans="1:10">
      <c r="A7451" t="s">
        <v>7530</v>
      </c>
      <c r="B7451" t="s">
        <v>80</v>
      </c>
      <c r="C7451" s="1">
        <v>45337</v>
      </c>
      <c r="D7451">
        <v>10</v>
      </c>
      <c r="E7451">
        <v>3901.95</v>
      </c>
      <c r="F7451" t="s">
        <v>12</v>
      </c>
      <c r="G7451" t="s">
        <v>23</v>
      </c>
      <c r="I7451" t="s">
        <v>19</v>
      </c>
      <c r="J7451" t="s">
        <v>15</v>
      </c>
    </row>
    <row r="7452" spans="1:10">
      <c r="A7452" t="s">
        <v>7531</v>
      </c>
      <c r="B7452" t="s">
        <v>63</v>
      </c>
      <c r="C7452" s="1">
        <v>45337</v>
      </c>
      <c r="D7452">
        <v>15</v>
      </c>
      <c r="E7452">
        <v>25432.13</v>
      </c>
      <c r="F7452" t="s">
        <v>12</v>
      </c>
      <c r="G7452" t="s">
        <v>13</v>
      </c>
      <c r="I7452" t="s">
        <v>45</v>
      </c>
      <c r="J7452" t="s">
        <v>15</v>
      </c>
    </row>
    <row r="7453" spans="1:10">
      <c r="A7453" t="s">
        <v>7532</v>
      </c>
      <c r="B7453" t="s">
        <v>180</v>
      </c>
      <c r="C7453" s="1">
        <v>45337</v>
      </c>
      <c r="D7453">
        <v>15</v>
      </c>
      <c r="E7453">
        <v>2135.8000000000002</v>
      </c>
      <c r="F7453" t="s">
        <v>12</v>
      </c>
      <c r="G7453" t="s">
        <v>13</v>
      </c>
      <c r="I7453" t="s">
        <v>14</v>
      </c>
      <c r="J7453" t="s">
        <v>20</v>
      </c>
    </row>
    <row r="7454" spans="1:10">
      <c r="A7454" t="s">
        <v>7533</v>
      </c>
      <c r="B7454" t="s">
        <v>26</v>
      </c>
      <c r="C7454" s="1">
        <v>45337</v>
      </c>
      <c r="D7454">
        <v>8</v>
      </c>
      <c r="E7454">
        <v>13818.75</v>
      </c>
      <c r="F7454" t="s">
        <v>12</v>
      </c>
      <c r="G7454" t="s">
        <v>13</v>
      </c>
      <c r="I7454" t="s">
        <v>14</v>
      </c>
      <c r="J7454" t="s">
        <v>20</v>
      </c>
    </row>
    <row r="7455" spans="1:10">
      <c r="A7455" t="s">
        <v>7534</v>
      </c>
      <c r="B7455" t="s">
        <v>22</v>
      </c>
      <c r="C7455" s="1">
        <v>45337</v>
      </c>
      <c r="D7455">
        <v>7</v>
      </c>
      <c r="E7455">
        <v>5614.68</v>
      </c>
      <c r="F7455" t="s">
        <v>12</v>
      </c>
      <c r="G7455" t="s">
        <v>29</v>
      </c>
      <c r="I7455" t="s">
        <v>24</v>
      </c>
      <c r="J7455" t="s">
        <v>15</v>
      </c>
    </row>
    <row r="7456" spans="1:10">
      <c r="A7456" t="s">
        <v>7535</v>
      </c>
      <c r="B7456" t="s">
        <v>87</v>
      </c>
      <c r="C7456" s="1">
        <v>45337</v>
      </c>
      <c r="D7456">
        <v>17</v>
      </c>
      <c r="E7456">
        <v>3388.3</v>
      </c>
      <c r="F7456" t="s">
        <v>12</v>
      </c>
      <c r="G7456" t="s">
        <v>23</v>
      </c>
      <c r="I7456" t="s">
        <v>34</v>
      </c>
      <c r="J7456" t="s">
        <v>20</v>
      </c>
    </row>
    <row r="7457" spans="1:10">
      <c r="A7457" t="s">
        <v>7536</v>
      </c>
      <c r="B7457" t="s">
        <v>84</v>
      </c>
      <c r="C7457" s="1">
        <v>45337</v>
      </c>
      <c r="D7457">
        <v>21</v>
      </c>
      <c r="E7457">
        <v>41787.910000000003</v>
      </c>
      <c r="F7457" t="s">
        <v>12</v>
      </c>
      <c r="G7457" t="s">
        <v>13</v>
      </c>
      <c r="I7457" t="s">
        <v>14</v>
      </c>
      <c r="J7457" t="s">
        <v>15</v>
      </c>
    </row>
    <row r="7458" spans="1:10">
      <c r="A7458" t="s">
        <v>7537</v>
      </c>
      <c r="B7458" t="s">
        <v>44</v>
      </c>
      <c r="C7458" s="1">
        <v>45337</v>
      </c>
      <c r="D7458">
        <v>20</v>
      </c>
      <c r="E7458">
        <v>1987.8</v>
      </c>
      <c r="F7458" t="s">
        <v>85</v>
      </c>
      <c r="G7458" t="s">
        <v>29</v>
      </c>
      <c r="I7458" t="s">
        <v>45</v>
      </c>
      <c r="J7458" t="s">
        <v>15</v>
      </c>
    </row>
    <row r="7459" spans="1:10">
      <c r="A7459" t="s">
        <v>7538</v>
      </c>
      <c r="B7459" t="s">
        <v>47</v>
      </c>
      <c r="C7459" s="1">
        <v>45337</v>
      </c>
      <c r="D7459">
        <v>16</v>
      </c>
      <c r="E7459">
        <v>24200.05</v>
      </c>
      <c r="F7459" t="s">
        <v>12</v>
      </c>
      <c r="G7459" t="s">
        <v>29</v>
      </c>
      <c r="I7459" t="s">
        <v>19</v>
      </c>
      <c r="J7459" t="s">
        <v>20</v>
      </c>
    </row>
    <row r="7460" spans="1:10">
      <c r="A7460" t="s">
        <v>7539</v>
      </c>
      <c r="B7460" t="s">
        <v>142</v>
      </c>
      <c r="C7460" s="1">
        <v>45337</v>
      </c>
      <c r="D7460">
        <v>13</v>
      </c>
      <c r="E7460">
        <v>11928.62</v>
      </c>
      <c r="F7460" t="s">
        <v>12</v>
      </c>
      <c r="G7460" t="s">
        <v>29</v>
      </c>
      <c r="I7460" t="s">
        <v>14</v>
      </c>
      <c r="J7460" t="s">
        <v>20</v>
      </c>
    </row>
    <row r="7461" spans="1:10">
      <c r="A7461" t="s">
        <v>7540</v>
      </c>
      <c r="B7461" t="s">
        <v>26</v>
      </c>
      <c r="C7461" s="1">
        <v>45337</v>
      </c>
      <c r="D7461">
        <v>13</v>
      </c>
      <c r="E7461">
        <v>45809.17</v>
      </c>
      <c r="F7461" t="s">
        <v>12</v>
      </c>
      <c r="G7461" t="s">
        <v>13</v>
      </c>
      <c r="I7461" t="s">
        <v>14</v>
      </c>
      <c r="J7461" t="s">
        <v>20</v>
      </c>
    </row>
    <row r="7462" spans="1:10">
      <c r="A7462" t="s">
        <v>7541</v>
      </c>
      <c r="B7462" t="s">
        <v>142</v>
      </c>
      <c r="C7462" s="1">
        <v>45337</v>
      </c>
      <c r="D7462">
        <v>21</v>
      </c>
      <c r="E7462">
        <v>20791.150000000001</v>
      </c>
      <c r="F7462" t="s">
        <v>12</v>
      </c>
      <c r="G7462" t="s">
        <v>18</v>
      </c>
      <c r="I7462" t="s">
        <v>14</v>
      </c>
      <c r="J7462" t="s">
        <v>15</v>
      </c>
    </row>
    <row r="7463" spans="1:10">
      <c r="A7463" t="s">
        <v>7542</v>
      </c>
      <c r="B7463" t="s">
        <v>74</v>
      </c>
      <c r="C7463" s="1">
        <v>45338</v>
      </c>
      <c r="D7463">
        <v>17</v>
      </c>
      <c r="E7463">
        <v>24330.19</v>
      </c>
      <c r="F7463" t="s">
        <v>12</v>
      </c>
      <c r="G7463" t="s">
        <v>29</v>
      </c>
      <c r="I7463" t="s">
        <v>34</v>
      </c>
      <c r="J7463" t="s">
        <v>15</v>
      </c>
    </row>
    <row r="7464" spans="1:10">
      <c r="A7464" t="s">
        <v>7543</v>
      </c>
      <c r="B7464" t="s">
        <v>124</v>
      </c>
      <c r="C7464" s="1">
        <v>45338</v>
      </c>
      <c r="D7464">
        <v>10</v>
      </c>
      <c r="E7464">
        <v>25183.360000000001</v>
      </c>
      <c r="F7464" t="s">
        <v>12</v>
      </c>
      <c r="G7464" t="s">
        <v>13</v>
      </c>
      <c r="I7464" t="s">
        <v>45</v>
      </c>
      <c r="J7464" t="s">
        <v>20</v>
      </c>
    </row>
    <row r="7465" spans="1:10">
      <c r="A7465" t="s">
        <v>7544</v>
      </c>
      <c r="B7465" t="s">
        <v>70</v>
      </c>
      <c r="C7465" s="1">
        <v>45338</v>
      </c>
      <c r="D7465">
        <v>13</v>
      </c>
      <c r="E7465">
        <v>5029.32</v>
      </c>
      <c r="F7465" t="s">
        <v>32</v>
      </c>
      <c r="G7465" t="s">
        <v>23</v>
      </c>
      <c r="H7465" t="s">
        <v>125</v>
      </c>
      <c r="I7465" t="s">
        <v>45</v>
      </c>
      <c r="J7465" t="s">
        <v>20</v>
      </c>
    </row>
    <row r="7466" spans="1:10">
      <c r="A7466" t="s">
        <v>7545</v>
      </c>
      <c r="B7466" t="s">
        <v>36</v>
      </c>
      <c r="C7466" s="1">
        <v>45338</v>
      </c>
      <c r="D7466">
        <v>15</v>
      </c>
      <c r="E7466">
        <v>3435.29</v>
      </c>
      <c r="F7466" t="s">
        <v>12</v>
      </c>
      <c r="G7466" t="s">
        <v>29</v>
      </c>
      <c r="I7466" t="s">
        <v>14</v>
      </c>
      <c r="J7466" t="s">
        <v>20</v>
      </c>
    </row>
    <row r="7467" spans="1:10">
      <c r="A7467" t="s">
        <v>7546</v>
      </c>
      <c r="B7467" t="s">
        <v>17</v>
      </c>
      <c r="C7467" s="1">
        <v>45338</v>
      </c>
      <c r="D7467">
        <v>15</v>
      </c>
      <c r="E7467">
        <v>43375.27</v>
      </c>
      <c r="F7467" t="s">
        <v>12</v>
      </c>
      <c r="G7467" t="s">
        <v>18</v>
      </c>
      <c r="I7467" t="s">
        <v>19</v>
      </c>
      <c r="J7467" t="s">
        <v>20</v>
      </c>
    </row>
    <row r="7468" spans="1:10">
      <c r="A7468" t="s">
        <v>7547</v>
      </c>
      <c r="B7468" t="s">
        <v>98</v>
      </c>
      <c r="C7468" s="1">
        <v>45338</v>
      </c>
      <c r="D7468">
        <v>13</v>
      </c>
      <c r="E7468">
        <v>4624.53</v>
      </c>
      <c r="F7468" t="s">
        <v>12</v>
      </c>
      <c r="G7468" t="s">
        <v>23</v>
      </c>
      <c r="I7468" t="s">
        <v>24</v>
      </c>
      <c r="J7468" t="s">
        <v>20</v>
      </c>
    </row>
    <row r="7469" spans="1:10">
      <c r="A7469" t="s">
        <v>7548</v>
      </c>
      <c r="B7469" t="s">
        <v>72</v>
      </c>
      <c r="C7469" s="1">
        <v>45338</v>
      </c>
      <c r="D7469">
        <v>18</v>
      </c>
      <c r="E7469">
        <v>1613.17</v>
      </c>
      <c r="F7469" t="s">
        <v>12</v>
      </c>
      <c r="G7469" t="s">
        <v>13</v>
      </c>
      <c r="I7469" t="s">
        <v>19</v>
      </c>
      <c r="J7469" t="s">
        <v>20</v>
      </c>
    </row>
    <row r="7470" spans="1:10">
      <c r="A7470" t="s">
        <v>7549</v>
      </c>
      <c r="B7470" t="s">
        <v>115</v>
      </c>
      <c r="C7470" s="1">
        <v>45338</v>
      </c>
      <c r="D7470">
        <v>9</v>
      </c>
      <c r="E7470">
        <v>4503.75</v>
      </c>
      <c r="F7470" t="s">
        <v>32</v>
      </c>
      <c r="G7470" t="s">
        <v>13</v>
      </c>
      <c r="H7470" t="s">
        <v>197</v>
      </c>
      <c r="I7470" t="s">
        <v>45</v>
      </c>
      <c r="J7470" t="s">
        <v>15</v>
      </c>
    </row>
    <row r="7471" spans="1:10">
      <c r="A7471" t="s">
        <v>7550</v>
      </c>
      <c r="B7471" t="s">
        <v>132</v>
      </c>
      <c r="C7471" s="1">
        <v>45338</v>
      </c>
      <c r="D7471">
        <v>15</v>
      </c>
      <c r="E7471">
        <v>53594.41</v>
      </c>
      <c r="F7471" t="s">
        <v>12</v>
      </c>
      <c r="G7471" t="s">
        <v>23</v>
      </c>
      <c r="I7471" t="s">
        <v>34</v>
      </c>
      <c r="J7471" t="s">
        <v>20</v>
      </c>
    </row>
    <row r="7472" spans="1:10">
      <c r="A7472" t="s">
        <v>7551</v>
      </c>
      <c r="B7472" t="s">
        <v>31</v>
      </c>
      <c r="C7472" s="1">
        <v>45338</v>
      </c>
      <c r="D7472">
        <v>21</v>
      </c>
      <c r="E7472">
        <v>14353.41</v>
      </c>
      <c r="F7472" t="s">
        <v>12</v>
      </c>
      <c r="G7472" t="s">
        <v>13</v>
      </c>
      <c r="I7472" t="s">
        <v>34</v>
      </c>
      <c r="J7472" t="s">
        <v>15</v>
      </c>
    </row>
    <row r="7473" spans="1:10">
      <c r="A7473" t="s">
        <v>7552</v>
      </c>
      <c r="B7473" t="s">
        <v>227</v>
      </c>
      <c r="C7473" s="1">
        <v>45338</v>
      </c>
      <c r="D7473">
        <v>21</v>
      </c>
      <c r="E7473">
        <v>26526.77</v>
      </c>
      <c r="F7473" t="s">
        <v>12</v>
      </c>
      <c r="G7473" t="s">
        <v>23</v>
      </c>
      <c r="I7473" t="s">
        <v>24</v>
      </c>
      <c r="J7473" t="s">
        <v>15</v>
      </c>
    </row>
    <row r="7474" spans="1:10">
      <c r="A7474" t="s">
        <v>7553</v>
      </c>
      <c r="B7474" t="s">
        <v>120</v>
      </c>
      <c r="C7474" s="1">
        <v>45338</v>
      </c>
      <c r="D7474">
        <v>8</v>
      </c>
      <c r="E7474">
        <v>36809.93</v>
      </c>
      <c r="F7474" t="s">
        <v>12</v>
      </c>
      <c r="G7474" t="s">
        <v>29</v>
      </c>
      <c r="I7474" t="s">
        <v>14</v>
      </c>
      <c r="J7474" t="s">
        <v>20</v>
      </c>
    </row>
    <row r="7475" spans="1:10">
      <c r="A7475" t="s">
        <v>7554</v>
      </c>
      <c r="B7475" t="s">
        <v>47</v>
      </c>
      <c r="C7475" s="1">
        <v>45338</v>
      </c>
      <c r="D7475">
        <v>11</v>
      </c>
      <c r="E7475">
        <v>52992.62</v>
      </c>
      <c r="F7475" t="s">
        <v>12</v>
      </c>
      <c r="G7475" t="s">
        <v>18</v>
      </c>
      <c r="I7475" t="s">
        <v>19</v>
      </c>
      <c r="J7475" t="s">
        <v>15</v>
      </c>
    </row>
    <row r="7476" spans="1:10">
      <c r="A7476" t="s">
        <v>7555</v>
      </c>
      <c r="B7476" t="s">
        <v>41</v>
      </c>
      <c r="C7476" s="1">
        <v>45338</v>
      </c>
      <c r="D7476">
        <v>19</v>
      </c>
      <c r="E7476">
        <v>307.55</v>
      </c>
      <c r="F7476" t="s">
        <v>85</v>
      </c>
      <c r="G7476" t="s">
        <v>23</v>
      </c>
      <c r="I7476" t="s">
        <v>14</v>
      </c>
      <c r="J7476" t="s">
        <v>20</v>
      </c>
    </row>
    <row r="7477" spans="1:10">
      <c r="A7477" t="s">
        <v>7556</v>
      </c>
      <c r="B7477" t="s">
        <v>120</v>
      </c>
      <c r="C7477" s="1">
        <v>45338</v>
      </c>
      <c r="D7477">
        <v>21</v>
      </c>
      <c r="E7477">
        <v>16738.650000000001</v>
      </c>
      <c r="F7477" t="s">
        <v>12</v>
      </c>
      <c r="G7477" t="s">
        <v>18</v>
      </c>
      <c r="I7477" t="s">
        <v>14</v>
      </c>
      <c r="J7477" t="s">
        <v>20</v>
      </c>
    </row>
    <row r="7478" spans="1:10">
      <c r="A7478" t="s">
        <v>7557</v>
      </c>
      <c r="B7478" t="s">
        <v>54</v>
      </c>
      <c r="C7478" s="1">
        <v>45338</v>
      </c>
      <c r="D7478">
        <v>16</v>
      </c>
      <c r="E7478">
        <v>2846.97</v>
      </c>
      <c r="F7478" t="s">
        <v>12</v>
      </c>
      <c r="G7478" t="s">
        <v>13</v>
      </c>
      <c r="I7478" t="s">
        <v>24</v>
      </c>
      <c r="J7478" t="s">
        <v>15</v>
      </c>
    </row>
    <row r="7479" spans="1:10">
      <c r="A7479" t="s">
        <v>7558</v>
      </c>
      <c r="B7479" t="s">
        <v>154</v>
      </c>
      <c r="C7479" s="1">
        <v>45338</v>
      </c>
      <c r="D7479">
        <v>21</v>
      </c>
      <c r="E7479">
        <v>13853.73</v>
      </c>
      <c r="F7479" t="s">
        <v>32</v>
      </c>
      <c r="G7479" t="s">
        <v>13</v>
      </c>
      <c r="H7479" t="s">
        <v>42</v>
      </c>
      <c r="I7479" t="s">
        <v>24</v>
      </c>
      <c r="J7479" t="s">
        <v>20</v>
      </c>
    </row>
    <row r="7480" spans="1:10">
      <c r="A7480" t="s">
        <v>7559</v>
      </c>
      <c r="B7480" t="s">
        <v>102</v>
      </c>
      <c r="C7480" s="1">
        <v>45338</v>
      </c>
      <c r="D7480">
        <v>22</v>
      </c>
      <c r="E7480">
        <v>50188.26</v>
      </c>
      <c r="F7480" t="s">
        <v>12</v>
      </c>
      <c r="G7480" t="s">
        <v>18</v>
      </c>
      <c r="I7480" t="s">
        <v>45</v>
      </c>
      <c r="J7480" t="s">
        <v>20</v>
      </c>
    </row>
    <row r="7481" spans="1:10">
      <c r="A7481" t="s">
        <v>7560</v>
      </c>
      <c r="B7481" t="s">
        <v>70</v>
      </c>
      <c r="C7481" s="1">
        <v>45338</v>
      </c>
      <c r="D7481">
        <v>10</v>
      </c>
      <c r="E7481">
        <v>5415.99</v>
      </c>
      <c r="F7481" t="s">
        <v>12</v>
      </c>
      <c r="G7481" t="s">
        <v>13</v>
      </c>
      <c r="I7481" t="s">
        <v>45</v>
      </c>
      <c r="J7481" t="s">
        <v>20</v>
      </c>
    </row>
    <row r="7482" spans="1:10">
      <c r="A7482" t="s">
        <v>7561</v>
      </c>
      <c r="B7482" t="s">
        <v>227</v>
      </c>
      <c r="C7482" s="1">
        <v>45338</v>
      </c>
      <c r="D7482">
        <v>12</v>
      </c>
      <c r="E7482">
        <v>47051.02</v>
      </c>
      <c r="F7482" t="s">
        <v>12</v>
      </c>
      <c r="G7482" t="s">
        <v>13</v>
      </c>
      <c r="I7482" t="s">
        <v>24</v>
      </c>
      <c r="J7482" t="s">
        <v>15</v>
      </c>
    </row>
    <row r="7483" spans="1:10">
      <c r="A7483" t="s">
        <v>7562</v>
      </c>
      <c r="B7483" t="s">
        <v>36</v>
      </c>
      <c r="C7483" s="1">
        <v>45338</v>
      </c>
      <c r="D7483">
        <v>20</v>
      </c>
      <c r="E7483">
        <v>843.29</v>
      </c>
      <c r="F7483" t="s">
        <v>12</v>
      </c>
      <c r="G7483" t="s">
        <v>18</v>
      </c>
      <c r="I7483" t="s">
        <v>14</v>
      </c>
      <c r="J7483" t="s">
        <v>20</v>
      </c>
    </row>
    <row r="7484" spans="1:10">
      <c r="A7484" t="s">
        <v>7563</v>
      </c>
      <c r="B7484" t="s">
        <v>158</v>
      </c>
      <c r="C7484" s="1">
        <v>45338</v>
      </c>
      <c r="D7484">
        <v>14</v>
      </c>
      <c r="E7484">
        <v>38452.199999999997</v>
      </c>
      <c r="F7484" t="s">
        <v>12</v>
      </c>
      <c r="G7484" t="s">
        <v>23</v>
      </c>
      <c r="I7484" t="s">
        <v>14</v>
      </c>
      <c r="J7484" t="s">
        <v>15</v>
      </c>
    </row>
    <row r="7485" spans="1:10">
      <c r="A7485" t="s">
        <v>7564</v>
      </c>
      <c r="B7485" t="s">
        <v>122</v>
      </c>
      <c r="C7485" s="1">
        <v>45338</v>
      </c>
      <c r="D7485">
        <v>8</v>
      </c>
      <c r="E7485">
        <v>4543.03</v>
      </c>
      <c r="F7485" t="s">
        <v>12</v>
      </c>
      <c r="G7485" t="s">
        <v>29</v>
      </c>
      <c r="I7485" t="s">
        <v>34</v>
      </c>
      <c r="J7485" t="s">
        <v>15</v>
      </c>
    </row>
    <row r="7486" spans="1:10">
      <c r="A7486" t="s">
        <v>7565</v>
      </c>
      <c r="B7486" t="s">
        <v>36</v>
      </c>
      <c r="C7486" s="1">
        <v>45339</v>
      </c>
      <c r="D7486">
        <v>14</v>
      </c>
      <c r="E7486">
        <v>271.36</v>
      </c>
      <c r="F7486" t="s">
        <v>12</v>
      </c>
      <c r="G7486" t="s">
        <v>23</v>
      </c>
      <c r="I7486" t="s">
        <v>14</v>
      </c>
      <c r="J7486" t="s">
        <v>20</v>
      </c>
    </row>
    <row r="7487" spans="1:10">
      <c r="A7487" t="s">
        <v>7566</v>
      </c>
      <c r="B7487" t="s">
        <v>150</v>
      </c>
      <c r="C7487" s="1">
        <v>45339</v>
      </c>
      <c r="D7487">
        <v>20</v>
      </c>
      <c r="E7487">
        <v>12616.74</v>
      </c>
      <c r="F7487" t="s">
        <v>12</v>
      </c>
      <c r="G7487" t="s">
        <v>18</v>
      </c>
      <c r="I7487" t="s">
        <v>19</v>
      </c>
      <c r="J7487" t="s">
        <v>20</v>
      </c>
    </row>
    <row r="7488" spans="1:10">
      <c r="A7488" t="s">
        <v>7567</v>
      </c>
      <c r="B7488" t="s">
        <v>135</v>
      </c>
      <c r="C7488" s="1">
        <v>45339</v>
      </c>
      <c r="D7488">
        <v>14</v>
      </c>
      <c r="E7488">
        <v>12584.05</v>
      </c>
      <c r="F7488" t="s">
        <v>12</v>
      </c>
      <c r="G7488" t="s">
        <v>29</v>
      </c>
      <c r="I7488" t="s">
        <v>45</v>
      </c>
      <c r="J7488" t="s">
        <v>15</v>
      </c>
    </row>
    <row r="7489" spans="1:10">
      <c r="A7489" t="s">
        <v>7568</v>
      </c>
      <c r="B7489" t="s">
        <v>68</v>
      </c>
      <c r="C7489" s="1">
        <v>45339</v>
      </c>
      <c r="D7489">
        <v>19</v>
      </c>
      <c r="E7489">
        <v>5157.82</v>
      </c>
      <c r="F7489" t="s">
        <v>32</v>
      </c>
      <c r="G7489" t="s">
        <v>13</v>
      </c>
      <c r="H7489" t="s">
        <v>50</v>
      </c>
      <c r="I7489" t="s">
        <v>24</v>
      </c>
      <c r="J7489" t="s">
        <v>20</v>
      </c>
    </row>
    <row r="7490" spans="1:10">
      <c r="A7490" t="s">
        <v>7569</v>
      </c>
      <c r="B7490" t="s">
        <v>17</v>
      </c>
      <c r="C7490" s="1">
        <v>45339</v>
      </c>
      <c r="D7490">
        <v>23</v>
      </c>
      <c r="E7490">
        <v>42282.32</v>
      </c>
      <c r="F7490" t="s">
        <v>12</v>
      </c>
      <c r="G7490" t="s">
        <v>18</v>
      </c>
      <c r="I7490" t="s">
        <v>19</v>
      </c>
      <c r="J7490" t="s">
        <v>20</v>
      </c>
    </row>
    <row r="7491" spans="1:10">
      <c r="A7491" t="s">
        <v>7570</v>
      </c>
      <c r="B7491" t="s">
        <v>110</v>
      </c>
      <c r="C7491" s="1">
        <v>45339</v>
      </c>
      <c r="D7491">
        <v>10</v>
      </c>
      <c r="E7491">
        <v>13156.34</v>
      </c>
      <c r="F7491" t="s">
        <v>12</v>
      </c>
      <c r="G7491" t="s">
        <v>29</v>
      </c>
      <c r="I7491" t="s">
        <v>24</v>
      </c>
      <c r="J7491" t="s">
        <v>20</v>
      </c>
    </row>
    <row r="7492" spans="1:10">
      <c r="A7492" t="s">
        <v>7571</v>
      </c>
      <c r="B7492" t="s">
        <v>26</v>
      </c>
      <c r="C7492" s="1">
        <v>45339</v>
      </c>
      <c r="D7492">
        <v>16</v>
      </c>
      <c r="E7492">
        <v>27256.23</v>
      </c>
      <c r="F7492" t="s">
        <v>12</v>
      </c>
      <c r="G7492" t="s">
        <v>29</v>
      </c>
      <c r="I7492" t="s">
        <v>14</v>
      </c>
      <c r="J7492" t="s">
        <v>20</v>
      </c>
    </row>
    <row r="7493" spans="1:10">
      <c r="A7493" t="s">
        <v>7572</v>
      </c>
      <c r="B7493" t="s">
        <v>17</v>
      </c>
      <c r="C7493" s="1">
        <v>45339</v>
      </c>
      <c r="D7493">
        <v>13</v>
      </c>
      <c r="E7493">
        <v>34517.78</v>
      </c>
      <c r="F7493" t="s">
        <v>12</v>
      </c>
      <c r="G7493" t="s">
        <v>13</v>
      </c>
      <c r="I7493" t="s">
        <v>19</v>
      </c>
      <c r="J7493" t="s">
        <v>15</v>
      </c>
    </row>
    <row r="7494" spans="1:10">
      <c r="A7494" t="s">
        <v>7573</v>
      </c>
      <c r="B7494" t="s">
        <v>54</v>
      </c>
      <c r="C7494" s="1">
        <v>45339</v>
      </c>
      <c r="D7494">
        <v>21</v>
      </c>
      <c r="E7494">
        <v>4714.82</v>
      </c>
      <c r="F7494" t="s">
        <v>12</v>
      </c>
      <c r="G7494" t="s">
        <v>29</v>
      </c>
      <c r="I7494" t="s">
        <v>24</v>
      </c>
      <c r="J7494" t="s">
        <v>20</v>
      </c>
    </row>
    <row r="7495" spans="1:10">
      <c r="A7495" t="s">
        <v>7574</v>
      </c>
      <c r="B7495" t="s">
        <v>115</v>
      </c>
      <c r="C7495" s="1">
        <v>45339</v>
      </c>
      <c r="D7495">
        <v>8</v>
      </c>
      <c r="E7495">
        <v>3487.78</v>
      </c>
      <c r="F7495" t="s">
        <v>12</v>
      </c>
      <c r="G7495" t="s">
        <v>18</v>
      </c>
      <c r="I7495" t="s">
        <v>45</v>
      </c>
      <c r="J7495" t="s">
        <v>20</v>
      </c>
    </row>
    <row r="7496" spans="1:10">
      <c r="A7496" t="s">
        <v>7575</v>
      </c>
      <c r="B7496" t="s">
        <v>130</v>
      </c>
      <c r="C7496" s="1">
        <v>45339</v>
      </c>
      <c r="D7496">
        <v>8</v>
      </c>
      <c r="E7496">
        <v>39867.339999999997</v>
      </c>
      <c r="F7496" t="s">
        <v>12</v>
      </c>
      <c r="G7496" t="s">
        <v>23</v>
      </c>
      <c r="I7496" t="s">
        <v>14</v>
      </c>
      <c r="J7496" t="s">
        <v>15</v>
      </c>
    </row>
    <row r="7497" spans="1:10">
      <c r="A7497" t="s">
        <v>7576</v>
      </c>
      <c r="B7497" t="s">
        <v>108</v>
      </c>
      <c r="C7497" s="1">
        <v>45339</v>
      </c>
      <c r="D7497">
        <v>10</v>
      </c>
      <c r="E7497">
        <v>6583.93</v>
      </c>
      <c r="F7497" t="s">
        <v>12</v>
      </c>
      <c r="G7497" t="s">
        <v>13</v>
      </c>
      <c r="I7497" t="s">
        <v>45</v>
      </c>
      <c r="J7497" t="s">
        <v>20</v>
      </c>
    </row>
    <row r="7498" spans="1:10">
      <c r="A7498" t="s">
        <v>7577</v>
      </c>
      <c r="B7498" t="s">
        <v>31</v>
      </c>
      <c r="C7498" s="1">
        <v>45339</v>
      </c>
      <c r="D7498">
        <v>7</v>
      </c>
      <c r="E7498">
        <v>1358.98</v>
      </c>
      <c r="F7498" t="s">
        <v>12</v>
      </c>
      <c r="G7498" t="s">
        <v>13</v>
      </c>
      <c r="I7498" t="s">
        <v>34</v>
      </c>
      <c r="J7498" t="s">
        <v>15</v>
      </c>
    </row>
    <row r="7499" spans="1:10">
      <c r="A7499" t="s">
        <v>7578</v>
      </c>
      <c r="B7499" t="s">
        <v>11</v>
      </c>
      <c r="C7499" s="1">
        <v>45339</v>
      </c>
      <c r="D7499">
        <v>9</v>
      </c>
      <c r="E7499">
        <v>50277.53</v>
      </c>
      <c r="F7499" t="s">
        <v>12</v>
      </c>
      <c r="G7499" t="s">
        <v>29</v>
      </c>
      <c r="I7499" t="s">
        <v>14</v>
      </c>
      <c r="J7499" t="s">
        <v>15</v>
      </c>
    </row>
    <row r="7500" spans="1:10">
      <c r="A7500" t="s">
        <v>7579</v>
      </c>
      <c r="B7500" t="s">
        <v>87</v>
      </c>
      <c r="C7500" s="1">
        <v>45339</v>
      </c>
      <c r="D7500">
        <v>7</v>
      </c>
      <c r="E7500">
        <v>4636.04</v>
      </c>
      <c r="F7500" t="s">
        <v>12</v>
      </c>
      <c r="G7500" t="s">
        <v>23</v>
      </c>
      <c r="I7500" t="s">
        <v>34</v>
      </c>
      <c r="J7500" t="s">
        <v>15</v>
      </c>
    </row>
    <row r="7501" spans="1:10">
      <c r="A7501" t="s">
        <v>7580</v>
      </c>
      <c r="B7501" t="s">
        <v>91</v>
      </c>
      <c r="C7501" s="1">
        <v>45339</v>
      </c>
      <c r="D7501">
        <v>21</v>
      </c>
      <c r="E7501">
        <v>5664.78</v>
      </c>
      <c r="F7501" t="s">
        <v>12</v>
      </c>
      <c r="G7501" t="s">
        <v>29</v>
      </c>
      <c r="I7501" t="s">
        <v>24</v>
      </c>
      <c r="J7501" t="s">
        <v>15</v>
      </c>
    </row>
    <row r="7502" spans="1:10">
      <c r="A7502" t="s">
        <v>7581</v>
      </c>
      <c r="B7502" t="s">
        <v>96</v>
      </c>
      <c r="C7502" s="1">
        <v>45339</v>
      </c>
      <c r="D7502">
        <v>7</v>
      </c>
      <c r="E7502">
        <v>52517.17</v>
      </c>
      <c r="F7502" t="s">
        <v>12</v>
      </c>
      <c r="G7502" t="s">
        <v>13</v>
      </c>
      <c r="I7502" t="s">
        <v>14</v>
      </c>
      <c r="J7502" t="s">
        <v>20</v>
      </c>
    </row>
    <row r="7503" spans="1:10">
      <c r="A7503" t="s">
        <v>7582</v>
      </c>
      <c r="B7503" t="s">
        <v>180</v>
      </c>
      <c r="C7503" s="1">
        <v>45339</v>
      </c>
      <c r="D7503">
        <v>14</v>
      </c>
      <c r="E7503">
        <v>5516.73</v>
      </c>
      <c r="F7503" t="s">
        <v>12</v>
      </c>
      <c r="G7503" t="s">
        <v>23</v>
      </c>
      <c r="I7503" t="s">
        <v>14</v>
      </c>
      <c r="J7503" t="s">
        <v>15</v>
      </c>
    </row>
    <row r="7504" spans="1:10">
      <c r="A7504" t="s">
        <v>7583</v>
      </c>
      <c r="B7504" t="s">
        <v>115</v>
      </c>
      <c r="C7504" s="1">
        <v>45339</v>
      </c>
      <c r="D7504">
        <v>1</v>
      </c>
      <c r="E7504">
        <v>3952.41</v>
      </c>
      <c r="F7504" t="s">
        <v>12</v>
      </c>
      <c r="G7504" t="s">
        <v>29</v>
      </c>
      <c r="I7504" t="s">
        <v>45</v>
      </c>
      <c r="J7504" t="s">
        <v>20</v>
      </c>
    </row>
    <row r="7505" spans="1:10">
      <c r="A7505" t="s">
        <v>7584</v>
      </c>
      <c r="B7505" t="s">
        <v>227</v>
      </c>
      <c r="C7505" s="1">
        <v>45339</v>
      </c>
      <c r="D7505">
        <v>21</v>
      </c>
      <c r="E7505">
        <v>19043.919999999998</v>
      </c>
      <c r="F7505" t="s">
        <v>12</v>
      </c>
      <c r="G7505" t="s">
        <v>23</v>
      </c>
      <c r="I7505" t="s">
        <v>24</v>
      </c>
      <c r="J7505" t="s">
        <v>15</v>
      </c>
    </row>
    <row r="7506" spans="1:10">
      <c r="A7506" t="s">
        <v>7585</v>
      </c>
      <c r="B7506" t="s">
        <v>124</v>
      </c>
      <c r="C7506" s="1">
        <v>45339</v>
      </c>
      <c r="D7506">
        <v>22</v>
      </c>
      <c r="E7506">
        <v>48259.68</v>
      </c>
      <c r="F7506" t="s">
        <v>12</v>
      </c>
      <c r="G7506" t="s">
        <v>23</v>
      </c>
      <c r="I7506" t="s">
        <v>45</v>
      </c>
      <c r="J7506" t="s">
        <v>20</v>
      </c>
    </row>
    <row r="7507" spans="1:10">
      <c r="A7507" t="s">
        <v>7586</v>
      </c>
      <c r="B7507" t="s">
        <v>52</v>
      </c>
      <c r="C7507" s="1">
        <v>45340</v>
      </c>
      <c r="D7507">
        <v>19</v>
      </c>
      <c r="E7507">
        <v>4284.1499999999996</v>
      </c>
      <c r="F7507" t="s">
        <v>32</v>
      </c>
      <c r="G7507" t="s">
        <v>13</v>
      </c>
      <c r="H7507" t="s">
        <v>56</v>
      </c>
      <c r="I7507" t="s">
        <v>45</v>
      </c>
      <c r="J7507" t="s">
        <v>15</v>
      </c>
    </row>
    <row r="7508" spans="1:10">
      <c r="A7508" t="s">
        <v>7587</v>
      </c>
      <c r="B7508" t="s">
        <v>74</v>
      </c>
      <c r="C7508" s="1">
        <v>45340</v>
      </c>
      <c r="D7508">
        <v>7</v>
      </c>
      <c r="E7508">
        <v>31089.67</v>
      </c>
      <c r="F7508" t="s">
        <v>12</v>
      </c>
      <c r="G7508" t="s">
        <v>29</v>
      </c>
      <c r="I7508" t="s">
        <v>34</v>
      </c>
      <c r="J7508" t="s">
        <v>15</v>
      </c>
    </row>
    <row r="7509" spans="1:10">
      <c r="A7509" t="s">
        <v>7588</v>
      </c>
      <c r="B7509" t="s">
        <v>41</v>
      </c>
      <c r="C7509" s="1">
        <v>45340</v>
      </c>
      <c r="D7509">
        <v>22</v>
      </c>
      <c r="E7509">
        <v>4930.42</v>
      </c>
      <c r="F7509" t="s">
        <v>12</v>
      </c>
      <c r="G7509" t="s">
        <v>23</v>
      </c>
      <c r="I7509" t="s">
        <v>14</v>
      </c>
      <c r="J7509" t="s">
        <v>20</v>
      </c>
    </row>
    <row r="7510" spans="1:10">
      <c r="A7510" t="s">
        <v>7589</v>
      </c>
      <c r="B7510" t="s">
        <v>93</v>
      </c>
      <c r="C7510" s="1">
        <v>45340</v>
      </c>
      <c r="D7510">
        <v>9</v>
      </c>
      <c r="E7510">
        <v>3058.63</v>
      </c>
      <c r="F7510" t="s">
        <v>12</v>
      </c>
      <c r="G7510" t="s">
        <v>18</v>
      </c>
      <c r="I7510" t="s">
        <v>45</v>
      </c>
      <c r="J7510" t="s">
        <v>15</v>
      </c>
    </row>
    <row r="7511" spans="1:10">
      <c r="A7511" t="s">
        <v>7590</v>
      </c>
      <c r="B7511" t="s">
        <v>122</v>
      </c>
      <c r="C7511" s="1">
        <v>45340</v>
      </c>
      <c r="D7511">
        <v>8</v>
      </c>
      <c r="E7511">
        <v>6399.25</v>
      </c>
      <c r="F7511" t="s">
        <v>12</v>
      </c>
      <c r="G7511" t="s">
        <v>13</v>
      </c>
      <c r="I7511" t="s">
        <v>34</v>
      </c>
      <c r="J7511" t="s">
        <v>20</v>
      </c>
    </row>
    <row r="7512" spans="1:10">
      <c r="A7512" t="s">
        <v>7591</v>
      </c>
      <c r="B7512" t="s">
        <v>154</v>
      </c>
      <c r="C7512" s="1">
        <v>45340</v>
      </c>
      <c r="D7512">
        <v>14</v>
      </c>
      <c r="E7512">
        <v>20184.509999999998</v>
      </c>
      <c r="F7512" t="s">
        <v>12</v>
      </c>
      <c r="G7512" t="s">
        <v>23</v>
      </c>
      <c r="I7512" t="s">
        <v>24</v>
      </c>
      <c r="J7512" t="s">
        <v>20</v>
      </c>
    </row>
    <row r="7513" spans="1:10">
      <c r="A7513" t="s">
        <v>7592</v>
      </c>
      <c r="B7513" t="s">
        <v>47</v>
      </c>
      <c r="C7513" s="1">
        <v>45340</v>
      </c>
      <c r="D7513">
        <v>15</v>
      </c>
      <c r="E7513">
        <v>38107.24</v>
      </c>
      <c r="F7513" t="s">
        <v>12</v>
      </c>
      <c r="G7513" t="s">
        <v>29</v>
      </c>
      <c r="I7513" t="s">
        <v>19</v>
      </c>
      <c r="J7513" t="s">
        <v>20</v>
      </c>
    </row>
    <row r="7514" spans="1:10">
      <c r="A7514" t="s">
        <v>7593</v>
      </c>
      <c r="B7514" t="s">
        <v>70</v>
      </c>
      <c r="C7514" s="1">
        <v>45340</v>
      </c>
      <c r="D7514">
        <v>18</v>
      </c>
      <c r="E7514">
        <v>3299.73</v>
      </c>
      <c r="F7514" t="s">
        <v>12</v>
      </c>
      <c r="G7514" t="s">
        <v>29</v>
      </c>
      <c r="I7514" t="s">
        <v>45</v>
      </c>
      <c r="J7514" t="s">
        <v>15</v>
      </c>
    </row>
    <row r="7515" spans="1:10">
      <c r="A7515" t="s">
        <v>7594</v>
      </c>
      <c r="B7515" t="s">
        <v>137</v>
      </c>
      <c r="C7515" s="1">
        <v>45340</v>
      </c>
      <c r="D7515">
        <v>20</v>
      </c>
      <c r="E7515">
        <v>4300.5</v>
      </c>
      <c r="F7515" t="s">
        <v>12</v>
      </c>
      <c r="G7515" t="s">
        <v>29</v>
      </c>
      <c r="I7515" t="s">
        <v>14</v>
      </c>
      <c r="J7515" t="s">
        <v>20</v>
      </c>
    </row>
    <row r="7516" spans="1:10">
      <c r="A7516" t="s">
        <v>7595</v>
      </c>
      <c r="B7516" t="s">
        <v>124</v>
      </c>
      <c r="C7516" s="1">
        <v>45340</v>
      </c>
      <c r="D7516">
        <v>17</v>
      </c>
      <c r="E7516">
        <v>23221.96</v>
      </c>
      <c r="F7516" t="s">
        <v>12</v>
      </c>
      <c r="G7516" t="s">
        <v>13</v>
      </c>
      <c r="I7516" t="s">
        <v>45</v>
      </c>
      <c r="J7516" t="s">
        <v>20</v>
      </c>
    </row>
    <row r="7517" spans="1:10">
      <c r="A7517" t="s">
        <v>7596</v>
      </c>
      <c r="B7517" t="s">
        <v>63</v>
      </c>
      <c r="C7517" s="1">
        <v>45340</v>
      </c>
      <c r="D7517">
        <v>10</v>
      </c>
      <c r="E7517">
        <v>4193.9799999999996</v>
      </c>
      <c r="F7517" t="s">
        <v>12</v>
      </c>
      <c r="G7517" t="s">
        <v>18</v>
      </c>
      <c r="I7517" t="s">
        <v>45</v>
      </c>
      <c r="J7517" t="s">
        <v>20</v>
      </c>
    </row>
    <row r="7518" spans="1:10">
      <c r="A7518" t="s">
        <v>7597</v>
      </c>
      <c r="B7518" t="s">
        <v>158</v>
      </c>
      <c r="C7518" s="1">
        <v>45340</v>
      </c>
      <c r="D7518">
        <v>11</v>
      </c>
      <c r="E7518">
        <v>1423.84</v>
      </c>
      <c r="F7518" t="s">
        <v>85</v>
      </c>
      <c r="G7518" t="s">
        <v>13</v>
      </c>
      <c r="I7518" t="s">
        <v>14</v>
      </c>
      <c r="J7518" t="s">
        <v>20</v>
      </c>
    </row>
    <row r="7519" spans="1:10">
      <c r="A7519" t="s">
        <v>7598</v>
      </c>
      <c r="B7519" t="s">
        <v>120</v>
      </c>
      <c r="C7519" s="1">
        <v>45340</v>
      </c>
      <c r="D7519">
        <v>6</v>
      </c>
      <c r="E7519">
        <v>27774.71</v>
      </c>
      <c r="F7519" t="s">
        <v>12</v>
      </c>
      <c r="G7519" t="s">
        <v>23</v>
      </c>
      <c r="I7519" t="s">
        <v>14</v>
      </c>
      <c r="J7519" t="s">
        <v>15</v>
      </c>
    </row>
    <row r="7520" spans="1:10">
      <c r="A7520" t="s">
        <v>7599</v>
      </c>
      <c r="B7520" t="s">
        <v>154</v>
      </c>
      <c r="C7520" s="1">
        <v>45340</v>
      </c>
      <c r="D7520">
        <v>21</v>
      </c>
      <c r="E7520">
        <v>28476.36</v>
      </c>
      <c r="F7520" t="s">
        <v>12</v>
      </c>
      <c r="G7520" t="s">
        <v>18</v>
      </c>
      <c r="I7520" t="s">
        <v>24</v>
      </c>
      <c r="J7520" t="s">
        <v>20</v>
      </c>
    </row>
    <row r="7521" spans="1:10">
      <c r="A7521" t="s">
        <v>7600</v>
      </c>
      <c r="B7521" t="s">
        <v>52</v>
      </c>
      <c r="C7521" s="1">
        <v>45340</v>
      </c>
      <c r="D7521">
        <v>13</v>
      </c>
      <c r="E7521">
        <v>5993.25</v>
      </c>
      <c r="F7521" t="s">
        <v>12</v>
      </c>
      <c r="G7521" t="s">
        <v>18</v>
      </c>
      <c r="I7521" t="s">
        <v>45</v>
      </c>
      <c r="J7521" t="s">
        <v>15</v>
      </c>
    </row>
    <row r="7522" spans="1:10">
      <c r="A7522" t="s">
        <v>7601</v>
      </c>
      <c r="B7522" t="s">
        <v>98</v>
      </c>
      <c r="C7522" s="1">
        <v>45340</v>
      </c>
      <c r="D7522">
        <v>13</v>
      </c>
      <c r="E7522">
        <v>2064.11</v>
      </c>
      <c r="F7522" t="s">
        <v>12</v>
      </c>
      <c r="G7522" t="s">
        <v>18</v>
      </c>
      <c r="I7522" t="s">
        <v>24</v>
      </c>
      <c r="J7522" t="s">
        <v>15</v>
      </c>
    </row>
    <row r="7523" spans="1:10">
      <c r="A7523" t="s">
        <v>7602</v>
      </c>
      <c r="B7523" t="s">
        <v>158</v>
      </c>
      <c r="C7523" s="1">
        <v>45341</v>
      </c>
      <c r="D7523">
        <v>18</v>
      </c>
      <c r="E7523">
        <v>61880.39</v>
      </c>
      <c r="F7523" t="s">
        <v>85</v>
      </c>
      <c r="G7523" t="s">
        <v>18</v>
      </c>
      <c r="I7523" t="s">
        <v>14</v>
      </c>
      <c r="J7523" t="s">
        <v>15</v>
      </c>
    </row>
    <row r="7524" spans="1:10">
      <c r="A7524" t="s">
        <v>7603</v>
      </c>
      <c r="B7524" t="s">
        <v>186</v>
      </c>
      <c r="C7524" s="1">
        <v>45341</v>
      </c>
      <c r="D7524">
        <v>13</v>
      </c>
      <c r="E7524">
        <v>2893.19</v>
      </c>
      <c r="F7524" t="s">
        <v>85</v>
      </c>
      <c r="G7524" t="s">
        <v>23</v>
      </c>
      <c r="I7524" t="s">
        <v>14</v>
      </c>
      <c r="J7524" t="s">
        <v>20</v>
      </c>
    </row>
    <row r="7525" spans="1:10">
      <c r="A7525" t="s">
        <v>7604</v>
      </c>
      <c r="B7525" t="s">
        <v>227</v>
      </c>
      <c r="C7525" s="1">
        <v>45341</v>
      </c>
      <c r="D7525">
        <v>8</v>
      </c>
      <c r="E7525">
        <v>4482.88</v>
      </c>
      <c r="F7525" t="s">
        <v>12</v>
      </c>
      <c r="G7525" t="s">
        <v>29</v>
      </c>
      <c r="I7525" t="s">
        <v>24</v>
      </c>
      <c r="J7525" t="s">
        <v>15</v>
      </c>
    </row>
    <row r="7526" spans="1:10">
      <c r="A7526" t="s">
        <v>7605</v>
      </c>
      <c r="B7526" t="s">
        <v>154</v>
      </c>
      <c r="C7526" s="1">
        <v>45341</v>
      </c>
      <c r="D7526">
        <v>13</v>
      </c>
      <c r="E7526">
        <v>42813.73</v>
      </c>
      <c r="F7526" t="s">
        <v>85</v>
      </c>
      <c r="G7526" t="s">
        <v>13</v>
      </c>
      <c r="I7526" t="s">
        <v>24</v>
      </c>
      <c r="J7526" t="s">
        <v>20</v>
      </c>
    </row>
    <row r="7527" spans="1:10">
      <c r="A7527" t="s">
        <v>7606</v>
      </c>
      <c r="B7527" t="s">
        <v>139</v>
      </c>
      <c r="C7527" s="1">
        <v>45341</v>
      </c>
      <c r="D7527">
        <v>19</v>
      </c>
      <c r="E7527">
        <v>4278.2700000000004</v>
      </c>
      <c r="F7527" t="s">
        <v>12</v>
      </c>
      <c r="G7527" t="s">
        <v>29</v>
      </c>
      <c r="I7527" t="s">
        <v>19</v>
      </c>
      <c r="J7527" t="s">
        <v>15</v>
      </c>
    </row>
    <row r="7528" spans="1:10">
      <c r="A7528" t="s">
        <v>7607</v>
      </c>
      <c r="B7528" t="s">
        <v>80</v>
      </c>
      <c r="C7528" s="1">
        <v>45341</v>
      </c>
      <c r="D7528">
        <v>21</v>
      </c>
      <c r="E7528">
        <v>4151.66</v>
      </c>
      <c r="F7528" t="s">
        <v>12</v>
      </c>
      <c r="G7528" t="s">
        <v>13</v>
      </c>
      <c r="I7528" t="s">
        <v>19</v>
      </c>
      <c r="J7528" t="s">
        <v>20</v>
      </c>
    </row>
    <row r="7529" spans="1:10">
      <c r="A7529" t="s">
        <v>7608</v>
      </c>
      <c r="B7529" t="s">
        <v>65</v>
      </c>
      <c r="C7529" s="1">
        <v>45341</v>
      </c>
      <c r="D7529">
        <v>22</v>
      </c>
      <c r="E7529">
        <v>61526.81</v>
      </c>
      <c r="F7529" t="s">
        <v>32</v>
      </c>
      <c r="G7529" t="s">
        <v>29</v>
      </c>
      <c r="H7529" t="s">
        <v>125</v>
      </c>
      <c r="I7529" t="s">
        <v>34</v>
      </c>
      <c r="J7529" t="s">
        <v>15</v>
      </c>
    </row>
    <row r="7530" spans="1:10">
      <c r="A7530" t="s">
        <v>7609</v>
      </c>
      <c r="B7530" t="s">
        <v>142</v>
      </c>
      <c r="C7530" s="1">
        <v>45341</v>
      </c>
      <c r="D7530">
        <v>12</v>
      </c>
      <c r="E7530">
        <v>19334.34</v>
      </c>
      <c r="F7530" t="s">
        <v>12</v>
      </c>
      <c r="G7530" t="s">
        <v>29</v>
      </c>
      <c r="I7530" t="s">
        <v>14</v>
      </c>
      <c r="J7530" t="s">
        <v>15</v>
      </c>
    </row>
    <row r="7531" spans="1:10">
      <c r="A7531" t="s">
        <v>7610</v>
      </c>
      <c r="B7531" t="s">
        <v>110</v>
      </c>
      <c r="C7531" s="1">
        <v>45341</v>
      </c>
      <c r="D7531">
        <v>13</v>
      </c>
      <c r="E7531">
        <v>38846.6</v>
      </c>
      <c r="F7531" t="s">
        <v>12</v>
      </c>
      <c r="G7531" t="s">
        <v>29</v>
      </c>
      <c r="I7531" t="s">
        <v>24</v>
      </c>
      <c r="J7531" t="s">
        <v>20</v>
      </c>
    </row>
    <row r="7532" spans="1:10">
      <c r="A7532" t="s">
        <v>7611</v>
      </c>
      <c r="B7532" t="s">
        <v>74</v>
      </c>
      <c r="C7532" s="1">
        <v>45341</v>
      </c>
      <c r="D7532">
        <v>19</v>
      </c>
      <c r="E7532">
        <v>14762.39</v>
      </c>
      <c r="F7532" t="s">
        <v>85</v>
      </c>
      <c r="G7532" t="s">
        <v>13</v>
      </c>
      <c r="I7532" t="s">
        <v>34</v>
      </c>
      <c r="J7532" t="s">
        <v>15</v>
      </c>
    </row>
    <row r="7533" spans="1:10">
      <c r="A7533" t="s">
        <v>7612</v>
      </c>
      <c r="B7533" t="s">
        <v>22</v>
      </c>
      <c r="C7533" s="1">
        <v>45341</v>
      </c>
      <c r="D7533">
        <v>7</v>
      </c>
      <c r="E7533">
        <v>3226.22</v>
      </c>
      <c r="F7533" t="s">
        <v>12</v>
      </c>
      <c r="G7533" t="s">
        <v>18</v>
      </c>
      <c r="I7533" t="s">
        <v>24</v>
      </c>
      <c r="J7533" t="s">
        <v>15</v>
      </c>
    </row>
    <row r="7534" spans="1:10">
      <c r="A7534" t="s">
        <v>7613</v>
      </c>
      <c r="B7534" t="s">
        <v>93</v>
      </c>
      <c r="C7534" s="1">
        <v>45341</v>
      </c>
      <c r="D7534">
        <v>12</v>
      </c>
      <c r="E7534">
        <v>3073.17</v>
      </c>
      <c r="F7534" t="s">
        <v>12</v>
      </c>
      <c r="G7534" t="s">
        <v>29</v>
      </c>
      <c r="I7534" t="s">
        <v>45</v>
      </c>
      <c r="J7534" t="s">
        <v>15</v>
      </c>
    </row>
    <row r="7535" spans="1:10">
      <c r="A7535" t="s">
        <v>7614</v>
      </c>
      <c r="B7535" t="s">
        <v>120</v>
      </c>
      <c r="C7535" s="1">
        <v>45341</v>
      </c>
      <c r="D7535">
        <v>15</v>
      </c>
      <c r="E7535">
        <v>61924.6</v>
      </c>
      <c r="F7535" t="s">
        <v>12</v>
      </c>
      <c r="G7535" t="s">
        <v>23</v>
      </c>
      <c r="I7535" t="s">
        <v>14</v>
      </c>
      <c r="J7535" t="s">
        <v>15</v>
      </c>
    </row>
    <row r="7536" spans="1:10">
      <c r="A7536" t="s">
        <v>7615</v>
      </c>
      <c r="B7536" t="s">
        <v>52</v>
      </c>
      <c r="C7536" s="1">
        <v>45341</v>
      </c>
      <c r="D7536">
        <v>11</v>
      </c>
      <c r="E7536">
        <v>1410.64</v>
      </c>
      <c r="F7536" t="s">
        <v>12</v>
      </c>
      <c r="G7536" t="s">
        <v>29</v>
      </c>
      <c r="I7536" t="s">
        <v>45</v>
      </c>
      <c r="J7536" t="s">
        <v>15</v>
      </c>
    </row>
    <row r="7537" spans="1:10">
      <c r="A7537" t="s">
        <v>7616</v>
      </c>
      <c r="B7537" t="s">
        <v>158</v>
      </c>
      <c r="C7537" s="1">
        <v>45341</v>
      </c>
      <c r="D7537">
        <v>17</v>
      </c>
      <c r="E7537">
        <v>56852.77</v>
      </c>
      <c r="F7537" t="s">
        <v>12</v>
      </c>
      <c r="G7537" t="s">
        <v>18</v>
      </c>
      <c r="I7537" t="s">
        <v>14</v>
      </c>
      <c r="J7537" t="s">
        <v>20</v>
      </c>
    </row>
    <row r="7538" spans="1:10">
      <c r="A7538" t="s">
        <v>7617</v>
      </c>
      <c r="B7538" t="s">
        <v>70</v>
      </c>
      <c r="C7538" s="1">
        <v>45341</v>
      </c>
      <c r="D7538">
        <v>11</v>
      </c>
      <c r="E7538">
        <v>4320.3900000000003</v>
      </c>
      <c r="F7538" t="s">
        <v>12</v>
      </c>
      <c r="G7538" t="s">
        <v>29</v>
      </c>
      <c r="I7538" t="s">
        <v>45</v>
      </c>
      <c r="J7538" t="s">
        <v>20</v>
      </c>
    </row>
    <row r="7539" spans="1:10">
      <c r="A7539" t="s">
        <v>7618</v>
      </c>
      <c r="B7539" t="s">
        <v>65</v>
      </c>
      <c r="C7539" s="1">
        <v>45342</v>
      </c>
      <c r="D7539">
        <v>18</v>
      </c>
      <c r="E7539">
        <v>26052.21</v>
      </c>
      <c r="F7539" t="s">
        <v>12</v>
      </c>
      <c r="G7539" t="s">
        <v>29</v>
      </c>
      <c r="I7539" t="s">
        <v>34</v>
      </c>
      <c r="J7539" t="s">
        <v>15</v>
      </c>
    </row>
    <row r="7540" spans="1:10">
      <c r="A7540" t="s">
        <v>7619</v>
      </c>
      <c r="B7540" t="s">
        <v>91</v>
      </c>
      <c r="C7540" s="1">
        <v>45342</v>
      </c>
      <c r="D7540">
        <v>13</v>
      </c>
      <c r="E7540">
        <v>5126.9399999999996</v>
      </c>
      <c r="F7540" t="s">
        <v>12</v>
      </c>
      <c r="G7540" t="s">
        <v>13</v>
      </c>
      <c r="I7540" t="s">
        <v>24</v>
      </c>
      <c r="J7540" t="s">
        <v>15</v>
      </c>
    </row>
    <row r="7541" spans="1:10">
      <c r="A7541" t="s">
        <v>7620</v>
      </c>
      <c r="B7541" t="s">
        <v>110</v>
      </c>
      <c r="C7541" s="1">
        <v>45342</v>
      </c>
      <c r="D7541">
        <v>19</v>
      </c>
      <c r="E7541">
        <v>12824.01</v>
      </c>
      <c r="F7541" t="s">
        <v>12</v>
      </c>
      <c r="G7541" t="s">
        <v>13</v>
      </c>
      <c r="I7541" t="s">
        <v>24</v>
      </c>
      <c r="J7541" t="s">
        <v>20</v>
      </c>
    </row>
    <row r="7542" spans="1:10">
      <c r="A7542" t="s">
        <v>7621</v>
      </c>
      <c r="B7542" t="s">
        <v>112</v>
      </c>
      <c r="C7542" s="1">
        <v>45342</v>
      </c>
      <c r="D7542">
        <v>10</v>
      </c>
      <c r="E7542">
        <v>2618.9499999999998</v>
      </c>
      <c r="F7542" t="s">
        <v>12</v>
      </c>
      <c r="G7542" t="s">
        <v>23</v>
      </c>
      <c r="I7542" t="s">
        <v>34</v>
      </c>
      <c r="J7542" t="s">
        <v>20</v>
      </c>
    </row>
    <row r="7543" spans="1:10">
      <c r="A7543" t="s">
        <v>7622</v>
      </c>
      <c r="B7543" t="s">
        <v>132</v>
      </c>
      <c r="C7543" s="1">
        <v>45342</v>
      </c>
      <c r="D7543">
        <v>17</v>
      </c>
      <c r="E7543">
        <v>22911.919999999998</v>
      </c>
      <c r="F7543" t="s">
        <v>12</v>
      </c>
      <c r="G7543" t="s">
        <v>18</v>
      </c>
      <c r="I7543" t="s">
        <v>34</v>
      </c>
      <c r="J7543" t="s">
        <v>15</v>
      </c>
    </row>
    <row r="7544" spans="1:10">
      <c r="A7544" t="s">
        <v>7623</v>
      </c>
      <c r="B7544" t="s">
        <v>28</v>
      </c>
      <c r="C7544" s="1">
        <v>45342</v>
      </c>
      <c r="D7544">
        <v>14</v>
      </c>
      <c r="E7544">
        <v>3423.12</v>
      </c>
      <c r="F7544" t="s">
        <v>12</v>
      </c>
      <c r="G7544" t="s">
        <v>18</v>
      </c>
      <c r="I7544" t="s">
        <v>14</v>
      </c>
      <c r="J7544" t="s">
        <v>20</v>
      </c>
    </row>
    <row r="7545" spans="1:10">
      <c r="A7545" t="s">
        <v>7624</v>
      </c>
      <c r="B7545" t="s">
        <v>47</v>
      </c>
      <c r="C7545" s="1">
        <v>45342</v>
      </c>
      <c r="D7545">
        <v>18</v>
      </c>
      <c r="E7545">
        <v>25776.26</v>
      </c>
      <c r="F7545" t="s">
        <v>12</v>
      </c>
      <c r="G7545" t="s">
        <v>18</v>
      </c>
      <c r="I7545" t="s">
        <v>19</v>
      </c>
      <c r="J7545" t="s">
        <v>15</v>
      </c>
    </row>
    <row r="7546" spans="1:10">
      <c r="A7546" t="s">
        <v>7625</v>
      </c>
      <c r="B7546" t="s">
        <v>135</v>
      </c>
      <c r="C7546" s="1">
        <v>45342</v>
      </c>
      <c r="D7546">
        <v>8</v>
      </c>
      <c r="E7546">
        <v>25815.73</v>
      </c>
      <c r="F7546" t="s">
        <v>12</v>
      </c>
      <c r="G7546" t="s">
        <v>23</v>
      </c>
      <c r="I7546" t="s">
        <v>45</v>
      </c>
      <c r="J7546" t="s">
        <v>20</v>
      </c>
    </row>
    <row r="7547" spans="1:10">
      <c r="A7547" t="s">
        <v>7626</v>
      </c>
      <c r="B7547" t="s">
        <v>58</v>
      </c>
      <c r="C7547" s="1">
        <v>45342</v>
      </c>
      <c r="D7547">
        <v>11</v>
      </c>
      <c r="E7547">
        <v>48035.73</v>
      </c>
      <c r="F7547" t="s">
        <v>12</v>
      </c>
      <c r="G7547" t="s">
        <v>13</v>
      </c>
      <c r="I7547" t="s">
        <v>14</v>
      </c>
      <c r="J7547" t="s">
        <v>15</v>
      </c>
    </row>
    <row r="7548" spans="1:10">
      <c r="A7548" t="s">
        <v>7627</v>
      </c>
      <c r="B7548" t="s">
        <v>115</v>
      </c>
      <c r="C7548" s="1">
        <v>45342</v>
      </c>
      <c r="D7548">
        <v>11</v>
      </c>
      <c r="E7548">
        <v>2266.91</v>
      </c>
      <c r="F7548" t="s">
        <v>12</v>
      </c>
      <c r="G7548" t="s">
        <v>13</v>
      </c>
      <c r="I7548" t="s">
        <v>45</v>
      </c>
      <c r="J7548" t="s">
        <v>15</v>
      </c>
    </row>
    <row r="7549" spans="1:10">
      <c r="A7549" t="s">
        <v>7628</v>
      </c>
      <c r="B7549" t="s">
        <v>93</v>
      </c>
      <c r="C7549" s="1">
        <v>45342</v>
      </c>
      <c r="D7549">
        <v>7</v>
      </c>
      <c r="E7549">
        <v>2497.16</v>
      </c>
      <c r="F7549" t="s">
        <v>12</v>
      </c>
      <c r="G7549" t="s">
        <v>13</v>
      </c>
      <c r="I7549" t="s">
        <v>45</v>
      </c>
      <c r="J7549" t="s">
        <v>15</v>
      </c>
    </row>
    <row r="7550" spans="1:10">
      <c r="A7550" t="s">
        <v>7629</v>
      </c>
      <c r="B7550" t="s">
        <v>60</v>
      </c>
      <c r="C7550" s="1">
        <v>45342</v>
      </c>
      <c r="D7550">
        <v>13</v>
      </c>
      <c r="E7550">
        <v>1336.59</v>
      </c>
      <c r="F7550" t="s">
        <v>12</v>
      </c>
      <c r="G7550" t="s">
        <v>29</v>
      </c>
      <c r="I7550" t="s">
        <v>19</v>
      </c>
      <c r="J7550" t="s">
        <v>15</v>
      </c>
    </row>
    <row r="7551" spans="1:10">
      <c r="A7551" t="s">
        <v>7630</v>
      </c>
      <c r="B7551" t="s">
        <v>102</v>
      </c>
      <c r="C7551" s="1">
        <v>45342</v>
      </c>
      <c r="D7551">
        <v>11</v>
      </c>
      <c r="E7551">
        <v>20105.689999999999</v>
      </c>
      <c r="F7551" t="s">
        <v>12</v>
      </c>
      <c r="G7551" t="s">
        <v>29</v>
      </c>
      <c r="I7551" t="s">
        <v>45</v>
      </c>
      <c r="J7551" t="s">
        <v>20</v>
      </c>
    </row>
    <row r="7552" spans="1:10">
      <c r="A7552" t="s">
        <v>7631</v>
      </c>
      <c r="B7552" t="s">
        <v>110</v>
      </c>
      <c r="C7552" s="1">
        <v>45342</v>
      </c>
      <c r="D7552">
        <v>21</v>
      </c>
      <c r="E7552">
        <v>23837.81</v>
      </c>
      <c r="F7552" t="s">
        <v>12</v>
      </c>
      <c r="G7552" t="s">
        <v>29</v>
      </c>
      <c r="I7552" t="s">
        <v>24</v>
      </c>
      <c r="J7552" t="s">
        <v>20</v>
      </c>
    </row>
    <row r="7553" spans="1:10">
      <c r="A7553" t="s">
        <v>7632</v>
      </c>
      <c r="B7553" t="s">
        <v>80</v>
      </c>
      <c r="C7553" s="1">
        <v>45342</v>
      </c>
      <c r="D7553">
        <v>8</v>
      </c>
      <c r="E7553">
        <v>3909.34</v>
      </c>
      <c r="F7553" t="s">
        <v>12</v>
      </c>
      <c r="G7553" t="s">
        <v>29</v>
      </c>
      <c r="I7553" t="s">
        <v>19</v>
      </c>
      <c r="J7553" t="s">
        <v>20</v>
      </c>
    </row>
    <row r="7554" spans="1:10">
      <c r="A7554" t="s">
        <v>7633</v>
      </c>
      <c r="B7554" t="s">
        <v>180</v>
      </c>
      <c r="C7554" s="1">
        <v>45342</v>
      </c>
      <c r="D7554">
        <v>8</v>
      </c>
      <c r="E7554">
        <v>49229.06</v>
      </c>
      <c r="F7554" t="s">
        <v>12</v>
      </c>
      <c r="G7554" t="s">
        <v>29</v>
      </c>
      <c r="I7554" t="s">
        <v>14</v>
      </c>
      <c r="J7554" t="s">
        <v>15</v>
      </c>
    </row>
    <row r="7555" spans="1:10">
      <c r="A7555" t="s">
        <v>7634</v>
      </c>
      <c r="B7555" t="s">
        <v>52</v>
      </c>
      <c r="C7555" s="1">
        <v>45342</v>
      </c>
      <c r="D7555">
        <v>17</v>
      </c>
      <c r="E7555">
        <v>251.88</v>
      </c>
      <c r="F7555" t="s">
        <v>12</v>
      </c>
      <c r="G7555" t="s">
        <v>13</v>
      </c>
      <c r="I7555" t="s">
        <v>45</v>
      </c>
      <c r="J7555" t="s">
        <v>15</v>
      </c>
    </row>
    <row r="7556" spans="1:10">
      <c r="A7556" t="s">
        <v>7635</v>
      </c>
      <c r="B7556" t="s">
        <v>72</v>
      </c>
      <c r="C7556" s="1">
        <v>45342</v>
      </c>
      <c r="D7556">
        <v>15</v>
      </c>
      <c r="E7556">
        <v>3134.93</v>
      </c>
      <c r="F7556" t="s">
        <v>32</v>
      </c>
      <c r="G7556" t="s">
        <v>23</v>
      </c>
      <c r="H7556" t="s">
        <v>42</v>
      </c>
      <c r="I7556" t="s">
        <v>19</v>
      </c>
      <c r="J7556" t="s">
        <v>20</v>
      </c>
    </row>
    <row r="7557" spans="1:10">
      <c r="A7557" t="s">
        <v>7636</v>
      </c>
      <c r="B7557" t="s">
        <v>28</v>
      </c>
      <c r="C7557" s="1">
        <v>45342</v>
      </c>
      <c r="D7557">
        <v>13</v>
      </c>
      <c r="E7557">
        <v>47094.32</v>
      </c>
      <c r="F7557" t="s">
        <v>12</v>
      </c>
      <c r="G7557" t="s">
        <v>13</v>
      </c>
      <c r="I7557" t="s">
        <v>14</v>
      </c>
      <c r="J7557" t="s">
        <v>15</v>
      </c>
    </row>
    <row r="7558" spans="1:10">
      <c r="A7558" t="s">
        <v>7637</v>
      </c>
      <c r="B7558" t="s">
        <v>227</v>
      </c>
      <c r="C7558" s="1">
        <v>45342</v>
      </c>
      <c r="D7558">
        <v>13</v>
      </c>
      <c r="E7558">
        <v>29354.93</v>
      </c>
      <c r="F7558" t="s">
        <v>85</v>
      </c>
      <c r="G7558" t="s">
        <v>18</v>
      </c>
      <c r="I7558" t="s">
        <v>24</v>
      </c>
      <c r="J7558" t="s">
        <v>20</v>
      </c>
    </row>
    <row r="7559" spans="1:10">
      <c r="A7559" t="s">
        <v>7638</v>
      </c>
      <c r="B7559" t="s">
        <v>158</v>
      </c>
      <c r="C7559" s="1">
        <v>45342</v>
      </c>
      <c r="D7559">
        <v>11</v>
      </c>
      <c r="E7559">
        <v>58137.43</v>
      </c>
      <c r="F7559" t="s">
        <v>85</v>
      </c>
      <c r="G7559" t="s">
        <v>23</v>
      </c>
      <c r="I7559" t="s">
        <v>14</v>
      </c>
      <c r="J7559" t="s">
        <v>15</v>
      </c>
    </row>
    <row r="7560" spans="1:10">
      <c r="A7560" t="s">
        <v>7639</v>
      </c>
      <c r="B7560" t="s">
        <v>74</v>
      </c>
      <c r="C7560" s="1">
        <v>45343</v>
      </c>
      <c r="D7560">
        <v>13</v>
      </c>
      <c r="E7560">
        <v>24043.77</v>
      </c>
      <c r="F7560" t="s">
        <v>12</v>
      </c>
      <c r="G7560" t="s">
        <v>13</v>
      </c>
      <c r="I7560" t="s">
        <v>34</v>
      </c>
      <c r="J7560" t="s">
        <v>15</v>
      </c>
    </row>
    <row r="7561" spans="1:10">
      <c r="A7561" t="s">
        <v>7640</v>
      </c>
      <c r="B7561" t="s">
        <v>227</v>
      </c>
      <c r="C7561" s="1">
        <v>45343</v>
      </c>
      <c r="D7561">
        <v>20</v>
      </c>
      <c r="E7561">
        <v>63733.06</v>
      </c>
      <c r="F7561" t="s">
        <v>12</v>
      </c>
      <c r="G7561" t="s">
        <v>23</v>
      </c>
      <c r="I7561" t="s">
        <v>24</v>
      </c>
      <c r="J7561" t="s">
        <v>20</v>
      </c>
    </row>
    <row r="7562" spans="1:10">
      <c r="A7562" t="s">
        <v>7641</v>
      </c>
      <c r="B7562" t="s">
        <v>137</v>
      </c>
      <c r="C7562" s="1">
        <v>45343</v>
      </c>
      <c r="D7562">
        <v>18</v>
      </c>
      <c r="E7562">
        <v>59436.14</v>
      </c>
      <c r="F7562" t="s">
        <v>12</v>
      </c>
      <c r="G7562" t="s">
        <v>29</v>
      </c>
      <c r="I7562" t="s">
        <v>14</v>
      </c>
      <c r="J7562" t="s">
        <v>20</v>
      </c>
    </row>
    <row r="7563" spans="1:10">
      <c r="A7563" t="s">
        <v>7642</v>
      </c>
      <c r="B7563" t="s">
        <v>76</v>
      </c>
      <c r="C7563" s="1">
        <v>45343</v>
      </c>
      <c r="D7563">
        <v>13</v>
      </c>
      <c r="E7563">
        <v>6236.16</v>
      </c>
      <c r="F7563" t="s">
        <v>12</v>
      </c>
      <c r="G7563" t="s">
        <v>13</v>
      </c>
      <c r="I7563" t="s">
        <v>24</v>
      </c>
      <c r="J7563" t="s">
        <v>20</v>
      </c>
    </row>
    <row r="7564" spans="1:10">
      <c r="A7564" t="s">
        <v>7643</v>
      </c>
      <c r="B7564" t="s">
        <v>158</v>
      </c>
      <c r="C7564" s="1">
        <v>45343</v>
      </c>
      <c r="D7564">
        <v>23</v>
      </c>
      <c r="E7564">
        <v>17914.310000000001</v>
      </c>
      <c r="F7564" t="s">
        <v>12</v>
      </c>
      <c r="G7564" t="s">
        <v>13</v>
      </c>
      <c r="I7564" t="s">
        <v>14</v>
      </c>
      <c r="J7564" t="s">
        <v>20</v>
      </c>
    </row>
    <row r="7565" spans="1:10">
      <c r="A7565" t="s">
        <v>7644</v>
      </c>
      <c r="B7565" t="s">
        <v>93</v>
      </c>
      <c r="C7565" s="1">
        <v>45343</v>
      </c>
      <c r="D7565">
        <v>15</v>
      </c>
      <c r="E7565">
        <v>4247.3900000000003</v>
      </c>
      <c r="F7565" t="s">
        <v>12</v>
      </c>
      <c r="G7565" t="s">
        <v>13</v>
      </c>
      <c r="I7565" t="s">
        <v>45</v>
      </c>
      <c r="J7565" t="s">
        <v>20</v>
      </c>
    </row>
    <row r="7566" spans="1:10">
      <c r="A7566" t="s">
        <v>7645</v>
      </c>
      <c r="B7566" t="s">
        <v>44</v>
      </c>
      <c r="C7566" s="1">
        <v>45343</v>
      </c>
      <c r="D7566">
        <v>17</v>
      </c>
      <c r="E7566">
        <v>4275.28</v>
      </c>
      <c r="F7566" t="s">
        <v>12</v>
      </c>
      <c r="G7566" t="s">
        <v>23</v>
      </c>
      <c r="I7566" t="s">
        <v>45</v>
      </c>
      <c r="J7566" t="s">
        <v>15</v>
      </c>
    </row>
    <row r="7567" spans="1:10">
      <c r="A7567" t="s">
        <v>7646</v>
      </c>
      <c r="B7567" t="s">
        <v>76</v>
      </c>
      <c r="C7567" s="1">
        <v>45343</v>
      </c>
      <c r="D7567">
        <v>19</v>
      </c>
      <c r="E7567">
        <v>3134.56</v>
      </c>
      <c r="F7567" t="s">
        <v>12</v>
      </c>
      <c r="G7567" t="s">
        <v>29</v>
      </c>
      <c r="I7567" t="s">
        <v>24</v>
      </c>
      <c r="J7567" t="s">
        <v>20</v>
      </c>
    </row>
    <row r="7568" spans="1:10">
      <c r="A7568" t="s">
        <v>7647</v>
      </c>
      <c r="B7568" t="s">
        <v>180</v>
      </c>
      <c r="C7568" s="1">
        <v>45343</v>
      </c>
      <c r="D7568">
        <v>17</v>
      </c>
      <c r="E7568">
        <v>18681.52</v>
      </c>
      <c r="F7568" t="s">
        <v>12</v>
      </c>
      <c r="G7568" t="s">
        <v>29</v>
      </c>
      <c r="I7568" t="s">
        <v>14</v>
      </c>
      <c r="J7568" t="s">
        <v>20</v>
      </c>
    </row>
    <row r="7569" spans="1:10">
      <c r="A7569" t="s">
        <v>7648</v>
      </c>
      <c r="B7569" t="s">
        <v>22</v>
      </c>
      <c r="C7569" s="1">
        <v>45343</v>
      </c>
      <c r="D7569">
        <v>11</v>
      </c>
      <c r="E7569">
        <v>80.55</v>
      </c>
      <c r="F7569" t="s">
        <v>32</v>
      </c>
      <c r="G7569" t="s">
        <v>23</v>
      </c>
      <c r="H7569" t="s">
        <v>197</v>
      </c>
      <c r="I7569" t="s">
        <v>24</v>
      </c>
      <c r="J7569" t="s">
        <v>20</v>
      </c>
    </row>
    <row r="7570" spans="1:10">
      <c r="A7570" t="s">
        <v>7649</v>
      </c>
      <c r="B7570" t="s">
        <v>80</v>
      </c>
      <c r="C7570" s="1">
        <v>45343</v>
      </c>
      <c r="D7570">
        <v>16</v>
      </c>
      <c r="E7570">
        <v>3950.51</v>
      </c>
      <c r="F7570" t="s">
        <v>12</v>
      </c>
      <c r="G7570" t="s">
        <v>29</v>
      </c>
      <c r="I7570" t="s">
        <v>19</v>
      </c>
      <c r="J7570" t="s">
        <v>20</v>
      </c>
    </row>
    <row r="7571" spans="1:10">
      <c r="A7571" t="s">
        <v>7650</v>
      </c>
      <c r="B7571" t="s">
        <v>17</v>
      </c>
      <c r="C7571" s="1">
        <v>45343</v>
      </c>
      <c r="D7571">
        <v>14</v>
      </c>
      <c r="E7571">
        <v>58589.81</v>
      </c>
      <c r="F7571" t="s">
        <v>12</v>
      </c>
      <c r="G7571" t="s">
        <v>13</v>
      </c>
      <c r="I7571" t="s">
        <v>19</v>
      </c>
      <c r="J7571" t="s">
        <v>20</v>
      </c>
    </row>
    <row r="7572" spans="1:10">
      <c r="A7572" t="s">
        <v>7651</v>
      </c>
      <c r="B7572" t="s">
        <v>68</v>
      </c>
      <c r="C7572" s="1">
        <v>45343</v>
      </c>
      <c r="D7572">
        <v>15</v>
      </c>
      <c r="E7572">
        <v>837.49</v>
      </c>
      <c r="F7572" t="s">
        <v>12</v>
      </c>
      <c r="G7572" t="s">
        <v>29</v>
      </c>
      <c r="I7572" t="s">
        <v>24</v>
      </c>
      <c r="J7572" t="s">
        <v>15</v>
      </c>
    </row>
    <row r="7573" spans="1:10">
      <c r="A7573" t="s">
        <v>7652</v>
      </c>
      <c r="B7573" t="s">
        <v>22</v>
      </c>
      <c r="C7573" s="1">
        <v>45343</v>
      </c>
      <c r="D7573">
        <v>17</v>
      </c>
      <c r="E7573">
        <v>5123.7</v>
      </c>
      <c r="F7573" t="s">
        <v>12</v>
      </c>
      <c r="G7573" t="s">
        <v>23</v>
      </c>
      <c r="I7573" t="s">
        <v>24</v>
      </c>
      <c r="J7573" t="s">
        <v>20</v>
      </c>
    </row>
    <row r="7574" spans="1:10">
      <c r="A7574" t="s">
        <v>7653</v>
      </c>
      <c r="B7574" t="s">
        <v>52</v>
      </c>
      <c r="C7574" s="1">
        <v>45343</v>
      </c>
      <c r="D7574">
        <v>20</v>
      </c>
      <c r="E7574">
        <v>2285.0300000000002</v>
      </c>
      <c r="F7574" t="s">
        <v>12</v>
      </c>
      <c r="G7574" t="s">
        <v>23</v>
      </c>
      <c r="I7574" t="s">
        <v>45</v>
      </c>
      <c r="J7574" t="s">
        <v>15</v>
      </c>
    </row>
    <row r="7575" spans="1:10">
      <c r="A7575" t="s">
        <v>7654</v>
      </c>
      <c r="B7575" t="s">
        <v>122</v>
      </c>
      <c r="C7575" s="1">
        <v>45343</v>
      </c>
      <c r="D7575">
        <v>16</v>
      </c>
      <c r="E7575">
        <v>3932.58</v>
      </c>
      <c r="F7575" t="s">
        <v>85</v>
      </c>
      <c r="G7575" t="s">
        <v>23</v>
      </c>
      <c r="I7575" t="s">
        <v>34</v>
      </c>
      <c r="J7575" t="s">
        <v>20</v>
      </c>
    </row>
    <row r="7576" spans="1:10">
      <c r="A7576" t="s">
        <v>7655</v>
      </c>
      <c r="B7576" t="s">
        <v>192</v>
      </c>
      <c r="C7576" s="1">
        <v>45344</v>
      </c>
      <c r="D7576">
        <v>18</v>
      </c>
      <c r="E7576">
        <v>4485.5600000000004</v>
      </c>
      <c r="F7576" t="s">
        <v>12</v>
      </c>
      <c r="G7576" t="s">
        <v>18</v>
      </c>
      <c r="I7576" t="s">
        <v>24</v>
      </c>
      <c r="J7576" t="s">
        <v>15</v>
      </c>
    </row>
    <row r="7577" spans="1:10">
      <c r="A7577" t="s">
        <v>7656</v>
      </c>
      <c r="B7577" t="s">
        <v>74</v>
      </c>
      <c r="C7577" s="1">
        <v>45344</v>
      </c>
      <c r="D7577">
        <v>23</v>
      </c>
      <c r="E7577">
        <v>53867.73</v>
      </c>
      <c r="F7577" t="s">
        <v>12</v>
      </c>
      <c r="G7577" t="s">
        <v>29</v>
      </c>
      <c r="I7577" t="s">
        <v>34</v>
      </c>
      <c r="J7577" t="s">
        <v>15</v>
      </c>
    </row>
    <row r="7578" spans="1:10">
      <c r="A7578" t="s">
        <v>7657</v>
      </c>
      <c r="B7578" t="s">
        <v>91</v>
      </c>
      <c r="C7578" s="1">
        <v>45344</v>
      </c>
      <c r="D7578">
        <v>13</v>
      </c>
      <c r="E7578">
        <v>1833.11</v>
      </c>
      <c r="F7578" t="s">
        <v>12</v>
      </c>
      <c r="G7578" t="s">
        <v>29</v>
      </c>
      <c r="I7578" t="s">
        <v>24</v>
      </c>
      <c r="J7578" t="s">
        <v>20</v>
      </c>
    </row>
    <row r="7579" spans="1:10">
      <c r="A7579" t="s">
        <v>7658</v>
      </c>
      <c r="B7579" t="s">
        <v>22</v>
      </c>
      <c r="C7579" s="1">
        <v>45344</v>
      </c>
      <c r="D7579">
        <v>11</v>
      </c>
      <c r="E7579">
        <v>563.77</v>
      </c>
      <c r="F7579" t="s">
        <v>12</v>
      </c>
      <c r="G7579" t="s">
        <v>29</v>
      </c>
      <c r="I7579" t="s">
        <v>24</v>
      </c>
      <c r="J7579" t="s">
        <v>15</v>
      </c>
    </row>
    <row r="7580" spans="1:10">
      <c r="A7580" t="s">
        <v>7659</v>
      </c>
      <c r="B7580" t="s">
        <v>180</v>
      </c>
      <c r="C7580" s="1">
        <v>45344</v>
      </c>
      <c r="D7580">
        <v>23</v>
      </c>
      <c r="E7580">
        <v>23094.93</v>
      </c>
      <c r="F7580" t="s">
        <v>12</v>
      </c>
      <c r="G7580" t="s">
        <v>29</v>
      </c>
      <c r="I7580" t="s">
        <v>14</v>
      </c>
      <c r="J7580" t="s">
        <v>15</v>
      </c>
    </row>
    <row r="7581" spans="1:10">
      <c r="A7581" t="s">
        <v>7660</v>
      </c>
      <c r="B7581" t="s">
        <v>54</v>
      </c>
      <c r="C7581" s="1">
        <v>45344</v>
      </c>
      <c r="D7581">
        <v>21</v>
      </c>
      <c r="E7581">
        <v>4888.26</v>
      </c>
      <c r="F7581" t="s">
        <v>12</v>
      </c>
      <c r="G7581" t="s">
        <v>29</v>
      </c>
      <c r="I7581" t="s">
        <v>24</v>
      </c>
      <c r="J7581" t="s">
        <v>15</v>
      </c>
    </row>
    <row r="7582" spans="1:10">
      <c r="A7582" t="s">
        <v>7661</v>
      </c>
      <c r="B7582" t="s">
        <v>158</v>
      </c>
      <c r="C7582" s="1">
        <v>45344</v>
      </c>
      <c r="D7582">
        <v>14</v>
      </c>
      <c r="E7582">
        <v>19882.68</v>
      </c>
      <c r="F7582" t="s">
        <v>12</v>
      </c>
      <c r="G7582" t="s">
        <v>18</v>
      </c>
      <c r="I7582" t="s">
        <v>14</v>
      </c>
      <c r="J7582" t="s">
        <v>15</v>
      </c>
    </row>
    <row r="7583" spans="1:10">
      <c r="A7583" t="s">
        <v>7662</v>
      </c>
      <c r="B7583" t="s">
        <v>60</v>
      </c>
      <c r="C7583" s="1">
        <v>45344</v>
      </c>
      <c r="D7583">
        <v>21</v>
      </c>
      <c r="E7583">
        <v>766.52</v>
      </c>
      <c r="F7583" t="s">
        <v>12</v>
      </c>
      <c r="G7583" t="s">
        <v>18</v>
      </c>
      <c r="I7583" t="s">
        <v>19</v>
      </c>
      <c r="J7583" t="s">
        <v>20</v>
      </c>
    </row>
    <row r="7584" spans="1:10">
      <c r="A7584" t="s">
        <v>7663</v>
      </c>
      <c r="B7584" t="s">
        <v>154</v>
      </c>
      <c r="C7584" s="1">
        <v>45344</v>
      </c>
      <c r="D7584">
        <v>13</v>
      </c>
      <c r="E7584">
        <v>26176.639999999999</v>
      </c>
      <c r="F7584" t="s">
        <v>12</v>
      </c>
      <c r="G7584" t="s">
        <v>29</v>
      </c>
      <c r="I7584" t="s">
        <v>24</v>
      </c>
      <c r="J7584" t="s">
        <v>20</v>
      </c>
    </row>
    <row r="7585" spans="1:10">
      <c r="A7585" t="s">
        <v>7664</v>
      </c>
      <c r="B7585" t="s">
        <v>150</v>
      </c>
      <c r="C7585" s="1">
        <v>45344</v>
      </c>
      <c r="D7585">
        <v>18</v>
      </c>
      <c r="E7585">
        <v>35180.129999999997</v>
      </c>
      <c r="F7585" t="s">
        <v>12</v>
      </c>
      <c r="G7585" t="s">
        <v>18</v>
      </c>
      <c r="I7585" t="s">
        <v>19</v>
      </c>
      <c r="J7585" t="s">
        <v>15</v>
      </c>
    </row>
    <row r="7586" spans="1:10">
      <c r="A7586" t="s">
        <v>7665</v>
      </c>
      <c r="B7586" t="s">
        <v>137</v>
      </c>
      <c r="C7586" s="1">
        <v>45344</v>
      </c>
      <c r="D7586">
        <v>19</v>
      </c>
      <c r="E7586">
        <v>46565.51</v>
      </c>
      <c r="F7586" t="s">
        <v>12</v>
      </c>
      <c r="G7586" t="s">
        <v>23</v>
      </c>
      <c r="I7586" t="s">
        <v>14</v>
      </c>
      <c r="J7586" t="s">
        <v>20</v>
      </c>
    </row>
    <row r="7587" spans="1:10">
      <c r="A7587" t="s">
        <v>7666</v>
      </c>
      <c r="B7587" t="s">
        <v>158</v>
      </c>
      <c r="C7587" s="1">
        <v>45344</v>
      </c>
      <c r="D7587">
        <v>13</v>
      </c>
      <c r="E7587">
        <v>47068.23</v>
      </c>
      <c r="F7587" t="s">
        <v>12</v>
      </c>
      <c r="G7587" t="s">
        <v>18</v>
      </c>
      <c r="I7587" t="s">
        <v>14</v>
      </c>
      <c r="J7587" t="s">
        <v>20</v>
      </c>
    </row>
    <row r="7588" spans="1:10">
      <c r="A7588" t="s">
        <v>7667</v>
      </c>
      <c r="B7588" t="s">
        <v>80</v>
      </c>
      <c r="C7588" s="1">
        <v>45344</v>
      </c>
      <c r="D7588">
        <v>18</v>
      </c>
      <c r="E7588">
        <v>857.13</v>
      </c>
      <c r="F7588" t="s">
        <v>12</v>
      </c>
      <c r="G7588" t="s">
        <v>29</v>
      </c>
      <c r="I7588" t="s">
        <v>19</v>
      </c>
      <c r="J7588" t="s">
        <v>20</v>
      </c>
    </row>
    <row r="7589" spans="1:10">
      <c r="A7589" t="s">
        <v>7668</v>
      </c>
      <c r="B7589" t="s">
        <v>158</v>
      </c>
      <c r="C7589" s="1">
        <v>45344</v>
      </c>
      <c r="D7589">
        <v>13</v>
      </c>
      <c r="E7589">
        <v>45300.53</v>
      </c>
      <c r="F7589" t="s">
        <v>12</v>
      </c>
      <c r="G7589" t="s">
        <v>23</v>
      </c>
      <c r="I7589" t="s">
        <v>14</v>
      </c>
      <c r="J7589" t="s">
        <v>20</v>
      </c>
    </row>
    <row r="7590" spans="1:10">
      <c r="A7590" t="s">
        <v>7669</v>
      </c>
      <c r="B7590" t="s">
        <v>132</v>
      </c>
      <c r="C7590" s="1">
        <v>45344</v>
      </c>
      <c r="D7590">
        <v>8</v>
      </c>
      <c r="E7590">
        <v>24899.1</v>
      </c>
      <c r="F7590" t="s">
        <v>12</v>
      </c>
      <c r="G7590" t="s">
        <v>18</v>
      </c>
      <c r="I7590" t="s">
        <v>34</v>
      </c>
      <c r="J7590" t="s">
        <v>15</v>
      </c>
    </row>
    <row r="7591" spans="1:10">
      <c r="A7591" t="s">
        <v>7670</v>
      </c>
      <c r="B7591" t="s">
        <v>98</v>
      </c>
      <c r="C7591" s="1">
        <v>45345</v>
      </c>
      <c r="D7591">
        <v>9</v>
      </c>
      <c r="E7591">
        <v>2688.66</v>
      </c>
      <c r="F7591" t="s">
        <v>12</v>
      </c>
      <c r="G7591" t="s">
        <v>18</v>
      </c>
      <c r="I7591" t="s">
        <v>24</v>
      </c>
      <c r="J7591" t="s">
        <v>15</v>
      </c>
    </row>
    <row r="7592" spans="1:10">
      <c r="A7592" t="s">
        <v>7671</v>
      </c>
      <c r="B7592" t="s">
        <v>38</v>
      </c>
      <c r="C7592" s="1">
        <v>45345</v>
      </c>
      <c r="D7592">
        <v>15</v>
      </c>
      <c r="E7592">
        <v>5083.75</v>
      </c>
      <c r="F7592" t="s">
        <v>85</v>
      </c>
      <c r="G7592" t="s">
        <v>23</v>
      </c>
      <c r="I7592" t="s">
        <v>34</v>
      </c>
      <c r="J7592" t="s">
        <v>15</v>
      </c>
    </row>
    <row r="7593" spans="1:10">
      <c r="A7593" t="s">
        <v>7672</v>
      </c>
      <c r="B7593" t="s">
        <v>84</v>
      </c>
      <c r="C7593" s="1">
        <v>45345</v>
      </c>
      <c r="D7593">
        <v>22</v>
      </c>
      <c r="E7593">
        <v>29814.15</v>
      </c>
      <c r="F7593" t="s">
        <v>12</v>
      </c>
      <c r="G7593" t="s">
        <v>23</v>
      </c>
      <c r="I7593" t="s">
        <v>14</v>
      </c>
      <c r="J7593" t="s">
        <v>15</v>
      </c>
    </row>
    <row r="7594" spans="1:10">
      <c r="A7594" t="s">
        <v>7673</v>
      </c>
      <c r="B7594" t="s">
        <v>58</v>
      </c>
      <c r="C7594" s="1">
        <v>45345</v>
      </c>
      <c r="D7594">
        <v>11</v>
      </c>
      <c r="E7594">
        <v>37413.620000000003</v>
      </c>
      <c r="F7594" t="s">
        <v>12</v>
      </c>
      <c r="G7594" t="s">
        <v>23</v>
      </c>
      <c r="I7594" t="s">
        <v>14</v>
      </c>
      <c r="J7594" t="s">
        <v>20</v>
      </c>
    </row>
    <row r="7595" spans="1:10">
      <c r="A7595" t="s">
        <v>7674</v>
      </c>
      <c r="B7595" t="s">
        <v>60</v>
      </c>
      <c r="C7595" s="1">
        <v>45345</v>
      </c>
      <c r="D7595">
        <v>9</v>
      </c>
      <c r="E7595">
        <v>822.16</v>
      </c>
      <c r="F7595" t="s">
        <v>12</v>
      </c>
      <c r="G7595" t="s">
        <v>13</v>
      </c>
      <c r="I7595" t="s">
        <v>19</v>
      </c>
      <c r="J7595" t="s">
        <v>15</v>
      </c>
    </row>
    <row r="7596" spans="1:10">
      <c r="A7596" t="s">
        <v>7675</v>
      </c>
      <c r="B7596" t="s">
        <v>139</v>
      </c>
      <c r="C7596" s="1">
        <v>45345</v>
      </c>
      <c r="D7596">
        <v>8</v>
      </c>
      <c r="E7596">
        <v>4385.7299999999996</v>
      </c>
      <c r="F7596" t="s">
        <v>12</v>
      </c>
      <c r="G7596" t="s">
        <v>23</v>
      </c>
      <c r="I7596" t="s">
        <v>19</v>
      </c>
      <c r="J7596" t="s">
        <v>20</v>
      </c>
    </row>
    <row r="7597" spans="1:10">
      <c r="A7597" t="s">
        <v>7676</v>
      </c>
      <c r="B7597" t="s">
        <v>74</v>
      </c>
      <c r="C7597" s="1">
        <v>45345</v>
      </c>
      <c r="D7597">
        <v>17</v>
      </c>
      <c r="E7597">
        <v>44442.3</v>
      </c>
      <c r="F7597" t="s">
        <v>12</v>
      </c>
      <c r="G7597" t="s">
        <v>29</v>
      </c>
      <c r="I7597" t="s">
        <v>34</v>
      </c>
      <c r="J7597" t="s">
        <v>20</v>
      </c>
    </row>
    <row r="7598" spans="1:10">
      <c r="A7598" t="s">
        <v>7677</v>
      </c>
      <c r="B7598" t="s">
        <v>65</v>
      </c>
      <c r="C7598" s="1">
        <v>45345</v>
      </c>
      <c r="D7598">
        <v>14</v>
      </c>
      <c r="E7598">
        <v>1528.12</v>
      </c>
      <c r="F7598" t="s">
        <v>12</v>
      </c>
      <c r="G7598" t="s">
        <v>29</v>
      </c>
      <c r="I7598" t="s">
        <v>34</v>
      </c>
      <c r="J7598" t="s">
        <v>20</v>
      </c>
    </row>
    <row r="7599" spans="1:10">
      <c r="A7599" t="s">
        <v>7678</v>
      </c>
      <c r="B7599" t="s">
        <v>93</v>
      </c>
      <c r="C7599" s="1">
        <v>45345</v>
      </c>
      <c r="D7599">
        <v>6</v>
      </c>
      <c r="E7599">
        <v>2708.82</v>
      </c>
      <c r="F7599" t="s">
        <v>12</v>
      </c>
      <c r="G7599" t="s">
        <v>13</v>
      </c>
      <c r="I7599" t="s">
        <v>45</v>
      </c>
      <c r="J7599" t="s">
        <v>20</v>
      </c>
    </row>
    <row r="7600" spans="1:10">
      <c r="A7600" t="s">
        <v>7679</v>
      </c>
      <c r="B7600" t="s">
        <v>130</v>
      </c>
      <c r="C7600" s="1">
        <v>45345</v>
      </c>
      <c r="D7600">
        <v>6</v>
      </c>
      <c r="E7600">
        <v>14034.75</v>
      </c>
      <c r="F7600" t="s">
        <v>12</v>
      </c>
      <c r="G7600" t="s">
        <v>13</v>
      </c>
      <c r="I7600" t="s">
        <v>14</v>
      </c>
      <c r="J7600" t="s">
        <v>15</v>
      </c>
    </row>
    <row r="7601" spans="1:10">
      <c r="A7601" t="s">
        <v>7680</v>
      </c>
      <c r="B7601" t="s">
        <v>60</v>
      </c>
      <c r="C7601" s="1">
        <v>45345</v>
      </c>
      <c r="D7601">
        <v>15</v>
      </c>
      <c r="E7601">
        <v>2190.9499999999998</v>
      </c>
      <c r="F7601" t="s">
        <v>12</v>
      </c>
      <c r="G7601" t="s">
        <v>29</v>
      </c>
      <c r="I7601" t="s">
        <v>19</v>
      </c>
      <c r="J7601" t="s">
        <v>20</v>
      </c>
    </row>
    <row r="7602" spans="1:10">
      <c r="A7602" t="s">
        <v>7681</v>
      </c>
      <c r="B7602" t="s">
        <v>180</v>
      </c>
      <c r="C7602" s="1">
        <v>45345</v>
      </c>
      <c r="D7602">
        <v>17</v>
      </c>
      <c r="E7602">
        <v>24827.439999999999</v>
      </c>
      <c r="F7602" t="s">
        <v>12</v>
      </c>
      <c r="G7602" t="s">
        <v>29</v>
      </c>
      <c r="I7602" t="s">
        <v>14</v>
      </c>
      <c r="J7602" t="s">
        <v>15</v>
      </c>
    </row>
    <row r="7603" spans="1:10">
      <c r="A7603" t="s">
        <v>7682</v>
      </c>
      <c r="B7603" t="s">
        <v>227</v>
      </c>
      <c r="C7603" s="1">
        <v>45345</v>
      </c>
      <c r="D7603">
        <v>12</v>
      </c>
      <c r="E7603">
        <v>57010.55</v>
      </c>
      <c r="F7603" t="s">
        <v>12</v>
      </c>
      <c r="G7603" t="s">
        <v>18</v>
      </c>
      <c r="I7603" t="s">
        <v>24</v>
      </c>
      <c r="J7603" t="s">
        <v>15</v>
      </c>
    </row>
    <row r="7604" spans="1:10">
      <c r="A7604" t="s">
        <v>7683</v>
      </c>
      <c r="B7604" t="s">
        <v>154</v>
      </c>
      <c r="C7604" s="1">
        <v>45345</v>
      </c>
      <c r="D7604">
        <v>13</v>
      </c>
      <c r="E7604">
        <v>25980.880000000001</v>
      </c>
      <c r="F7604" t="s">
        <v>12</v>
      </c>
      <c r="G7604" t="s">
        <v>18</v>
      </c>
      <c r="I7604" t="s">
        <v>24</v>
      </c>
      <c r="J7604" t="s">
        <v>20</v>
      </c>
    </row>
    <row r="7605" spans="1:10">
      <c r="A7605" t="s">
        <v>7684</v>
      </c>
      <c r="B7605" t="s">
        <v>112</v>
      </c>
      <c r="C7605" s="1">
        <v>45345</v>
      </c>
      <c r="D7605">
        <v>19</v>
      </c>
      <c r="E7605">
        <v>548.48</v>
      </c>
      <c r="F7605" t="s">
        <v>12</v>
      </c>
      <c r="G7605" t="s">
        <v>29</v>
      </c>
      <c r="I7605" t="s">
        <v>34</v>
      </c>
      <c r="J7605" t="s">
        <v>15</v>
      </c>
    </row>
    <row r="7606" spans="1:10">
      <c r="A7606" t="s">
        <v>7685</v>
      </c>
      <c r="B7606" t="s">
        <v>58</v>
      </c>
      <c r="C7606" s="1">
        <v>45345</v>
      </c>
      <c r="D7606">
        <v>21</v>
      </c>
      <c r="E7606">
        <v>8927.7099999999991</v>
      </c>
      <c r="F7606" t="s">
        <v>12</v>
      </c>
      <c r="G7606" t="s">
        <v>29</v>
      </c>
      <c r="I7606" t="s">
        <v>14</v>
      </c>
      <c r="J7606" t="s">
        <v>20</v>
      </c>
    </row>
    <row r="7607" spans="1:10">
      <c r="A7607" t="s">
        <v>7686</v>
      </c>
      <c r="B7607" t="s">
        <v>115</v>
      </c>
      <c r="C7607" s="1">
        <v>45345</v>
      </c>
      <c r="D7607">
        <v>6</v>
      </c>
      <c r="E7607">
        <v>5550.34</v>
      </c>
      <c r="F7607" t="s">
        <v>12</v>
      </c>
      <c r="G7607" t="s">
        <v>23</v>
      </c>
      <c r="I7607" t="s">
        <v>45</v>
      </c>
      <c r="J7607" t="s">
        <v>20</v>
      </c>
    </row>
    <row r="7608" spans="1:10">
      <c r="A7608" t="s">
        <v>7687</v>
      </c>
      <c r="B7608" t="s">
        <v>110</v>
      </c>
      <c r="C7608" s="1">
        <v>45345</v>
      </c>
      <c r="D7608">
        <v>8</v>
      </c>
      <c r="E7608">
        <v>3232.96</v>
      </c>
      <c r="F7608" t="s">
        <v>12</v>
      </c>
      <c r="G7608" t="s">
        <v>29</v>
      </c>
      <c r="I7608" t="s">
        <v>24</v>
      </c>
      <c r="J7608" t="s">
        <v>20</v>
      </c>
    </row>
    <row r="7609" spans="1:10">
      <c r="A7609" t="s">
        <v>7688</v>
      </c>
      <c r="B7609" t="s">
        <v>38</v>
      </c>
      <c r="C7609" s="1">
        <v>45345</v>
      </c>
      <c r="D7609">
        <v>11</v>
      </c>
      <c r="E7609">
        <v>4035.13</v>
      </c>
      <c r="F7609" t="s">
        <v>12</v>
      </c>
      <c r="G7609" t="s">
        <v>29</v>
      </c>
      <c r="I7609" t="s">
        <v>34</v>
      </c>
      <c r="J7609" t="s">
        <v>20</v>
      </c>
    </row>
    <row r="7610" spans="1:10">
      <c r="A7610" t="s">
        <v>7689</v>
      </c>
      <c r="B7610" t="s">
        <v>110</v>
      </c>
      <c r="C7610" s="1">
        <v>45345</v>
      </c>
      <c r="D7610">
        <v>20</v>
      </c>
      <c r="E7610">
        <v>30143.5</v>
      </c>
      <c r="F7610" t="s">
        <v>12</v>
      </c>
      <c r="G7610" t="s">
        <v>23</v>
      </c>
      <c r="I7610" t="s">
        <v>24</v>
      </c>
      <c r="J7610" t="s">
        <v>20</v>
      </c>
    </row>
    <row r="7611" spans="1:10">
      <c r="A7611" t="s">
        <v>7690</v>
      </c>
      <c r="B7611" t="s">
        <v>84</v>
      </c>
      <c r="C7611" s="1">
        <v>45345</v>
      </c>
      <c r="D7611">
        <v>22</v>
      </c>
      <c r="E7611">
        <v>38906.199999999997</v>
      </c>
      <c r="F7611" t="s">
        <v>12</v>
      </c>
      <c r="G7611" t="s">
        <v>13</v>
      </c>
      <c r="I7611" t="s">
        <v>14</v>
      </c>
      <c r="J7611" t="s">
        <v>15</v>
      </c>
    </row>
    <row r="7612" spans="1:10">
      <c r="A7612" t="s">
        <v>7691</v>
      </c>
      <c r="B7612" t="s">
        <v>41</v>
      </c>
      <c r="C7612" s="1">
        <v>45346</v>
      </c>
      <c r="D7612">
        <v>19</v>
      </c>
      <c r="E7612">
        <v>5256.58</v>
      </c>
      <c r="F7612" t="s">
        <v>12</v>
      </c>
      <c r="G7612" t="s">
        <v>29</v>
      </c>
      <c r="I7612" t="s">
        <v>14</v>
      </c>
      <c r="J7612" t="s">
        <v>15</v>
      </c>
    </row>
    <row r="7613" spans="1:10">
      <c r="A7613" t="s">
        <v>7692</v>
      </c>
      <c r="B7613" t="s">
        <v>93</v>
      </c>
      <c r="C7613" s="1">
        <v>45346</v>
      </c>
      <c r="D7613">
        <v>17</v>
      </c>
      <c r="E7613">
        <v>4741.6899999999996</v>
      </c>
      <c r="F7613" t="s">
        <v>32</v>
      </c>
      <c r="G7613" t="s">
        <v>18</v>
      </c>
      <c r="H7613" t="s">
        <v>50</v>
      </c>
      <c r="I7613" t="s">
        <v>45</v>
      </c>
      <c r="J7613" t="s">
        <v>15</v>
      </c>
    </row>
    <row r="7614" spans="1:10">
      <c r="A7614" t="s">
        <v>7693</v>
      </c>
      <c r="B7614" t="s">
        <v>44</v>
      </c>
      <c r="C7614" s="1">
        <v>45346</v>
      </c>
      <c r="D7614">
        <v>12</v>
      </c>
      <c r="E7614">
        <v>3255.83</v>
      </c>
      <c r="F7614" t="s">
        <v>12</v>
      </c>
      <c r="G7614" t="s">
        <v>29</v>
      </c>
      <c r="I7614" t="s">
        <v>45</v>
      </c>
      <c r="J7614" t="s">
        <v>20</v>
      </c>
    </row>
    <row r="7615" spans="1:10">
      <c r="A7615" t="s">
        <v>7694</v>
      </c>
      <c r="B7615" t="s">
        <v>74</v>
      </c>
      <c r="C7615" s="1">
        <v>45346</v>
      </c>
      <c r="D7615">
        <v>19</v>
      </c>
      <c r="E7615">
        <v>23519.13</v>
      </c>
      <c r="F7615" t="s">
        <v>12</v>
      </c>
      <c r="G7615" t="s">
        <v>29</v>
      </c>
      <c r="I7615" t="s">
        <v>34</v>
      </c>
      <c r="J7615" t="s">
        <v>15</v>
      </c>
    </row>
    <row r="7616" spans="1:10">
      <c r="A7616" t="s">
        <v>7695</v>
      </c>
      <c r="B7616" t="s">
        <v>137</v>
      </c>
      <c r="C7616" s="1">
        <v>45346</v>
      </c>
      <c r="D7616">
        <v>7</v>
      </c>
      <c r="E7616">
        <v>4886.07</v>
      </c>
      <c r="F7616" t="s">
        <v>12</v>
      </c>
      <c r="G7616" t="s">
        <v>13</v>
      </c>
      <c r="I7616" t="s">
        <v>14</v>
      </c>
      <c r="J7616" t="s">
        <v>15</v>
      </c>
    </row>
    <row r="7617" spans="1:10">
      <c r="A7617" t="s">
        <v>7696</v>
      </c>
      <c r="B7617" t="s">
        <v>54</v>
      </c>
      <c r="C7617" s="1">
        <v>45346</v>
      </c>
      <c r="D7617">
        <v>17</v>
      </c>
      <c r="E7617">
        <v>1653.98</v>
      </c>
      <c r="F7617" t="s">
        <v>12</v>
      </c>
      <c r="G7617" t="s">
        <v>29</v>
      </c>
      <c r="I7617" t="s">
        <v>24</v>
      </c>
      <c r="J7617" t="s">
        <v>15</v>
      </c>
    </row>
    <row r="7618" spans="1:10">
      <c r="A7618" t="s">
        <v>7697</v>
      </c>
      <c r="B7618" t="s">
        <v>26</v>
      </c>
      <c r="C7618" s="1">
        <v>45346</v>
      </c>
      <c r="D7618">
        <v>16</v>
      </c>
      <c r="E7618">
        <v>16970.810000000001</v>
      </c>
      <c r="F7618" t="s">
        <v>12</v>
      </c>
      <c r="G7618" t="s">
        <v>18</v>
      </c>
      <c r="I7618" t="s">
        <v>14</v>
      </c>
      <c r="J7618" t="s">
        <v>15</v>
      </c>
    </row>
    <row r="7619" spans="1:10">
      <c r="A7619" t="s">
        <v>7698</v>
      </c>
      <c r="B7619" t="s">
        <v>180</v>
      </c>
      <c r="C7619" s="1">
        <v>45346</v>
      </c>
      <c r="D7619">
        <v>14</v>
      </c>
      <c r="E7619">
        <v>53773.760000000002</v>
      </c>
      <c r="F7619" t="s">
        <v>12</v>
      </c>
      <c r="G7619" t="s">
        <v>23</v>
      </c>
      <c r="I7619" t="s">
        <v>14</v>
      </c>
      <c r="J7619" t="s">
        <v>15</v>
      </c>
    </row>
    <row r="7620" spans="1:10">
      <c r="A7620" t="s">
        <v>7699</v>
      </c>
      <c r="B7620" t="s">
        <v>54</v>
      </c>
      <c r="C7620" s="1">
        <v>45346</v>
      </c>
      <c r="D7620">
        <v>9</v>
      </c>
      <c r="E7620">
        <v>1292.06</v>
      </c>
      <c r="F7620" t="s">
        <v>12</v>
      </c>
      <c r="G7620" t="s">
        <v>13</v>
      </c>
      <c r="I7620" t="s">
        <v>24</v>
      </c>
      <c r="J7620" t="s">
        <v>20</v>
      </c>
    </row>
    <row r="7621" spans="1:10">
      <c r="A7621" t="s">
        <v>7700</v>
      </c>
      <c r="B7621" t="s">
        <v>17</v>
      </c>
      <c r="C7621" s="1">
        <v>45346</v>
      </c>
      <c r="D7621">
        <v>9</v>
      </c>
      <c r="E7621">
        <v>23615.31</v>
      </c>
      <c r="F7621" t="s">
        <v>12</v>
      </c>
      <c r="G7621" t="s">
        <v>13</v>
      </c>
      <c r="I7621" t="s">
        <v>19</v>
      </c>
      <c r="J7621" t="s">
        <v>15</v>
      </c>
    </row>
    <row r="7622" spans="1:10">
      <c r="A7622" t="s">
        <v>7701</v>
      </c>
      <c r="B7622" t="s">
        <v>98</v>
      </c>
      <c r="C7622" s="1">
        <v>45346</v>
      </c>
      <c r="D7622">
        <v>9</v>
      </c>
      <c r="E7622">
        <v>5231.01</v>
      </c>
      <c r="F7622" t="s">
        <v>12</v>
      </c>
      <c r="G7622" t="s">
        <v>18</v>
      </c>
      <c r="I7622" t="s">
        <v>24</v>
      </c>
      <c r="J7622" t="s">
        <v>15</v>
      </c>
    </row>
    <row r="7623" spans="1:10">
      <c r="A7623" t="s">
        <v>7702</v>
      </c>
      <c r="B7623" t="s">
        <v>102</v>
      </c>
      <c r="C7623" s="1">
        <v>45346</v>
      </c>
      <c r="D7623">
        <v>14</v>
      </c>
      <c r="E7623">
        <v>61489.599999999999</v>
      </c>
      <c r="F7623" t="s">
        <v>12</v>
      </c>
      <c r="G7623" t="s">
        <v>23</v>
      </c>
      <c r="I7623" t="s">
        <v>45</v>
      </c>
      <c r="J7623" t="s">
        <v>20</v>
      </c>
    </row>
    <row r="7624" spans="1:10">
      <c r="A7624" t="s">
        <v>7703</v>
      </c>
      <c r="B7624" t="s">
        <v>80</v>
      </c>
      <c r="C7624" s="1">
        <v>45346</v>
      </c>
      <c r="D7624">
        <v>16</v>
      </c>
      <c r="E7624">
        <v>2949.43</v>
      </c>
      <c r="F7624" t="s">
        <v>12</v>
      </c>
      <c r="G7624" t="s">
        <v>23</v>
      </c>
      <c r="I7624" t="s">
        <v>19</v>
      </c>
      <c r="J7624" t="s">
        <v>15</v>
      </c>
    </row>
    <row r="7625" spans="1:10">
      <c r="A7625" t="s">
        <v>7704</v>
      </c>
      <c r="B7625" t="s">
        <v>227</v>
      </c>
      <c r="C7625" s="1">
        <v>45346</v>
      </c>
      <c r="D7625">
        <v>12</v>
      </c>
      <c r="E7625">
        <v>28096.11</v>
      </c>
      <c r="F7625" t="s">
        <v>12</v>
      </c>
      <c r="G7625" t="s">
        <v>13</v>
      </c>
      <c r="I7625" t="s">
        <v>24</v>
      </c>
      <c r="J7625" t="s">
        <v>20</v>
      </c>
    </row>
    <row r="7626" spans="1:10">
      <c r="A7626" t="s">
        <v>7705</v>
      </c>
      <c r="B7626" t="s">
        <v>22</v>
      </c>
      <c r="C7626" s="1">
        <v>45346</v>
      </c>
      <c r="D7626">
        <v>18</v>
      </c>
      <c r="E7626">
        <v>6320.25</v>
      </c>
      <c r="F7626" t="s">
        <v>32</v>
      </c>
      <c r="G7626" t="s">
        <v>29</v>
      </c>
      <c r="H7626" t="s">
        <v>50</v>
      </c>
      <c r="I7626" t="s">
        <v>24</v>
      </c>
      <c r="J7626" t="s">
        <v>15</v>
      </c>
    </row>
    <row r="7627" spans="1:10">
      <c r="A7627" t="s">
        <v>7706</v>
      </c>
      <c r="B7627" t="s">
        <v>124</v>
      </c>
      <c r="C7627" s="1">
        <v>45346</v>
      </c>
      <c r="D7627">
        <v>10</v>
      </c>
      <c r="E7627">
        <v>57766.46</v>
      </c>
      <c r="F7627" t="s">
        <v>12</v>
      </c>
      <c r="G7627" t="s">
        <v>13</v>
      </c>
      <c r="I7627" t="s">
        <v>45</v>
      </c>
      <c r="J7627" t="s">
        <v>15</v>
      </c>
    </row>
    <row r="7628" spans="1:10">
      <c r="A7628" t="s">
        <v>7707</v>
      </c>
      <c r="B7628" t="s">
        <v>44</v>
      </c>
      <c r="C7628" s="1">
        <v>45346</v>
      </c>
      <c r="D7628">
        <v>17</v>
      </c>
      <c r="E7628">
        <v>4440.9799999999996</v>
      </c>
      <c r="F7628" t="s">
        <v>12</v>
      </c>
      <c r="G7628" t="s">
        <v>29</v>
      </c>
      <c r="I7628" t="s">
        <v>45</v>
      </c>
      <c r="J7628" t="s">
        <v>15</v>
      </c>
    </row>
    <row r="7629" spans="1:10">
      <c r="A7629" t="s">
        <v>7708</v>
      </c>
      <c r="B7629" t="s">
        <v>65</v>
      </c>
      <c r="C7629" s="1">
        <v>45346</v>
      </c>
      <c r="D7629">
        <v>6</v>
      </c>
      <c r="E7629">
        <v>42686.45</v>
      </c>
      <c r="F7629" t="s">
        <v>12</v>
      </c>
      <c r="G7629" t="s">
        <v>23</v>
      </c>
      <c r="I7629" t="s">
        <v>34</v>
      </c>
      <c r="J7629" t="s">
        <v>15</v>
      </c>
    </row>
    <row r="7630" spans="1:10">
      <c r="A7630" t="s">
        <v>7709</v>
      </c>
      <c r="B7630" t="s">
        <v>70</v>
      </c>
      <c r="C7630" s="1">
        <v>45346</v>
      </c>
      <c r="D7630">
        <v>18</v>
      </c>
      <c r="E7630">
        <v>2087.69</v>
      </c>
      <c r="F7630" t="s">
        <v>12</v>
      </c>
      <c r="G7630" t="s">
        <v>23</v>
      </c>
      <c r="I7630" t="s">
        <v>45</v>
      </c>
      <c r="J7630" t="s">
        <v>20</v>
      </c>
    </row>
    <row r="7631" spans="1:10">
      <c r="A7631" t="s">
        <v>7710</v>
      </c>
      <c r="B7631" t="s">
        <v>112</v>
      </c>
      <c r="C7631" s="1">
        <v>45346</v>
      </c>
      <c r="D7631">
        <v>15</v>
      </c>
      <c r="E7631">
        <v>2411.15</v>
      </c>
      <c r="F7631" t="s">
        <v>12</v>
      </c>
      <c r="G7631" t="s">
        <v>23</v>
      </c>
      <c r="I7631" t="s">
        <v>34</v>
      </c>
      <c r="J7631" t="s">
        <v>20</v>
      </c>
    </row>
    <row r="7632" spans="1:10">
      <c r="A7632" t="s">
        <v>7711</v>
      </c>
      <c r="B7632" t="s">
        <v>54</v>
      </c>
      <c r="C7632" s="1">
        <v>45347</v>
      </c>
      <c r="D7632">
        <v>18</v>
      </c>
      <c r="E7632">
        <v>4956.45</v>
      </c>
      <c r="F7632" t="s">
        <v>12</v>
      </c>
      <c r="G7632" t="s">
        <v>18</v>
      </c>
      <c r="I7632" t="s">
        <v>24</v>
      </c>
      <c r="J7632" t="s">
        <v>20</v>
      </c>
    </row>
    <row r="7633" spans="1:10">
      <c r="A7633" t="s">
        <v>7712</v>
      </c>
      <c r="B7633" t="s">
        <v>87</v>
      </c>
      <c r="C7633" s="1">
        <v>45347</v>
      </c>
      <c r="D7633">
        <v>12</v>
      </c>
      <c r="E7633">
        <v>2353.14</v>
      </c>
      <c r="F7633" t="s">
        <v>12</v>
      </c>
      <c r="G7633" t="s">
        <v>29</v>
      </c>
      <c r="I7633" t="s">
        <v>34</v>
      </c>
      <c r="J7633" t="s">
        <v>15</v>
      </c>
    </row>
    <row r="7634" spans="1:10">
      <c r="A7634" t="s">
        <v>7713</v>
      </c>
      <c r="B7634" t="s">
        <v>58</v>
      </c>
      <c r="C7634" s="1">
        <v>45347</v>
      </c>
      <c r="D7634">
        <v>18</v>
      </c>
      <c r="E7634">
        <v>54120.58</v>
      </c>
      <c r="F7634" t="s">
        <v>12</v>
      </c>
      <c r="G7634" t="s">
        <v>13</v>
      </c>
      <c r="I7634" t="s">
        <v>14</v>
      </c>
      <c r="J7634" t="s">
        <v>15</v>
      </c>
    </row>
    <row r="7635" spans="1:10">
      <c r="A7635" t="s">
        <v>7714</v>
      </c>
      <c r="B7635" t="s">
        <v>124</v>
      </c>
      <c r="C7635" s="1">
        <v>45347</v>
      </c>
      <c r="D7635">
        <v>14</v>
      </c>
      <c r="E7635">
        <v>3631.73</v>
      </c>
      <c r="F7635" t="s">
        <v>12</v>
      </c>
      <c r="G7635" t="s">
        <v>18</v>
      </c>
      <c r="I7635" t="s">
        <v>45</v>
      </c>
      <c r="J7635" t="s">
        <v>20</v>
      </c>
    </row>
    <row r="7636" spans="1:10">
      <c r="A7636" t="s">
        <v>7715</v>
      </c>
      <c r="B7636" t="s">
        <v>180</v>
      </c>
      <c r="C7636" s="1">
        <v>45347</v>
      </c>
      <c r="D7636">
        <v>19</v>
      </c>
      <c r="E7636">
        <v>47359.77</v>
      </c>
      <c r="F7636" t="s">
        <v>12</v>
      </c>
      <c r="G7636" t="s">
        <v>18</v>
      </c>
      <c r="I7636" t="s">
        <v>14</v>
      </c>
      <c r="J7636" t="s">
        <v>15</v>
      </c>
    </row>
    <row r="7637" spans="1:10">
      <c r="A7637" t="s">
        <v>7716</v>
      </c>
      <c r="B7637" t="s">
        <v>102</v>
      </c>
      <c r="C7637" s="1">
        <v>45347</v>
      </c>
      <c r="D7637">
        <v>13</v>
      </c>
      <c r="E7637">
        <v>64825.61</v>
      </c>
      <c r="F7637" t="s">
        <v>12</v>
      </c>
      <c r="G7637" t="s">
        <v>18</v>
      </c>
      <c r="I7637" t="s">
        <v>45</v>
      </c>
      <c r="J7637" t="s">
        <v>15</v>
      </c>
    </row>
    <row r="7638" spans="1:10">
      <c r="A7638" t="s">
        <v>7717</v>
      </c>
      <c r="B7638" t="s">
        <v>132</v>
      </c>
      <c r="C7638" s="1">
        <v>45347</v>
      </c>
      <c r="D7638">
        <v>9</v>
      </c>
      <c r="E7638">
        <v>9139.27</v>
      </c>
      <c r="F7638" t="s">
        <v>12</v>
      </c>
      <c r="G7638" t="s">
        <v>29</v>
      </c>
      <c r="I7638" t="s">
        <v>34</v>
      </c>
      <c r="J7638" t="s">
        <v>20</v>
      </c>
    </row>
    <row r="7639" spans="1:10">
      <c r="A7639" t="s">
        <v>7718</v>
      </c>
      <c r="B7639" t="s">
        <v>76</v>
      </c>
      <c r="C7639" s="1">
        <v>45347</v>
      </c>
      <c r="D7639">
        <v>13</v>
      </c>
      <c r="E7639">
        <v>5690.49</v>
      </c>
      <c r="F7639" t="s">
        <v>12</v>
      </c>
      <c r="G7639" t="s">
        <v>18</v>
      </c>
      <c r="I7639" t="s">
        <v>24</v>
      </c>
      <c r="J7639" t="s">
        <v>20</v>
      </c>
    </row>
    <row r="7640" spans="1:10">
      <c r="A7640" t="s">
        <v>7719</v>
      </c>
      <c r="B7640" t="s">
        <v>87</v>
      </c>
      <c r="C7640" s="1">
        <v>45347</v>
      </c>
      <c r="D7640">
        <v>5</v>
      </c>
      <c r="E7640">
        <v>5159.29</v>
      </c>
      <c r="F7640" t="s">
        <v>12</v>
      </c>
      <c r="G7640" t="s">
        <v>23</v>
      </c>
      <c r="I7640" t="s">
        <v>34</v>
      </c>
      <c r="J7640" t="s">
        <v>15</v>
      </c>
    </row>
    <row r="7641" spans="1:10">
      <c r="A7641" t="s">
        <v>7720</v>
      </c>
      <c r="B7641" t="s">
        <v>139</v>
      </c>
      <c r="C7641" s="1">
        <v>45347</v>
      </c>
      <c r="D7641">
        <v>16</v>
      </c>
      <c r="E7641">
        <v>4884.93</v>
      </c>
      <c r="F7641" t="s">
        <v>12</v>
      </c>
      <c r="G7641" t="s">
        <v>18</v>
      </c>
      <c r="I7641" t="s">
        <v>19</v>
      </c>
      <c r="J7641" t="s">
        <v>15</v>
      </c>
    </row>
    <row r="7642" spans="1:10">
      <c r="A7642" t="s">
        <v>7721</v>
      </c>
      <c r="B7642" t="s">
        <v>11</v>
      </c>
      <c r="C7642" s="1">
        <v>45347</v>
      </c>
      <c r="D7642">
        <v>20</v>
      </c>
      <c r="E7642">
        <v>14991.92</v>
      </c>
      <c r="F7642" t="s">
        <v>12</v>
      </c>
      <c r="G7642" t="s">
        <v>23</v>
      </c>
      <c r="I7642" t="s">
        <v>14</v>
      </c>
      <c r="J7642" t="s">
        <v>20</v>
      </c>
    </row>
    <row r="7643" spans="1:10">
      <c r="A7643" t="s">
        <v>7722</v>
      </c>
      <c r="B7643" t="s">
        <v>135</v>
      </c>
      <c r="C7643" s="1">
        <v>45347</v>
      </c>
      <c r="D7643">
        <v>19</v>
      </c>
      <c r="E7643">
        <v>51235.44</v>
      </c>
      <c r="F7643" t="s">
        <v>12</v>
      </c>
      <c r="G7643" t="s">
        <v>23</v>
      </c>
      <c r="I7643" t="s">
        <v>45</v>
      </c>
      <c r="J7643" t="s">
        <v>15</v>
      </c>
    </row>
    <row r="7644" spans="1:10">
      <c r="A7644" t="s">
        <v>7723</v>
      </c>
      <c r="B7644" t="s">
        <v>87</v>
      </c>
      <c r="C7644" s="1">
        <v>45347</v>
      </c>
      <c r="D7644">
        <v>18</v>
      </c>
      <c r="E7644">
        <v>1275.9100000000001</v>
      </c>
      <c r="F7644" t="s">
        <v>12</v>
      </c>
      <c r="G7644" t="s">
        <v>23</v>
      </c>
      <c r="I7644" t="s">
        <v>34</v>
      </c>
      <c r="J7644" t="s">
        <v>20</v>
      </c>
    </row>
    <row r="7645" spans="1:10">
      <c r="A7645" t="s">
        <v>7724</v>
      </c>
      <c r="B7645" t="s">
        <v>36</v>
      </c>
      <c r="C7645" s="1">
        <v>45347</v>
      </c>
      <c r="D7645">
        <v>23</v>
      </c>
      <c r="E7645">
        <v>5755.89</v>
      </c>
      <c r="F7645" t="s">
        <v>12</v>
      </c>
      <c r="G7645" t="s">
        <v>29</v>
      </c>
      <c r="I7645" t="s">
        <v>14</v>
      </c>
      <c r="J7645" t="s">
        <v>20</v>
      </c>
    </row>
    <row r="7646" spans="1:10">
      <c r="A7646" t="s">
        <v>7725</v>
      </c>
      <c r="B7646" t="s">
        <v>120</v>
      </c>
      <c r="C7646" s="1">
        <v>45347</v>
      </c>
      <c r="D7646">
        <v>14</v>
      </c>
      <c r="E7646">
        <v>60368.63</v>
      </c>
      <c r="F7646" t="s">
        <v>12</v>
      </c>
      <c r="G7646" t="s">
        <v>23</v>
      </c>
      <c r="I7646" t="s">
        <v>14</v>
      </c>
      <c r="J7646" t="s">
        <v>15</v>
      </c>
    </row>
    <row r="7647" spans="1:10">
      <c r="A7647" t="s">
        <v>7726</v>
      </c>
      <c r="B7647" t="s">
        <v>142</v>
      </c>
      <c r="C7647" s="1">
        <v>45347</v>
      </c>
      <c r="D7647">
        <v>18</v>
      </c>
      <c r="E7647">
        <v>44268.34</v>
      </c>
      <c r="F7647" t="s">
        <v>32</v>
      </c>
      <c r="G7647" t="s">
        <v>29</v>
      </c>
      <c r="H7647" t="s">
        <v>241</v>
      </c>
      <c r="I7647" t="s">
        <v>14</v>
      </c>
      <c r="J7647" t="s">
        <v>20</v>
      </c>
    </row>
    <row r="7648" spans="1:10">
      <c r="A7648" t="s">
        <v>7727</v>
      </c>
      <c r="B7648" t="s">
        <v>70</v>
      </c>
      <c r="C7648" s="1">
        <v>45347</v>
      </c>
      <c r="D7648">
        <v>15</v>
      </c>
      <c r="E7648">
        <v>4000.92</v>
      </c>
      <c r="F7648" t="s">
        <v>12</v>
      </c>
      <c r="G7648" t="s">
        <v>18</v>
      </c>
      <c r="I7648" t="s">
        <v>45</v>
      </c>
      <c r="J7648" t="s">
        <v>15</v>
      </c>
    </row>
    <row r="7649" spans="1:10">
      <c r="A7649" t="s">
        <v>7728</v>
      </c>
      <c r="B7649" t="s">
        <v>98</v>
      </c>
      <c r="C7649" s="1">
        <v>45347</v>
      </c>
      <c r="D7649">
        <v>13</v>
      </c>
      <c r="E7649">
        <v>175.04</v>
      </c>
      <c r="F7649" t="s">
        <v>12</v>
      </c>
      <c r="G7649" t="s">
        <v>23</v>
      </c>
      <c r="I7649" t="s">
        <v>24</v>
      </c>
      <c r="J7649" t="s">
        <v>20</v>
      </c>
    </row>
    <row r="7650" spans="1:10">
      <c r="A7650" t="s">
        <v>7729</v>
      </c>
      <c r="B7650" t="s">
        <v>84</v>
      </c>
      <c r="C7650" s="1">
        <v>45347</v>
      </c>
      <c r="D7650">
        <v>8</v>
      </c>
      <c r="E7650">
        <v>7118.69</v>
      </c>
      <c r="F7650" t="s">
        <v>12</v>
      </c>
      <c r="G7650" t="s">
        <v>29</v>
      </c>
      <c r="I7650" t="s">
        <v>14</v>
      </c>
      <c r="J7650" t="s">
        <v>15</v>
      </c>
    </row>
    <row r="7651" spans="1:10">
      <c r="A7651" t="s">
        <v>7730</v>
      </c>
      <c r="B7651" t="s">
        <v>120</v>
      </c>
      <c r="C7651" s="1">
        <v>45347</v>
      </c>
      <c r="D7651">
        <v>21</v>
      </c>
      <c r="E7651">
        <v>28549.77</v>
      </c>
      <c r="F7651" t="s">
        <v>12</v>
      </c>
      <c r="G7651" t="s">
        <v>18</v>
      </c>
      <c r="I7651" t="s">
        <v>14</v>
      </c>
      <c r="J7651" t="s">
        <v>20</v>
      </c>
    </row>
    <row r="7652" spans="1:10">
      <c r="A7652" t="s">
        <v>7731</v>
      </c>
      <c r="B7652" t="s">
        <v>112</v>
      </c>
      <c r="C7652" s="1">
        <v>45347</v>
      </c>
      <c r="D7652">
        <v>10</v>
      </c>
      <c r="E7652">
        <v>6159.7</v>
      </c>
      <c r="F7652" t="s">
        <v>12</v>
      </c>
      <c r="G7652" t="s">
        <v>18</v>
      </c>
      <c r="I7652" t="s">
        <v>34</v>
      </c>
      <c r="J7652" t="s">
        <v>15</v>
      </c>
    </row>
    <row r="7653" spans="1:10">
      <c r="A7653" t="s">
        <v>7732</v>
      </c>
      <c r="B7653" t="s">
        <v>68</v>
      </c>
      <c r="C7653" s="1">
        <v>45348</v>
      </c>
      <c r="D7653">
        <v>8</v>
      </c>
      <c r="E7653">
        <v>4519.75</v>
      </c>
      <c r="F7653" t="s">
        <v>12</v>
      </c>
      <c r="G7653" t="s">
        <v>13</v>
      </c>
      <c r="I7653" t="s">
        <v>24</v>
      </c>
      <c r="J7653" t="s">
        <v>15</v>
      </c>
    </row>
    <row r="7654" spans="1:10">
      <c r="A7654" t="s">
        <v>7733</v>
      </c>
      <c r="B7654" t="s">
        <v>52</v>
      </c>
      <c r="C7654" s="1">
        <v>45348</v>
      </c>
      <c r="D7654">
        <v>10</v>
      </c>
      <c r="E7654">
        <v>190.91</v>
      </c>
      <c r="F7654" t="s">
        <v>12</v>
      </c>
      <c r="G7654" t="s">
        <v>18</v>
      </c>
      <c r="I7654" t="s">
        <v>45</v>
      </c>
      <c r="J7654" t="s">
        <v>20</v>
      </c>
    </row>
    <row r="7655" spans="1:10">
      <c r="A7655" t="s">
        <v>7734</v>
      </c>
      <c r="B7655" t="s">
        <v>132</v>
      </c>
      <c r="C7655" s="1">
        <v>45348</v>
      </c>
      <c r="D7655">
        <v>13</v>
      </c>
      <c r="E7655">
        <v>50551.01</v>
      </c>
      <c r="F7655" t="s">
        <v>12</v>
      </c>
      <c r="G7655" t="s">
        <v>23</v>
      </c>
      <c r="I7655" t="s">
        <v>34</v>
      </c>
      <c r="J7655" t="s">
        <v>15</v>
      </c>
    </row>
    <row r="7656" spans="1:10">
      <c r="A7656" t="s">
        <v>7735</v>
      </c>
      <c r="B7656" t="s">
        <v>186</v>
      </c>
      <c r="C7656" s="1">
        <v>45348</v>
      </c>
      <c r="D7656">
        <v>17</v>
      </c>
      <c r="E7656">
        <v>448.21</v>
      </c>
      <c r="F7656" t="s">
        <v>12</v>
      </c>
      <c r="G7656" t="s">
        <v>13</v>
      </c>
      <c r="I7656" t="s">
        <v>14</v>
      </c>
      <c r="J7656" t="s">
        <v>20</v>
      </c>
    </row>
    <row r="7657" spans="1:10">
      <c r="A7657" t="s">
        <v>7736</v>
      </c>
      <c r="B7657" t="s">
        <v>11</v>
      </c>
      <c r="C7657" s="1">
        <v>45348</v>
      </c>
      <c r="D7657">
        <v>7</v>
      </c>
      <c r="E7657">
        <v>49990.21</v>
      </c>
      <c r="F7657" t="s">
        <v>12</v>
      </c>
      <c r="G7657" t="s">
        <v>13</v>
      </c>
      <c r="I7657" t="s">
        <v>14</v>
      </c>
      <c r="J7657" t="s">
        <v>15</v>
      </c>
    </row>
    <row r="7658" spans="1:10">
      <c r="A7658" t="s">
        <v>7737</v>
      </c>
      <c r="B7658" t="s">
        <v>154</v>
      </c>
      <c r="C7658" s="1">
        <v>45348</v>
      </c>
      <c r="D7658">
        <v>18</v>
      </c>
      <c r="E7658">
        <v>21141.78</v>
      </c>
      <c r="F7658" t="s">
        <v>85</v>
      </c>
      <c r="G7658" t="s">
        <v>13</v>
      </c>
      <c r="I7658" t="s">
        <v>24</v>
      </c>
      <c r="J7658" t="s">
        <v>20</v>
      </c>
    </row>
    <row r="7659" spans="1:10">
      <c r="A7659" t="s">
        <v>7738</v>
      </c>
      <c r="B7659" t="s">
        <v>87</v>
      </c>
      <c r="C7659" s="1">
        <v>45348</v>
      </c>
      <c r="D7659">
        <v>20</v>
      </c>
      <c r="E7659">
        <v>2033.12</v>
      </c>
      <c r="F7659" t="s">
        <v>12</v>
      </c>
      <c r="G7659" t="s">
        <v>13</v>
      </c>
      <c r="I7659" t="s">
        <v>34</v>
      </c>
      <c r="J7659" t="s">
        <v>20</v>
      </c>
    </row>
    <row r="7660" spans="1:10">
      <c r="A7660" t="s">
        <v>7739</v>
      </c>
      <c r="B7660" t="s">
        <v>132</v>
      </c>
      <c r="C7660" s="1">
        <v>45348</v>
      </c>
      <c r="D7660">
        <v>22</v>
      </c>
      <c r="E7660">
        <v>50671.76</v>
      </c>
      <c r="F7660" t="s">
        <v>12</v>
      </c>
      <c r="G7660" t="s">
        <v>18</v>
      </c>
      <c r="I7660" t="s">
        <v>34</v>
      </c>
      <c r="J7660" t="s">
        <v>15</v>
      </c>
    </row>
    <row r="7661" spans="1:10">
      <c r="A7661" t="s">
        <v>7740</v>
      </c>
      <c r="B7661" t="s">
        <v>60</v>
      </c>
      <c r="C7661" s="1">
        <v>45348</v>
      </c>
      <c r="D7661">
        <v>12</v>
      </c>
      <c r="E7661">
        <v>3372.38</v>
      </c>
      <c r="F7661" t="s">
        <v>12</v>
      </c>
      <c r="G7661" t="s">
        <v>18</v>
      </c>
      <c r="I7661" t="s">
        <v>19</v>
      </c>
      <c r="J7661" t="s">
        <v>20</v>
      </c>
    </row>
    <row r="7662" spans="1:10">
      <c r="A7662" t="s">
        <v>7741</v>
      </c>
      <c r="B7662" t="s">
        <v>17</v>
      </c>
      <c r="C7662" s="1">
        <v>45348</v>
      </c>
      <c r="D7662">
        <v>8</v>
      </c>
      <c r="E7662">
        <v>30577.09</v>
      </c>
      <c r="F7662" t="s">
        <v>12</v>
      </c>
      <c r="G7662" t="s">
        <v>18</v>
      </c>
      <c r="I7662" t="s">
        <v>19</v>
      </c>
      <c r="J7662" t="s">
        <v>15</v>
      </c>
    </row>
    <row r="7663" spans="1:10">
      <c r="A7663" t="s">
        <v>7742</v>
      </c>
      <c r="B7663" t="s">
        <v>17</v>
      </c>
      <c r="C7663" s="1">
        <v>45348</v>
      </c>
      <c r="D7663">
        <v>9</v>
      </c>
      <c r="E7663">
        <v>58625.18</v>
      </c>
      <c r="F7663" t="s">
        <v>12</v>
      </c>
      <c r="G7663" t="s">
        <v>23</v>
      </c>
      <c r="I7663" t="s">
        <v>19</v>
      </c>
      <c r="J7663" t="s">
        <v>15</v>
      </c>
    </row>
    <row r="7664" spans="1:10">
      <c r="A7664" t="s">
        <v>7743</v>
      </c>
      <c r="B7664" t="s">
        <v>65</v>
      </c>
      <c r="C7664" s="1">
        <v>45348</v>
      </c>
      <c r="D7664">
        <v>13</v>
      </c>
      <c r="E7664">
        <v>65912.14</v>
      </c>
      <c r="F7664" t="s">
        <v>32</v>
      </c>
      <c r="G7664" t="s">
        <v>23</v>
      </c>
      <c r="H7664" t="s">
        <v>50</v>
      </c>
      <c r="I7664" t="s">
        <v>34</v>
      </c>
      <c r="J7664" t="s">
        <v>20</v>
      </c>
    </row>
    <row r="7665" spans="1:10">
      <c r="A7665" t="s">
        <v>7744</v>
      </c>
      <c r="B7665" t="s">
        <v>76</v>
      </c>
      <c r="C7665" s="1">
        <v>45348</v>
      </c>
      <c r="D7665">
        <v>10</v>
      </c>
      <c r="E7665">
        <v>2120.0500000000002</v>
      </c>
      <c r="F7665" t="s">
        <v>12</v>
      </c>
      <c r="G7665" t="s">
        <v>18</v>
      </c>
      <c r="I7665" t="s">
        <v>24</v>
      </c>
      <c r="J7665" t="s">
        <v>20</v>
      </c>
    </row>
    <row r="7666" spans="1:10">
      <c r="A7666" t="s">
        <v>7745</v>
      </c>
      <c r="B7666" t="s">
        <v>65</v>
      </c>
      <c r="C7666" s="1">
        <v>45348</v>
      </c>
      <c r="D7666">
        <v>19</v>
      </c>
      <c r="E7666">
        <v>62150.3</v>
      </c>
      <c r="F7666" t="s">
        <v>12</v>
      </c>
      <c r="G7666" t="s">
        <v>29</v>
      </c>
      <c r="I7666" t="s">
        <v>34</v>
      </c>
      <c r="J7666" t="s">
        <v>20</v>
      </c>
    </row>
    <row r="7667" spans="1:10">
      <c r="A7667" t="s">
        <v>7746</v>
      </c>
      <c r="B7667" t="s">
        <v>84</v>
      </c>
      <c r="C7667" s="1">
        <v>45348</v>
      </c>
      <c r="D7667">
        <v>17</v>
      </c>
      <c r="E7667">
        <v>40679.43</v>
      </c>
      <c r="F7667" t="s">
        <v>12</v>
      </c>
      <c r="G7667" t="s">
        <v>13</v>
      </c>
      <c r="I7667" t="s">
        <v>14</v>
      </c>
      <c r="J7667" t="s">
        <v>20</v>
      </c>
    </row>
    <row r="7668" spans="1:10">
      <c r="A7668" t="s">
        <v>7747</v>
      </c>
      <c r="B7668" t="s">
        <v>31</v>
      </c>
      <c r="C7668" s="1">
        <v>45348</v>
      </c>
      <c r="D7668">
        <v>9</v>
      </c>
      <c r="E7668">
        <v>25521.63</v>
      </c>
      <c r="F7668" t="s">
        <v>12</v>
      </c>
      <c r="G7668" t="s">
        <v>29</v>
      </c>
      <c r="I7668" t="s">
        <v>34</v>
      </c>
      <c r="J7668" t="s">
        <v>15</v>
      </c>
    </row>
    <row r="7669" spans="1:10">
      <c r="A7669" t="s">
        <v>7748</v>
      </c>
      <c r="B7669" t="s">
        <v>150</v>
      </c>
      <c r="C7669" s="1">
        <v>45348</v>
      </c>
      <c r="D7669">
        <v>20</v>
      </c>
      <c r="E7669">
        <v>57496.36</v>
      </c>
      <c r="F7669" t="s">
        <v>12</v>
      </c>
      <c r="G7669" t="s">
        <v>23</v>
      </c>
      <c r="I7669" t="s">
        <v>19</v>
      </c>
      <c r="J7669" t="s">
        <v>20</v>
      </c>
    </row>
    <row r="7670" spans="1:10">
      <c r="A7670" t="s">
        <v>7749</v>
      </c>
      <c r="B7670" t="s">
        <v>108</v>
      </c>
      <c r="C7670" s="1">
        <v>45348</v>
      </c>
      <c r="D7670">
        <v>17</v>
      </c>
      <c r="E7670">
        <v>5695.18</v>
      </c>
      <c r="F7670" t="s">
        <v>85</v>
      </c>
      <c r="G7670" t="s">
        <v>29</v>
      </c>
      <c r="I7670" t="s">
        <v>45</v>
      </c>
      <c r="J7670" t="s">
        <v>20</v>
      </c>
    </row>
    <row r="7671" spans="1:10">
      <c r="A7671" t="s">
        <v>7750</v>
      </c>
      <c r="B7671" t="s">
        <v>124</v>
      </c>
      <c r="C7671" s="1">
        <v>45349</v>
      </c>
      <c r="D7671">
        <v>23</v>
      </c>
      <c r="E7671">
        <v>50908.01</v>
      </c>
      <c r="F7671" t="s">
        <v>12</v>
      </c>
      <c r="G7671" t="s">
        <v>29</v>
      </c>
      <c r="I7671" t="s">
        <v>45</v>
      </c>
      <c r="J7671" t="s">
        <v>15</v>
      </c>
    </row>
    <row r="7672" spans="1:10">
      <c r="A7672" t="s">
        <v>7751</v>
      </c>
      <c r="B7672" t="s">
        <v>91</v>
      </c>
      <c r="C7672" s="1">
        <v>45349</v>
      </c>
      <c r="D7672">
        <v>14</v>
      </c>
      <c r="E7672">
        <v>1207.8</v>
      </c>
      <c r="F7672" t="s">
        <v>12</v>
      </c>
      <c r="G7672" t="s">
        <v>29</v>
      </c>
      <c r="I7672" t="s">
        <v>24</v>
      </c>
      <c r="J7672" t="s">
        <v>20</v>
      </c>
    </row>
    <row r="7673" spans="1:10">
      <c r="A7673" t="s">
        <v>7752</v>
      </c>
      <c r="B7673" t="s">
        <v>115</v>
      </c>
      <c r="C7673" s="1">
        <v>45349</v>
      </c>
      <c r="D7673">
        <v>7</v>
      </c>
      <c r="E7673">
        <v>3966.67</v>
      </c>
      <c r="F7673" t="s">
        <v>12</v>
      </c>
      <c r="G7673" t="s">
        <v>13</v>
      </c>
      <c r="I7673" t="s">
        <v>45</v>
      </c>
      <c r="J7673" t="s">
        <v>15</v>
      </c>
    </row>
    <row r="7674" spans="1:10">
      <c r="A7674" t="s">
        <v>7753</v>
      </c>
      <c r="B7674" t="s">
        <v>47</v>
      </c>
      <c r="C7674" s="1">
        <v>45349</v>
      </c>
      <c r="D7674">
        <v>18</v>
      </c>
      <c r="E7674">
        <v>21798.77</v>
      </c>
      <c r="F7674" t="s">
        <v>85</v>
      </c>
      <c r="G7674" t="s">
        <v>23</v>
      </c>
      <c r="I7674" t="s">
        <v>19</v>
      </c>
      <c r="J7674" t="s">
        <v>20</v>
      </c>
    </row>
    <row r="7675" spans="1:10">
      <c r="A7675" t="s">
        <v>7754</v>
      </c>
      <c r="B7675" t="s">
        <v>110</v>
      </c>
      <c r="C7675" s="1">
        <v>45349</v>
      </c>
      <c r="D7675">
        <v>10</v>
      </c>
      <c r="E7675">
        <v>61271.76</v>
      </c>
      <c r="F7675" t="s">
        <v>12</v>
      </c>
      <c r="G7675" t="s">
        <v>18</v>
      </c>
      <c r="I7675" t="s">
        <v>24</v>
      </c>
      <c r="J7675" t="s">
        <v>20</v>
      </c>
    </row>
    <row r="7676" spans="1:10">
      <c r="A7676" t="s">
        <v>7755</v>
      </c>
      <c r="B7676" t="s">
        <v>93</v>
      </c>
      <c r="C7676" s="1">
        <v>45349</v>
      </c>
      <c r="D7676">
        <v>18</v>
      </c>
      <c r="E7676">
        <v>6346.54</v>
      </c>
      <c r="F7676" t="s">
        <v>12</v>
      </c>
      <c r="G7676" t="s">
        <v>23</v>
      </c>
      <c r="I7676" t="s">
        <v>45</v>
      </c>
      <c r="J7676" t="s">
        <v>15</v>
      </c>
    </row>
    <row r="7677" spans="1:10">
      <c r="A7677" t="s">
        <v>7756</v>
      </c>
      <c r="B7677" t="s">
        <v>132</v>
      </c>
      <c r="C7677" s="1">
        <v>45349</v>
      </c>
      <c r="D7677">
        <v>12</v>
      </c>
      <c r="E7677">
        <v>51315.58</v>
      </c>
      <c r="F7677" t="s">
        <v>12</v>
      </c>
      <c r="G7677" t="s">
        <v>23</v>
      </c>
      <c r="I7677" t="s">
        <v>34</v>
      </c>
      <c r="J7677" t="s">
        <v>20</v>
      </c>
    </row>
    <row r="7678" spans="1:10">
      <c r="A7678" t="s">
        <v>7757</v>
      </c>
      <c r="B7678" t="s">
        <v>227</v>
      </c>
      <c r="C7678" s="1">
        <v>45349</v>
      </c>
      <c r="D7678">
        <v>20</v>
      </c>
      <c r="E7678">
        <v>52090.26</v>
      </c>
      <c r="F7678" t="s">
        <v>12</v>
      </c>
      <c r="G7678" t="s">
        <v>23</v>
      </c>
      <c r="I7678" t="s">
        <v>24</v>
      </c>
      <c r="J7678" t="s">
        <v>20</v>
      </c>
    </row>
    <row r="7679" spans="1:10">
      <c r="A7679" t="s">
        <v>7758</v>
      </c>
      <c r="B7679" t="s">
        <v>68</v>
      </c>
      <c r="C7679" s="1">
        <v>45349</v>
      </c>
      <c r="D7679">
        <v>9</v>
      </c>
      <c r="E7679">
        <v>3354.28</v>
      </c>
      <c r="F7679" t="s">
        <v>12</v>
      </c>
      <c r="G7679" t="s">
        <v>23</v>
      </c>
      <c r="I7679" t="s">
        <v>24</v>
      </c>
      <c r="J7679" t="s">
        <v>20</v>
      </c>
    </row>
    <row r="7680" spans="1:10">
      <c r="A7680" t="s">
        <v>7759</v>
      </c>
      <c r="B7680" t="s">
        <v>227</v>
      </c>
      <c r="C7680" s="1">
        <v>45349</v>
      </c>
      <c r="D7680">
        <v>7</v>
      </c>
      <c r="E7680">
        <v>41561.230000000003</v>
      </c>
      <c r="F7680" t="s">
        <v>12</v>
      </c>
      <c r="G7680" t="s">
        <v>29</v>
      </c>
      <c r="I7680" t="s">
        <v>24</v>
      </c>
      <c r="J7680" t="s">
        <v>20</v>
      </c>
    </row>
    <row r="7681" spans="1:10">
      <c r="A7681" t="s">
        <v>7760</v>
      </c>
      <c r="B7681" t="s">
        <v>142</v>
      </c>
      <c r="C7681" s="1">
        <v>45349</v>
      </c>
      <c r="D7681">
        <v>16</v>
      </c>
      <c r="E7681">
        <v>42032.2</v>
      </c>
      <c r="F7681" t="s">
        <v>32</v>
      </c>
      <c r="G7681" t="s">
        <v>23</v>
      </c>
      <c r="H7681" t="s">
        <v>33</v>
      </c>
      <c r="I7681" t="s">
        <v>14</v>
      </c>
      <c r="J7681" t="s">
        <v>20</v>
      </c>
    </row>
    <row r="7682" spans="1:10">
      <c r="A7682" t="s">
        <v>7761</v>
      </c>
      <c r="B7682" t="s">
        <v>98</v>
      </c>
      <c r="C7682" s="1">
        <v>45350</v>
      </c>
      <c r="D7682">
        <v>13</v>
      </c>
      <c r="E7682">
        <v>4673.49</v>
      </c>
      <c r="F7682" t="s">
        <v>12</v>
      </c>
      <c r="G7682" t="s">
        <v>29</v>
      </c>
      <c r="I7682" t="s">
        <v>24</v>
      </c>
      <c r="J7682" t="s">
        <v>15</v>
      </c>
    </row>
    <row r="7683" spans="1:10">
      <c r="A7683" t="s">
        <v>7762</v>
      </c>
      <c r="B7683" t="s">
        <v>110</v>
      </c>
      <c r="C7683" s="1">
        <v>45350</v>
      </c>
      <c r="D7683">
        <v>15</v>
      </c>
      <c r="E7683">
        <v>52799.7</v>
      </c>
      <c r="F7683" t="s">
        <v>12</v>
      </c>
      <c r="G7683" t="s">
        <v>23</v>
      </c>
      <c r="I7683" t="s">
        <v>24</v>
      </c>
      <c r="J7683" t="s">
        <v>20</v>
      </c>
    </row>
    <row r="7684" spans="1:10">
      <c r="A7684" t="s">
        <v>7763</v>
      </c>
      <c r="B7684" t="s">
        <v>17</v>
      </c>
      <c r="C7684" s="1">
        <v>45350</v>
      </c>
      <c r="D7684">
        <v>11</v>
      </c>
      <c r="E7684">
        <v>66077.3</v>
      </c>
      <c r="F7684" t="s">
        <v>12</v>
      </c>
      <c r="G7684" t="s">
        <v>23</v>
      </c>
      <c r="I7684" t="s">
        <v>19</v>
      </c>
      <c r="J7684" t="s">
        <v>15</v>
      </c>
    </row>
    <row r="7685" spans="1:10">
      <c r="A7685" t="s">
        <v>7764</v>
      </c>
      <c r="B7685" t="s">
        <v>11</v>
      </c>
      <c r="C7685" s="1">
        <v>45350</v>
      </c>
      <c r="D7685">
        <v>16</v>
      </c>
      <c r="E7685">
        <v>42975.1</v>
      </c>
      <c r="F7685" t="s">
        <v>12</v>
      </c>
      <c r="G7685" t="s">
        <v>18</v>
      </c>
      <c r="I7685" t="s">
        <v>14</v>
      </c>
      <c r="J7685" t="s">
        <v>20</v>
      </c>
    </row>
    <row r="7686" spans="1:10">
      <c r="A7686" t="s">
        <v>7765</v>
      </c>
      <c r="B7686" t="s">
        <v>72</v>
      </c>
      <c r="C7686" s="1">
        <v>45350</v>
      </c>
      <c r="D7686">
        <v>8</v>
      </c>
      <c r="E7686">
        <v>976.08</v>
      </c>
      <c r="F7686" t="s">
        <v>12</v>
      </c>
      <c r="G7686" t="s">
        <v>13</v>
      </c>
      <c r="I7686" t="s">
        <v>19</v>
      </c>
      <c r="J7686" t="s">
        <v>20</v>
      </c>
    </row>
    <row r="7687" spans="1:10">
      <c r="A7687" t="s">
        <v>7766</v>
      </c>
      <c r="B7687" t="s">
        <v>68</v>
      </c>
      <c r="C7687" s="1">
        <v>45350</v>
      </c>
      <c r="D7687">
        <v>15</v>
      </c>
      <c r="E7687">
        <v>561.45000000000005</v>
      </c>
      <c r="F7687" t="s">
        <v>12</v>
      </c>
      <c r="G7687" t="s">
        <v>18</v>
      </c>
      <c r="I7687" t="s">
        <v>24</v>
      </c>
      <c r="J7687" t="s">
        <v>20</v>
      </c>
    </row>
    <row r="7688" spans="1:10">
      <c r="A7688" t="s">
        <v>7767</v>
      </c>
      <c r="B7688" t="s">
        <v>84</v>
      </c>
      <c r="C7688" s="1">
        <v>45350</v>
      </c>
      <c r="D7688">
        <v>8</v>
      </c>
      <c r="E7688">
        <v>17876.95</v>
      </c>
      <c r="F7688" t="s">
        <v>12</v>
      </c>
      <c r="G7688" t="s">
        <v>23</v>
      </c>
      <c r="I7688" t="s">
        <v>14</v>
      </c>
      <c r="J7688" t="s">
        <v>15</v>
      </c>
    </row>
    <row r="7689" spans="1:10">
      <c r="A7689" t="s">
        <v>7768</v>
      </c>
      <c r="B7689" t="s">
        <v>68</v>
      </c>
      <c r="C7689" s="1">
        <v>45350</v>
      </c>
      <c r="D7689">
        <v>19</v>
      </c>
      <c r="E7689">
        <v>3144.49</v>
      </c>
      <c r="F7689" t="s">
        <v>12</v>
      </c>
      <c r="G7689" t="s">
        <v>13</v>
      </c>
      <c r="I7689" t="s">
        <v>24</v>
      </c>
      <c r="J7689" t="s">
        <v>15</v>
      </c>
    </row>
    <row r="7690" spans="1:10">
      <c r="A7690" t="s">
        <v>7769</v>
      </c>
      <c r="B7690" t="s">
        <v>98</v>
      </c>
      <c r="C7690" s="1">
        <v>45350</v>
      </c>
      <c r="D7690">
        <v>9</v>
      </c>
      <c r="E7690">
        <v>1016.81</v>
      </c>
      <c r="F7690" t="s">
        <v>12</v>
      </c>
      <c r="G7690" t="s">
        <v>23</v>
      </c>
      <c r="I7690" t="s">
        <v>24</v>
      </c>
      <c r="J7690" t="s">
        <v>20</v>
      </c>
    </row>
    <row r="7691" spans="1:10">
      <c r="A7691" t="s">
        <v>7770</v>
      </c>
      <c r="B7691" t="s">
        <v>63</v>
      </c>
      <c r="C7691" s="1">
        <v>45350</v>
      </c>
      <c r="D7691">
        <v>12</v>
      </c>
      <c r="E7691">
        <v>44073.07</v>
      </c>
      <c r="F7691" t="s">
        <v>32</v>
      </c>
      <c r="G7691" t="s">
        <v>23</v>
      </c>
      <c r="H7691" t="s">
        <v>197</v>
      </c>
      <c r="I7691" t="s">
        <v>45</v>
      </c>
      <c r="J7691" t="s">
        <v>15</v>
      </c>
    </row>
    <row r="7692" spans="1:10">
      <c r="A7692" t="s">
        <v>7771</v>
      </c>
      <c r="B7692" t="s">
        <v>58</v>
      </c>
      <c r="C7692" s="1">
        <v>45350</v>
      </c>
      <c r="D7692">
        <v>7</v>
      </c>
      <c r="E7692">
        <v>43890.99</v>
      </c>
      <c r="F7692" t="s">
        <v>12</v>
      </c>
      <c r="G7692" t="s">
        <v>18</v>
      </c>
      <c r="I7692" t="s">
        <v>14</v>
      </c>
      <c r="J7692" t="s">
        <v>15</v>
      </c>
    </row>
    <row r="7693" spans="1:10">
      <c r="A7693" t="s">
        <v>7772</v>
      </c>
      <c r="B7693" t="s">
        <v>36</v>
      </c>
      <c r="C7693" s="1">
        <v>45350</v>
      </c>
      <c r="D7693">
        <v>10</v>
      </c>
      <c r="E7693">
        <v>3033.34</v>
      </c>
      <c r="F7693" t="s">
        <v>32</v>
      </c>
      <c r="G7693" t="s">
        <v>23</v>
      </c>
      <c r="H7693" t="s">
        <v>33</v>
      </c>
      <c r="I7693" t="s">
        <v>14</v>
      </c>
      <c r="J7693" t="s">
        <v>20</v>
      </c>
    </row>
    <row r="7694" spans="1:10">
      <c r="A7694" t="s">
        <v>7773</v>
      </c>
      <c r="B7694" t="s">
        <v>84</v>
      </c>
      <c r="C7694" s="1">
        <v>45350</v>
      </c>
      <c r="D7694">
        <v>10</v>
      </c>
      <c r="E7694">
        <v>62095.45</v>
      </c>
      <c r="F7694" t="s">
        <v>12</v>
      </c>
      <c r="G7694" t="s">
        <v>18</v>
      </c>
      <c r="I7694" t="s">
        <v>14</v>
      </c>
      <c r="J7694" t="s">
        <v>20</v>
      </c>
    </row>
    <row r="7695" spans="1:10">
      <c r="A7695" t="s">
        <v>7774</v>
      </c>
      <c r="B7695" t="s">
        <v>227</v>
      </c>
      <c r="C7695" s="1">
        <v>45350</v>
      </c>
      <c r="D7695">
        <v>19</v>
      </c>
      <c r="E7695">
        <v>21931.16</v>
      </c>
      <c r="F7695" t="s">
        <v>12</v>
      </c>
      <c r="G7695" t="s">
        <v>23</v>
      </c>
      <c r="I7695" t="s">
        <v>24</v>
      </c>
      <c r="J7695" t="s">
        <v>20</v>
      </c>
    </row>
    <row r="7696" spans="1:10">
      <c r="A7696" t="s">
        <v>7775</v>
      </c>
      <c r="B7696" t="s">
        <v>96</v>
      </c>
      <c r="C7696" s="1">
        <v>45350</v>
      </c>
      <c r="D7696">
        <v>10</v>
      </c>
      <c r="E7696">
        <v>7155.94</v>
      </c>
      <c r="F7696" t="s">
        <v>12</v>
      </c>
      <c r="G7696" t="s">
        <v>18</v>
      </c>
      <c r="I7696" t="s">
        <v>14</v>
      </c>
      <c r="J7696" t="s">
        <v>15</v>
      </c>
    </row>
    <row r="7697" spans="1:10">
      <c r="A7697" t="s">
        <v>7776</v>
      </c>
      <c r="B7697" t="s">
        <v>110</v>
      </c>
      <c r="C7697" s="1">
        <v>45350</v>
      </c>
      <c r="D7697">
        <v>12</v>
      </c>
      <c r="E7697">
        <v>10636.41</v>
      </c>
      <c r="F7697" t="s">
        <v>85</v>
      </c>
      <c r="G7697" t="s">
        <v>29</v>
      </c>
      <c r="I7697" t="s">
        <v>24</v>
      </c>
      <c r="J7697" t="s">
        <v>15</v>
      </c>
    </row>
    <row r="7698" spans="1:10">
      <c r="A7698" t="s">
        <v>7777</v>
      </c>
      <c r="B7698" t="s">
        <v>227</v>
      </c>
      <c r="C7698" s="1">
        <v>45350</v>
      </c>
      <c r="D7698">
        <v>11</v>
      </c>
      <c r="E7698">
        <v>8965.6</v>
      </c>
      <c r="F7698" t="s">
        <v>12</v>
      </c>
      <c r="G7698" t="s">
        <v>13</v>
      </c>
      <c r="I7698" t="s">
        <v>24</v>
      </c>
      <c r="J7698" t="s">
        <v>15</v>
      </c>
    </row>
    <row r="7699" spans="1:10">
      <c r="A7699" t="s">
        <v>7778</v>
      </c>
      <c r="B7699" t="s">
        <v>120</v>
      </c>
      <c r="C7699" s="1">
        <v>45350</v>
      </c>
      <c r="D7699">
        <v>10</v>
      </c>
      <c r="E7699">
        <v>7090.64</v>
      </c>
      <c r="F7699" t="s">
        <v>12</v>
      </c>
      <c r="G7699" t="s">
        <v>13</v>
      </c>
      <c r="I7699" t="s">
        <v>14</v>
      </c>
      <c r="J7699" t="s">
        <v>15</v>
      </c>
    </row>
    <row r="7700" spans="1:10">
      <c r="A7700" t="s">
        <v>7779</v>
      </c>
      <c r="B7700" t="s">
        <v>139</v>
      </c>
      <c r="C7700" s="1">
        <v>45350</v>
      </c>
      <c r="D7700">
        <v>10</v>
      </c>
      <c r="E7700">
        <v>3946.62</v>
      </c>
      <c r="F7700" t="s">
        <v>12</v>
      </c>
      <c r="G7700" t="s">
        <v>23</v>
      </c>
      <c r="I7700" t="s">
        <v>19</v>
      </c>
      <c r="J7700" t="s">
        <v>15</v>
      </c>
    </row>
    <row r="7701" spans="1:10">
      <c r="A7701" t="s">
        <v>7780</v>
      </c>
      <c r="B7701" t="s">
        <v>87</v>
      </c>
      <c r="C7701" s="1">
        <v>45351</v>
      </c>
      <c r="D7701">
        <v>7</v>
      </c>
      <c r="E7701">
        <v>3728.66</v>
      </c>
      <c r="F7701" t="s">
        <v>32</v>
      </c>
      <c r="G7701" t="s">
        <v>13</v>
      </c>
      <c r="H7701" t="s">
        <v>33</v>
      </c>
      <c r="I7701" t="s">
        <v>34</v>
      </c>
      <c r="J7701" t="s">
        <v>20</v>
      </c>
    </row>
    <row r="7702" spans="1:10">
      <c r="A7702" t="s">
        <v>7781</v>
      </c>
      <c r="B7702" t="s">
        <v>47</v>
      </c>
      <c r="C7702" s="1">
        <v>45351</v>
      </c>
      <c r="D7702">
        <v>18</v>
      </c>
      <c r="E7702">
        <v>58403.48</v>
      </c>
      <c r="F7702" t="s">
        <v>12</v>
      </c>
      <c r="G7702" t="s">
        <v>23</v>
      </c>
      <c r="I7702" t="s">
        <v>19</v>
      </c>
      <c r="J7702" t="s">
        <v>20</v>
      </c>
    </row>
    <row r="7703" spans="1:10">
      <c r="A7703" t="s">
        <v>7782</v>
      </c>
      <c r="B7703" t="s">
        <v>17</v>
      </c>
      <c r="C7703" s="1">
        <v>45351</v>
      </c>
      <c r="D7703">
        <v>12</v>
      </c>
      <c r="E7703">
        <v>49213.2</v>
      </c>
      <c r="F7703" t="s">
        <v>12</v>
      </c>
      <c r="G7703" t="s">
        <v>29</v>
      </c>
      <c r="I7703" t="s">
        <v>19</v>
      </c>
      <c r="J7703" t="s">
        <v>20</v>
      </c>
    </row>
    <row r="7704" spans="1:10">
      <c r="A7704" t="s">
        <v>7783</v>
      </c>
      <c r="B7704" t="s">
        <v>91</v>
      </c>
      <c r="C7704" s="1">
        <v>45351</v>
      </c>
      <c r="D7704">
        <v>11</v>
      </c>
      <c r="E7704">
        <v>6421.93</v>
      </c>
      <c r="F7704" t="s">
        <v>12</v>
      </c>
      <c r="G7704" t="s">
        <v>23</v>
      </c>
      <c r="I7704" t="s">
        <v>24</v>
      </c>
      <c r="J7704" t="s">
        <v>15</v>
      </c>
    </row>
    <row r="7705" spans="1:10">
      <c r="A7705" t="s">
        <v>7784</v>
      </c>
      <c r="B7705" t="s">
        <v>36</v>
      </c>
      <c r="C7705" s="1">
        <v>45351</v>
      </c>
      <c r="D7705">
        <v>17</v>
      </c>
      <c r="E7705">
        <v>4868.59</v>
      </c>
      <c r="F7705" t="s">
        <v>12</v>
      </c>
      <c r="G7705" t="s">
        <v>18</v>
      </c>
      <c r="I7705" t="s">
        <v>14</v>
      </c>
      <c r="J7705" t="s">
        <v>15</v>
      </c>
    </row>
    <row r="7706" spans="1:10">
      <c r="A7706" t="s">
        <v>7785</v>
      </c>
      <c r="B7706" t="s">
        <v>124</v>
      </c>
      <c r="C7706" s="1">
        <v>45351</v>
      </c>
      <c r="D7706">
        <v>16</v>
      </c>
      <c r="E7706">
        <v>63228.62</v>
      </c>
      <c r="F7706" t="s">
        <v>32</v>
      </c>
      <c r="G7706" t="s">
        <v>29</v>
      </c>
      <c r="H7706" t="s">
        <v>50</v>
      </c>
      <c r="I7706" t="s">
        <v>45</v>
      </c>
      <c r="J7706" t="s">
        <v>20</v>
      </c>
    </row>
    <row r="7707" spans="1:10">
      <c r="A7707" t="s">
        <v>7786</v>
      </c>
      <c r="B7707" t="s">
        <v>74</v>
      </c>
      <c r="C7707" s="1">
        <v>45351</v>
      </c>
      <c r="D7707">
        <v>11</v>
      </c>
      <c r="E7707">
        <v>31159.16</v>
      </c>
      <c r="F7707" t="s">
        <v>12</v>
      </c>
      <c r="G7707" t="s">
        <v>23</v>
      </c>
      <c r="I7707" t="s">
        <v>34</v>
      </c>
      <c r="J7707" t="s">
        <v>20</v>
      </c>
    </row>
    <row r="7708" spans="1:10">
      <c r="A7708" t="s">
        <v>7787</v>
      </c>
      <c r="B7708" t="s">
        <v>227</v>
      </c>
      <c r="C7708" s="1">
        <v>45351</v>
      </c>
      <c r="D7708">
        <v>16</v>
      </c>
      <c r="E7708">
        <v>48097.74</v>
      </c>
      <c r="F7708" t="s">
        <v>12</v>
      </c>
      <c r="G7708" t="s">
        <v>23</v>
      </c>
      <c r="I7708" t="s">
        <v>24</v>
      </c>
      <c r="J7708" t="s">
        <v>20</v>
      </c>
    </row>
    <row r="7709" spans="1:10">
      <c r="A7709" t="s">
        <v>7788</v>
      </c>
      <c r="B7709" t="s">
        <v>36</v>
      </c>
      <c r="C7709" s="1">
        <v>45351</v>
      </c>
      <c r="D7709">
        <v>17</v>
      </c>
      <c r="E7709">
        <v>5698.82</v>
      </c>
      <c r="F7709" t="s">
        <v>12</v>
      </c>
      <c r="G7709" t="s">
        <v>29</v>
      </c>
      <c r="I7709" t="s">
        <v>14</v>
      </c>
      <c r="J7709" t="s">
        <v>15</v>
      </c>
    </row>
    <row r="7710" spans="1:10">
      <c r="A7710" t="s">
        <v>7789</v>
      </c>
      <c r="B7710" t="s">
        <v>36</v>
      </c>
      <c r="C7710" s="1">
        <v>45351</v>
      </c>
      <c r="D7710">
        <v>22</v>
      </c>
      <c r="E7710">
        <v>5882.28</v>
      </c>
      <c r="F7710" t="s">
        <v>12</v>
      </c>
      <c r="G7710" t="s">
        <v>29</v>
      </c>
      <c r="I7710" t="s">
        <v>14</v>
      </c>
      <c r="J7710" t="s">
        <v>15</v>
      </c>
    </row>
    <row r="7711" spans="1:10">
      <c r="A7711" t="s">
        <v>7790</v>
      </c>
      <c r="B7711" t="s">
        <v>76</v>
      </c>
      <c r="C7711" s="1">
        <v>45351</v>
      </c>
      <c r="D7711">
        <v>10</v>
      </c>
      <c r="E7711">
        <v>3156.46</v>
      </c>
      <c r="F7711" t="s">
        <v>12</v>
      </c>
      <c r="G7711" t="s">
        <v>23</v>
      </c>
      <c r="I7711" t="s">
        <v>24</v>
      </c>
      <c r="J7711" t="s">
        <v>15</v>
      </c>
    </row>
    <row r="7712" spans="1:10">
      <c r="A7712" t="s">
        <v>7791</v>
      </c>
      <c r="B7712" t="s">
        <v>192</v>
      </c>
      <c r="C7712" s="1">
        <v>45351</v>
      </c>
      <c r="D7712">
        <v>9</v>
      </c>
      <c r="E7712">
        <v>767.51</v>
      </c>
      <c r="F7712" t="s">
        <v>12</v>
      </c>
      <c r="G7712" t="s">
        <v>18</v>
      </c>
      <c r="I7712" t="s">
        <v>24</v>
      </c>
      <c r="J7712" t="s">
        <v>20</v>
      </c>
    </row>
    <row r="7713" spans="1:10">
      <c r="A7713" t="s">
        <v>7792</v>
      </c>
      <c r="B7713" t="s">
        <v>28</v>
      </c>
      <c r="C7713" s="1">
        <v>45351</v>
      </c>
      <c r="D7713">
        <v>15</v>
      </c>
      <c r="E7713">
        <v>48391.44</v>
      </c>
      <c r="F7713" t="s">
        <v>32</v>
      </c>
      <c r="G7713" t="s">
        <v>13</v>
      </c>
      <c r="H7713" t="s">
        <v>125</v>
      </c>
      <c r="I7713" t="s">
        <v>14</v>
      </c>
      <c r="J7713" t="s">
        <v>15</v>
      </c>
    </row>
    <row r="7714" spans="1:10">
      <c r="A7714" t="s">
        <v>7793</v>
      </c>
      <c r="B7714" t="s">
        <v>158</v>
      </c>
      <c r="C7714" s="1">
        <v>45351</v>
      </c>
      <c r="D7714">
        <v>14</v>
      </c>
      <c r="E7714">
        <v>15039.68</v>
      </c>
      <c r="F7714" t="s">
        <v>12</v>
      </c>
      <c r="G7714" t="s">
        <v>13</v>
      </c>
      <c r="I7714" t="s">
        <v>14</v>
      </c>
      <c r="J7714" t="s">
        <v>15</v>
      </c>
    </row>
    <row r="7715" spans="1:10">
      <c r="A7715" t="s">
        <v>7794</v>
      </c>
      <c r="B7715" t="s">
        <v>139</v>
      </c>
      <c r="C7715" s="1">
        <v>45351</v>
      </c>
      <c r="D7715">
        <v>12</v>
      </c>
      <c r="E7715">
        <v>3786.32</v>
      </c>
      <c r="F7715" t="s">
        <v>12</v>
      </c>
      <c r="G7715" t="s">
        <v>29</v>
      </c>
      <c r="I7715" t="s">
        <v>19</v>
      </c>
      <c r="J7715" t="s">
        <v>20</v>
      </c>
    </row>
    <row r="7716" spans="1:10">
      <c r="A7716" t="s">
        <v>7795</v>
      </c>
      <c r="B7716" t="s">
        <v>93</v>
      </c>
      <c r="C7716" s="1">
        <v>45351</v>
      </c>
      <c r="D7716">
        <v>10</v>
      </c>
      <c r="E7716">
        <v>1202.03</v>
      </c>
      <c r="F7716" t="s">
        <v>12</v>
      </c>
      <c r="G7716" t="s">
        <v>29</v>
      </c>
      <c r="I7716" t="s">
        <v>45</v>
      </c>
      <c r="J7716" t="s">
        <v>20</v>
      </c>
    </row>
    <row r="7717" spans="1:10">
      <c r="A7717" t="s">
        <v>7796</v>
      </c>
      <c r="B7717" t="s">
        <v>28</v>
      </c>
      <c r="C7717" s="1">
        <v>45351</v>
      </c>
      <c r="D7717">
        <v>12</v>
      </c>
      <c r="E7717">
        <v>14099.83</v>
      </c>
      <c r="F7717" t="s">
        <v>12</v>
      </c>
      <c r="G7717" t="s">
        <v>18</v>
      </c>
      <c r="I7717" t="s">
        <v>14</v>
      </c>
      <c r="J7717" t="s">
        <v>15</v>
      </c>
    </row>
    <row r="7718" spans="1:10">
      <c r="A7718" t="s">
        <v>7797</v>
      </c>
      <c r="B7718" t="s">
        <v>91</v>
      </c>
      <c r="C7718" s="1">
        <v>45351</v>
      </c>
      <c r="D7718">
        <v>21</v>
      </c>
      <c r="E7718">
        <v>1016.4</v>
      </c>
      <c r="F7718" t="s">
        <v>85</v>
      </c>
      <c r="G7718" t="s">
        <v>23</v>
      </c>
      <c r="I7718" t="s">
        <v>24</v>
      </c>
      <c r="J7718" t="s">
        <v>20</v>
      </c>
    </row>
    <row r="7719" spans="1:10">
      <c r="A7719" t="s">
        <v>7798</v>
      </c>
      <c r="B7719" t="s">
        <v>124</v>
      </c>
      <c r="C7719" s="1">
        <v>45351</v>
      </c>
      <c r="D7719">
        <v>21</v>
      </c>
      <c r="E7719">
        <v>33257</v>
      </c>
      <c r="F7719" t="s">
        <v>12</v>
      </c>
      <c r="G7719" t="s">
        <v>23</v>
      </c>
      <c r="I7719" t="s">
        <v>45</v>
      </c>
      <c r="J7719" t="s">
        <v>20</v>
      </c>
    </row>
    <row r="7720" spans="1:10">
      <c r="A7720" t="s">
        <v>7799</v>
      </c>
      <c r="B7720" t="s">
        <v>108</v>
      </c>
      <c r="C7720" s="1">
        <v>45351</v>
      </c>
      <c r="D7720">
        <v>10</v>
      </c>
      <c r="E7720">
        <v>5773.45</v>
      </c>
      <c r="F7720" t="s">
        <v>12</v>
      </c>
      <c r="G7720" t="s">
        <v>18</v>
      </c>
      <c r="I7720" t="s">
        <v>45</v>
      </c>
      <c r="J7720" t="s">
        <v>15</v>
      </c>
    </row>
    <row r="7721" spans="1:10">
      <c r="A7721" t="s">
        <v>7800</v>
      </c>
      <c r="B7721" t="s">
        <v>22</v>
      </c>
      <c r="C7721" s="1">
        <v>45351</v>
      </c>
      <c r="D7721">
        <v>11</v>
      </c>
      <c r="E7721">
        <v>5720.75</v>
      </c>
      <c r="F7721" t="s">
        <v>12</v>
      </c>
      <c r="G7721" t="s">
        <v>29</v>
      </c>
      <c r="I7721" t="s">
        <v>24</v>
      </c>
      <c r="J7721" t="s">
        <v>20</v>
      </c>
    </row>
    <row r="7722" spans="1:10">
      <c r="A7722" t="s">
        <v>7801</v>
      </c>
      <c r="B7722" t="s">
        <v>63</v>
      </c>
      <c r="C7722" s="1">
        <v>45351</v>
      </c>
      <c r="D7722">
        <v>10</v>
      </c>
      <c r="E7722">
        <v>4377.62</v>
      </c>
      <c r="F7722" t="s">
        <v>12</v>
      </c>
      <c r="G7722" t="s">
        <v>29</v>
      </c>
      <c r="I7722" t="s">
        <v>45</v>
      </c>
      <c r="J7722" t="s">
        <v>15</v>
      </c>
    </row>
    <row r="7723" spans="1:10">
      <c r="A7723" t="s">
        <v>7802</v>
      </c>
      <c r="B7723" t="s">
        <v>44</v>
      </c>
      <c r="C7723" s="1">
        <v>45351</v>
      </c>
      <c r="D7723">
        <v>7</v>
      </c>
      <c r="E7723">
        <v>3329.56</v>
      </c>
      <c r="F7723" t="s">
        <v>32</v>
      </c>
      <c r="G7723" t="s">
        <v>29</v>
      </c>
      <c r="H7723" t="s">
        <v>197</v>
      </c>
      <c r="I7723" t="s">
        <v>45</v>
      </c>
      <c r="J7723" t="s">
        <v>15</v>
      </c>
    </row>
    <row r="7724" spans="1:10">
      <c r="A7724" t="s">
        <v>7803</v>
      </c>
      <c r="B7724" t="s">
        <v>28</v>
      </c>
      <c r="C7724" s="1">
        <v>45352</v>
      </c>
      <c r="D7724">
        <v>21</v>
      </c>
      <c r="E7724">
        <v>19394.84</v>
      </c>
      <c r="F7724" t="s">
        <v>32</v>
      </c>
      <c r="G7724" t="s">
        <v>13</v>
      </c>
      <c r="H7724" t="s">
        <v>50</v>
      </c>
      <c r="I7724" t="s">
        <v>14</v>
      </c>
      <c r="J7724" t="s">
        <v>20</v>
      </c>
    </row>
    <row r="7725" spans="1:10">
      <c r="A7725" t="s">
        <v>7804</v>
      </c>
      <c r="B7725" t="s">
        <v>47</v>
      </c>
      <c r="C7725" s="1">
        <v>45352</v>
      </c>
      <c r="D7725">
        <v>16</v>
      </c>
      <c r="E7725">
        <v>11273.15</v>
      </c>
      <c r="F7725" t="s">
        <v>12</v>
      </c>
      <c r="G7725" t="s">
        <v>18</v>
      </c>
      <c r="I7725" t="s">
        <v>19</v>
      </c>
      <c r="J7725" t="s">
        <v>15</v>
      </c>
    </row>
    <row r="7726" spans="1:10">
      <c r="A7726" t="s">
        <v>7805</v>
      </c>
      <c r="B7726" t="s">
        <v>70</v>
      </c>
      <c r="C7726" s="1">
        <v>45352</v>
      </c>
      <c r="D7726">
        <v>3</v>
      </c>
      <c r="E7726">
        <v>2959.45</v>
      </c>
      <c r="F7726" t="s">
        <v>12</v>
      </c>
      <c r="G7726" t="s">
        <v>23</v>
      </c>
      <c r="I7726" t="s">
        <v>45</v>
      </c>
      <c r="J7726" t="s">
        <v>15</v>
      </c>
    </row>
    <row r="7727" spans="1:10">
      <c r="A7727" t="s">
        <v>7806</v>
      </c>
      <c r="B7727" t="s">
        <v>154</v>
      </c>
      <c r="C7727" s="1">
        <v>45352</v>
      </c>
      <c r="D7727">
        <v>18</v>
      </c>
      <c r="E7727">
        <v>7113.1</v>
      </c>
      <c r="F7727" t="s">
        <v>12</v>
      </c>
      <c r="G7727" t="s">
        <v>13</v>
      </c>
      <c r="I7727" t="s">
        <v>24</v>
      </c>
      <c r="J7727" t="s">
        <v>20</v>
      </c>
    </row>
    <row r="7728" spans="1:10">
      <c r="A7728" t="s">
        <v>7807</v>
      </c>
      <c r="B7728" t="s">
        <v>52</v>
      </c>
      <c r="C7728" s="1">
        <v>45352</v>
      </c>
      <c r="D7728">
        <v>19</v>
      </c>
      <c r="E7728">
        <v>515.53</v>
      </c>
      <c r="F7728" t="s">
        <v>12</v>
      </c>
      <c r="G7728" t="s">
        <v>29</v>
      </c>
      <c r="I7728" t="s">
        <v>45</v>
      </c>
      <c r="J7728" t="s">
        <v>15</v>
      </c>
    </row>
    <row r="7729" spans="1:10">
      <c r="A7729" t="s">
        <v>7808</v>
      </c>
      <c r="B7729" t="s">
        <v>227</v>
      </c>
      <c r="C7729" s="1">
        <v>45352</v>
      </c>
      <c r="D7729">
        <v>18</v>
      </c>
      <c r="E7729">
        <v>9756.26</v>
      </c>
      <c r="F7729" t="s">
        <v>12</v>
      </c>
      <c r="G7729" t="s">
        <v>29</v>
      </c>
      <c r="I7729" t="s">
        <v>24</v>
      </c>
      <c r="J7729" t="s">
        <v>20</v>
      </c>
    </row>
    <row r="7730" spans="1:10">
      <c r="A7730" t="s">
        <v>7809</v>
      </c>
      <c r="B7730" t="s">
        <v>158</v>
      </c>
      <c r="C7730" s="1">
        <v>45352</v>
      </c>
      <c r="D7730">
        <v>9</v>
      </c>
      <c r="E7730">
        <v>27054.35</v>
      </c>
      <c r="F7730" t="s">
        <v>12</v>
      </c>
      <c r="G7730" t="s">
        <v>13</v>
      </c>
      <c r="I7730" t="s">
        <v>14</v>
      </c>
      <c r="J7730" t="s">
        <v>15</v>
      </c>
    </row>
    <row r="7731" spans="1:10">
      <c r="A7731" t="s">
        <v>7810</v>
      </c>
      <c r="B7731" t="s">
        <v>63</v>
      </c>
      <c r="C7731" s="1">
        <v>45352</v>
      </c>
      <c r="D7731">
        <v>16</v>
      </c>
      <c r="E7731">
        <v>60262.77</v>
      </c>
      <c r="F7731" t="s">
        <v>12</v>
      </c>
      <c r="G7731" t="s">
        <v>18</v>
      </c>
      <c r="I7731" t="s">
        <v>45</v>
      </c>
      <c r="J7731" t="s">
        <v>15</v>
      </c>
    </row>
    <row r="7732" spans="1:10">
      <c r="A7732" t="s">
        <v>7811</v>
      </c>
      <c r="B7732" t="s">
        <v>31</v>
      </c>
      <c r="C7732" s="1">
        <v>45352</v>
      </c>
      <c r="D7732">
        <v>15</v>
      </c>
      <c r="E7732">
        <v>53799.83</v>
      </c>
      <c r="F7732" t="s">
        <v>12</v>
      </c>
      <c r="G7732" t="s">
        <v>29</v>
      </c>
      <c r="I7732" t="s">
        <v>34</v>
      </c>
      <c r="J7732" t="s">
        <v>20</v>
      </c>
    </row>
    <row r="7733" spans="1:10">
      <c r="A7733" t="s">
        <v>7812</v>
      </c>
      <c r="B7733" t="s">
        <v>150</v>
      </c>
      <c r="C7733" s="1">
        <v>45352</v>
      </c>
      <c r="D7733">
        <v>13</v>
      </c>
      <c r="E7733">
        <v>23164.26</v>
      </c>
      <c r="F7733" t="s">
        <v>12</v>
      </c>
      <c r="G7733" t="s">
        <v>13</v>
      </c>
      <c r="I7733" t="s">
        <v>19</v>
      </c>
      <c r="J7733" t="s">
        <v>20</v>
      </c>
    </row>
    <row r="7734" spans="1:10">
      <c r="A7734" t="s">
        <v>7813</v>
      </c>
      <c r="B7734" t="s">
        <v>150</v>
      </c>
      <c r="C7734" s="1">
        <v>45352</v>
      </c>
      <c r="D7734">
        <v>12</v>
      </c>
      <c r="E7734">
        <v>1757</v>
      </c>
      <c r="F7734" t="s">
        <v>12</v>
      </c>
      <c r="G7734" t="s">
        <v>29</v>
      </c>
      <c r="I7734" t="s">
        <v>19</v>
      </c>
      <c r="J7734" t="s">
        <v>15</v>
      </c>
    </row>
    <row r="7735" spans="1:10">
      <c r="A7735" t="s">
        <v>7814</v>
      </c>
      <c r="B7735" t="s">
        <v>91</v>
      </c>
      <c r="C7735" s="1">
        <v>45352</v>
      </c>
      <c r="D7735">
        <v>14</v>
      </c>
      <c r="E7735">
        <v>760.52</v>
      </c>
      <c r="F7735" t="s">
        <v>12</v>
      </c>
      <c r="G7735" t="s">
        <v>23</v>
      </c>
      <c r="I7735" t="s">
        <v>24</v>
      </c>
      <c r="J7735" t="s">
        <v>20</v>
      </c>
    </row>
    <row r="7736" spans="1:10">
      <c r="A7736" t="s">
        <v>7815</v>
      </c>
      <c r="B7736" t="s">
        <v>41</v>
      </c>
      <c r="C7736" s="1">
        <v>45352</v>
      </c>
      <c r="D7736">
        <v>19</v>
      </c>
      <c r="E7736">
        <v>42.08</v>
      </c>
      <c r="F7736" t="s">
        <v>32</v>
      </c>
      <c r="G7736" t="s">
        <v>29</v>
      </c>
      <c r="H7736" t="s">
        <v>241</v>
      </c>
      <c r="I7736" t="s">
        <v>14</v>
      </c>
      <c r="J7736" t="s">
        <v>20</v>
      </c>
    </row>
    <row r="7737" spans="1:10">
      <c r="A7737" t="s">
        <v>7816</v>
      </c>
      <c r="B7737" t="s">
        <v>70</v>
      </c>
      <c r="C7737" s="1">
        <v>45352</v>
      </c>
      <c r="D7737">
        <v>20</v>
      </c>
      <c r="E7737">
        <v>5853.62</v>
      </c>
      <c r="F7737" t="s">
        <v>12</v>
      </c>
      <c r="G7737" t="s">
        <v>18</v>
      </c>
      <c r="I7737" t="s">
        <v>45</v>
      </c>
      <c r="J7737" t="s">
        <v>20</v>
      </c>
    </row>
    <row r="7738" spans="1:10">
      <c r="A7738" t="s">
        <v>7817</v>
      </c>
      <c r="B7738" t="s">
        <v>36</v>
      </c>
      <c r="C7738" s="1">
        <v>45352</v>
      </c>
      <c r="D7738">
        <v>19</v>
      </c>
      <c r="E7738">
        <v>4177.1000000000004</v>
      </c>
      <c r="F7738" t="s">
        <v>12</v>
      </c>
      <c r="G7738" t="s">
        <v>23</v>
      </c>
      <c r="I7738" t="s">
        <v>14</v>
      </c>
      <c r="J7738" t="s">
        <v>15</v>
      </c>
    </row>
    <row r="7739" spans="1:10">
      <c r="A7739" t="s">
        <v>7818</v>
      </c>
      <c r="B7739" t="s">
        <v>130</v>
      </c>
      <c r="C7739" s="1">
        <v>45352</v>
      </c>
      <c r="D7739">
        <v>21</v>
      </c>
      <c r="E7739">
        <v>52273.25</v>
      </c>
      <c r="F7739" t="s">
        <v>12</v>
      </c>
      <c r="G7739" t="s">
        <v>23</v>
      </c>
      <c r="I7739" t="s">
        <v>14</v>
      </c>
      <c r="J7739" t="s">
        <v>15</v>
      </c>
    </row>
    <row r="7740" spans="1:10">
      <c r="A7740" t="s">
        <v>7819</v>
      </c>
      <c r="B7740" t="s">
        <v>65</v>
      </c>
      <c r="C7740" s="1">
        <v>45352</v>
      </c>
      <c r="D7740">
        <v>15</v>
      </c>
      <c r="E7740">
        <v>61730.89</v>
      </c>
      <c r="F7740" t="s">
        <v>12</v>
      </c>
      <c r="G7740" t="s">
        <v>13</v>
      </c>
      <c r="I7740" t="s">
        <v>34</v>
      </c>
      <c r="J7740" t="s">
        <v>15</v>
      </c>
    </row>
    <row r="7741" spans="1:10">
      <c r="A7741" t="s">
        <v>7820</v>
      </c>
      <c r="B7741" t="s">
        <v>93</v>
      </c>
      <c r="C7741" s="1">
        <v>45352</v>
      </c>
      <c r="D7741">
        <v>20</v>
      </c>
      <c r="E7741">
        <v>4990.13</v>
      </c>
      <c r="F7741" t="s">
        <v>12</v>
      </c>
      <c r="G7741" t="s">
        <v>18</v>
      </c>
      <c r="I7741" t="s">
        <v>45</v>
      </c>
      <c r="J7741" t="s">
        <v>15</v>
      </c>
    </row>
    <row r="7742" spans="1:10">
      <c r="A7742" t="s">
        <v>7821</v>
      </c>
      <c r="B7742" t="s">
        <v>11</v>
      </c>
      <c r="C7742" s="1">
        <v>45352</v>
      </c>
      <c r="D7742">
        <v>7</v>
      </c>
      <c r="E7742">
        <v>25817.09</v>
      </c>
      <c r="F7742" t="s">
        <v>12</v>
      </c>
      <c r="G7742" t="s">
        <v>18</v>
      </c>
      <c r="I7742" t="s">
        <v>14</v>
      </c>
      <c r="J7742" t="s">
        <v>20</v>
      </c>
    </row>
    <row r="7743" spans="1:10">
      <c r="A7743" t="s">
        <v>7822</v>
      </c>
      <c r="B7743" t="s">
        <v>26</v>
      </c>
      <c r="C7743" s="1">
        <v>45352</v>
      </c>
      <c r="D7743">
        <v>18</v>
      </c>
      <c r="E7743">
        <v>14030.94</v>
      </c>
      <c r="F7743" t="s">
        <v>12</v>
      </c>
      <c r="G7743" t="s">
        <v>29</v>
      </c>
      <c r="I7743" t="s">
        <v>14</v>
      </c>
      <c r="J7743" t="s">
        <v>15</v>
      </c>
    </row>
    <row r="7744" spans="1:10">
      <c r="A7744" t="s">
        <v>7823</v>
      </c>
      <c r="B7744" t="s">
        <v>70</v>
      </c>
      <c r="C7744" s="1">
        <v>45352</v>
      </c>
      <c r="D7744">
        <v>17</v>
      </c>
      <c r="E7744">
        <v>1641.26</v>
      </c>
      <c r="F7744" t="s">
        <v>12</v>
      </c>
      <c r="G7744" t="s">
        <v>23</v>
      </c>
      <c r="I7744" t="s">
        <v>45</v>
      </c>
      <c r="J7744" t="s">
        <v>20</v>
      </c>
    </row>
    <row r="7745" spans="1:10">
      <c r="A7745" t="s">
        <v>7824</v>
      </c>
      <c r="B7745" t="s">
        <v>80</v>
      </c>
      <c r="C7745" s="1">
        <v>45352</v>
      </c>
      <c r="D7745">
        <v>16</v>
      </c>
      <c r="E7745">
        <v>5957.82</v>
      </c>
      <c r="F7745" t="s">
        <v>12</v>
      </c>
      <c r="G7745" t="s">
        <v>29</v>
      </c>
      <c r="I7745" t="s">
        <v>19</v>
      </c>
      <c r="J7745" t="s">
        <v>20</v>
      </c>
    </row>
    <row r="7746" spans="1:10">
      <c r="A7746" t="s">
        <v>7825</v>
      </c>
      <c r="B7746" t="s">
        <v>60</v>
      </c>
      <c r="C7746" s="1">
        <v>45352</v>
      </c>
      <c r="D7746">
        <v>15</v>
      </c>
      <c r="E7746">
        <v>5884.51</v>
      </c>
      <c r="F7746" t="s">
        <v>12</v>
      </c>
      <c r="G7746" t="s">
        <v>29</v>
      </c>
      <c r="I7746" t="s">
        <v>19</v>
      </c>
      <c r="J7746" t="s">
        <v>15</v>
      </c>
    </row>
    <row r="7747" spans="1:10">
      <c r="A7747" t="s">
        <v>7826</v>
      </c>
      <c r="B7747" t="s">
        <v>93</v>
      </c>
      <c r="C7747" s="1">
        <v>45353</v>
      </c>
      <c r="D7747">
        <v>14</v>
      </c>
      <c r="E7747">
        <v>1980.1</v>
      </c>
      <c r="F7747" t="s">
        <v>12</v>
      </c>
      <c r="G7747" t="s">
        <v>13</v>
      </c>
      <c r="I7747" t="s">
        <v>45</v>
      </c>
      <c r="J7747" t="s">
        <v>20</v>
      </c>
    </row>
    <row r="7748" spans="1:10">
      <c r="A7748" t="s">
        <v>7827</v>
      </c>
      <c r="B7748" t="s">
        <v>80</v>
      </c>
      <c r="C7748" s="1">
        <v>45353</v>
      </c>
      <c r="D7748">
        <v>14</v>
      </c>
      <c r="E7748">
        <v>5424.45</v>
      </c>
      <c r="F7748" t="s">
        <v>12</v>
      </c>
      <c r="G7748" t="s">
        <v>13</v>
      </c>
      <c r="I7748" t="s">
        <v>19</v>
      </c>
      <c r="J7748" t="s">
        <v>20</v>
      </c>
    </row>
    <row r="7749" spans="1:10">
      <c r="A7749" t="s">
        <v>7828</v>
      </c>
      <c r="B7749" t="s">
        <v>142</v>
      </c>
      <c r="C7749" s="1">
        <v>45353</v>
      </c>
      <c r="D7749">
        <v>11</v>
      </c>
      <c r="E7749">
        <v>34465.42</v>
      </c>
      <c r="F7749" t="s">
        <v>12</v>
      </c>
      <c r="G7749" t="s">
        <v>13</v>
      </c>
      <c r="I7749" t="s">
        <v>14</v>
      </c>
      <c r="J7749" t="s">
        <v>15</v>
      </c>
    </row>
    <row r="7750" spans="1:10">
      <c r="A7750" t="s">
        <v>7829</v>
      </c>
      <c r="B7750" t="s">
        <v>91</v>
      </c>
      <c r="C7750" s="1">
        <v>45353</v>
      </c>
      <c r="D7750">
        <v>7</v>
      </c>
      <c r="E7750">
        <v>853.87</v>
      </c>
      <c r="F7750" t="s">
        <v>32</v>
      </c>
      <c r="G7750" t="s">
        <v>13</v>
      </c>
      <c r="H7750" t="s">
        <v>125</v>
      </c>
      <c r="I7750" t="s">
        <v>24</v>
      </c>
      <c r="J7750" t="s">
        <v>15</v>
      </c>
    </row>
    <row r="7751" spans="1:10">
      <c r="A7751" t="s">
        <v>7830</v>
      </c>
      <c r="B7751" t="s">
        <v>186</v>
      </c>
      <c r="C7751" s="1">
        <v>45353</v>
      </c>
      <c r="D7751">
        <v>15</v>
      </c>
      <c r="E7751">
        <v>6567.37</v>
      </c>
      <c r="F7751" t="s">
        <v>12</v>
      </c>
      <c r="G7751" t="s">
        <v>13</v>
      </c>
      <c r="I7751" t="s">
        <v>14</v>
      </c>
      <c r="J7751" t="s">
        <v>15</v>
      </c>
    </row>
    <row r="7752" spans="1:10">
      <c r="A7752" t="s">
        <v>7831</v>
      </c>
      <c r="B7752" t="s">
        <v>28</v>
      </c>
      <c r="C7752" s="1">
        <v>45353</v>
      </c>
      <c r="D7752">
        <v>17</v>
      </c>
      <c r="E7752">
        <v>11003.03</v>
      </c>
      <c r="F7752" t="s">
        <v>12</v>
      </c>
      <c r="G7752" t="s">
        <v>18</v>
      </c>
      <c r="I7752" t="s">
        <v>14</v>
      </c>
      <c r="J7752" t="s">
        <v>20</v>
      </c>
    </row>
    <row r="7753" spans="1:10">
      <c r="A7753" t="s">
        <v>7832</v>
      </c>
      <c r="B7753" t="s">
        <v>135</v>
      </c>
      <c r="C7753" s="1">
        <v>45353</v>
      </c>
      <c r="D7753">
        <v>6</v>
      </c>
      <c r="E7753">
        <v>45757.34</v>
      </c>
      <c r="F7753" t="s">
        <v>12</v>
      </c>
      <c r="G7753" t="s">
        <v>29</v>
      </c>
      <c r="I7753" t="s">
        <v>45</v>
      </c>
      <c r="J7753" t="s">
        <v>15</v>
      </c>
    </row>
    <row r="7754" spans="1:10">
      <c r="A7754" t="s">
        <v>7833</v>
      </c>
      <c r="B7754" t="s">
        <v>135</v>
      </c>
      <c r="C7754" s="1">
        <v>45353</v>
      </c>
      <c r="D7754">
        <v>22</v>
      </c>
      <c r="E7754">
        <v>6634.59</v>
      </c>
      <c r="F7754" t="s">
        <v>12</v>
      </c>
      <c r="G7754" t="s">
        <v>18</v>
      </c>
      <c r="I7754" t="s">
        <v>45</v>
      </c>
      <c r="J7754" t="s">
        <v>15</v>
      </c>
    </row>
    <row r="7755" spans="1:10">
      <c r="A7755" t="s">
        <v>7834</v>
      </c>
      <c r="B7755" t="s">
        <v>84</v>
      </c>
      <c r="C7755" s="1">
        <v>45353</v>
      </c>
      <c r="D7755">
        <v>12</v>
      </c>
      <c r="E7755">
        <v>6402.69</v>
      </c>
      <c r="F7755" t="s">
        <v>12</v>
      </c>
      <c r="G7755" t="s">
        <v>18</v>
      </c>
      <c r="I7755" t="s">
        <v>14</v>
      </c>
      <c r="J7755" t="s">
        <v>15</v>
      </c>
    </row>
    <row r="7756" spans="1:10">
      <c r="A7756" t="s">
        <v>7835</v>
      </c>
      <c r="B7756" t="s">
        <v>120</v>
      </c>
      <c r="C7756" s="1">
        <v>45353</v>
      </c>
      <c r="D7756">
        <v>8</v>
      </c>
      <c r="E7756">
        <v>48728.07</v>
      </c>
      <c r="F7756" t="s">
        <v>32</v>
      </c>
      <c r="G7756" t="s">
        <v>13</v>
      </c>
      <c r="H7756" t="s">
        <v>56</v>
      </c>
      <c r="I7756" t="s">
        <v>14</v>
      </c>
      <c r="J7756" t="s">
        <v>20</v>
      </c>
    </row>
    <row r="7757" spans="1:10">
      <c r="A7757" t="s">
        <v>7836</v>
      </c>
      <c r="B7757" t="s">
        <v>47</v>
      </c>
      <c r="C7757" s="1">
        <v>45353</v>
      </c>
      <c r="D7757">
        <v>9</v>
      </c>
      <c r="E7757">
        <v>22563.33</v>
      </c>
      <c r="F7757" t="s">
        <v>12</v>
      </c>
      <c r="G7757" t="s">
        <v>13</v>
      </c>
      <c r="I7757" t="s">
        <v>19</v>
      </c>
      <c r="J7757" t="s">
        <v>15</v>
      </c>
    </row>
    <row r="7758" spans="1:10">
      <c r="A7758" t="s">
        <v>7837</v>
      </c>
      <c r="B7758" t="s">
        <v>17</v>
      </c>
      <c r="C7758" s="1">
        <v>45353</v>
      </c>
      <c r="D7758">
        <v>8</v>
      </c>
      <c r="E7758">
        <v>1480.82</v>
      </c>
      <c r="F7758" t="s">
        <v>12</v>
      </c>
      <c r="G7758" t="s">
        <v>29</v>
      </c>
      <c r="I7758" t="s">
        <v>19</v>
      </c>
      <c r="J7758" t="s">
        <v>20</v>
      </c>
    </row>
    <row r="7759" spans="1:10">
      <c r="A7759" t="s">
        <v>7838</v>
      </c>
      <c r="B7759" t="s">
        <v>91</v>
      </c>
      <c r="C7759" s="1">
        <v>45353</v>
      </c>
      <c r="D7759">
        <v>7</v>
      </c>
      <c r="E7759">
        <v>2197.94</v>
      </c>
      <c r="F7759" t="s">
        <v>12</v>
      </c>
      <c r="G7759" t="s">
        <v>23</v>
      </c>
      <c r="I7759" t="s">
        <v>24</v>
      </c>
      <c r="J7759" t="s">
        <v>20</v>
      </c>
    </row>
    <row r="7760" spans="1:10">
      <c r="A7760" t="s">
        <v>7839</v>
      </c>
      <c r="B7760" t="s">
        <v>130</v>
      </c>
      <c r="C7760" s="1">
        <v>45353</v>
      </c>
      <c r="D7760">
        <v>14</v>
      </c>
      <c r="E7760">
        <v>57412.51</v>
      </c>
      <c r="F7760" t="s">
        <v>12</v>
      </c>
      <c r="G7760" t="s">
        <v>18</v>
      </c>
      <c r="I7760" t="s">
        <v>14</v>
      </c>
      <c r="J7760" t="s">
        <v>15</v>
      </c>
    </row>
    <row r="7761" spans="1:10">
      <c r="A7761" t="s">
        <v>7840</v>
      </c>
      <c r="B7761" t="s">
        <v>158</v>
      </c>
      <c r="C7761" s="1">
        <v>45353</v>
      </c>
      <c r="D7761">
        <v>20</v>
      </c>
      <c r="E7761">
        <v>39526.1</v>
      </c>
      <c r="F7761" t="s">
        <v>12</v>
      </c>
      <c r="G7761" t="s">
        <v>18</v>
      </c>
      <c r="I7761" t="s">
        <v>14</v>
      </c>
      <c r="J7761" t="s">
        <v>20</v>
      </c>
    </row>
    <row r="7762" spans="1:10">
      <c r="A7762" t="s">
        <v>7841</v>
      </c>
      <c r="B7762" t="s">
        <v>74</v>
      </c>
      <c r="C7762" s="1">
        <v>45353</v>
      </c>
      <c r="D7762">
        <v>22</v>
      </c>
      <c r="E7762">
        <v>35990.83</v>
      </c>
      <c r="F7762" t="s">
        <v>12</v>
      </c>
      <c r="G7762" t="s">
        <v>29</v>
      </c>
      <c r="I7762" t="s">
        <v>34</v>
      </c>
      <c r="J7762" t="s">
        <v>20</v>
      </c>
    </row>
    <row r="7763" spans="1:10">
      <c r="A7763" t="s">
        <v>7842</v>
      </c>
      <c r="B7763" t="s">
        <v>74</v>
      </c>
      <c r="C7763" s="1">
        <v>45354</v>
      </c>
      <c r="D7763">
        <v>16</v>
      </c>
      <c r="E7763">
        <v>47813.85</v>
      </c>
      <c r="F7763" t="s">
        <v>12</v>
      </c>
      <c r="G7763" t="s">
        <v>29</v>
      </c>
      <c r="I7763" t="s">
        <v>34</v>
      </c>
      <c r="J7763" t="s">
        <v>20</v>
      </c>
    </row>
    <row r="7764" spans="1:10">
      <c r="A7764" t="s">
        <v>7843</v>
      </c>
      <c r="B7764" t="s">
        <v>47</v>
      </c>
      <c r="C7764" s="1">
        <v>45354</v>
      </c>
      <c r="D7764">
        <v>14</v>
      </c>
      <c r="E7764">
        <v>52988.03</v>
      </c>
      <c r="F7764" t="s">
        <v>12</v>
      </c>
      <c r="G7764" t="s">
        <v>23</v>
      </c>
      <c r="I7764" t="s">
        <v>19</v>
      </c>
      <c r="J7764" t="s">
        <v>20</v>
      </c>
    </row>
    <row r="7765" spans="1:10">
      <c r="A7765" t="s">
        <v>7844</v>
      </c>
      <c r="B7765" t="s">
        <v>142</v>
      </c>
      <c r="C7765" s="1">
        <v>45354</v>
      </c>
      <c r="D7765">
        <v>11</v>
      </c>
      <c r="E7765">
        <v>55545.61</v>
      </c>
      <c r="F7765" t="s">
        <v>12</v>
      </c>
      <c r="G7765" t="s">
        <v>23</v>
      </c>
      <c r="I7765" t="s">
        <v>14</v>
      </c>
      <c r="J7765" t="s">
        <v>20</v>
      </c>
    </row>
    <row r="7766" spans="1:10">
      <c r="A7766" t="s">
        <v>7845</v>
      </c>
      <c r="B7766" t="s">
        <v>70</v>
      </c>
      <c r="C7766" s="1">
        <v>45354</v>
      </c>
      <c r="D7766">
        <v>15</v>
      </c>
      <c r="E7766">
        <v>3799.38</v>
      </c>
      <c r="F7766" t="s">
        <v>12</v>
      </c>
      <c r="G7766" t="s">
        <v>18</v>
      </c>
      <c r="I7766" t="s">
        <v>45</v>
      </c>
      <c r="J7766" t="s">
        <v>15</v>
      </c>
    </row>
    <row r="7767" spans="1:10">
      <c r="A7767" t="s">
        <v>7846</v>
      </c>
      <c r="B7767" t="s">
        <v>26</v>
      </c>
      <c r="C7767" s="1">
        <v>45354</v>
      </c>
      <c r="D7767">
        <v>0</v>
      </c>
      <c r="E7767">
        <v>42380.639999999999</v>
      </c>
      <c r="F7767" t="s">
        <v>32</v>
      </c>
      <c r="G7767" t="s">
        <v>13</v>
      </c>
      <c r="H7767" t="s">
        <v>197</v>
      </c>
      <c r="I7767" t="s">
        <v>14</v>
      </c>
      <c r="J7767" t="s">
        <v>20</v>
      </c>
    </row>
    <row r="7768" spans="1:10">
      <c r="A7768" t="s">
        <v>7847</v>
      </c>
      <c r="B7768" t="s">
        <v>93</v>
      </c>
      <c r="C7768" s="1">
        <v>45354</v>
      </c>
      <c r="D7768">
        <v>14</v>
      </c>
      <c r="E7768">
        <v>3823.9</v>
      </c>
      <c r="F7768" t="s">
        <v>12</v>
      </c>
      <c r="G7768" t="s">
        <v>18</v>
      </c>
      <c r="I7768" t="s">
        <v>45</v>
      </c>
      <c r="J7768" t="s">
        <v>20</v>
      </c>
    </row>
    <row r="7769" spans="1:10">
      <c r="A7769" t="s">
        <v>7848</v>
      </c>
      <c r="B7769" t="s">
        <v>72</v>
      </c>
      <c r="C7769" s="1">
        <v>45354</v>
      </c>
      <c r="D7769">
        <v>14</v>
      </c>
      <c r="E7769">
        <v>6505.35</v>
      </c>
      <c r="F7769" t="s">
        <v>12</v>
      </c>
      <c r="G7769" t="s">
        <v>13</v>
      </c>
      <c r="I7769" t="s">
        <v>19</v>
      </c>
      <c r="J7769" t="s">
        <v>15</v>
      </c>
    </row>
    <row r="7770" spans="1:10">
      <c r="A7770" t="s">
        <v>7849</v>
      </c>
      <c r="B7770" t="s">
        <v>36</v>
      </c>
      <c r="C7770" s="1">
        <v>45354</v>
      </c>
      <c r="D7770">
        <v>7</v>
      </c>
      <c r="E7770">
        <v>1504.58</v>
      </c>
      <c r="F7770" t="s">
        <v>12</v>
      </c>
      <c r="G7770" t="s">
        <v>13</v>
      </c>
      <c r="I7770" t="s">
        <v>14</v>
      </c>
      <c r="J7770" t="s">
        <v>20</v>
      </c>
    </row>
    <row r="7771" spans="1:10">
      <c r="A7771" t="s">
        <v>7850</v>
      </c>
      <c r="B7771" t="s">
        <v>180</v>
      </c>
      <c r="C7771" s="1">
        <v>45354</v>
      </c>
      <c r="D7771">
        <v>6</v>
      </c>
      <c r="E7771">
        <v>2586.2800000000002</v>
      </c>
      <c r="F7771" t="s">
        <v>12</v>
      </c>
      <c r="G7771" t="s">
        <v>23</v>
      </c>
      <c r="I7771" t="s">
        <v>14</v>
      </c>
      <c r="J7771" t="s">
        <v>20</v>
      </c>
    </row>
    <row r="7772" spans="1:10">
      <c r="A7772" t="s">
        <v>7851</v>
      </c>
      <c r="B7772" t="s">
        <v>72</v>
      </c>
      <c r="C7772" s="1">
        <v>45354</v>
      </c>
      <c r="D7772">
        <v>9</v>
      </c>
      <c r="E7772">
        <v>3286.36</v>
      </c>
      <c r="F7772" t="s">
        <v>12</v>
      </c>
      <c r="G7772" t="s">
        <v>13</v>
      </c>
      <c r="I7772" t="s">
        <v>19</v>
      </c>
      <c r="J7772" t="s">
        <v>15</v>
      </c>
    </row>
    <row r="7773" spans="1:10">
      <c r="A7773" t="s">
        <v>7852</v>
      </c>
      <c r="B7773" t="s">
        <v>47</v>
      </c>
      <c r="C7773" s="1">
        <v>45354</v>
      </c>
      <c r="D7773">
        <v>8</v>
      </c>
      <c r="E7773">
        <v>42504.73</v>
      </c>
      <c r="F7773" t="s">
        <v>12</v>
      </c>
      <c r="G7773" t="s">
        <v>18</v>
      </c>
      <c r="I7773" t="s">
        <v>19</v>
      </c>
      <c r="J7773" t="s">
        <v>20</v>
      </c>
    </row>
    <row r="7774" spans="1:10">
      <c r="A7774" t="s">
        <v>7853</v>
      </c>
      <c r="B7774" t="s">
        <v>28</v>
      </c>
      <c r="C7774" s="1">
        <v>45354</v>
      </c>
      <c r="D7774">
        <v>22</v>
      </c>
      <c r="E7774">
        <v>6701.35</v>
      </c>
      <c r="F7774" t="s">
        <v>12</v>
      </c>
      <c r="G7774" t="s">
        <v>13</v>
      </c>
      <c r="I7774" t="s">
        <v>14</v>
      </c>
      <c r="J7774" t="s">
        <v>15</v>
      </c>
    </row>
    <row r="7775" spans="1:10">
      <c r="A7775" t="s">
        <v>7854</v>
      </c>
      <c r="B7775" t="s">
        <v>87</v>
      </c>
      <c r="C7775" s="1">
        <v>45354</v>
      </c>
      <c r="D7775">
        <v>16</v>
      </c>
      <c r="E7775">
        <v>3218.01</v>
      </c>
      <c r="F7775" t="s">
        <v>12</v>
      </c>
      <c r="G7775" t="s">
        <v>29</v>
      </c>
      <c r="I7775" t="s">
        <v>34</v>
      </c>
      <c r="J7775" t="s">
        <v>15</v>
      </c>
    </row>
    <row r="7776" spans="1:10">
      <c r="A7776" t="s">
        <v>7855</v>
      </c>
      <c r="B7776" t="s">
        <v>98</v>
      </c>
      <c r="C7776" s="1">
        <v>45354</v>
      </c>
      <c r="D7776">
        <v>12</v>
      </c>
      <c r="E7776">
        <v>6186.4</v>
      </c>
      <c r="F7776" t="s">
        <v>12</v>
      </c>
      <c r="G7776" t="s">
        <v>23</v>
      </c>
      <c r="I7776" t="s">
        <v>24</v>
      </c>
      <c r="J7776" t="s">
        <v>15</v>
      </c>
    </row>
    <row r="7777" spans="1:10">
      <c r="A7777" t="s">
        <v>7856</v>
      </c>
      <c r="B7777" t="s">
        <v>72</v>
      </c>
      <c r="C7777" s="1">
        <v>45354</v>
      </c>
      <c r="D7777">
        <v>13</v>
      </c>
      <c r="E7777">
        <v>2564.11</v>
      </c>
      <c r="F7777" t="s">
        <v>12</v>
      </c>
      <c r="G7777" t="s">
        <v>13</v>
      </c>
      <c r="I7777" t="s">
        <v>19</v>
      </c>
      <c r="J7777" t="s">
        <v>20</v>
      </c>
    </row>
    <row r="7778" spans="1:10">
      <c r="A7778" t="s">
        <v>7857</v>
      </c>
      <c r="B7778" t="s">
        <v>68</v>
      </c>
      <c r="C7778" s="1">
        <v>45354</v>
      </c>
      <c r="D7778">
        <v>16</v>
      </c>
      <c r="E7778">
        <v>2493.2600000000002</v>
      </c>
      <c r="F7778" t="s">
        <v>12</v>
      </c>
      <c r="G7778" t="s">
        <v>23</v>
      </c>
      <c r="I7778" t="s">
        <v>24</v>
      </c>
      <c r="J7778" t="s">
        <v>20</v>
      </c>
    </row>
    <row r="7779" spans="1:10">
      <c r="A7779" t="s">
        <v>7858</v>
      </c>
      <c r="B7779" t="s">
        <v>154</v>
      </c>
      <c r="C7779" s="1">
        <v>45354</v>
      </c>
      <c r="D7779">
        <v>9</v>
      </c>
      <c r="E7779">
        <v>44566.52</v>
      </c>
      <c r="F7779" t="s">
        <v>12</v>
      </c>
      <c r="G7779" t="s">
        <v>18</v>
      </c>
      <c r="I7779" t="s">
        <v>24</v>
      </c>
      <c r="J7779" t="s">
        <v>15</v>
      </c>
    </row>
    <row r="7780" spans="1:10">
      <c r="A7780" t="s">
        <v>7859</v>
      </c>
      <c r="B7780" t="s">
        <v>139</v>
      </c>
      <c r="C7780" s="1">
        <v>45354</v>
      </c>
      <c r="D7780">
        <v>14</v>
      </c>
      <c r="E7780">
        <v>5388.49</v>
      </c>
      <c r="F7780" t="s">
        <v>32</v>
      </c>
      <c r="G7780" t="s">
        <v>13</v>
      </c>
      <c r="H7780" t="s">
        <v>125</v>
      </c>
      <c r="I7780" t="s">
        <v>19</v>
      </c>
      <c r="J7780" t="s">
        <v>20</v>
      </c>
    </row>
    <row r="7781" spans="1:10">
      <c r="A7781" t="s">
        <v>7860</v>
      </c>
      <c r="B7781" t="s">
        <v>60</v>
      </c>
      <c r="C7781" s="1">
        <v>45354</v>
      </c>
      <c r="D7781">
        <v>10</v>
      </c>
      <c r="E7781">
        <v>107.5</v>
      </c>
      <c r="F7781" t="s">
        <v>12</v>
      </c>
      <c r="G7781" t="s">
        <v>13</v>
      </c>
      <c r="I7781" t="s">
        <v>19</v>
      </c>
      <c r="J7781" t="s">
        <v>15</v>
      </c>
    </row>
    <row r="7782" spans="1:10">
      <c r="A7782" t="s">
        <v>7861</v>
      </c>
      <c r="B7782" t="s">
        <v>137</v>
      </c>
      <c r="C7782" s="1">
        <v>45354</v>
      </c>
      <c r="D7782">
        <v>13</v>
      </c>
      <c r="E7782">
        <v>10038.84</v>
      </c>
      <c r="F7782" t="s">
        <v>12</v>
      </c>
      <c r="G7782" t="s">
        <v>18</v>
      </c>
      <c r="I7782" t="s">
        <v>14</v>
      </c>
      <c r="J7782" t="s">
        <v>20</v>
      </c>
    </row>
    <row r="7783" spans="1:10">
      <c r="A7783" t="s">
        <v>7862</v>
      </c>
      <c r="B7783" t="s">
        <v>74</v>
      </c>
      <c r="C7783" s="1">
        <v>45355</v>
      </c>
      <c r="D7783">
        <v>6</v>
      </c>
      <c r="E7783">
        <v>38770.339999999997</v>
      </c>
      <c r="F7783" t="s">
        <v>12</v>
      </c>
      <c r="G7783" t="s">
        <v>13</v>
      </c>
      <c r="I7783" t="s">
        <v>34</v>
      </c>
      <c r="J7783" t="s">
        <v>20</v>
      </c>
    </row>
    <row r="7784" spans="1:10">
      <c r="A7784" t="s">
        <v>7863</v>
      </c>
      <c r="B7784" t="s">
        <v>120</v>
      </c>
      <c r="C7784" s="1">
        <v>45355</v>
      </c>
      <c r="D7784">
        <v>7</v>
      </c>
      <c r="E7784">
        <v>22909.06</v>
      </c>
      <c r="F7784" t="s">
        <v>12</v>
      </c>
      <c r="G7784" t="s">
        <v>13</v>
      </c>
      <c r="I7784" t="s">
        <v>14</v>
      </c>
      <c r="J7784" t="s">
        <v>15</v>
      </c>
    </row>
    <row r="7785" spans="1:10">
      <c r="A7785" t="s">
        <v>7864</v>
      </c>
      <c r="B7785" t="s">
        <v>84</v>
      </c>
      <c r="C7785" s="1">
        <v>45355</v>
      </c>
      <c r="D7785">
        <v>7</v>
      </c>
      <c r="E7785">
        <v>39889.75</v>
      </c>
      <c r="F7785" t="s">
        <v>12</v>
      </c>
      <c r="G7785" t="s">
        <v>29</v>
      </c>
      <c r="I7785" t="s">
        <v>14</v>
      </c>
      <c r="J7785" t="s">
        <v>20</v>
      </c>
    </row>
    <row r="7786" spans="1:10">
      <c r="A7786" t="s">
        <v>7865</v>
      </c>
      <c r="B7786" t="s">
        <v>47</v>
      </c>
      <c r="C7786" s="1">
        <v>45355</v>
      </c>
      <c r="D7786">
        <v>21</v>
      </c>
      <c r="E7786">
        <v>52855.43</v>
      </c>
      <c r="F7786" t="s">
        <v>12</v>
      </c>
      <c r="G7786" t="s">
        <v>13</v>
      </c>
      <c r="I7786" t="s">
        <v>19</v>
      </c>
      <c r="J7786" t="s">
        <v>20</v>
      </c>
    </row>
    <row r="7787" spans="1:10">
      <c r="A7787" t="s">
        <v>7866</v>
      </c>
      <c r="B7787" t="s">
        <v>60</v>
      </c>
      <c r="C7787" s="1">
        <v>45355</v>
      </c>
      <c r="D7787">
        <v>12</v>
      </c>
      <c r="E7787">
        <v>4921.05</v>
      </c>
      <c r="F7787" t="s">
        <v>12</v>
      </c>
      <c r="G7787" t="s">
        <v>23</v>
      </c>
      <c r="I7787" t="s">
        <v>19</v>
      </c>
      <c r="J7787" t="s">
        <v>20</v>
      </c>
    </row>
    <row r="7788" spans="1:10">
      <c r="A7788" t="s">
        <v>7867</v>
      </c>
      <c r="B7788" t="s">
        <v>108</v>
      </c>
      <c r="C7788" s="1">
        <v>45355</v>
      </c>
      <c r="D7788">
        <v>8</v>
      </c>
      <c r="E7788">
        <v>2319.41</v>
      </c>
      <c r="F7788" t="s">
        <v>85</v>
      </c>
      <c r="G7788" t="s">
        <v>23</v>
      </c>
      <c r="I7788" t="s">
        <v>45</v>
      </c>
      <c r="J7788" t="s">
        <v>15</v>
      </c>
    </row>
    <row r="7789" spans="1:10">
      <c r="A7789" t="s">
        <v>7868</v>
      </c>
      <c r="B7789" t="s">
        <v>93</v>
      </c>
      <c r="C7789" s="1">
        <v>45355</v>
      </c>
      <c r="D7789">
        <v>20</v>
      </c>
      <c r="E7789">
        <v>1076.7</v>
      </c>
      <c r="F7789" t="s">
        <v>12</v>
      </c>
      <c r="G7789" t="s">
        <v>18</v>
      </c>
      <c r="I7789" t="s">
        <v>45</v>
      </c>
      <c r="J7789" t="s">
        <v>15</v>
      </c>
    </row>
    <row r="7790" spans="1:10">
      <c r="A7790" t="s">
        <v>7869</v>
      </c>
      <c r="B7790" t="s">
        <v>11</v>
      </c>
      <c r="C7790" s="1">
        <v>45355</v>
      </c>
      <c r="D7790">
        <v>21</v>
      </c>
      <c r="E7790">
        <v>53689.59</v>
      </c>
      <c r="F7790" t="s">
        <v>12</v>
      </c>
      <c r="G7790" t="s">
        <v>18</v>
      </c>
      <c r="I7790" t="s">
        <v>14</v>
      </c>
      <c r="J7790" t="s">
        <v>15</v>
      </c>
    </row>
    <row r="7791" spans="1:10">
      <c r="A7791" t="s">
        <v>7870</v>
      </c>
      <c r="B7791" t="s">
        <v>84</v>
      </c>
      <c r="C7791" s="1">
        <v>45355</v>
      </c>
      <c r="D7791">
        <v>20</v>
      </c>
      <c r="E7791">
        <v>1110.6199999999999</v>
      </c>
      <c r="F7791" t="s">
        <v>12</v>
      </c>
      <c r="G7791" t="s">
        <v>13</v>
      </c>
      <c r="I7791" t="s">
        <v>14</v>
      </c>
      <c r="J7791" t="s">
        <v>20</v>
      </c>
    </row>
    <row r="7792" spans="1:10">
      <c r="A7792" t="s">
        <v>7871</v>
      </c>
      <c r="B7792" t="s">
        <v>84</v>
      </c>
      <c r="C7792" s="1">
        <v>45355</v>
      </c>
      <c r="D7792">
        <v>8</v>
      </c>
      <c r="E7792">
        <v>57079.82</v>
      </c>
      <c r="F7792" t="s">
        <v>32</v>
      </c>
      <c r="G7792" t="s">
        <v>29</v>
      </c>
      <c r="H7792" t="s">
        <v>50</v>
      </c>
      <c r="I7792" t="s">
        <v>14</v>
      </c>
      <c r="J7792" t="s">
        <v>15</v>
      </c>
    </row>
    <row r="7793" spans="1:10">
      <c r="A7793" t="s">
        <v>7872</v>
      </c>
      <c r="B7793" t="s">
        <v>72</v>
      </c>
      <c r="C7793" s="1">
        <v>45355</v>
      </c>
      <c r="D7793">
        <v>8</v>
      </c>
      <c r="E7793">
        <v>1891.16</v>
      </c>
      <c r="F7793" t="s">
        <v>12</v>
      </c>
      <c r="G7793" t="s">
        <v>23</v>
      </c>
      <c r="I7793" t="s">
        <v>19</v>
      </c>
      <c r="J7793" t="s">
        <v>15</v>
      </c>
    </row>
    <row r="7794" spans="1:10">
      <c r="A7794" t="s">
        <v>7873</v>
      </c>
      <c r="B7794" t="s">
        <v>38</v>
      </c>
      <c r="C7794" s="1">
        <v>45355</v>
      </c>
      <c r="D7794">
        <v>18</v>
      </c>
      <c r="E7794">
        <v>687.35</v>
      </c>
      <c r="F7794" t="s">
        <v>12</v>
      </c>
      <c r="G7794" t="s">
        <v>23</v>
      </c>
      <c r="I7794" t="s">
        <v>34</v>
      </c>
      <c r="J7794" t="s">
        <v>20</v>
      </c>
    </row>
    <row r="7795" spans="1:10">
      <c r="A7795" t="s">
        <v>7874</v>
      </c>
      <c r="B7795" t="s">
        <v>154</v>
      </c>
      <c r="C7795" s="1">
        <v>45355</v>
      </c>
      <c r="D7795">
        <v>9</v>
      </c>
      <c r="E7795">
        <v>28550.9</v>
      </c>
      <c r="F7795" t="s">
        <v>12</v>
      </c>
      <c r="G7795" t="s">
        <v>23</v>
      </c>
      <c r="I7795" t="s">
        <v>24</v>
      </c>
      <c r="J7795" t="s">
        <v>20</v>
      </c>
    </row>
    <row r="7796" spans="1:10">
      <c r="A7796" t="s">
        <v>7875</v>
      </c>
      <c r="B7796" t="s">
        <v>112</v>
      </c>
      <c r="C7796" s="1">
        <v>45355</v>
      </c>
      <c r="D7796">
        <v>10</v>
      </c>
      <c r="E7796">
        <v>4630.55</v>
      </c>
      <c r="F7796" t="s">
        <v>12</v>
      </c>
      <c r="G7796" t="s">
        <v>29</v>
      </c>
      <c r="I7796" t="s">
        <v>34</v>
      </c>
      <c r="J7796" t="s">
        <v>15</v>
      </c>
    </row>
    <row r="7797" spans="1:10">
      <c r="A7797" t="s">
        <v>7876</v>
      </c>
      <c r="B7797" t="s">
        <v>150</v>
      </c>
      <c r="C7797" s="1">
        <v>45355</v>
      </c>
      <c r="D7797">
        <v>23</v>
      </c>
      <c r="E7797">
        <v>38515.86</v>
      </c>
      <c r="F7797" t="s">
        <v>12</v>
      </c>
      <c r="G7797" t="s">
        <v>29</v>
      </c>
      <c r="I7797" t="s">
        <v>19</v>
      </c>
      <c r="J7797" t="s">
        <v>20</v>
      </c>
    </row>
    <row r="7798" spans="1:10">
      <c r="A7798" t="s">
        <v>7877</v>
      </c>
      <c r="B7798" t="s">
        <v>180</v>
      </c>
      <c r="C7798" s="1">
        <v>45355</v>
      </c>
      <c r="D7798">
        <v>20</v>
      </c>
      <c r="E7798">
        <v>32161.81</v>
      </c>
      <c r="F7798" t="s">
        <v>12</v>
      </c>
      <c r="G7798" t="s">
        <v>23</v>
      </c>
      <c r="I7798" t="s">
        <v>14</v>
      </c>
      <c r="J7798" t="s">
        <v>20</v>
      </c>
    </row>
    <row r="7799" spans="1:10">
      <c r="A7799" t="s">
        <v>7878</v>
      </c>
      <c r="B7799" t="s">
        <v>98</v>
      </c>
      <c r="C7799" s="1">
        <v>45355</v>
      </c>
      <c r="D7799">
        <v>11</v>
      </c>
      <c r="E7799">
        <v>2368.48</v>
      </c>
      <c r="F7799" t="s">
        <v>85</v>
      </c>
      <c r="G7799" t="s">
        <v>13</v>
      </c>
      <c r="I7799" t="s">
        <v>24</v>
      </c>
      <c r="J7799" t="s">
        <v>20</v>
      </c>
    </row>
    <row r="7800" spans="1:10">
      <c r="A7800" t="s">
        <v>7879</v>
      </c>
      <c r="B7800" t="s">
        <v>180</v>
      </c>
      <c r="C7800" s="1">
        <v>45355</v>
      </c>
      <c r="D7800">
        <v>13</v>
      </c>
      <c r="E7800">
        <v>64275.39</v>
      </c>
      <c r="F7800" t="s">
        <v>12</v>
      </c>
      <c r="G7800" t="s">
        <v>13</v>
      </c>
      <c r="I7800" t="s">
        <v>14</v>
      </c>
      <c r="J7800" t="s">
        <v>15</v>
      </c>
    </row>
    <row r="7801" spans="1:10">
      <c r="A7801" t="s">
        <v>7880</v>
      </c>
      <c r="B7801" t="s">
        <v>192</v>
      </c>
      <c r="C7801" s="1">
        <v>45355</v>
      </c>
      <c r="D7801">
        <v>13</v>
      </c>
      <c r="E7801">
        <v>2358.61</v>
      </c>
      <c r="F7801" t="s">
        <v>12</v>
      </c>
      <c r="G7801" t="s">
        <v>13</v>
      </c>
      <c r="I7801" t="s">
        <v>24</v>
      </c>
      <c r="J7801" t="s">
        <v>15</v>
      </c>
    </row>
    <row r="7802" spans="1:10">
      <c r="A7802" t="s">
        <v>7881</v>
      </c>
      <c r="B7802" t="s">
        <v>38</v>
      </c>
      <c r="C7802" s="1">
        <v>45355</v>
      </c>
      <c r="D7802">
        <v>15</v>
      </c>
      <c r="E7802">
        <v>912.75</v>
      </c>
      <c r="F7802" t="s">
        <v>32</v>
      </c>
      <c r="G7802" t="s">
        <v>13</v>
      </c>
      <c r="H7802" t="s">
        <v>241</v>
      </c>
      <c r="I7802" t="s">
        <v>34</v>
      </c>
      <c r="J7802" t="s">
        <v>15</v>
      </c>
    </row>
    <row r="7803" spans="1:10">
      <c r="A7803" t="s">
        <v>7882</v>
      </c>
      <c r="B7803" t="s">
        <v>158</v>
      </c>
      <c r="C7803" s="1">
        <v>45355</v>
      </c>
      <c r="D7803">
        <v>17</v>
      </c>
      <c r="E7803">
        <v>36181.65</v>
      </c>
      <c r="F7803" t="s">
        <v>12</v>
      </c>
      <c r="G7803" t="s">
        <v>18</v>
      </c>
      <c r="I7803" t="s">
        <v>14</v>
      </c>
      <c r="J7803" t="s">
        <v>15</v>
      </c>
    </row>
    <row r="7804" spans="1:10">
      <c r="A7804" t="s">
        <v>7883</v>
      </c>
      <c r="B7804" t="s">
        <v>130</v>
      </c>
      <c r="C7804" s="1">
        <v>45355</v>
      </c>
      <c r="D7804">
        <v>16</v>
      </c>
      <c r="E7804">
        <v>6108.41</v>
      </c>
      <c r="F7804" t="s">
        <v>12</v>
      </c>
      <c r="G7804" t="s">
        <v>13</v>
      </c>
      <c r="I7804" t="s">
        <v>14</v>
      </c>
      <c r="J7804" t="s">
        <v>15</v>
      </c>
    </row>
    <row r="7805" spans="1:10">
      <c r="A7805" t="s">
        <v>7884</v>
      </c>
      <c r="B7805" t="s">
        <v>31</v>
      </c>
      <c r="C7805" s="1">
        <v>45355</v>
      </c>
      <c r="D7805">
        <v>6</v>
      </c>
      <c r="E7805">
        <v>20463.96</v>
      </c>
      <c r="F7805" t="s">
        <v>12</v>
      </c>
      <c r="G7805" t="s">
        <v>23</v>
      </c>
      <c r="I7805" t="s">
        <v>34</v>
      </c>
      <c r="J7805" t="s">
        <v>15</v>
      </c>
    </row>
    <row r="7806" spans="1:10">
      <c r="A7806" t="s">
        <v>7885</v>
      </c>
      <c r="B7806" t="s">
        <v>68</v>
      </c>
      <c r="C7806" s="1">
        <v>45356</v>
      </c>
      <c r="D7806">
        <v>20</v>
      </c>
      <c r="E7806">
        <v>1117.8</v>
      </c>
      <c r="F7806" t="s">
        <v>12</v>
      </c>
      <c r="G7806" t="s">
        <v>13</v>
      </c>
      <c r="I7806" t="s">
        <v>24</v>
      </c>
      <c r="J7806" t="s">
        <v>15</v>
      </c>
    </row>
    <row r="7807" spans="1:10">
      <c r="A7807" t="s">
        <v>7886</v>
      </c>
      <c r="B7807" t="s">
        <v>80</v>
      </c>
      <c r="C7807" s="1">
        <v>45356</v>
      </c>
      <c r="D7807">
        <v>12</v>
      </c>
      <c r="E7807">
        <v>2515.13</v>
      </c>
      <c r="F7807" t="s">
        <v>12</v>
      </c>
      <c r="G7807" t="s">
        <v>18</v>
      </c>
      <c r="I7807" t="s">
        <v>19</v>
      </c>
      <c r="J7807" t="s">
        <v>15</v>
      </c>
    </row>
    <row r="7808" spans="1:10">
      <c r="A7808" t="s">
        <v>7887</v>
      </c>
      <c r="B7808" t="s">
        <v>72</v>
      </c>
      <c r="C7808" s="1">
        <v>45356</v>
      </c>
      <c r="D7808">
        <v>19</v>
      </c>
      <c r="E7808">
        <v>3264.49</v>
      </c>
      <c r="F7808" t="s">
        <v>12</v>
      </c>
      <c r="G7808" t="s">
        <v>23</v>
      </c>
      <c r="I7808" t="s">
        <v>19</v>
      </c>
      <c r="J7808" t="s">
        <v>20</v>
      </c>
    </row>
    <row r="7809" spans="1:10">
      <c r="A7809" t="s">
        <v>7888</v>
      </c>
      <c r="B7809" t="s">
        <v>36</v>
      </c>
      <c r="C7809" s="1">
        <v>45356</v>
      </c>
      <c r="D7809">
        <v>10</v>
      </c>
      <c r="E7809">
        <v>165.22</v>
      </c>
      <c r="F7809" t="s">
        <v>12</v>
      </c>
      <c r="G7809" t="s">
        <v>13</v>
      </c>
      <c r="I7809" t="s">
        <v>14</v>
      </c>
      <c r="J7809" t="s">
        <v>15</v>
      </c>
    </row>
    <row r="7810" spans="1:10">
      <c r="A7810" t="s">
        <v>7889</v>
      </c>
      <c r="B7810" t="s">
        <v>122</v>
      </c>
      <c r="C7810" s="1">
        <v>45356</v>
      </c>
      <c r="D7810">
        <v>9</v>
      </c>
      <c r="E7810">
        <v>3001.31</v>
      </c>
      <c r="F7810" t="s">
        <v>32</v>
      </c>
      <c r="G7810" t="s">
        <v>29</v>
      </c>
      <c r="H7810" t="s">
        <v>56</v>
      </c>
      <c r="I7810" t="s">
        <v>34</v>
      </c>
      <c r="J7810" t="s">
        <v>15</v>
      </c>
    </row>
    <row r="7811" spans="1:10">
      <c r="A7811" t="s">
        <v>7890</v>
      </c>
      <c r="B7811" t="s">
        <v>112</v>
      </c>
      <c r="C7811" s="1">
        <v>45356</v>
      </c>
      <c r="D7811">
        <v>8</v>
      </c>
      <c r="E7811">
        <v>3655.63</v>
      </c>
      <c r="F7811" t="s">
        <v>12</v>
      </c>
      <c r="G7811" t="s">
        <v>23</v>
      </c>
      <c r="I7811" t="s">
        <v>34</v>
      </c>
      <c r="J7811" t="s">
        <v>15</v>
      </c>
    </row>
    <row r="7812" spans="1:10">
      <c r="A7812" t="s">
        <v>7891</v>
      </c>
      <c r="B7812" t="s">
        <v>96</v>
      </c>
      <c r="C7812" s="1">
        <v>45356</v>
      </c>
      <c r="D7812">
        <v>8</v>
      </c>
      <c r="E7812">
        <v>7558.02</v>
      </c>
      <c r="F7812" t="s">
        <v>12</v>
      </c>
      <c r="G7812" t="s">
        <v>23</v>
      </c>
      <c r="I7812" t="s">
        <v>14</v>
      </c>
      <c r="J7812" t="s">
        <v>15</v>
      </c>
    </row>
    <row r="7813" spans="1:10">
      <c r="A7813" t="s">
        <v>7892</v>
      </c>
      <c r="B7813" t="s">
        <v>93</v>
      </c>
      <c r="C7813" s="1">
        <v>45356</v>
      </c>
      <c r="D7813">
        <v>14</v>
      </c>
      <c r="E7813">
        <v>6612.22</v>
      </c>
      <c r="F7813" t="s">
        <v>85</v>
      </c>
      <c r="G7813" t="s">
        <v>13</v>
      </c>
      <c r="I7813" t="s">
        <v>45</v>
      </c>
      <c r="J7813" t="s">
        <v>20</v>
      </c>
    </row>
    <row r="7814" spans="1:10">
      <c r="A7814" t="s">
        <v>7893</v>
      </c>
      <c r="B7814" t="s">
        <v>180</v>
      </c>
      <c r="C7814" s="1">
        <v>45356</v>
      </c>
      <c r="D7814">
        <v>13</v>
      </c>
      <c r="E7814">
        <v>38439.82</v>
      </c>
      <c r="F7814" t="s">
        <v>12</v>
      </c>
      <c r="G7814" t="s">
        <v>13</v>
      </c>
      <c r="I7814" t="s">
        <v>14</v>
      </c>
      <c r="J7814" t="s">
        <v>15</v>
      </c>
    </row>
    <row r="7815" spans="1:10">
      <c r="A7815" t="s">
        <v>7894</v>
      </c>
      <c r="B7815" t="s">
        <v>102</v>
      </c>
      <c r="C7815" s="1">
        <v>45356</v>
      </c>
      <c r="D7815">
        <v>17</v>
      </c>
      <c r="E7815">
        <v>44255.45</v>
      </c>
      <c r="F7815" t="s">
        <v>32</v>
      </c>
      <c r="G7815" t="s">
        <v>13</v>
      </c>
      <c r="H7815" t="s">
        <v>125</v>
      </c>
      <c r="I7815" t="s">
        <v>45</v>
      </c>
      <c r="J7815" t="s">
        <v>15</v>
      </c>
    </row>
    <row r="7816" spans="1:10">
      <c r="A7816" t="s">
        <v>7895</v>
      </c>
      <c r="B7816" t="s">
        <v>110</v>
      </c>
      <c r="C7816" s="1">
        <v>45356</v>
      </c>
      <c r="D7816">
        <v>15</v>
      </c>
      <c r="E7816">
        <v>20644.89</v>
      </c>
      <c r="F7816" t="s">
        <v>12</v>
      </c>
      <c r="G7816" t="s">
        <v>13</v>
      </c>
      <c r="I7816" t="s">
        <v>24</v>
      </c>
      <c r="J7816" t="s">
        <v>20</v>
      </c>
    </row>
    <row r="7817" spans="1:10">
      <c r="A7817" t="s">
        <v>7896</v>
      </c>
      <c r="B7817" t="s">
        <v>93</v>
      </c>
      <c r="C7817" s="1">
        <v>45356</v>
      </c>
      <c r="D7817">
        <v>12</v>
      </c>
      <c r="E7817">
        <v>1263.6300000000001</v>
      </c>
      <c r="F7817" t="s">
        <v>12</v>
      </c>
      <c r="G7817" t="s">
        <v>29</v>
      </c>
      <c r="I7817" t="s">
        <v>45</v>
      </c>
      <c r="J7817" t="s">
        <v>20</v>
      </c>
    </row>
    <row r="7818" spans="1:10">
      <c r="A7818" t="s">
        <v>7897</v>
      </c>
      <c r="B7818" t="s">
        <v>108</v>
      </c>
      <c r="C7818" s="1">
        <v>45356</v>
      </c>
      <c r="D7818">
        <v>9</v>
      </c>
      <c r="E7818">
        <v>5804.91</v>
      </c>
      <c r="F7818" t="s">
        <v>12</v>
      </c>
      <c r="G7818" t="s">
        <v>23</v>
      </c>
      <c r="I7818" t="s">
        <v>45</v>
      </c>
      <c r="J7818" t="s">
        <v>20</v>
      </c>
    </row>
    <row r="7819" spans="1:10">
      <c r="A7819" t="s">
        <v>7898</v>
      </c>
      <c r="B7819" t="s">
        <v>130</v>
      </c>
      <c r="C7819" s="1">
        <v>45356</v>
      </c>
      <c r="D7819">
        <v>20</v>
      </c>
      <c r="E7819">
        <v>67415.31</v>
      </c>
      <c r="F7819" t="s">
        <v>12</v>
      </c>
      <c r="G7819" t="s">
        <v>29</v>
      </c>
      <c r="I7819" t="s">
        <v>14</v>
      </c>
      <c r="J7819" t="s">
        <v>15</v>
      </c>
    </row>
    <row r="7820" spans="1:10">
      <c r="A7820" t="s">
        <v>7899</v>
      </c>
      <c r="B7820" t="s">
        <v>130</v>
      </c>
      <c r="C7820" s="1">
        <v>45356</v>
      </c>
      <c r="D7820">
        <v>5</v>
      </c>
      <c r="E7820">
        <v>1388.56</v>
      </c>
      <c r="F7820" t="s">
        <v>12</v>
      </c>
      <c r="G7820" t="s">
        <v>18</v>
      </c>
      <c r="I7820" t="s">
        <v>14</v>
      </c>
      <c r="J7820" t="s">
        <v>15</v>
      </c>
    </row>
    <row r="7821" spans="1:10">
      <c r="A7821" t="s">
        <v>7900</v>
      </c>
      <c r="B7821" t="s">
        <v>68</v>
      </c>
      <c r="C7821" s="1">
        <v>45356</v>
      </c>
      <c r="D7821">
        <v>9</v>
      </c>
      <c r="E7821">
        <v>4415.91</v>
      </c>
      <c r="F7821" t="s">
        <v>12</v>
      </c>
      <c r="G7821" t="s">
        <v>18</v>
      </c>
      <c r="I7821" t="s">
        <v>24</v>
      </c>
      <c r="J7821" t="s">
        <v>20</v>
      </c>
    </row>
    <row r="7822" spans="1:10">
      <c r="A7822" t="s">
        <v>7901</v>
      </c>
      <c r="B7822" t="s">
        <v>137</v>
      </c>
      <c r="C7822" s="1">
        <v>45356</v>
      </c>
      <c r="D7822">
        <v>14</v>
      </c>
      <c r="E7822">
        <v>9518.9</v>
      </c>
      <c r="F7822" t="s">
        <v>12</v>
      </c>
      <c r="G7822" t="s">
        <v>29</v>
      </c>
      <c r="I7822" t="s">
        <v>14</v>
      </c>
      <c r="J7822" t="s">
        <v>15</v>
      </c>
    </row>
    <row r="7823" spans="1:10">
      <c r="A7823" t="s">
        <v>7902</v>
      </c>
      <c r="B7823" t="s">
        <v>26</v>
      </c>
      <c r="C7823" s="1">
        <v>45356</v>
      </c>
      <c r="D7823">
        <v>17</v>
      </c>
      <c r="E7823">
        <v>36229.370000000003</v>
      </c>
      <c r="F7823" t="s">
        <v>12</v>
      </c>
      <c r="G7823" t="s">
        <v>29</v>
      </c>
      <c r="I7823" t="s">
        <v>14</v>
      </c>
      <c r="J7823" t="s">
        <v>20</v>
      </c>
    </row>
    <row r="7824" spans="1:10">
      <c r="A7824" t="s">
        <v>7903</v>
      </c>
      <c r="B7824" t="s">
        <v>130</v>
      </c>
      <c r="C7824" s="1">
        <v>45356</v>
      </c>
      <c r="D7824">
        <v>1</v>
      </c>
      <c r="E7824">
        <v>45769.31</v>
      </c>
      <c r="F7824" t="s">
        <v>12</v>
      </c>
      <c r="G7824" t="s">
        <v>23</v>
      </c>
      <c r="I7824" t="s">
        <v>14</v>
      </c>
      <c r="J7824" t="s">
        <v>15</v>
      </c>
    </row>
    <row r="7825" spans="1:10">
      <c r="A7825" t="s">
        <v>7904</v>
      </c>
      <c r="B7825" t="s">
        <v>108</v>
      </c>
      <c r="C7825" s="1">
        <v>45356</v>
      </c>
      <c r="D7825">
        <v>14</v>
      </c>
      <c r="E7825">
        <v>6128.09</v>
      </c>
      <c r="F7825" t="s">
        <v>12</v>
      </c>
      <c r="G7825" t="s">
        <v>23</v>
      </c>
      <c r="I7825" t="s">
        <v>45</v>
      </c>
      <c r="J7825" t="s">
        <v>20</v>
      </c>
    </row>
    <row r="7826" spans="1:10">
      <c r="A7826" t="s">
        <v>7905</v>
      </c>
      <c r="B7826" t="s">
        <v>84</v>
      </c>
      <c r="C7826" s="1">
        <v>45356</v>
      </c>
      <c r="D7826">
        <v>17</v>
      </c>
      <c r="E7826">
        <v>68243.31</v>
      </c>
      <c r="F7826" t="s">
        <v>12</v>
      </c>
      <c r="G7826" t="s">
        <v>13</v>
      </c>
      <c r="I7826" t="s">
        <v>14</v>
      </c>
      <c r="J7826" t="s">
        <v>15</v>
      </c>
    </row>
    <row r="7827" spans="1:10">
      <c r="A7827" t="s">
        <v>7906</v>
      </c>
      <c r="B7827" t="s">
        <v>74</v>
      </c>
      <c r="C7827" s="1">
        <v>45356</v>
      </c>
      <c r="D7827">
        <v>19</v>
      </c>
      <c r="E7827">
        <v>48826.16</v>
      </c>
      <c r="F7827" t="s">
        <v>12</v>
      </c>
      <c r="G7827" t="s">
        <v>13</v>
      </c>
      <c r="I7827" t="s">
        <v>34</v>
      </c>
      <c r="J7827" t="s">
        <v>15</v>
      </c>
    </row>
    <row r="7828" spans="1:10">
      <c r="A7828" t="s">
        <v>7907</v>
      </c>
      <c r="B7828" t="s">
        <v>120</v>
      </c>
      <c r="C7828" s="1">
        <v>45357</v>
      </c>
      <c r="D7828">
        <v>18</v>
      </c>
      <c r="E7828">
        <v>46961.91</v>
      </c>
      <c r="F7828" t="s">
        <v>12</v>
      </c>
      <c r="G7828" t="s">
        <v>23</v>
      </c>
      <c r="I7828" t="s">
        <v>14</v>
      </c>
      <c r="J7828" t="s">
        <v>15</v>
      </c>
    </row>
    <row r="7829" spans="1:10">
      <c r="A7829" t="s">
        <v>7908</v>
      </c>
      <c r="B7829" t="s">
        <v>60</v>
      </c>
      <c r="C7829" s="1">
        <v>45357</v>
      </c>
      <c r="D7829">
        <v>7</v>
      </c>
      <c r="E7829">
        <v>4424.53</v>
      </c>
      <c r="F7829" t="s">
        <v>12</v>
      </c>
      <c r="G7829" t="s">
        <v>13</v>
      </c>
      <c r="I7829" t="s">
        <v>19</v>
      </c>
      <c r="J7829" t="s">
        <v>15</v>
      </c>
    </row>
    <row r="7830" spans="1:10">
      <c r="A7830" t="s">
        <v>7909</v>
      </c>
      <c r="B7830" t="s">
        <v>22</v>
      </c>
      <c r="C7830" s="1">
        <v>45357</v>
      </c>
      <c r="D7830">
        <v>17</v>
      </c>
      <c r="E7830">
        <v>671.75</v>
      </c>
      <c r="F7830" t="s">
        <v>12</v>
      </c>
      <c r="G7830" t="s">
        <v>13</v>
      </c>
      <c r="I7830" t="s">
        <v>24</v>
      </c>
      <c r="J7830" t="s">
        <v>20</v>
      </c>
    </row>
    <row r="7831" spans="1:10">
      <c r="A7831" t="s">
        <v>7910</v>
      </c>
      <c r="B7831" t="s">
        <v>120</v>
      </c>
      <c r="C7831" s="1">
        <v>45357</v>
      </c>
      <c r="D7831">
        <v>15</v>
      </c>
      <c r="E7831">
        <v>58551.56</v>
      </c>
      <c r="F7831" t="s">
        <v>12</v>
      </c>
      <c r="G7831" t="s">
        <v>13</v>
      </c>
      <c r="I7831" t="s">
        <v>14</v>
      </c>
      <c r="J7831" t="s">
        <v>20</v>
      </c>
    </row>
    <row r="7832" spans="1:10">
      <c r="A7832" t="s">
        <v>7911</v>
      </c>
      <c r="B7832" t="s">
        <v>41</v>
      </c>
      <c r="C7832" s="1">
        <v>45357</v>
      </c>
      <c r="D7832">
        <v>8</v>
      </c>
      <c r="E7832">
        <v>779.5</v>
      </c>
      <c r="F7832" t="s">
        <v>12</v>
      </c>
      <c r="G7832" t="s">
        <v>18</v>
      </c>
      <c r="I7832" t="s">
        <v>14</v>
      </c>
      <c r="J7832" t="s">
        <v>20</v>
      </c>
    </row>
    <row r="7833" spans="1:10">
      <c r="A7833" t="s">
        <v>7912</v>
      </c>
      <c r="B7833" t="s">
        <v>154</v>
      </c>
      <c r="C7833" s="1">
        <v>45357</v>
      </c>
      <c r="D7833">
        <v>18</v>
      </c>
      <c r="E7833">
        <v>4271.97</v>
      </c>
      <c r="F7833" t="s">
        <v>12</v>
      </c>
      <c r="G7833" t="s">
        <v>23</v>
      </c>
      <c r="I7833" t="s">
        <v>24</v>
      </c>
      <c r="J7833" t="s">
        <v>20</v>
      </c>
    </row>
    <row r="7834" spans="1:10">
      <c r="A7834" t="s">
        <v>7913</v>
      </c>
      <c r="B7834" t="s">
        <v>80</v>
      </c>
      <c r="C7834" s="1">
        <v>45357</v>
      </c>
      <c r="D7834">
        <v>12</v>
      </c>
      <c r="E7834">
        <v>6318.1</v>
      </c>
      <c r="F7834" t="s">
        <v>12</v>
      </c>
      <c r="G7834" t="s">
        <v>13</v>
      </c>
      <c r="I7834" t="s">
        <v>19</v>
      </c>
      <c r="J7834" t="s">
        <v>15</v>
      </c>
    </row>
    <row r="7835" spans="1:10">
      <c r="A7835" t="s">
        <v>7914</v>
      </c>
      <c r="B7835" t="s">
        <v>74</v>
      </c>
      <c r="C7835" s="1">
        <v>45357</v>
      </c>
      <c r="D7835">
        <v>11</v>
      </c>
      <c r="E7835">
        <v>57659.360000000001</v>
      </c>
      <c r="F7835" t="s">
        <v>12</v>
      </c>
      <c r="G7835" t="s">
        <v>18</v>
      </c>
      <c r="I7835" t="s">
        <v>34</v>
      </c>
      <c r="J7835" t="s">
        <v>20</v>
      </c>
    </row>
    <row r="7836" spans="1:10">
      <c r="A7836" t="s">
        <v>7915</v>
      </c>
      <c r="B7836" t="s">
        <v>80</v>
      </c>
      <c r="C7836" s="1">
        <v>45357</v>
      </c>
      <c r="D7836">
        <v>16</v>
      </c>
      <c r="E7836">
        <v>6687.22</v>
      </c>
      <c r="F7836" t="s">
        <v>12</v>
      </c>
      <c r="G7836" t="s">
        <v>29</v>
      </c>
      <c r="I7836" t="s">
        <v>19</v>
      </c>
      <c r="J7836" t="s">
        <v>20</v>
      </c>
    </row>
    <row r="7837" spans="1:10">
      <c r="A7837" t="s">
        <v>7916</v>
      </c>
      <c r="B7837" t="s">
        <v>110</v>
      </c>
      <c r="C7837" s="1">
        <v>45357</v>
      </c>
      <c r="D7837">
        <v>23</v>
      </c>
      <c r="E7837">
        <v>33203.599999999999</v>
      </c>
      <c r="F7837" t="s">
        <v>12</v>
      </c>
      <c r="G7837" t="s">
        <v>13</v>
      </c>
      <c r="I7837" t="s">
        <v>24</v>
      </c>
      <c r="J7837" t="s">
        <v>20</v>
      </c>
    </row>
    <row r="7838" spans="1:10">
      <c r="A7838" t="s">
        <v>7917</v>
      </c>
      <c r="B7838" t="s">
        <v>38</v>
      </c>
      <c r="C7838" s="1">
        <v>45357</v>
      </c>
      <c r="D7838">
        <v>8</v>
      </c>
      <c r="E7838">
        <v>3427.52</v>
      </c>
      <c r="F7838" t="s">
        <v>12</v>
      </c>
      <c r="G7838" t="s">
        <v>29</v>
      </c>
      <c r="I7838" t="s">
        <v>34</v>
      </c>
      <c r="J7838" t="s">
        <v>15</v>
      </c>
    </row>
    <row r="7839" spans="1:10">
      <c r="A7839" t="s">
        <v>7918</v>
      </c>
      <c r="B7839" t="s">
        <v>154</v>
      </c>
      <c r="C7839" s="1">
        <v>45357</v>
      </c>
      <c r="D7839">
        <v>20</v>
      </c>
      <c r="E7839">
        <v>37030.82</v>
      </c>
      <c r="F7839" t="s">
        <v>12</v>
      </c>
      <c r="G7839" t="s">
        <v>13</v>
      </c>
      <c r="I7839" t="s">
        <v>24</v>
      </c>
      <c r="J7839" t="s">
        <v>20</v>
      </c>
    </row>
    <row r="7840" spans="1:10">
      <c r="A7840" t="s">
        <v>7919</v>
      </c>
      <c r="B7840" t="s">
        <v>192</v>
      </c>
      <c r="C7840" s="1">
        <v>45358</v>
      </c>
      <c r="D7840">
        <v>15</v>
      </c>
      <c r="E7840">
        <v>640.32000000000005</v>
      </c>
      <c r="F7840" t="s">
        <v>12</v>
      </c>
      <c r="G7840" t="s">
        <v>18</v>
      </c>
      <c r="I7840" t="s">
        <v>24</v>
      </c>
      <c r="J7840" t="s">
        <v>15</v>
      </c>
    </row>
    <row r="7841" spans="1:10">
      <c r="A7841" t="s">
        <v>7920</v>
      </c>
      <c r="B7841" t="s">
        <v>65</v>
      </c>
      <c r="C7841" s="1">
        <v>45358</v>
      </c>
      <c r="D7841">
        <v>11</v>
      </c>
      <c r="E7841">
        <v>62522.239999999998</v>
      </c>
      <c r="F7841" t="s">
        <v>12</v>
      </c>
      <c r="G7841" t="s">
        <v>23</v>
      </c>
      <c r="I7841" t="s">
        <v>34</v>
      </c>
      <c r="J7841" t="s">
        <v>20</v>
      </c>
    </row>
    <row r="7842" spans="1:10">
      <c r="A7842" t="s">
        <v>7921</v>
      </c>
      <c r="B7842" t="s">
        <v>58</v>
      </c>
      <c r="C7842" s="1">
        <v>45358</v>
      </c>
      <c r="D7842">
        <v>14</v>
      </c>
      <c r="E7842">
        <v>67136.429999999993</v>
      </c>
      <c r="F7842" t="s">
        <v>12</v>
      </c>
      <c r="G7842" t="s">
        <v>29</v>
      </c>
      <c r="I7842" t="s">
        <v>14</v>
      </c>
      <c r="J7842" t="s">
        <v>20</v>
      </c>
    </row>
    <row r="7843" spans="1:10">
      <c r="A7843" t="s">
        <v>7922</v>
      </c>
      <c r="B7843" t="s">
        <v>124</v>
      </c>
      <c r="C7843" s="1">
        <v>45358</v>
      </c>
      <c r="D7843">
        <v>14</v>
      </c>
      <c r="E7843">
        <v>53324.49</v>
      </c>
      <c r="F7843" t="s">
        <v>12</v>
      </c>
      <c r="G7843" t="s">
        <v>23</v>
      </c>
      <c r="I7843" t="s">
        <v>45</v>
      </c>
      <c r="J7843" t="s">
        <v>15</v>
      </c>
    </row>
    <row r="7844" spans="1:10">
      <c r="A7844" t="s">
        <v>7923</v>
      </c>
      <c r="B7844" t="s">
        <v>186</v>
      </c>
      <c r="C7844" s="1">
        <v>45358</v>
      </c>
      <c r="D7844">
        <v>10</v>
      </c>
      <c r="E7844">
        <v>603.23</v>
      </c>
      <c r="F7844" t="s">
        <v>12</v>
      </c>
      <c r="G7844" t="s">
        <v>29</v>
      </c>
      <c r="I7844" t="s">
        <v>14</v>
      </c>
      <c r="J7844" t="s">
        <v>20</v>
      </c>
    </row>
    <row r="7845" spans="1:10">
      <c r="A7845" t="s">
        <v>7924</v>
      </c>
      <c r="B7845" t="s">
        <v>124</v>
      </c>
      <c r="C7845" s="1">
        <v>45358</v>
      </c>
      <c r="D7845">
        <v>11</v>
      </c>
      <c r="E7845">
        <v>41533.65</v>
      </c>
      <c r="F7845" t="s">
        <v>12</v>
      </c>
      <c r="G7845" t="s">
        <v>23</v>
      </c>
      <c r="I7845" t="s">
        <v>45</v>
      </c>
      <c r="J7845" t="s">
        <v>20</v>
      </c>
    </row>
    <row r="7846" spans="1:10">
      <c r="A7846" t="s">
        <v>7925</v>
      </c>
      <c r="B7846" t="s">
        <v>52</v>
      </c>
      <c r="C7846" s="1">
        <v>45358</v>
      </c>
      <c r="D7846">
        <v>11</v>
      </c>
      <c r="E7846">
        <v>6773.74</v>
      </c>
      <c r="F7846" t="s">
        <v>12</v>
      </c>
      <c r="G7846" t="s">
        <v>13</v>
      </c>
      <c r="I7846" t="s">
        <v>45</v>
      </c>
      <c r="J7846" t="s">
        <v>20</v>
      </c>
    </row>
    <row r="7847" spans="1:10">
      <c r="A7847" t="s">
        <v>7926</v>
      </c>
      <c r="B7847" t="s">
        <v>186</v>
      </c>
      <c r="C7847" s="1">
        <v>45358</v>
      </c>
      <c r="D7847">
        <v>7</v>
      </c>
      <c r="E7847">
        <v>1707.46</v>
      </c>
      <c r="F7847" t="s">
        <v>12</v>
      </c>
      <c r="G7847" t="s">
        <v>18</v>
      </c>
      <c r="I7847" t="s">
        <v>14</v>
      </c>
      <c r="J7847" t="s">
        <v>20</v>
      </c>
    </row>
    <row r="7848" spans="1:10">
      <c r="A7848" t="s">
        <v>7927</v>
      </c>
      <c r="B7848" t="s">
        <v>112</v>
      </c>
      <c r="C7848" s="1">
        <v>45358</v>
      </c>
      <c r="D7848">
        <v>9</v>
      </c>
      <c r="E7848">
        <v>3985.35</v>
      </c>
      <c r="F7848" t="s">
        <v>12</v>
      </c>
      <c r="G7848" t="s">
        <v>29</v>
      </c>
      <c r="I7848" t="s">
        <v>34</v>
      </c>
      <c r="J7848" t="s">
        <v>15</v>
      </c>
    </row>
    <row r="7849" spans="1:10">
      <c r="A7849" t="s">
        <v>7928</v>
      </c>
      <c r="B7849" t="s">
        <v>80</v>
      </c>
      <c r="C7849" s="1">
        <v>45358</v>
      </c>
      <c r="D7849">
        <v>10</v>
      </c>
      <c r="E7849">
        <v>5184.33</v>
      </c>
      <c r="F7849" t="s">
        <v>12</v>
      </c>
      <c r="G7849" t="s">
        <v>23</v>
      </c>
      <c r="I7849" t="s">
        <v>19</v>
      </c>
      <c r="J7849" t="s">
        <v>15</v>
      </c>
    </row>
    <row r="7850" spans="1:10">
      <c r="A7850" t="s">
        <v>7929</v>
      </c>
      <c r="B7850" t="s">
        <v>192</v>
      </c>
      <c r="C7850" s="1">
        <v>45358</v>
      </c>
      <c r="D7850">
        <v>17</v>
      </c>
      <c r="E7850">
        <v>4114.83</v>
      </c>
      <c r="F7850" t="s">
        <v>12</v>
      </c>
      <c r="G7850" t="s">
        <v>18</v>
      </c>
      <c r="I7850" t="s">
        <v>24</v>
      </c>
      <c r="J7850" t="s">
        <v>20</v>
      </c>
    </row>
    <row r="7851" spans="1:10">
      <c r="A7851" t="s">
        <v>7930</v>
      </c>
      <c r="B7851" t="s">
        <v>17</v>
      </c>
      <c r="C7851" s="1">
        <v>45358</v>
      </c>
      <c r="D7851">
        <v>15</v>
      </c>
      <c r="E7851">
        <v>36914.910000000003</v>
      </c>
      <c r="F7851" t="s">
        <v>12</v>
      </c>
      <c r="G7851" t="s">
        <v>23</v>
      </c>
      <c r="I7851" t="s">
        <v>19</v>
      </c>
      <c r="J7851" t="s">
        <v>15</v>
      </c>
    </row>
    <row r="7852" spans="1:10">
      <c r="A7852" t="s">
        <v>7931</v>
      </c>
      <c r="B7852" t="s">
        <v>96</v>
      </c>
      <c r="C7852" s="1">
        <v>45358</v>
      </c>
      <c r="D7852">
        <v>10</v>
      </c>
      <c r="E7852">
        <v>35091.31</v>
      </c>
      <c r="F7852" t="s">
        <v>12</v>
      </c>
      <c r="G7852" t="s">
        <v>13</v>
      </c>
      <c r="I7852" t="s">
        <v>14</v>
      </c>
      <c r="J7852" t="s">
        <v>15</v>
      </c>
    </row>
    <row r="7853" spans="1:10">
      <c r="A7853" t="s">
        <v>7932</v>
      </c>
      <c r="B7853" t="s">
        <v>47</v>
      </c>
      <c r="C7853" s="1">
        <v>45358</v>
      </c>
      <c r="D7853">
        <v>17</v>
      </c>
      <c r="E7853">
        <v>19599.95</v>
      </c>
      <c r="F7853" t="s">
        <v>12</v>
      </c>
      <c r="G7853" t="s">
        <v>29</v>
      </c>
      <c r="I7853" t="s">
        <v>19</v>
      </c>
      <c r="J7853" t="s">
        <v>15</v>
      </c>
    </row>
    <row r="7854" spans="1:10">
      <c r="A7854" t="s">
        <v>7933</v>
      </c>
      <c r="B7854" t="s">
        <v>132</v>
      </c>
      <c r="C7854" s="1">
        <v>45358</v>
      </c>
      <c r="D7854">
        <v>13</v>
      </c>
      <c r="E7854">
        <v>35134.019999999997</v>
      </c>
      <c r="F7854" t="s">
        <v>12</v>
      </c>
      <c r="G7854" t="s">
        <v>13</v>
      </c>
      <c r="I7854" t="s">
        <v>34</v>
      </c>
      <c r="J7854" t="s">
        <v>20</v>
      </c>
    </row>
    <row r="7855" spans="1:10">
      <c r="A7855" t="s">
        <v>7934</v>
      </c>
      <c r="B7855" t="s">
        <v>115</v>
      </c>
      <c r="C7855" s="1">
        <v>45358</v>
      </c>
      <c r="D7855">
        <v>15</v>
      </c>
      <c r="E7855">
        <v>1319.43</v>
      </c>
      <c r="F7855" t="s">
        <v>12</v>
      </c>
      <c r="G7855" t="s">
        <v>18</v>
      </c>
      <c r="I7855" t="s">
        <v>45</v>
      </c>
      <c r="J7855" t="s">
        <v>15</v>
      </c>
    </row>
    <row r="7856" spans="1:10">
      <c r="A7856" t="s">
        <v>7935</v>
      </c>
      <c r="B7856" t="s">
        <v>11</v>
      </c>
      <c r="C7856" s="1">
        <v>45359</v>
      </c>
      <c r="D7856">
        <v>22</v>
      </c>
      <c r="E7856">
        <v>6459.95</v>
      </c>
      <c r="F7856" t="s">
        <v>12</v>
      </c>
      <c r="G7856" t="s">
        <v>18</v>
      </c>
      <c r="I7856" t="s">
        <v>14</v>
      </c>
      <c r="J7856" t="s">
        <v>20</v>
      </c>
    </row>
    <row r="7857" spans="1:10">
      <c r="A7857" t="s">
        <v>7936</v>
      </c>
      <c r="B7857" t="s">
        <v>31</v>
      </c>
      <c r="C7857" s="1">
        <v>45359</v>
      </c>
      <c r="D7857">
        <v>22</v>
      </c>
      <c r="E7857">
        <v>42444.61</v>
      </c>
      <c r="F7857" t="s">
        <v>32</v>
      </c>
      <c r="G7857" t="s">
        <v>29</v>
      </c>
      <c r="H7857" t="s">
        <v>42</v>
      </c>
      <c r="I7857" t="s">
        <v>34</v>
      </c>
      <c r="J7857" t="s">
        <v>15</v>
      </c>
    </row>
    <row r="7858" spans="1:10">
      <c r="A7858" t="s">
        <v>7937</v>
      </c>
      <c r="B7858" t="s">
        <v>17</v>
      </c>
      <c r="C7858" s="1">
        <v>45359</v>
      </c>
      <c r="D7858">
        <v>12</v>
      </c>
      <c r="E7858">
        <v>10623.99</v>
      </c>
      <c r="F7858" t="s">
        <v>12</v>
      </c>
      <c r="G7858" t="s">
        <v>18</v>
      </c>
      <c r="I7858" t="s">
        <v>19</v>
      </c>
      <c r="J7858" t="s">
        <v>15</v>
      </c>
    </row>
    <row r="7859" spans="1:10">
      <c r="A7859" t="s">
        <v>7938</v>
      </c>
      <c r="B7859" t="s">
        <v>110</v>
      </c>
      <c r="C7859" s="1">
        <v>45359</v>
      </c>
      <c r="D7859">
        <v>20</v>
      </c>
      <c r="E7859">
        <v>61057.93</v>
      </c>
      <c r="F7859" t="s">
        <v>12</v>
      </c>
      <c r="G7859" t="s">
        <v>23</v>
      </c>
      <c r="I7859" t="s">
        <v>24</v>
      </c>
      <c r="J7859" t="s">
        <v>15</v>
      </c>
    </row>
    <row r="7860" spans="1:10">
      <c r="A7860" t="s">
        <v>7939</v>
      </c>
      <c r="B7860" t="s">
        <v>47</v>
      </c>
      <c r="C7860" s="1">
        <v>45359</v>
      </c>
      <c r="D7860">
        <v>7</v>
      </c>
      <c r="E7860">
        <v>32273.22</v>
      </c>
      <c r="F7860" t="s">
        <v>32</v>
      </c>
      <c r="G7860" t="s">
        <v>13</v>
      </c>
      <c r="H7860" t="s">
        <v>33</v>
      </c>
      <c r="I7860" t="s">
        <v>19</v>
      </c>
      <c r="J7860" t="s">
        <v>20</v>
      </c>
    </row>
    <row r="7861" spans="1:10">
      <c r="A7861" t="s">
        <v>7940</v>
      </c>
      <c r="B7861" t="s">
        <v>227</v>
      </c>
      <c r="C7861" s="1">
        <v>45359</v>
      </c>
      <c r="D7861">
        <v>17</v>
      </c>
      <c r="E7861">
        <v>65220.01</v>
      </c>
      <c r="F7861" t="s">
        <v>12</v>
      </c>
      <c r="G7861" t="s">
        <v>29</v>
      </c>
      <c r="I7861" t="s">
        <v>24</v>
      </c>
      <c r="J7861" t="s">
        <v>20</v>
      </c>
    </row>
    <row r="7862" spans="1:10">
      <c r="A7862" t="s">
        <v>7941</v>
      </c>
      <c r="B7862" t="s">
        <v>38</v>
      </c>
      <c r="C7862" s="1">
        <v>45359</v>
      </c>
      <c r="D7862">
        <v>9</v>
      </c>
      <c r="E7862">
        <v>5124.16</v>
      </c>
      <c r="F7862" t="s">
        <v>85</v>
      </c>
      <c r="G7862" t="s">
        <v>29</v>
      </c>
      <c r="I7862" t="s">
        <v>34</v>
      </c>
      <c r="J7862" t="s">
        <v>20</v>
      </c>
    </row>
    <row r="7863" spans="1:10">
      <c r="A7863" t="s">
        <v>7942</v>
      </c>
      <c r="B7863" t="s">
        <v>186</v>
      </c>
      <c r="C7863" s="1">
        <v>45359</v>
      </c>
      <c r="D7863">
        <v>9</v>
      </c>
      <c r="E7863">
        <v>118.51</v>
      </c>
      <c r="F7863" t="s">
        <v>32</v>
      </c>
      <c r="G7863" t="s">
        <v>23</v>
      </c>
      <c r="H7863" t="s">
        <v>33</v>
      </c>
      <c r="I7863" t="s">
        <v>14</v>
      </c>
      <c r="J7863" t="s">
        <v>20</v>
      </c>
    </row>
    <row r="7864" spans="1:10">
      <c r="A7864" t="s">
        <v>7943</v>
      </c>
      <c r="B7864" t="s">
        <v>115</v>
      </c>
      <c r="C7864" s="1">
        <v>45359</v>
      </c>
      <c r="D7864">
        <v>10</v>
      </c>
      <c r="E7864">
        <v>2150.2399999999998</v>
      </c>
      <c r="F7864" t="s">
        <v>32</v>
      </c>
      <c r="G7864" t="s">
        <v>23</v>
      </c>
      <c r="H7864" t="s">
        <v>56</v>
      </c>
      <c r="I7864" t="s">
        <v>45</v>
      </c>
      <c r="J7864" t="s">
        <v>15</v>
      </c>
    </row>
    <row r="7865" spans="1:10">
      <c r="A7865" t="s">
        <v>7944</v>
      </c>
      <c r="B7865" t="s">
        <v>72</v>
      </c>
      <c r="C7865" s="1">
        <v>45359</v>
      </c>
      <c r="D7865">
        <v>21</v>
      </c>
      <c r="E7865">
        <v>6614.04</v>
      </c>
      <c r="F7865" t="s">
        <v>12</v>
      </c>
      <c r="G7865" t="s">
        <v>29</v>
      </c>
      <c r="I7865" t="s">
        <v>19</v>
      </c>
      <c r="J7865" t="s">
        <v>20</v>
      </c>
    </row>
    <row r="7866" spans="1:10">
      <c r="A7866" t="s">
        <v>7945</v>
      </c>
      <c r="B7866" t="s">
        <v>130</v>
      </c>
      <c r="C7866" s="1">
        <v>45359</v>
      </c>
      <c r="D7866">
        <v>14</v>
      </c>
      <c r="E7866">
        <v>68644.429999999993</v>
      </c>
      <c r="F7866" t="s">
        <v>12</v>
      </c>
      <c r="G7866" t="s">
        <v>23</v>
      </c>
      <c r="I7866" t="s">
        <v>14</v>
      </c>
      <c r="J7866" t="s">
        <v>15</v>
      </c>
    </row>
    <row r="7867" spans="1:10">
      <c r="A7867" t="s">
        <v>7946</v>
      </c>
      <c r="B7867" t="s">
        <v>60</v>
      </c>
      <c r="C7867" s="1">
        <v>45359</v>
      </c>
      <c r="D7867">
        <v>12</v>
      </c>
      <c r="E7867">
        <v>5213.26</v>
      </c>
      <c r="F7867" t="s">
        <v>12</v>
      </c>
      <c r="G7867" t="s">
        <v>18</v>
      </c>
      <c r="I7867" t="s">
        <v>19</v>
      </c>
      <c r="J7867" t="s">
        <v>20</v>
      </c>
    </row>
    <row r="7868" spans="1:10">
      <c r="A7868" t="s">
        <v>7947</v>
      </c>
      <c r="B7868" t="s">
        <v>91</v>
      </c>
      <c r="C7868" s="1">
        <v>45359</v>
      </c>
      <c r="D7868">
        <v>8</v>
      </c>
      <c r="E7868">
        <v>4834.9799999999996</v>
      </c>
      <c r="F7868" t="s">
        <v>12</v>
      </c>
      <c r="G7868" t="s">
        <v>29</v>
      </c>
      <c r="I7868" t="s">
        <v>24</v>
      </c>
      <c r="J7868" t="s">
        <v>15</v>
      </c>
    </row>
    <row r="7869" spans="1:10">
      <c r="A7869" t="s">
        <v>7948</v>
      </c>
      <c r="B7869" t="s">
        <v>44</v>
      </c>
      <c r="C7869" s="1">
        <v>45359</v>
      </c>
      <c r="D7869">
        <v>9</v>
      </c>
      <c r="E7869">
        <v>880.55</v>
      </c>
      <c r="F7869" t="s">
        <v>12</v>
      </c>
      <c r="G7869" t="s">
        <v>18</v>
      </c>
      <c r="I7869" t="s">
        <v>45</v>
      </c>
      <c r="J7869" t="s">
        <v>15</v>
      </c>
    </row>
    <row r="7870" spans="1:10">
      <c r="A7870" t="s">
        <v>7949</v>
      </c>
      <c r="B7870" t="s">
        <v>44</v>
      </c>
      <c r="C7870" s="1">
        <v>45359</v>
      </c>
      <c r="D7870">
        <v>11</v>
      </c>
      <c r="E7870">
        <v>2530.6999999999998</v>
      </c>
      <c r="F7870" t="s">
        <v>12</v>
      </c>
      <c r="G7870" t="s">
        <v>29</v>
      </c>
      <c r="I7870" t="s">
        <v>45</v>
      </c>
      <c r="J7870" t="s">
        <v>15</v>
      </c>
    </row>
    <row r="7871" spans="1:10">
      <c r="A7871" t="s">
        <v>7950</v>
      </c>
      <c r="B7871" t="s">
        <v>70</v>
      </c>
      <c r="C7871" s="1">
        <v>45359</v>
      </c>
      <c r="D7871">
        <v>9</v>
      </c>
      <c r="E7871">
        <v>2851.23</v>
      </c>
      <c r="F7871" t="s">
        <v>32</v>
      </c>
      <c r="G7871" t="s">
        <v>23</v>
      </c>
      <c r="H7871" t="s">
        <v>241</v>
      </c>
      <c r="I7871" t="s">
        <v>45</v>
      </c>
      <c r="J7871" t="s">
        <v>20</v>
      </c>
    </row>
    <row r="7872" spans="1:10">
      <c r="A7872" t="s">
        <v>7951</v>
      </c>
      <c r="B7872" t="s">
        <v>93</v>
      </c>
      <c r="C7872" s="1">
        <v>45359</v>
      </c>
      <c r="D7872">
        <v>19</v>
      </c>
      <c r="E7872">
        <v>2623.64</v>
      </c>
      <c r="F7872" t="s">
        <v>12</v>
      </c>
      <c r="G7872" t="s">
        <v>18</v>
      </c>
      <c r="I7872" t="s">
        <v>45</v>
      </c>
      <c r="J7872" t="s">
        <v>20</v>
      </c>
    </row>
    <row r="7873" spans="1:10">
      <c r="A7873" t="s">
        <v>7952</v>
      </c>
      <c r="B7873" t="s">
        <v>74</v>
      </c>
      <c r="C7873" s="1">
        <v>45359</v>
      </c>
      <c r="D7873">
        <v>14</v>
      </c>
      <c r="E7873">
        <v>61656.05</v>
      </c>
      <c r="F7873" t="s">
        <v>12</v>
      </c>
      <c r="G7873" t="s">
        <v>13</v>
      </c>
      <c r="I7873" t="s">
        <v>34</v>
      </c>
      <c r="J7873" t="s">
        <v>15</v>
      </c>
    </row>
    <row r="7874" spans="1:10">
      <c r="A7874" t="s">
        <v>7953</v>
      </c>
      <c r="B7874" t="s">
        <v>93</v>
      </c>
      <c r="C7874" s="1">
        <v>45360</v>
      </c>
      <c r="D7874">
        <v>9</v>
      </c>
      <c r="E7874">
        <v>1761.73</v>
      </c>
      <c r="F7874" t="s">
        <v>12</v>
      </c>
      <c r="G7874" t="s">
        <v>18</v>
      </c>
      <c r="I7874" t="s">
        <v>45</v>
      </c>
      <c r="J7874" t="s">
        <v>15</v>
      </c>
    </row>
    <row r="7875" spans="1:10">
      <c r="A7875" t="s">
        <v>7954</v>
      </c>
      <c r="B7875" t="s">
        <v>28</v>
      </c>
      <c r="C7875" s="1">
        <v>45360</v>
      </c>
      <c r="D7875">
        <v>21</v>
      </c>
      <c r="E7875">
        <v>50811.38</v>
      </c>
      <c r="F7875" t="s">
        <v>85</v>
      </c>
      <c r="G7875" t="s">
        <v>13</v>
      </c>
      <c r="I7875" t="s">
        <v>14</v>
      </c>
      <c r="J7875" t="s">
        <v>15</v>
      </c>
    </row>
    <row r="7876" spans="1:10">
      <c r="A7876" t="s">
        <v>7955</v>
      </c>
      <c r="B7876" t="s">
        <v>91</v>
      </c>
      <c r="C7876" s="1">
        <v>45360</v>
      </c>
      <c r="D7876">
        <v>16</v>
      </c>
      <c r="E7876">
        <v>6402.47</v>
      </c>
      <c r="F7876" t="s">
        <v>12</v>
      </c>
      <c r="G7876" t="s">
        <v>13</v>
      </c>
      <c r="I7876" t="s">
        <v>24</v>
      </c>
      <c r="J7876" t="s">
        <v>15</v>
      </c>
    </row>
    <row r="7877" spans="1:10">
      <c r="A7877" t="s">
        <v>7956</v>
      </c>
      <c r="B7877" t="s">
        <v>72</v>
      </c>
      <c r="C7877" s="1">
        <v>45360</v>
      </c>
      <c r="D7877">
        <v>11</v>
      </c>
      <c r="E7877">
        <v>5906.82</v>
      </c>
      <c r="F7877" t="s">
        <v>12</v>
      </c>
      <c r="G7877" t="s">
        <v>29</v>
      </c>
      <c r="I7877" t="s">
        <v>19</v>
      </c>
      <c r="J7877" t="s">
        <v>20</v>
      </c>
    </row>
    <row r="7878" spans="1:10">
      <c r="A7878" t="s">
        <v>7957</v>
      </c>
      <c r="B7878" t="s">
        <v>80</v>
      </c>
      <c r="C7878" s="1">
        <v>45360</v>
      </c>
      <c r="D7878">
        <v>17</v>
      </c>
      <c r="E7878">
        <v>3610.65</v>
      </c>
      <c r="F7878" t="s">
        <v>12</v>
      </c>
      <c r="G7878" t="s">
        <v>23</v>
      </c>
      <c r="I7878" t="s">
        <v>19</v>
      </c>
      <c r="J7878" t="s">
        <v>20</v>
      </c>
    </row>
    <row r="7879" spans="1:10">
      <c r="A7879" t="s">
        <v>7958</v>
      </c>
      <c r="B7879" t="s">
        <v>91</v>
      </c>
      <c r="C7879" s="1">
        <v>45360</v>
      </c>
      <c r="D7879">
        <v>9</v>
      </c>
      <c r="E7879">
        <v>31.22</v>
      </c>
      <c r="F7879" t="s">
        <v>12</v>
      </c>
      <c r="G7879" t="s">
        <v>23</v>
      </c>
      <c r="I7879" t="s">
        <v>24</v>
      </c>
      <c r="J7879" t="s">
        <v>15</v>
      </c>
    </row>
    <row r="7880" spans="1:10">
      <c r="A7880" t="s">
        <v>7959</v>
      </c>
      <c r="B7880" t="s">
        <v>227</v>
      </c>
      <c r="C7880" s="1">
        <v>45360</v>
      </c>
      <c r="D7880">
        <v>13</v>
      </c>
      <c r="E7880">
        <v>47504.84</v>
      </c>
      <c r="F7880" t="s">
        <v>12</v>
      </c>
      <c r="G7880" t="s">
        <v>29</v>
      </c>
      <c r="I7880" t="s">
        <v>24</v>
      </c>
      <c r="J7880" t="s">
        <v>15</v>
      </c>
    </row>
    <row r="7881" spans="1:10">
      <c r="A7881" t="s">
        <v>7960</v>
      </c>
      <c r="B7881" t="s">
        <v>122</v>
      </c>
      <c r="C7881" s="1">
        <v>45360</v>
      </c>
      <c r="D7881">
        <v>12</v>
      </c>
      <c r="E7881">
        <v>5723.83</v>
      </c>
      <c r="F7881" t="s">
        <v>12</v>
      </c>
      <c r="G7881" t="s">
        <v>13</v>
      </c>
      <c r="I7881" t="s">
        <v>34</v>
      </c>
      <c r="J7881" t="s">
        <v>20</v>
      </c>
    </row>
    <row r="7882" spans="1:10">
      <c r="A7882" t="s">
        <v>7961</v>
      </c>
      <c r="B7882" t="s">
        <v>186</v>
      </c>
      <c r="C7882" s="1">
        <v>45360</v>
      </c>
      <c r="D7882">
        <v>15</v>
      </c>
      <c r="E7882">
        <v>4772</v>
      </c>
      <c r="F7882" t="s">
        <v>12</v>
      </c>
      <c r="G7882" t="s">
        <v>18</v>
      </c>
      <c r="I7882" t="s">
        <v>14</v>
      </c>
      <c r="J7882" t="s">
        <v>20</v>
      </c>
    </row>
    <row r="7883" spans="1:10">
      <c r="A7883" t="s">
        <v>7962</v>
      </c>
      <c r="B7883" t="s">
        <v>38</v>
      </c>
      <c r="C7883" s="1">
        <v>45360</v>
      </c>
      <c r="D7883">
        <v>17</v>
      </c>
      <c r="E7883">
        <v>2414.1799999999998</v>
      </c>
      <c r="F7883" t="s">
        <v>12</v>
      </c>
      <c r="G7883" t="s">
        <v>23</v>
      </c>
      <c r="I7883" t="s">
        <v>34</v>
      </c>
      <c r="J7883" t="s">
        <v>20</v>
      </c>
    </row>
    <row r="7884" spans="1:10">
      <c r="A7884" t="s">
        <v>7963</v>
      </c>
      <c r="B7884" t="s">
        <v>120</v>
      </c>
      <c r="C7884" s="1">
        <v>45360</v>
      </c>
      <c r="D7884">
        <v>11</v>
      </c>
      <c r="E7884">
        <v>12012.63</v>
      </c>
      <c r="F7884" t="s">
        <v>12</v>
      </c>
      <c r="G7884" t="s">
        <v>13</v>
      </c>
      <c r="I7884" t="s">
        <v>14</v>
      </c>
      <c r="J7884" t="s">
        <v>15</v>
      </c>
    </row>
    <row r="7885" spans="1:10">
      <c r="A7885" t="s">
        <v>7964</v>
      </c>
      <c r="B7885" t="s">
        <v>192</v>
      </c>
      <c r="C7885" s="1">
        <v>45360</v>
      </c>
      <c r="D7885">
        <v>13</v>
      </c>
      <c r="E7885">
        <v>5053.84</v>
      </c>
      <c r="F7885" t="s">
        <v>32</v>
      </c>
      <c r="G7885" t="s">
        <v>29</v>
      </c>
      <c r="H7885" t="s">
        <v>197</v>
      </c>
      <c r="I7885" t="s">
        <v>24</v>
      </c>
      <c r="J7885" t="s">
        <v>20</v>
      </c>
    </row>
    <row r="7886" spans="1:10">
      <c r="A7886" t="s">
        <v>7965</v>
      </c>
      <c r="B7886" t="s">
        <v>93</v>
      </c>
      <c r="C7886" s="1">
        <v>45360</v>
      </c>
      <c r="D7886">
        <v>17</v>
      </c>
      <c r="E7886">
        <v>401.63</v>
      </c>
      <c r="F7886" t="s">
        <v>12</v>
      </c>
      <c r="G7886" t="s">
        <v>29</v>
      </c>
      <c r="I7886" t="s">
        <v>45</v>
      </c>
      <c r="J7886" t="s">
        <v>15</v>
      </c>
    </row>
    <row r="7887" spans="1:10">
      <c r="A7887" t="s">
        <v>7966</v>
      </c>
      <c r="B7887" t="s">
        <v>84</v>
      </c>
      <c r="C7887" s="1">
        <v>45360</v>
      </c>
      <c r="D7887">
        <v>10</v>
      </c>
      <c r="E7887">
        <v>42045.31</v>
      </c>
      <c r="F7887" t="s">
        <v>12</v>
      </c>
      <c r="G7887" t="s">
        <v>18</v>
      </c>
      <c r="I7887" t="s">
        <v>14</v>
      </c>
      <c r="J7887" t="s">
        <v>15</v>
      </c>
    </row>
    <row r="7888" spans="1:10">
      <c r="A7888" t="s">
        <v>7967</v>
      </c>
      <c r="B7888" t="s">
        <v>44</v>
      </c>
      <c r="C7888" s="1">
        <v>45360</v>
      </c>
      <c r="D7888">
        <v>23</v>
      </c>
      <c r="E7888">
        <v>5891.78</v>
      </c>
      <c r="F7888" t="s">
        <v>12</v>
      </c>
      <c r="G7888" t="s">
        <v>23</v>
      </c>
      <c r="I7888" t="s">
        <v>45</v>
      </c>
      <c r="J7888" t="s">
        <v>15</v>
      </c>
    </row>
    <row r="7889" spans="1:10">
      <c r="A7889" t="s">
        <v>7968</v>
      </c>
      <c r="B7889" t="s">
        <v>93</v>
      </c>
      <c r="C7889" s="1">
        <v>45360</v>
      </c>
      <c r="D7889">
        <v>16</v>
      </c>
      <c r="E7889">
        <v>6020.42</v>
      </c>
      <c r="F7889" t="s">
        <v>12</v>
      </c>
      <c r="G7889" t="s">
        <v>29</v>
      </c>
      <c r="I7889" t="s">
        <v>45</v>
      </c>
      <c r="J7889" t="s">
        <v>15</v>
      </c>
    </row>
    <row r="7890" spans="1:10">
      <c r="A7890" t="s">
        <v>7969</v>
      </c>
      <c r="B7890" t="s">
        <v>154</v>
      </c>
      <c r="C7890" s="1">
        <v>45360</v>
      </c>
      <c r="D7890">
        <v>8</v>
      </c>
      <c r="E7890">
        <v>16945.62</v>
      </c>
      <c r="F7890" t="s">
        <v>12</v>
      </c>
      <c r="G7890" t="s">
        <v>23</v>
      </c>
      <c r="I7890" t="s">
        <v>24</v>
      </c>
      <c r="J7890" t="s">
        <v>15</v>
      </c>
    </row>
    <row r="7891" spans="1:10">
      <c r="A7891" t="s">
        <v>7970</v>
      </c>
      <c r="B7891" t="s">
        <v>36</v>
      </c>
      <c r="C7891" s="1">
        <v>45361</v>
      </c>
      <c r="D7891">
        <v>18</v>
      </c>
      <c r="E7891">
        <v>6118.52</v>
      </c>
      <c r="F7891" t="s">
        <v>85</v>
      </c>
      <c r="G7891" t="s">
        <v>18</v>
      </c>
      <c r="I7891" t="s">
        <v>14</v>
      </c>
      <c r="J7891" t="s">
        <v>15</v>
      </c>
    </row>
    <row r="7892" spans="1:10">
      <c r="A7892" t="s">
        <v>7971</v>
      </c>
      <c r="B7892" t="s">
        <v>154</v>
      </c>
      <c r="C7892" s="1">
        <v>45361</v>
      </c>
      <c r="D7892">
        <v>14</v>
      </c>
      <c r="E7892">
        <v>37901.86</v>
      </c>
      <c r="F7892" t="s">
        <v>12</v>
      </c>
      <c r="G7892" t="s">
        <v>23</v>
      </c>
      <c r="I7892" t="s">
        <v>24</v>
      </c>
      <c r="J7892" t="s">
        <v>15</v>
      </c>
    </row>
    <row r="7893" spans="1:10">
      <c r="A7893" t="s">
        <v>7972</v>
      </c>
      <c r="B7893" t="s">
        <v>150</v>
      </c>
      <c r="C7893" s="1">
        <v>45361</v>
      </c>
      <c r="D7893">
        <v>8</v>
      </c>
      <c r="E7893">
        <v>13200.1</v>
      </c>
      <c r="F7893" t="s">
        <v>12</v>
      </c>
      <c r="G7893" t="s">
        <v>18</v>
      </c>
      <c r="I7893" t="s">
        <v>19</v>
      </c>
      <c r="J7893" t="s">
        <v>15</v>
      </c>
    </row>
    <row r="7894" spans="1:10">
      <c r="A7894" t="s">
        <v>7973</v>
      </c>
      <c r="B7894" t="s">
        <v>122</v>
      </c>
      <c r="C7894" s="1">
        <v>45361</v>
      </c>
      <c r="D7894">
        <v>12</v>
      </c>
      <c r="E7894">
        <v>5296.99</v>
      </c>
      <c r="F7894" t="s">
        <v>12</v>
      </c>
      <c r="G7894" t="s">
        <v>18</v>
      </c>
      <c r="I7894" t="s">
        <v>34</v>
      </c>
      <c r="J7894" t="s">
        <v>20</v>
      </c>
    </row>
    <row r="7895" spans="1:10">
      <c r="A7895" t="s">
        <v>7974</v>
      </c>
      <c r="B7895" t="s">
        <v>124</v>
      </c>
      <c r="C7895" s="1">
        <v>45361</v>
      </c>
      <c r="D7895">
        <v>17</v>
      </c>
      <c r="E7895">
        <v>33559.72</v>
      </c>
      <c r="F7895" t="s">
        <v>12</v>
      </c>
      <c r="G7895" t="s">
        <v>13</v>
      </c>
      <c r="I7895" t="s">
        <v>45</v>
      </c>
      <c r="J7895" t="s">
        <v>15</v>
      </c>
    </row>
    <row r="7896" spans="1:10">
      <c r="A7896" t="s">
        <v>7975</v>
      </c>
      <c r="B7896" t="s">
        <v>58</v>
      </c>
      <c r="C7896" s="1">
        <v>45361</v>
      </c>
      <c r="D7896">
        <v>22</v>
      </c>
      <c r="E7896">
        <v>27061.97</v>
      </c>
      <c r="F7896" t="s">
        <v>12</v>
      </c>
      <c r="G7896" t="s">
        <v>29</v>
      </c>
      <c r="I7896" t="s">
        <v>14</v>
      </c>
      <c r="J7896" t="s">
        <v>20</v>
      </c>
    </row>
    <row r="7897" spans="1:10">
      <c r="A7897" t="s">
        <v>7976</v>
      </c>
      <c r="B7897" t="s">
        <v>31</v>
      </c>
      <c r="C7897" s="1">
        <v>45361</v>
      </c>
      <c r="D7897">
        <v>12</v>
      </c>
      <c r="E7897">
        <v>61626.57</v>
      </c>
      <c r="F7897" t="s">
        <v>12</v>
      </c>
      <c r="G7897" t="s">
        <v>13</v>
      </c>
      <c r="I7897" t="s">
        <v>34</v>
      </c>
      <c r="J7897" t="s">
        <v>15</v>
      </c>
    </row>
    <row r="7898" spans="1:10">
      <c r="A7898" t="s">
        <v>7977</v>
      </c>
      <c r="B7898" t="s">
        <v>130</v>
      </c>
      <c r="C7898" s="1">
        <v>45361</v>
      </c>
      <c r="D7898">
        <v>10</v>
      </c>
      <c r="E7898">
        <v>15413.56</v>
      </c>
      <c r="F7898" t="s">
        <v>12</v>
      </c>
      <c r="G7898" t="s">
        <v>18</v>
      </c>
      <c r="I7898" t="s">
        <v>14</v>
      </c>
      <c r="J7898" t="s">
        <v>20</v>
      </c>
    </row>
    <row r="7899" spans="1:10">
      <c r="A7899" t="s">
        <v>7978</v>
      </c>
      <c r="B7899" t="s">
        <v>74</v>
      </c>
      <c r="C7899" s="1">
        <v>45361</v>
      </c>
      <c r="D7899">
        <v>21</v>
      </c>
      <c r="E7899">
        <v>58512.84</v>
      </c>
      <c r="F7899" t="s">
        <v>12</v>
      </c>
      <c r="G7899" t="s">
        <v>23</v>
      </c>
      <c r="I7899" t="s">
        <v>34</v>
      </c>
      <c r="J7899" t="s">
        <v>15</v>
      </c>
    </row>
    <row r="7900" spans="1:10">
      <c r="A7900" t="s">
        <v>7979</v>
      </c>
      <c r="B7900" t="s">
        <v>108</v>
      </c>
      <c r="C7900" s="1">
        <v>45361</v>
      </c>
      <c r="D7900">
        <v>11</v>
      </c>
      <c r="E7900">
        <v>2697.12</v>
      </c>
      <c r="F7900" t="s">
        <v>12</v>
      </c>
      <c r="G7900" t="s">
        <v>13</v>
      </c>
      <c r="I7900" t="s">
        <v>45</v>
      </c>
      <c r="J7900" t="s">
        <v>20</v>
      </c>
    </row>
    <row r="7901" spans="1:10">
      <c r="A7901" t="s">
        <v>7980</v>
      </c>
      <c r="B7901" t="s">
        <v>84</v>
      </c>
      <c r="C7901" s="1">
        <v>45361</v>
      </c>
      <c r="D7901">
        <v>7</v>
      </c>
      <c r="E7901">
        <v>65079.12</v>
      </c>
      <c r="F7901" t="s">
        <v>12</v>
      </c>
      <c r="G7901" t="s">
        <v>13</v>
      </c>
      <c r="I7901" t="s">
        <v>14</v>
      </c>
      <c r="J7901" t="s">
        <v>15</v>
      </c>
    </row>
    <row r="7902" spans="1:10">
      <c r="A7902" t="s">
        <v>7981</v>
      </c>
      <c r="B7902" t="s">
        <v>31</v>
      </c>
      <c r="C7902" s="1">
        <v>45361</v>
      </c>
      <c r="D7902">
        <v>19</v>
      </c>
      <c r="E7902">
        <v>27476.080000000002</v>
      </c>
      <c r="F7902" t="s">
        <v>32</v>
      </c>
      <c r="G7902" t="s">
        <v>13</v>
      </c>
      <c r="H7902" t="s">
        <v>50</v>
      </c>
      <c r="I7902" t="s">
        <v>34</v>
      </c>
      <c r="J7902" t="s">
        <v>15</v>
      </c>
    </row>
    <row r="7903" spans="1:10">
      <c r="A7903" t="s">
        <v>7982</v>
      </c>
      <c r="B7903" t="s">
        <v>38</v>
      </c>
      <c r="C7903" s="1">
        <v>45361</v>
      </c>
      <c r="D7903">
        <v>8</v>
      </c>
      <c r="E7903">
        <v>3457.68</v>
      </c>
      <c r="F7903" t="s">
        <v>12</v>
      </c>
      <c r="G7903" t="s">
        <v>29</v>
      </c>
      <c r="I7903" t="s">
        <v>34</v>
      </c>
      <c r="J7903" t="s">
        <v>15</v>
      </c>
    </row>
    <row r="7904" spans="1:10">
      <c r="A7904" t="s">
        <v>7983</v>
      </c>
      <c r="B7904" t="s">
        <v>98</v>
      </c>
      <c r="C7904" s="1">
        <v>45361</v>
      </c>
      <c r="D7904">
        <v>17</v>
      </c>
      <c r="E7904">
        <v>1836.58</v>
      </c>
      <c r="F7904" t="s">
        <v>32</v>
      </c>
      <c r="G7904" t="s">
        <v>13</v>
      </c>
      <c r="H7904" t="s">
        <v>125</v>
      </c>
      <c r="I7904" t="s">
        <v>24</v>
      </c>
      <c r="J7904" t="s">
        <v>20</v>
      </c>
    </row>
    <row r="7905" spans="1:10">
      <c r="A7905" t="s">
        <v>7984</v>
      </c>
      <c r="B7905" t="s">
        <v>87</v>
      </c>
      <c r="C7905" s="1">
        <v>45361</v>
      </c>
      <c r="D7905">
        <v>12</v>
      </c>
      <c r="E7905">
        <v>640.95000000000005</v>
      </c>
      <c r="F7905" t="s">
        <v>12</v>
      </c>
      <c r="G7905" t="s">
        <v>29</v>
      </c>
      <c r="I7905" t="s">
        <v>34</v>
      </c>
      <c r="J7905" t="s">
        <v>20</v>
      </c>
    </row>
    <row r="7906" spans="1:10">
      <c r="A7906" t="s">
        <v>7985</v>
      </c>
      <c r="B7906" t="s">
        <v>158</v>
      </c>
      <c r="C7906" s="1">
        <v>45361</v>
      </c>
      <c r="D7906">
        <v>7</v>
      </c>
      <c r="E7906">
        <v>26075.53</v>
      </c>
      <c r="F7906" t="s">
        <v>12</v>
      </c>
      <c r="G7906" t="s">
        <v>29</v>
      </c>
      <c r="I7906" t="s">
        <v>14</v>
      </c>
      <c r="J7906" t="s">
        <v>20</v>
      </c>
    </row>
    <row r="7907" spans="1:10">
      <c r="A7907" t="s">
        <v>7986</v>
      </c>
      <c r="B7907" t="s">
        <v>36</v>
      </c>
      <c r="C7907" s="1">
        <v>45361</v>
      </c>
      <c r="D7907">
        <v>19</v>
      </c>
      <c r="E7907">
        <v>6686.78</v>
      </c>
      <c r="F7907" t="s">
        <v>12</v>
      </c>
      <c r="G7907" t="s">
        <v>29</v>
      </c>
      <c r="I7907" t="s">
        <v>14</v>
      </c>
      <c r="J7907" t="s">
        <v>15</v>
      </c>
    </row>
    <row r="7908" spans="1:10">
      <c r="A7908" t="s">
        <v>7987</v>
      </c>
      <c r="B7908" t="s">
        <v>54</v>
      </c>
      <c r="C7908" s="1">
        <v>45362</v>
      </c>
      <c r="D7908">
        <v>23</v>
      </c>
      <c r="E7908">
        <v>3990.94</v>
      </c>
      <c r="F7908" t="s">
        <v>12</v>
      </c>
      <c r="G7908" t="s">
        <v>18</v>
      </c>
      <c r="I7908" t="s">
        <v>24</v>
      </c>
      <c r="J7908" t="s">
        <v>20</v>
      </c>
    </row>
    <row r="7909" spans="1:10">
      <c r="A7909" t="s">
        <v>7988</v>
      </c>
      <c r="B7909" t="s">
        <v>186</v>
      </c>
      <c r="C7909" s="1">
        <v>45362</v>
      </c>
      <c r="D7909">
        <v>11</v>
      </c>
      <c r="E7909">
        <v>525.85</v>
      </c>
      <c r="F7909" t="s">
        <v>12</v>
      </c>
      <c r="G7909" t="s">
        <v>13</v>
      </c>
      <c r="I7909" t="s">
        <v>14</v>
      </c>
      <c r="J7909" t="s">
        <v>15</v>
      </c>
    </row>
    <row r="7910" spans="1:10">
      <c r="A7910" t="s">
        <v>7989</v>
      </c>
      <c r="B7910" t="s">
        <v>227</v>
      </c>
      <c r="C7910" s="1">
        <v>45362</v>
      </c>
      <c r="D7910">
        <v>21</v>
      </c>
      <c r="E7910">
        <v>29293.93</v>
      </c>
      <c r="F7910" t="s">
        <v>12</v>
      </c>
      <c r="G7910" t="s">
        <v>23</v>
      </c>
      <c r="I7910" t="s">
        <v>24</v>
      </c>
      <c r="J7910" t="s">
        <v>15</v>
      </c>
    </row>
    <row r="7911" spans="1:10">
      <c r="A7911" t="s">
        <v>7990</v>
      </c>
      <c r="B7911" t="s">
        <v>137</v>
      </c>
      <c r="C7911" s="1">
        <v>45362</v>
      </c>
      <c r="D7911">
        <v>9</v>
      </c>
      <c r="E7911">
        <v>31310.18</v>
      </c>
      <c r="F7911" t="s">
        <v>85</v>
      </c>
      <c r="G7911" t="s">
        <v>23</v>
      </c>
      <c r="I7911" t="s">
        <v>14</v>
      </c>
      <c r="J7911" t="s">
        <v>20</v>
      </c>
    </row>
    <row r="7912" spans="1:10">
      <c r="A7912" t="s">
        <v>7991</v>
      </c>
      <c r="B7912" t="s">
        <v>120</v>
      </c>
      <c r="C7912" s="1">
        <v>45362</v>
      </c>
      <c r="D7912">
        <v>11</v>
      </c>
      <c r="E7912">
        <v>48837.17</v>
      </c>
      <c r="F7912" t="s">
        <v>12</v>
      </c>
      <c r="G7912" t="s">
        <v>29</v>
      </c>
      <c r="I7912" t="s">
        <v>14</v>
      </c>
      <c r="J7912" t="s">
        <v>20</v>
      </c>
    </row>
    <row r="7913" spans="1:10">
      <c r="A7913" t="s">
        <v>7992</v>
      </c>
      <c r="B7913" t="s">
        <v>115</v>
      </c>
      <c r="C7913" s="1">
        <v>45362</v>
      </c>
      <c r="D7913">
        <v>17</v>
      </c>
      <c r="E7913">
        <v>6423.11</v>
      </c>
      <c r="F7913" t="s">
        <v>12</v>
      </c>
      <c r="G7913" t="s">
        <v>29</v>
      </c>
      <c r="I7913" t="s">
        <v>45</v>
      </c>
      <c r="J7913" t="s">
        <v>20</v>
      </c>
    </row>
    <row r="7914" spans="1:10">
      <c r="A7914" t="s">
        <v>7993</v>
      </c>
      <c r="B7914" t="s">
        <v>150</v>
      </c>
      <c r="C7914" s="1">
        <v>45362</v>
      </c>
      <c r="D7914">
        <v>6</v>
      </c>
      <c r="E7914">
        <v>21494.89</v>
      </c>
      <c r="F7914" t="s">
        <v>12</v>
      </c>
      <c r="G7914" t="s">
        <v>29</v>
      </c>
      <c r="I7914" t="s">
        <v>19</v>
      </c>
      <c r="J7914" t="s">
        <v>15</v>
      </c>
    </row>
    <row r="7915" spans="1:10">
      <c r="A7915" t="s">
        <v>7994</v>
      </c>
      <c r="B7915" t="s">
        <v>28</v>
      </c>
      <c r="C7915" s="1">
        <v>45362</v>
      </c>
      <c r="D7915">
        <v>14</v>
      </c>
      <c r="E7915">
        <v>64703.59</v>
      </c>
      <c r="F7915" t="s">
        <v>12</v>
      </c>
      <c r="G7915" t="s">
        <v>23</v>
      </c>
      <c r="I7915" t="s">
        <v>14</v>
      </c>
      <c r="J7915" t="s">
        <v>15</v>
      </c>
    </row>
    <row r="7916" spans="1:10">
      <c r="A7916" t="s">
        <v>7995</v>
      </c>
      <c r="B7916" t="s">
        <v>72</v>
      </c>
      <c r="C7916" s="1">
        <v>45362</v>
      </c>
      <c r="D7916">
        <v>12</v>
      </c>
      <c r="E7916">
        <v>4776.3</v>
      </c>
      <c r="F7916" t="s">
        <v>12</v>
      </c>
      <c r="G7916" t="s">
        <v>18</v>
      </c>
      <c r="I7916" t="s">
        <v>19</v>
      </c>
      <c r="J7916" t="s">
        <v>15</v>
      </c>
    </row>
    <row r="7917" spans="1:10">
      <c r="A7917" t="s">
        <v>7996</v>
      </c>
      <c r="B7917" t="s">
        <v>26</v>
      </c>
      <c r="C7917" s="1">
        <v>45362</v>
      </c>
      <c r="D7917">
        <v>6</v>
      </c>
      <c r="E7917">
        <v>29660.68</v>
      </c>
      <c r="F7917" t="s">
        <v>12</v>
      </c>
      <c r="G7917" t="s">
        <v>29</v>
      </c>
      <c r="I7917" t="s">
        <v>14</v>
      </c>
      <c r="J7917" t="s">
        <v>20</v>
      </c>
    </row>
    <row r="7918" spans="1:10">
      <c r="A7918" t="s">
        <v>7997</v>
      </c>
      <c r="B7918" t="s">
        <v>122</v>
      </c>
      <c r="C7918" s="1">
        <v>45362</v>
      </c>
      <c r="D7918">
        <v>13</v>
      </c>
      <c r="E7918">
        <v>3337.73</v>
      </c>
      <c r="F7918" t="s">
        <v>12</v>
      </c>
      <c r="G7918" t="s">
        <v>23</v>
      </c>
      <c r="I7918" t="s">
        <v>34</v>
      </c>
      <c r="J7918" t="s">
        <v>15</v>
      </c>
    </row>
    <row r="7919" spans="1:10">
      <c r="A7919" t="s">
        <v>7998</v>
      </c>
      <c r="B7919" t="s">
        <v>192</v>
      </c>
      <c r="C7919" s="1">
        <v>45362</v>
      </c>
      <c r="D7919">
        <v>20</v>
      </c>
      <c r="E7919">
        <v>378.42</v>
      </c>
      <c r="F7919" t="s">
        <v>85</v>
      </c>
      <c r="G7919" t="s">
        <v>13</v>
      </c>
      <c r="I7919" t="s">
        <v>24</v>
      </c>
      <c r="J7919" t="s">
        <v>15</v>
      </c>
    </row>
    <row r="7920" spans="1:10">
      <c r="A7920" t="s">
        <v>7999</v>
      </c>
      <c r="B7920" t="s">
        <v>93</v>
      </c>
      <c r="C7920" s="1">
        <v>45362</v>
      </c>
      <c r="D7920">
        <v>16</v>
      </c>
      <c r="E7920">
        <v>5348.14</v>
      </c>
      <c r="F7920" t="s">
        <v>85</v>
      </c>
      <c r="G7920" t="s">
        <v>18</v>
      </c>
      <c r="I7920" t="s">
        <v>45</v>
      </c>
      <c r="J7920" t="s">
        <v>20</v>
      </c>
    </row>
    <row r="7921" spans="1:10">
      <c r="A7921" t="s">
        <v>8000</v>
      </c>
      <c r="B7921" t="s">
        <v>54</v>
      </c>
      <c r="C7921" s="1">
        <v>45362</v>
      </c>
      <c r="D7921">
        <v>16</v>
      </c>
      <c r="E7921">
        <v>3933.8</v>
      </c>
      <c r="F7921" t="s">
        <v>12</v>
      </c>
      <c r="G7921" t="s">
        <v>13</v>
      </c>
      <c r="I7921" t="s">
        <v>24</v>
      </c>
      <c r="J7921" t="s">
        <v>15</v>
      </c>
    </row>
    <row r="7922" spans="1:10">
      <c r="A7922" t="s">
        <v>8001</v>
      </c>
      <c r="B7922" t="s">
        <v>108</v>
      </c>
      <c r="C7922" s="1">
        <v>45362</v>
      </c>
      <c r="D7922">
        <v>13</v>
      </c>
      <c r="E7922">
        <v>2135.6799999999998</v>
      </c>
      <c r="F7922" t="s">
        <v>12</v>
      </c>
      <c r="G7922" t="s">
        <v>29</v>
      </c>
      <c r="I7922" t="s">
        <v>45</v>
      </c>
      <c r="J7922" t="s">
        <v>15</v>
      </c>
    </row>
    <row r="7923" spans="1:10">
      <c r="A7923" t="s">
        <v>8002</v>
      </c>
      <c r="B7923" t="s">
        <v>22</v>
      </c>
      <c r="C7923" s="1">
        <v>45362</v>
      </c>
      <c r="D7923">
        <v>23</v>
      </c>
      <c r="E7923">
        <v>1819.33</v>
      </c>
      <c r="F7923" t="s">
        <v>12</v>
      </c>
      <c r="G7923" t="s">
        <v>23</v>
      </c>
      <c r="I7923" t="s">
        <v>24</v>
      </c>
      <c r="J7923" t="s">
        <v>15</v>
      </c>
    </row>
    <row r="7924" spans="1:10">
      <c r="A7924" t="s">
        <v>8003</v>
      </c>
      <c r="B7924" t="s">
        <v>96</v>
      </c>
      <c r="C7924" s="1">
        <v>45362</v>
      </c>
      <c r="D7924">
        <v>8</v>
      </c>
      <c r="E7924">
        <v>30454.97</v>
      </c>
      <c r="F7924" t="s">
        <v>12</v>
      </c>
      <c r="G7924" t="s">
        <v>29</v>
      </c>
      <c r="I7924" t="s">
        <v>14</v>
      </c>
      <c r="J7924" t="s">
        <v>20</v>
      </c>
    </row>
    <row r="7925" spans="1:10">
      <c r="A7925" t="s">
        <v>8004</v>
      </c>
      <c r="B7925" t="s">
        <v>115</v>
      </c>
      <c r="C7925" s="1">
        <v>45362</v>
      </c>
      <c r="D7925">
        <v>20</v>
      </c>
      <c r="E7925">
        <v>5788.55</v>
      </c>
      <c r="F7925" t="s">
        <v>12</v>
      </c>
      <c r="G7925" t="s">
        <v>29</v>
      </c>
      <c r="I7925" t="s">
        <v>45</v>
      </c>
      <c r="J7925" t="s">
        <v>20</v>
      </c>
    </row>
    <row r="7926" spans="1:10">
      <c r="A7926" t="s">
        <v>8005</v>
      </c>
      <c r="B7926" t="s">
        <v>63</v>
      </c>
      <c r="C7926" s="1">
        <v>45362</v>
      </c>
      <c r="D7926">
        <v>20</v>
      </c>
      <c r="E7926">
        <v>51491.81</v>
      </c>
      <c r="F7926" t="s">
        <v>12</v>
      </c>
      <c r="G7926" t="s">
        <v>18</v>
      </c>
      <c r="I7926" t="s">
        <v>45</v>
      </c>
      <c r="J7926" t="s">
        <v>20</v>
      </c>
    </row>
    <row r="7927" spans="1:10">
      <c r="A7927" t="s">
        <v>8006</v>
      </c>
      <c r="B7927" t="s">
        <v>186</v>
      </c>
      <c r="C7927" s="1">
        <v>45362</v>
      </c>
      <c r="D7927">
        <v>10</v>
      </c>
      <c r="E7927">
        <v>6432.08</v>
      </c>
      <c r="F7927" t="s">
        <v>12</v>
      </c>
      <c r="G7927" t="s">
        <v>18</v>
      </c>
      <c r="I7927" t="s">
        <v>14</v>
      </c>
      <c r="J7927" t="s">
        <v>15</v>
      </c>
    </row>
    <row r="7928" spans="1:10">
      <c r="A7928" t="s">
        <v>8007</v>
      </c>
      <c r="B7928" t="s">
        <v>137</v>
      </c>
      <c r="C7928" s="1">
        <v>45362</v>
      </c>
      <c r="D7928">
        <v>9</v>
      </c>
      <c r="E7928">
        <v>6397.29</v>
      </c>
      <c r="F7928" t="s">
        <v>12</v>
      </c>
      <c r="G7928" t="s">
        <v>18</v>
      </c>
      <c r="I7928" t="s">
        <v>14</v>
      </c>
      <c r="J7928" t="s">
        <v>15</v>
      </c>
    </row>
    <row r="7929" spans="1:10">
      <c r="A7929" t="s">
        <v>8008</v>
      </c>
      <c r="B7929" t="s">
        <v>60</v>
      </c>
      <c r="C7929" s="1">
        <v>45362</v>
      </c>
      <c r="D7929">
        <v>10</v>
      </c>
      <c r="E7929">
        <v>2979.14</v>
      </c>
      <c r="F7929" t="s">
        <v>32</v>
      </c>
      <c r="G7929" t="s">
        <v>23</v>
      </c>
      <c r="H7929" t="s">
        <v>125</v>
      </c>
      <c r="I7929" t="s">
        <v>19</v>
      </c>
      <c r="J7929" t="s">
        <v>15</v>
      </c>
    </row>
    <row r="7930" spans="1:10">
      <c r="A7930" t="s">
        <v>8009</v>
      </c>
      <c r="B7930" t="s">
        <v>137</v>
      </c>
      <c r="C7930" s="1">
        <v>45362</v>
      </c>
      <c r="D7930">
        <v>15</v>
      </c>
      <c r="E7930">
        <v>69307.81</v>
      </c>
      <c r="F7930" t="s">
        <v>12</v>
      </c>
      <c r="G7930" t="s">
        <v>23</v>
      </c>
      <c r="I7930" t="s">
        <v>14</v>
      </c>
      <c r="J7930" t="s">
        <v>15</v>
      </c>
    </row>
    <row r="7931" spans="1:10">
      <c r="A7931" t="s">
        <v>8010</v>
      </c>
      <c r="B7931" t="s">
        <v>135</v>
      </c>
      <c r="C7931" s="1">
        <v>45363</v>
      </c>
      <c r="D7931">
        <v>15</v>
      </c>
      <c r="E7931">
        <v>43311.21</v>
      </c>
      <c r="F7931" t="s">
        <v>12</v>
      </c>
      <c r="G7931" t="s">
        <v>23</v>
      </c>
      <c r="I7931" t="s">
        <v>45</v>
      </c>
      <c r="J7931" t="s">
        <v>20</v>
      </c>
    </row>
    <row r="7932" spans="1:10">
      <c r="A7932" t="s">
        <v>8011</v>
      </c>
      <c r="B7932" t="s">
        <v>180</v>
      </c>
      <c r="C7932" s="1">
        <v>45363</v>
      </c>
      <c r="D7932">
        <v>15</v>
      </c>
      <c r="E7932">
        <v>60039.199999999997</v>
      </c>
      <c r="F7932" t="s">
        <v>12</v>
      </c>
      <c r="G7932" t="s">
        <v>23</v>
      </c>
      <c r="I7932" t="s">
        <v>14</v>
      </c>
      <c r="J7932" t="s">
        <v>20</v>
      </c>
    </row>
    <row r="7933" spans="1:10">
      <c r="A7933" t="s">
        <v>8012</v>
      </c>
      <c r="B7933" t="s">
        <v>98</v>
      </c>
      <c r="C7933" s="1">
        <v>45363</v>
      </c>
      <c r="D7933">
        <v>21</v>
      </c>
      <c r="E7933">
        <v>6165.45</v>
      </c>
      <c r="F7933" t="s">
        <v>12</v>
      </c>
      <c r="G7933" t="s">
        <v>13</v>
      </c>
      <c r="I7933" t="s">
        <v>24</v>
      </c>
      <c r="J7933" t="s">
        <v>15</v>
      </c>
    </row>
    <row r="7934" spans="1:10">
      <c r="A7934" t="s">
        <v>8013</v>
      </c>
      <c r="B7934" t="s">
        <v>142</v>
      </c>
      <c r="C7934" s="1">
        <v>45363</v>
      </c>
      <c r="D7934">
        <v>21</v>
      </c>
      <c r="E7934">
        <v>17972.599999999999</v>
      </c>
      <c r="F7934" t="s">
        <v>12</v>
      </c>
      <c r="G7934" t="s">
        <v>13</v>
      </c>
      <c r="I7934" t="s">
        <v>14</v>
      </c>
      <c r="J7934" t="s">
        <v>20</v>
      </c>
    </row>
    <row r="7935" spans="1:10">
      <c r="A7935" t="s">
        <v>8014</v>
      </c>
      <c r="B7935" t="s">
        <v>65</v>
      </c>
      <c r="C7935" s="1">
        <v>45363</v>
      </c>
      <c r="D7935">
        <v>17</v>
      </c>
      <c r="E7935">
        <v>43980.12</v>
      </c>
      <c r="F7935" t="s">
        <v>12</v>
      </c>
      <c r="G7935" t="s">
        <v>18</v>
      </c>
      <c r="I7935" t="s">
        <v>34</v>
      </c>
      <c r="J7935" t="s">
        <v>15</v>
      </c>
    </row>
    <row r="7936" spans="1:10">
      <c r="A7936" t="s">
        <v>8015</v>
      </c>
      <c r="B7936" t="s">
        <v>142</v>
      </c>
      <c r="C7936" s="1">
        <v>45363</v>
      </c>
      <c r="D7936">
        <v>12</v>
      </c>
      <c r="E7936">
        <v>58443.28</v>
      </c>
      <c r="F7936" t="s">
        <v>12</v>
      </c>
      <c r="G7936" t="s">
        <v>23</v>
      </c>
      <c r="I7936" t="s">
        <v>14</v>
      </c>
      <c r="J7936" t="s">
        <v>20</v>
      </c>
    </row>
    <row r="7937" spans="1:10">
      <c r="A7937" t="s">
        <v>8016</v>
      </c>
      <c r="B7937" t="s">
        <v>122</v>
      </c>
      <c r="C7937" s="1">
        <v>45363</v>
      </c>
      <c r="D7937">
        <v>20</v>
      </c>
      <c r="E7937">
        <v>145.49</v>
      </c>
      <c r="F7937" t="s">
        <v>12</v>
      </c>
      <c r="G7937" t="s">
        <v>18</v>
      </c>
      <c r="I7937" t="s">
        <v>34</v>
      </c>
      <c r="J7937" t="s">
        <v>15</v>
      </c>
    </row>
    <row r="7938" spans="1:10">
      <c r="A7938" t="s">
        <v>8017</v>
      </c>
      <c r="B7938" t="s">
        <v>124</v>
      </c>
      <c r="C7938" s="1">
        <v>45363</v>
      </c>
      <c r="D7938">
        <v>11</v>
      </c>
      <c r="E7938">
        <v>53717.67</v>
      </c>
      <c r="F7938" t="s">
        <v>12</v>
      </c>
      <c r="G7938" t="s">
        <v>23</v>
      </c>
      <c r="I7938" t="s">
        <v>45</v>
      </c>
      <c r="J7938" t="s">
        <v>20</v>
      </c>
    </row>
    <row r="7939" spans="1:10">
      <c r="A7939" t="s">
        <v>8018</v>
      </c>
      <c r="B7939" t="s">
        <v>150</v>
      </c>
      <c r="C7939" s="1">
        <v>45363</v>
      </c>
      <c r="D7939">
        <v>7</v>
      </c>
      <c r="E7939">
        <v>28497.84</v>
      </c>
      <c r="F7939" t="s">
        <v>12</v>
      </c>
      <c r="G7939" t="s">
        <v>18</v>
      </c>
      <c r="I7939" t="s">
        <v>19</v>
      </c>
      <c r="J7939" t="s">
        <v>20</v>
      </c>
    </row>
    <row r="7940" spans="1:10">
      <c r="A7940" t="s">
        <v>8019</v>
      </c>
      <c r="B7940" t="s">
        <v>108</v>
      </c>
      <c r="C7940" s="1">
        <v>45363</v>
      </c>
      <c r="D7940">
        <v>11</v>
      </c>
      <c r="E7940">
        <v>2742.4</v>
      </c>
      <c r="F7940" t="s">
        <v>12</v>
      </c>
      <c r="G7940" t="s">
        <v>29</v>
      </c>
      <c r="I7940" t="s">
        <v>45</v>
      </c>
      <c r="J7940" t="s">
        <v>15</v>
      </c>
    </row>
    <row r="7941" spans="1:10">
      <c r="A7941" t="s">
        <v>8020</v>
      </c>
      <c r="B7941" t="s">
        <v>120</v>
      </c>
      <c r="C7941" s="1">
        <v>45363</v>
      </c>
      <c r="D7941">
        <v>7</v>
      </c>
      <c r="E7941">
        <v>28626.02</v>
      </c>
      <c r="F7941" t="s">
        <v>32</v>
      </c>
      <c r="G7941" t="s">
        <v>23</v>
      </c>
      <c r="H7941" t="s">
        <v>33</v>
      </c>
      <c r="I7941" t="s">
        <v>14</v>
      </c>
      <c r="J7941" t="s">
        <v>20</v>
      </c>
    </row>
    <row r="7942" spans="1:10">
      <c r="A7942" t="s">
        <v>8021</v>
      </c>
      <c r="B7942" t="s">
        <v>65</v>
      </c>
      <c r="C7942" s="1">
        <v>45363</v>
      </c>
      <c r="D7942">
        <v>18</v>
      </c>
      <c r="E7942">
        <v>3810.87</v>
      </c>
      <c r="F7942" t="s">
        <v>12</v>
      </c>
      <c r="G7942" t="s">
        <v>13</v>
      </c>
      <c r="I7942" t="s">
        <v>34</v>
      </c>
      <c r="J7942" t="s">
        <v>15</v>
      </c>
    </row>
    <row r="7943" spans="1:10">
      <c r="A7943" t="s">
        <v>8022</v>
      </c>
      <c r="B7943" t="s">
        <v>76</v>
      </c>
      <c r="C7943" s="1">
        <v>45363</v>
      </c>
      <c r="D7943">
        <v>10</v>
      </c>
      <c r="E7943">
        <v>150.15</v>
      </c>
      <c r="F7943" t="s">
        <v>12</v>
      </c>
      <c r="G7943" t="s">
        <v>18</v>
      </c>
      <c r="I7943" t="s">
        <v>24</v>
      </c>
      <c r="J7943" t="s">
        <v>20</v>
      </c>
    </row>
    <row r="7944" spans="1:10">
      <c r="A7944" t="s">
        <v>8023</v>
      </c>
      <c r="B7944" t="s">
        <v>120</v>
      </c>
      <c r="C7944" s="1">
        <v>45363</v>
      </c>
      <c r="D7944">
        <v>12</v>
      </c>
      <c r="E7944">
        <v>9919.2999999999993</v>
      </c>
      <c r="F7944" t="s">
        <v>32</v>
      </c>
      <c r="G7944" t="s">
        <v>29</v>
      </c>
      <c r="H7944" t="s">
        <v>33</v>
      </c>
      <c r="I7944" t="s">
        <v>14</v>
      </c>
      <c r="J7944" t="s">
        <v>15</v>
      </c>
    </row>
    <row r="7945" spans="1:10">
      <c r="A7945" t="s">
        <v>8024</v>
      </c>
      <c r="B7945" t="s">
        <v>180</v>
      </c>
      <c r="C7945" s="1">
        <v>45363</v>
      </c>
      <c r="D7945">
        <v>12</v>
      </c>
      <c r="E7945">
        <v>3766.76</v>
      </c>
      <c r="F7945" t="s">
        <v>12</v>
      </c>
      <c r="G7945" t="s">
        <v>29</v>
      </c>
      <c r="I7945" t="s">
        <v>14</v>
      </c>
      <c r="J7945" t="s">
        <v>15</v>
      </c>
    </row>
    <row r="7946" spans="1:10">
      <c r="A7946" t="s">
        <v>8025</v>
      </c>
      <c r="B7946" t="s">
        <v>65</v>
      </c>
      <c r="C7946" s="1">
        <v>45363</v>
      </c>
      <c r="D7946">
        <v>13</v>
      </c>
      <c r="E7946">
        <v>6108.57</v>
      </c>
      <c r="F7946" t="s">
        <v>12</v>
      </c>
      <c r="G7946" t="s">
        <v>23</v>
      </c>
      <c r="I7946" t="s">
        <v>34</v>
      </c>
      <c r="J7946" t="s">
        <v>15</v>
      </c>
    </row>
    <row r="7947" spans="1:10">
      <c r="A7947" t="s">
        <v>8026</v>
      </c>
      <c r="B7947" t="s">
        <v>60</v>
      </c>
      <c r="C7947" s="1">
        <v>45363</v>
      </c>
      <c r="D7947">
        <v>12</v>
      </c>
      <c r="E7947">
        <v>943.93</v>
      </c>
      <c r="F7947" t="s">
        <v>12</v>
      </c>
      <c r="G7947" t="s">
        <v>23</v>
      </c>
      <c r="I7947" t="s">
        <v>19</v>
      </c>
      <c r="J7947" t="s">
        <v>20</v>
      </c>
    </row>
    <row r="7948" spans="1:10">
      <c r="A7948" t="s">
        <v>8027</v>
      </c>
      <c r="B7948" t="s">
        <v>227</v>
      </c>
      <c r="C7948" s="1">
        <v>45363</v>
      </c>
      <c r="D7948">
        <v>16</v>
      </c>
      <c r="E7948">
        <v>18636.91</v>
      </c>
      <c r="F7948" t="s">
        <v>12</v>
      </c>
      <c r="G7948" t="s">
        <v>18</v>
      </c>
      <c r="I7948" t="s">
        <v>24</v>
      </c>
      <c r="J7948" t="s">
        <v>15</v>
      </c>
    </row>
    <row r="7949" spans="1:10">
      <c r="A7949" t="s">
        <v>8028</v>
      </c>
      <c r="B7949" t="s">
        <v>130</v>
      </c>
      <c r="C7949" s="1">
        <v>45363</v>
      </c>
      <c r="D7949">
        <v>22</v>
      </c>
      <c r="E7949">
        <v>3605.08</v>
      </c>
      <c r="F7949" t="s">
        <v>12</v>
      </c>
      <c r="G7949" t="s">
        <v>23</v>
      </c>
      <c r="I7949" t="s">
        <v>14</v>
      </c>
      <c r="J7949" t="s">
        <v>15</v>
      </c>
    </row>
    <row r="7950" spans="1:10">
      <c r="A7950" t="s">
        <v>8029</v>
      </c>
      <c r="B7950" t="s">
        <v>47</v>
      </c>
      <c r="C7950" s="1">
        <v>45363</v>
      </c>
      <c r="D7950">
        <v>7</v>
      </c>
      <c r="E7950">
        <v>14746.67</v>
      </c>
      <c r="F7950" t="s">
        <v>12</v>
      </c>
      <c r="G7950" t="s">
        <v>18</v>
      </c>
      <c r="I7950" t="s">
        <v>19</v>
      </c>
      <c r="J7950" t="s">
        <v>15</v>
      </c>
    </row>
    <row r="7951" spans="1:10">
      <c r="A7951" t="s">
        <v>8030</v>
      </c>
      <c r="B7951" t="s">
        <v>87</v>
      </c>
      <c r="C7951" s="1">
        <v>45363</v>
      </c>
      <c r="D7951">
        <v>18</v>
      </c>
      <c r="E7951">
        <v>5389.38</v>
      </c>
      <c r="F7951" t="s">
        <v>12</v>
      </c>
      <c r="G7951" t="s">
        <v>29</v>
      </c>
      <c r="I7951" t="s">
        <v>34</v>
      </c>
      <c r="J7951" t="s">
        <v>20</v>
      </c>
    </row>
    <row r="7952" spans="1:10">
      <c r="A7952" t="s">
        <v>8031</v>
      </c>
      <c r="B7952" t="s">
        <v>120</v>
      </c>
      <c r="C7952" s="1">
        <v>45364</v>
      </c>
      <c r="D7952">
        <v>17</v>
      </c>
      <c r="E7952">
        <v>48546.61</v>
      </c>
      <c r="F7952" t="s">
        <v>12</v>
      </c>
      <c r="G7952" t="s">
        <v>29</v>
      </c>
      <c r="I7952" t="s">
        <v>14</v>
      </c>
      <c r="J7952" t="s">
        <v>20</v>
      </c>
    </row>
    <row r="7953" spans="1:10">
      <c r="A7953" t="s">
        <v>8032</v>
      </c>
      <c r="B7953" t="s">
        <v>137</v>
      </c>
      <c r="C7953" s="1">
        <v>45364</v>
      </c>
      <c r="D7953">
        <v>7</v>
      </c>
      <c r="E7953">
        <v>48507.74</v>
      </c>
      <c r="F7953" t="s">
        <v>12</v>
      </c>
      <c r="G7953" t="s">
        <v>18</v>
      </c>
      <c r="I7953" t="s">
        <v>14</v>
      </c>
      <c r="J7953" t="s">
        <v>15</v>
      </c>
    </row>
    <row r="7954" spans="1:10">
      <c r="A7954" t="s">
        <v>8033</v>
      </c>
      <c r="B7954" t="s">
        <v>68</v>
      </c>
      <c r="C7954" s="1">
        <v>45364</v>
      </c>
      <c r="D7954">
        <v>19</v>
      </c>
      <c r="E7954">
        <v>4640.13</v>
      </c>
      <c r="F7954" t="s">
        <v>12</v>
      </c>
      <c r="G7954" t="s">
        <v>23</v>
      </c>
      <c r="I7954" t="s">
        <v>24</v>
      </c>
      <c r="J7954" t="s">
        <v>20</v>
      </c>
    </row>
    <row r="7955" spans="1:10">
      <c r="A7955" t="s">
        <v>8034</v>
      </c>
      <c r="B7955" t="s">
        <v>124</v>
      </c>
      <c r="C7955" s="1">
        <v>45364</v>
      </c>
      <c r="D7955">
        <v>17</v>
      </c>
      <c r="E7955">
        <v>44788.25</v>
      </c>
      <c r="F7955" t="s">
        <v>12</v>
      </c>
      <c r="G7955" t="s">
        <v>29</v>
      </c>
      <c r="I7955" t="s">
        <v>45</v>
      </c>
      <c r="J7955" t="s">
        <v>20</v>
      </c>
    </row>
    <row r="7956" spans="1:10">
      <c r="A7956" t="s">
        <v>8035</v>
      </c>
      <c r="B7956" t="s">
        <v>26</v>
      </c>
      <c r="C7956" s="1">
        <v>45364</v>
      </c>
      <c r="D7956">
        <v>14</v>
      </c>
      <c r="E7956">
        <v>44824.12</v>
      </c>
      <c r="F7956" t="s">
        <v>12</v>
      </c>
      <c r="G7956" t="s">
        <v>23</v>
      </c>
      <c r="I7956" t="s">
        <v>14</v>
      </c>
      <c r="J7956" t="s">
        <v>15</v>
      </c>
    </row>
    <row r="7957" spans="1:10">
      <c r="A7957" t="s">
        <v>8036</v>
      </c>
      <c r="B7957" t="s">
        <v>150</v>
      </c>
      <c r="C7957" s="1">
        <v>45364</v>
      </c>
      <c r="D7957">
        <v>13</v>
      </c>
      <c r="E7957">
        <v>47473.29</v>
      </c>
      <c r="F7957" t="s">
        <v>85</v>
      </c>
      <c r="G7957" t="s">
        <v>18</v>
      </c>
      <c r="I7957" t="s">
        <v>19</v>
      </c>
      <c r="J7957" t="s">
        <v>20</v>
      </c>
    </row>
    <row r="7958" spans="1:10">
      <c r="A7958" t="s">
        <v>8037</v>
      </c>
      <c r="B7958" t="s">
        <v>142</v>
      </c>
      <c r="C7958" s="1">
        <v>45364</v>
      </c>
      <c r="D7958">
        <v>9</v>
      </c>
      <c r="E7958">
        <v>34641.68</v>
      </c>
      <c r="F7958" t="s">
        <v>12</v>
      </c>
      <c r="G7958" t="s">
        <v>23</v>
      </c>
      <c r="I7958" t="s">
        <v>14</v>
      </c>
      <c r="J7958" t="s">
        <v>20</v>
      </c>
    </row>
    <row r="7959" spans="1:10">
      <c r="A7959" t="s">
        <v>8038</v>
      </c>
      <c r="B7959" t="s">
        <v>36</v>
      </c>
      <c r="C7959" s="1">
        <v>45364</v>
      </c>
      <c r="D7959">
        <v>10</v>
      </c>
      <c r="E7959">
        <v>2346.17</v>
      </c>
      <c r="F7959" t="s">
        <v>12</v>
      </c>
      <c r="G7959" t="s">
        <v>18</v>
      </c>
      <c r="I7959" t="s">
        <v>14</v>
      </c>
      <c r="J7959" t="s">
        <v>15</v>
      </c>
    </row>
    <row r="7960" spans="1:10">
      <c r="A7960" t="s">
        <v>8039</v>
      </c>
      <c r="B7960" t="s">
        <v>227</v>
      </c>
      <c r="C7960" s="1">
        <v>45364</v>
      </c>
      <c r="D7960">
        <v>19</v>
      </c>
      <c r="E7960">
        <v>44390.01</v>
      </c>
      <c r="F7960" t="s">
        <v>12</v>
      </c>
      <c r="G7960" t="s">
        <v>18</v>
      </c>
      <c r="I7960" t="s">
        <v>24</v>
      </c>
      <c r="J7960" t="s">
        <v>15</v>
      </c>
    </row>
    <row r="7961" spans="1:10">
      <c r="A7961" t="s">
        <v>8040</v>
      </c>
      <c r="B7961" t="s">
        <v>192</v>
      </c>
      <c r="C7961" s="1">
        <v>45364</v>
      </c>
      <c r="D7961">
        <v>6</v>
      </c>
      <c r="E7961">
        <v>4822.45</v>
      </c>
      <c r="F7961" t="s">
        <v>12</v>
      </c>
      <c r="G7961" t="s">
        <v>13</v>
      </c>
      <c r="I7961" t="s">
        <v>24</v>
      </c>
      <c r="J7961" t="s">
        <v>20</v>
      </c>
    </row>
    <row r="7962" spans="1:10">
      <c r="A7962" t="s">
        <v>8041</v>
      </c>
      <c r="B7962" t="s">
        <v>102</v>
      </c>
      <c r="C7962" s="1">
        <v>45364</v>
      </c>
      <c r="D7962">
        <v>13</v>
      </c>
      <c r="E7962">
        <v>28569.34</v>
      </c>
      <c r="F7962" t="s">
        <v>12</v>
      </c>
      <c r="G7962" t="s">
        <v>23</v>
      </c>
      <c r="I7962" t="s">
        <v>45</v>
      </c>
      <c r="J7962" t="s">
        <v>15</v>
      </c>
    </row>
    <row r="7963" spans="1:10">
      <c r="A7963" t="s">
        <v>8042</v>
      </c>
      <c r="B7963" t="s">
        <v>96</v>
      </c>
      <c r="C7963" s="1">
        <v>45364</v>
      </c>
      <c r="D7963">
        <v>17</v>
      </c>
      <c r="E7963">
        <v>38764.46</v>
      </c>
      <c r="F7963" t="s">
        <v>12</v>
      </c>
      <c r="G7963" t="s">
        <v>23</v>
      </c>
      <c r="I7963" t="s">
        <v>14</v>
      </c>
      <c r="J7963" t="s">
        <v>15</v>
      </c>
    </row>
    <row r="7964" spans="1:10">
      <c r="A7964" t="s">
        <v>8043</v>
      </c>
      <c r="B7964" t="s">
        <v>74</v>
      </c>
      <c r="C7964" s="1">
        <v>45364</v>
      </c>
      <c r="D7964">
        <v>17</v>
      </c>
      <c r="E7964">
        <v>20091.099999999999</v>
      </c>
      <c r="F7964" t="s">
        <v>85</v>
      </c>
      <c r="G7964" t="s">
        <v>29</v>
      </c>
      <c r="I7964" t="s">
        <v>34</v>
      </c>
      <c r="J7964" t="s">
        <v>20</v>
      </c>
    </row>
    <row r="7965" spans="1:10">
      <c r="A7965" t="s">
        <v>8044</v>
      </c>
      <c r="B7965" t="s">
        <v>74</v>
      </c>
      <c r="C7965" s="1">
        <v>45364</v>
      </c>
      <c r="D7965">
        <v>16</v>
      </c>
      <c r="E7965">
        <v>3140.44</v>
      </c>
      <c r="F7965" t="s">
        <v>12</v>
      </c>
      <c r="G7965" t="s">
        <v>18</v>
      </c>
      <c r="I7965" t="s">
        <v>34</v>
      </c>
      <c r="J7965" t="s">
        <v>20</v>
      </c>
    </row>
    <row r="7966" spans="1:10">
      <c r="A7966" t="s">
        <v>8045</v>
      </c>
      <c r="B7966" t="s">
        <v>91</v>
      </c>
      <c r="C7966" s="1">
        <v>45364</v>
      </c>
      <c r="D7966">
        <v>20</v>
      </c>
      <c r="E7966">
        <v>1869.7</v>
      </c>
      <c r="F7966" t="s">
        <v>12</v>
      </c>
      <c r="G7966" t="s">
        <v>18</v>
      </c>
      <c r="I7966" t="s">
        <v>24</v>
      </c>
      <c r="J7966" t="s">
        <v>15</v>
      </c>
    </row>
    <row r="7967" spans="1:10">
      <c r="A7967" t="s">
        <v>8046</v>
      </c>
      <c r="B7967" t="s">
        <v>93</v>
      </c>
      <c r="C7967" s="1">
        <v>45364</v>
      </c>
      <c r="D7967">
        <v>10</v>
      </c>
      <c r="E7967">
        <v>2192.4899999999998</v>
      </c>
      <c r="F7967" t="s">
        <v>12</v>
      </c>
      <c r="G7967" t="s">
        <v>13</v>
      </c>
      <c r="I7967" t="s">
        <v>45</v>
      </c>
      <c r="J7967" t="s">
        <v>20</v>
      </c>
    </row>
    <row r="7968" spans="1:10">
      <c r="A7968" t="s">
        <v>8047</v>
      </c>
      <c r="B7968" t="s">
        <v>28</v>
      </c>
      <c r="C7968" s="1">
        <v>45364</v>
      </c>
      <c r="D7968">
        <v>11</v>
      </c>
      <c r="E7968">
        <v>66760.13</v>
      </c>
      <c r="F7968" t="s">
        <v>12</v>
      </c>
      <c r="G7968" t="s">
        <v>13</v>
      </c>
      <c r="I7968" t="s">
        <v>14</v>
      </c>
      <c r="J7968" t="s">
        <v>15</v>
      </c>
    </row>
    <row r="7969" spans="1:10">
      <c r="A7969" t="s">
        <v>8048</v>
      </c>
      <c r="B7969" t="s">
        <v>98</v>
      </c>
      <c r="C7969" s="1">
        <v>45364</v>
      </c>
      <c r="D7969">
        <v>5</v>
      </c>
      <c r="E7969">
        <v>6782.09</v>
      </c>
      <c r="F7969" t="s">
        <v>12</v>
      </c>
      <c r="G7969" t="s">
        <v>18</v>
      </c>
      <c r="I7969" t="s">
        <v>24</v>
      </c>
      <c r="J7969" t="s">
        <v>20</v>
      </c>
    </row>
    <row r="7970" spans="1:10">
      <c r="A7970" t="s">
        <v>8049</v>
      </c>
      <c r="B7970" t="s">
        <v>38</v>
      </c>
      <c r="C7970" s="1">
        <v>45365</v>
      </c>
      <c r="D7970">
        <v>14</v>
      </c>
      <c r="E7970">
        <v>2599.23</v>
      </c>
      <c r="F7970" t="s">
        <v>32</v>
      </c>
      <c r="G7970" t="s">
        <v>13</v>
      </c>
      <c r="H7970" t="s">
        <v>56</v>
      </c>
      <c r="I7970" t="s">
        <v>34</v>
      </c>
      <c r="J7970" t="s">
        <v>15</v>
      </c>
    </row>
    <row r="7971" spans="1:10">
      <c r="A7971" t="s">
        <v>8050</v>
      </c>
      <c r="B7971" t="s">
        <v>120</v>
      </c>
      <c r="C7971" s="1">
        <v>45365</v>
      </c>
      <c r="D7971">
        <v>12</v>
      </c>
      <c r="E7971">
        <v>3889.06</v>
      </c>
      <c r="F7971" t="s">
        <v>12</v>
      </c>
      <c r="G7971" t="s">
        <v>13</v>
      </c>
      <c r="I7971" t="s">
        <v>14</v>
      </c>
      <c r="J7971" t="s">
        <v>15</v>
      </c>
    </row>
    <row r="7972" spans="1:10">
      <c r="A7972" t="s">
        <v>8051</v>
      </c>
      <c r="B7972" t="s">
        <v>41</v>
      </c>
      <c r="C7972" s="1">
        <v>45365</v>
      </c>
      <c r="D7972">
        <v>13</v>
      </c>
      <c r="E7972">
        <v>1756.84</v>
      </c>
      <c r="F7972" t="s">
        <v>12</v>
      </c>
      <c r="G7972" t="s">
        <v>13</v>
      </c>
      <c r="I7972" t="s">
        <v>14</v>
      </c>
      <c r="J7972" t="s">
        <v>20</v>
      </c>
    </row>
    <row r="7973" spans="1:10">
      <c r="A7973" t="s">
        <v>8052</v>
      </c>
      <c r="B7973" t="s">
        <v>96</v>
      </c>
      <c r="C7973" s="1">
        <v>45365</v>
      </c>
      <c r="D7973">
        <v>10</v>
      </c>
      <c r="E7973">
        <v>37217.5</v>
      </c>
      <c r="F7973" t="s">
        <v>12</v>
      </c>
      <c r="G7973" t="s">
        <v>18</v>
      </c>
      <c r="I7973" t="s">
        <v>14</v>
      </c>
      <c r="J7973" t="s">
        <v>20</v>
      </c>
    </row>
    <row r="7974" spans="1:10">
      <c r="A7974" t="s">
        <v>8053</v>
      </c>
      <c r="B7974" t="s">
        <v>80</v>
      </c>
      <c r="C7974" s="1">
        <v>45365</v>
      </c>
      <c r="D7974">
        <v>10</v>
      </c>
      <c r="E7974">
        <v>3480.76</v>
      </c>
      <c r="F7974" t="s">
        <v>12</v>
      </c>
      <c r="G7974" t="s">
        <v>18</v>
      </c>
      <c r="I7974" t="s">
        <v>19</v>
      </c>
      <c r="J7974" t="s">
        <v>20</v>
      </c>
    </row>
    <row r="7975" spans="1:10">
      <c r="A7975" t="s">
        <v>8054</v>
      </c>
      <c r="B7975" t="s">
        <v>68</v>
      </c>
      <c r="C7975" s="1">
        <v>45365</v>
      </c>
      <c r="D7975">
        <v>18</v>
      </c>
      <c r="E7975">
        <v>1909.17</v>
      </c>
      <c r="F7975" t="s">
        <v>12</v>
      </c>
      <c r="G7975" t="s">
        <v>23</v>
      </c>
      <c r="I7975" t="s">
        <v>24</v>
      </c>
      <c r="J7975" t="s">
        <v>15</v>
      </c>
    </row>
    <row r="7976" spans="1:10">
      <c r="A7976" t="s">
        <v>8055</v>
      </c>
      <c r="B7976" t="s">
        <v>65</v>
      </c>
      <c r="C7976" s="1">
        <v>45365</v>
      </c>
      <c r="D7976">
        <v>20</v>
      </c>
      <c r="E7976">
        <v>49944.58</v>
      </c>
      <c r="F7976" t="s">
        <v>12</v>
      </c>
      <c r="G7976" t="s">
        <v>29</v>
      </c>
      <c r="I7976" t="s">
        <v>34</v>
      </c>
      <c r="J7976" t="s">
        <v>20</v>
      </c>
    </row>
    <row r="7977" spans="1:10">
      <c r="A7977" t="s">
        <v>8056</v>
      </c>
      <c r="B7977" t="s">
        <v>72</v>
      </c>
      <c r="C7977" s="1">
        <v>45365</v>
      </c>
      <c r="D7977">
        <v>15</v>
      </c>
      <c r="E7977">
        <v>6532.33</v>
      </c>
      <c r="F7977" t="s">
        <v>32</v>
      </c>
      <c r="G7977" t="s">
        <v>29</v>
      </c>
      <c r="H7977" t="s">
        <v>197</v>
      </c>
      <c r="I7977" t="s">
        <v>19</v>
      </c>
      <c r="J7977" t="s">
        <v>20</v>
      </c>
    </row>
    <row r="7978" spans="1:10">
      <c r="A7978" t="s">
        <v>8057</v>
      </c>
      <c r="B7978" t="s">
        <v>65</v>
      </c>
      <c r="C7978" s="1">
        <v>45365</v>
      </c>
      <c r="D7978">
        <v>21</v>
      </c>
      <c r="E7978">
        <v>67421.83</v>
      </c>
      <c r="F7978" t="s">
        <v>12</v>
      </c>
      <c r="G7978" t="s">
        <v>29</v>
      </c>
      <c r="I7978" t="s">
        <v>34</v>
      </c>
      <c r="J7978" t="s">
        <v>15</v>
      </c>
    </row>
    <row r="7979" spans="1:10">
      <c r="A7979" t="s">
        <v>8058</v>
      </c>
      <c r="B7979" t="s">
        <v>54</v>
      </c>
      <c r="C7979" s="1">
        <v>45365</v>
      </c>
      <c r="D7979">
        <v>9</v>
      </c>
      <c r="E7979">
        <v>2645.73</v>
      </c>
      <c r="F7979" t="s">
        <v>12</v>
      </c>
      <c r="G7979" t="s">
        <v>23</v>
      </c>
      <c r="I7979" t="s">
        <v>24</v>
      </c>
      <c r="J7979" t="s">
        <v>20</v>
      </c>
    </row>
    <row r="7980" spans="1:10">
      <c r="A7980" t="s">
        <v>8059</v>
      </c>
      <c r="B7980" t="s">
        <v>137</v>
      </c>
      <c r="C7980" s="1">
        <v>45365</v>
      </c>
      <c r="D7980">
        <v>7</v>
      </c>
      <c r="E7980">
        <v>2985.71</v>
      </c>
      <c r="F7980" t="s">
        <v>12</v>
      </c>
      <c r="G7980" t="s">
        <v>23</v>
      </c>
      <c r="I7980" t="s">
        <v>14</v>
      </c>
      <c r="J7980" t="s">
        <v>20</v>
      </c>
    </row>
    <row r="7981" spans="1:10">
      <c r="A7981" t="s">
        <v>8060</v>
      </c>
      <c r="B7981" t="s">
        <v>63</v>
      </c>
      <c r="C7981" s="1">
        <v>45365</v>
      </c>
      <c r="D7981">
        <v>17</v>
      </c>
      <c r="E7981">
        <v>47972.65</v>
      </c>
      <c r="F7981" t="s">
        <v>12</v>
      </c>
      <c r="G7981" t="s">
        <v>13</v>
      </c>
      <c r="I7981" t="s">
        <v>45</v>
      </c>
      <c r="J7981" t="s">
        <v>15</v>
      </c>
    </row>
    <row r="7982" spans="1:10">
      <c r="A7982" t="s">
        <v>8061</v>
      </c>
      <c r="B7982" t="s">
        <v>72</v>
      </c>
      <c r="C7982" s="1">
        <v>45365</v>
      </c>
      <c r="D7982">
        <v>11</v>
      </c>
      <c r="E7982">
        <v>5436.71</v>
      </c>
      <c r="F7982" t="s">
        <v>12</v>
      </c>
      <c r="G7982" t="s">
        <v>18</v>
      </c>
      <c r="I7982" t="s">
        <v>19</v>
      </c>
      <c r="J7982" t="s">
        <v>15</v>
      </c>
    </row>
    <row r="7983" spans="1:10">
      <c r="A7983" t="s">
        <v>8062</v>
      </c>
      <c r="B7983" t="s">
        <v>108</v>
      </c>
      <c r="C7983" s="1">
        <v>45365</v>
      </c>
      <c r="D7983">
        <v>21</v>
      </c>
      <c r="E7983">
        <v>2396.79</v>
      </c>
      <c r="F7983" t="s">
        <v>12</v>
      </c>
      <c r="G7983" t="s">
        <v>13</v>
      </c>
      <c r="I7983" t="s">
        <v>45</v>
      </c>
      <c r="J7983" t="s">
        <v>15</v>
      </c>
    </row>
    <row r="7984" spans="1:10">
      <c r="A7984" t="s">
        <v>8063</v>
      </c>
      <c r="B7984" t="s">
        <v>180</v>
      </c>
      <c r="C7984" s="1">
        <v>45365</v>
      </c>
      <c r="D7984">
        <v>9</v>
      </c>
      <c r="E7984">
        <v>38427.31</v>
      </c>
      <c r="F7984" t="s">
        <v>12</v>
      </c>
      <c r="G7984" t="s">
        <v>18</v>
      </c>
      <c r="I7984" t="s">
        <v>14</v>
      </c>
      <c r="J7984" t="s">
        <v>20</v>
      </c>
    </row>
    <row r="7985" spans="1:10">
      <c r="A7985" t="s">
        <v>8064</v>
      </c>
      <c r="B7985" t="s">
        <v>180</v>
      </c>
      <c r="C7985" s="1">
        <v>45365</v>
      </c>
      <c r="D7985">
        <v>12</v>
      </c>
      <c r="E7985">
        <v>42597.94</v>
      </c>
      <c r="F7985" t="s">
        <v>12</v>
      </c>
      <c r="G7985" t="s">
        <v>23</v>
      </c>
      <c r="I7985" t="s">
        <v>14</v>
      </c>
      <c r="J7985" t="s">
        <v>15</v>
      </c>
    </row>
    <row r="7986" spans="1:10">
      <c r="A7986" t="s">
        <v>8065</v>
      </c>
      <c r="B7986" t="s">
        <v>180</v>
      </c>
      <c r="C7986" s="1">
        <v>45365</v>
      </c>
      <c r="D7986">
        <v>10</v>
      </c>
      <c r="E7986">
        <v>22109.77</v>
      </c>
      <c r="F7986" t="s">
        <v>12</v>
      </c>
      <c r="G7986" t="s">
        <v>23</v>
      </c>
      <c r="I7986" t="s">
        <v>14</v>
      </c>
      <c r="J7986" t="s">
        <v>15</v>
      </c>
    </row>
    <row r="7987" spans="1:10">
      <c r="A7987" t="s">
        <v>8066</v>
      </c>
      <c r="B7987" t="s">
        <v>93</v>
      </c>
      <c r="C7987" s="1">
        <v>45365</v>
      </c>
      <c r="D7987">
        <v>10</v>
      </c>
      <c r="E7987">
        <v>1195.8900000000001</v>
      </c>
      <c r="F7987" t="s">
        <v>12</v>
      </c>
      <c r="G7987" t="s">
        <v>13</v>
      </c>
      <c r="I7987" t="s">
        <v>45</v>
      </c>
      <c r="J7987" t="s">
        <v>20</v>
      </c>
    </row>
    <row r="7988" spans="1:10">
      <c r="A7988" t="s">
        <v>8067</v>
      </c>
      <c r="B7988" t="s">
        <v>54</v>
      </c>
      <c r="C7988" s="1">
        <v>45365</v>
      </c>
      <c r="D7988">
        <v>2</v>
      </c>
      <c r="E7988">
        <v>1840.01</v>
      </c>
      <c r="F7988" t="s">
        <v>12</v>
      </c>
      <c r="G7988" t="s">
        <v>29</v>
      </c>
      <c r="I7988" t="s">
        <v>24</v>
      </c>
      <c r="J7988" t="s">
        <v>20</v>
      </c>
    </row>
    <row r="7989" spans="1:10">
      <c r="A7989" t="s">
        <v>8068</v>
      </c>
      <c r="B7989" t="s">
        <v>52</v>
      </c>
      <c r="C7989" s="1">
        <v>45365</v>
      </c>
      <c r="D7989">
        <v>9</v>
      </c>
      <c r="E7989">
        <v>3269.5</v>
      </c>
      <c r="F7989" t="s">
        <v>12</v>
      </c>
      <c r="G7989" t="s">
        <v>13</v>
      </c>
      <c r="I7989" t="s">
        <v>45</v>
      </c>
      <c r="J7989" t="s">
        <v>20</v>
      </c>
    </row>
    <row r="7990" spans="1:10">
      <c r="A7990" t="s">
        <v>8069</v>
      </c>
      <c r="B7990" t="s">
        <v>36</v>
      </c>
      <c r="C7990" s="1">
        <v>45365</v>
      </c>
      <c r="D7990">
        <v>10</v>
      </c>
      <c r="E7990">
        <v>3618.44</v>
      </c>
      <c r="F7990" t="s">
        <v>12</v>
      </c>
      <c r="G7990" t="s">
        <v>29</v>
      </c>
      <c r="I7990" t="s">
        <v>14</v>
      </c>
      <c r="J7990" t="s">
        <v>15</v>
      </c>
    </row>
    <row r="7991" spans="1:10">
      <c r="A7991" t="s">
        <v>8070</v>
      </c>
      <c r="B7991" t="s">
        <v>87</v>
      </c>
      <c r="C7991" s="1">
        <v>45366</v>
      </c>
      <c r="D7991">
        <v>20</v>
      </c>
      <c r="E7991">
        <v>6616.69</v>
      </c>
      <c r="F7991" t="s">
        <v>12</v>
      </c>
      <c r="G7991" t="s">
        <v>23</v>
      </c>
      <c r="I7991" t="s">
        <v>34</v>
      </c>
      <c r="J7991" t="s">
        <v>15</v>
      </c>
    </row>
    <row r="7992" spans="1:10">
      <c r="A7992" t="s">
        <v>8071</v>
      </c>
      <c r="B7992" t="s">
        <v>63</v>
      </c>
      <c r="C7992" s="1">
        <v>45366</v>
      </c>
      <c r="D7992">
        <v>10</v>
      </c>
      <c r="E7992">
        <v>35535.31</v>
      </c>
      <c r="F7992" t="s">
        <v>12</v>
      </c>
      <c r="G7992" t="s">
        <v>23</v>
      </c>
      <c r="I7992" t="s">
        <v>45</v>
      </c>
      <c r="J7992" t="s">
        <v>15</v>
      </c>
    </row>
    <row r="7993" spans="1:10">
      <c r="A7993" t="s">
        <v>8072</v>
      </c>
      <c r="B7993" t="s">
        <v>74</v>
      </c>
      <c r="C7993" s="1">
        <v>45366</v>
      </c>
      <c r="D7993">
        <v>14</v>
      </c>
      <c r="E7993">
        <v>29203.71</v>
      </c>
      <c r="F7993" t="s">
        <v>12</v>
      </c>
      <c r="G7993" t="s">
        <v>18</v>
      </c>
      <c r="I7993" t="s">
        <v>34</v>
      </c>
      <c r="J7993" t="s">
        <v>15</v>
      </c>
    </row>
    <row r="7994" spans="1:10">
      <c r="A7994" t="s">
        <v>8073</v>
      </c>
      <c r="B7994" t="s">
        <v>132</v>
      </c>
      <c r="C7994" s="1">
        <v>45366</v>
      </c>
      <c r="D7994">
        <v>19</v>
      </c>
      <c r="E7994">
        <v>28467.91</v>
      </c>
      <c r="F7994" t="s">
        <v>12</v>
      </c>
      <c r="G7994" t="s">
        <v>29</v>
      </c>
      <c r="I7994" t="s">
        <v>34</v>
      </c>
      <c r="J7994" t="s">
        <v>20</v>
      </c>
    </row>
    <row r="7995" spans="1:10">
      <c r="A7995" t="s">
        <v>8074</v>
      </c>
      <c r="B7995" t="s">
        <v>130</v>
      </c>
      <c r="C7995" s="1">
        <v>45366</v>
      </c>
      <c r="D7995">
        <v>18</v>
      </c>
      <c r="E7995">
        <v>56949.78</v>
      </c>
      <c r="F7995" t="s">
        <v>12</v>
      </c>
      <c r="G7995" t="s">
        <v>18</v>
      </c>
      <c r="I7995" t="s">
        <v>14</v>
      </c>
      <c r="J7995" t="s">
        <v>15</v>
      </c>
    </row>
    <row r="7996" spans="1:10">
      <c r="A7996" t="s">
        <v>8075</v>
      </c>
      <c r="B7996" t="s">
        <v>68</v>
      </c>
      <c r="C7996" s="1">
        <v>45366</v>
      </c>
      <c r="D7996">
        <v>6</v>
      </c>
      <c r="E7996">
        <v>4039.22</v>
      </c>
      <c r="F7996" t="s">
        <v>12</v>
      </c>
      <c r="G7996" t="s">
        <v>13</v>
      </c>
      <c r="I7996" t="s">
        <v>24</v>
      </c>
      <c r="J7996" t="s">
        <v>15</v>
      </c>
    </row>
    <row r="7997" spans="1:10">
      <c r="A7997" t="s">
        <v>8076</v>
      </c>
      <c r="B7997" t="s">
        <v>44</v>
      </c>
      <c r="C7997" s="1">
        <v>45366</v>
      </c>
      <c r="D7997">
        <v>8</v>
      </c>
      <c r="E7997">
        <v>1469.39</v>
      </c>
      <c r="F7997" t="s">
        <v>12</v>
      </c>
      <c r="G7997" t="s">
        <v>13</v>
      </c>
      <c r="I7997" t="s">
        <v>45</v>
      </c>
      <c r="J7997" t="s">
        <v>20</v>
      </c>
    </row>
    <row r="7998" spans="1:10">
      <c r="A7998" t="s">
        <v>8077</v>
      </c>
      <c r="B7998" t="s">
        <v>158</v>
      </c>
      <c r="C7998" s="1">
        <v>45366</v>
      </c>
      <c r="D7998">
        <v>10</v>
      </c>
      <c r="E7998">
        <v>65583.929999999993</v>
      </c>
      <c r="F7998" t="s">
        <v>85</v>
      </c>
      <c r="G7998" t="s">
        <v>23</v>
      </c>
      <c r="I7998" t="s">
        <v>14</v>
      </c>
      <c r="J7998" t="s">
        <v>20</v>
      </c>
    </row>
    <row r="7999" spans="1:10">
      <c r="A7999" t="s">
        <v>8078</v>
      </c>
      <c r="B7999" t="s">
        <v>150</v>
      </c>
      <c r="C7999" s="1">
        <v>45366</v>
      </c>
      <c r="D7999">
        <v>14</v>
      </c>
      <c r="E7999">
        <v>36158.400000000001</v>
      </c>
      <c r="F7999" t="s">
        <v>12</v>
      </c>
      <c r="G7999" t="s">
        <v>29</v>
      </c>
      <c r="I7999" t="s">
        <v>19</v>
      </c>
      <c r="J7999" t="s">
        <v>15</v>
      </c>
    </row>
    <row r="8000" spans="1:10">
      <c r="A8000" t="s">
        <v>8079</v>
      </c>
      <c r="B8000" t="s">
        <v>72</v>
      </c>
      <c r="C8000" s="1">
        <v>45366</v>
      </c>
      <c r="D8000">
        <v>7</v>
      </c>
      <c r="E8000">
        <v>2206.21</v>
      </c>
      <c r="F8000" t="s">
        <v>12</v>
      </c>
      <c r="G8000" t="s">
        <v>18</v>
      </c>
      <c r="I8000" t="s">
        <v>19</v>
      </c>
      <c r="J8000" t="s">
        <v>20</v>
      </c>
    </row>
    <row r="8001" spans="1:10">
      <c r="A8001" t="s">
        <v>8080</v>
      </c>
      <c r="B8001" t="s">
        <v>63</v>
      </c>
      <c r="C8001" s="1">
        <v>45366</v>
      </c>
      <c r="D8001">
        <v>5</v>
      </c>
      <c r="E8001">
        <v>66474.39</v>
      </c>
      <c r="F8001" t="s">
        <v>12</v>
      </c>
      <c r="G8001" t="s">
        <v>23</v>
      </c>
      <c r="I8001" t="s">
        <v>45</v>
      </c>
      <c r="J8001" t="s">
        <v>20</v>
      </c>
    </row>
    <row r="8002" spans="1:10">
      <c r="A8002" t="s">
        <v>8081</v>
      </c>
      <c r="B8002" t="s">
        <v>139</v>
      </c>
      <c r="C8002" s="1">
        <v>45366</v>
      </c>
      <c r="D8002">
        <v>10</v>
      </c>
      <c r="E8002">
        <v>5014.7700000000004</v>
      </c>
      <c r="F8002" t="s">
        <v>12</v>
      </c>
      <c r="G8002" t="s">
        <v>29</v>
      </c>
      <c r="I8002" t="s">
        <v>19</v>
      </c>
      <c r="J8002" t="s">
        <v>15</v>
      </c>
    </row>
    <row r="8003" spans="1:10">
      <c r="A8003" t="s">
        <v>8082</v>
      </c>
      <c r="B8003" t="s">
        <v>47</v>
      </c>
      <c r="C8003" s="1">
        <v>45366</v>
      </c>
      <c r="D8003">
        <v>9</v>
      </c>
      <c r="E8003">
        <v>2838.5</v>
      </c>
      <c r="F8003" t="s">
        <v>12</v>
      </c>
      <c r="G8003" t="s">
        <v>13</v>
      </c>
      <c r="I8003" t="s">
        <v>19</v>
      </c>
      <c r="J8003" t="s">
        <v>15</v>
      </c>
    </row>
    <row r="8004" spans="1:10">
      <c r="A8004" t="s">
        <v>8083</v>
      </c>
      <c r="B8004" t="s">
        <v>76</v>
      </c>
      <c r="C8004" s="1">
        <v>45366</v>
      </c>
      <c r="D8004">
        <v>19</v>
      </c>
      <c r="E8004">
        <v>2153.44</v>
      </c>
      <c r="F8004" t="s">
        <v>12</v>
      </c>
      <c r="G8004" t="s">
        <v>23</v>
      </c>
      <c r="I8004" t="s">
        <v>24</v>
      </c>
      <c r="J8004" t="s">
        <v>15</v>
      </c>
    </row>
    <row r="8005" spans="1:10">
      <c r="A8005" t="s">
        <v>8084</v>
      </c>
      <c r="B8005" t="s">
        <v>17</v>
      </c>
      <c r="C8005" s="1">
        <v>45366</v>
      </c>
      <c r="D8005">
        <v>19</v>
      </c>
      <c r="E8005">
        <v>31525.49</v>
      </c>
      <c r="F8005" t="s">
        <v>32</v>
      </c>
      <c r="G8005" t="s">
        <v>18</v>
      </c>
      <c r="H8005" t="s">
        <v>125</v>
      </c>
      <c r="I8005" t="s">
        <v>19</v>
      </c>
      <c r="J8005" t="s">
        <v>15</v>
      </c>
    </row>
    <row r="8006" spans="1:10">
      <c r="A8006" t="s">
        <v>8085</v>
      </c>
      <c r="B8006" t="s">
        <v>68</v>
      </c>
      <c r="C8006" s="1">
        <v>45366</v>
      </c>
      <c r="D8006">
        <v>3</v>
      </c>
      <c r="E8006">
        <v>1911.67</v>
      </c>
      <c r="F8006" t="s">
        <v>12</v>
      </c>
      <c r="G8006" t="s">
        <v>23</v>
      </c>
      <c r="I8006" t="s">
        <v>24</v>
      </c>
      <c r="J8006" t="s">
        <v>20</v>
      </c>
    </row>
    <row r="8007" spans="1:10">
      <c r="A8007" t="s">
        <v>8086</v>
      </c>
      <c r="B8007" t="s">
        <v>227</v>
      </c>
      <c r="C8007" s="1">
        <v>45367</v>
      </c>
      <c r="D8007">
        <v>21</v>
      </c>
      <c r="E8007">
        <v>59177.63</v>
      </c>
      <c r="F8007" t="s">
        <v>12</v>
      </c>
      <c r="G8007" t="s">
        <v>13</v>
      </c>
      <c r="I8007" t="s">
        <v>24</v>
      </c>
      <c r="J8007" t="s">
        <v>20</v>
      </c>
    </row>
    <row r="8008" spans="1:10">
      <c r="A8008" t="s">
        <v>8087</v>
      </c>
      <c r="B8008" t="s">
        <v>122</v>
      </c>
      <c r="C8008" s="1">
        <v>45367</v>
      </c>
      <c r="D8008">
        <v>11</v>
      </c>
      <c r="E8008">
        <v>2525.39</v>
      </c>
      <c r="F8008" t="s">
        <v>12</v>
      </c>
      <c r="G8008" t="s">
        <v>18</v>
      </c>
      <c r="I8008" t="s">
        <v>34</v>
      </c>
      <c r="J8008" t="s">
        <v>20</v>
      </c>
    </row>
    <row r="8009" spans="1:10">
      <c r="A8009" t="s">
        <v>8088</v>
      </c>
      <c r="B8009" t="s">
        <v>158</v>
      </c>
      <c r="C8009" s="1">
        <v>45367</v>
      </c>
      <c r="D8009">
        <v>14</v>
      </c>
      <c r="E8009">
        <v>22738.04</v>
      </c>
      <c r="F8009" t="s">
        <v>12</v>
      </c>
      <c r="G8009" t="s">
        <v>18</v>
      </c>
      <c r="I8009" t="s">
        <v>14</v>
      </c>
      <c r="J8009" t="s">
        <v>15</v>
      </c>
    </row>
    <row r="8010" spans="1:10">
      <c r="A8010" t="s">
        <v>8089</v>
      </c>
      <c r="B8010" t="s">
        <v>47</v>
      </c>
      <c r="C8010" s="1">
        <v>45367</v>
      </c>
      <c r="D8010">
        <v>9</v>
      </c>
      <c r="E8010">
        <v>37906.79</v>
      </c>
      <c r="F8010" t="s">
        <v>32</v>
      </c>
      <c r="G8010" t="s">
        <v>29</v>
      </c>
      <c r="H8010" t="s">
        <v>42</v>
      </c>
      <c r="I8010" t="s">
        <v>19</v>
      </c>
      <c r="J8010" t="s">
        <v>15</v>
      </c>
    </row>
    <row r="8011" spans="1:10">
      <c r="A8011" t="s">
        <v>8090</v>
      </c>
      <c r="B8011" t="s">
        <v>60</v>
      </c>
      <c r="C8011" s="1">
        <v>45367</v>
      </c>
      <c r="D8011">
        <v>18</v>
      </c>
      <c r="E8011">
        <v>5992.44</v>
      </c>
      <c r="F8011" t="s">
        <v>12</v>
      </c>
      <c r="G8011" t="s">
        <v>23</v>
      </c>
      <c r="I8011" t="s">
        <v>19</v>
      </c>
      <c r="J8011" t="s">
        <v>15</v>
      </c>
    </row>
    <row r="8012" spans="1:10">
      <c r="A8012" t="s">
        <v>8091</v>
      </c>
      <c r="B8012" t="s">
        <v>192</v>
      </c>
      <c r="C8012" s="1">
        <v>45367</v>
      </c>
      <c r="D8012">
        <v>15</v>
      </c>
      <c r="E8012">
        <v>2827.57</v>
      </c>
      <c r="F8012" t="s">
        <v>12</v>
      </c>
      <c r="G8012" t="s">
        <v>23</v>
      </c>
      <c r="I8012" t="s">
        <v>24</v>
      </c>
      <c r="J8012" t="s">
        <v>20</v>
      </c>
    </row>
    <row r="8013" spans="1:10">
      <c r="A8013" t="s">
        <v>8092</v>
      </c>
      <c r="B8013" t="s">
        <v>76</v>
      </c>
      <c r="C8013" s="1">
        <v>45367</v>
      </c>
      <c r="D8013">
        <v>9</v>
      </c>
      <c r="E8013">
        <v>5013.97</v>
      </c>
      <c r="F8013" t="s">
        <v>12</v>
      </c>
      <c r="G8013" t="s">
        <v>23</v>
      </c>
      <c r="I8013" t="s">
        <v>24</v>
      </c>
      <c r="J8013" t="s">
        <v>15</v>
      </c>
    </row>
    <row r="8014" spans="1:10">
      <c r="A8014" t="s">
        <v>8093</v>
      </c>
      <c r="B8014" t="s">
        <v>150</v>
      </c>
      <c r="C8014" s="1">
        <v>45367</v>
      </c>
      <c r="D8014">
        <v>10</v>
      </c>
      <c r="E8014">
        <v>35761.980000000003</v>
      </c>
      <c r="F8014" t="s">
        <v>32</v>
      </c>
      <c r="G8014" t="s">
        <v>13</v>
      </c>
      <c r="H8014" t="s">
        <v>197</v>
      </c>
      <c r="I8014" t="s">
        <v>19</v>
      </c>
      <c r="J8014" t="s">
        <v>20</v>
      </c>
    </row>
    <row r="8015" spans="1:10">
      <c r="A8015" t="s">
        <v>8094</v>
      </c>
      <c r="B8015" t="s">
        <v>150</v>
      </c>
      <c r="C8015" s="1">
        <v>45367</v>
      </c>
      <c r="D8015">
        <v>14</v>
      </c>
      <c r="E8015">
        <v>3192.77</v>
      </c>
      <c r="F8015" t="s">
        <v>12</v>
      </c>
      <c r="G8015" t="s">
        <v>29</v>
      </c>
      <c r="I8015" t="s">
        <v>19</v>
      </c>
      <c r="J8015" t="s">
        <v>15</v>
      </c>
    </row>
    <row r="8016" spans="1:10">
      <c r="A8016" t="s">
        <v>8095</v>
      </c>
      <c r="B8016" t="s">
        <v>28</v>
      </c>
      <c r="C8016" s="1">
        <v>45367</v>
      </c>
      <c r="D8016">
        <v>18</v>
      </c>
      <c r="E8016">
        <v>66622.179999999993</v>
      </c>
      <c r="F8016" t="s">
        <v>12</v>
      </c>
      <c r="G8016" t="s">
        <v>29</v>
      </c>
      <c r="I8016" t="s">
        <v>14</v>
      </c>
      <c r="J8016" t="s">
        <v>20</v>
      </c>
    </row>
    <row r="8017" spans="1:10">
      <c r="A8017" t="s">
        <v>8096</v>
      </c>
      <c r="B8017" t="s">
        <v>87</v>
      </c>
      <c r="C8017" s="1">
        <v>45367</v>
      </c>
      <c r="D8017">
        <v>19</v>
      </c>
      <c r="E8017">
        <v>6842.42</v>
      </c>
      <c r="F8017" t="s">
        <v>12</v>
      </c>
      <c r="G8017" t="s">
        <v>23</v>
      </c>
      <c r="I8017" t="s">
        <v>34</v>
      </c>
      <c r="J8017" t="s">
        <v>20</v>
      </c>
    </row>
    <row r="8018" spans="1:10">
      <c r="A8018" t="s">
        <v>8097</v>
      </c>
      <c r="B8018" t="s">
        <v>80</v>
      </c>
      <c r="C8018" s="1">
        <v>45367</v>
      </c>
      <c r="D8018">
        <v>15</v>
      </c>
      <c r="E8018">
        <v>5116.3599999999997</v>
      </c>
      <c r="F8018" t="s">
        <v>12</v>
      </c>
      <c r="G8018" t="s">
        <v>23</v>
      </c>
      <c r="I8018" t="s">
        <v>19</v>
      </c>
      <c r="J8018" t="s">
        <v>20</v>
      </c>
    </row>
    <row r="8019" spans="1:10">
      <c r="A8019" t="s">
        <v>8098</v>
      </c>
      <c r="B8019" t="s">
        <v>120</v>
      </c>
      <c r="C8019" s="1">
        <v>45367</v>
      </c>
      <c r="D8019">
        <v>19</v>
      </c>
      <c r="E8019">
        <v>36108.92</v>
      </c>
      <c r="F8019" t="s">
        <v>12</v>
      </c>
      <c r="G8019" t="s">
        <v>13</v>
      </c>
      <c r="I8019" t="s">
        <v>14</v>
      </c>
      <c r="J8019" t="s">
        <v>15</v>
      </c>
    </row>
    <row r="8020" spans="1:10">
      <c r="A8020" t="s">
        <v>8099</v>
      </c>
      <c r="B8020" t="s">
        <v>52</v>
      </c>
      <c r="C8020" s="1">
        <v>45367</v>
      </c>
      <c r="D8020">
        <v>17</v>
      </c>
      <c r="E8020">
        <v>2446.15</v>
      </c>
      <c r="F8020" t="s">
        <v>12</v>
      </c>
      <c r="G8020" t="s">
        <v>18</v>
      </c>
      <c r="I8020" t="s">
        <v>45</v>
      </c>
      <c r="J8020" t="s">
        <v>15</v>
      </c>
    </row>
    <row r="8021" spans="1:10">
      <c r="A8021" t="s">
        <v>8100</v>
      </c>
      <c r="B8021" t="s">
        <v>139</v>
      </c>
      <c r="C8021" s="1">
        <v>45367</v>
      </c>
      <c r="D8021">
        <v>9</v>
      </c>
      <c r="E8021">
        <v>170.07</v>
      </c>
      <c r="F8021" t="s">
        <v>12</v>
      </c>
      <c r="G8021" t="s">
        <v>13</v>
      </c>
      <c r="I8021" t="s">
        <v>19</v>
      </c>
      <c r="J8021" t="s">
        <v>20</v>
      </c>
    </row>
    <row r="8022" spans="1:10">
      <c r="A8022" t="s">
        <v>8101</v>
      </c>
      <c r="B8022" t="s">
        <v>192</v>
      </c>
      <c r="C8022" s="1">
        <v>45367</v>
      </c>
      <c r="D8022">
        <v>13</v>
      </c>
      <c r="E8022">
        <v>2267.91</v>
      </c>
      <c r="F8022" t="s">
        <v>12</v>
      </c>
      <c r="G8022" t="s">
        <v>23</v>
      </c>
      <c r="I8022" t="s">
        <v>24</v>
      </c>
      <c r="J8022" t="s">
        <v>15</v>
      </c>
    </row>
    <row r="8023" spans="1:10">
      <c r="A8023" t="s">
        <v>8102</v>
      </c>
      <c r="B8023" t="s">
        <v>26</v>
      </c>
      <c r="C8023" s="1">
        <v>45368</v>
      </c>
      <c r="D8023">
        <v>17</v>
      </c>
      <c r="E8023">
        <v>57303.08</v>
      </c>
      <c r="F8023" t="s">
        <v>12</v>
      </c>
      <c r="G8023" t="s">
        <v>18</v>
      </c>
      <c r="I8023" t="s">
        <v>14</v>
      </c>
      <c r="J8023" t="s">
        <v>20</v>
      </c>
    </row>
    <row r="8024" spans="1:10">
      <c r="A8024" t="s">
        <v>8103</v>
      </c>
      <c r="B8024" t="s">
        <v>130</v>
      </c>
      <c r="C8024" s="1">
        <v>45368</v>
      </c>
      <c r="D8024">
        <v>8</v>
      </c>
      <c r="E8024">
        <v>2525.65</v>
      </c>
      <c r="F8024" t="s">
        <v>12</v>
      </c>
      <c r="G8024" t="s">
        <v>18</v>
      </c>
      <c r="I8024" t="s">
        <v>14</v>
      </c>
      <c r="J8024" t="s">
        <v>15</v>
      </c>
    </row>
    <row r="8025" spans="1:10">
      <c r="A8025" t="s">
        <v>8104</v>
      </c>
      <c r="B8025" t="s">
        <v>91</v>
      </c>
      <c r="C8025" s="1">
        <v>45368</v>
      </c>
      <c r="D8025">
        <v>9</v>
      </c>
      <c r="E8025">
        <v>5157.09</v>
      </c>
      <c r="F8025" t="s">
        <v>12</v>
      </c>
      <c r="G8025" t="s">
        <v>13</v>
      </c>
      <c r="I8025" t="s">
        <v>24</v>
      </c>
      <c r="J8025" t="s">
        <v>20</v>
      </c>
    </row>
    <row r="8026" spans="1:10">
      <c r="A8026" t="s">
        <v>8105</v>
      </c>
      <c r="B8026" t="s">
        <v>76</v>
      </c>
      <c r="C8026" s="1">
        <v>45368</v>
      </c>
      <c r="D8026">
        <v>15</v>
      </c>
      <c r="E8026">
        <v>3409.39</v>
      </c>
      <c r="F8026" t="s">
        <v>12</v>
      </c>
      <c r="G8026" t="s">
        <v>29</v>
      </c>
      <c r="I8026" t="s">
        <v>24</v>
      </c>
      <c r="J8026" t="s">
        <v>15</v>
      </c>
    </row>
    <row r="8027" spans="1:10">
      <c r="A8027" t="s">
        <v>8106</v>
      </c>
      <c r="B8027" t="s">
        <v>137</v>
      </c>
      <c r="C8027" s="1">
        <v>45368</v>
      </c>
      <c r="D8027">
        <v>16</v>
      </c>
      <c r="E8027">
        <v>2145.6999999999998</v>
      </c>
      <c r="F8027" t="s">
        <v>12</v>
      </c>
      <c r="G8027" t="s">
        <v>18</v>
      </c>
      <c r="I8027" t="s">
        <v>14</v>
      </c>
      <c r="J8027" t="s">
        <v>20</v>
      </c>
    </row>
    <row r="8028" spans="1:10">
      <c r="A8028" t="s">
        <v>8107</v>
      </c>
      <c r="B8028" t="s">
        <v>87</v>
      </c>
      <c r="C8028" s="1">
        <v>45368</v>
      </c>
      <c r="D8028">
        <v>22</v>
      </c>
      <c r="E8028">
        <v>108.32</v>
      </c>
      <c r="F8028" t="s">
        <v>12</v>
      </c>
      <c r="G8028" t="s">
        <v>23</v>
      </c>
      <c r="I8028" t="s">
        <v>34</v>
      </c>
      <c r="J8028" t="s">
        <v>15</v>
      </c>
    </row>
    <row r="8029" spans="1:10">
      <c r="A8029" t="s">
        <v>8108</v>
      </c>
      <c r="B8029" t="s">
        <v>44</v>
      </c>
      <c r="C8029" s="1">
        <v>45368</v>
      </c>
      <c r="D8029">
        <v>22</v>
      </c>
      <c r="E8029">
        <v>4197.8900000000003</v>
      </c>
      <c r="F8029" t="s">
        <v>12</v>
      </c>
      <c r="G8029" t="s">
        <v>29</v>
      </c>
      <c r="I8029" t="s">
        <v>45</v>
      </c>
      <c r="J8029" t="s">
        <v>20</v>
      </c>
    </row>
    <row r="8030" spans="1:10">
      <c r="A8030" t="s">
        <v>8109</v>
      </c>
      <c r="B8030" t="s">
        <v>17</v>
      </c>
      <c r="C8030" s="1">
        <v>45368</v>
      </c>
      <c r="D8030">
        <v>14</v>
      </c>
      <c r="E8030">
        <v>32307.15</v>
      </c>
      <c r="F8030" t="s">
        <v>12</v>
      </c>
      <c r="G8030" t="s">
        <v>23</v>
      </c>
      <c r="I8030" t="s">
        <v>19</v>
      </c>
      <c r="J8030" t="s">
        <v>20</v>
      </c>
    </row>
    <row r="8031" spans="1:10">
      <c r="A8031" t="s">
        <v>8110</v>
      </c>
      <c r="B8031" t="s">
        <v>52</v>
      </c>
      <c r="C8031" s="1">
        <v>45368</v>
      </c>
      <c r="D8031">
        <v>20</v>
      </c>
      <c r="E8031">
        <v>1472.82</v>
      </c>
      <c r="F8031" t="s">
        <v>12</v>
      </c>
      <c r="G8031" t="s">
        <v>13</v>
      </c>
      <c r="I8031" t="s">
        <v>45</v>
      </c>
      <c r="J8031" t="s">
        <v>20</v>
      </c>
    </row>
    <row r="8032" spans="1:10">
      <c r="A8032" t="s">
        <v>8111</v>
      </c>
      <c r="B8032" t="s">
        <v>36</v>
      </c>
      <c r="C8032" s="1">
        <v>45368</v>
      </c>
      <c r="D8032">
        <v>1</v>
      </c>
      <c r="E8032">
        <v>752.7</v>
      </c>
      <c r="F8032" t="s">
        <v>12</v>
      </c>
      <c r="G8032" t="s">
        <v>13</v>
      </c>
      <c r="I8032" t="s">
        <v>14</v>
      </c>
      <c r="J8032" t="s">
        <v>20</v>
      </c>
    </row>
    <row r="8033" spans="1:10">
      <c r="A8033" t="s">
        <v>8112</v>
      </c>
      <c r="B8033" t="s">
        <v>44</v>
      </c>
      <c r="C8033" s="1">
        <v>45368</v>
      </c>
      <c r="D8033">
        <v>10</v>
      </c>
      <c r="E8033">
        <v>6603.5</v>
      </c>
      <c r="F8033" t="s">
        <v>12</v>
      </c>
      <c r="G8033" t="s">
        <v>13</v>
      </c>
      <c r="I8033" t="s">
        <v>45</v>
      </c>
      <c r="J8033" t="s">
        <v>20</v>
      </c>
    </row>
    <row r="8034" spans="1:10">
      <c r="A8034" t="s">
        <v>8113</v>
      </c>
      <c r="B8034" t="s">
        <v>120</v>
      </c>
      <c r="C8034" s="1">
        <v>45368</v>
      </c>
      <c r="D8034">
        <v>14</v>
      </c>
      <c r="E8034">
        <v>34571.39</v>
      </c>
      <c r="F8034" t="s">
        <v>12</v>
      </c>
      <c r="G8034" t="s">
        <v>23</v>
      </c>
      <c r="I8034" t="s">
        <v>14</v>
      </c>
      <c r="J8034" t="s">
        <v>20</v>
      </c>
    </row>
    <row r="8035" spans="1:10">
      <c r="A8035" t="s">
        <v>8114</v>
      </c>
      <c r="B8035" t="s">
        <v>22</v>
      </c>
      <c r="C8035" s="1">
        <v>45368</v>
      </c>
      <c r="D8035">
        <v>8</v>
      </c>
      <c r="E8035">
        <v>3898.87</v>
      </c>
      <c r="F8035" t="s">
        <v>12</v>
      </c>
      <c r="G8035" t="s">
        <v>29</v>
      </c>
      <c r="I8035" t="s">
        <v>24</v>
      </c>
      <c r="J8035" t="s">
        <v>15</v>
      </c>
    </row>
    <row r="8036" spans="1:10">
      <c r="A8036" t="s">
        <v>8115</v>
      </c>
      <c r="B8036" t="s">
        <v>68</v>
      </c>
      <c r="C8036" s="1">
        <v>45368</v>
      </c>
      <c r="D8036">
        <v>11</v>
      </c>
      <c r="E8036">
        <v>4853.07</v>
      </c>
      <c r="F8036" t="s">
        <v>12</v>
      </c>
      <c r="G8036" t="s">
        <v>13</v>
      </c>
      <c r="I8036" t="s">
        <v>24</v>
      </c>
      <c r="J8036" t="s">
        <v>15</v>
      </c>
    </row>
    <row r="8037" spans="1:10">
      <c r="A8037" t="s">
        <v>8116</v>
      </c>
      <c r="B8037" t="s">
        <v>154</v>
      </c>
      <c r="C8037" s="1">
        <v>45368</v>
      </c>
      <c r="D8037">
        <v>19</v>
      </c>
      <c r="E8037">
        <v>26184.6</v>
      </c>
      <c r="F8037" t="s">
        <v>12</v>
      </c>
      <c r="G8037" t="s">
        <v>18</v>
      </c>
      <c r="I8037" t="s">
        <v>24</v>
      </c>
      <c r="J8037" t="s">
        <v>15</v>
      </c>
    </row>
    <row r="8038" spans="1:10">
      <c r="A8038" t="s">
        <v>8117</v>
      </c>
      <c r="B8038" t="s">
        <v>17</v>
      </c>
      <c r="C8038" s="1">
        <v>45368</v>
      </c>
      <c r="D8038">
        <v>15</v>
      </c>
      <c r="E8038">
        <v>41628.86</v>
      </c>
      <c r="F8038" t="s">
        <v>12</v>
      </c>
      <c r="G8038" t="s">
        <v>18</v>
      </c>
      <c r="I8038" t="s">
        <v>19</v>
      </c>
      <c r="J8038" t="s">
        <v>15</v>
      </c>
    </row>
    <row r="8039" spans="1:10">
      <c r="A8039" t="s">
        <v>8118</v>
      </c>
      <c r="B8039" t="s">
        <v>137</v>
      </c>
      <c r="C8039" s="1">
        <v>45368</v>
      </c>
      <c r="D8039">
        <v>23</v>
      </c>
      <c r="E8039">
        <v>3622.6</v>
      </c>
      <c r="F8039" t="s">
        <v>12</v>
      </c>
      <c r="G8039" t="s">
        <v>23</v>
      </c>
      <c r="I8039" t="s">
        <v>14</v>
      </c>
      <c r="J8039" t="s">
        <v>20</v>
      </c>
    </row>
    <row r="8040" spans="1:10">
      <c r="A8040" t="s">
        <v>8119</v>
      </c>
      <c r="B8040" t="s">
        <v>115</v>
      </c>
      <c r="C8040" s="1">
        <v>45368</v>
      </c>
      <c r="D8040">
        <v>13</v>
      </c>
      <c r="E8040">
        <v>2739.63</v>
      </c>
      <c r="F8040" t="s">
        <v>12</v>
      </c>
      <c r="G8040" t="s">
        <v>18</v>
      </c>
      <c r="I8040" t="s">
        <v>45</v>
      </c>
      <c r="J8040" t="s">
        <v>20</v>
      </c>
    </row>
    <row r="8041" spans="1:10">
      <c r="A8041" t="s">
        <v>8120</v>
      </c>
      <c r="B8041" t="s">
        <v>135</v>
      </c>
      <c r="C8041" s="1">
        <v>45368</v>
      </c>
      <c r="D8041">
        <v>11</v>
      </c>
      <c r="E8041">
        <v>51508.35</v>
      </c>
      <c r="F8041" t="s">
        <v>12</v>
      </c>
      <c r="G8041" t="s">
        <v>13</v>
      </c>
      <c r="I8041" t="s">
        <v>45</v>
      </c>
      <c r="J8041" t="s">
        <v>20</v>
      </c>
    </row>
    <row r="8042" spans="1:10">
      <c r="A8042" t="s">
        <v>8121</v>
      </c>
      <c r="B8042" t="s">
        <v>91</v>
      </c>
      <c r="C8042" s="1">
        <v>45368</v>
      </c>
      <c r="D8042">
        <v>23</v>
      </c>
      <c r="E8042">
        <v>258.17</v>
      </c>
      <c r="F8042" t="s">
        <v>12</v>
      </c>
      <c r="G8042" t="s">
        <v>23</v>
      </c>
      <c r="I8042" t="s">
        <v>24</v>
      </c>
      <c r="J8042" t="s">
        <v>15</v>
      </c>
    </row>
    <row r="8043" spans="1:10">
      <c r="A8043" t="s">
        <v>8122</v>
      </c>
      <c r="B8043" t="s">
        <v>132</v>
      </c>
      <c r="C8043" s="1">
        <v>45368</v>
      </c>
      <c r="D8043">
        <v>7</v>
      </c>
      <c r="E8043">
        <v>63274.59</v>
      </c>
      <c r="F8043" t="s">
        <v>12</v>
      </c>
      <c r="G8043" t="s">
        <v>23</v>
      </c>
      <c r="I8043" t="s">
        <v>34</v>
      </c>
      <c r="J8043" t="s">
        <v>15</v>
      </c>
    </row>
    <row r="8044" spans="1:10">
      <c r="A8044" t="s">
        <v>8123</v>
      </c>
      <c r="B8044" t="s">
        <v>36</v>
      </c>
      <c r="C8044" s="1">
        <v>45368</v>
      </c>
      <c r="D8044">
        <v>16</v>
      </c>
      <c r="E8044">
        <v>3665.66</v>
      </c>
      <c r="F8044" t="s">
        <v>85</v>
      </c>
      <c r="G8044" t="s">
        <v>13</v>
      </c>
      <c r="I8044" t="s">
        <v>14</v>
      </c>
      <c r="J8044" t="s">
        <v>15</v>
      </c>
    </row>
    <row r="8045" spans="1:10">
      <c r="A8045" t="s">
        <v>8124</v>
      </c>
      <c r="B8045" t="s">
        <v>70</v>
      </c>
      <c r="C8045" s="1">
        <v>45368</v>
      </c>
      <c r="D8045">
        <v>11</v>
      </c>
      <c r="E8045">
        <v>6659.9</v>
      </c>
      <c r="F8045" t="s">
        <v>12</v>
      </c>
      <c r="G8045" t="s">
        <v>23</v>
      </c>
      <c r="I8045" t="s">
        <v>45</v>
      </c>
      <c r="J8045" t="s">
        <v>20</v>
      </c>
    </row>
    <row r="8046" spans="1:10">
      <c r="A8046" t="s">
        <v>8125</v>
      </c>
      <c r="B8046" t="s">
        <v>72</v>
      </c>
      <c r="C8046" s="1">
        <v>45369</v>
      </c>
      <c r="D8046">
        <v>9</v>
      </c>
      <c r="E8046">
        <v>1768.73</v>
      </c>
      <c r="F8046" t="s">
        <v>12</v>
      </c>
      <c r="G8046" t="s">
        <v>13</v>
      </c>
      <c r="I8046" t="s">
        <v>19</v>
      </c>
      <c r="J8046" t="s">
        <v>20</v>
      </c>
    </row>
    <row r="8047" spans="1:10">
      <c r="A8047" t="s">
        <v>8126</v>
      </c>
      <c r="B8047" t="s">
        <v>38</v>
      </c>
      <c r="C8047" s="1">
        <v>45369</v>
      </c>
      <c r="D8047">
        <v>8</v>
      </c>
      <c r="E8047">
        <v>2776.93</v>
      </c>
      <c r="F8047" t="s">
        <v>32</v>
      </c>
      <c r="G8047" t="s">
        <v>13</v>
      </c>
      <c r="H8047" t="s">
        <v>33</v>
      </c>
      <c r="I8047" t="s">
        <v>34</v>
      </c>
      <c r="J8047" t="s">
        <v>20</v>
      </c>
    </row>
    <row r="8048" spans="1:10">
      <c r="A8048" t="s">
        <v>8127</v>
      </c>
      <c r="B8048" t="s">
        <v>84</v>
      </c>
      <c r="C8048" s="1">
        <v>45369</v>
      </c>
      <c r="D8048">
        <v>7</v>
      </c>
      <c r="E8048">
        <v>68473.53</v>
      </c>
      <c r="F8048" t="s">
        <v>12</v>
      </c>
      <c r="G8048" t="s">
        <v>23</v>
      </c>
      <c r="I8048" t="s">
        <v>14</v>
      </c>
      <c r="J8048" t="s">
        <v>15</v>
      </c>
    </row>
    <row r="8049" spans="1:10">
      <c r="A8049" t="s">
        <v>8128</v>
      </c>
      <c r="B8049" t="s">
        <v>139</v>
      </c>
      <c r="C8049" s="1">
        <v>45369</v>
      </c>
      <c r="D8049">
        <v>17</v>
      </c>
      <c r="E8049">
        <v>2948.52</v>
      </c>
      <c r="F8049" t="s">
        <v>12</v>
      </c>
      <c r="G8049" t="s">
        <v>23</v>
      </c>
      <c r="I8049" t="s">
        <v>19</v>
      </c>
      <c r="J8049" t="s">
        <v>15</v>
      </c>
    </row>
    <row r="8050" spans="1:10">
      <c r="A8050" t="s">
        <v>8129</v>
      </c>
      <c r="B8050" t="s">
        <v>98</v>
      </c>
      <c r="C8050" s="1">
        <v>45369</v>
      </c>
      <c r="D8050">
        <v>17</v>
      </c>
      <c r="E8050">
        <v>1395.77</v>
      </c>
      <c r="F8050" t="s">
        <v>12</v>
      </c>
      <c r="G8050" t="s">
        <v>13</v>
      </c>
      <c r="I8050" t="s">
        <v>24</v>
      </c>
      <c r="J8050" t="s">
        <v>20</v>
      </c>
    </row>
    <row r="8051" spans="1:10">
      <c r="A8051" t="s">
        <v>8130</v>
      </c>
      <c r="B8051" t="s">
        <v>41</v>
      </c>
      <c r="C8051" s="1">
        <v>45369</v>
      </c>
      <c r="D8051">
        <v>11</v>
      </c>
      <c r="E8051">
        <v>1094</v>
      </c>
      <c r="F8051" t="s">
        <v>12</v>
      </c>
      <c r="G8051" t="s">
        <v>23</v>
      </c>
      <c r="I8051" t="s">
        <v>14</v>
      </c>
      <c r="J8051" t="s">
        <v>20</v>
      </c>
    </row>
    <row r="8052" spans="1:10">
      <c r="A8052" t="s">
        <v>8131</v>
      </c>
      <c r="B8052" t="s">
        <v>84</v>
      </c>
      <c r="C8052" s="1">
        <v>45369</v>
      </c>
      <c r="D8052">
        <v>18</v>
      </c>
      <c r="E8052">
        <v>33733.769999999997</v>
      </c>
      <c r="F8052" t="s">
        <v>12</v>
      </c>
      <c r="G8052" t="s">
        <v>29</v>
      </c>
      <c r="I8052" t="s">
        <v>14</v>
      </c>
      <c r="J8052" t="s">
        <v>15</v>
      </c>
    </row>
    <row r="8053" spans="1:10">
      <c r="A8053" t="s">
        <v>8132</v>
      </c>
      <c r="B8053" t="s">
        <v>70</v>
      </c>
      <c r="C8053" s="1">
        <v>45369</v>
      </c>
      <c r="D8053">
        <v>21</v>
      </c>
      <c r="E8053">
        <v>5172.88</v>
      </c>
      <c r="F8053" t="s">
        <v>12</v>
      </c>
      <c r="G8053" t="s">
        <v>18</v>
      </c>
      <c r="I8053" t="s">
        <v>45</v>
      </c>
      <c r="J8053" t="s">
        <v>15</v>
      </c>
    </row>
    <row r="8054" spans="1:10">
      <c r="A8054" t="s">
        <v>8133</v>
      </c>
      <c r="B8054" t="s">
        <v>135</v>
      </c>
      <c r="C8054" s="1">
        <v>45369</v>
      </c>
      <c r="D8054">
        <v>11</v>
      </c>
      <c r="E8054">
        <v>7164.75</v>
      </c>
      <c r="F8054" t="s">
        <v>12</v>
      </c>
      <c r="G8054" t="s">
        <v>23</v>
      </c>
      <c r="I8054" t="s">
        <v>45</v>
      </c>
      <c r="J8054" t="s">
        <v>20</v>
      </c>
    </row>
    <row r="8055" spans="1:10">
      <c r="A8055" t="s">
        <v>8134</v>
      </c>
      <c r="B8055" t="s">
        <v>22</v>
      </c>
      <c r="C8055" s="1">
        <v>45369</v>
      </c>
      <c r="D8055">
        <v>8</v>
      </c>
      <c r="E8055">
        <v>5692.92</v>
      </c>
      <c r="F8055" t="s">
        <v>12</v>
      </c>
      <c r="G8055" t="s">
        <v>29</v>
      </c>
      <c r="I8055" t="s">
        <v>24</v>
      </c>
      <c r="J8055" t="s">
        <v>15</v>
      </c>
    </row>
    <row r="8056" spans="1:10">
      <c r="A8056" t="s">
        <v>8135</v>
      </c>
      <c r="B8056" t="s">
        <v>65</v>
      </c>
      <c r="C8056" s="1">
        <v>45369</v>
      </c>
      <c r="D8056">
        <v>14</v>
      </c>
      <c r="E8056">
        <v>65102.8</v>
      </c>
      <c r="F8056" t="s">
        <v>12</v>
      </c>
      <c r="G8056" t="s">
        <v>29</v>
      </c>
      <c r="I8056" t="s">
        <v>34</v>
      </c>
      <c r="J8056" t="s">
        <v>15</v>
      </c>
    </row>
    <row r="8057" spans="1:10">
      <c r="A8057" t="s">
        <v>8136</v>
      </c>
      <c r="B8057" t="s">
        <v>52</v>
      </c>
      <c r="C8057" s="1">
        <v>45369</v>
      </c>
      <c r="D8057">
        <v>15</v>
      </c>
      <c r="E8057">
        <v>1537.29</v>
      </c>
      <c r="F8057" t="s">
        <v>12</v>
      </c>
      <c r="G8057" t="s">
        <v>18</v>
      </c>
      <c r="I8057" t="s">
        <v>45</v>
      </c>
      <c r="J8057" t="s">
        <v>15</v>
      </c>
    </row>
    <row r="8058" spans="1:10">
      <c r="A8058" t="s">
        <v>8137</v>
      </c>
      <c r="B8058" t="s">
        <v>227</v>
      </c>
      <c r="C8058" s="1">
        <v>45369</v>
      </c>
      <c r="D8058">
        <v>9</v>
      </c>
      <c r="E8058">
        <v>55603.9</v>
      </c>
      <c r="F8058" t="s">
        <v>85</v>
      </c>
      <c r="G8058" t="s">
        <v>18</v>
      </c>
      <c r="I8058" t="s">
        <v>24</v>
      </c>
      <c r="J8058" t="s">
        <v>20</v>
      </c>
    </row>
    <row r="8059" spans="1:10">
      <c r="A8059" t="s">
        <v>8138</v>
      </c>
      <c r="B8059" t="s">
        <v>110</v>
      </c>
      <c r="C8059" s="1">
        <v>45369</v>
      </c>
      <c r="D8059">
        <v>8</v>
      </c>
      <c r="E8059">
        <v>27124.33</v>
      </c>
      <c r="F8059" t="s">
        <v>12</v>
      </c>
      <c r="G8059" t="s">
        <v>29</v>
      </c>
      <c r="I8059" t="s">
        <v>24</v>
      </c>
      <c r="J8059" t="s">
        <v>15</v>
      </c>
    </row>
    <row r="8060" spans="1:10">
      <c r="A8060" t="s">
        <v>8139</v>
      </c>
      <c r="B8060" t="s">
        <v>87</v>
      </c>
      <c r="C8060" s="1">
        <v>45369</v>
      </c>
      <c r="D8060">
        <v>21</v>
      </c>
      <c r="E8060">
        <v>5069.54</v>
      </c>
      <c r="F8060" t="s">
        <v>12</v>
      </c>
      <c r="G8060" t="s">
        <v>23</v>
      </c>
      <c r="I8060" t="s">
        <v>34</v>
      </c>
      <c r="J8060" t="s">
        <v>20</v>
      </c>
    </row>
    <row r="8061" spans="1:10">
      <c r="A8061" t="s">
        <v>8140</v>
      </c>
      <c r="B8061" t="s">
        <v>28</v>
      </c>
      <c r="C8061" s="1">
        <v>45369</v>
      </c>
      <c r="D8061">
        <v>18</v>
      </c>
      <c r="E8061">
        <v>23132.43</v>
      </c>
      <c r="F8061" t="s">
        <v>12</v>
      </c>
      <c r="G8061" t="s">
        <v>29</v>
      </c>
      <c r="I8061" t="s">
        <v>14</v>
      </c>
      <c r="J8061" t="s">
        <v>20</v>
      </c>
    </row>
    <row r="8062" spans="1:10">
      <c r="A8062" t="s">
        <v>8141</v>
      </c>
      <c r="B8062" t="s">
        <v>227</v>
      </c>
      <c r="C8062" s="1">
        <v>45369</v>
      </c>
      <c r="D8062">
        <v>10</v>
      </c>
      <c r="E8062">
        <v>31099.47</v>
      </c>
      <c r="F8062" t="s">
        <v>12</v>
      </c>
      <c r="G8062" t="s">
        <v>23</v>
      </c>
      <c r="I8062" t="s">
        <v>24</v>
      </c>
      <c r="J8062" t="s">
        <v>20</v>
      </c>
    </row>
    <row r="8063" spans="1:10">
      <c r="A8063" t="s">
        <v>8142</v>
      </c>
      <c r="B8063" t="s">
        <v>76</v>
      </c>
      <c r="C8063" s="1">
        <v>45370</v>
      </c>
      <c r="D8063">
        <v>17</v>
      </c>
      <c r="E8063">
        <v>901.12</v>
      </c>
      <c r="F8063" t="s">
        <v>12</v>
      </c>
      <c r="G8063" t="s">
        <v>13</v>
      </c>
      <c r="I8063" t="s">
        <v>24</v>
      </c>
      <c r="J8063" t="s">
        <v>15</v>
      </c>
    </row>
    <row r="8064" spans="1:10">
      <c r="A8064" t="s">
        <v>8143</v>
      </c>
      <c r="B8064" t="s">
        <v>96</v>
      </c>
      <c r="C8064" s="1">
        <v>45370</v>
      </c>
      <c r="D8064">
        <v>20</v>
      </c>
      <c r="E8064">
        <v>43031.040000000001</v>
      </c>
      <c r="F8064" t="s">
        <v>32</v>
      </c>
      <c r="G8064" t="s">
        <v>29</v>
      </c>
      <c r="H8064" t="s">
        <v>241</v>
      </c>
      <c r="I8064" t="s">
        <v>14</v>
      </c>
      <c r="J8064" t="s">
        <v>15</v>
      </c>
    </row>
    <row r="8065" spans="1:10">
      <c r="A8065" t="s">
        <v>8144</v>
      </c>
      <c r="B8065" t="s">
        <v>108</v>
      </c>
      <c r="C8065" s="1">
        <v>45370</v>
      </c>
      <c r="D8065">
        <v>21</v>
      </c>
      <c r="E8065">
        <v>2247.35</v>
      </c>
      <c r="F8065" t="s">
        <v>12</v>
      </c>
      <c r="G8065" t="s">
        <v>18</v>
      </c>
      <c r="I8065" t="s">
        <v>45</v>
      </c>
      <c r="J8065" t="s">
        <v>20</v>
      </c>
    </row>
    <row r="8066" spans="1:10">
      <c r="A8066" t="s">
        <v>8145</v>
      </c>
      <c r="B8066" t="s">
        <v>91</v>
      </c>
      <c r="C8066" s="1">
        <v>45370</v>
      </c>
      <c r="D8066">
        <v>11</v>
      </c>
      <c r="E8066">
        <v>3117.47</v>
      </c>
      <c r="F8066" t="s">
        <v>12</v>
      </c>
      <c r="G8066" t="s">
        <v>23</v>
      </c>
      <c r="I8066" t="s">
        <v>24</v>
      </c>
      <c r="J8066" t="s">
        <v>15</v>
      </c>
    </row>
    <row r="8067" spans="1:10">
      <c r="A8067" t="s">
        <v>8146</v>
      </c>
      <c r="B8067" t="s">
        <v>74</v>
      </c>
      <c r="C8067" s="1">
        <v>45370</v>
      </c>
      <c r="D8067">
        <v>12</v>
      </c>
      <c r="E8067">
        <v>33657.040000000001</v>
      </c>
      <c r="F8067" t="s">
        <v>12</v>
      </c>
      <c r="G8067" t="s">
        <v>13</v>
      </c>
      <c r="I8067" t="s">
        <v>34</v>
      </c>
      <c r="J8067" t="s">
        <v>20</v>
      </c>
    </row>
    <row r="8068" spans="1:10">
      <c r="A8068" t="s">
        <v>8147</v>
      </c>
      <c r="B8068" t="s">
        <v>26</v>
      </c>
      <c r="C8068" s="1">
        <v>45370</v>
      </c>
      <c r="D8068">
        <v>11</v>
      </c>
      <c r="E8068">
        <v>65177.18</v>
      </c>
      <c r="F8068" t="s">
        <v>12</v>
      </c>
      <c r="G8068" t="s">
        <v>23</v>
      </c>
      <c r="I8068" t="s">
        <v>14</v>
      </c>
      <c r="J8068" t="s">
        <v>15</v>
      </c>
    </row>
    <row r="8069" spans="1:10">
      <c r="A8069" t="s">
        <v>8148</v>
      </c>
      <c r="B8069" t="s">
        <v>186</v>
      </c>
      <c r="C8069" s="1">
        <v>45370</v>
      </c>
      <c r="D8069">
        <v>13</v>
      </c>
      <c r="E8069">
        <v>4200.62</v>
      </c>
      <c r="F8069" t="s">
        <v>12</v>
      </c>
      <c r="G8069" t="s">
        <v>29</v>
      </c>
      <c r="I8069" t="s">
        <v>14</v>
      </c>
      <c r="J8069" t="s">
        <v>15</v>
      </c>
    </row>
    <row r="8070" spans="1:10">
      <c r="A8070" t="s">
        <v>8149</v>
      </c>
      <c r="B8070" t="s">
        <v>186</v>
      </c>
      <c r="C8070" s="1">
        <v>45370</v>
      </c>
      <c r="D8070">
        <v>14</v>
      </c>
      <c r="E8070">
        <v>1930.55</v>
      </c>
      <c r="F8070" t="s">
        <v>12</v>
      </c>
      <c r="G8070" t="s">
        <v>23</v>
      </c>
      <c r="I8070" t="s">
        <v>14</v>
      </c>
      <c r="J8070" t="s">
        <v>15</v>
      </c>
    </row>
    <row r="8071" spans="1:10">
      <c r="A8071" t="s">
        <v>8150</v>
      </c>
      <c r="B8071" t="s">
        <v>26</v>
      </c>
      <c r="C8071" s="1">
        <v>45370</v>
      </c>
      <c r="D8071">
        <v>10</v>
      </c>
      <c r="E8071">
        <v>10853.64</v>
      </c>
      <c r="F8071" t="s">
        <v>85</v>
      </c>
      <c r="G8071" t="s">
        <v>13</v>
      </c>
      <c r="I8071" t="s">
        <v>14</v>
      </c>
      <c r="J8071" t="s">
        <v>15</v>
      </c>
    </row>
    <row r="8072" spans="1:10">
      <c r="A8072" t="s">
        <v>8151</v>
      </c>
      <c r="B8072" t="s">
        <v>26</v>
      </c>
      <c r="C8072" s="1">
        <v>45370</v>
      </c>
      <c r="D8072">
        <v>21</v>
      </c>
      <c r="E8072">
        <v>5994.55</v>
      </c>
      <c r="F8072" t="s">
        <v>12</v>
      </c>
      <c r="G8072" t="s">
        <v>18</v>
      </c>
      <c r="I8072" t="s">
        <v>14</v>
      </c>
      <c r="J8072" t="s">
        <v>15</v>
      </c>
    </row>
    <row r="8073" spans="1:10">
      <c r="A8073" t="s">
        <v>8152</v>
      </c>
      <c r="B8073" t="s">
        <v>192</v>
      </c>
      <c r="C8073" s="1">
        <v>45370</v>
      </c>
      <c r="D8073">
        <v>16</v>
      </c>
      <c r="E8073">
        <v>3913.31</v>
      </c>
      <c r="F8073" t="s">
        <v>12</v>
      </c>
      <c r="G8073" t="s">
        <v>23</v>
      </c>
      <c r="I8073" t="s">
        <v>24</v>
      </c>
      <c r="J8073" t="s">
        <v>20</v>
      </c>
    </row>
    <row r="8074" spans="1:10">
      <c r="A8074" t="s">
        <v>8153</v>
      </c>
      <c r="B8074" t="s">
        <v>63</v>
      </c>
      <c r="C8074" s="1">
        <v>45370</v>
      </c>
      <c r="D8074">
        <v>19</v>
      </c>
      <c r="E8074">
        <v>56412.54</v>
      </c>
      <c r="F8074" t="s">
        <v>85</v>
      </c>
      <c r="G8074" t="s">
        <v>13</v>
      </c>
      <c r="I8074" t="s">
        <v>45</v>
      </c>
      <c r="J8074" t="s">
        <v>15</v>
      </c>
    </row>
    <row r="8075" spans="1:10">
      <c r="A8075" t="s">
        <v>8154</v>
      </c>
      <c r="B8075" t="s">
        <v>87</v>
      </c>
      <c r="C8075" s="1">
        <v>45370</v>
      </c>
      <c r="D8075">
        <v>6</v>
      </c>
      <c r="E8075">
        <v>382.29</v>
      </c>
      <c r="F8075" t="s">
        <v>12</v>
      </c>
      <c r="G8075" t="s">
        <v>13</v>
      </c>
      <c r="I8075" t="s">
        <v>34</v>
      </c>
      <c r="J8075" t="s">
        <v>15</v>
      </c>
    </row>
    <row r="8076" spans="1:10">
      <c r="A8076" t="s">
        <v>8155</v>
      </c>
      <c r="B8076" t="s">
        <v>91</v>
      </c>
      <c r="C8076" s="1">
        <v>45370</v>
      </c>
      <c r="D8076">
        <v>16</v>
      </c>
      <c r="E8076">
        <v>6865.71</v>
      </c>
      <c r="F8076" t="s">
        <v>12</v>
      </c>
      <c r="G8076" t="s">
        <v>29</v>
      </c>
      <c r="I8076" t="s">
        <v>24</v>
      </c>
      <c r="J8076" t="s">
        <v>15</v>
      </c>
    </row>
    <row r="8077" spans="1:10">
      <c r="A8077" t="s">
        <v>8156</v>
      </c>
      <c r="B8077" t="s">
        <v>98</v>
      </c>
      <c r="C8077" s="1">
        <v>45370</v>
      </c>
      <c r="D8077">
        <v>14</v>
      </c>
      <c r="E8077">
        <v>568.92999999999995</v>
      </c>
      <c r="F8077" t="s">
        <v>12</v>
      </c>
      <c r="G8077" t="s">
        <v>13</v>
      </c>
      <c r="I8077" t="s">
        <v>24</v>
      </c>
      <c r="J8077" t="s">
        <v>15</v>
      </c>
    </row>
    <row r="8078" spans="1:10">
      <c r="A8078" t="s">
        <v>8157</v>
      </c>
      <c r="B8078" t="s">
        <v>36</v>
      </c>
      <c r="C8078" s="1">
        <v>45370</v>
      </c>
      <c r="D8078">
        <v>15</v>
      </c>
      <c r="E8078">
        <v>599.62</v>
      </c>
      <c r="F8078" t="s">
        <v>12</v>
      </c>
      <c r="G8078" t="s">
        <v>29</v>
      </c>
      <c r="I8078" t="s">
        <v>14</v>
      </c>
      <c r="J8078" t="s">
        <v>15</v>
      </c>
    </row>
    <row r="8079" spans="1:10">
      <c r="A8079" t="s">
        <v>8158</v>
      </c>
      <c r="B8079" t="s">
        <v>180</v>
      </c>
      <c r="C8079" s="1">
        <v>45370</v>
      </c>
      <c r="D8079">
        <v>14</v>
      </c>
      <c r="E8079">
        <v>25520.13</v>
      </c>
      <c r="F8079" t="s">
        <v>12</v>
      </c>
      <c r="G8079" t="s">
        <v>13</v>
      </c>
      <c r="I8079" t="s">
        <v>14</v>
      </c>
      <c r="J8079" t="s">
        <v>20</v>
      </c>
    </row>
    <row r="8080" spans="1:10">
      <c r="A8080" t="s">
        <v>8159</v>
      </c>
      <c r="B8080" t="s">
        <v>47</v>
      </c>
      <c r="C8080" s="1">
        <v>45370</v>
      </c>
      <c r="D8080">
        <v>8</v>
      </c>
      <c r="E8080">
        <v>14461.52</v>
      </c>
      <c r="F8080" t="s">
        <v>12</v>
      </c>
      <c r="G8080" t="s">
        <v>18</v>
      </c>
      <c r="I8080" t="s">
        <v>19</v>
      </c>
      <c r="J8080" t="s">
        <v>20</v>
      </c>
    </row>
    <row r="8081" spans="1:10">
      <c r="A8081" t="s">
        <v>8160</v>
      </c>
      <c r="B8081" t="s">
        <v>180</v>
      </c>
      <c r="C8081" s="1">
        <v>45370</v>
      </c>
      <c r="D8081">
        <v>17</v>
      </c>
      <c r="E8081">
        <v>1663.47</v>
      </c>
      <c r="F8081" t="s">
        <v>12</v>
      </c>
      <c r="G8081" t="s">
        <v>18</v>
      </c>
      <c r="I8081" t="s">
        <v>14</v>
      </c>
      <c r="J8081" t="s">
        <v>15</v>
      </c>
    </row>
    <row r="8082" spans="1:10">
      <c r="A8082" t="s">
        <v>8161</v>
      </c>
      <c r="B8082" t="s">
        <v>122</v>
      </c>
      <c r="C8082" s="1">
        <v>45371</v>
      </c>
      <c r="D8082">
        <v>11</v>
      </c>
      <c r="E8082">
        <v>1817.52</v>
      </c>
      <c r="F8082" t="s">
        <v>12</v>
      </c>
      <c r="G8082" t="s">
        <v>23</v>
      </c>
      <c r="I8082" t="s">
        <v>34</v>
      </c>
      <c r="J8082" t="s">
        <v>15</v>
      </c>
    </row>
    <row r="8083" spans="1:10">
      <c r="A8083" t="s">
        <v>8162</v>
      </c>
      <c r="B8083" t="s">
        <v>28</v>
      </c>
      <c r="C8083" s="1">
        <v>45371</v>
      </c>
      <c r="D8083">
        <v>9</v>
      </c>
      <c r="E8083">
        <v>34432.69</v>
      </c>
      <c r="F8083" t="s">
        <v>12</v>
      </c>
      <c r="G8083" t="s">
        <v>18</v>
      </c>
      <c r="I8083" t="s">
        <v>14</v>
      </c>
      <c r="J8083" t="s">
        <v>15</v>
      </c>
    </row>
    <row r="8084" spans="1:10">
      <c r="A8084" t="s">
        <v>8163</v>
      </c>
      <c r="B8084" t="s">
        <v>38</v>
      </c>
      <c r="C8084" s="1">
        <v>45371</v>
      </c>
      <c r="D8084">
        <v>23</v>
      </c>
      <c r="E8084">
        <v>4569.2</v>
      </c>
      <c r="F8084" t="s">
        <v>12</v>
      </c>
      <c r="G8084" t="s">
        <v>29</v>
      </c>
      <c r="I8084" t="s">
        <v>34</v>
      </c>
      <c r="J8084" t="s">
        <v>20</v>
      </c>
    </row>
    <row r="8085" spans="1:10">
      <c r="A8085" t="s">
        <v>8164</v>
      </c>
      <c r="B8085" t="s">
        <v>52</v>
      </c>
      <c r="C8085" s="1">
        <v>45371</v>
      </c>
      <c r="D8085">
        <v>15</v>
      </c>
      <c r="E8085">
        <v>3446.87</v>
      </c>
      <c r="F8085" t="s">
        <v>12</v>
      </c>
      <c r="G8085" t="s">
        <v>18</v>
      </c>
      <c r="I8085" t="s">
        <v>45</v>
      </c>
      <c r="J8085" t="s">
        <v>15</v>
      </c>
    </row>
    <row r="8086" spans="1:10">
      <c r="A8086" t="s">
        <v>8165</v>
      </c>
      <c r="B8086" t="s">
        <v>102</v>
      </c>
      <c r="C8086" s="1">
        <v>45371</v>
      </c>
      <c r="D8086">
        <v>19</v>
      </c>
      <c r="E8086">
        <v>52300.19</v>
      </c>
      <c r="F8086" t="s">
        <v>85</v>
      </c>
      <c r="G8086" t="s">
        <v>18</v>
      </c>
      <c r="I8086" t="s">
        <v>45</v>
      </c>
      <c r="J8086" t="s">
        <v>15</v>
      </c>
    </row>
    <row r="8087" spans="1:10">
      <c r="A8087" t="s">
        <v>8166</v>
      </c>
      <c r="B8087" t="s">
        <v>180</v>
      </c>
      <c r="C8087" s="1">
        <v>45371</v>
      </c>
      <c r="D8087">
        <v>19</v>
      </c>
      <c r="E8087">
        <v>31298.43</v>
      </c>
      <c r="F8087" t="s">
        <v>12</v>
      </c>
      <c r="G8087" t="s">
        <v>13</v>
      </c>
      <c r="I8087" t="s">
        <v>14</v>
      </c>
      <c r="J8087" t="s">
        <v>20</v>
      </c>
    </row>
    <row r="8088" spans="1:10">
      <c r="A8088" t="s">
        <v>8167</v>
      </c>
      <c r="B8088" t="s">
        <v>186</v>
      </c>
      <c r="C8088" s="1">
        <v>45371</v>
      </c>
      <c r="D8088">
        <v>14</v>
      </c>
      <c r="E8088">
        <v>5849.44</v>
      </c>
      <c r="F8088" t="s">
        <v>32</v>
      </c>
      <c r="G8088" t="s">
        <v>29</v>
      </c>
      <c r="H8088" t="s">
        <v>197</v>
      </c>
      <c r="I8088" t="s">
        <v>14</v>
      </c>
      <c r="J8088" t="s">
        <v>15</v>
      </c>
    </row>
    <row r="8089" spans="1:10">
      <c r="A8089" t="s">
        <v>8168</v>
      </c>
      <c r="B8089" t="s">
        <v>120</v>
      </c>
      <c r="C8089" s="1">
        <v>45371</v>
      </c>
      <c r="D8089">
        <v>9</v>
      </c>
      <c r="E8089">
        <v>69078.990000000005</v>
      </c>
      <c r="F8089" t="s">
        <v>12</v>
      </c>
      <c r="G8089" t="s">
        <v>18</v>
      </c>
      <c r="I8089" t="s">
        <v>14</v>
      </c>
      <c r="J8089" t="s">
        <v>15</v>
      </c>
    </row>
    <row r="8090" spans="1:10">
      <c r="A8090" t="s">
        <v>8169</v>
      </c>
      <c r="B8090" t="s">
        <v>110</v>
      </c>
      <c r="C8090" s="1">
        <v>45371</v>
      </c>
      <c r="D8090">
        <v>14</v>
      </c>
      <c r="E8090">
        <v>12686.25</v>
      </c>
      <c r="F8090" t="s">
        <v>12</v>
      </c>
      <c r="G8090" t="s">
        <v>29</v>
      </c>
      <c r="I8090" t="s">
        <v>24</v>
      </c>
      <c r="J8090" t="s">
        <v>15</v>
      </c>
    </row>
    <row r="8091" spans="1:10">
      <c r="A8091" t="s">
        <v>8170</v>
      </c>
      <c r="B8091" t="s">
        <v>60</v>
      </c>
      <c r="C8091" s="1">
        <v>45371</v>
      </c>
      <c r="D8091">
        <v>19</v>
      </c>
      <c r="E8091">
        <v>6744.57</v>
      </c>
      <c r="F8091" t="s">
        <v>12</v>
      </c>
      <c r="G8091" t="s">
        <v>29</v>
      </c>
      <c r="I8091" t="s">
        <v>19</v>
      </c>
      <c r="J8091" t="s">
        <v>20</v>
      </c>
    </row>
    <row r="8092" spans="1:10">
      <c r="A8092" t="s">
        <v>8171</v>
      </c>
      <c r="B8092" t="s">
        <v>154</v>
      </c>
      <c r="C8092" s="1">
        <v>45371</v>
      </c>
      <c r="D8092">
        <v>12</v>
      </c>
      <c r="E8092">
        <v>25145.22</v>
      </c>
      <c r="F8092" t="s">
        <v>12</v>
      </c>
      <c r="G8092" t="s">
        <v>13</v>
      </c>
      <c r="I8092" t="s">
        <v>24</v>
      </c>
      <c r="J8092" t="s">
        <v>20</v>
      </c>
    </row>
    <row r="8093" spans="1:10">
      <c r="A8093" t="s">
        <v>8172</v>
      </c>
      <c r="B8093" t="s">
        <v>80</v>
      </c>
      <c r="C8093" s="1">
        <v>45371</v>
      </c>
      <c r="D8093">
        <v>18</v>
      </c>
      <c r="E8093">
        <v>46.74</v>
      </c>
      <c r="F8093" t="s">
        <v>12</v>
      </c>
      <c r="G8093" t="s">
        <v>23</v>
      </c>
      <c r="I8093" t="s">
        <v>19</v>
      </c>
      <c r="J8093" t="s">
        <v>20</v>
      </c>
    </row>
    <row r="8094" spans="1:10">
      <c r="A8094" t="s">
        <v>8173</v>
      </c>
      <c r="B8094" t="s">
        <v>68</v>
      </c>
      <c r="C8094" s="1">
        <v>45371</v>
      </c>
      <c r="D8094">
        <v>11</v>
      </c>
      <c r="E8094">
        <v>5167.75</v>
      </c>
      <c r="F8094" t="s">
        <v>12</v>
      </c>
      <c r="G8094" t="s">
        <v>18</v>
      </c>
      <c r="I8094" t="s">
        <v>24</v>
      </c>
      <c r="J8094" t="s">
        <v>15</v>
      </c>
    </row>
    <row r="8095" spans="1:10">
      <c r="A8095" t="s">
        <v>8174</v>
      </c>
      <c r="B8095" t="s">
        <v>52</v>
      </c>
      <c r="C8095" s="1">
        <v>45371</v>
      </c>
      <c r="D8095">
        <v>8</v>
      </c>
      <c r="E8095">
        <v>6579.82</v>
      </c>
      <c r="F8095" t="s">
        <v>12</v>
      </c>
      <c r="G8095" t="s">
        <v>13</v>
      </c>
      <c r="I8095" t="s">
        <v>45</v>
      </c>
      <c r="J8095" t="s">
        <v>20</v>
      </c>
    </row>
    <row r="8096" spans="1:10">
      <c r="A8096" t="s">
        <v>8175</v>
      </c>
      <c r="B8096" t="s">
        <v>74</v>
      </c>
      <c r="C8096" s="1">
        <v>45371</v>
      </c>
      <c r="D8096">
        <v>15</v>
      </c>
      <c r="E8096">
        <v>7532.22</v>
      </c>
      <c r="F8096" t="s">
        <v>12</v>
      </c>
      <c r="G8096" t="s">
        <v>29</v>
      </c>
      <c r="I8096" t="s">
        <v>34</v>
      </c>
      <c r="J8096" t="s">
        <v>20</v>
      </c>
    </row>
    <row r="8097" spans="1:10">
      <c r="A8097" t="s">
        <v>8176</v>
      </c>
      <c r="B8097" t="s">
        <v>135</v>
      </c>
      <c r="C8097" s="1">
        <v>45371</v>
      </c>
      <c r="D8097">
        <v>10</v>
      </c>
      <c r="E8097">
        <v>8336.02</v>
      </c>
      <c r="F8097" t="s">
        <v>12</v>
      </c>
      <c r="G8097" t="s">
        <v>18</v>
      </c>
      <c r="I8097" t="s">
        <v>45</v>
      </c>
      <c r="J8097" t="s">
        <v>15</v>
      </c>
    </row>
    <row r="8098" spans="1:10">
      <c r="A8098" t="s">
        <v>8177</v>
      </c>
      <c r="B8098" t="s">
        <v>110</v>
      </c>
      <c r="C8098" s="1">
        <v>45371</v>
      </c>
      <c r="D8098">
        <v>14</v>
      </c>
      <c r="E8098">
        <v>28960.080000000002</v>
      </c>
      <c r="F8098" t="s">
        <v>85</v>
      </c>
      <c r="G8098" t="s">
        <v>13</v>
      </c>
      <c r="I8098" t="s">
        <v>24</v>
      </c>
      <c r="J8098" t="s">
        <v>20</v>
      </c>
    </row>
    <row r="8099" spans="1:10">
      <c r="A8099" t="s">
        <v>8178</v>
      </c>
      <c r="B8099" t="s">
        <v>26</v>
      </c>
      <c r="C8099" s="1">
        <v>45371</v>
      </c>
      <c r="D8099">
        <v>23</v>
      </c>
      <c r="E8099">
        <v>5326.17</v>
      </c>
      <c r="F8099" t="s">
        <v>12</v>
      </c>
      <c r="G8099" t="s">
        <v>18</v>
      </c>
      <c r="I8099" t="s">
        <v>14</v>
      </c>
      <c r="J8099" t="s">
        <v>20</v>
      </c>
    </row>
    <row r="8100" spans="1:10">
      <c r="A8100" t="s">
        <v>8179</v>
      </c>
      <c r="B8100" t="s">
        <v>115</v>
      </c>
      <c r="C8100" s="1">
        <v>45371</v>
      </c>
      <c r="D8100">
        <v>18</v>
      </c>
      <c r="E8100">
        <v>6838.54</v>
      </c>
      <c r="F8100" t="s">
        <v>12</v>
      </c>
      <c r="G8100" t="s">
        <v>13</v>
      </c>
      <c r="I8100" t="s">
        <v>45</v>
      </c>
      <c r="J8100" t="s">
        <v>20</v>
      </c>
    </row>
    <row r="8101" spans="1:10">
      <c r="A8101" t="s">
        <v>8180</v>
      </c>
      <c r="B8101" t="s">
        <v>154</v>
      </c>
      <c r="C8101" s="1">
        <v>45371</v>
      </c>
      <c r="D8101">
        <v>10</v>
      </c>
      <c r="E8101">
        <v>22975.11</v>
      </c>
      <c r="F8101" t="s">
        <v>12</v>
      </c>
      <c r="G8101" t="s">
        <v>23</v>
      </c>
      <c r="I8101" t="s">
        <v>24</v>
      </c>
      <c r="J8101" t="s">
        <v>15</v>
      </c>
    </row>
    <row r="8102" spans="1:10">
      <c r="A8102" t="s">
        <v>8181</v>
      </c>
      <c r="B8102" t="s">
        <v>91</v>
      </c>
      <c r="C8102" s="1">
        <v>45371</v>
      </c>
      <c r="D8102">
        <v>21</v>
      </c>
      <c r="E8102">
        <v>1700.17</v>
      </c>
      <c r="F8102" t="s">
        <v>32</v>
      </c>
      <c r="G8102" t="s">
        <v>13</v>
      </c>
      <c r="H8102" t="s">
        <v>50</v>
      </c>
      <c r="I8102" t="s">
        <v>24</v>
      </c>
      <c r="J8102" t="s">
        <v>15</v>
      </c>
    </row>
    <row r="8103" spans="1:10">
      <c r="A8103" t="s">
        <v>8182</v>
      </c>
      <c r="B8103" t="s">
        <v>65</v>
      </c>
      <c r="C8103" s="1">
        <v>45371</v>
      </c>
      <c r="D8103">
        <v>15</v>
      </c>
      <c r="E8103">
        <v>45095.44</v>
      </c>
      <c r="F8103" t="s">
        <v>12</v>
      </c>
      <c r="G8103" t="s">
        <v>13</v>
      </c>
      <c r="I8103" t="s">
        <v>34</v>
      </c>
      <c r="J8103" t="s">
        <v>20</v>
      </c>
    </row>
    <row r="8104" spans="1:10">
      <c r="A8104" t="s">
        <v>8183</v>
      </c>
      <c r="B8104" t="s">
        <v>98</v>
      </c>
      <c r="C8104" s="1">
        <v>45372</v>
      </c>
      <c r="D8104">
        <v>7</v>
      </c>
      <c r="E8104">
        <v>4276.01</v>
      </c>
      <c r="F8104" t="s">
        <v>12</v>
      </c>
      <c r="G8104" t="s">
        <v>29</v>
      </c>
      <c r="I8104" t="s">
        <v>24</v>
      </c>
      <c r="J8104" t="s">
        <v>20</v>
      </c>
    </row>
    <row r="8105" spans="1:10">
      <c r="A8105" t="s">
        <v>8184</v>
      </c>
      <c r="B8105" t="s">
        <v>130</v>
      </c>
      <c r="C8105" s="1">
        <v>45372</v>
      </c>
      <c r="D8105">
        <v>10</v>
      </c>
      <c r="E8105">
        <v>27216.44</v>
      </c>
      <c r="F8105" t="s">
        <v>12</v>
      </c>
      <c r="G8105" t="s">
        <v>13</v>
      </c>
      <c r="I8105" t="s">
        <v>14</v>
      </c>
      <c r="J8105" t="s">
        <v>20</v>
      </c>
    </row>
    <row r="8106" spans="1:10">
      <c r="A8106" t="s">
        <v>8185</v>
      </c>
      <c r="B8106" t="s">
        <v>227</v>
      </c>
      <c r="C8106" s="1">
        <v>45372</v>
      </c>
      <c r="D8106">
        <v>17</v>
      </c>
      <c r="E8106">
        <v>26655.41</v>
      </c>
      <c r="F8106" t="s">
        <v>12</v>
      </c>
      <c r="G8106" t="s">
        <v>29</v>
      </c>
      <c r="I8106" t="s">
        <v>24</v>
      </c>
      <c r="J8106" t="s">
        <v>20</v>
      </c>
    </row>
    <row r="8107" spans="1:10">
      <c r="A8107" t="s">
        <v>8186</v>
      </c>
      <c r="B8107" t="s">
        <v>135</v>
      </c>
      <c r="C8107" s="1">
        <v>45372</v>
      </c>
      <c r="D8107">
        <v>11</v>
      </c>
      <c r="E8107">
        <v>10473.43</v>
      </c>
      <c r="F8107" t="s">
        <v>12</v>
      </c>
      <c r="G8107" t="s">
        <v>18</v>
      </c>
      <c r="I8107" t="s">
        <v>45</v>
      </c>
      <c r="J8107" t="s">
        <v>15</v>
      </c>
    </row>
    <row r="8108" spans="1:10">
      <c r="A8108" t="s">
        <v>8187</v>
      </c>
      <c r="B8108" t="s">
        <v>110</v>
      </c>
      <c r="C8108" s="1">
        <v>45372</v>
      </c>
      <c r="D8108">
        <v>18</v>
      </c>
      <c r="E8108">
        <v>55750.22</v>
      </c>
      <c r="F8108" t="s">
        <v>12</v>
      </c>
      <c r="G8108" t="s">
        <v>29</v>
      </c>
      <c r="I8108" t="s">
        <v>24</v>
      </c>
      <c r="J8108" t="s">
        <v>15</v>
      </c>
    </row>
    <row r="8109" spans="1:10">
      <c r="A8109" t="s">
        <v>8188</v>
      </c>
      <c r="B8109" t="s">
        <v>68</v>
      </c>
      <c r="C8109" s="1">
        <v>45372</v>
      </c>
      <c r="D8109">
        <v>9</v>
      </c>
      <c r="E8109">
        <v>2200.0700000000002</v>
      </c>
      <c r="F8109" t="s">
        <v>12</v>
      </c>
      <c r="G8109" t="s">
        <v>29</v>
      </c>
      <c r="I8109" t="s">
        <v>24</v>
      </c>
      <c r="J8109" t="s">
        <v>20</v>
      </c>
    </row>
    <row r="8110" spans="1:10">
      <c r="A8110" t="s">
        <v>8189</v>
      </c>
      <c r="B8110" t="s">
        <v>139</v>
      </c>
      <c r="C8110" s="1">
        <v>45372</v>
      </c>
      <c r="D8110">
        <v>20</v>
      </c>
      <c r="E8110">
        <v>5856.15</v>
      </c>
      <c r="F8110" t="s">
        <v>12</v>
      </c>
      <c r="G8110" t="s">
        <v>13</v>
      </c>
      <c r="I8110" t="s">
        <v>19</v>
      </c>
      <c r="J8110" t="s">
        <v>20</v>
      </c>
    </row>
    <row r="8111" spans="1:10">
      <c r="A8111" t="s">
        <v>8190</v>
      </c>
      <c r="B8111" t="s">
        <v>186</v>
      </c>
      <c r="C8111" s="1">
        <v>45372</v>
      </c>
      <c r="D8111">
        <v>22</v>
      </c>
      <c r="E8111">
        <v>1301.97</v>
      </c>
      <c r="F8111" t="s">
        <v>12</v>
      </c>
      <c r="G8111" t="s">
        <v>23</v>
      </c>
      <c r="I8111" t="s">
        <v>14</v>
      </c>
      <c r="J8111" t="s">
        <v>20</v>
      </c>
    </row>
    <row r="8112" spans="1:10">
      <c r="A8112" t="s">
        <v>8191</v>
      </c>
      <c r="B8112" t="s">
        <v>52</v>
      </c>
      <c r="C8112" s="1">
        <v>45372</v>
      </c>
      <c r="D8112">
        <v>11</v>
      </c>
      <c r="E8112">
        <v>1712.04</v>
      </c>
      <c r="F8112" t="s">
        <v>12</v>
      </c>
      <c r="G8112" t="s">
        <v>13</v>
      </c>
      <c r="I8112" t="s">
        <v>45</v>
      </c>
      <c r="J8112" t="s">
        <v>15</v>
      </c>
    </row>
    <row r="8113" spans="1:10">
      <c r="A8113" t="s">
        <v>8192</v>
      </c>
      <c r="B8113" t="s">
        <v>52</v>
      </c>
      <c r="C8113" s="1">
        <v>45372</v>
      </c>
      <c r="D8113">
        <v>14</v>
      </c>
      <c r="E8113">
        <v>225.57</v>
      </c>
      <c r="F8113" t="s">
        <v>12</v>
      </c>
      <c r="G8113" t="s">
        <v>18</v>
      </c>
      <c r="I8113" t="s">
        <v>45</v>
      </c>
      <c r="J8113" t="s">
        <v>20</v>
      </c>
    </row>
    <row r="8114" spans="1:10">
      <c r="A8114" t="s">
        <v>8193</v>
      </c>
      <c r="B8114" t="s">
        <v>96</v>
      </c>
      <c r="C8114" s="1">
        <v>45372</v>
      </c>
      <c r="D8114">
        <v>14</v>
      </c>
      <c r="E8114">
        <v>30322.73</v>
      </c>
      <c r="F8114" t="s">
        <v>12</v>
      </c>
      <c r="G8114" t="s">
        <v>23</v>
      </c>
      <c r="I8114" t="s">
        <v>14</v>
      </c>
      <c r="J8114" t="s">
        <v>20</v>
      </c>
    </row>
    <row r="8115" spans="1:10">
      <c r="A8115" t="s">
        <v>8194</v>
      </c>
      <c r="B8115" t="s">
        <v>154</v>
      </c>
      <c r="C8115" s="1">
        <v>45372</v>
      </c>
      <c r="D8115">
        <v>9</v>
      </c>
      <c r="E8115">
        <v>39773.72</v>
      </c>
      <c r="F8115" t="s">
        <v>85</v>
      </c>
      <c r="G8115" t="s">
        <v>18</v>
      </c>
      <c r="I8115" t="s">
        <v>24</v>
      </c>
      <c r="J8115" t="s">
        <v>15</v>
      </c>
    </row>
    <row r="8116" spans="1:10">
      <c r="A8116" t="s">
        <v>8195</v>
      </c>
      <c r="B8116" t="s">
        <v>22</v>
      </c>
      <c r="C8116" s="1">
        <v>45372</v>
      </c>
      <c r="D8116">
        <v>23</v>
      </c>
      <c r="E8116">
        <v>2459</v>
      </c>
      <c r="F8116" t="s">
        <v>12</v>
      </c>
      <c r="G8116" t="s">
        <v>23</v>
      </c>
      <c r="I8116" t="s">
        <v>24</v>
      </c>
      <c r="J8116" t="s">
        <v>20</v>
      </c>
    </row>
    <row r="8117" spans="1:10">
      <c r="A8117" t="s">
        <v>8196</v>
      </c>
      <c r="B8117" t="s">
        <v>98</v>
      </c>
      <c r="C8117" s="1">
        <v>45372</v>
      </c>
      <c r="D8117">
        <v>8</v>
      </c>
      <c r="E8117">
        <v>2971.04</v>
      </c>
      <c r="F8117" t="s">
        <v>12</v>
      </c>
      <c r="G8117" t="s">
        <v>18</v>
      </c>
      <c r="I8117" t="s">
        <v>24</v>
      </c>
      <c r="J8117" t="s">
        <v>15</v>
      </c>
    </row>
    <row r="8118" spans="1:10">
      <c r="A8118" t="s">
        <v>8197</v>
      </c>
      <c r="B8118" t="s">
        <v>87</v>
      </c>
      <c r="C8118" s="1">
        <v>45372</v>
      </c>
      <c r="D8118">
        <v>7</v>
      </c>
      <c r="E8118">
        <v>961.93</v>
      </c>
      <c r="F8118" t="s">
        <v>85</v>
      </c>
      <c r="G8118" t="s">
        <v>13</v>
      </c>
      <c r="I8118" t="s">
        <v>34</v>
      </c>
      <c r="J8118" t="s">
        <v>15</v>
      </c>
    </row>
    <row r="8119" spans="1:10">
      <c r="A8119" t="s">
        <v>8198</v>
      </c>
      <c r="B8119" t="s">
        <v>11</v>
      </c>
      <c r="C8119" s="1">
        <v>45372</v>
      </c>
      <c r="D8119">
        <v>9</v>
      </c>
      <c r="E8119">
        <v>27704.85</v>
      </c>
      <c r="F8119" t="s">
        <v>12</v>
      </c>
      <c r="G8119" t="s">
        <v>23</v>
      </c>
      <c r="I8119" t="s">
        <v>14</v>
      </c>
      <c r="J8119" t="s">
        <v>20</v>
      </c>
    </row>
    <row r="8120" spans="1:10">
      <c r="A8120" t="s">
        <v>8199</v>
      </c>
      <c r="B8120" t="s">
        <v>227</v>
      </c>
      <c r="C8120" s="1">
        <v>45372</v>
      </c>
      <c r="D8120">
        <v>11</v>
      </c>
      <c r="E8120">
        <v>28871.91</v>
      </c>
      <c r="F8120" t="s">
        <v>12</v>
      </c>
      <c r="G8120" t="s">
        <v>13</v>
      </c>
      <c r="I8120" t="s">
        <v>24</v>
      </c>
      <c r="J8120" t="s">
        <v>15</v>
      </c>
    </row>
    <row r="8121" spans="1:10">
      <c r="A8121" t="s">
        <v>8200</v>
      </c>
      <c r="B8121" t="s">
        <v>120</v>
      </c>
      <c r="C8121" s="1">
        <v>45373</v>
      </c>
      <c r="D8121">
        <v>16</v>
      </c>
      <c r="E8121">
        <v>55701.3</v>
      </c>
      <c r="F8121" t="s">
        <v>12</v>
      </c>
      <c r="G8121" t="s">
        <v>18</v>
      </c>
      <c r="I8121" t="s">
        <v>14</v>
      </c>
      <c r="J8121" t="s">
        <v>15</v>
      </c>
    </row>
    <row r="8122" spans="1:10">
      <c r="A8122" t="s">
        <v>8201</v>
      </c>
      <c r="B8122" t="s">
        <v>122</v>
      </c>
      <c r="C8122" s="1">
        <v>45373</v>
      </c>
      <c r="D8122">
        <v>7</v>
      </c>
      <c r="E8122">
        <v>455.4</v>
      </c>
      <c r="F8122" t="s">
        <v>12</v>
      </c>
      <c r="G8122" t="s">
        <v>29</v>
      </c>
      <c r="I8122" t="s">
        <v>34</v>
      </c>
      <c r="J8122" t="s">
        <v>15</v>
      </c>
    </row>
    <row r="8123" spans="1:10">
      <c r="A8123" t="s">
        <v>8202</v>
      </c>
      <c r="B8123" t="s">
        <v>22</v>
      </c>
      <c r="C8123" s="1">
        <v>45373</v>
      </c>
      <c r="D8123">
        <v>17</v>
      </c>
      <c r="E8123">
        <v>2879.62</v>
      </c>
      <c r="F8123" t="s">
        <v>12</v>
      </c>
      <c r="G8123" t="s">
        <v>13</v>
      </c>
      <c r="I8123" t="s">
        <v>24</v>
      </c>
      <c r="J8123" t="s">
        <v>15</v>
      </c>
    </row>
    <row r="8124" spans="1:10">
      <c r="A8124" t="s">
        <v>8203</v>
      </c>
      <c r="B8124" t="s">
        <v>192</v>
      </c>
      <c r="C8124" s="1">
        <v>45373</v>
      </c>
      <c r="D8124">
        <v>20</v>
      </c>
      <c r="E8124">
        <v>2082.19</v>
      </c>
      <c r="F8124" t="s">
        <v>12</v>
      </c>
      <c r="G8124" t="s">
        <v>18</v>
      </c>
      <c r="I8124" t="s">
        <v>24</v>
      </c>
      <c r="J8124" t="s">
        <v>20</v>
      </c>
    </row>
    <row r="8125" spans="1:10">
      <c r="A8125" t="s">
        <v>8204</v>
      </c>
      <c r="B8125" t="s">
        <v>28</v>
      </c>
      <c r="C8125" s="1">
        <v>45373</v>
      </c>
      <c r="D8125">
        <v>8</v>
      </c>
      <c r="E8125">
        <v>7337.41</v>
      </c>
      <c r="F8125" t="s">
        <v>32</v>
      </c>
      <c r="G8125" t="s">
        <v>13</v>
      </c>
      <c r="H8125" t="s">
        <v>241</v>
      </c>
      <c r="I8125" t="s">
        <v>14</v>
      </c>
      <c r="J8125" t="s">
        <v>20</v>
      </c>
    </row>
    <row r="8126" spans="1:10">
      <c r="A8126" t="s">
        <v>8205</v>
      </c>
      <c r="B8126" t="s">
        <v>227</v>
      </c>
      <c r="C8126" s="1">
        <v>45373</v>
      </c>
      <c r="D8126">
        <v>18</v>
      </c>
      <c r="E8126">
        <v>30602.73</v>
      </c>
      <c r="F8126" t="s">
        <v>12</v>
      </c>
      <c r="G8126" t="s">
        <v>29</v>
      </c>
      <c r="I8126" t="s">
        <v>24</v>
      </c>
      <c r="J8126" t="s">
        <v>20</v>
      </c>
    </row>
    <row r="8127" spans="1:10">
      <c r="A8127" t="s">
        <v>8206</v>
      </c>
      <c r="B8127" t="s">
        <v>65</v>
      </c>
      <c r="C8127" s="1">
        <v>45373</v>
      </c>
      <c r="D8127">
        <v>12</v>
      </c>
      <c r="E8127">
        <v>25108.55</v>
      </c>
      <c r="F8127" t="s">
        <v>12</v>
      </c>
      <c r="G8127" t="s">
        <v>13</v>
      </c>
      <c r="I8127" t="s">
        <v>34</v>
      </c>
      <c r="J8127" t="s">
        <v>20</v>
      </c>
    </row>
    <row r="8128" spans="1:10">
      <c r="A8128" t="s">
        <v>8207</v>
      </c>
      <c r="B8128" t="s">
        <v>227</v>
      </c>
      <c r="C8128" s="1">
        <v>45373</v>
      </c>
      <c r="D8128">
        <v>18</v>
      </c>
      <c r="E8128">
        <v>18555.18</v>
      </c>
      <c r="F8128" t="s">
        <v>12</v>
      </c>
      <c r="G8128" t="s">
        <v>13</v>
      </c>
      <c r="I8128" t="s">
        <v>24</v>
      </c>
      <c r="J8128" t="s">
        <v>20</v>
      </c>
    </row>
    <row r="8129" spans="1:10">
      <c r="A8129" t="s">
        <v>8208</v>
      </c>
      <c r="B8129" t="s">
        <v>98</v>
      </c>
      <c r="C8129" s="1">
        <v>45373</v>
      </c>
      <c r="D8129">
        <v>8</v>
      </c>
      <c r="E8129">
        <v>3283.17</v>
      </c>
      <c r="F8129" t="s">
        <v>12</v>
      </c>
      <c r="G8129" t="s">
        <v>29</v>
      </c>
      <c r="I8129" t="s">
        <v>24</v>
      </c>
      <c r="J8129" t="s">
        <v>20</v>
      </c>
    </row>
    <row r="8130" spans="1:10">
      <c r="A8130" t="s">
        <v>8209</v>
      </c>
      <c r="B8130" t="s">
        <v>122</v>
      </c>
      <c r="C8130" s="1">
        <v>45373</v>
      </c>
      <c r="D8130">
        <v>17</v>
      </c>
      <c r="E8130">
        <v>2670.69</v>
      </c>
      <c r="F8130" t="s">
        <v>12</v>
      </c>
      <c r="G8130" t="s">
        <v>29</v>
      </c>
      <c r="I8130" t="s">
        <v>34</v>
      </c>
      <c r="J8130" t="s">
        <v>20</v>
      </c>
    </row>
    <row r="8131" spans="1:10">
      <c r="A8131" t="s">
        <v>8210</v>
      </c>
      <c r="B8131" t="s">
        <v>93</v>
      </c>
      <c r="C8131" s="1">
        <v>45373</v>
      </c>
      <c r="D8131">
        <v>12</v>
      </c>
      <c r="E8131">
        <v>3964.76</v>
      </c>
      <c r="F8131" t="s">
        <v>12</v>
      </c>
      <c r="G8131" t="s">
        <v>23</v>
      </c>
      <c r="I8131" t="s">
        <v>45</v>
      </c>
      <c r="J8131" t="s">
        <v>20</v>
      </c>
    </row>
    <row r="8132" spans="1:10">
      <c r="A8132" t="s">
        <v>8211</v>
      </c>
      <c r="B8132" t="s">
        <v>60</v>
      </c>
      <c r="C8132" s="1">
        <v>45373</v>
      </c>
      <c r="D8132">
        <v>16</v>
      </c>
      <c r="E8132">
        <v>3581.95</v>
      </c>
      <c r="F8132" t="s">
        <v>12</v>
      </c>
      <c r="G8132" t="s">
        <v>13</v>
      </c>
      <c r="I8132" t="s">
        <v>19</v>
      </c>
      <c r="J8132" t="s">
        <v>20</v>
      </c>
    </row>
    <row r="8133" spans="1:10">
      <c r="A8133" t="s">
        <v>8212</v>
      </c>
      <c r="B8133" t="s">
        <v>186</v>
      </c>
      <c r="C8133" s="1">
        <v>45373</v>
      </c>
      <c r="D8133">
        <v>9</v>
      </c>
      <c r="E8133">
        <v>4204.49</v>
      </c>
      <c r="F8133" t="s">
        <v>12</v>
      </c>
      <c r="G8133" t="s">
        <v>13</v>
      </c>
      <c r="I8133" t="s">
        <v>14</v>
      </c>
      <c r="J8133" t="s">
        <v>15</v>
      </c>
    </row>
    <row r="8134" spans="1:10">
      <c r="A8134" t="s">
        <v>8213</v>
      </c>
      <c r="B8134" t="s">
        <v>124</v>
      </c>
      <c r="C8134" s="1">
        <v>45373</v>
      </c>
      <c r="D8134">
        <v>12</v>
      </c>
      <c r="E8134">
        <v>14585.93</v>
      </c>
      <c r="F8134" t="s">
        <v>12</v>
      </c>
      <c r="G8134" t="s">
        <v>23</v>
      </c>
      <c r="I8134" t="s">
        <v>45</v>
      </c>
      <c r="J8134" t="s">
        <v>20</v>
      </c>
    </row>
    <row r="8135" spans="1:10">
      <c r="A8135" t="s">
        <v>8214</v>
      </c>
      <c r="B8135" t="s">
        <v>112</v>
      </c>
      <c r="C8135" s="1">
        <v>45373</v>
      </c>
      <c r="D8135">
        <v>8</v>
      </c>
      <c r="E8135">
        <v>2825.49</v>
      </c>
      <c r="F8135" t="s">
        <v>12</v>
      </c>
      <c r="G8135" t="s">
        <v>23</v>
      </c>
      <c r="I8135" t="s">
        <v>34</v>
      </c>
      <c r="J8135" t="s">
        <v>20</v>
      </c>
    </row>
    <row r="8136" spans="1:10">
      <c r="A8136" t="s">
        <v>8215</v>
      </c>
      <c r="B8136" t="s">
        <v>135</v>
      </c>
      <c r="C8136" s="1">
        <v>45373</v>
      </c>
      <c r="D8136">
        <v>7</v>
      </c>
      <c r="E8136">
        <v>31156.38</v>
      </c>
      <c r="F8136" t="s">
        <v>12</v>
      </c>
      <c r="G8136" t="s">
        <v>29</v>
      </c>
      <c r="I8136" t="s">
        <v>45</v>
      </c>
      <c r="J8136" t="s">
        <v>15</v>
      </c>
    </row>
    <row r="8137" spans="1:10">
      <c r="A8137" t="s">
        <v>8216</v>
      </c>
      <c r="B8137" t="s">
        <v>44</v>
      </c>
      <c r="C8137" s="1">
        <v>45373</v>
      </c>
      <c r="D8137">
        <v>21</v>
      </c>
      <c r="E8137">
        <v>1031.74</v>
      </c>
      <c r="F8137" t="s">
        <v>12</v>
      </c>
      <c r="G8137" t="s">
        <v>29</v>
      </c>
      <c r="I8137" t="s">
        <v>45</v>
      </c>
      <c r="J8137" t="s">
        <v>15</v>
      </c>
    </row>
    <row r="8138" spans="1:10">
      <c r="A8138" t="s">
        <v>8217</v>
      </c>
      <c r="B8138" t="s">
        <v>80</v>
      </c>
      <c r="C8138" s="1">
        <v>45373</v>
      </c>
      <c r="D8138">
        <v>11</v>
      </c>
      <c r="E8138">
        <v>5747.22</v>
      </c>
      <c r="F8138" t="s">
        <v>12</v>
      </c>
      <c r="G8138" t="s">
        <v>13</v>
      </c>
      <c r="I8138" t="s">
        <v>19</v>
      </c>
      <c r="J8138" t="s">
        <v>20</v>
      </c>
    </row>
    <row r="8139" spans="1:10">
      <c r="A8139" t="s">
        <v>8218</v>
      </c>
      <c r="B8139" t="s">
        <v>87</v>
      </c>
      <c r="C8139" s="1">
        <v>45373</v>
      </c>
      <c r="D8139">
        <v>22</v>
      </c>
      <c r="E8139">
        <v>5696.81</v>
      </c>
      <c r="F8139" t="s">
        <v>12</v>
      </c>
      <c r="G8139" t="s">
        <v>23</v>
      </c>
      <c r="I8139" t="s">
        <v>34</v>
      </c>
      <c r="J8139" t="s">
        <v>20</v>
      </c>
    </row>
    <row r="8140" spans="1:10">
      <c r="A8140" t="s">
        <v>8219</v>
      </c>
      <c r="B8140" t="s">
        <v>31</v>
      </c>
      <c r="C8140" s="1">
        <v>45373</v>
      </c>
      <c r="D8140">
        <v>20</v>
      </c>
      <c r="E8140">
        <v>47494.38</v>
      </c>
      <c r="F8140" t="s">
        <v>12</v>
      </c>
      <c r="G8140" t="s">
        <v>18</v>
      </c>
      <c r="I8140" t="s">
        <v>34</v>
      </c>
      <c r="J8140" t="s">
        <v>20</v>
      </c>
    </row>
    <row r="8141" spans="1:10">
      <c r="A8141" t="s">
        <v>8220</v>
      </c>
      <c r="B8141" t="s">
        <v>68</v>
      </c>
      <c r="C8141" s="1">
        <v>45374</v>
      </c>
      <c r="D8141">
        <v>9</v>
      </c>
      <c r="E8141">
        <v>2821.77</v>
      </c>
      <c r="F8141" t="s">
        <v>12</v>
      </c>
      <c r="G8141" t="s">
        <v>18</v>
      </c>
      <c r="I8141" t="s">
        <v>24</v>
      </c>
      <c r="J8141" t="s">
        <v>15</v>
      </c>
    </row>
    <row r="8142" spans="1:10">
      <c r="A8142" t="s">
        <v>8221</v>
      </c>
      <c r="B8142" t="s">
        <v>52</v>
      </c>
      <c r="C8142" s="1">
        <v>45374</v>
      </c>
      <c r="D8142">
        <v>19</v>
      </c>
      <c r="E8142">
        <v>5187.6099999999997</v>
      </c>
      <c r="F8142" t="s">
        <v>12</v>
      </c>
      <c r="G8142" t="s">
        <v>18</v>
      </c>
      <c r="I8142" t="s">
        <v>45</v>
      </c>
      <c r="J8142" t="s">
        <v>15</v>
      </c>
    </row>
    <row r="8143" spans="1:10">
      <c r="A8143" t="s">
        <v>8222</v>
      </c>
      <c r="B8143" t="s">
        <v>11</v>
      </c>
      <c r="C8143" s="1">
        <v>45374</v>
      </c>
      <c r="D8143">
        <v>14</v>
      </c>
      <c r="E8143">
        <v>23157.33</v>
      </c>
      <c r="F8143" t="s">
        <v>12</v>
      </c>
      <c r="G8143" t="s">
        <v>23</v>
      </c>
      <c r="I8143" t="s">
        <v>14</v>
      </c>
      <c r="J8143" t="s">
        <v>20</v>
      </c>
    </row>
    <row r="8144" spans="1:10">
      <c r="A8144" t="s">
        <v>8223</v>
      </c>
      <c r="B8144" t="s">
        <v>108</v>
      </c>
      <c r="C8144" s="1">
        <v>45374</v>
      </c>
      <c r="D8144">
        <v>16</v>
      </c>
      <c r="E8144">
        <v>4725.5</v>
      </c>
      <c r="F8144" t="s">
        <v>12</v>
      </c>
      <c r="G8144" t="s">
        <v>23</v>
      </c>
      <c r="I8144" t="s">
        <v>45</v>
      </c>
      <c r="J8144" t="s">
        <v>20</v>
      </c>
    </row>
    <row r="8145" spans="1:10">
      <c r="A8145" t="s">
        <v>8224</v>
      </c>
      <c r="B8145" t="s">
        <v>17</v>
      </c>
      <c r="C8145" s="1">
        <v>45374</v>
      </c>
      <c r="D8145">
        <v>11</v>
      </c>
      <c r="E8145">
        <v>31808.69</v>
      </c>
      <c r="F8145" t="s">
        <v>12</v>
      </c>
      <c r="G8145" t="s">
        <v>18</v>
      </c>
      <c r="I8145" t="s">
        <v>19</v>
      </c>
      <c r="J8145" t="s">
        <v>15</v>
      </c>
    </row>
    <row r="8146" spans="1:10">
      <c r="A8146" t="s">
        <v>8225</v>
      </c>
      <c r="B8146" t="s">
        <v>63</v>
      </c>
      <c r="C8146" s="1">
        <v>45374</v>
      </c>
      <c r="D8146">
        <v>12</v>
      </c>
      <c r="E8146">
        <v>19313</v>
      </c>
      <c r="F8146" t="s">
        <v>12</v>
      </c>
      <c r="G8146" t="s">
        <v>23</v>
      </c>
      <c r="I8146" t="s">
        <v>45</v>
      </c>
      <c r="J8146" t="s">
        <v>20</v>
      </c>
    </row>
    <row r="8147" spans="1:10">
      <c r="A8147" t="s">
        <v>8226</v>
      </c>
      <c r="B8147" t="s">
        <v>96</v>
      </c>
      <c r="C8147" s="1">
        <v>45374</v>
      </c>
      <c r="D8147">
        <v>23</v>
      </c>
      <c r="E8147">
        <v>67819.22</v>
      </c>
      <c r="F8147" t="s">
        <v>12</v>
      </c>
      <c r="G8147" t="s">
        <v>29</v>
      </c>
      <c r="I8147" t="s">
        <v>14</v>
      </c>
      <c r="J8147" t="s">
        <v>20</v>
      </c>
    </row>
    <row r="8148" spans="1:10">
      <c r="A8148" t="s">
        <v>8227</v>
      </c>
      <c r="B8148" t="s">
        <v>28</v>
      </c>
      <c r="C8148" s="1">
        <v>45374</v>
      </c>
      <c r="D8148">
        <v>23</v>
      </c>
      <c r="E8148">
        <v>17932.93</v>
      </c>
      <c r="F8148" t="s">
        <v>12</v>
      </c>
      <c r="G8148" t="s">
        <v>13</v>
      </c>
      <c r="I8148" t="s">
        <v>14</v>
      </c>
      <c r="J8148" t="s">
        <v>20</v>
      </c>
    </row>
    <row r="8149" spans="1:10">
      <c r="A8149" t="s">
        <v>8228</v>
      </c>
      <c r="B8149" t="s">
        <v>76</v>
      </c>
      <c r="C8149" s="1">
        <v>45374</v>
      </c>
      <c r="D8149">
        <v>9</v>
      </c>
      <c r="E8149">
        <v>3640.47</v>
      </c>
      <c r="F8149" t="s">
        <v>12</v>
      </c>
      <c r="G8149" t="s">
        <v>13</v>
      </c>
      <c r="I8149" t="s">
        <v>24</v>
      </c>
      <c r="J8149" t="s">
        <v>15</v>
      </c>
    </row>
    <row r="8150" spans="1:10">
      <c r="A8150" t="s">
        <v>8229</v>
      </c>
      <c r="B8150" t="s">
        <v>135</v>
      </c>
      <c r="C8150" s="1">
        <v>45374</v>
      </c>
      <c r="D8150">
        <v>16</v>
      </c>
      <c r="E8150">
        <v>58096.68</v>
      </c>
      <c r="F8150" t="s">
        <v>12</v>
      </c>
      <c r="G8150" t="s">
        <v>29</v>
      </c>
      <c r="I8150" t="s">
        <v>45</v>
      </c>
      <c r="J8150" t="s">
        <v>20</v>
      </c>
    </row>
    <row r="8151" spans="1:10">
      <c r="A8151" t="s">
        <v>8230</v>
      </c>
      <c r="B8151" t="s">
        <v>108</v>
      </c>
      <c r="C8151" s="1">
        <v>45374</v>
      </c>
      <c r="D8151">
        <v>17</v>
      </c>
      <c r="E8151">
        <v>1793.54</v>
      </c>
      <c r="F8151" t="s">
        <v>12</v>
      </c>
      <c r="G8151" t="s">
        <v>18</v>
      </c>
      <c r="I8151" t="s">
        <v>45</v>
      </c>
      <c r="J8151" t="s">
        <v>15</v>
      </c>
    </row>
    <row r="8152" spans="1:10">
      <c r="A8152" t="s">
        <v>8231</v>
      </c>
      <c r="B8152" t="s">
        <v>137</v>
      </c>
      <c r="C8152" s="1">
        <v>45374</v>
      </c>
      <c r="D8152">
        <v>13</v>
      </c>
      <c r="E8152">
        <v>12718.53</v>
      </c>
      <c r="F8152" t="s">
        <v>12</v>
      </c>
      <c r="G8152" t="s">
        <v>29</v>
      </c>
      <c r="I8152" t="s">
        <v>14</v>
      </c>
      <c r="J8152" t="s">
        <v>20</v>
      </c>
    </row>
    <row r="8153" spans="1:10">
      <c r="A8153" t="s">
        <v>8232</v>
      </c>
      <c r="B8153" t="s">
        <v>87</v>
      </c>
      <c r="C8153" s="1">
        <v>45374</v>
      </c>
      <c r="D8153">
        <v>9</v>
      </c>
      <c r="E8153">
        <v>6343.42</v>
      </c>
      <c r="F8153" t="s">
        <v>12</v>
      </c>
      <c r="G8153" t="s">
        <v>18</v>
      </c>
      <c r="I8153" t="s">
        <v>34</v>
      </c>
      <c r="J8153" t="s">
        <v>20</v>
      </c>
    </row>
    <row r="8154" spans="1:10">
      <c r="A8154" t="s">
        <v>8233</v>
      </c>
      <c r="B8154" t="s">
        <v>65</v>
      </c>
      <c r="C8154" s="1">
        <v>45374</v>
      </c>
      <c r="D8154">
        <v>16</v>
      </c>
      <c r="E8154">
        <v>29452.41</v>
      </c>
      <c r="F8154" t="s">
        <v>32</v>
      </c>
      <c r="G8154" t="s">
        <v>13</v>
      </c>
      <c r="H8154" t="s">
        <v>125</v>
      </c>
      <c r="I8154" t="s">
        <v>34</v>
      </c>
      <c r="J8154" t="s">
        <v>15</v>
      </c>
    </row>
    <row r="8155" spans="1:10">
      <c r="A8155" t="s">
        <v>8234</v>
      </c>
      <c r="B8155" t="s">
        <v>93</v>
      </c>
      <c r="C8155" s="1">
        <v>45374</v>
      </c>
      <c r="D8155">
        <v>21</v>
      </c>
      <c r="E8155">
        <v>5246.58</v>
      </c>
      <c r="F8155" t="s">
        <v>12</v>
      </c>
      <c r="G8155" t="s">
        <v>29</v>
      </c>
      <c r="I8155" t="s">
        <v>45</v>
      </c>
      <c r="J8155" t="s">
        <v>15</v>
      </c>
    </row>
    <row r="8156" spans="1:10">
      <c r="A8156" t="s">
        <v>8235</v>
      </c>
      <c r="B8156" t="s">
        <v>44</v>
      </c>
      <c r="C8156" s="1">
        <v>45375</v>
      </c>
      <c r="D8156">
        <v>16</v>
      </c>
      <c r="E8156">
        <v>3531.07</v>
      </c>
      <c r="F8156" t="s">
        <v>12</v>
      </c>
      <c r="G8156" t="s">
        <v>13</v>
      </c>
      <c r="I8156" t="s">
        <v>45</v>
      </c>
      <c r="J8156" t="s">
        <v>15</v>
      </c>
    </row>
    <row r="8157" spans="1:10">
      <c r="A8157" t="s">
        <v>8236</v>
      </c>
      <c r="B8157" t="s">
        <v>93</v>
      </c>
      <c r="C8157" s="1">
        <v>45375</v>
      </c>
      <c r="D8157">
        <v>15</v>
      </c>
      <c r="E8157">
        <v>1896.68</v>
      </c>
      <c r="F8157" t="s">
        <v>12</v>
      </c>
      <c r="G8157" t="s">
        <v>13</v>
      </c>
      <c r="I8157" t="s">
        <v>45</v>
      </c>
      <c r="J8157" t="s">
        <v>20</v>
      </c>
    </row>
    <row r="8158" spans="1:10">
      <c r="A8158" t="s">
        <v>8237</v>
      </c>
      <c r="B8158" t="s">
        <v>44</v>
      </c>
      <c r="C8158" s="1">
        <v>45375</v>
      </c>
      <c r="D8158">
        <v>11</v>
      </c>
      <c r="E8158">
        <v>5286.99</v>
      </c>
      <c r="F8158" t="s">
        <v>12</v>
      </c>
      <c r="G8158" t="s">
        <v>13</v>
      </c>
      <c r="I8158" t="s">
        <v>45</v>
      </c>
      <c r="J8158" t="s">
        <v>15</v>
      </c>
    </row>
    <row r="8159" spans="1:10">
      <c r="A8159" t="s">
        <v>8238</v>
      </c>
      <c r="B8159" t="s">
        <v>22</v>
      </c>
      <c r="C8159" s="1">
        <v>45375</v>
      </c>
      <c r="D8159">
        <v>14</v>
      </c>
      <c r="E8159">
        <v>2705.59</v>
      </c>
      <c r="F8159" t="s">
        <v>12</v>
      </c>
      <c r="G8159" t="s">
        <v>18</v>
      </c>
      <c r="I8159" t="s">
        <v>24</v>
      </c>
      <c r="J8159" t="s">
        <v>20</v>
      </c>
    </row>
    <row r="8160" spans="1:10">
      <c r="A8160" t="s">
        <v>8239</v>
      </c>
      <c r="B8160" t="s">
        <v>115</v>
      </c>
      <c r="C8160" s="1">
        <v>45375</v>
      </c>
      <c r="D8160">
        <v>10</v>
      </c>
      <c r="E8160">
        <v>6269.72</v>
      </c>
      <c r="F8160" t="s">
        <v>12</v>
      </c>
      <c r="G8160" t="s">
        <v>29</v>
      </c>
      <c r="I8160" t="s">
        <v>45</v>
      </c>
      <c r="J8160" t="s">
        <v>20</v>
      </c>
    </row>
    <row r="8161" spans="1:10">
      <c r="A8161" t="s">
        <v>8240</v>
      </c>
      <c r="B8161" t="s">
        <v>58</v>
      </c>
      <c r="C8161" s="1">
        <v>45375</v>
      </c>
      <c r="D8161">
        <v>23</v>
      </c>
      <c r="E8161">
        <v>38494.129999999997</v>
      </c>
      <c r="F8161" t="s">
        <v>12</v>
      </c>
      <c r="G8161" t="s">
        <v>23</v>
      </c>
      <c r="I8161" t="s">
        <v>14</v>
      </c>
      <c r="J8161" t="s">
        <v>15</v>
      </c>
    </row>
    <row r="8162" spans="1:10">
      <c r="A8162" t="s">
        <v>8241</v>
      </c>
      <c r="B8162" t="s">
        <v>98</v>
      </c>
      <c r="C8162" s="1">
        <v>45375</v>
      </c>
      <c r="D8162">
        <v>15</v>
      </c>
      <c r="E8162">
        <v>5541.78</v>
      </c>
      <c r="F8162" t="s">
        <v>32</v>
      </c>
      <c r="G8162" t="s">
        <v>29</v>
      </c>
      <c r="H8162" t="s">
        <v>241</v>
      </c>
      <c r="I8162" t="s">
        <v>24</v>
      </c>
      <c r="J8162" t="s">
        <v>15</v>
      </c>
    </row>
    <row r="8163" spans="1:10">
      <c r="A8163" t="s">
        <v>8242</v>
      </c>
      <c r="B8163" t="s">
        <v>17</v>
      </c>
      <c r="C8163" s="1">
        <v>45375</v>
      </c>
      <c r="D8163">
        <v>13</v>
      </c>
      <c r="E8163">
        <v>63885.03</v>
      </c>
      <c r="F8163" t="s">
        <v>12</v>
      </c>
      <c r="G8163" t="s">
        <v>23</v>
      </c>
      <c r="I8163" t="s">
        <v>19</v>
      </c>
      <c r="J8163" t="s">
        <v>15</v>
      </c>
    </row>
    <row r="8164" spans="1:10">
      <c r="A8164" t="s">
        <v>8243</v>
      </c>
      <c r="B8164" t="s">
        <v>142</v>
      </c>
      <c r="C8164" s="1">
        <v>45375</v>
      </c>
      <c r="D8164">
        <v>19</v>
      </c>
      <c r="E8164">
        <v>21886.87</v>
      </c>
      <c r="F8164" t="s">
        <v>12</v>
      </c>
      <c r="G8164" t="s">
        <v>18</v>
      </c>
      <c r="I8164" t="s">
        <v>14</v>
      </c>
      <c r="J8164" t="s">
        <v>20</v>
      </c>
    </row>
    <row r="8165" spans="1:10">
      <c r="A8165" t="s">
        <v>8244</v>
      </c>
      <c r="B8165" t="s">
        <v>130</v>
      </c>
      <c r="C8165" s="1">
        <v>45375</v>
      </c>
      <c r="D8165">
        <v>21</v>
      </c>
      <c r="E8165">
        <v>67611.350000000006</v>
      </c>
      <c r="F8165" t="s">
        <v>12</v>
      </c>
      <c r="G8165" t="s">
        <v>18</v>
      </c>
      <c r="I8165" t="s">
        <v>14</v>
      </c>
      <c r="J8165" t="s">
        <v>15</v>
      </c>
    </row>
    <row r="8166" spans="1:10">
      <c r="A8166" t="s">
        <v>8245</v>
      </c>
      <c r="B8166" t="s">
        <v>38</v>
      </c>
      <c r="C8166" s="1">
        <v>45375</v>
      </c>
      <c r="D8166">
        <v>20</v>
      </c>
      <c r="E8166">
        <v>1984.67</v>
      </c>
      <c r="F8166" t="s">
        <v>12</v>
      </c>
      <c r="G8166" t="s">
        <v>29</v>
      </c>
      <c r="I8166" t="s">
        <v>34</v>
      </c>
      <c r="J8166" t="s">
        <v>15</v>
      </c>
    </row>
    <row r="8167" spans="1:10">
      <c r="A8167" t="s">
        <v>8246</v>
      </c>
      <c r="B8167" t="s">
        <v>96</v>
      </c>
      <c r="C8167" s="1">
        <v>45375</v>
      </c>
      <c r="D8167">
        <v>15</v>
      </c>
      <c r="E8167">
        <v>62734.75</v>
      </c>
      <c r="F8167" t="s">
        <v>32</v>
      </c>
      <c r="G8167" t="s">
        <v>13</v>
      </c>
      <c r="H8167" t="s">
        <v>50</v>
      </c>
      <c r="I8167" t="s">
        <v>14</v>
      </c>
      <c r="J8167" t="s">
        <v>20</v>
      </c>
    </row>
    <row r="8168" spans="1:10">
      <c r="A8168" t="s">
        <v>8247</v>
      </c>
      <c r="B8168" t="s">
        <v>72</v>
      </c>
      <c r="C8168" s="1">
        <v>45375</v>
      </c>
      <c r="D8168">
        <v>11</v>
      </c>
      <c r="E8168">
        <v>3186.8</v>
      </c>
      <c r="F8168" t="s">
        <v>32</v>
      </c>
      <c r="G8168" t="s">
        <v>18</v>
      </c>
      <c r="H8168" t="s">
        <v>241</v>
      </c>
      <c r="I8168" t="s">
        <v>19</v>
      </c>
      <c r="J8168" t="s">
        <v>15</v>
      </c>
    </row>
    <row r="8169" spans="1:10">
      <c r="A8169" t="s">
        <v>8248</v>
      </c>
      <c r="B8169" t="s">
        <v>58</v>
      </c>
      <c r="C8169" s="1">
        <v>45375</v>
      </c>
      <c r="D8169">
        <v>14</v>
      </c>
      <c r="E8169">
        <v>61339.19</v>
      </c>
      <c r="F8169" t="s">
        <v>12</v>
      </c>
      <c r="G8169" t="s">
        <v>29</v>
      </c>
      <c r="I8169" t="s">
        <v>14</v>
      </c>
      <c r="J8169" t="s">
        <v>20</v>
      </c>
    </row>
    <row r="8170" spans="1:10">
      <c r="A8170" t="s">
        <v>8249</v>
      </c>
      <c r="B8170" t="s">
        <v>130</v>
      </c>
      <c r="C8170" s="1">
        <v>45375</v>
      </c>
      <c r="D8170">
        <v>13</v>
      </c>
      <c r="E8170">
        <v>10567.79</v>
      </c>
      <c r="F8170" t="s">
        <v>12</v>
      </c>
      <c r="G8170" t="s">
        <v>23</v>
      </c>
      <c r="I8170" t="s">
        <v>14</v>
      </c>
      <c r="J8170" t="s">
        <v>20</v>
      </c>
    </row>
    <row r="8171" spans="1:10">
      <c r="A8171" t="s">
        <v>8250</v>
      </c>
      <c r="B8171" t="s">
        <v>76</v>
      </c>
      <c r="C8171" s="1">
        <v>45375</v>
      </c>
      <c r="D8171">
        <v>14</v>
      </c>
      <c r="E8171">
        <v>6792.13</v>
      </c>
      <c r="F8171" t="s">
        <v>12</v>
      </c>
      <c r="G8171" t="s">
        <v>23</v>
      </c>
      <c r="I8171" t="s">
        <v>24</v>
      </c>
      <c r="J8171" t="s">
        <v>15</v>
      </c>
    </row>
    <row r="8172" spans="1:10">
      <c r="A8172" t="s">
        <v>8251</v>
      </c>
      <c r="B8172" t="s">
        <v>132</v>
      </c>
      <c r="C8172" s="1">
        <v>45375</v>
      </c>
      <c r="D8172">
        <v>15</v>
      </c>
      <c r="E8172">
        <v>24502.83</v>
      </c>
      <c r="F8172" t="s">
        <v>12</v>
      </c>
      <c r="G8172" t="s">
        <v>18</v>
      </c>
      <c r="I8172" t="s">
        <v>34</v>
      </c>
      <c r="J8172" t="s">
        <v>15</v>
      </c>
    </row>
    <row r="8173" spans="1:10">
      <c r="A8173" t="s">
        <v>8252</v>
      </c>
      <c r="B8173" t="s">
        <v>112</v>
      </c>
      <c r="C8173" s="1">
        <v>45375</v>
      </c>
      <c r="D8173">
        <v>15</v>
      </c>
      <c r="E8173">
        <v>3841.95</v>
      </c>
      <c r="F8173" t="s">
        <v>12</v>
      </c>
      <c r="G8173" t="s">
        <v>29</v>
      </c>
      <c r="I8173" t="s">
        <v>34</v>
      </c>
      <c r="J8173" t="s">
        <v>20</v>
      </c>
    </row>
    <row r="8174" spans="1:10">
      <c r="A8174" t="s">
        <v>8253</v>
      </c>
      <c r="B8174" t="s">
        <v>122</v>
      </c>
      <c r="C8174" s="1">
        <v>45375</v>
      </c>
      <c r="D8174">
        <v>17</v>
      </c>
      <c r="E8174">
        <v>592.21</v>
      </c>
      <c r="F8174" t="s">
        <v>12</v>
      </c>
      <c r="G8174" t="s">
        <v>29</v>
      </c>
      <c r="I8174" t="s">
        <v>34</v>
      </c>
      <c r="J8174" t="s">
        <v>15</v>
      </c>
    </row>
    <row r="8175" spans="1:10">
      <c r="A8175" t="s">
        <v>8254</v>
      </c>
      <c r="B8175" t="s">
        <v>139</v>
      </c>
      <c r="C8175" s="1">
        <v>45375</v>
      </c>
      <c r="D8175">
        <v>13</v>
      </c>
      <c r="E8175">
        <v>228.74</v>
      </c>
      <c r="F8175" t="s">
        <v>85</v>
      </c>
      <c r="G8175" t="s">
        <v>29</v>
      </c>
      <c r="I8175" t="s">
        <v>19</v>
      </c>
      <c r="J8175" t="s">
        <v>20</v>
      </c>
    </row>
    <row r="8176" spans="1:10">
      <c r="A8176" t="s">
        <v>8255</v>
      </c>
      <c r="B8176" t="s">
        <v>26</v>
      </c>
      <c r="C8176" s="1">
        <v>45375</v>
      </c>
      <c r="D8176">
        <v>9</v>
      </c>
      <c r="E8176">
        <v>59621.88</v>
      </c>
      <c r="F8176" t="s">
        <v>12</v>
      </c>
      <c r="G8176" t="s">
        <v>18</v>
      </c>
      <c r="I8176" t="s">
        <v>14</v>
      </c>
      <c r="J8176" t="s">
        <v>15</v>
      </c>
    </row>
    <row r="8177" spans="1:10">
      <c r="A8177" t="s">
        <v>8256</v>
      </c>
      <c r="B8177" t="s">
        <v>54</v>
      </c>
      <c r="C8177" s="1">
        <v>45375</v>
      </c>
      <c r="D8177">
        <v>8</v>
      </c>
      <c r="E8177">
        <v>6746.11</v>
      </c>
      <c r="F8177" t="s">
        <v>12</v>
      </c>
      <c r="G8177" t="s">
        <v>23</v>
      </c>
      <c r="I8177" t="s">
        <v>24</v>
      </c>
      <c r="J8177" t="s">
        <v>20</v>
      </c>
    </row>
    <row r="8178" spans="1:10">
      <c r="A8178" t="s">
        <v>8257</v>
      </c>
      <c r="B8178" t="s">
        <v>96</v>
      </c>
      <c r="C8178" s="1">
        <v>45376</v>
      </c>
      <c r="D8178">
        <v>18</v>
      </c>
      <c r="E8178">
        <v>60394.77</v>
      </c>
      <c r="F8178" t="s">
        <v>12</v>
      </c>
      <c r="G8178" t="s">
        <v>29</v>
      </c>
      <c r="I8178" t="s">
        <v>14</v>
      </c>
      <c r="J8178" t="s">
        <v>15</v>
      </c>
    </row>
    <row r="8179" spans="1:10">
      <c r="A8179" t="s">
        <v>8258</v>
      </c>
      <c r="B8179" t="s">
        <v>124</v>
      </c>
      <c r="C8179" s="1">
        <v>45376</v>
      </c>
      <c r="D8179">
        <v>11</v>
      </c>
      <c r="E8179">
        <v>63537.14</v>
      </c>
      <c r="F8179" t="s">
        <v>12</v>
      </c>
      <c r="G8179" t="s">
        <v>23</v>
      </c>
      <c r="I8179" t="s">
        <v>45</v>
      </c>
      <c r="J8179" t="s">
        <v>20</v>
      </c>
    </row>
    <row r="8180" spans="1:10">
      <c r="A8180" t="s">
        <v>8259</v>
      </c>
      <c r="B8180" t="s">
        <v>76</v>
      </c>
      <c r="C8180" s="1">
        <v>45376</v>
      </c>
      <c r="D8180">
        <v>17</v>
      </c>
      <c r="E8180">
        <v>6486.23</v>
      </c>
      <c r="F8180" t="s">
        <v>12</v>
      </c>
      <c r="G8180" t="s">
        <v>23</v>
      </c>
      <c r="I8180" t="s">
        <v>24</v>
      </c>
      <c r="J8180" t="s">
        <v>15</v>
      </c>
    </row>
    <row r="8181" spans="1:10">
      <c r="A8181" t="s">
        <v>8260</v>
      </c>
      <c r="B8181" t="s">
        <v>124</v>
      </c>
      <c r="C8181" s="1">
        <v>45376</v>
      </c>
      <c r="D8181">
        <v>17</v>
      </c>
      <c r="E8181">
        <v>41564.67</v>
      </c>
      <c r="F8181" t="s">
        <v>12</v>
      </c>
      <c r="G8181" t="s">
        <v>29</v>
      </c>
      <c r="I8181" t="s">
        <v>45</v>
      </c>
      <c r="J8181" t="s">
        <v>15</v>
      </c>
    </row>
    <row r="8182" spans="1:10">
      <c r="A8182" t="s">
        <v>8261</v>
      </c>
      <c r="B8182" t="s">
        <v>70</v>
      </c>
      <c r="C8182" s="1">
        <v>45376</v>
      </c>
      <c r="D8182">
        <v>11</v>
      </c>
      <c r="E8182">
        <v>1726.04</v>
      </c>
      <c r="F8182" t="s">
        <v>12</v>
      </c>
      <c r="G8182" t="s">
        <v>29</v>
      </c>
      <c r="I8182" t="s">
        <v>45</v>
      </c>
      <c r="J8182" t="s">
        <v>20</v>
      </c>
    </row>
    <row r="8183" spans="1:10">
      <c r="A8183" t="s">
        <v>8262</v>
      </c>
      <c r="B8183" t="s">
        <v>91</v>
      </c>
      <c r="C8183" s="1">
        <v>45376</v>
      </c>
      <c r="D8183">
        <v>11</v>
      </c>
      <c r="E8183">
        <v>3220.67</v>
      </c>
      <c r="F8183" t="s">
        <v>12</v>
      </c>
      <c r="G8183" t="s">
        <v>13</v>
      </c>
      <c r="I8183" t="s">
        <v>24</v>
      </c>
      <c r="J8183" t="s">
        <v>20</v>
      </c>
    </row>
    <row r="8184" spans="1:10">
      <c r="A8184" t="s">
        <v>8263</v>
      </c>
      <c r="B8184" t="s">
        <v>227</v>
      </c>
      <c r="C8184" s="1">
        <v>45376</v>
      </c>
      <c r="D8184">
        <v>17</v>
      </c>
      <c r="E8184">
        <v>16829.009999999998</v>
      </c>
      <c r="F8184" t="s">
        <v>12</v>
      </c>
      <c r="G8184" t="s">
        <v>18</v>
      </c>
      <c r="I8184" t="s">
        <v>24</v>
      </c>
      <c r="J8184" t="s">
        <v>20</v>
      </c>
    </row>
    <row r="8185" spans="1:10">
      <c r="A8185" t="s">
        <v>8264</v>
      </c>
      <c r="B8185" t="s">
        <v>31</v>
      </c>
      <c r="C8185" s="1">
        <v>45376</v>
      </c>
      <c r="D8185">
        <v>16</v>
      </c>
      <c r="E8185">
        <v>16772.71</v>
      </c>
      <c r="F8185" t="s">
        <v>32</v>
      </c>
      <c r="G8185" t="s">
        <v>29</v>
      </c>
      <c r="H8185" t="s">
        <v>197</v>
      </c>
      <c r="I8185" t="s">
        <v>34</v>
      </c>
      <c r="J8185" t="s">
        <v>20</v>
      </c>
    </row>
    <row r="8186" spans="1:10">
      <c r="A8186" t="s">
        <v>8265</v>
      </c>
      <c r="B8186" t="s">
        <v>124</v>
      </c>
      <c r="C8186" s="1">
        <v>45376</v>
      </c>
      <c r="D8186">
        <v>22</v>
      </c>
      <c r="E8186">
        <v>12968.3</v>
      </c>
      <c r="F8186" t="s">
        <v>12</v>
      </c>
      <c r="G8186" t="s">
        <v>23</v>
      </c>
      <c r="I8186" t="s">
        <v>45</v>
      </c>
      <c r="J8186" t="s">
        <v>20</v>
      </c>
    </row>
    <row r="8187" spans="1:10">
      <c r="A8187" t="s">
        <v>8266</v>
      </c>
      <c r="B8187" t="s">
        <v>52</v>
      </c>
      <c r="C8187" s="1">
        <v>45376</v>
      </c>
      <c r="D8187">
        <v>12</v>
      </c>
      <c r="E8187">
        <v>5824.16</v>
      </c>
      <c r="F8187" t="s">
        <v>12</v>
      </c>
      <c r="G8187" t="s">
        <v>18</v>
      </c>
      <c r="I8187" t="s">
        <v>45</v>
      </c>
      <c r="J8187" t="s">
        <v>20</v>
      </c>
    </row>
    <row r="8188" spans="1:10">
      <c r="A8188" t="s">
        <v>8267</v>
      </c>
      <c r="B8188" t="s">
        <v>120</v>
      </c>
      <c r="C8188" s="1">
        <v>45376</v>
      </c>
      <c r="D8188">
        <v>13</v>
      </c>
      <c r="E8188">
        <v>30297.94</v>
      </c>
      <c r="F8188" t="s">
        <v>12</v>
      </c>
      <c r="G8188" t="s">
        <v>13</v>
      </c>
      <c r="I8188" t="s">
        <v>14</v>
      </c>
      <c r="J8188" t="s">
        <v>15</v>
      </c>
    </row>
    <row r="8189" spans="1:10">
      <c r="A8189" t="s">
        <v>8268</v>
      </c>
      <c r="B8189" t="s">
        <v>96</v>
      </c>
      <c r="C8189" s="1">
        <v>45376</v>
      </c>
      <c r="D8189">
        <v>15</v>
      </c>
      <c r="E8189">
        <v>6449.09</v>
      </c>
      <c r="F8189" t="s">
        <v>12</v>
      </c>
      <c r="G8189" t="s">
        <v>13</v>
      </c>
      <c r="I8189" t="s">
        <v>14</v>
      </c>
      <c r="J8189" t="s">
        <v>15</v>
      </c>
    </row>
    <row r="8190" spans="1:10">
      <c r="A8190" t="s">
        <v>8269</v>
      </c>
      <c r="B8190" t="s">
        <v>142</v>
      </c>
      <c r="C8190" s="1">
        <v>45376</v>
      </c>
      <c r="D8190">
        <v>9</v>
      </c>
      <c r="E8190">
        <v>62640.29</v>
      </c>
      <c r="F8190" t="s">
        <v>12</v>
      </c>
      <c r="G8190" t="s">
        <v>23</v>
      </c>
      <c r="I8190" t="s">
        <v>14</v>
      </c>
      <c r="J8190" t="s">
        <v>20</v>
      </c>
    </row>
    <row r="8191" spans="1:10">
      <c r="A8191" t="s">
        <v>8270</v>
      </c>
      <c r="B8191" t="s">
        <v>154</v>
      </c>
      <c r="C8191" s="1">
        <v>45376</v>
      </c>
      <c r="D8191">
        <v>23</v>
      </c>
      <c r="E8191">
        <v>20081.439999999999</v>
      </c>
      <c r="F8191" t="s">
        <v>12</v>
      </c>
      <c r="G8191" t="s">
        <v>23</v>
      </c>
      <c r="I8191" t="s">
        <v>24</v>
      </c>
      <c r="J8191" t="s">
        <v>15</v>
      </c>
    </row>
    <row r="8192" spans="1:10">
      <c r="A8192" t="s">
        <v>8271</v>
      </c>
      <c r="B8192" t="s">
        <v>38</v>
      </c>
      <c r="C8192" s="1">
        <v>45376</v>
      </c>
      <c r="D8192">
        <v>16</v>
      </c>
      <c r="E8192">
        <v>1187.26</v>
      </c>
      <c r="F8192" t="s">
        <v>85</v>
      </c>
      <c r="G8192" t="s">
        <v>13</v>
      </c>
      <c r="I8192" t="s">
        <v>34</v>
      </c>
      <c r="J8192" t="s">
        <v>15</v>
      </c>
    </row>
    <row r="8193" spans="1:10">
      <c r="A8193" t="s">
        <v>8272</v>
      </c>
      <c r="B8193" t="s">
        <v>72</v>
      </c>
      <c r="C8193" s="1">
        <v>45376</v>
      </c>
      <c r="D8193">
        <v>18</v>
      </c>
      <c r="E8193">
        <v>1769.98</v>
      </c>
      <c r="F8193" t="s">
        <v>12</v>
      </c>
      <c r="G8193" t="s">
        <v>13</v>
      </c>
      <c r="I8193" t="s">
        <v>19</v>
      </c>
      <c r="J8193" t="s">
        <v>20</v>
      </c>
    </row>
    <row r="8194" spans="1:10">
      <c r="A8194" t="s">
        <v>8273</v>
      </c>
      <c r="B8194" t="s">
        <v>41</v>
      </c>
      <c r="C8194" s="1">
        <v>45376</v>
      </c>
      <c r="D8194">
        <v>19</v>
      </c>
      <c r="E8194">
        <v>2766.76</v>
      </c>
      <c r="F8194" t="s">
        <v>12</v>
      </c>
      <c r="G8194" t="s">
        <v>18</v>
      </c>
      <c r="I8194" t="s">
        <v>14</v>
      </c>
      <c r="J8194" t="s">
        <v>15</v>
      </c>
    </row>
    <row r="8195" spans="1:10">
      <c r="A8195" t="s">
        <v>8274</v>
      </c>
      <c r="B8195" t="s">
        <v>60</v>
      </c>
      <c r="C8195" s="1">
        <v>45376</v>
      </c>
      <c r="D8195">
        <v>17</v>
      </c>
      <c r="E8195">
        <v>941.08</v>
      </c>
      <c r="F8195" t="s">
        <v>12</v>
      </c>
      <c r="G8195" t="s">
        <v>29</v>
      </c>
      <c r="I8195" t="s">
        <v>19</v>
      </c>
      <c r="J8195" t="s">
        <v>15</v>
      </c>
    </row>
    <row r="8196" spans="1:10">
      <c r="A8196" t="s">
        <v>8275</v>
      </c>
      <c r="B8196" t="s">
        <v>137</v>
      </c>
      <c r="C8196" s="1">
        <v>45376</v>
      </c>
      <c r="D8196">
        <v>11</v>
      </c>
      <c r="E8196">
        <v>30134.03</v>
      </c>
      <c r="F8196" t="s">
        <v>12</v>
      </c>
      <c r="G8196" t="s">
        <v>18</v>
      </c>
      <c r="I8196" t="s">
        <v>14</v>
      </c>
      <c r="J8196" t="s">
        <v>20</v>
      </c>
    </row>
    <row r="8197" spans="1:10">
      <c r="A8197" t="s">
        <v>8276</v>
      </c>
      <c r="B8197" t="s">
        <v>186</v>
      </c>
      <c r="C8197" s="1">
        <v>45376</v>
      </c>
      <c r="D8197">
        <v>12</v>
      </c>
      <c r="E8197">
        <v>4249.53</v>
      </c>
      <c r="F8197" t="s">
        <v>12</v>
      </c>
      <c r="G8197" t="s">
        <v>18</v>
      </c>
      <c r="I8197" t="s">
        <v>14</v>
      </c>
      <c r="J8197" t="s">
        <v>20</v>
      </c>
    </row>
    <row r="8198" spans="1:10">
      <c r="A8198" t="s">
        <v>8277</v>
      </c>
      <c r="B8198" t="s">
        <v>36</v>
      </c>
      <c r="C8198" s="1">
        <v>45377</v>
      </c>
      <c r="D8198">
        <v>11</v>
      </c>
      <c r="E8198">
        <v>574.08000000000004</v>
      </c>
      <c r="F8198" t="s">
        <v>12</v>
      </c>
      <c r="G8198" t="s">
        <v>13</v>
      </c>
      <c r="I8198" t="s">
        <v>14</v>
      </c>
      <c r="J8198" t="s">
        <v>15</v>
      </c>
    </row>
    <row r="8199" spans="1:10">
      <c r="A8199" t="s">
        <v>8278</v>
      </c>
      <c r="B8199" t="s">
        <v>110</v>
      </c>
      <c r="C8199" s="1">
        <v>45377</v>
      </c>
      <c r="D8199">
        <v>19</v>
      </c>
      <c r="E8199">
        <v>47764.45</v>
      </c>
      <c r="F8199" t="s">
        <v>12</v>
      </c>
      <c r="G8199" t="s">
        <v>13</v>
      </c>
      <c r="I8199" t="s">
        <v>24</v>
      </c>
      <c r="J8199" t="s">
        <v>20</v>
      </c>
    </row>
    <row r="8200" spans="1:10">
      <c r="A8200" t="s">
        <v>8279</v>
      </c>
      <c r="B8200" t="s">
        <v>68</v>
      </c>
      <c r="C8200" s="1">
        <v>45377</v>
      </c>
      <c r="D8200">
        <v>8</v>
      </c>
      <c r="E8200">
        <v>4229.8</v>
      </c>
      <c r="F8200" t="s">
        <v>85</v>
      </c>
      <c r="G8200" t="s">
        <v>23</v>
      </c>
      <c r="I8200" t="s">
        <v>24</v>
      </c>
      <c r="J8200" t="s">
        <v>15</v>
      </c>
    </row>
    <row r="8201" spans="1:10">
      <c r="A8201" t="s">
        <v>8280</v>
      </c>
      <c r="B8201" t="s">
        <v>11</v>
      </c>
      <c r="C8201" s="1">
        <v>45377</v>
      </c>
      <c r="D8201">
        <v>12</v>
      </c>
      <c r="E8201">
        <v>35355.480000000003</v>
      </c>
      <c r="F8201" t="s">
        <v>12</v>
      </c>
      <c r="G8201" t="s">
        <v>29</v>
      </c>
      <c r="I8201" t="s">
        <v>14</v>
      </c>
      <c r="J8201" t="s">
        <v>20</v>
      </c>
    </row>
    <row r="8202" spans="1:10">
      <c r="A8202" t="s">
        <v>8281</v>
      </c>
      <c r="B8202" t="s">
        <v>137</v>
      </c>
      <c r="C8202" s="1">
        <v>45377</v>
      </c>
      <c r="D8202">
        <v>19</v>
      </c>
      <c r="E8202">
        <v>9897.76</v>
      </c>
      <c r="F8202" t="s">
        <v>12</v>
      </c>
      <c r="G8202" t="s">
        <v>13</v>
      </c>
      <c r="I8202" t="s">
        <v>14</v>
      </c>
      <c r="J8202" t="s">
        <v>20</v>
      </c>
    </row>
    <row r="8203" spans="1:10">
      <c r="A8203" t="s">
        <v>8282</v>
      </c>
      <c r="B8203" t="s">
        <v>76</v>
      </c>
      <c r="C8203" s="1">
        <v>45377</v>
      </c>
      <c r="D8203">
        <v>10</v>
      </c>
      <c r="E8203">
        <v>500.8</v>
      </c>
      <c r="F8203" t="s">
        <v>12</v>
      </c>
      <c r="G8203" t="s">
        <v>29</v>
      </c>
      <c r="I8203" t="s">
        <v>24</v>
      </c>
      <c r="J8203" t="s">
        <v>15</v>
      </c>
    </row>
    <row r="8204" spans="1:10">
      <c r="A8204" t="s">
        <v>8283</v>
      </c>
      <c r="B8204" t="s">
        <v>68</v>
      </c>
      <c r="C8204" s="1">
        <v>45377</v>
      </c>
      <c r="D8204">
        <v>5</v>
      </c>
      <c r="E8204">
        <v>2346.35</v>
      </c>
      <c r="F8204" t="s">
        <v>12</v>
      </c>
      <c r="G8204" t="s">
        <v>18</v>
      </c>
      <c r="I8204" t="s">
        <v>24</v>
      </c>
      <c r="J8204" t="s">
        <v>20</v>
      </c>
    </row>
    <row r="8205" spans="1:10">
      <c r="A8205" t="s">
        <v>8284</v>
      </c>
      <c r="B8205" t="s">
        <v>11</v>
      </c>
      <c r="C8205" s="1">
        <v>45377</v>
      </c>
      <c r="D8205">
        <v>9</v>
      </c>
      <c r="E8205">
        <v>62931.07</v>
      </c>
      <c r="F8205" t="s">
        <v>32</v>
      </c>
      <c r="G8205" t="s">
        <v>29</v>
      </c>
      <c r="H8205" t="s">
        <v>125</v>
      </c>
      <c r="I8205" t="s">
        <v>14</v>
      </c>
      <c r="J8205" t="s">
        <v>20</v>
      </c>
    </row>
    <row r="8206" spans="1:10">
      <c r="A8206" t="s">
        <v>8285</v>
      </c>
      <c r="B8206" t="s">
        <v>112</v>
      </c>
      <c r="C8206" s="1">
        <v>45377</v>
      </c>
      <c r="D8206">
        <v>11</v>
      </c>
      <c r="E8206">
        <v>2976.25</v>
      </c>
      <c r="F8206" t="s">
        <v>12</v>
      </c>
      <c r="G8206" t="s">
        <v>23</v>
      </c>
      <c r="I8206" t="s">
        <v>34</v>
      </c>
      <c r="J8206" t="s">
        <v>20</v>
      </c>
    </row>
    <row r="8207" spans="1:10">
      <c r="A8207" t="s">
        <v>8286</v>
      </c>
      <c r="B8207" t="s">
        <v>38</v>
      </c>
      <c r="C8207" s="1">
        <v>45377</v>
      </c>
      <c r="D8207">
        <v>16</v>
      </c>
      <c r="E8207">
        <v>3441.71</v>
      </c>
      <c r="F8207" t="s">
        <v>12</v>
      </c>
      <c r="G8207" t="s">
        <v>13</v>
      </c>
      <c r="I8207" t="s">
        <v>34</v>
      </c>
      <c r="J8207" t="s">
        <v>20</v>
      </c>
    </row>
    <row r="8208" spans="1:10">
      <c r="A8208" t="s">
        <v>8287</v>
      </c>
      <c r="B8208" t="s">
        <v>65</v>
      </c>
      <c r="C8208" s="1">
        <v>45377</v>
      </c>
      <c r="D8208">
        <v>16</v>
      </c>
      <c r="E8208">
        <v>64890.69</v>
      </c>
      <c r="F8208" t="s">
        <v>12</v>
      </c>
      <c r="G8208" t="s">
        <v>13</v>
      </c>
      <c r="I8208" t="s">
        <v>34</v>
      </c>
      <c r="J8208" t="s">
        <v>15</v>
      </c>
    </row>
    <row r="8209" spans="1:10">
      <c r="A8209" t="s">
        <v>8288</v>
      </c>
      <c r="B8209" t="s">
        <v>28</v>
      </c>
      <c r="C8209" s="1">
        <v>45377</v>
      </c>
      <c r="D8209">
        <v>10</v>
      </c>
      <c r="E8209">
        <v>67650.59</v>
      </c>
      <c r="F8209" t="s">
        <v>12</v>
      </c>
      <c r="G8209" t="s">
        <v>13</v>
      </c>
      <c r="I8209" t="s">
        <v>14</v>
      </c>
      <c r="J8209" t="s">
        <v>20</v>
      </c>
    </row>
    <row r="8210" spans="1:10">
      <c r="A8210" t="s">
        <v>8289</v>
      </c>
      <c r="B8210" t="s">
        <v>132</v>
      </c>
      <c r="C8210" s="1">
        <v>45377</v>
      </c>
      <c r="D8210">
        <v>19</v>
      </c>
      <c r="E8210">
        <v>20415.86</v>
      </c>
      <c r="F8210" t="s">
        <v>12</v>
      </c>
      <c r="G8210" t="s">
        <v>23</v>
      </c>
      <c r="I8210" t="s">
        <v>34</v>
      </c>
      <c r="J8210" t="s">
        <v>20</v>
      </c>
    </row>
    <row r="8211" spans="1:10">
      <c r="A8211" t="s">
        <v>8290</v>
      </c>
      <c r="B8211" t="s">
        <v>68</v>
      </c>
      <c r="C8211" s="1">
        <v>45377</v>
      </c>
      <c r="D8211">
        <v>21</v>
      </c>
      <c r="E8211">
        <v>942.32</v>
      </c>
      <c r="F8211" t="s">
        <v>32</v>
      </c>
      <c r="G8211" t="s">
        <v>23</v>
      </c>
      <c r="H8211" t="s">
        <v>50</v>
      </c>
      <c r="I8211" t="s">
        <v>24</v>
      </c>
      <c r="J8211" t="s">
        <v>20</v>
      </c>
    </row>
    <row r="8212" spans="1:10">
      <c r="A8212" t="s">
        <v>8291</v>
      </c>
      <c r="B8212" t="s">
        <v>227</v>
      </c>
      <c r="C8212" s="1">
        <v>45377</v>
      </c>
      <c r="D8212">
        <v>17</v>
      </c>
      <c r="E8212">
        <v>34346.99</v>
      </c>
      <c r="F8212" t="s">
        <v>12</v>
      </c>
      <c r="G8212" t="s">
        <v>18</v>
      </c>
      <c r="I8212" t="s">
        <v>24</v>
      </c>
      <c r="J8212" t="s">
        <v>20</v>
      </c>
    </row>
    <row r="8213" spans="1:10">
      <c r="A8213" t="s">
        <v>8292</v>
      </c>
      <c r="B8213" t="s">
        <v>110</v>
      </c>
      <c r="C8213" s="1">
        <v>45377</v>
      </c>
      <c r="D8213">
        <v>9</v>
      </c>
      <c r="E8213">
        <v>50468.46</v>
      </c>
      <c r="F8213" t="s">
        <v>12</v>
      </c>
      <c r="G8213" t="s">
        <v>23</v>
      </c>
      <c r="I8213" t="s">
        <v>24</v>
      </c>
      <c r="J8213" t="s">
        <v>20</v>
      </c>
    </row>
    <row r="8214" spans="1:10">
      <c r="A8214" t="s">
        <v>8293</v>
      </c>
      <c r="B8214" t="s">
        <v>96</v>
      </c>
      <c r="C8214" s="1">
        <v>45377</v>
      </c>
      <c r="D8214">
        <v>14</v>
      </c>
      <c r="E8214">
        <v>46494.01</v>
      </c>
      <c r="F8214" t="s">
        <v>12</v>
      </c>
      <c r="G8214" t="s">
        <v>18</v>
      </c>
      <c r="I8214" t="s">
        <v>14</v>
      </c>
      <c r="J8214" t="s">
        <v>15</v>
      </c>
    </row>
    <row r="8215" spans="1:10">
      <c r="A8215" t="s">
        <v>8294</v>
      </c>
      <c r="B8215" t="s">
        <v>130</v>
      </c>
      <c r="C8215" s="1">
        <v>45378</v>
      </c>
      <c r="D8215">
        <v>19</v>
      </c>
      <c r="E8215">
        <v>56899.96</v>
      </c>
      <c r="F8215" t="s">
        <v>12</v>
      </c>
      <c r="G8215" t="s">
        <v>23</v>
      </c>
      <c r="I8215" t="s">
        <v>14</v>
      </c>
      <c r="J8215" t="s">
        <v>20</v>
      </c>
    </row>
    <row r="8216" spans="1:10">
      <c r="A8216" t="s">
        <v>8295</v>
      </c>
      <c r="B8216" t="s">
        <v>22</v>
      </c>
      <c r="C8216" s="1">
        <v>45378</v>
      </c>
      <c r="D8216">
        <v>11</v>
      </c>
      <c r="E8216">
        <v>356.54</v>
      </c>
      <c r="F8216" t="s">
        <v>12</v>
      </c>
      <c r="G8216" t="s">
        <v>13</v>
      </c>
      <c r="I8216" t="s">
        <v>24</v>
      </c>
      <c r="J8216" t="s">
        <v>15</v>
      </c>
    </row>
    <row r="8217" spans="1:10">
      <c r="A8217" t="s">
        <v>8296</v>
      </c>
      <c r="B8217" t="s">
        <v>22</v>
      </c>
      <c r="C8217" s="1">
        <v>45378</v>
      </c>
      <c r="D8217">
        <v>12</v>
      </c>
      <c r="E8217">
        <v>1805.94</v>
      </c>
      <c r="F8217" t="s">
        <v>12</v>
      </c>
      <c r="G8217" t="s">
        <v>29</v>
      </c>
      <c r="I8217" t="s">
        <v>24</v>
      </c>
      <c r="J8217" t="s">
        <v>20</v>
      </c>
    </row>
    <row r="8218" spans="1:10">
      <c r="A8218" t="s">
        <v>8297</v>
      </c>
      <c r="B8218" t="s">
        <v>122</v>
      </c>
      <c r="C8218" s="1">
        <v>45378</v>
      </c>
      <c r="D8218">
        <v>22</v>
      </c>
      <c r="E8218">
        <v>5674.11</v>
      </c>
      <c r="F8218" t="s">
        <v>12</v>
      </c>
      <c r="G8218" t="s">
        <v>13</v>
      </c>
      <c r="I8218" t="s">
        <v>34</v>
      </c>
      <c r="J8218" t="s">
        <v>20</v>
      </c>
    </row>
    <row r="8219" spans="1:10">
      <c r="A8219" t="s">
        <v>8298</v>
      </c>
      <c r="B8219" t="s">
        <v>102</v>
      </c>
      <c r="C8219" s="1">
        <v>45378</v>
      </c>
      <c r="D8219">
        <v>14</v>
      </c>
      <c r="E8219">
        <v>51343.29</v>
      </c>
      <c r="F8219" t="s">
        <v>12</v>
      </c>
      <c r="G8219" t="s">
        <v>23</v>
      </c>
      <c r="I8219" t="s">
        <v>45</v>
      </c>
      <c r="J8219" t="s">
        <v>15</v>
      </c>
    </row>
    <row r="8220" spans="1:10">
      <c r="A8220" t="s">
        <v>8299</v>
      </c>
      <c r="B8220" t="s">
        <v>72</v>
      </c>
      <c r="C8220" s="1">
        <v>45378</v>
      </c>
      <c r="D8220">
        <v>18</v>
      </c>
      <c r="E8220">
        <v>3312.72</v>
      </c>
      <c r="F8220" t="s">
        <v>12</v>
      </c>
      <c r="G8220" t="s">
        <v>29</v>
      </c>
      <c r="I8220" t="s">
        <v>19</v>
      </c>
      <c r="J8220" t="s">
        <v>20</v>
      </c>
    </row>
    <row r="8221" spans="1:10">
      <c r="A8221" t="s">
        <v>8300</v>
      </c>
      <c r="B8221" t="s">
        <v>65</v>
      </c>
      <c r="C8221" s="1">
        <v>45378</v>
      </c>
      <c r="D8221">
        <v>13</v>
      </c>
      <c r="E8221">
        <v>26092.47</v>
      </c>
      <c r="F8221" t="s">
        <v>32</v>
      </c>
      <c r="G8221" t="s">
        <v>13</v>
      </c>
      <c r="H8221" t="s">
        <v>56</v>
      </c>
      <c r="I8221" t="s">
        <v>34</v>
      </c>
      <c r="J8221" t="s">
        <v>20</v>
      </c>
    </row>
    <row r="8222" spans="1:10">
      <c r="A8222" t="s">
        <v>8301</v>
      </c>
      <c r="B8222" t="s">
        <v>72</v>
      </c>
      <c r="C8222" s="1">
        <v>45378</v>
      </c>
      <c r="D8222">
        <v>17</v>
      </c>
      <c r="E8222">
        <v>1553.56</v>
      </c>
      <c r="F8222" t="s">
        <v>12</v>
      </c>
      <c r="G8222" t="s">
        <v>13</v>
      </c>
      <c r="I8222" t="s">
        <v>19</v>
      </c>
      <c r="J8222" t="s">
        <v>15</v>
      </c>
    </row>
    <row r="8223" spans="1:10">
      <c r="A8223" t="s">
        <v>8302</v>
      </c>
      <c r="B8223" t="s">
        <v>192</v>
      </c>
      <c r="C8223" s="1">
        <v>45378</v>
      </c>
      <c r="D8223">
        <v>10</v>
      </c>
      <c r="E8223">
        <v>4676.32</v>
      </c>
      <c r="F8223" t="s">
        <v>12</v>
      </c>
      <c r="G8223" t="s">
        <v>13</v>
      </c>
      <c r="I8223" t="s">
        <v>24</v>
      </c>
      <c r="J8223" t="s">
        <v>15</v>
      </c>
    </row>
    <row r="8224" spans="1:10">
      <c r="A8224" t="s">
        <v>8303</v>
      </c>
      <c r="B8224" t="s">
        <v>72</v>
      </c>
      <c r="C8224" s="1">
        <v>45378</v>
      </c>
      <c r="D8224">
        <v>7</v>
      </c>
      <c r="E8224">
        <v>2894.88</v>
      </c>
      <c r="F8224" t="s">
        <v>12</v>
      </c>
      <c r="G8224" t="s">
        <v>13</v>
      </c>
      <c r="I8224" t="s">
        <v>19</v>
      </c>
      <c r="J8224" t="s">
        <v>20</v>
      </c>
    </row>
    <row r="8225" spans="1:10">
      <c r="A8225" t="s">
        <v>8304</v>
      </c>
      <c r="B8225" t="s">
        <v>38</v>
      </c>
      <c r="C8225" s="1">
        <v>45378</v>
      </c>
      <c r="D8225">
        <v>10</v>
      </c>
      <c r="E8225">
        <v>1634.42</v>
      </c>
      <c r="F8225" t="s">
        <v>12</v>
      </c>
      <c r="G8225" t="s">
        <v>23</v>
      </c>
      <c r="I8225" t="s">
        <v>34</v>
      </c>
      <c r="J8225" t="s">
        <v>20</v>
      </c>
    </row>
    <row r="8226" spans="1:10">
      <c r="A8226" t="s">
        <v>8305</v>
      </c>
      <c r="B8226" t="s">
        <v>135</v>
      </c>
      <c r="C8226" s="1">
        <v>45378</v>
      </c>
      <c r="D8226">
        <v>17</v>
      </c>
      <c r="E8226">
        <v>29750.65</v>
      </c>
      <c r="F8226" t="s">
        <v>12</v>
      </c>
      <c r="G8226" t="s">
        <v>23</v>
      </c>
      <c r="I8226" t="s">
        <v>45</v>
      </c>
      <c r="J8226" t="s">
        <v>15</v>
      </c>
    </row>
    <row r="8227" spans="1:10">
      <c r="A8227" t="s">
        <v>8306</v>
      </c>
      <c r="B8227" t="s">
        <v>132</v>
      </c>
      <c r="C8227" s="1">
        <v>45379</v>
      </c>
      <c r="D8227">
        <v>14</v>
      </c>
      <c r="E8227">
        <v>53018.6</v>
      </c>
      <c r="F8227" t="s">
        <v>12</v>
      </c>
      <c r="G8227" t="s">
        <v>18</v>
      </c>
      <c r="I8227" t="s">
        <v>34</v>
      </c>
      <c r="J8227" t="s">
        <v>20</v>
      </c>
    </row>
    <row r="8228" spans="1:10">
      <c r="A8228" t="s">
        <v>8307</v>
      </c>
      <c r="B8228" t="s">
        <v>108</v>
      </c>
      <c r="C8228" s="1">
        <v>45379</v>
      </c>
      <c r="D8228">
        <v>15</v>
      </c>
      <c r="E8228">
        <v>2160.25</v>
      </c>
      <c r="F8228" t="s">
        <v>12</v>
      </c>
      <c r="G8228" t="s">
        <v>29</v>
      </c>
      <c r="I8228" t="s">
        <v>45</v>
      </c>
      <c r="J8228" t="s">
        <v>15</v>
      </c>
    </row>
    <row r="8229" spans="1:10">
      <c r="A8229" t="s">
        <v>8308</v>
      </c>
      <c r="B8229" t="s">
        <v>142</v>
      </c>
      <c r="C8229" s="1">
        <v>45379</v>
      </c>
      <c r="D8229">
        <v>19</v>
      </c>
      <c r="E8229">
        <v>12591.64</v>
      </c>
      <c r="F8229" t="s">
        <v>12</v>
      </c>
      <c r="G8229" t="s">
        <v>23</v>
      </c>
      <c r="I8229" t="s">
        <v>14</v>
      </c>
      <c r="J8229" t="s">
        <v>15</v>
      </c>
    </row>
    <row r="8230" spans="1:10">
      <c r="A8230" t="s">
        <v>8309</v>
      </c>
      <c r="B8230" t="s">
        <v>122</v>
      </c>
      <c r="C8230" s="1">
        <v>45379</v>
      </c>
      <c r="D8230">
        <v>18</v>
      </c>
      <c r="E8230">
        <v>1964.02</v>
      </c>
      <c r="F8230" t="s">
        <v>12</v>
      </c>
      <c r="G8230" t="s">
        <v>18</v>
      </c>
      <c r="I8230" t="s">
        <v>34</v>
      </c>
      <c r="J8230" t="s">
        <v>15</v>
      </c>
    </row>
    <row r="8231" spans="1:10">
      <c r="A8231" t="s">
        <v>8310</v>
      </c>
      <c r="B8231" t="s">
        <v>84</v>
      </c>
      <c r="C8231" s="1">
        <v>45379</v>
      </c>
      <c r="D8231">
        <v>11</v>
      </c>
      <c r="E8231">
        <v>30012.92</v>
      </c>
      <c r="F8231" t="s">
        <v>12</v>
      </c>
      <c r="G8231" t="s">
        <v>23</v>
      </c>
      <c r="I8231" t="s">
        <v>14</v>
      </c>
      <c r="J8231" t="s">
        <v>15</v>
      </c>
    </row>
    <row r="8232" spans="1:10">
      <c r="A8232" t="s">
        <v>8311</v>
      </c>
      <c r="B8232" t="s">
        <v>192</v>
      </c>
      <c r="C8232" s="1">
        <v>45379</v>
      </c>
      <c r="D8232">
        <v>17</v>
      </c>
      <c r="E8232">
        <v>2776.65</v>
      </c>
      <c r="F8232" t="s">
        <v>12</v>
      </c>
      <c r="G8232" t="s">
        <v>13</v>
      </c>
      <c r="I8232" t="s">
        <v>24</v>
      </c>
      <c r="J8232" t="s">
        <v>20</v>
      </c>
    </row>
    <row r="8233" spans="1:10">
      <c r="A8233" t="s">
        <v>8312</v>
      </c>
      <c r="B8233" t="s">
        <v>22</v>
      </c>
      <c r="C8233" s="1">
        <v>45379</v>
      </c>
      <c r="D8233">
        <v>18</v>
      </c>
      <c r="E8233">
        <v>3042.32</v>
      </c>
      <c r="F8233" t="s">
        <v>12</v>
      </c>
      <c r="G8233" t="s">
        <v>29</v>
      </c>
      <c r="I8233" t="s">
        <v>24</v>
      </c>
      <c r="J8233" t="s">
        <v>15</v>
      </c>
    </row>
    <row r="8234" spans="1:10">
      <c r="A8234" t="s">
        <v>8313</v>
      </c>
      <c r="B8234" t="s">
        <v>36</v>
      </c>
      <c r="C8234" s="1">
        <v>45379</v>
      </c>
      <c r="D8234">
        <v>21</v>
      </c>
      <c r="E8234">
        <v>6190.45</v>
      </c>
      <c r="F8234" t="s">
        <v>12</v>
      </c>
      <c r="G8234" t="s">
        <v>13</v>
      </c>
      <c r="I8234" t="s">
        <v>14</v>
      </c>
      <c r="J8234" t="s">
        <v>15</v>
      </c>
    </row>
    <row r="8235" spans="1:10">
      <c r="A8235" t="s">
        <v>8314</v>
      </c>
      <c r="B8235" t="s">
        <v>22</v>
      </c>
      <c r="C8235" s="1">
        <v>45379</v>
      </c>
      <c r="D8235">
        <v>20</v>
      </c>
      <c r="E8235">
        <v>3956.27</v>
      </c>
      <c r="F8235" t="s">
        <v>12</v>
      </c>
      <c r="G8235" t="s">
        <v>23</v>
      </c>
      <c r="I8235" t="s">
        <v>24</v>
      </c>
      <c r="J8235" t="s">
        <v>15</v>
      </c>
    </row>
    <row r="8236" spans="1:10">
      <c r="A8236" t="s">
        <v>8315</v>
      </c>
      <c r="B8236" t="s">
        <v>132</v>
      </c>
      <c r="C8236" s="1">
        <v>45379</v>
      </c>
      <c r="D8236">
        <v>8</v>
      </c>
      <c r="E8236">
        <v>1552.71</v>
      </c>
      <c r="F8236" t="s">
        <v>85</v>
      </c>
      <c r="G8236" t="s">
        <v>29</v>
      </c>
      <c r="I8236" t="s">
        <v>34</v>
      </c>
      <c r="J8236" t="s">
        <v>20</v>
      </c>
    </row>
    <row r="8237" spans="1:10">
      <c r="A8237" t="s">
        <v>8316</v>
      </c>
      <c r="B8237" t="s">
        <v>41</v>
      </c>
      <c r="C8237" s="1">
        <v>45379</v>
      </c>
      <c r="D8237">
        <v>21</v>
      </c>
      <c r="E8237">
        <v>1072.8900000000001</v>
      </c>
      <c r="F8237" t="s">
        <v>32</v>
      </c>
      <c r="G8237" t="s">
        <v>13</v>
      </c>
      <c r="H8237" t="s">
        <v>33</v>
      </c>
      <c r="I8237" t="s">
        <v>14</v>
      </c>
      <c r="J8237" t="s">
        <v>20</v>
      </c>
    </row>
    <row r="8238" spans="1:10">
      <c r="A8238" t="s">
        <v>8317</v>
      </c>
      <c r="B8238" t="s">
        <v>158</v>
      </c>
      <c r="C8238" s="1">
        <v>45379</v>
      </c>
      <c r="D8238">
        <v>11</v>
      </c>
      <c r="E8238">
        <v>46061.69</v>
      </c>
      <c r="F8238" t="s">
        <v>32</v>
      </c>
      <c r="G8238" t="s">
        <v>13</v>
      </c>
      <c r="H8238" t="s">
        <v>33</v>
      </c>
      <c r="I8238" t="s">
        <v>14</v>
      </c>
      <c r="J8238" t="s">
        <v>20</v>
      </c>
    </row>
    <row r="8239" spans="1:10">
      <c r="A8239" t="s">
        <v>8318</v>
      </c>
      <c r="B8239" t="s">
        <v>112</v>
      </c>
      <c r="C8239" s="1">
        <v>45379</v>
      </c>
      <c r="D8239">
        <v>15</v>
      </c>
      <c r="E8239">
        <v>4474.1400000000003</v>
      </c>
      <c r="F8239" t="s">
        <v>12</v>
      </c>
      <c r="G8239" t="s">
        <v>13</v>
      </c>
      <c r="I8239" t="s">
        <v>34</v>
      </c>
      <c r="J8239" t="s">
        <v>15</v>
      </c>
    </row>
    <row r="8240" spans="1:10">
      <c r="A8240" t="s">
        <v>8319</v>
      </c>
      <c r="B8240" t="s">
        <v>115</v>
      </c>
      <c r="C8240" s="1">
        <v>45379</v>
      </c>
      <c r="D8240">
        <v>21</v>
      </c>
      <c r="E8240">
        <v>917.73</v>
      </c>
      <c r="F8240" t="s">
        <v>12</v>
      </c>
      <c r="G8240" t="s">
        <v>29</v>
      </c>
      <c r="I8240" t="s">
        <v>45</v>
      </c>
      <c r="J8240" t="s">
        <v>20</v>
      </c>
    </row>
    <row r="8241" spans="1:10">
      <c r="A8241" t="s">
        <v>8320</v>
      </c>
      <c r="B8241" t="s">
        <v>76</v>
      </c>
      <c r="C8241" s="1">
        <v>45379</v>
      </c>
      <c r="D8241">
        <v>16</v>
      </c>
      <c r="E8241">
        <v>1711.07</v>
      </c>
      <c r="F8241" t="s">
        <v>12</v>
      </c>
      <c r="G8241" t="s">
        <v>13</v>
      </c>
      <c r="I8241" t="s">
        <v>24</v>
      </c>
      <c r="J8241" t="s">
        <v>15</v>
      </c>
    </row>
    <row r="8242" spans="1:10">
      <c r="A8242" t="s">
        <v>8321</v>
      </c>
      <c r="B8242" t="s">
        <v>80</v>
      </c>
      <c r="C8242" s="1">
        <v>45379</v>
      </c>
      <c r="D8242">
        <v>19</v>
      </c>
      <c r="E8242">
        <v>2240.73</v>
      </c>
      <c r="F8242" t="s">
        <v>12</v>
      </c>
      <c r="G8242" t="s">
        <v>29</v>
      </c>
      <c r="I8242" t="s">
        <v>19</v>
      </c>
      <c r="J8242" t="s">
        <v>15</v>
      </c>
    </row>
    <row r="8243" spans="1:10">
      <c r="A8243" t="s">
        <v>8322</v>
      </c>
      <c r="B8243" t="s">
        <v>52</v>
      </c>
      <c r="C8243" s="1">
        <v>45379</v>
      </c>
      <c r="D8243">
        <v>9</v>
      </c>
      <c r="E8243">
        <v>6574.93</v>
      </c>
      <c r="F8243" t="s">
        <v>12</v>
      </c>
      <c r="G8243" t="s">
        <v>13</v>
      </c>
      <c r="I8243" t="s">
        <v>45</v>
      </c>
      <c r="J8243" t="s">
        <v>15</v>
      </c>
    </row>
    <row r="8244" spans="1:10">
      <c r="A8244" t="s">
        <v>8323</v>
      </c>
      <c r="B8244" t="s">
        <v>31</v>
      </c>
      <c r="C8244" s="1">
        <v>45379</v>
      </c>
      <c r="D8244">
        <v>23</v>
      </c>
      <c r="E8244">
        <v>24437.29</v>
      </c>
      <c r="F8244" t="s">
        <v>12</v>
      </c>
      <c r="G8244" t="s">
        <v>29</v>
      </c>
      <c r="I8244" t="s">
        <v>34</v>
      </c>
      <c r="J8244" t="s">
        <v>15</v>
      </c>
    </row>
    <row r="8245" spans="1:10">
      <c r="A8245" t="s">
        <v>8324</v>
      </c>
      <c r="B8245" t="s">
        <v>26</v>
      </c>
      <c r="C8245" s="1">
        <v>45380</v>
      </c>
      <c r="D8245">
        <v>14</v>
      </c>
      <c r="E8245">
        <v>63167.32</v>
      </c>
      <c r="F8245" t="s">
        <v>12</v>
      </c>
      <c r="G8245" t="s">
        <v>18</v>
      </c>
      <c r="I8245" t="s">
        <v>14</v>
      </c>
      <c r="J8245" t="s">
        <v>20</v>
      </c>
    </row>
    <row r="8246" spans="1:10">
      <c r="A8246" t="s">
        <v>8325</v>
      </c>
      <c r="B8246" t="s">
        <v>130</v>
      </c>
      <c r="C8246" s="1">
        <v>45380</v>
      </c>
      <c r="D8246">
        <v>15</v>
      </c>
      <c r="E8246">
        <v>41804.230000000003</v>
      </c>
      <c r="F8246" t="s">
        <v>12</v>
      </c>
      <c r="G8246" t="s">
        <v>29</v>
      </c>
      <c r="I8246" t="s">
        <v>14</v>
      </c>
      <c r="J8246" t="s">
        <v>15</v>
      </c>
    </row>
    <row r="8247" spans="1:10">
      <c r="A8247" t="s">
        <v>8326</v>
      </c>
      <c r="B8247" t="s">
        <v>41</v>
      </c>
      <c r="C8247" s="1">
        <v>45380</v>
      </c>
      <c r="D8247">
        <v>14</v>
      </c>
      <c r="E8247">
        <v>5165.32</v>
      </c>
      <c r="F8247" t="s">
        <v>32</v>
      </c>
      <c r="G8247" t="s">
        <v>13</v>
      </c>
      <c r="H8247" t="s">
        <v>197</v>
      </c>
      <c r="I8247" t="s">
        <v>14</v>
      </c>
      <c r="J8247" t="s">
        <v>20</v>
      </c>
    </row>
    <row r="8248" spans="1:10">
      <c r="A8248" t="s">
        <v>8327</v>
      </c>
      <c r="B8248" t="s">
        <v>28</v>
      </c>
      <c r="C8248" s="1">
        <v>45380</v>
      </c>
      <c r="D8248">
        <v>14</v>
      </c>
      <c r="E8248">
        <v>18155.22</v>
      </c>
      <c r="F8248" t="s">
        <v>12</v>
      </c>
      <c r="G8248" t="s">
        <v>23</v>
      </c>
      <c r="I8248" t="s">
        <v>14</v>
      </c>
      <c r="J8248" t="s">
        <v>15</v>
      </c>
    </row>
    <row r="8249" spans="1:10">
      <c r="A8249" t="s">
        <v>8328</v>
      </c>
      <c r="B8249" t="s">
        <v>139</v>
      </c>
      <c r="C8249" s="1">
        <v>45380</v>
      </c>
      <c r="D8249">
        <v>15</v>
      </c>
      <c r="E8249">
        <v>6719.14</v>
      </c>
      <c r="F8249" t="s">
        <v>12</v>
      </c>
      <c r="G8249" t="s">
        <v>29</v>
      </c>
      <c r="I8249" t="s">
        <v>19</v>
      </c>
      <c r="J8249" t="s">
        <v>15</v>
      </c>
    </row>
    <row r="8250" spans="1:10">
      <c r="A8250" t="s">
        <v>8329</v>
      </c>
      <c r="B8250" t="s">
        <v>158</v>
      </c>
      <c r="C8250" s="1">
        <v>45380</v>
      </c>
      <c r="D8250">
        <v>19</v>
      </c>
      <c r="E8250">
        <v>58776.57</v>
      </c>
      <c r="F8250" t="s">
        <v>12</v>
      </c>
      <c r="G8250" t="s">
        <v>13</v>
      </c>
      <c r="I8250" t="s">
        <v>14</v>
      </c>
      <c r="J8250" t="s">
        <v>15</v>
      </c>
    </row>
    <row r="8251" spans="1:10">
      <c r="A8251" t="s">
        <v>8330</v>
      </c>
      <c r="B8251" t="s">
        <v>158</v>
      </c>
      <c r="C8251" s="1">
        <v>45380</v>
      </c>
      <c r="D8251">
        <v>8</v>
      </c>
      <c r="E8251">
        <v>10718.49</v>
      </c>
      <c r="F8251" t="s">
        <v>12</v>
      </c>
      <c r="G8251" t="s">
        <v>23</v>
      </c>
      <c r="I8251" t="s">
        <v>14</v>
      </c>
      <c r="J8251" t="s">
        <v>20</v>
      </c>
    </row>
    <row r="8252" spans="1:10">
      <c r="A8252" t="s">
        <v>8331</v>
      </c>
      <c r="B8252" t="s">
        <v>124</v>
      </c>
      <c r="C8252" s="1">
        <v>45380</v>
      </c>
      <c r="D8252">
        <v>10</v>
      </c>
      <c r="E8252">
        <v>7598.16</v>
      </c>
      <c r="F8252" t="s">
        <v>12</v>
      </c>
      <c r="G8252" t="s">
        <v>29</v>
      </c>
      <c r="I8252" t="s">
        <v>45</v>
      </c>
      <c r="J8252" t="s">
        <v>20</v>
      </c>
    </row>
    <row r="8253" spans="1:10">
      <c r="A8253" t="s">
        <v>8332</v>
      </c>
      <c r="B8253" t="s">
        <v>52</v>
      </c>
      <c r="C8253" s="1">
        <v>45380</v>
      </c>
      <c r="D8253">
        <v>7</v>
      </c>
      <c r="E8253">
        <v>2453.06</v>
      </c>
      <c r="F8253" t="s">
        <v>12</v>
      </c>
      <c r="G8253" t="s">
        <v>23</v>
      </c>
      <c r="I8253" t="s">
        <v>45</v>
      </c>
      <c r="J8253" t="s">
        <v>15</v>
      </c>
    </row>
    <row r="8254" spans="1:10">
      <c r="A8254" t="s">
        <v>8333</v>
      </c>
      <c r="B8254" t="s">
        <v>72</v>
      </c>
      <c r="C8254" s="1">
        <v>45380</v>
      </c>
      <c r="D8254">
        <v>11</v>
      </c>
      <c r="E8254">
        <v>6852.25</v>
      </c>
      <c r="F8254" t="s">
        <v>12</v>
      </c>
      <c r="G8254" t="s">
        <v>23</v>
      </c>
      <c r="I8254" t="s">
        <v>19</v>
      </c>
      <c r="J8254" t="s">
        <v>15</v>
      </c>
    </row>
    <row r="8255" spans="1:10">
      <c r="A8255" t="s">
        <v>8334</v>
      </c>
      <c r="B8255" t="s">
        <v>74</v>
      </c>
      <c r="C8255" s="1">
        <v>45380</v>
      </c>
      <c r="D8255">
        <v>16</v>
      </c>
      <c r="E8255">
        <v>47105.87</v>
      </c>
      <c r="F8255" t="s">
        <v>12</v>
      </c>
      <c r="G8255" t="s">
        <v>23</v>
      </c>
      <c r="I8255" t="s">
        <v>34</v>
      </c>
      <c r="J8255" t="s">
        <v>20</v>
      </c>
    </row>
    <row r="8256" spans="1:10">
      <c r="A8256" t="s">
        <v>8335</v>
      </c>
      <c r="B8256" t="s">
        <v>44</v>
      </c>
      <c r="C8256" s="1">
        <v>45380</v>
      </c>
      <c r="D8256">
        <v>11</v>
      </c>
      <c r="E8256">
        <v>4544.93</v>
      </c>
      <c r="F8256" t="s">
        <v>12</v>
      </c>
      <c r="G8256" t="s">
        <v>23</v>
      </c>
      <c r="I8256" t="s">
        <v>45</v>
      </c>
      <c r="J8256" t="s">
        <v>15</v>
      </c>
    </row>
    <row r="8257" spans="1:10">
      <c r="A8257" t="s">
        <v>8336</v>
      </c>
      <c r="B8257" t="s">
        <v>98</v>
      </c>
      <c r="C8257" s="1">
        <v>45380</v>
      </c>
      <c r="D8257">
        <v>13</v>
      </c>
      <c r="E8257">
        <v>6314.95</v>
      </c>
      <c r="F8257" t="s">
        <v>12</v>
      </c>
      <c r="G8257" t="s">
        <v>18</v>
      </c>
      <c r="I8257" t="s">
        <v>24</v>
      </c>
      <c r="J8257" t="s">
        <v>20</v>
      </c>
    </row>
    <row r="8258" spans="1:10">
      <c r="A8258" t="s">
        <v>8337</v>
      </c>
      <c r="B8258" t="s">
        <v>102</v>
      </c>
      <c r="C8258" s="1">
        <v>45380</v>
      </c>
      <c r="D8258">
        <v>15</v>
      </c>
      <c r="E8258">
        <v>34785.43</v>
      </c>
      <c r="F8258" t="s">
        <v>12</v>
      </c>
      <c r="G8258" t="s">
        <v>23</v>
      </c>
      <c r="I8258" t="s">
        <v>45</v>
      </c>
      <c r="J8258" t="s">
        <v>15</v>
      </c>
    </row>
    <row r="8259" spans="1:10">
      <c r="A8259" t="s">
        <v>8338</v>
      </c>
      <c r="B8259" t="s">
        <v>93</v>
      </c>
      <c r="C8259" s="1">
        <v>45380</v>
      </c>
      <c r="D8259">
        <v>17</v>
      </c>
      <c r="E8259">
        <v>1536.61</v>
      </c>
      <c r="F8259" t="s">
        <v>12</v>
      </c>
      <c r="G8259" t="s">
        <v>29</v>
      </c>
      <c r="I8259" t="s">
        <v>45</v>
      </c>
      <c r="J8259" t="s">
        <v>15</v>
      </c>
    </row>
    <row r="8260" spans="1:10">
      <c r="A8260" t="s">
        <v>8339</v>
      </c>
      <c r="B8260" t="s">
        <v>60</v>
      </c>
      <c r="C8260" s="1">
        <v>45380</v>
      </c>
      <c r="D8260">
        <v>10</v>
      </c>
      <c r="E8260">
        <v>4475.1000000000004</v>
      </c>
      <c r="F8260" t="s">
        <v>12</v>
      </c>
      <c r="G8260" t="s">
        <v>18</v>
      </c>
      <c r="I8260" t="s">
        <v>19</v>
      </c>
      <c r="J8260" t="s">
        <v>15</v>
      </c>
    </row>
    <row r="8261" spans="1:10">
      <c r="A8261" t="s">
        <v>8340</v>
      </c>
      <c r="B8261" t="s">
        <v>115</v>
      </c>
      <c r="C8261" s="1">
        <v>45380</v>
      </c>
      <c r="D8261">
        <v>14</v>
      </c>
      <c r="E8261">
        <v>3533.11</v>
      </c>
      <c r="F8261" t="s">
        <v>12</v>
      </c>
      <c r="G8261" t="s">
        <v>18</v>
      </c>
      <c r="I8261" t="s">
        <v>45</v>
      </c>
      <c r="J8261" t="s">
        <v>15</v>
      </c>
    </row>
    <row r="8262" spans="1:10">
      <c r="A8262" t="s">
        <v>8341</v>
      </c>
      <c r="B8262" t="s">
        <v>26</v>
      </c>
      <c r="C8262" s="1">
        <v>45380</v>
      </c>
      <c r="D8262">
        <v>18</v>
      </c>
      <c r="E8262">
        <v>39946.85</v>
      </c>
      <c r="F8262" t="s">
        <v>12</v>
      </c>
      <c r="G8262" t="s">
        <v>18</v>
      </c>
      <c r="I8262" t="s">
        <v>14</v>
      </c>
      <c r="J8262" t="s">
        <v>15</v>
      </c>
    </row>
    <row r="8263" spans="1:10">
      <c r="A8263" t="s">
        <v>8342</v>
      </c>
      <c r="B8263" t="s">
        <v>63</v>
      </c>
      <c r="C8263" s="1">
        <v>45380</v>
      </c>
      <c r="D8263">
        <v>17</v>
      </c>
      <c r="E8263">
        <v>34963.22</v>
      </c>
      <c r="F8263" t="s">
        <v>12</v>
      </c>
      <c r="G8263" t="s">
        <v>23</v>
      </c>
      <c r="I8263" t="s">
        <v>45</v>
      </c>
      <c r="J8263" t="s">
        <v>20</v>
      </c>
    </row>
    <row r="8264" spans="1:10">
      <c r="A8264" t="s">
        <v>8343</v>
      </c>
      <c r="B8264" t="s">
        <v>227</v>
      </c>
      <c r="C8264" s="1">
        <v>45380</v>
      </c>
      <c r="D8264">
        <v>19</v>
      </c>
      <c r="E8264">
        <v>7029.52</v>
      </c>
      <c r="F8264" t="s">
        <v>12</v>
      </c>
      <c r="G8264" t="s">
        <v>13</v>
      </c>
      <c r="I8264" t="s">
        <v>24</v>
      </c>
      <c r="J8264" t="s">
        <v>15</v>
      </c>
    </row>
    <row r="8265" spans="1:10">
      <c r="A8265" t="s">
        <v>8344</v>
      </c>
      <c r="B8265" t="s">
        <v>180</v>
      </c>
      <c r="C8265" s="1">
        <v>45380</v>
      </c>
      <c r="D8265">
        <v>7</v>
      </c>
      <c r="E8265">
        <v>11840.62</v>
      </c>
      <c r="F8265" t="s">
        <v>12</v>
      </c>
      <c r="G8265" t="s">
        <v>29</v>
      </c>
      <c r="I8265" t="s">
        <v>14</v>
      </c>
      <c r="J8265" t="s">
        <v>15</v>
      </c>
    </row>
    <row r="8266" spans="1:10">
      <c r="A8266" t="s">
        <v>8345</v>
      </c>
      <c r="B8266" t="s">
        <v>96</v>
      </c>
      <c r="C8266" s="1">
        <v>45381</v>
      </c>
      <c r="D8266">
        <v>7</v>
      </c>
      <c r="E8266">
        <v>3759.7</v>
      </c>
      <c r="F8266" t="s">
        <v>12</v>
      </c>
      <c r="G8266" t="s">
        <v>18</v>
      </c>
      <c r="I8266" t="s">
        <v>14</v>
      </c>
      <c r="J8266" t="s">
        <v>15</v>
      </c>
    </row>
    <row r="8267" spans="1:10">
      <c r="A8267" t="s">
        <v>8346</v>
      </c>
      <c r="B8267" t="s">
        <v>150</v>
      </c>
      <c r="C8267" s="1">
        <v>45381</v>
      </c>
      <c r="D8267">
        <v>23</v>
      </c>
      <c r="E8267">
        <v>30612.84</v>
      </c>
      <c r="F8267" t="s">
        <v>12</v>
      </c>
      <c r="G8267" t="s">
        <v>29</v>
      </c>
      <c r="I8267" t="s">
        <v>19</v>
      </c>
      <c r="J8267" t="s">
        <v>20</v>
      </c>
    </row>
    <row r="8268" spans="1:10">
      <c r="A8268" t="s">
        <v>8347</v>
      </c>
      <c r="B8268" t="s">
        <v>47</v>
      </c>
      <c r="C8268" s="1">
        <v>45381</v>
      </c>
      <c r="D8268">
        <v>21</v>
      </c>
      <c r="E8268">
        <v>36406.050000000003</v>
      </c>
      <c r="F8268" t="s">
        <v>12</v>
      </c>
      <c r="G8268" t="s">
        <v>29</v>
      </c>
      <c r="I8268" t="s">
        <v>19</v>
      </c>
      <c r="J8268" t="s">
        <v>20</v>
      </c>
    </row>
    <row r="8269" spans="1:10">
      <c r="A8269" t="s">
        <v>8348</v>
      </c>
      <c r="B8269" t="s">
        <v>180</v>
      </c>
      <c r="C8269" s="1">
        <v>45381</v>
      </c>
      <c r="D8269">
        <v>19</v>
      </c>
      <c r="E8269">
        <v>36298.730000000003</v>
      </c>
      <c r="F8269" t="s">
        <v>12</v>
      </c>
      <c r="G8269" t="s">
        <v>18</v>
      </c>
      <c r="I8269" t="s">
        <v>14</v>
      </c>
      <c r="J8269" t="s">
        <v>15</v>
      </c>
    </row>
    <row r="8270" spans="1:10">
      <c r="A8270" t="s">
        <v>8349</v>
      </c>
      <c r="B8270" t="s">
        <v>122</v>
      </c>
      <c r="C8270" s="1">
        <v>45381</v>
      </c>
      <c r="D8270">
        <v>13</v>
      </c>
      <c r="E8270">
        <v>2787.52</v>
      </c>
      <c r="F8270" t="s">
        <v>12</v>
      </c>
      <c r="G8270" t="s">
        <v>18</v>
      </c>
      <c r="I8270" t="s">
        <v>34</v>
      </c>
      <c r="J8270" t="s">
        <v>15</v>
      </c>
    </row>
    <row r="8271" spans="1:10">
      <c r="A8271" t="s">
        <v>8350</v>
      </c>
      <c r="B8271" t="s">
        <v>180</v>
      </c>
      <c r="C8271" s="1">
        <v>45381</v>
      </c>
      <c r="D8271">
        <v>21</v>
      </c>
      <c r="E8271">
        <v>43200.9</v>
      </c>
      <c r="F8271" t="s">
        <v>12</v>
      </c>
      <c r="G8271" t="s">
        <v>18</v>
      </c>
      <c r="I8271" t="s">
        <v>14</v>
      </c>
      <c r="J8271" t="s">
        <v>15</v>
      </c>
    </row>
    <row r="8272" spans="1:10">
      <c r="A8272" t="s">
        <v>8351</v>
      </c>
      <c r="B8272" t="s">
        <v>108</v>
      </c>
      <c r="C8272" s="1">
        <v>45381</v>
      </c>
      <c r="D8272">
        <v>5</v>
      </c>
      <c r="E8272">
        <v>5227.6000000000004</v>
      </c>
      <c r="F8272" t="s">
        <v>12</v>
      </c>
      <c r="G8272" t="s">
        <v>13</v>
      </c>
      <c r="I8272" t="s">
        <v>45</v>
      </c>
      <c r="J8272" t="s">
        <v>20</v>
      </c>
    </row>
    <row r="8273" spans="1:10">
      <c r="A8273" t="s">
        <v>8352</v>
      </c>
      <c r="B8273" t="s">
        <v>180</v>
      </c>
      <c r="C8273" s="1">
        <v>45381</v>
      </c>
      <c r="D8273">
        <v>18</v>
      </c>
      <c r="E8273">
        <v>22948.92</v>
      </c>
      <c r="F8273" t="s">
        <v>12</v>
      </c>
      <c r="G8273" t="s">
        <v>23</v>
      </c>
      <c r="I8273" t="s">
        <v>14</v>
      </c>
      <c r="J8273" t="s">
        <v>20</v>
      </c>
    </row>
    <row r="8274" spans="1:10">
      <c r="A8274" t="s">
        <v>8353</v>
      </c>
      <c r="B8274" t="s">
        <v>47</v>
      </c>
      <c r="C8274" s="1">
        <v>45381</v>
      </c>
      <c r="D8274">
        <v>16</v>
      </c>
      <c r="E8274">
        <v>50249.760000000002</v>
      </c>
      <c r="F8274" t="s">
        <v>12</v>
      </c>
      <c r="G8274" t="s">
        <v>29</v>
      </c>
      <c r="I8274" t="s">
        <v>19</v>
      </c>
      <c r="J8274" t="s">
        <v>20</v>
      </c>
    </row>
    <row r="8275" spans="1:10">
      <c r="A8275" t="s">
        <v>8354</v>
      </c>
      <c r="B8275" t="s">
        <v>150</v>
      </c>
      <c r="C8275" s="1">
        <v>45381</v>
      </c>
      <c r="D8275">
        <v>19</v>
      </c>
      <c r="E8275">
        <v>3753.31</v>
      </c>
      <c r="F8275" t="s">
        <v>12</v>
      </c>
      <c r="G8275" t="s">
        <v>18</v>
      </c>
      <c r="I8275" t="s">
        <v>19</v>
      </c>
      <c r="J8275" t="s">
        <v>15</v>
      </c>
    </row>
    <row r="8276" spans="1:10">
      <c r="A8276" t="s">
        <v>8355</v>
      </c>
      <c r="B8276" t="s">
        <v>110</v>
      </c>
      <c r="C8276" s="1">
        <v>45381</v>
      </c>
      <c r="D8276">
        <v>20</v>
      </c>
      <c r="E8276">
        <v>5755.05</v>
      </c>
      <c r="F8276" t="s">
        <v>12</v>
      </c>
      <c r="G8276" t="s">
        <v>23</v>
      </c>
      <c r="I8276" t="s">
        <v>24</v>
      </c>
      <c r="J8276" t="s">
        <v>20</v>
      </c>
    </row>
    <row r="8277" spans="1:10">
      <c r="A8277" t="s">
        <v>8356</v>
      </c>
      <c r="B8277" t="s">
        <v>87</v>
      </c>
      <c r="C8277" s="1">
        <v>45381</v>
      </c>
      <c r="D8277">
        <v>16</v>
      </c>
      <c r="E8277">
        <v>2661.62</v>
      </c>
      <c r="F8277" t="s">
        <v>12</v>
      </c>
      <c r="G8277" t="s">
        <v>13</v>
      </c>
      <c r="I8277" t="s">
        <v>34</v>
      </c>
      <c r="J8277" t="s">
        <v>20</v>
      </c>
    </row>
    <row r="8278" spans="1:10">
      <c r="A8278" t="s">
        <v>8357</v>
      </c>
      <c r="B8278" t="s">
        <v>96</v>
      </c>
      <c r="C8278" s="1">
        <v>45381</v>
      </c>
      <c r="D8278">
        <v>10</v>
      </c>
      <c r="E8278">
        <v>28555.4</v>
      </c>
      <c r="F8278" t="s">
        <v>12</v>
      </c>
      <c r="G8278" t="s">
        <v>13</v>
      </c>
      <c r="I8278" t="s">
        <v>14</v>
      </c>
      <c r="J8278" t="s">
        <v>20</v>
      </c>
    </row>
    <row r="8279" spans="1:10">
      <c r="A8279" t="s">
        <v>8358</v>
      </c>
      <c r="B8279" t="s">
        <v>76</v>
      </c>
      <c r="C8279" s="1">
        <v>45381</v>
      </c>
      <c r="D8279">
        <v>16</v>
      </c>
      <c r="E8279">
        <v>2177.06</v>
      </c>
      <c r="F8279" t="s">
        <v>12</v>
      </c>
      <c r="G8279" t="s">
        <v>13</v>
      </c>
      <c r="I8279" t="s">
        <v>24</v>
      </c>
      <c r="J8279" t="s">
        <v>20</v>
      </c>
    </row>
    <row r="8280" spans="1:10">
      <c r="A8280" t="s">
        <v>8359</v>
      </c>
      <c r="B8280" t="s">
        <v>120</v>
      </c>
      <c r="C8280" s="1">
        <v>45381</v>
      </c>
      <c r="D8280">
        <v>13</v>
      </c>
      <c r="E8280">
        <v>62430.37</v>
      </c>
      <c r="F8280" t="s">
        <v>12</v>
      </c>
      <c r="G8280" t="s">
        <v>18</v>
      </c>
      <c r="I8280" t="s">
        <v>14</v>
      </c>
      <c r="J8280" t="s">
        <v>15</v>
      </c>
    </row>
    <row r="8281" spans="1:10">
      <c r="A8281" t="s">
        <v>8360</v>
      </c>
      <c r="B8281" t="s">
        <v>41</v>
      </c>
      <c r="C8281" s="1">
        <v>45381</v>
      </c>
      <c r="D8281">
        <v>18</v>
      </c>
      <c r="E8281">
        <v>1645.55</v>
      </c>
      <c r="F8281" t="s">
        <v>12</v>
      </c>
      <c r="G8281" t="s">
        <v>29</v>
      </c>
      <c r="I8281" t="s">
        <v>14</v>
      </c>
      <c r="J8281" t="s">
        <v>20</v>
      </c>
    </row>
    <row r="8282" spans="1:10">
      <c r="A8282" t="s">
        <v>8361</v>
      </c>
      <c r="B8282" t="s">
        <v>63</v>
      </c>
      <c r="C8282" s="1">
        <v>45381</v>
      </c>
      <c r="D8282">
        <v>17</v>
      </c>
      <c r="E8282">
        <v>8487.7199999999993</v>
      </c>
      <c r="F8282" t="s">
        <v>12</v>
      </c>
      <c r="G8282" t="s">
        <v>23</v>
      </c>
      <c r="I8282" t="s">
        <v>45</v>
      </c>
      <c r="J8282" t="s">
        <v>15</v>
      </c>
    </row>
    <row r="8283" spans="1:10">
      <c r="A8283" t="s">
        <v>8362</v>
      </c>
      <c r="B8283" t="s">
        <v>41</v>
      </c>
      <c r="C8283" s="1">
        <v>45381</v>
      </c>
      <c r="D8283">
        <v>7</v>
      </c>
      <c r="E8283">
        <v>1592.32</v>
      </c>
      <c r="F8283" t="s">
        <v>12</v>
      </c>
      <c r="G8283" t="s">
        <v>29</v>
      </c>
      <c r="I8283" t="s">
        <v>14</v>
      </c>
      <c r="J8283" t="s">
        <v>15</v>
      </c>
    </row>
    <row r="8284" spans="1:10">
      <c r="A8284" t="s">
        <v>8363</v>
      </c>
      <c r="B8284" t="s">
        <v>36</v>
      </c>
      <c r="C8284" s="1">
        <v>45382</v>
      </c>
      <c r="D8284">
        <v>6</v>
      </c>
      <c r="E8284">
        <v>769.07</v>
      </c>
      <c r="F8284" t="s">
        <v>12</v>
      </c>
      <c r="G8284" t="s">
        <v>29</v>
      </c>
      <c r="I8284" t="s">
        <v>14</v>
      </c>
      <c r="J8284" t="s">
        <v>20</v>
      </c>
    </row>
    <row r="8285" spans="1:10">
      <c r="A8285" t="s">
        <v>8364</v>
      </c>
      <c r="B8285" t="s">
        <v>93</v>
      </c>
      <c r="C8285" s="1">
        <v>45382</v>
      </c>
      <c r="D8285">
        <v>13</v>
      </c>
      <c r="E8285">
        <v>3462.81</v>
      </c>
      <c r="F8285" t="s">
        <v>12</v>
      </c>
      <c r="G8285" t="s">
        <v>23</v>
      </c>
      <c r="I8285" t="s">
        <v>45</v>
      </c>
      <c r="J8285" t="s">
        <v>20</v>
      </c>
    </row>
    <row r="8286" spans="1:10">
      <c r="A8286" t="s">
        <v>8365</v>
      </c>
      <c r="B8286" t="s">
        <v>70</v>
      </c>
      <c r="C8286" s="1">
        <v>45382</v>
      </c>
      <c r="D8286">
        <v>13</v>
      </c>
      <c r="E8286">
        <v>3233.37</v>
      </c>
      <c r="F8286" t="s">
        <v>12</v>
      </c>
      <c r="G8286" t="s">
        <v>18</v>
      </c>
      <c r="I8286" t="s">
        <v>45</v>
      </c>
      <c r="J8286" t="s">
        <v>15</v>
      </c>
    </row>
    <row r="8287" spans="1:10">
      <c r="A8287" t="s">
        <v>8366</v>
      </c>
      <c r="B8287" t="s">
        <v>87</v>
      </c>
      <c r="C8287" s="1">
        <v>45382</v>
      </c>
      <c r="D8287">
        <v>17</v>
      </c>
      <c r="E8287">
        <v>5145.67</v>
      </c>
      <c r="F8287" t="s">
        <v>12</v>
      </c>
      <c r="G8287" t="s">
        <v>18</v>
      </c>
      <c r="I8287" t="s">
        <v>34</v>
      </c>
      <c r="J8287" t="s">
        <v>15</v>
      </c>
    </row>
    <row r="8288" spans="1:10">
      <c r="A8288" t="s">
        <v>8367</v>
      </c>
      <c r="B8288" t="s">
        <v>186</v>
      </c>
      <c r="C8288" s="1">
        <v>45382</v>
      </c>
      <c r="D8288">
        <v>14</v>
      </c>
      <c r="E8288">
        <v>558.80999999999995</v>
      </c>
      <c r="F8288" t="s">
        <v>85</v>
      </c>
      <c r="G8288" t="s">
        <v>29</v>
      </c>
      <c r="I8288" t="s">
        <v>14</v>
      </c>
      <c r="J8288" t="s">
        <v>15</v>
      </c>
    </row>
    <row r="8289" spans="1:10">
      <c r="A8289" t="s">
        <v>8368</v>
      </c>
      <c r="B8289" t="s">
        <v>26</v>
      </c>
      <c r="C8289" s="1">
        <v>45382</v>
      </c>
      <c r="D8289">
        <v>16</v>
      </c>
      <c r="E8289">
        <v>8580.7900000000009</v>
      </c>
      <c r="F8289" t="s">
        <v>85</v>
      </c>
      <c r="G8289" t="s">
        <v>13</v>
      </c>
      <c r="I8289" t="s">
        <v>14</v>
      </c>
      <c r="J8289" t="s">
        <v>20</v>
      </c>
    </row>
    <row r="8290" spans="1:10">
      <c r="A8290" t="s">
        <v>8369</v>
      </c>
      <c r="B8290" t="s">
        <v>84</v>
      </c>
      <c r="C8290" s="1">
        <v>45382</v>
      </c>
      <c r="D8290">
        <v>11</v>
      </c>
      <c r="E8290">
        <v>1340.06</v>
      </c>
      <c r="F8290" t="s">
        <v>12</v>
      </c>
      <c r="G8290" t="s">
        <v>23</v>
      </c>
      <c r="I8290" t="s">
        <v>14</v>
      </c>
      <c r="J8290" t="s">
        <v>15</v>
      </c>
    </row>
    <row r="8291" spans="1:10">
      <c r="A8291" t="s">
        <v>8370</v>
      </c>
      <c r="B8291" t="s">
        <v>150</v>
      </c>
      <c r="C8291" s="1">
        <v>45382</v>
      </c>
      <c r="D8291">
        <v>19</v>
      </c>
      <c r="E8291">
        <v>46944.79</v>
      </c>
      <c r="F8291" t="s">
        <v>85</v>
      </c>
      <c r="G8291" t="s">
        <v>29</v>
      </c>
      <c r="I8291" t="s">
        <v>19</v>
      </c>
      <c r="J8291" t="s">
        <v>15</v>
      </c>
    </row>
    <row r="8292" spans="1:10">
      <c r="A8292" t="s">
        <v>8371</v>
      </c>
      <c r="B8292" t="s">
        <v>63</v>
      </c>
      <c r="C8292" s="1">
        <v>45382</v>
      </c>
      <c r="D8292">
        <v>15</v>
      </c>
      <c r="E8292">
        <v>5342.56</v>
      </c>
      <c r="F8292" t="s">
        <v>12</v>
      </c>
      <c r="G8292" t="s">
        <v>29</v>
      </c>
      <c r="I8292" t="s">
        <v>45</v>
      </c>
      <c r="J8292" t="s">
        <v>15</v>
      </c>
    </row>
    <row r="8293" spans="1:10">
      <c r="A8293" t="s">
        <v>8372</v>
      </c>
      <c r="B8293" t="s">
        <v>70</v>
      </c>
      <c r="C8293" s="1">
        <v>45382</v>
      </c>
      <c r="D8293">
        <v>7</v>
      </c>
      <c r="E8293">
        <v>1991.85</v>
      </c>
      <c r="F8293" t="s">
        <v>12</v>
      </c>
      <c r="G8293" t="s">
        <v>23</v>
      </c>
      <c r="I8293" t="s">
        <v>45</v>
      </c>
      <c r="J8293" t="s">
        <v>15</v>
      </c>
    </row>
    <row r="8294" spans="1:10">
      <c r="A8294" t="s">
        <v>8373</v>
      </c>
      <c r="B8294" t="s">
        <v>180</v>
      </c>
      <c r="C8294" s="1">
        <v>45382</v>
      </c>
      <c r="D8294">
        <v>14</v>
      </c>
      <c r="E8294">
        <v>60303.18</v>
      </c>
      <c r="F8294" t="s">
        <v>12</v>
      </c>
      <c r="G8294" t="s">
        <v>18</v>
      </c>
      <c r="I8294" t="s">
        <v>14</v>
      </c>
      <c r="J8294" t="s">
        <v>15</v>
      </c>
    </row>
    <row r="8295" spans="1:10">
      <c r="A8295" t="s">
        <v>8374</v>
      </c>
      <c r="B8295" t="s">
        <v>110</v>
      </c>
      <c r="C8295" s="1">
        <v>45382</v>
      </c>
      <c r="D8295">
        <v>7</v>
      </c>
      <c r="E8295">
        <v>47647.6</v>
      </c>
      <c r="F8295" t="s">
        <v>12</v>
      </c>
      <c r="G8295" t="s">
        <v>23</v>
      </c>
      <c r="I8295" t="s">
        <v>24</v>
      </c>
      <c r="J8295" t="s">
        <v>20</v>
      </c>
    </row>
    <row r="8296" spans="1:10">
      <c r="A8296" t="s">
        <v>8375</v>
      </c>
      <c r="B8296" t="s">
        <v>120</v>
      </c>
      <c r="C8296" s="1">
        <v>45382</v>
      </c>
      <c r="D8296">
        <v>17</v>
      </c>
      <c r="E8296">
        <v>32916.6</v>
      </c>
      <c r="F8296" t="s">
        <v>12</v>
      </c>
      <c r="G8296" t="s">
        <v>23</v>
      </c>
      <c r="I8296" t="s">
        <v>14</v>
      </c>
      <c r="J8296" t="s">
        <v>20</v>
      </c>
    </row>
    <row r="8297" spans="1:10">
      <c r="A8297" t="s">
        <v>8376</v>
      </c>
      <c r="B8297" t="s">
        <v>137</v>
      </c>
      <c r="C8297" s="1">
        <v>45382</v>
      </c>
      <c r="D8297">
        <v>15</v>
      </c>
      <c r="E8297">
        <v>38351.040000000001</v>
      </c>
      <c r="F8297" t="s">
        <v>12</v>
      </c>
      <c r="G8297" t="s">
        <v>18</v>
      </c>
      <c r="I8297" t="s">
        <v>14</v>
      </c>
      <c r="J8297" t="s">
        <v>20</v>
      </c>
    </row>
    <row r="8298" spans="1:10">
      <c r="A8298" t="s">
        <v>8377</v>
      </c>
      <c r="B8298" t="s">
        <v>70</v>
      </c>
      <c r="C8298" s="1">
        <v>45382</v>
      </c>
      <c r="D8298">
        <v>20</v>
      </c>
      <c r="E8298">
        <v>50.96</v>
      </c>
      <c r="F8298" t="s">
        <v>12</v>
      </c>
      <c r="G8298" t="s">
        <v>23</v>
      </c>
      <c r="I8298" t="s">
        <v>45</v>
      </c>
      <c r="J8298" t="s">
        <v>15</v>
      </c>
    </row>
    <row r="8299" spans="1:10">
      <c r="A8299" t="s">
        <v>8378</v>
      </c>
      <c r="B8299" t="s">
        <v>58</v>
      </c>
      <c r="C8299" s="1">
        <v>45382</v>
      </c>
      <c r="D8299">
        <v>18</v>
      </c>
      <c r="E8299">
        <v>43497.97</v>
      </c>
      <c r="F8299" t="s">
        <v>12</v>
      </c>
      <c r="G8299" t="s">
        <v>13</v>
      </c>
      <c r="I8299" t="s">
        <v>14</v>
      </c>
      <c r="J8299" t="s">
        <v>15</v>
      </c>
    </row>
    <row r="8300" spans="1:10">
      <c r="A8300" t="s">
        <v>8379</v>
      </c>
      <c r="B8300" t="s">
        <v>76</v>
      </c>
      <c r="C8300" s="1">
        <v>45383</v>
      </c>
      <c r="D8300">
        <v>13</v>
      </c>
      <c r="E8300">
        <v>482.29</v>
      </c>
      <c r="F8300" t="s">
        <v>12</v>
      </c>
      <c r="G8300" t="s">
        <v>29</v>
      </c>
      <c r="I8300" t="s">
        <v>24</v>
      </c>
      <c r="J8300" t="s">
        <v>20</v>
      </c>
    </row>
    <row r="8301" spans="1:10">
      <c r="A8301" t="s">
        <v>8380</v>
      </c>
      <c r="B8301" t="s">
        <v>124</v>
      </c>
      <c r="C8301" s="1">
        <v>45383</v>
      </c>
      <c r="D8301">
        <v>14</v>
      </c>
      <c r="E8301">
        <v>28485.39</v>
      </c>
      <c r="F8301" t="s">
        <v>12</v>
      </c>
      <c r="G8301" t="s">
        <v>23</v>
      </c>
      <c r="I8301" t="s">
        <v>45</v>
      </c>
      <c r="J8301" t="s">
        <v>15</v>
      </c>
    </row>
    <row r="8302" spans="1:10">
      <c r="A8302" t="s">
        <v>8381</v>
      </c>
      <c r="B8302" t="s">
        <v>22</v>
      </c>
      <c r="C8302" s="1">
        <v>45383</v>
      </c>
      <c r="D8302">
        <v>15</v>
      </c>
      <c r="E8302">
        <v>4303.49</v>
      </c>
      <c r="F8302" t="s">
        <v>12</v>
      </c>
      <c r="G8302" t="s">
        <v>29</v>
      </c>
      <c r="I8302" t="s">
        <v>24</v>
      </c>
      <c r="J8302" t="s">
        <v>15</v>
      </c>
    </row>
    <row r="8303" spans="1:10">
      <c r="A8303" t="s">
        <v>8382</v>
      </c>
      <c r="B8303" t="s">
        <v>11</v>
      </c>
      <c r="C8303" s="1">
        <v>45383</v>
      </c>
      <c r="D8303">
        <v>9</v>
      </c>
      <c r="E8303">
        <v>37268.33</v>
      </c>
      <c r="F8303" t="s">
        <v>12</v>
      </c>
      <c r="G8303" t="s">
        <v>23</v>
      </c>
      <c r="I8303" t="s">
        <v>14</v>
      </c>
      <c r="J8303" t="s">
        <v>20</v>
      </c>
    </row>
    <row r="8304" spans="1:10">
      <c r="A8304" t="s">
        <v>8383</v>
      </c>
      <c r="B8304" t="s">
        <v>122</v>
      </c>
      <c r="C8304" s="1">
        <v>45383</v>
      </c>
      <c r="D8304">
        <v>16</v>
      </c>
      <c r="E8304">
        <v>4579.51</v>
      </c>
      <c r="F8304" t="s">
        <v>12</v>
      </c>
      <c r="G8304" t="s">
        <v>18</v>
      </c>
      <c r="I8304" t="s">
        <v>34</v>
      </c>
      <c r="J8304" t="s">
        <v>20</v>
      </c>
    </row>
    <row r="8305" spans="1:10">
      <c r="A8305" t="s">
        <v>8384</v>
      </c>
      <c r="B8305" t="s">
        <v>47</v>
      </c>
      <c r="C8305" s="1">
        <v>45383</v>
      </c>
      <c r="D8305">
        <v>12</v>
      </c>
      <c r="E8305">
        <v>68055.539999999994</v>
      </c>
      <c r="F8305" t="s">
        <v>12</v>
      </c>
      <c r="G8305" t="s">
        <v>29</v>
      </c>
      <c r="I8305" t="s">
        <v>19</v>
      </c>
      <c r="J8305" t="s">
        <v>20</v>
      </c>
    </row>
    <row r="8306" spans="1:10">
      <c r="A8306" t="s">
        <v>8385</v>
      </c>
      <c r="B8306" t="s">
        <v>63</v>
      </c>
      <c r="C8306" s="1">
        <v>45383</v>
      </c>
      <c r="D8306">
        <v>9</v>
      </c>
      <c r="E8306">
        <v>47823.08</v>
      </c>
      <c r="F8306" t="s">
        <v>12</v>
      </c>
      <c r="G8306" t="s">
        <v>18</v>
      </c>
      <c r="I8306" t="s">
        <v>45</v>
      </c>
      <c r="J8306" t="s">
        <v>20</v>
      </c>
    </row>
    <row r="8307" spans="1:10">
      <c r="A8307" t="s">
        <v>8386</v>
      </c>
      <c r="B8307" t="s">
        <v>38</v>
      </c>
      <c r="C8307" s="1">
        <v>45383</v>
      </c>
      <c r="D8307">
        <v>8</v>
      </c>
      <c r="E8307">
        <v>5283.28</v>
      </c>
      <c r="F8307" t="s">
        <v>12</v>
      </c>
      <c r="G8307" t="s">
        <v>23</v>
      </c>
      <c r="I8307" t="s">
        <v>34</v>
      </c>
      <c r="J8307" t="s">
        <v>15</v>
      </c>
    </row>
    <row r="8308" spans="1:10">
      <c r="A8308" t="s">
        <v>8387</v>
      </c>
      <c r="B8308" t="s">
        <v>74</v>
      </c>
      <c r="C8308" s="1">
        <v>45383</v>
      </c>
      <c r="D8308">
        <v>13</v>
      </c>
      <c r="E8308">
        <v>44922.93</v>
      </c>
      <c r="F8308" t="s">
        <v>12</v>
      </c>
      <c r="G8308" t="s">
        <v>18</v>
      </c>
      <c r="I8308" t="s">
        <v>34</v>
      </c>
      <c r="J8308" t="s">
        <v>15</v>
      </c>
    </row>
    <row r="8309" spans="1:10">
      <c r="A8309" t="s">
        <v>8388</v>
      </c>
      <c r="B8309" t="s">
        <v>28</v>
      </c>
      <c r="C8309" s="1">
        <v>45383</v>
      </c>
      <c r="D8309">
        <v>13</v>
      </c>
      <c r="E8309">
        <v>29704.31</v>
      </c>
      <c r="F8309" t="s">
        <v>12</v>
      </c>
      <c r="G8309" t="s">
        <v>29</v>
      </c>
      <c r="I8309" t="s">
        <v>14</v>
      </c>
      <c r="J8309" t="s">
        <v>20</v>
      </c>
    </row>
    <row r="8310" spans="1:10">
      <c r="A8310" t="s">
        <v>8389</v>
      </c>
      <c r="B8310" t="s">
        <v>180</v>
      </c>
      <c r="C8310" s="1">
        <v>45383</v>
      </c>
      <c r="D8310">
        <v>18</v>
      </c>
      <c r="E8310">
        <v>61654.48</v>
      </c>
      <c r="F8310" t="s">
        <v>12</v>
      </c>
      <c r="G8310" t="s">
        <v>29</v>
      </c>
      <c r="I8310" t="s">
        <v>14</v>
      </c>
      <c r="J8310" t="s">
        <v>15</v>
      </c>
    </row>
    <row r="8311" spans="1:10">
      <c r="A8311" t="s">
        <v>8390</v>
      </c>
      <c r="B8311" t="s">
        <v>108</v>
      </c>
      <c r="C8311" s="1">
        <v>45383</v>
      </c>
      <c r="D8311">
        <v>22</v>
      </c>
      <c r="E8311">
        <v>5890.03</v>
      </c>
      <c r="F8311" t="s">
        <v>12</v>
      </c>
      <c r="G8311" t="s">
        <v>18</v>
      </c>
      <c r="I8311" t="s">
        <v>45</v>
      </c>
      <c r="J8311" t="s">
        <v>15</v>
      </c>
    </row>
    <row r="8312" spans="1:10">
      <c r="A8312" t="s">
        <v>8391</v>
      </c>
      <c r="B8312" t="s">
        <v>36</v>
      </c>
      <c r="C8312" s="1">
        <v>45383</v>
      </c>
      <c r="D8312">
        <v>8</v>
      </c>
      <c r="E8312">
        <v>5137.07</v>
      </c>
      <c r="F8312" t="s">
        <v>85</v>
      </c>
      <c r="G8312" t="s">
        <v>23</v>
      </c>
      <c r="I8312" t="s">
        <v>14</v>
      </c>
      <c r="J8312" t="s">
        <v>20</v>
      </c>
    </row>
    <row r="8313" spans="1:10">
      <c r="A8313" t="s">
        <v>8392</v>
      </c>
      <c r="B8313" t="s">
        <v>60</v>
      </c>
      <c r="C8313" s="1">
        <v>45383</v>
      </c>
      <c r="D8313">
        <v>7</v>
      </c>
      <c r="E8313">
        <v>4702.99</v>
      </c>
      <c r="F8313" t="s">
        <v>32</v>
      </c>
      <c r="G8313" t="s">
        <v>23</v>
      </c>
      <c r="H8313" t="s">
        <v>50</v>
      </c>
      <c r="I8313" t="s">
        <v>19</v>
      </c>
      <c r="J8313" t="s">
        <v>20</v>
      </c>
    </row>
    <row r="8314" spans="1:10">
      <c r="A8314" t="s">
        <v>8393</v>
      </c>
      <c r="B8314" t="s">
        <v>186</v>
      </c>
      <c r="C8314" s="1">
        <v>45383</v>
      </c>
      <c r="D8314">
        <v>19</v>
      </c>
      <c r="E8314">
        <v>6393.29</v>
      </c>
      <c r="F8314" t="s">
        <v>12</v>
      </c>
      <c r="G8314" t="s">
        <v>29</v>
      </c>
      <c r="I8314" t="s">
        <v>14</v>
      </c>
      <c r="J8314" t="s">
        <v>20</v>
      </c>
    </row>
    <row r="8315" spans="1:10">
      <c r="A8315" t="s">
        <v>8394</v>
      </c>
      <c r="B8315" t="s">
        <v>98</v>
      </c>
      <c r="C8315" s="1">
        <v>45383</v>
      </c>
      <c r="D8315">
        <v>11</v>
      </c>
      <c r="E8315">
        <v>1322.74</v>
      </c>
      <c r="F8315" t="s">
        <v>12</v>
      </c>
      <c r="G8315" t="s">
        <v>13</v>
      </c>
      <c r="I8315" t="s">
        <v>24</v>
      </c>
      <c r="J8315" t="s">
        <v>15</v>
      </c>
    </row>
    <row r="8316" spans="1:10">
      <c r="A8316" t="s">
        <v>8395</v>
      </c>
      <c r="B8316" t="s">
        <v>31</v>
      </c>
      <c r="C8316" s="1">
        <v>45383</v>
      </c>
      <c r="D8316">
        <v>11</v>
      </c>
      <c r="E8316">
        <v>24003.83</v>
      </c>
      <c r="F8316" t="s">
        <v>12</v>
      </c>
      <c r="G8316" t="s">
        <v>23</v>
      </c>
      <c r="I8316" t="s">
        <v>34</v>
      </c>
      <c r="J8316" t="s">
        <v>15</v>
      </c>
    </row>
    <row r="8317" spans="1:10">
      <c r="A8317" t="s">
        <v>8396</v>
      </c>
      <c r="B8317" t="s">
        <v>26</v>
      </c>
      <c r="C8317" s="1">
        <v>45383</v>
      </c>
      <c r="D8317">
        <v>11</v>
      </c>
      <c r="E8317">
        <v>40282.5</v>
      </c>
      <c r="F8317" t="s">
        <v>12</v>
      </c>
      <c r="G8317" t="s">
        <v>23</v>
      </c>
      <c r="I8317" t="s">
        <v>14</v>
      </c>
      <c r="J8317" t="s">
        <v>15</v>
      </c>
    </row>
    <row r="8318" spans="1:10">
      <c r="A8318" t="s">
        <v>8397</v>
      </c>
      <c r="B8318" t="s">
        <v>26</v>
      </c>
      <c r="C8318" s="1">
        <v>45384</v>
      </c>
      <c r="D8318">
        <v>18</v>
      </c>
      <c r="E8318">
        <v>19822.98</v>
      </c>
      <c r="F8318" t="s">
        <v>12</v>
      </c>
      <c r="G8318" t="s">
        <v>13</v>
      </c>
      <c r="I8318" t="s">
        <v>14</v>
      </c>
      <c r="J8318" t="s">
        <v>15</v>
      </c>
    </row>
    <row r="8319" spans="1:10">
      <c r="A8319" t="s">
        <v>8398</v>
      </c>
      <c r="B8319" t="s">
        <v>44</v>
      </c>
      <c r="C8319" s="1">
        <v>45384</v>
      </c>
      <c r="D8319">
        <v>11</v>
      </c>
      <c r="E8319">
        <v>4203.42</v>
      </c>
      <c r="F8319" t="s">
        <v>12</v>
      </c>
      <c r="G8319" t="s">
        <v>29</v>
      </c>
      <c r="I8319" t="s">
        <v>45</v>
      </c>
      <c r="J8319" t="s">
        <v>15</v>
      </c>
    </row>
    <row r="8320" spans="1:10">
      <c r="A8320" t="s">
        <v>8399</v>
      </c>
      <c r="B8320" t="s">
        <v>102</v>
      </c>
      <c r="C8320" s="1">
        <v>45384</v>
      </c>
      <c r="D8320">
        <v>17</v>
      </c>
      <c r="E8320">
        <v>53861.7</v>
      </c>
      <c r="F8320" t="s">
        <v>12</v>
      </c>
      <c r="G8320" t="s">
        <v>13</v>
      </c>
      <c r="I8320" t="s">
        <v>45</v>
      </c>
      <c r="J8320" t="s">
        <v>20</v>
      </c>
    </row>
    <row r="8321" spans="1:10">
      <c r="A8321" t="s">
        <v>8400</v>
      </c>
      <c r="B8321" t="s">
        <v>154</v>
      </c>
      <c r="C8321" s="1">
        <v>45384</v>
      </c>
      <c r="D8321">
        <v>10</v>
      </c>
      <c r="E8321">
        <v>55668.14</v>
      </c>
      <c r="F8321" t="s">
        <v>12</v>
      </c>
      <c r="G8321" t="s">
        <v>23</v>
      </c>
      <c r="I8321" t="s">
        <v>24</v>
      </c>
      <c r="J8321" t="s">
        <v>20</v>
      </c>
    </row>
    <row r="8322" spans="1:10">
      <c r="A8322" t="s">
        <v>8401</v>
      </c>
      <c r="B8322" t="s">
        <v>158</v>
      </c>
      <c r="C8322" s="1">
        <v>45384</v>
      </c>
      <c r="D8322">
        <v>11</v>
      </c>
      <c r="E8322">
        <v>23602.98</v>
      </c>
      <c r="F8322" t="s">
        <v>12</v>
      </c>
      <c r="G8322" t="s">
        <v>23</v>
      </c>
      <c r="I8322" t="s">
        <v>14</v>
      </c>
      <c r="J8322" t="s">
        <v>15</v>
      </c>
    </row>
    <row r="8323" spans="1:10">
      <c r="A8323" t="s">
        <v>8402</v>
      </c>
      <c r="B8323" t="s">
        <v>11</v>
      </c>
      <c r="C8323" s="1">
        <v>45384</v>
      </c>
      <c r="D8323">
        <v>23</v>
      </c>
      <c r="E8323">
        <v>39547.769999999997</v>
      </c>
      <c r="F8323" t="s">
        <v>12</v>
      </c>
      <c r="G8323" t="s">
        <v>23</v>
      </c>
      <c r="I8323" t="s">
        <v>14</v>
      </c>
      <c r="J8323" t="s">
        <v>15</v>
      </c>
    </row>
    <row r="8324" spans="1:10">
      <c r="A8324" t="s">
        <v>8403</v>
      </c>
      <c r="B8324" t="s">
        <v>38</v>
      </c>
      <c r="C8324" s="1">
        <v>45384</v>
      </c>
      <c r="D8324">
        <v>11</v>
      </c>
      <c r="E8324">
        <v>5155.59</v>
      </c>
      <c r="F8324" t="s">
        <v>32</v>
      </c>
      <c r="G8324" t="s">
        <v>29</v>
      </c>
      <c r="H8324" t="s">
        <v>125</v>
      </c>
      <c r="I8324" t="s">
        <v>34</v>
      </c>
      <c r="J8324" t="s">
        <v>15</v>
      </c>
    </row>
    <row r="8325" spans="1:10">
      <c r="A8325" t="s">
        <v>8404</v>
      </c>
      <c r="B8325" t="s">
        <v>96</v>
      </c>
      <c r="C8325" s="1">
        <v>45384</v>
      </c>
      <c r="D8325">
        <v>7</v>
      </c>
      <c r="E8325">
        <v>70273.98</v>
      </c>
      <c r="F8325" t="s">
        <v>85</v>
      </c>
      <c r="G8325" t="s">
        <v>18</v>
      </c>
      <c r="I8325" t="s">
        <v>14</v>
      </c>
      <c r="J8325" t="s">
        <v>20</v>
      </c>
    </row>
    <row r="8326" spans="1:10">
      <c r="A8326" t="s">
        <v>8405</v>
      </c>
      <c r="B8326" t="s">
        <v>130</v>
      </c>
      <c r="C8326" s="1">
        <v>45384</v>
      </c>
      <c r="D8326">
        <v>10</v>
      </c>
      <c r="E8326">
        <v>19295.169999999998</v>
      </c>
      <c r="F8326" t="s">
        <v>12</v>
      </c>
      <c r="G8326" t="s">
        <v>18</v>
      </c>
      <c r="I8326" t="s">
        <v>14</v>
      </c>
      <c r="J8326" t="s">
        <v>15</v>
      </c>
    </row>
    <row r="8327" spans="1:10">
      <c r="A8327" t="s">
        <v>8406</v>
      </c>
      <c r="B8327" t="s">
        <v>80</v>
      </c>
      <c r="C8327" s="1">
        <v>45384</v>
      </c>
      <c r="D8327">
        <v>15</v>
      </c>
      <c r="E8327">
        <v>4149.58</v>
      </c>
      <c r="F8327" t="s">
        <v>12</v>
      </c>
      <c r="G8327" t="s">
        <v>13</v>
      </c>
      <c r="I8327" t="s">
        <v>19</v>
      </c>
      <c r="J8327" t="s">
        <v>15</v>
      </c>
    </row>
    <row r="8328" spans="1:10">
      <c r="A8328" t="s">
        <v>8407</v>
      </c>
      <c r="B8328" t="s">
        <v>96</v>
      </c>
      <c r="C8328" s="1">
        <v>45384</v>
      </c>
      <c r="D8328">
        <v>20</v>
      </c>
      <c r="E8328">
        <v>1333.4</v>
      </c>
      <c r="F8328" t="s">
        <v>32</v>
      </c>
      <c r="G8328" t="s">
        <v>29</v>
      </c>
      <c r="H8328" t="s">
        <v>42</v>
      </c>
      <c r="I8328" t="s">
        <v>14</v>
      </c>
      <c r="J8328" t="s">
        <v>15</v>
      </c>
    </row>
    <row r="8329" spans="1:10">
      <c r="A8329" t="s">
        <v>8408</v>
      </c>
      <c r="B8329" t="s">
        <v>31</v>
      </c>
      <c r="C8329" s="1">
        <v>45384</v>
      </c>
      <c r="D8329">
        <v>14</v>
      </c>
      <c r="E8329">
        <v>26785.53</v>
      </c>
      <c r="F8329" t="s">
        <v>12</v>
      </c>
      <c r="G8329" t="s">
        <v>18</v>
      </c>
      <c r="I8329" t="s">
        <v>34</v>
      </c>
      <c r="J8329" t="s">
        <v>20</v>
      </c>
    </row>
    <row r="8330" spans="1:10">
      <c r="A8330" t="s">
        <v>8409</v>
      </c>
      <c r="B8330" t="s">
        <v>135</v>
      </c>
      <c r="C8330" s="1">
        <v>45384</v>
      </c>
      <c r="D8330">
        <v>10</v>
      </c>
      <c r="E8330">
        <v>40282.46</v>
      </c>
      <c r="F8330" t="s">
        <v>12</v>
      </c>
      <c r="G8330" t="s">
        <v>29</v>
      </c>
      <c r="I8330" t="s">
        <v>45</v>
      </c>
      <c r="J8330" t="s">
        <v>15</v>
      </c>
    </row>
    <row r="8331" spans="1:10">
      <c r="A8331" t="s">
        <v>8410</v>
      </c>
      <c r="B8331" t="s">
        <v>76</v>
      </c>
      <c r="C8331" s="1">
        <v>45384</v>
      </c>
      <c r="D8331">
        <v>7</v>
      </c>
      <c r="E8331">
        <v>4591.66</v>
      </c>
      <c r="F8331" t="s">
        <v>12</v>
      </c>
      <c r="G8331" t="s">
        <v>18</v>
      </c>
      <c r="I8331" t="s">
        <v>24</v>
      </c>
      <c r="J8331" t="s">
        <v>20</v>
      </c>
    </row>
    <row r="8332" spans="1:10">
      <c r="A8332" t="s">
        <v>8411</v>
      </c>
      <c r="B8332" t="s">
        <v>72</v>
      </c>
      <c r="C8332" s="1">
        <v>45384</v>
      </c>
      <c r="D8332">
        <v>14</v>
      </c>
      <c r="E8332">
        <v>328.96</v>
      </c>
      <c r="F8332" t="s">
        <v>12</v>
      </c>
      <c r="G8332" t="s">
        <v>13</v>
      </c>
      <c r="I8332" t="s">
        <v>19</v>
      </c>
      <c r="J8332" t="s">
        <v>15</v>
      </c>
    </row>
    <row r="8333" spans="1:10">
      <c r="A8333" t="s">
        <v>8412</v>
      </c>
      <c r="B8333" t="s">
        <v>74</v>
      </c>
      <c r="C8333" s="1">
        <v>45384</v>
      </c>
      <c r="D8333">
        <v>10</v>
      </c>
      <c r="E8333">
        <v>38628.85</v>
      </c>
      <c r="F8333" t="s">
        <v>12</v>
      </c>
      <c r="G8333" t="s">
        <v>18</v>
      </c>
      <c r="I8333" t="s">
        <v>34</v>
      </c>
      <c r="J8333" t="s">
        <v>15</v>
      </c>
    </row>
    <row r="8334" spans="1:10">
      <c r="A8334" t="s">
        <v>8413</v>
      </c>
      <c r="B8334" t="s">
        <v>124</v>
      </c>
      <c r="C8334" s="1">
        <v>45384</v>
      </c>
      <c r="D8334">
        <v>11</v>
      </c>
      <c r="E8334">
        <v>6948.1</v>
      </c>
      <c r="F8334" t="s">
        <v>12</v>
      </c>
      <c r="G8334" t="s">
        <v>18</v>
      </c>
      <c r="I8334" t="s">
        <v>45</v>
      </c>
      <c r="J8334" t="s">
        <v>15</v>
      </c>
    </row>
    <row r="8335" spans="1:10">
      <c r="A8335" t="s">
        <v>8414</v>
      </c>
      <c r="B8335" t="s">
        <v>44</v>
      </c>
      <c r="C8335" s="1">
        <v>45384</v>
      </c>
      <c r="D8335">
        <v>21</v>
      </c>
      <c r="E8335">
        <v>1772.8</v>
      </c>
      <c r="F8335" t="s">
        <v>12</v>
      </c>
      <c r="G8335" t="s">
        <v>13</v>
      </c>
      <c r="I8335" t="s">
        <v>45</v>
      </c>
      <c r="J8335" t="s">
        <v>15</v>
      </c>
    </row>
    <row r="8336" spans="1:10">
      <c r="A8336" t="s">
        <v>8415</v>
      </c>
      <c r="B8336" t="s">
        <v>227</v>
      </c>
      <c r="C8336" s="1">
        <v>45384</v>
      </c>
      <c r="D8336">
        <v>9</v>
      </c>
      <c r="E8336">
        <v>6072.17</v>
      </c>
      <c r="F8336" t="s">
        <v>12</v>
      </c>
      <c r="G8336" t="s">
        <v>18</v>
      </c>
      <c r="I8336" t="s">
        <v>24</v>
      </c>
      <c r="J8336" t="s">
        <v>15</v>
      </c>
    </row>
    <row r="8337" spans="1:10">
      <c r="A8337" t="s">
        <v>8416</v>
      </c>
      <c r="B8337" t="s">
        <v>158</v>
      </c>
      <c r="C8337" s="1">
        <v>45384</v>
      </c>
      <c r="D8337">
        <v>9</v>
      </c>
      <c r="E8337">
        <v>23392.79</v>
      </c>
      <c r="F8337" t="s">
        <v>12</v>
      </c>
      <c r="G8337" t="s">
        <v>13</v>
      </c>
      <c r="I8337" t="s">
        <v>14</v>
      </c>
      <c r="J8337" t="s">
        <v>15</v>
      </c>
    </row>
    <row r="8338" spans="1:10">
      <c r="A8338" t="s">
        <v>8417</v>
      </c>
      <c r="B8338" t="s">
        <v>96</v>
      </c>
      <c r="C8338" s="1">
        <v>45385</v>
      </c>
      <c r="D8338">
        <v>19</v>
      </c>
      <c r="E8338">
        <v>66578.850000000006</v>
      </c>
      <c r="F8338" t="s">
        <v>12</v>
      </c>
      <c r="G8338" t="s">
        <v>13</v>
      </c>
      <c r="I8338" t="s">
        <v>14</v>
      </c>
      <c r="J8338" t="s">
        <v>20</v>
      </c>
    </row>
    <row r="8339" spans="1:10">
      <c r="A8339" t="s">
        <v>8418</v>
      </c>
      <c r="B8339" t="s">
        <v>192</v>
      </c>
      <c r="C8339" s="1">
        <v>45385</v>
      </c>
      <c r="D8339">
        <v>20</v>
      </c>
      <c r="E8339">
        <v>2001.36</v>
      </c>
      <c r="F8339" t="s">
        <v>12</v>
      </c>
      <c r="G8339" t="s">
        <v>29</v>
      </c>
      <c r="I8339" t="s">
        <v>24</v>
      </c>
      <c r="J8339" t="s">
        <v>15</v>
      </c>
    </row>
    <row r="8340" spans="1:10">
      <c r="A8340" t="s">
        <v>8419</v>
      </c>
      <c r="B8340" t="s">
        <v>102</v>
      </c>
      <c r="C8340" s="1">
        <v>45385</v>
      </c>
      <c r="D8340">
        <v>8</v>
      </c>
      <c r="E8340">
        <v>54869.86</v>
      </c>
      <c r="F8340" t="s">
        <v>12</v>
      </c>
      <c r="G8340" t="s">
        <v>13</v>
      </c>
      <c r="I8340" t="s">
        <v>45</v>
      </c>
      <c r="J8340" t="s">
        <v>20</v>
      </c>
    </row>
    <row r="8341" spans="1:10">
      <c r="A8341" t="s">
        <v>8420</v>
      </c>
      <c r="B8341" t="s">
        <v>110</v>
      </c>
      <c r="C8341" s="1">
        <v>45385</v>
      </c>
      <c r="D8341">
        <v>17</v>
      </c>
      <c r="E8341">
        <v>7948.91</v>
      </c>
      <c r="F8341" t="s">
        <v>12</v>
      </c>
      <c r="G8341" t="s">
        <v>29</v>
      </c>
      <c r="I8341" t="s">
        <v>24</v>
      </c>
      <c r="J8341" t="s">
        <v>15</v>
      </c>
    </row>
    <row r="8342" spans="1:10">
      <c r="A8342" t="s">
        <v>8421</v>
      </c>
      <c r="B8342" t="s">
        <v>150</v>
      </c>
      <c r="C8342" s="1">
        <v>45385</v>
      </c>
      <c r="D8342">
        <v>18</v>
      </c>
      <c r="E8342">
        <v>49412.05</v>
      </c>
      <c r="F8342" t="s">
        <v>12</v>
      </c>
      <c r="G8342" t="s">
        <v>13</v>
      </c>
      <c r="I8342" t="s">
        <v>19</v>
      </c>
      <c r="J8342" t="s">
        <v>15</v>
      </c>
    </row>
    <row r="8343" spans="1:10">
      <c r="A8343" t="s">
        <v>8422</v>
      </c>
      <c r="B8343" t="s">
        <v>135</v>
      </c>
      <c r="C8343" s="1">
        <v>45385</v>
      </c>
      <c r="D8343">
        <v>16</v>
      </c>
      <c r="E8343">
        <v>55729.35</v>
      </c>
      <c r="F8343" t="s">
        <v>12</v>
      </c>
      <c r="G8343" t="s">
        <v>13</v>
      </c>
      <c r="I8343" t="s">
        <v>45</v>
      </c>
      <c r="J8343" t="s">
        <v>15</v>
      </c>
    </row>
    <row r="8344" spans="1:10">
      <c r="A8344" t="s">
        <v>8423</v>
      </c>
      <c r="B8344" t="s">
        <v>130</v>
      </c>
      <c r="C8344" s="1">
        <v>45385</v>
      </c>
      <c r="D8344">
        <v>9</v>
      </c>
      <c r="E8344">
        <v>17938.55</v>
      </c>
      <c r="F8344" t="s">
        <v>12</v>
      </c>
      <c r="G8344" t="s">
        <v>18</v>
      </c>
      <c r="I8344" t="s">
        <v>14</v>
      </c>
      <c r="J8344" t="s">
        <v>20</v>
      </c>
    </row>
    <row r="8345" spans="1:10">
      <c r="A8345" t="s">
        <v>8424</v>
      </c>
      <c r="B8345" t="s">
        <v>63</v>
      </c>
      <c r="C8345" s="1">
        <v>45385</v>
      </c>
      <c r="D8345">
        <v>20</v>
      </c>
      <c r="E8345">
        <v>44769.62</v>
      </c>
      <c r="F8345" t="s">
        <v>12</v>
      </c>
      <c r="G8345" t="s">
        <v>29</v>
      </c>
      <c r="I8345" t="s">
        <v>45</v>
      </c>
      <c r="J8345" t="s">
        <v>15</v>
      </c>
    </row>
    <row r="8346" spans="1:10">
      <c r="A8346" t="s">
        <v>8425</v>
      </c>
      <c r="B8346" t="s">
        <v>102</v>
      </c>
      <c r="C8346" s="1">
        <v>45385</v>
      </c>
      <c r="D8346">
        <v>15</v>
      </c>
      <c r="E8346">
        <v>68223.210000000006</v>
      </c>
      <c r="F8346" t="s">
        <v>12</v>
      </c>
      <c r="G8346" t="s">
        <v>29</v>
      </c>
      <c r="I8346" t="s">
        <v>45</v>
      </c>
      <c r="J8346" t="s">
        <v>20</v>
      </c>
    </row>
    <row r="8347" spans="1:10">
      <c r="A8347" t="s">
        <v>8426</v>
      </c>
      <c r="B8347" t="s">
        <v>91</v>
      </c>
      <c r="C8347" s="1">
        <v>45385</v>
      </c>
      <c r="D8347">
        <v>14</v>
      </c>
      <c r="E8347">
        <v>2526.98</v>
      </c>
      <c r="F8347" t="s">
        <v>12</v>
      </c>
      <c r="G8347" t="s">
        <v>23</v>
      </c>
      <c r="I8347" t="s">
        <v>24</v>
      </c>
      <c r="J8347" t="s">
        <v>15</v>
      </c>
    </row>
    <row r="8348" spans="1:10">
      <c r="A8348" t="s">
        <v>8427</v>
      </c>
      <c r="B8348" t="s">
        <v>139</v>
      </c>
      <c r="C8348" s="1">
        <v>45385</v>
      </c>
      <c r="D8348">
        <v>13</v>
      </c>
      <c r="E8348">
        <v>6788.05</v>
      </c>
      <c r="F8348" t="s">
        <v>12</v>
      </c>
      <c r="G8348" t="s">
        <v>13</v>
      </c>
      <c r="I8348" t="s">
        <v>19</v>
      </c>
      <c r="J8348" t="s">
        <v>20</v>
      </c>
    </row>
    <row r="8349" spans="1:10">
      <c r="A8349" t="s">
        <v>8428</v>
      </c>
      <c r="B8349" t="s">
        <v>38</v>
      </c>
      <c r="C8349" s="1">
        <v>45385</v>
      </c>
      <c r="D8349">
        <v>15</v>
      </c>
      <c r="E8349">
        <v>6259.21</v>
      </c>
      <c r="F8349" t="s">
        <v>85</v>
      </c>
      <c r="G8349" t="s">
        <v>23</v>
      </c>
      <c r="I8349" t="s">
        <v>34</v>
      </c>
      <c r="J8349" t="s">
        <v>20</v>
      </c>
    </row>
    <row r="8350" spans="1:10">
      <c r="A8350" t="s">
        <v>8429</v>
      </c>
      <c r="B8350" t="s">
        <v>11</v>
      </c>
      <c r="C8350" s="1">
        <v>45385</v>
      </c>
      <c r="D8350">
        <v>18</v>
      </c>
      <c r="E8350">
        <v>43085.760000000002</v>
      </c>
      <c r="F8350" t="s">
        <v>12</v>
      </c>
      <c r="G8350" t="s">
        <v>23</v>
      </c>
      <c r="I8350" t="s">
        <v>14</v>
      </c>
      <c r="J8350" t="s">
        <v>20</v>
      </c>
    </row>
    <row r="8351" spans="1:10">
      <c r="A8351" t="s">
        <v>8430</v>
      </c>
      <c r="B8351" t="s">
        <v>93</v>
      </c>
      <c r="C8351" s="1">
        <v>45385</v>
      </c>
      <c r="D8351">
        <v>16</v>
      </c>
      <c r="E8351">
        <v>5238.3900000000003</v>
      </c>
      <c r="F8351" t="s">
        <v>12</v>
      </c>
      <c r="G8351" t="s">
        <v>18</v>
      </c>
      <c r="I8351" t="s">
        <v>45</v>
      </c>
      <c r="J8351" t="s">
        <v>15</v>
      </c>
    </row>
    <row r="8352" spans="1:10">
      <c r="A8352" t="s">
        <v>8431</v>
      </c>
      <c r="B8352" t="s">
        <v>58</v>
      </c>
      <c r="C8352" s="1">
        <v>45385</v>
      </c>
      <c r="D8352">
        <v>11</v>
      </c>
      <c r="E8352">
        <v>2091.35</v>
      </c>
      <c r="F8352" t="s">
        <v>12</v>
      </c>
      <c r="G8352" t="s">
        <v>13</v>
      </c>
      <c r="I8352" t="s">
        <v>14</v>
      </c>
      <c r="J8352" t="s">
        <v>15</v>
      </c>
    </row>
    <row r="8353" spans="1:10">
      <c r="A8353" t="s">
        <v>8432</v>
      </c>
      <c r="B8353" t="s">
        <v>122</v>
      </c>
      <c r="C8353" s="1">
        <v>45385</v>
      </c>
      <c r="D8353">
        <v>16</v>
      </c>
      <c r="E8353">
        <v>4408.1099999999997</v>
      </c>
      <c r="F8353" t="s">
        <v>85</v>
      </c>
      <c r="G8353" t="s">
        <v>29</v>
      </c>
      <c r="I8353" t="s">
        <v>34</v>
      </c>
      <c r="J8353" t="s">
        <v>20</v>
      </c>
    </row>
    <row r="8354" spans="1:10">
      <c r="A8354" t="s">
        <v>8433</v>
      </c>
      <c r="B8354" t="s">
        <v>139</v>
      </c>
      <c r="C8354" s="1">
        <v>45385</v>
      </c>
      <c r="D8354">
        <v>11</v>
      </c>
      <c r="E8354">
        <v>5777.15</v>
      </c>
      <c r="F8354" t="s">
        <v>12</v>
      </c>
      <c r="G8354" t="s">
        <v>23</v>
      </c>
      <c r="I8354" t="s">
        <v>19</v>
      </c>
      <c r="J8354" t="s">
        <v>15</v>
      </c>
    </row>
    <row r="8355" spans="1:10">
      <c r="A8355" t="s">
        <v>8434</v>
      </c>
      <c r="B8355" t="s">
        <v>122</v>
      </c>
      <c r="C8355" s="1">
        <v>45385</v>
      </c>
      <c r="D8355">
        <v>10</v>
      </c>
      <c r="E8355">
        <v>6675.99</v>
      </c>
      <c r="F8355" t="s">
        <v>12</v>
      </c>
      <c r="G8355" t="s">
        <v>13</v>
      </c>
      <c r="I8355" t="s">
        <v>34</v>
      </c>
      <c r="J8355" t="s">
        <v>20</v>
      </c>
    </row>
    <row r="8356" spans="1:10">
      <c r="A8356" t="s">
        <v>8435</v>
      </c>
      <c r="B8356" t="s">
        <v>154</v>
      </c>
      <c r="C8356" s="1">
        <v>45385</v>
      </c>
      <c r="D8356">
        <v>16</v>
      </c>
      <c r="E8356">
        <v>32732.66</v>
      </c>
      <c r="F8356" t="s">
        <v>12</v>
      </c>
      <c r="G8356" t="s">
        <v>13</v>
      </c>
      <c r="I8356" t="s">
        <v>24</v>
      </c>
      <c r="J8356" t="s">
        <v>15</v>
      </c>
    </row>
    <row r="8357" spans="1:10">
      <c r="A8357" t="s">
        <v>8436</v>
      </c>
      <c r="B8357" t="s">
        <v>124</v>
      </c>
      <c r="C8357" s="1">
        <v>45385</v>
      </c>
      <c r="D8357">
        <v>1</v>
      </c>
      <c r="E8357">
        <v>25429.7</v>
      </c>
      <c r="F8357" t="s">
        <v>12</v>
      </c>
      <c r="G8357" t="s">
        <v>18</v>
      </c>
      <c r="I8357" t="s">
        <v>45</v>
      </c>
      <c r="J8357" t="s">
        <v>20</v>
      </c>
    </row>
    <row r="8358" spans="1:10">
      <c r="A8358" t="s">
        <v>8437</v>
      </c>
      <c r="B8358" t="s">
        <v>65</v>
      </c>
      <c r="C8358" s="1">
        <v>45385</v>
      </c>
      <c r="D8358">
        <v>19</v>
      </c>
      <c r="E8358">
        <v>71137.240000000005</v>
      </c>
      <c r="F8358" t="s">
        <v>85</v>
      </c>
      <c r="G8358" t="s">
        <v>18</v>
      </c>
      <c r="I8358" t="s">
        <v>34</v>
      </c>
      <c r="J8358" t="s">
        <v>15</v>
      </c>
    </row>
    <row r="8359" spans="1:10">
      <c r="A8359" t="s">
        <v>8438</v>
      </c>
      <c r="B8359" t="s">
        <v>115</v>
      </c>
      <c r="C8359" s="1">
        <v>45385</v>
      </c>
      <c r="D8359">
        <v>20</v>
      </c>
      <c r="E8359">
        <v>4503.71</v>
      </c>
      <c r="F8359" t="s">
        <v>12</v>
      </c>
      <c r="G8359" t="s">
        <v>23</v>
      </c>
      <c r="I8359" t="s">
        <v>45</v>
      </c>
      <c r="J8359" t="s">
        <v>20</v>
      </c>
    </row>
    <row r="8360" spans="1:10">
      <c r="A8360" t="s">
        <v>8439</v>
      </c>
      <c r="B8360" t="s">
        <v>124</v>
      </c>
      <c r="C8360" s="1">
        <v>45386</v>
      </c>
      <c r="D8360">
        <v>9</v>
      </c>
      <c r="E8360">
        <v>46183.199999999997</v>
      </c>
      <c r="F8360" t="s">
        <v>12</v>
      </c>
      <c r="G8360" t="s">
        <v>29</v>
      </c>
      <c r="I8360" t="s">
        <v>45</v>
      </c>
      <c r="J8360" t="s">
        <v>20</v>
      </c>
    </row>
    <row r="8361" spans="1:10">
      <c r="A8361" t="s">
        <v>8440</v>
      </c>
      <c r="B8361" t="s">
        <v>91</v>
      </c>
      <c r="C8361" s="1">
        <v>45386</v>
      </c>
      <c r="D8361">
        <v>15</v>
      </c>
      <c r="E8361">
        <v>3116</v>
      </c>
      <c r="F8361" t="s">
        <v>12</v>
      </c>
      <c r="G8361" t="s">
        <v>29</v>
      </c>
      <c r="I8361" t="s">
        <v>24</v>
      </c>
      <c r="J8361" t="s">
        <v>20</v>
      </c>
    </row>
    <row r="8362" spans="1:10">
      <c r="A8362" t="s">
        <v>8441</v>
      </c>
      <c r="B8362" t="s">
        <v>112</v>
      </c>
      <c r="C8362" s="1">
        <v>45386</v>
      </c>
      <c r="D8362">
        <v>0</v>
      </c>
      <c r="E8362">
        <v>5804.24</v>
      </c>
      <c r="F8362" t="s">
        <v>12</v>
      </c>
      <c r="G8362" t="s">
        <v>18</v>
      </c>
      <c r="I8362" t="s">
        <v>34</v>
      </c>
      <c r="J8362" t="s">
        <v>20</v>
      </c>
    </row>
    <row r="8363" spans="1:10">
      <c r="A8363" t="s">
        <v>8442</v>
      </c>
      <c r="B8363" t="s">
        <v>80</v>
      </c>
      <c r="C8363" s="1">
        <v>45386</v>
      </c>
      <c r="D8363">
        <v>16</v>
      </c>
      <c r="E8363">
        <v>1458.16</v>
      </c>
      <c r="F8363" t="s">
        <v>12</v>
      </c>
      <c r="G8363" t="s">
        <v>13</v>
      </c>
      <c r="I8363" t="s">
        <v>19</v>
      </c>
      <c r="J8363" t="s">
        <v>15</v>
      </c>
    </row>
    <row r="8364" spans="1:10">
      <c r="A8364" t="s">
        <v>8443</v>
      </c>
      <c r="B8364" t="s">
        <v>112</v>
      </c>
      <c r="C8364" s="1">
        <v>45386</v>
      </c>
      <c r="D8364">
        <v>8</v>
      </c>
      <c r="E8364">
        <v>1799.18</v>
      </c>
      <c r="F8364" t="s">
        <v>12</v>
      </c>
      <c r="G8364" t="s">
        <v>29</v>
      </c>
      <c r="I8364" t="s">
        <v>34</v>
      </c>
      <c r="J8364" t="s">
        <v>20</v>
      </c>
    </row>
    <row r="8365" spans="1:10">
      <c r="A8365" t="s">
        <v>8444</v>
      </c>
      <c r="B8365" t="s">
        <v>158</v>
      </c>
      <c r="C8365" s="1">
        <v>45386</v>
      </c>
      <c r="D8365">
        <v>8</v>
      </c>
      <c r="E8365">
        <v>9195.9500000000007</v>
      </c>
      <c r="F8365" t="s">
        <v>85</v>
      </c>
      <c r="G8365" t="s">
        <v>18</v>
      </c>
      <c r="I8365" t="s">
        <v>14</v>
      </c>
      <c r="J8365" t="s">
        <v>20</v>
      </c>
    </row>
    <row r="8366" spans="1:10">
      <c r="A8366" t="s">
        <v>8445</v>
      </c>
      <c r="B8366" t="s">
        <v>120</v>
      </c>
      <c r="C8366" s="1">
        <v>45386</v>
      </c>
      <c r="D8366">
        <v>13</v>
      </c>
      <c r="E8366">
        <v>63212.49</v>
      </c>
      <c r="F8366" t="s">
        <v>12</v>
      </c>
      <c r="G8366" t="s">
        <v>13</v>
      </c>
      <c r="I8366" t="s">
        <v>14</v>
      </c>
      <c r="J8366" t="s">
        <v>15</v>
      </c>
    </row>
    <row r="8367" spans="1:10">
      <c r="A8367" t="s">
        <v>8446</v>
      </c>
      <c r="B8367" t="s">
        <v>96</v>
      </c>
      <c r="C8367" s="1">
        <v>45386</v>
      </c>
      <c r="D8367">
        <v>17</v>
      </c>
      <c r="E8367">
        <v>51843.62</v>
      </c>
      <c r="F8367" t="s">
        <v>12</v>
      </c>
      <c r="G8367" t="s">
        <v>23</v>
      </c>
      <c r="I8367" t="s">
        <v>14</v>
      </c>
      <c r="J8367" t="s">
        <v>15</v>
      </c>
    </row>
    <row r="8368" spans="1:10">
      <c r="A8368" t="s">
        <v>8447</v>
      </c>
      <c r="B8368" t="s">
        <v>26</v>
      </c>
      <c r="C8368" s="1">
        <v>45386</v>
      </c>
      <c r="D8368">
        <v>7</v>
      </c>
      <c r="E8368">
        <v>65061.45</v>
      </c>
      <c r="F8368" t="s">
        <v>12</v>
      </c>
      <c r="G8368" t="s">
        <v>13</v>
      </c>
      <c r="I8368" t="s">
        <v>14</v>
      </c>
      <c r="J8368" t="s">
        <v>15</v>
      </c>
    </row>
    <row r="8369" spans="1:10">
      <c r="A8369" t="s">
        <v>8448</v>
      </c>
      <c r="B8369" t="s">
        <v>124</v>
      </c>
      <c r="C8369" s="1">
        <v>45386</v>
      </c>
      <c r="D8369">
        <v>0</v>
      </c>
      <c r="E8369">
        <v>26410.01</v>
      </c>
      <c r="F8369" t="s">
        <v>12</v>
      </c>
      <c r="G8369" t="s">
        <v>13</v>
      </c>
      <c r="I8369" t="s">
        <v>45</v>
      </c>
      <c r="J8369" t="s">
        <v>15</v>
      </c>
    </row>
    <row r="8370" spans="1:10">
      <c r="A8370" t="s">
        <v>8449</v>
      </c>
      <c r="B8370" t="s">
        <v>52</v>
      </c>
      <c r="C8370" s="1">
        <v>45386</v>
      </c>
      <c r="D8370">
        <v>17</v>
      </c>
      <c r="E8370">
        <v>7056.53</v>
      </c>
      <c r="F8370" t="s">
        <v>12</v>
      </c>
      <c r="G8370" t="s">
        <v>29</v>
      </c>
      <c r="I8370" t="s">
        <v>45</v>
      </c>
      <c r="J8370" t="s">
        <v>15</v>
      </c>
    </row>
    <row r="8371" spans="1:10">
      <c r="A8371" t="s">
        <v>8450</v>
      </c>
      <c r="B8371" t="s">
        <v>28</v>
      </c>
      <c r="C8371" s="1">
        <v>45386</v>
      </c>
      <c r="D8371">
        <v>13</v>
      </c>
      <c r="E8371">
        <v>44532.23</v>
      </c>
      <c r="F8371" t="s">
        <v>12</v>
      </c>
      <c r="G8371" t="s">
        <v>23</v>
      </c>
      <c r="I8371" t="s">
        <v>14</v>
      </c>
      <c r="J8371" t="s">
        <v>20</v>
      </c>
    </row>
    <row r="8372" spans="1:10">
      <c r="A8372" t="s">
        <v>8451</v>
      </c>
      <c r="B8372" t="s">
        <v>124</v>
      </c>
      <c r="C8372" s="1">
        <v>45386</v>
      </c>
      <c r="D8372">
        <v>9</v>
      </c>
      <c r="E8372">
        <v>45125.74</v>
      </c>
      <c r="F8372" t="s">
        <v>85</v>
      </c>
      <c r="G8372" t="s">
        <v>23</v>
      </c>
      <c r="I8372" t="s">
        <v>45</v>
      </c>
      <c r="J8372" t="s">
        <v>20</v>
      </c>
    </row>
    <row r="8373" spans="1:10">
      <c r="A8373" t="s">
        <v>8452</v>
      </c>
      <c r="B8373" t="s">
        <v>180</v>
      </c>
      <c r="C8373" s="1">
        <v>45386</v>
      </c>
      <c r="D8373">
        <v>15</v>
      </c>
      <c r="E8373">
        <v>64093.96</v>
      </c>
      <c r="F8373" t="s">
        <v>12</v>
      </c>
      <c r="G8373" t="s">
        <v>29</v>
      </c>
      <c r="I8373" t="s">
        <v>14</v>
      </c>
      <c r="J8373" t="s">
        <v>15</v>
      </c>
    </row>
    <row r="8374" spans="1:10">
      <c r="A8374" t="s">
        <v>8453</v>
      </c>
      <c r="B8374" t="s">
        <v>139</v>
      </c>
      <c r="C8374" s="1">
        <v>45386</v>
      </c>
      <c r="D8374">
        <v>11</v>
      </c>
      <c r="E8374">
        <v>4199.34</v>
      </c>
      <c r="F8374" t="s">
        <v>12</v>
      </c>
      <c r="G8374" t="s">
        <v>23</v>
      </c>
      <c r="I8374" t="s">
        <v>19</v>
      </c>
      <c r="J8374" t="s">
        <v>20</v>
      </c>
    </row>
    <row r="8375" spans="1:10">
      <c r="A8375" t="s">
        <v>8454</v>
      </c>
      <c r="B8375" t="s">
        <v>80</v>
      </c>
      <c r="C8375" s="1">
        <v>45386</v>
      </c>
      <c r="D8375">
        <v>13</v>
      </c>
      <c r="E8375">
        <v>458.46</v>
      </c>
      <c r="F8375" t="s">
        <v>12</v>
      </c>
      <c r="G8375" t="s">
        <v>18</v>
      </c>
      <c r="I8375" t="s">
        <v>19</v>
      </c>
      <c r="J8375" t="s">
        <v>20</v>
      </c>
    </row>
    <row r="8376" spans="1:10">
      <c r="A8376" t="s">
        <v>8455</v>
      </c>
      <c r="B8376" t="s">
        <v>102</v>
      </c>
      <c r="C8376" s="1">
        <v>45386</v>
      </c>
      <c r="D8376">
        <v>10</v>
      </c>
      <c r="E8376">
        <v>39221.96</v>
      </c>
      <c r="F8376" t="s">
        <v>12</v>
      </c>
      <c r="G8376" t="s">
        <v>23</v>
      </c>
      <c r="I8376" t="s">
        <v>45</v>
      </c>
      <c r="J8376" t="s">
        <v>15</v>
      </c>
    </row>
    <row r="8377" spans="1:10">
      <c r="A8377" t="s">
        <v>8456</v>
      </c>
      <c r="B8377" t="s">
        <v>58</v>
      </c>
      <c r="C8377" s="1">
        <v>45386</v>
      </c>
      <c r="D8377">
        <v>14</v>
      </c>
      <c r="E8377">
        <v>13223.04</v>
      </c>
      <c r="F8377" t="s">
        <v>12</v>
      </c>
      <c r="G8377" t="s">
        <v>23</v>
      </c>
      <c r="I8377" t="s">
        <v>14</v>
      </c>
      <c r="J8377" t="s">
        <v>20</v>
      </c>
    </row>
    <row r="8378" spans="1:10">
      <c r="A8378" t="s">
        <v>8457</v>
      </c>
      <c r="B8378" t="s">
        <v>142</v>
      </c>
      <c r="C8378" s="1">
        <v>45386</v>
      </c>
      <c r="D8378">
        <v>16</v>
      </c>
      <c r="E8378">
        <v>11928.04</v>
      </c>
      <c r="F8378" t="s">
        <v>12</v>
      </c>
      <c r="G8378" t="s">
        <v>13</v>
      </c>
      <c r="I8378" t="s">
        <v>14</v>
      </c>
      <c r="J8378" t="s">
        <v>20</v>
      </c>
    </row>
    <row r="8379" spans="1:10">
      <c r="A8379" t="s">
        <v>8458</v>
      </c>
      <c r="B8379" t="s">
        <v>17</v>
      </c>
      <c r="C8379" s="1">
        <v>45387</v>
      </c>
      <c r="D8379">
        <v>16</v>
      </c>
      <c r="E8379">
        <v>65248.42</v>
      </c>
      <c r="F8379" t="s">
        <v>12</v>
      </c>
      <c r="G8379" t="s">
        <v>18</v>
      </c>
      <c r="I8379" t="s">
        <v>19</v>
      </c>
      <c r="J8379" t="s">
        <v>20</v>
      </c>
    </row>
    <row r="8380" spans="1:10">
      <c r="A8380" t="s">
        <v>8459</v>
      </c>
      <c r="B8380" t="s">
        <v>65</v>
      </c>
      <c r="C8380" s="1">
        <v>45387</v>
      </c>
      <c r="D8380">
        <v>17</v>
      </c>
      <c r="E8380">
        <v>14975.59</v>
      </c>
      <c r="F8380" t="s">
        <v>32</v>
      </c>
      <c r="G8380" t="s">
        <v>13</v>
      </c>
      <c r="H8380" t="s">
        <v>125</v>
      </c>
      <c r="I8380" t="s">
        <v>34</v>
      </c>
      <c r="J8380" t="s">
        <v>15</v>
      </c>
    </row>
    <row r="8381" spans="1:10">
      <c r="A8381" t="s">
        <v>8460</v>
      </c>
      <c r="B8381" t="s">
        <v>102</v>
      </c>
      <c r="C8381" s="1">
        <v>45387</v>
      </c>
      <c r="D8381">
        <v>15</v>
      </c>
      <c r="E8381">
        <v>1680.44</v>
      </c>
      <c r="F8381" t="s">
        <v>12</v>
      </c>
      <c r="G8381" t="s">
        <v>13</v>
      </c>
      <c r="I8381" t="s">
        <v>45</v>
      </c>
      <c r="J8381" t="s">
        <v>15</v>
      </c>
    </row>
    <row r="8382" spans="1:10">
      <c r="A8382" t="s">
        <v>8461</v>
      </c>
      <c r="B8382" t="s">
        <v>41</v>
      </c>
      <c r="C8382" s="1">
        <v>45387</v>
      </c>
      <c r="D8382">
        <v>21</v>
      </c>
      <c r="E8382">
        <v>4262.07</v>
      </c>
      <c r="F8382" t="s">
        <v>12</v>
      </c>
      <c r="G8382" t="s">
        <v>18</v>
      </c>
      <c r="I8382" t="s">
        <v>14</v>
      </c>
      <c r="J8382" t="s">
        <v>20</v>
      </c>
    </row>
    <row r="8383" spans="1:10">
      <c r="A8383" t="s">
        <v>8462</v>
      </c>
      <c r="B8383" t="s">
        <v>180</v>
      </c>
      <c r="C8383" s="1">
        <v>45387</v>
      </c>
      <c r="D8383">
        <v>19</v>
      </c>
      <c r="E8383">
        <v>42247.28</v>
      </c>
      <c r="F8383" t="s">
        <v>12</v>
      </c>
      <c r="G8383" t="s">
        <v>13</v>
      </c>
      <c r="I8383" t="s">
        <v>14</v>
      </c>
      <c r="J8383" t="s">
        <v>15</v>
      </c>
    </row>
    <row r="8384" spans="1:10">
      <c r="A8384" t="s">
        <v>8463</v>
      </c>
      <c r="B8384" t="s">
        <v>52</v>
      </c>
      <c r="C8384" s="1">
        <v>45387</v>
      </c>
      <c r="D8384">
        <v>13</v>
      </c>
      <c r="E8384">
        <v>2792.15</v>
      </c>
      <c r="F8384" t="s">
        <v>12</v>
      </c>
      <c r="G8384" t="s">
        <v>18</v>
      </c>
      <c r="I8384" t="s">
        <v>45</v>
      </c>
      <c r="J8384" t="s">
        <v>15</v>
      </c>
    </row>
    <row r="8385" spans="1:10">
      <c r="A8385" t="s">
        <v>8464</v>
      </c>
      <c r="B8385" t="s">
        <v>52</v>
      </c>
      <c r="C8385" s="1">
        <v>45387</v>
      </c>
      <c r="D8385">
        <v>9</v>
      </c>
      <c r="E8385">
        <v>1925.87</v>
      </c>
      <c r="F8385" t="s">
        <v>12</v>
      </c>
      <c r="G8385" t="s">
        <v>23</v>
      </c>
      <c r="I8385" t="s">
        <v>45</v>
      </c>
      <c r="J8385" t="s">
        <v>20</v>
      </c>
    </row>
    <row r="8386" spans="1:10">
      <c r="A8386" t="s">
        <v>8465</v>
      </c>
      <c r="B8386" t="s">
        <v>137</v>
      </c>
      <c r="C8386" s="1">
        <v>45387</v>
      </c>
      <c r="D8386">
        <v>10</v>
      </c>
      <c r="E8386">
        <v>47759.82</v>
      </c>
      <c r="F8386" t="s">
        <v>12</v>
      </c>
      <c r="G8386" t="s">
        <v>18</v>
      </c>
      <c r="I8386" t="s">
        <v>14</v>
      </c>
      <c r="J8386" t="s">
        <v>15</v>
      </c>
    </row>
    <row r="8387" spans="1:10">
      <c r="A8387" t="s">
        <v>8466</v>
      </c>
      <c r="B8387" t="s">
        <v>22</v>
      </c>
      <c r="C8387" s="1">
        <v>45387</v>
      </c>
      <c r="D8387">
        <v>13</v>
      </c>
      <c r="E8387">
        <v>3371.12</v>
      </c>
      <c r="F8387" t="s">
        <v>12</v>
      </c>
      <c r="G8387" t="s">
        <v>13</v>
      </c>
      <c r="I8387" t="s">
        <v>24</v>
      </c>
      <c r="J8387" t="s">
        <v>20</v>
      </c>
    </row>
    <row r="8388" spans="1:10">
      <c r="A8388" t="s">
        <v>8467</v>
      </c>
      <c r="B8388" t="s">
        <v>58</v>
      </c>
      <c r="C8388" s="1">
        <v>45387</v>
      </c>
      <c r="D8388">
        <v>21</v>
      </c>
      <c r="E8388">
        <v>58816.02</v>
      </c>
      <c r="F8388" t="s">
        <v>12</v>
      </c>
      <c r="G8388" t="s">
        <v>29</v>
      </c>
      <c r="I8388" t="s">
        <v>14</v>
      </c>
      <c r="J8388" t="s">
        <v>20</v>
      </c>
    </row>
    <row r="8389" spans="1:10">
      <c r="A8389" t="s">
        <v>8468</v>
      </c>
      <c r="B8389" t="s">
        <v>60</v>
      </c>
      <c r="C8389" s="1">
        <v>45387</v>
      </c>
      <c r="D8389">
        <v>7</v>
      </c>
      <c r="E8389">
        <v>6578.8</v>
      </c>
      <c r="F8389" t="s">
        <v>12</v>
      </c>
      <c r="G8389" t="s">
        <v>23</v>
      </c>
      <c r="I8389" t="s">
        <v>19</v>
      </c>
      <c r="J8389" t="s">
        <v>20</v>
      </c>
    </row>
    <row r="8390" spans="1:10">
      <c r="A8390" t="s">
        <v>8469</v>
      </c>
      <c r="B8390" t="s">
        <v>70</v>
      </c>
      <c r="C8390" s="1">
        <v>45387</v>
      </c>
      <c r="D8390">
        <v>9</v>
      </c>
      <c r="E8390">
        <v>6547.59</v>
      </c>
      <c r="F8390" t="s">
        <v>12</v>
      </c>
      <c r="G8390" t="s">
        <v>23</v>
      </c>
      <c r="I8390" t="s">
        <v>45</v>
      </c>
      <c r="J8390" t="s">
        <v>15</v>
      </c>
    </row>
    <row r="8391" spans="1:10">
      <c r="A8391" t="s">
        <v>8470</v>
      </c>
      <c r="B8391" t="s">
        <v>192</v>
      </c>
      <c r="C8391" s="1">
        <v>45387</v>
      </c>
      <c r="D8391">
        <v>10</v>
      </c>
      <c r="E8391">
        <v>306.05</v>
      </c>
      <c r="F8391" t="s">
        <v>32</v>
      </c>
      <c r="G8391" t="s">
        <v>23</v>
      </c>
      <c r="H8391" t="s">
        <v>50</v>
      </c>
      <c r="I8391" t="s">
        <v>24</v>
      </c>
      <c r="J8391" t="s">
        <v>20</v>
      </c>
    </row>
    <row r="8392" spans="1:10">
      <c r="A8392" t="s">
        <v>8471</v>
      </c>
      <c r="B8392" t="s">
        <v>120</v>
      </c>
      <c r="C8392" s="1">
        <v>45387</v>
      </c>
      <c r="D8392">
        <v>20</v>
      </c>
      <c r="E8392">
        <v>16486.63</v>
      </c>
      <c r="F8392" t="s">
        <v>12</v>
      </c>
      <c r="G8392" t="s">
        <v>18</v>
      </c>
      <c r="I8392" t="s">
        <v>14</v>
      </c>
      <c r="J8392" t="s">
        <v>15</v>
      </c>
    </row>
    <row r="8393" spans="1:10">
      <c r="A8393" t="s">
        <v>8472</v>
      </c>
      <c r="B8393" t="s">
        <v>36</v>
      </c>
      <c r="C8393" s="1">
        <v>45387</v>
      </c>
      <c r="D8393">
        <v>9</v>
      </c>
      <c r="E8393">
        <v>3307.25</v>
      </c>
      <c r="F8393" t="s">
        <v>12</v>
      </c>
      <c r="G8393" t="s">
        <v>23</v>
      </c>
      <c r="I8393" t="s">
        <v>14</v>
      </c>
      <c r="J8393" t="s">
        <v>15</v>
      </c>
    </row>
    <row r="8394" spans="1:10">
      <c r="A8394" t="s">
        <v>8473</v>
      </c>
      <c r="B8394" t="s">
        <v>17</v>
      </c>
      <c r="C8394" s="1">
        <v>45387</v>
      </c>
      <c r="D8394">
        <v>20</v>
      </c>
      <c r="E8394">
        <v>56692.21</v>
      </c>
      <c r="F8394" t="s">
        <v>12</v>
      </c>
      <c r="G8394" t="s">
        <v>18</v>
      </c>
      <c r="I8394" t="s">
        <v>19</v>
      </c>
      <c r="J8394" t="s">
        <v>20</v>
      </c>
    </row>
    <row r="8395" spans="1:10">
      <c r="A8395" t="s">
        <v>8474</v>
      </c>
      <c r="B8395" t="s">
        <v>65</v>
      </c>
      <c r="C8395" s="1">
        <v>45387</v>
      </c>
      <c r="D8395">
        <v>21</v>
      </c>
      <c r="E8395">
        <v>44629.08</v>
      </c>
      <c r="F8395" t="s">
        <v>12</v>
      </c>
      <c r="G8395" t="s">
        <v>23</v>
      </c>
      <c r="I8395" t="s">
        <v>34</v>
      </c>
      <c r="J8395" t="s">
        <v>20</v>
      </c>
    </row>
    <row r="8396" spans="1:10">
      <c r="A8396" t="s">
        <v>8475</v>
      </c>
      <c r="B8396" t="s">
        <v>139</v>
      </c>
      <c r="C8396" s="1">
        <v>45387</v>
      </c>
      <c r="D8396">
        <v>23</v>
      </c>
      <c r="E8396">
        <v>1494.36</v>
      </c>
      <c r="F8396" t="s">
        <v>85</v>
      </c>
      <c r="G8396" t="s">
        <v>13</v>
      </c>
      <c r="I8396" t="s">
        <v>19</v>
      </c>
      <c r="J8396" t="s">
        <v>20</v>
      </c>
    </row>
    <row r="8397" spans="1:10">
      <c r="A8397" t="s">
        <v>8476</v>
      </c>
      <c r="B8397" t="s">
        <v>139</v>
      </c>
      <c r="C8397" s="1">
        <v>45387</v>
      </c>
      <c r="D8397">
        <v>20</v>
      </c>
      <c r="E8397">
        <v>4860.8599999999997</v>
      </c>
      <c r="F8397" t="s">
        <v>12</v>
      </c>
      <c r="G8397" t="s">
        <v>29</v>
      </c>
      <c r="I8397" t="s">
        <v>19</v>
      </c>
      <c r="J8397" t="s">
        <v>20</v>
      </c>
    </row>
    <row r="8398" spans="1:10">
      <c r="A8398" t="s">
        <v>8477</v>
      </c>
      <c r="B8398" t="s">
        <v>54</v>
      </c>
      <c r="C8398" s="1">
        <v>45387</v>
      </c>
      <c r="D8398">
        <v>1</v>
      </c>
      <c r="E8398">
        <v>6450.74</v>
      </c>
      <c r="F8398" t="s">
        <v>12</v>
      </c>
      <c r="G8398" t="s">
        <v>18</v>
      </c>
      <c r="I8398" t="s">
        <v>24</v>
      </c>
      <c r="J8398" t="s">
        <v>20</v>
      </c>
    </row>
    <row r="8399" spans="1:10">
      <c r="A8399" t="s">
        <v>8478</v>
      </c>
      <c r="B8399" t="s">
        <v>41</v>
      </c>
      <c r="C8399" s="1">
        <v>45387</v>
      </c>
      <c r="D8399">
        <v>16</v>
      </c>
      <c r="E8399">
        <v>6759.45</v>
      </c>
      <c r="F8399" t="s">
        <v>12</v>
      </c>
      <c r="G8399" t="s">
        <v>13</v>
      </c>
      <c r="I8399" t="s">
        <v>14</v>
      </c>
      <c r="J8399" t="s">
        <v>20</v>
      </c>
    </row>
    <row r="8400" spans="1:10">
      <c r="A8400" t="s">
        <v>8479</v>
      </c>
      <c r="B8400" t="s">
        <v>132</v>
      </c>
      <c r="C8400" s="1">
        <v>45388</v>
      </c>
      <c r="D8400">
        <v>14</v>
      </c>
      <c r="E8400">
        <v>57725.27</v>
      </c>
      <c r="F8400" t="s">
        <v>12</v>
      </c>
      <c r="G8400" t="s">
        <v>18</v>
      </c>
      <c r="I8400" t="s">
        <v>34</v>
      </c>
      <c r="J8400" t="s">
        <v>20</v>
      </c>
    </row>
    <row r="8401" spans="1:10">
      <c r="A8401" t="s">
        <v>8480</v>
      </c>
      <c r="B8401" t="s">
        <v>102</v>
      </c>
      <c r="C8401" s="1">
        <v>45388</v>
      </c>
      <c r="D8401">
        <v>22</v>
      </c>
      <c r="E8401">
        <v>58357.95</v>
      </c>
      <c r="F8401" t="s">
        <v>12</v>
      </c>
      <c r="G8401" t="s">
        <v>13</v>
      </c>
      <c r="I8401" t="s">
        <v>45</v>
      </c>
      <c r="J8401" t="s">
        <v>15</v>
      </c>
    </row>
    <row r="8402" spans="1:10">
      <c r="A8402" t="s">
        <v>8481</v>
      </c>
      <c r="B8402" t="s">
        <v>70</v>
      </c>
      <c r="C8402" s="1">
        <v>45388</v>
      </c>
      <c r="D8402">
        <v>9</v>
      </c>
      <c r="E8402">
        <v>6304.06</v>
      </c>
      <c r="F8402" t="s">
        <v>12</v>
      </c>
      <c r="G8402" t="s">
        <v>23</v>
      </c>
      <c r="I8402" t="s">
        <v>45</v>
      </c>
      <c r="J8402" t="s">
        <v>15</v>
      </c>
    </row>
    <row r="8403" spans="1:10">
      <c r="A8403" t="s">
        <v>8482</v>
      </c>
      <c r="B8403" t="s">
        <v>87</v>
      </c>
      <c r="C8403" s="1">
        <v>45388</v>
      </c>
      <c r="D8403">
        <v>22</v>
      </c>
      <c r="E8403">
        <v>438.33</v>
      </c>
      <c r="F8403" t="s">
        <v>12</v>
      </c>
      <c r="G8403" t="s">
        <v>29</v>
      </c>
      <c r="I8403" t="s">
        <v>34</v>
      </c>
      <c r="J8403" t="s">
        <v>15</v>
      </c>
    </row>
    <row r="8404" spans="1:10">
      <c r="A8404" t="s">
        <v>8483</v>
      </c>
      <c r="B8404" t="s">
        <v>135</v>
      </c>
      <c r="C8404" s="1">
        <v>45388</v>
      </c>
      <c r="D8404">
        <v>7</v>
      </c>
      <c r="E8404">
        <v>2690.3</v>
      </c>
      <c r="F8404" t="s">
        <v>12</v>
      </c>
      <c r="G8404" t="s">
        <v>18</v>
      </c>
      <c r="I8404" t="s">
        <v>45</v>
      </c>
      <c r="J8404" t="s">
        <v>15</v>
      </c>
    </row>
    <row r="8405" spans="1:10">
      <c r="A8405" t="s">
        <v>8484</v>
      </c>
      <c r="B8405" t="s">
        <v>87</v>
      </c>
      <c r="C8405" s="1">
        <v>45388</v>
      </c>
      <c r="D8405">
        <v>17</v>
      </c>
      <c r="E8405">
        <v>4482.24</v>
      </c>
      <c r="F8405" t="s">
        <v>12</v>
      </c>
      <c r="G8405" t="s">
        <v>23</v>
      </c>
      <c r="I8405" t="s">
        <v>34</v>
      </c>
      <c r="J8405" t="s">
        <v>15</v>
      </c>
    </row>
    <row r="8406" spans="1:10">
      <c r="A8406" t="s">
        <v>8485</v>
      </c>
      <c r="B8406" t="s">
        <v>142</v>
      </c>
      <c r="C8406" s="1">
        <v>45388</v>
      </c>
      <c r="D8406">
        <v>16</v>
      </c>
      <c r="E8406">
        <v>37792.06</v>
      </c>
      <c r="F8406" t="s">
        <v>12</v>
      </c>
      <c r="G8406" t="s">
        <v>29</v>
      </c>
      <c r="I8406" t="s">
        <v>14</v>
      </c>
      <c r="J8406" t="s">
        <v>15</v>
      </c>
    </row>
    <row r="8407" spans="1:10">
      <c r="A8407" t="s">
        <v>8486</v>
      </c>
      <c r="B8407" t="s">
        <v>44</v>
      </c>
      <c r="C8407" s="1">
        <v>45388</v>
      </c>
      <c r="D8407">
        <v>10</v>
      </c>
      <c r="E8407">
        <v>762.73</v>
      </c>
      <c r="F8407" t="s">
        <v>32</v>
      </c>
      <c r="G8407" t="s">
        <v>13</v>
      </c>
      <c r="H8407" t="s">
        <v>50</v>
      </c>
      <c r="I8407" t="s">
        <v>45</v>
      </c>
      <c r="J8407" t="s">
        <v>20</v>
      </c>
    </row>
    <row r="8408" spans="1:10">
      <c r="A8408" t="s">
        <v>8487</v>
      </c>
      <c r="B8408" t="s">
        <v>76</v>
      </c>
      <c r="C8408" s="1">
        <v>45388</v>
      </c>
      <c r="D8408">
        <v>10</v>
      </c>
      <c r="E8408">
        <v>1347.53</v>
      </c>
      <c r="F8408" t="s">
        <v>32</v>
      </c>
      <c r="G8408" t="s">
        <v>13</v>
      </c>
      <c r="H8408" t="s">
        <v>56</v>
      </c>
      <c r="I8408" t="s">
        <v>24</v>
      </c>
      <c r="J8408" t="s">
        <v>15</v>
      </c>
    </row>
    <row r="8409" spans="1:10">
      <c r="A8409" t="s">
        <v>8488</v>
      </c>
      <c r="B8409" t="s">
        <v>80</v>
      </c>
      <c r="C8409" s="1">
        <v>45388</v>
      </c>
      <c r="D8409">
        <v>14</v>
      </c>
      <c r="E8409">
        <v>1061.27</v>
      </c>
      <c r="F8409" t="s">
        <v>12</v>
      </c>
      <c r="G8409" t="s">
        <v>18</v>
      </c>
      <c r="I8409" t="s">
        <v>19</v>
      </c>
      <c r="J8409" t="s">
        <v>20</v>
      </c>
    </row>
    <row r="8410" spans="1:10">
      <c r="A8410" t="s">
        <v>8489</v>
      </c>
      <c r="B8410" t="s">
        <v>54</v>
      </c>
      <c r="C8410" s="1">
        <v>45388</v>
      </c>
      <c r="D8410">
        <v>11</v>
      </c>
      <c r="E8410">
        <v>1304.6300000000001</v>
      </c>
      <c r="F8410" t="s">
        <v>32</v>
      </c>
      <c r="G8410" t="s">
        <v>18</v>
      </c>
      <c r="H8410" t="s">
        <v>42</v>
      </c>
      <c r="I8410" t="s">
        <v>24</v>
      </c>
      <c r="J8410" t="s">
        <v>20</v>
      </c>
    </row>
    <row r="8411" spans="1:10">
      <c r="A8411" t="s">
        <v>8490</v>
      </c>
      <c r="B8411" t="s">
        <v>36</v>
      </c>
      <c r="C8411" s="1">
        <v>45388</v>
      </c>
      <c r="D8411">
        <v>8</v>
      </c>
      <c r="E8411">
        <v>7030.91</v>
      </c>
      <c r="F8411" t="s">
        <v>12</v>
      </c>
      <c r="G8411" t="s">
        <v>18</v>
      </c>
      <c r="I8411" t="s">
        <v>14</v>
      </c>
      <c r="J8411" t="s">
        <v>15</v>
      </c>
    </row>
    <row r="8412" spans="1:10">
      <c r="A8412" t="s">
        <v>8491</v>
      </c>
      <c r="B8412" t="s">
        <v>74</v>
      </c>
      <c r="C8412" s="1">
        <v>45388</v>
      </c>
      <c r="D8412">
        <v>20</v>
      </c>
      <c r="E8412">
        <v>11703.44</v>
      </c>
      <c r="F8412" t="s">
        <v>12</v>
      </c>
      <c r="G8412" t="s">
        <v>23</v>
      </c>
      <c r="I8412" t="s">
        <v>34</v>
      </c>
      <c r="J8412" t="s">
        <v>20</v>
      </c>
    </row>
    <row r="8413" spans="1:10">
      <c r="A8413" t="s">
        <v>8492</v>
      </c>
      <c r="B8413" t="s">
        <v>192</v>
      </c>
      <c r="C8413" s="1">
        <v>45388</v>
      </c>
      <c r="D8413">
        <v>18</v>
      </c>
      <c r="E8413">
        <v>3273.2</v>
      </c>
      <c r="F8413" t="s">
        <v>85</v>
      </c>
      <c r="G8413" t="s">
        <v>18</v>
      </c>
      <c r="I8413" t="s">
        <v>24</v>
      </c>
      <c r="J8413" t="s">
        <v>20</v>
      </c>
    </row>
    <row r="8414" spans="1:10">
      <c r="A8414" t="s">
        <v>8493</v>
      </c>
      <c r="B8414" t="s">
        <v>227</v>
      </c>
      <c r="C8414" s="1">
        <v>45388</v>
      </c>
      <c r="D8414">
        <v>10</v>
      </c>
      <c r="E8414">
        <v>23077.18</v>
      </c>
      <c r="F8414" t="s">
        <v>12</v>
      </c>
      <c r="G8414" t="s">
        <v>29</v>
      </c>
      <c r="I8414" t="s">
        <v>24</v>
      </c>
      <c r="J8414" t="s">
        <v>20</v>
      </c>
    </row>
    <row r="8415" spans="1:10">
      <c r="A8415" t="s">
        <v>8494</v>
      </c>
      <c r="B8415" t="s">
        <v>130</v>
      </c>
      <c r="C8415" s="1">
        <v>45388</v>
      </c>
      <c r="D8415">
        <v>11</v>
      </c>
      <c r="E8415">
        <v>19194.8</v>
      </c>
      <c r="F8415" t="s">
        <v>12</v>
      </c>
      <c r="G8415" t="s">
        <v>29</v>
      </c>
      <c r="I8415" t="s">
        <v>14</v>
      </c>
      <c r="J8415" t="s">
        <v>15</v>
      </c>
    </row>
    <row r="8416" spans="1:10">
      <c r="A8416" t="s">
        <v>8495</v>
      </c>
      <c r="B8416" t="s">
        <v>38</v>
      </c>
      <c r="C8416" s="1">
        <v>45388</v>
      </c>
      <c r="D8416">
        <v>9</v>
      </c>
      <c r="E8416">
        <v>1515.64</v>
      </c>
      <c r="F8416" t="s">
        <v>12</v>
      </c>
      <c r="G8416" t="s">
        <v>13</v>
      </c>
      <c r="I8416" t="s">
        <v>34</v>
      </c>
      <c r="J8416" t="s">
        <v>15</v>
      </c>
    </row>
    <row r="8417" spans="1:10">
      <c r="A8417" t="s">
        <v>8496</v>
      </c>
      <c r="B8417" t="s">
        <v>26</v>
      </c>
      <c r="C8417" s="1">
        <v>45389</v>
      </c>
      <c r="D8417">
        <v>20</v>
      </c>
      <c r="E8417">
        <v>10206.11</v>
      </c>
      <c r="F8417" t="s">
        <v>12</v>
      </c>
      <c r="G8417" t="s">
        <v>18</v>
      </c>
      <c r="I8417" t="s">
        <v>14</v>
      </c>
      <c r="J8417" t="s">
        <v>20</v>
      </c>
    </row>
    <row r="8418" spans="1:10">
      <c r="A8418" t="s">
        <v>8497</v>
      </c>
      <c r="B8418" t="s">
        <v>186</v>
      </c>
      <c r="C8418" s="1">
        <v>45389</v>
      </c>
      <c r="D8418">
        <v>9</v>
      </c>
      <c r="E8418">
        <v>324.95999999999998</v>
      </c>
      <c r="F8418" t="s">
        <v>32</v>
      </c>
      <c r="G8418" t="s">
        <v>29</v>
      </c>
      <c r="H8418" t="s">
        <v>33</v>
      </c>
      <c r="I8418" t="s">
        <v>14</v>
      </c>
      <c r="J8418" t="s">
        <v>15</v>
      </c>
    </row>
    <row r="8419" spans="1:10">
      <c r="A8419" t="s">
        <v>8498</v>
      </c>
      <c r="B8419" t="s">
        <v>47</v>
      </c>
      <c r="C8419" s="1">
        <v>45389</v>
      </c>
      <c r="D8419">
        <v>6</v>
      </c>
      <c r="E8419">
        <v>5909.7</v>
      </c>
      <c r="F8419" t="s">
        <v>12</v>
      </c>
      <c r="G8419" t="s">
        <v>23</v>
      </c>
      <c r="I8419" t="s">
        <v>19</v>
      </c>
      <c r="J8419" t="s">
        <v>15</v>
      </c>
    </row>
    <row r="8420" spans="1:10">
      <c r="A8420" t="s">
        <v>8499</v>
      </c>
      <c r="B8420" t="s">
        <v>122</v>
      </c>
      <c r="C8420" s="1">
        <v>45389</v>
      </c>
      <c r="D8420">
        <v>5</v>
      </c>
      <c r="E8420">
        <v>1236.8800000000001</v>
      </c>
      <c r="F8420" t="s">
        <v>12</v>
      </c>
      <c r="G8420" t="s">
        <v>18</v>
      </c>
      <c r="I8420" t="s">
        <v>34</v>
      </c>
      <c r="J8420" t="s">
        <v>20</v>
      </c>
    </row>
    <row r="8421" spans="1:10">
      <c r="A8421" t="s">
        <v>8500</v>
      </c>
      <c r="B8421" t="s">
        <v>192</v>
      </c>
      <c r="C8421" s="1">
        <v>45389</v>
      </c>
      <c r="D8421">
        <v>23</v>
      </c>
      <c r="E8421">
        <v>4231.72</v>
      </c>
      <c r="F8421" t="s">
        <v>12</v>
      </c>
      <c r="G8421" t="s">
        <v>23</v>
      </c>
      <c r="I8421" t="s">
        <v>24</v>
      </c>
      <c r="J8421" t="s">
        <v>20</v>
      </c>
    </row>
    <row r="8422" spans="1:10">
      <c r="A8422" t="s">
        <v>8501</v>
      </c>
      <c r="B8422" t="s">
        <v>98</v>
      </c>
      <c r="C8422" s="1">
        <v>45389</v>
      </c>
      <c r="D8422">
        <v>18</v>
      </c>
      <c r="E8422">
        <v>2210.31</v>
      </c>
      <c r="F8422" t="s">
        <v>12</v>
      </c>
      <c r="G8422" t="s">
        <v>23</v>
      </c>
      <c r="I8422" t="s">
        <v>24</v>
      </c>
      <c r="J8422" t="s">
        <v>15</v>
      </c>
    </row>
    <row r="8423" spans="1:10">
      <c r="A8423" t="s">
        <v>8502</v>
      </c>
      <c r="B8423" t="s">
        <v>180</v>
      </c>
      <c r="C8423" s="1">
        <v>45389</v>
      </c>
      <c r="D8423">
        <v>14</v>
      </c>
      <c r="E8423">
        <v>2143.66</v>
      </c>
      <c r="F8423" t="s">
        <v>32</v>
      </c>
      <c r="G8423" t="s">
        <v>13</v>
      </c>
      <c r="H8423" t="s">
        <v>56</v>
      </c>
      <c r="I8423" t="s">
        <v>14</v>
      </c>
      <c r="J8423" t="s">
        <v>20</v>
      </c>
    </row>
    <row r="8424" spans="1:10">
      <c r="A8424" t="s">
        <v>8503</v>
      </c>
      <c r="B8424" t="s">
        <v>180</v>
      </c>
      <c r="C8424" s="1">
        <v>45389</v>
      </c>
      <c r="D8424">
        <v>19</v>
      </c>
      <c r="E8424">
        <v>48357.37</v>
      </c>
      <c r="F8424" t="s">
        <v>12</v>
      </c>
      <c r="G8424" t="s">
        <v>29</v>
      </c>
      <c r="I8424" t="s">
        <v>14</v>
      </c>
      <c r="J8424" t="s">
        <v>20</v>
      </c>
    </row>
    <row r="8425" spans="1:10">
      <c r="A8425" t="s">
        <v>8504</v>
      </c>
      <c r="B8425" t="s">
        <v>154</v>
      </c>
      <c r="C8425" s="1">
        <v>45389</v>
      </c>
      <c r="D8425">
        <v>7</v>
      </c>
      <c r="E8425">
        <v>26962.41</v>
      </c>
      <c r="F8425" t="s">
        <v>12</v>
      </c>
      <c r="G8425" t="s">
        <v>18</v>
      </c>
      <c r="I8425" t="s">
        <v>24</v>
      </c>
      <c r="J8425" t="s">
        <v>20</v>
      </c>
    </row>
    <row r="8426" spans="1:10">
      <c r="A8426" t="s">
        <v>8505</v>
      </c>
      <c r="B8426" t="s">
        <v>91</v>
      </c>
      <c r="C8426" s="1">
        <v>45389</v>
      </c>
      <c r="D8426">
        <v>6</v>
      </c>
      <c r="E8426">
        <v>3959.15</v>
      </c>
      <c r="F8426" t="s">
        <v>12</v>
      </c>
      <c r="G8426" t="s">
        <v>18</v>
      </c>
      <c r="I8426" t="s">
        <v>24</v>
      </c>
      <c r="J8426" t="s">
        <v>15</v>
      </c>
    </row>
    <row r="8427" spans="1:10">
      <c r="A8427" t="s">
        <v>8506</v>
      </c>
      <c r="B8427" t="s">
        <v>87</v>
      </c>
      <c r="C8427" s="1">
        <v>45389</v>
      </c>
      <c r="D8427">
        <v>11</v>
      </c>
      <c r="E8427">
        <v>5939.83</v>
      </c>
      <c r="F8427" t="s">
        <v>12</v>
      </c>
      <c r="G8427" t="s">
        <v>23</v>
      </c>
      <c r="I8427" t="s">
        <v>34</v>
      </c>
      <c r="J8427" t="s">
        <v>20</v>
      </c>
    </row>
    <row r="8428" spans="1:10">
      <c r="A8428" t="s">
        <v>8507</v>
      </c>
      <c r="B8428" t="s">
        <v>22</v>
      </c>
      <c r="C8428" s="1">
        <v>45389</v>
      </c>
      <c r="D8428">
        <v>14</v>
      </c>
      <c r="E8428">
        <v>6432.35</v>
      </c>
      <c r="F8428" t="s">
        <v>12</v>
      </c>
      <c r="G8428" t="s">
        <v>18</v>
      </c>
      <c r="I8428" t="s">
        <v>24</v>
      </c>
      <c r="J8428" t="s">
        <v>20</v>
      </c>
    </row>
    <row r="8429" spans="1:10">
      <c r="A8429" t="s">
        <v>8508</v>
      </c>
      <c r="B8429" t="s">
        <v>122</v>
      </c>
      <c r="C8429" s="1">
        <v>45389</v>
      </c>
      <c r="D8429">
        <v>13</v>
      </c>
      <c r="E8429">
        <v>4509.3500000000004</v>
      </c>
      <c r="F8429" t="s">
        <v>12</v>
      </c>
      <c r="G8429" t="s">
        <v>29</v>
      </c>
      <c r="I8429" t="s">
        <v>34</v>
      </c>
      <c r="J8429" t="s">
        <v>15</v>
      </c>
    </row>
    <row r="8430" spans="1:10">
      <c r="A8430" t="s">
        <v>8509</v>
      </c>
      <c r="B8430" t="s">
        <v>68</v>
      </c>
      <c r="C8430" s="1">
        <v>45389</v>
      </c>
      <c r="D8430">
        <v>16</v>
      </c>
      <c r="E8430">
        <v>5361.88</v>
      </c>
      <c r="F8430" t="s">
        <v>12</v>
      </c>
      <c r="G8430" t="s">
        <v>13</v>
      </c>
      <c r="I8430" t="s">
        <v>24</v>
      </c>
      <c r="J8430" t="s">
        <v>20</v>
      </c>
    </row>
    <row r="8431" spans="1:10">
      <c r="A8431" t="s">
        <v>8510</v>
      </c>
      <c r="B8431" t="s">
        <v>52</v>
      </c>
      <c r="C8431" s="1">
        <v>45389</v>
      </c>
      <c r="D8431">
        <v>12</v>
      </c>
      <c r="E8431">
        <v>1253.32</v>
      </c>
      <c r="F8431" t="s">
        <v>32</v>
      </c>
      <c r="G8431" t="s">
        <v>29</v>
      </c>
      <c r="H8431" t="s">
        <v>197</v>
      </c>
      <c r="I8431" t="s">
        <v>45</v>
      </c>
      <c r="J8431" t="s">
        <v>15</v>
      </c>
    </row>
    <row r="8432" spans="1:10">
      <c r="A8432" t="s">
        <v>8511</v>
      </c>
      <c r="B8432" t="s">
        <v>60</v>
      </c>
      <c r="C8432" s="1">
        <v>45389</v>
      </c>
      <c r="D8432">
        <v>14</v>
      </c>
      <c r="E8432">
        <v>3006.51</v>
      </c>
      <c r="F8432" t="s">
        <v>12</v>
      </c>
      <c r="G8432" t="s">
        <v>18</v>
      </c>
      <c r="I8432" t="s">
        <v>19</v>
      </c>
      <c r="J8432" t="s">
        <v>15</v>
      </c>
    </row>
    <row r="8433" spans="1:10">
      <c r="A8433" t="s">
        <v>8512</v>
      </c>
      <c r="B8433" t="s">
        <v>135</v>
      </c>
      <c r="C8433" s="1">
        <v>45389</v>
      </c>
      <c r="D8433">
        <v>7</v>
      </c>
      <c r="E8433">
        <v>17191.810000000001</v>
      </c>
      <c r="F8433" t="s">
        <v>12</v>
      </c>
      <c r="G8433" t="s">
        <v>13</v>
      </c>
      <c r="I8433" t="s">
        <v>45</v>
      </c>
      <c r="J8433" t="s">
        <v>15</v>
      </c>
    </row>
    <row r="8434" spans="1:10">
      <c r="A8434" t="s">
        <v>8513</v>
      </c>
      <c r="B8434" t="s">
        <v>139</v>
      </c>
      <c r="C8434" s="1">
        <v>45389</v>
      </c>
      <c r="D8434">
        <v>10</v>
      </c>
      <c r="E8434">
        <v>7028.11</v>
      </c>
      <c r="F8434" t="s">
        <v>85</v>
      </c>
      <c r="G8434" t="s">
        <v>23</v>
      </c>
      <c r="I8434" t="s">
        <v>19</v>
      </c>
      <c r="J8434" t="s">
        <v>20</v>
      </c>
    </row>
    <row r="8435" spans="1:10">
      <c r="A8435" t="s">
        <v>8514</v>
      </c>
      <c r="B8435" t="s">
        <v>68</v>
      </c>
      <c r="C8435" s="1">
        <v>45389</v>
      </c>
      <c r="D8435">
        <v>16</v>
      </c>
      <c r="E8435">
        <v>2621.0100000000002</v>
      </c>
      <c r="F8435" t="s">
        <v>12</v>
      </c>
      <c r="G8435" t="s">
        <v>18</v>
      </c>
      <c r="I8435" t="s">
        <v>24</v>
      </c>
      <c r="J8435" t="s">
        <v>20</v>
      </c>
    </row>
    <row r="8436" spans="1:10">
      <c r="A8436" t="s">
        <v>8515</v>
      </c>
      <c r="B8436" t="s">
        <v>124</v>
      </c>
      <c r="C8436" s="1">
        <v>45389</v>
      </c>
      <c r="D8436">
        <v>9</v>
      </c>
      <c r="E8436">
        <v>59199.58</v>
      </c>
      <c r="F8436" t="s">
        <v>12</v>
      </c>
      <c r="G8436" t="s">
        <v>13</v>
      </c>
      <c r="I8436" t="s">
        <v>45</v>
      </c>
      <c r="J8436" t="s">
        <v>15</v>
      </c>
    </row>
    <row r="8437" spans="1:10">
      <c r="A8437" t="s">
        <v>8516</v>
      </c>
      <c r="B8437" t="s">
        <v>54</v>
      </c>
      <c r="C8437" s="1">
        <v>45389</v>
      </c>
      <c r="D8437">
        <v>13</v>
      </c>
      <c r="E8437">
        <v>6033.03</v>
      </c>
      <c r="F8437" t="s">
        <v>12</v>
      </c>
      <c r="G8437" t="s">
        <v>23</v>
      </c>
      <c r="I8437" t="s">
        <v>24</v>
      </c>
      <c r="J8437" t="s">
        <v>20</v>
      </c>
    </row>
    <row r="8438" spans="1:10">
      <c r="A8438" t="s">
        <v>8517</v>
      </c>
      <c r="B8438" t="s">
        <v>68</v>
      </c>
      <c r="C8438" s="1">
        <v>45389</v>
      </c>
      <c r="D8438">
        <v>19</v>
      </c>
      <c r="E8438">
        <v>839.53</v>
      </c>
      <c r="F8438" t="s">
        <v>32</v>
      </c>
      <c r="G8438" t="s">
        <v>13</v>
      </c>
      <c r="H8438" t="s">
        <v>125</v>
      </c>
      <c r="I8438" t="s">
        <v>24</v>
      </c>
      <c r="J8438" t="s">
        <v>15</v>
      </c>
    </row>
    <row r="8439" spans="1:10">
      <c r="A8439" t="s">
        <v>8518</v>
      </c>
      <c r="B8439" t="s">
        <v>63</v>
      </c>
      <c r="C8439" s="1">
        <v>45389</v>
      </c>
      <c r="D8439">
        <v>16</v>
      </c>
      <c r="E8439">
        <v>64706.43</v>
      </c>
      <c r="F8439" t="s">
        <v>12</v>
      </c>
      <c r="G8439" t="s">
        <v>13</v>
      </c>
      <c r="I8439" t="s">
        <v>45</v>
      </c>
      <c r="J8439" t="s">
        <v>15</v>
      </c>
    </row>
    <row r="8440" spans="1:10">
      <c r="A8440" t="s">
        <v>8519</v>
      </c>
      <c r="B8440" t="s">
        <v>74</v>
      </c>
      <c r="C8440" s="1">
        <v>45389</v>
      </c>
      <c r="D8440">
        <v>14</v>
      </c>
      <c r="E8440">
        <v>28259.200000000001</v>
      </c>
      <c r="F8440" t="s">
        <v>12</v>
      </c>
      <c r="G8440" t="s">
        <v>23</v>
      </c>
      <c r="I8440" t="s">
        <v>34</v>
      </c>
      <c r="J8440" t="s">
        <v>15</v>
      </c>
    </row>
    <row r="8441" spans="1:10">
      <c r="A8441" t="s">
        <v>8520</v>
      </c>
      <c r="B8441" t="s">
        <v>98</v>
      </c>
      <c r="C8441" s="1">
        <v>45389</v>
      </c>
      <c r="D8441">
        <v>11</v>
      </c>
      <c r="E8441">
        <v>1246.28</v>
      </c>
      <c r="F8441" t="s">
        <v>12</v>
      </c>
      <c r="G8441" t="s">
        <v>23</v>
      </c>
      <c r="I8441" t="s">
        <v>24</v>
      </c>
      <c r="J8441" t="s">
        <v>15</v>
      </c>
    </row>
    <row r="8442" spans="1:10">
      <c r="A8442" t="s">
        <v>8521</v>
      </c>
      <c r="B8442" t="s">
        <v>180</v>
      </c>
      <c r="C8442" s="1">
        <v>45389</v>
      </c>
      <c r="D8442">
        <v>14</v>
      </c>
      <c r="E8442">
        <v>43723.03</v>
      </c>
      <c r="F8442" t="s">
        <v>12</v>
      </c>
      <c r="G8442" t="s">
        <v>23</v>
      </c>
      <c r="I8442" t="s">
        <v>14</v>
      </c>
      <c r="J8442" t="s">
        <v>20</v>
      </c>
    </row>
    <row r="8443" spans="1:10">
      <c r="A8443" t="s">
        <v>8522</v>
      </c>
      <c r="B8443" t="s">
        <v>93</v>
      </c>
      <c r="C8443" s="1">
        <v>45389</v>
      </c>
      <c r="D8443">
        <v>17</v>
      </c>
      <c r="E8443">
        <v>3422.02</v>
      </c>
      <c r="F8443" t="s">
        <v>12</v>
      </c>
      <c r="G8443" t="s">
        <v>18</v>
      </c>
      <c r="I8443" t="s">
        <v>45</v>
      </c>
      <c r="J8443" t="s">
        <v>15</v>
      </c>
    </row>
    <row r="8444" spans="1:10">
      <c r="A8444" t="s">
        <v>8523</v>
      </c>
      <c r="B8444" t="s">
        <v>98</v>
      </c>
      <c r="C8444" s="1">
        <v>45389</v>
      </c>
      <c r="D8444">
        <v>11</v>
      </c>
      <c r="E8444">
        <v>2197.7800000000002</v>
      </c>
      <c r="F8444" t="s">
        <v>12</v>
      </c>
      <c r="G8444" t="s">
        <v>23</v>
      </c>
      <c r="I8444" t="s">
        <v>24</v>
      </c>
      <c r="J8444" t="s">
        <v>20</v>
      </c>
    </row>
    <row r="8445" spans="1:10">
      <c r="A8445" t="s">
        <v>8524</v>
      </c>
      <c r="B8445" t="s">
        <v>91</v>
      </c>
      <c r="C8445" s="1">
        <v>45389</v>
      </c>
      <c r="D8445">
        <v>12</v>
      </c>
      <c r="E8445">
        <v>1665.49</v>
      </c>
      <c r="F8445" t="s">
        <v>12</v>
      </c>
      <c r="G8445" t="s">
        <v>18</v>
      </c>
      <c r="I8445" t="s">
        <v>24</v>
      </c>
      <c r="J8445" t="s">
        <v>20</v>
      </c>
    </row>
    <row r="8446" spans="1:10">
      <c r="A8446" t="s">
        <v>8525</v>
      </c>
      <c r="B8446" t="s">
        <v>28</v>
      </c>
      <c r="C8446" s="1">
        <v>45389</v>
      </c>
      <c r="D8446">
        <v>19</v>
      </c>
      <c r="E8446">
        <v>31245.74</v>
      </c>
      <c r="F8446" t="s">
        <v>12</v>
      </c>
      <c r="G8446" t="s">
        <v>18</v>
      </c>
      <c r="I8446" t="s">
        <v>14</v>
      </c>
      <c r="J8446" t="s">
        <v>20</v>
      </c>
    </row>
    <row r="8447" spans="1:10">
      <c r="A8447" t="s">
        <v>8526</v>
      </c>
      <c r="B8447" t="s">
        <v>38</v>
      </c>
      <c r="C8447" s="1">
        <v>45389</v>
      </c>
      <c r="D8447">
        <v>11</v>
      </c>
      <c r="E8447">
        <v>4876.7299999999996</v>
      </c>
      <c r="F8447" t="s">
        <v>12</v>
      </c>
      <c r="G8447" t="s">
        <v>23</v>
      </c>
      <c r="I8447" t="s">
        <v>34</v>
      </c>
      <c r="J8447" t="s">
        <v>15</v>
      </c>
    </row>
    <row r="8448" spans="1:10">
      <c r="A8448" t="s">
        <v>8527</v>
      </c>
      <c r="B8448" t="s">
        <v>120</v>
      </c>
      <c r="C8448" s="1">
        <v>45390</v>
      </c>
      <c r="D8448">
        <v>17</v>
      </c>
      <c r="E8448">
        <v>794.53</v>
      </c>
      <c r="F8448" t="s">
        <v>12</v>
      </c>
      <c r="G8448" t="s">
        <v>29</v>
      </c>
      <c r="I8448" t="s">
        <v>14</v>
      </c>
      <c r="J8448" t="s">
        <v>15</v>
      </c>
    </row>
    <row r="8449" spans="1:10">
      <c r="A8449" t="s">
        <v>8528</v>
      </c>
      <c r="B8449" t="s">
        <v>227</v>
      </c>
      <c r="C8449" s="1">
        <v>45390</v>
      </c>
      <c r="D8449">
        <v>20</v>
      </c>
      <c r="E8449">
        <v>70298.86</v>
      </c>
      <c r="F8449" t="s">
        <v>12</v>
      </c>
      <c r="G8449" t="s">
        <v>29</v>
      </c>
      <c r="I8449" t="s">
        <v>24</v>
      </c>
      <c r="J8449" t="s">
        <v>15</v>
      </c>
    </row>
    <row r="8450" spans="1:10">
      <c r="A8450" t="s">
        <v>8529</v>
      </c>
      <c r="B8450" t="s">
        <v>17</v>
      </c>
      <c r="C8450" s="1">
        <v>45390</v>
      </c>
      <c r="D8450">
        <v>18</v>
      </c>
      <c r="E8450">
        <v>33473.93</v>
      </c>
      <c r="F8450" t="s">
        <v>12</v>
      </c>
      <c r="G8450" t="s">
        <v>18</v>
      </c>
      <c r="I8450" t="s">
        <v>19</v>
      </c>
      <c r="J8450" t="s">
        <v>15</v>
      </c>
    </row>
    <row r="8451" spans="1:10">
      <c r="A8451" t="s">
        <v>8530</v>
      </c>
      <c r="B8451" t="s">
        <v>124</v>
      </c>
      <c r="C8451" s="1">
        <v>45390</v>
      </c>
      <c r="D8451">
        <v>8</v>
      </c>
      <c r="E8451">
        <v>32266.69</v>
      </c>
      <c r="F8451" t="s">
        <v>12</v>
      </c>
      <c r="G8451" t="s">
        <v>29</v>
      </c>
      <c r="I8451" t="s">
        <v>45</v>
      </c>
      <c r="J8451" t="s">
        <v>20</v>
      </c>
    </row>
    <row r="8452" spans="1:10">
      <c r="A8452" t="s">
        <v>8531</v>
      </c>
      <c r="B8452" t="s">
        <v>72</v>
      </c>
      <c r="C8452" s="1">
        <v>45390</v>
      </c>
      <c r="D8452">
        <v>20</v>
      </c>
      <c r="E8452">
        <v>755.48</v>
      </c>
      <c r="F8452" t="s">
        <v>12</v>
      </c>
      <c r="G8452" t="s">
        <v>18</v>
      </c>
      <c r="I8452" t="s">
        <v>19</v>
      </c>
      <c r="J8452" t="s">
        <v>15</v>
      </c>
    </row>
    <row r="8453" spans="1:10">
      <c r="A8453" t="s">
        <v>8532</v>
      </c>
      <c r="B8453" t="s">
        <v>76</v>
      </c>
      <c r="C8453" s="1">
        <v>45390</v>
      </c>
      <c r="D8453">
        <v>7</v>
      </c>
      <c r="E8453">
        <v>5547.55</v>
      </c>
      <c r="F8453" t="s">
        <v>12</v>
      </c>
      <c r="G8453" t="s">
        <v>29</v>
      </c>
      <c r="I8453" t="s">
        <v>24</v>
      </c>
      <c r="J8453" t="s">
        <v>20</v>
      </c>
    </row>
    <row r="8454" spans="1:10">
      <c r="A8454" t="s">
        <v>8533</v>
      </c>
      <c r="B8454" t="s">
        <v>36</v>
      </c>
      <c r="C8454" s="1">
        <v>45390</v>
      </c>
      <c r="D8454">
        <v>15</v>
      </c>
      <c r="E8454">
        <v>1693.71</v>
      </c>
      <c r="F8454" t="s">
        <v>12</v>
      </c>
      <c r="G8454" t="s">
        <v>18</v>
      </c>
      <c r="I8454" t="s">
        <v>14</v>
      </c>
      <c r="J8454" t="s">
        <v>15</v>
      </c>
    </row>
    <row r="8455" spans="1:10">
      <c r="A8455" t="s">
        <v>8534</v>
      </c>
      <c r="B8455" t="s">
        <v>142</v>
      </c>
      <c r="C8455" s="1">
        <v>45390</v>
      </c>
      <c r="D8455">
        <v>10</v>
      </c>
      <c r="E8455">
        <v>15572.28</v>
      </c>
      <c r="F8455" t="s">
        <v>12</v>
      </c>
      <c r="G8455" t="s">
        <v>18</v>
      </c>
      <c r="I8455" t="s">
        <v>14</v>
      </c>
      <c r="J8455" t="s">
        <v>15</v>
      </c>
    </row>
    <row r="8456" spans="1:10">
      <c r="A8456" t="s">
        <v>8535</v>
      </c>
      <c r="B8456" t="s">
        <v>31</v>
      </c>
      <c r="C8456" s="1">
        <v>45390</v>
      </c>
      <c r="D8456">
        <v>13</v>
      </c>
      <c r="E8456">
        <v>61747.42</v>
      </c>
      <c r="F8456" t="s">
        <v>32</v>
      </c>
      <c r="G8456" t="s">
        <v>23</v>
      </c>
      <c r="H8456" t="s">
        <v>197</v>
      </c>
      <c r="I8456" t="s">
        <v>34</v>
      </c>
      <c r="J8456" t="s">
        <v>20</v>
      </c>
    </row>
    <row r="8457" spans="1:10">
      <c r="A8457" t="s">
        <v>8536</v>
      </c>
      <c r="B8457" t="s">
        <v>96</v>
      </c>
      <c r="C8457" s="1">
        <v>45390</v>
      </c>
      <c r="D8457">
        <v>17</v>
      </c>
      <c r="E8457">
        <v>69538.149999999994</v>
      </c>
      <c r="F8457" t="s">
        <v>12</v>
      </c>
      <c r="G8457" t="s">
        <v>23</v>
      </c>
      <c r="I8457" t="s">
        <v>14</v>
      </c>
      <c r="J8457" t="s">
        <v>20</v>
      </c>
    </row>
    <row r="8458" spans="1:10">
      <c r="A8458" t="s">
        <v>8537</v>
      </c>
      <c r="B8458" t="s">
        <v>58</v>
      </c>
      <c r="C8458" s="1">
        <v>45390</v>
      </c>
      <c r="D8458">
        <v>14</v>
      </c>
      <c r="E8458">
        <v>57460.69</v>
      </c>
      <c r="F8458" t="s">
        <v>12</v>
      </c>
      <c r="G8458" t="s">
        <v>18</v>
      </c>
      <c r="I8458" t="s">
        <v>14</v>
      </c>
      <c r="J8458" t="s">
        <v>15</v>
      </c>
    </row>
    <row r="8459" spans="1:10">
      <c r="A8459" t="s">
        <v>8538</v>
      </c>
      <c r="B8459" t="s">
        <v>44</v>
      </c>
      <c r="C8459" s="1">
        <v>45390</v>
      </c>
      <c r="D8459">
        <v>20</v>
      </c>
      <c r="E8459">
        <v>5628.17</v>
      </c>
      <c r="F8459" t="s">
        <v>12</v>
      </c>
      <c r="G8459" t="s">
        <v>29</v>
      </c>
      <c r="I8459" t="s">
        <v>45</v>
      </c>
      <c r="J8459" t="s">
        <v>15</v>
      </c>
    </row>
    <row r="8460" spans="1:10">
      <c r="A8460" t="s">
        <v>8539</v>
      </c>
      <c r="B8460" t="s">
        <v>227</v>
      </c>
      <c r="C8460" s="1">
        <v>45390</v>
      </c>
      <c r="D8460">
        <v>14</v>
      </c>
      <c r="E8460">
        <v>15447.89</v>
      </c>
      <c r="F8460" t="s">
        <v>12</v>
      </c>
      <c r="G8460" t="s">
        <v>29</v>
      </c>
      <c r="I8460" t="s">
        <v>24</v>
      </c>
      <c r="J8460" t="s">
        <v>20</v>
      </c>
    </row>
    <row r="8461" spans="1:10">
      <c r="A8461" t="s">
        <v>8540</v>
      </c>
      <c r="B8461" t="s">
        <v>227</v>
      </c>
      <c r="C8461" s="1">
        <v>45390</v>
      </c>
      <c r="D8461">
        <v>8</v>
      </c>
      <c r="E8461">
        <v>34397.03</v>
      </c>
      <c r="F8461" t="s">
        <v>12</v>
      </c>
      <c r="G8461" t="s">
        <v>23</v>
      </c>
      <c r="I8461" t="s">
        <v>24</v>
      </c>
      <c r="J8461" t="s">
        <v>20</v>
      </c>
    </row>
    <row r="8462" spans="1:10">
      <c r="A8462" t="s">
        <v>8541</v>
      </c>
      <c r="B8462" t="s">
        <v>93</v>
      </c>
      <c r="C8462" s="1">
        <v>45390</v>
      </c>
      <c r="D8462">
        <v>23</v>
      </c>
      <c r="E8462">
        <v>1957.75</v>
      </c>
      <c r="F8462" t="s">
        <v>32</v>
      </c>
      <c r="G8462" t="s">
        <v>23</v>
      </c>
      <c r="H8462" t="s">
        <v>241</v>
      </c>
      <c r="I8462" t="s">
        <v>45</v>
      </c>
      <c r="J8462" t="s">
        <v>20</v>
      </c>
    </row>
    <row r="8463" spans="1:10">
      <c r="A8463" t="s">
        <v>8542</v>
      </c>
      <c r="B8463" t="s">
        <v>115</v>
      </c>
      <c r="C8463" s="1">
        <v>45390</v>
      </c>
      <c r="D8463">
        <v>10</v>
      </c>
      <c r="E8463">
        <v>4284.66</v>
      </c>
      <c r="F8463" t="s">
        <v>12</v>
      </c>
      <c r="G8463" t="s">
        <v>13</v>
      </c>
      <c r="I8463" t="s">
        <v>45</v>
      </c>
      <c r="J8463" t="s">
        <v>15</v>
      </c>
    </row>
    <row r="8464" spans="1:10">
      <c r="A8464" t="s">
        <v>8543</v>
      </c>
      <c r="B8464" t="s">
        <v>110</v>
      </c>
      <c r="C8464" s="1">
        <v>45390</v>
      </c>
      <c r="D8464">
        <v>7</v>
      </c>
      <c r="E8464">
        <v>8752.35</v>
      </c>
      <c r="F8464" t="s">
        <v>12</v>
      </c>
      <c r="G8464" t="s">
        <v>18</v>
      </c>
      <c r="I8464" t="s">
        <v>24</v>
      </c>
      <c r="J8464" t="s">
        <v>15</v>
      </c>
    </row>
    <row r="8465" spans="1:10">
      <c r="A8465" t="s">
        <v>8544</v>
      </c>
      <c r="B8465" t="s">
        <v>192</v>
      </c>
      <c r="C8465" s="1">
        <v>45390</v>
      </c>
      <c r="D8465">
        <v>11</v>
      </c>
      <c r="E8465">
        <v>3095.07</v>
      </c>
      <c r="F8465" t="s">
        <v>12</v>
      </c>
      <c r="G8465" t="s">
        <v>18</v>
      </c>
      <c r="I8465" t="s">
        <v>24</v>
      </c>
      <c r="J8465" t="s">
        <v>15</v>
      </c>
    </row>
    <row r="8466" spans="1:10">
      <c r="A8466" t="s">
        <v>8545</v>
      </c>
      <c r="B8466" t="s">
        <v>142</v>
      </c>
      <c r="C8466" s="1">
        <v>45390</v>
      </c>
      <c r="D8466">
        <v>11</v>
      </c>
      <c r="E8466">
        <v>33958.480000000003</v>
      </c>
      <c r="F8466" t="s">
        <v>12</v>
      </c>
      <c r="G8466" t="s">
        <v>23</v>
      </c>
      <c r="I8466" t="s">
        <v>14</v>
      </c>
      <c r="J8466" t="s">
        <v>15</v>
      </c>
    </row>
    <row r="8467" spans="1:10">
      <c r="A8467" t="s">
        <v>8546</v>
      </c>
      <c r="B8467" t="s">
        <v>112</v>
      </c>
      <c r="C8467" s="1">
        <v>45390</v>
      </c>
      <c r="D8467">
        <v>21</v>
      </c>
      <c r="E8467">
        <v>3445.39</v>
      </c>
      <c r="F8467" t="s">
        <v>85</v>
      </c>
      <c r="G8467" t="s">
        <v>29</v>
      </c>
      <c r="I8467" t="s">
        <v>34</v>
      </c>
      <c r="J8467" t="s">
        <v>15</v>
      </c>
    </row>
    <row r="8468" spans="1:10">
      <c r="A8468" t="s">
        <v>8547</v>
      </c>
      <c r="B8468" t="s">
        <v>84</v>
      </c>
      <c r="C8468" s="1">
        <v>45390</v>
      </c>
      <c r="D8468">
        <v>6</v>
      </c>
      <c r="E8468">
        <v>27213.45</v>
      </c>
      <c r="F8468" t="s">
        <v>12</v>
      </c>
      <c r="G8468" t="s">
        <v>18</v>
      </c>
      <c r="I8468" t="s">
        <v>14</v>
      </c>
      <c r="J8468" t="s">
        <v>20</v>
      </c>
    </row>
    <row r="8469" spans="1:10">
      <c r="A8469" t="s">
        <v>8548</v>
      </c>
      <c r="B8469" t="s">
        <v>68</v>
      </c>
      <c r="C8469" s="1">
        <v>45390</v>
      </c>
      <c r="D8469">
        <v>16</v>
      </c>
      <c r="E8469">
        <v>4908.6899999999996</v>
      </c>
      <c r="F8469" t="s">
        <v>85</v>
      </c>
      <c r="G8469" t="s">
        <v>13</v>
      </c>
      <c r="I8469" t="s">
        <v>24</v>
      </c>
      <c r="J8469" t="s">
        <v>15</v>
      </c>
    </row>
    <row r="8470" spans="1:10">
      <c r="A8470" t="s">
        <v>8549</v>
      </c>
      <c r="B8470" t="s">
        <v>54</v>
      </c>
      <c r="C8470" s="1">
        <v>45391</v>
      </c>
      <c r="D8470">
        <v>17</v>
      </c>
      <c r="E8470">
        <v>5625.89</v>
      </c>
      <c r="F8470" t="s">
        <v>12</v>
      </c>
      <c r="G8470" t="s">
        <v>13</v>
      </c>
      <c r="I8470" t="s">
        <v>24</v>
      </c>
      <c r="J8470" t="s">
        <v>15</v>
      </c>
    </row>
    <row r="8471" spans="1:10">
      <c r="A8471" t="s">
        <v>8550</v>
      </c>
      <c r="B8471" t="s">
        <v>96</v>
      </c>
      <c r="C8471" s="1">
        <v>45391</v>
      </c>
      <c r="D8471">
        <v>16</v>
      </c>
      <c r="E8471">
        <v>55670.16</v>
      </c>
      <c r="F8471" t="s">
        <v>12</v>
      </c>
      <c r="G8471" t="s">
        <v>13</v>
      </c>
      <c r="I8471" t="s">
        <v>14</v>
      </c>
      <c r="J8471" t="s">
        <v>15</v>
      </c>
    </row>
    <row r="8472" spans="1:10">
      <c r="A8472" t="s">
        <v>8551</v>
      </c>
      <c r="B8472" t="s">
        <v>93</v>
      </c>
      <c r="C8472" s="1">
        <v>45391</v>
      </c>
      <c r="D8472">
        <v>14</v>
      </c>
      <c r="E8472">
        <v>3486.87</v>
      </c>
      <c r="F8472" t="s">
        <v>12</v>
      </c>
      <c r="G8472" t="s">
        <v>23</v>
      </c>
      <c r="I8472" t="s">
        <v>45</v>
      </c>
      <c r="J8472" t="s">
        <v>15</v>
      </c>
    </row>
    <row r="8473" spans="1:10">
      <c r="A8473" t="s">
        <v>8552</v>
      </c>
      <c r="B8473" t="s">
        <v>31</v>
      </c>
      <c r="C8473" s="1">
        <v>45391</v>
      </c>
      <c r="D8473">
        <v>8</v>
      </c>
      <c r="E8473">
        <v>57254.77</v>
      </c>
      <c r="F8473" t="s">
        <v>32</v>
      </c>
      <c r="G8473" t="s">
        <v>29</v>
      </c>
      <c r="H8473" t="s">
        <v>33</v>
      </c>
      <c r="I8473" t="s">
        <v>34</v>
      </c>
      <c r="J8473" t="s">
        <v>20</v>
      </c>
    </row>
    <row r="8474" spans="1:10">
      <c r="A8474" t="s">
        <v>8553</v>
      </c>
      <c r="B8474" t="s">
        <v>110</v>
      </c>
      <c r="C8474" s="1">
        <v>45391</v>
      </c>
      <c r="D8474">
        <v>3</v>
      </c>
      <c r="E8474">
        <v>46918.5</v>
      </c>
      <c r="F8474" t="s">
        <v>85</v>
      </c>
      <c r="G8474" t="s">
        <v>23</v>
      </c>
      <c r="I8474" t="s">
        <v>24</v>
      </c>
      <c r="J8474" t="s">
        <v>20</v>
      </c>
    </row>
    <row r="8475" spans="1:10">
      <c r="A8475" t="s">
        <v>8554</v>
      </c>
      <c r="B8475" t="s">
        <v>112</v>
      </c>
      <c r="C8475" s="1">
        <v>45391</v>
      </c>
      <c r="D8475">
        <v>22</v>
      </c>
      <c r="E8475">
        <v>808.65</v>
      </c>
      <c r="F8475" t="s">
        <v>32</v>
      </c>
      <c r="G8475" t="s">
        <v>13</v>
      </c>
      <c r="H8475" t="s">
        <v>50</v>
      </c>
      <c r="I8475" t="s">
        <v>34</v>
      </c>
      <c r="J8475" t="s">
        <v>20</v>
      </c>
    </row>
    <row r="8476" spans="1:10">
      <c r="A8476" t="s">
        <v>8555</v>
      </c>
      <c r="B8476" t="s">
        <v>47</v>
      </c>
      <c r="C8476" s="1">
        <v>45391</v>
      </c>
      <c r="D8476">
        <v>9</v>
      </c>
      <c r="E8476">
        <v>14093.65</v>
      </c>
      <c r="F8476" t="s">
        <v>12</v>
      </c>
      <c r="G8476" t="s">
        <v>18</v>
      </c>
      <c r="I8476" t="s">
        <v>19</v>
      </c>
      <c r="J8476" t="s">
        <v>15</v>
      </c>
    </row>
    <row r="8477" spans="1:10">
      <c r="A8477" t="s">
        <v>8556</v>
      </c>
      <c r="B8477" t="s">
        <v>132</v>
      </c>
      <c r="C8477" s="1">
        <v>45391</v>
      </c>
      <c r="D8477">
        <v>8</v>
      </c>
      <c r="E8477">
        <v>35287.269999999997</v>
      </c>
      <c r="F8477" t="s">
        <v>12</v>
      </c>
      <c r="G8477" t="s">
        <v>18</v>
      </c>
      <c r="I8477" t="s">
        <v>34</v>
      </c>
      <c r="J8477" t="s">
        <v>15</v>
      </c>
    </row>
    <row r="8478" spans="1:10">
      <c r="A8478" t="s">
        <v>8557</v>
      </c>
      <c r="B8478" t="s">
        <v>47</v>
      </c>
      <c r="C8478" s="1">
        <v>45391</v>
      </c>
      <c r="D8478">
        <v>10</v>
      </c>
      <c r="E8478">
        <v>61565.64</v>
      </c>
      <c r="F8478" t="s">
        <v>12</v>
      </c>
      <c r="G8478" t="s">
        <v>13</v>
      </c>
      <c r="I8478" t="s">
        <v>19</v>
      </c>
      <c r="J8478" t="s">
        <v>20</v>
      </c>
    </row>
    <row r="8479" spans="1:10">
      <c r="A8479" t="s">
        <v>8558</v>
      </c>
      <c r="B8479" t="s">
        <v>91</v>
      </c>
      <c r="C8479" s="1">
        <v>45391</v>
      </c>
      <c r="D8479">
        <v>11</v>
      </c>
      <c r="E8479">
        <v>1914.66</v>
      </c>
      <c r="F8479" t="s">
        <v>12</v>
      </c>
      <c r="G8479" t="s">
        <v>18</v>
      </c>
      <c r="I8479" t="s">
        <v>24</v>
      </c>
      <c r="J8479" t="s">
        <v>15</v>
      </c>
    </row>
    <row r="8480" spans="1:10">
      <c r="A8480" t="s">
        <v>8559</v>
      </c>
      <c r="B8480" t="s">
        <v>87</v>
      </c>
      <c r="C8480" s="1">
        <v>45391</v>
      </c>
      <c r="D8480">
        <v>19</v>
      </c>
      <c r="E8480">
        <v>6580.95</v>
      </c>
      <c r="F8480" t="s">
        <v>12</v>
      </c>
      <c r="G8480" t="s">
        <v>29</v>
      </c>
      <c r="I8480" t="s">
        <v>34</v>
      </c>
      <c r="J8480" t="s">
        <v>15</v>
      </c>
    </row>
    <row r="8481" spans="1:10">
      <c r="A8481" t="s">
        <v>8560</v>
      </c>
      <c r="B8481" t="s">
        <v>26</v>
      </c>
      <c r="C8481" s="1">
        <v>45391</v>
      </c>
      <c r="D8481">
        <v>10</v>
      </c>
      <c r="E8481">
        <v>5280.19</v>
      </c>
      <c r="F8481" t="s">
        <v>12</v>
      </c>
      <c r="G8481" t="s">
        <v>18</v>
      </c>
      <c r="I8481" t="s">
        <v>14</v>
      </c>
      <c r="J8481" t="s">
        <v>20</v>
      </c>
    </row>
    <row r="8482" spans="1:10">
      <c r="A8482" t="s">
        <v>8561</v>
      </c>
      <c r="B8482" t="s">
        <v>36</v>
      </c>
      <c r="C8482" s="1">
        <v>45391</v>
      </c>
      <c r="D8482">
        <v>16</v>
      </c>
      <c r="E8482">
        <v>1216.48</v>
      </c>
      <c r="F8482" t="s">
        <v>12</v>
      </c>
      <c r="G8482" t="s">
        <v>29</v>
      </c>
      <c r="I8482" t="s">
        <v>14</v>
      </c>
      <c r="J8482" t="s">
        <v>20</v>
      </c>
    </row>
    <row r="8483" spans="1:10">
      <c r="A8483" t="s">
        <v>8562</v>
      </c>
      <c r="B8483" t="s">
        <v>150</v>
      </c>
      <c r="C8483" s="1">
        <v>45391</v>
      </c>
      <c r="D8483">
        <v>20</v>
      </c>
      <c r="E8483">
        <v>62023.12</v>
      </c>
      <c r="F8483" t="s">
        <v>12</v>
      </c>
      <c r="G8483" t="s">
        <v>18</v>
      </c>
      <c r="I8483" t="s">
        <v>19</v>
      </c>
      <c r="J8483" t="s">
        <v>20</v>
      </c>
    </row>
    <row r="8484" spans="1:10">
      <c r="A8484" t="s">
        <v>8563</v>
      </c>
      <c r="B8484" t="s">
        <v>102</v>
      </c>
      <c r="C8484" s="1">
        <v>45391</v>
      </c>
      <c r="D8484">
        <v>9</v>
      </c>
      <c r="E8484">
        <v>3604.31</v>
      </c>
      <c r="F8484" t="s">
        <v>12</v>
      </c>
      <c r="G8484" t="s">
        <v>29</v>
      </c>
      <c r="I8484" t="s">
        <v>45</v>
      </c>
      <c r="J8484" t="s">
        <v>20</v>
      </c>
    </row>
    <row r="8485" spans="1:10">
      <c r="A8485" t="s">
        <v>8564</v>
      </c>
      <c r="B8485" t="s">
        <v>122</v>
      </c>
      <c r="C8485" s="1">
        <v>45392</v>
      </c>
      <c r="D8485">
        <v>18</v>
      </c>
      <c r="E8485">
        <v>898.35</v>
      </c>
      <c r="F8485" t="s">
        <v>12</v>
      </c>
      <c r="G8485" t="s">
        <v>18</v>
      </c>
      <c r="I8485" t="s">
        <v>34</v>
      </c>
      <c r="J8485" t="s">
        <v>15</v>
      </c>
    </row>
    <row r="8486" spans="1:10">
      <c r="A8486" t="s">
        <v>8565</v>
      </c>
      <c r="B8486" t="s">
        <v>65</v>
      </c>
      <c r="C8486" s="1">
        <v>45392</v>
      </c>
      <c r="D8486">
        <v>20</v>
      </c>
      <c r="E8486">
        <v>66624.11</v>
      </c>
      <c r="F8486" t="s">
        <v>12</v>
      </c>
      <c r="G8486" t="s">
        <v>13</v>
      </c>
      <c r="I8486" t="s">
        <v>34</v>
      </c>
      <c r="J8486" t="s">
        <v>15</v>
      </c>
    </row>
    <row r="8487" spans="1:10">
      <c r="A8487" t="s">
        <v>8566</v>
      </c>
      <c r="B8487" t="s">
        <v>142</v>
      </c>
      <c r="C8487" s="1">
        <v>45392</v>
      </c>
      <c r="D8487">
        <v>18</v>
      </c>
      <c r="E8487">
        <v>34044.300000000003</v>
      </c>
      <c r="F8487" t="s">
        <v>32</v>
      </c>
      <c r="G8487" t="s">
        <v>23</v>
      </c>
      <c r="H8487" t="s">
        <v>125</v>
      </c>
      <c r="I8487" t="s">
        <v>14</v>
      </c>
      <c r="J8487" t="s">
        <v>20</v>
      </c>
    </row>
    <row r="8488" spans="1:10">
      <c r="A8488" t="s">
        <v>8567</v>
      </c>
      <c r="B8488" t="s">
        <v>63</v>
      </c>
      <c r="C8488" s="1">
        <v>45392</v>
      </c>
      <c r="D8488">
        <v>7</v>
      </c>
      <c r="E8488">
        <v>39878.480000000003</v>
      </c>
      <c r="F8488" t="s">
        <v>12</v>
      </c>
      <c r="G8488" t="s">
        <v>29</v>
      </c>
      <c r="I8488" t="s">
        <v>45</v>
      </c>
      <c r="J8488" t="s">
        <v>20</v>
      </c>
    </row>
    <row r="8489" spans="1:10">
      <c r="A8489" t="s">
        <v>8568</v>
      </c>
      <c r="B8489" t="s">
        <v>22</v>
      </c>
      <c r="C8489" s="1">
        <v>45392</v>
      </c>
      <c r="D8489">
        <v>15</v>
      </c>
      <c r="E8489">
        <v>50.14</v>
      </c>
      <c r="F8489" t="s">
        <v>12</v>
      </c>
      <c r="G8489" t="s">
        <v>13</v>
      </c>
      <c r="I8489" t="s">
        <v>24</v>
      </c>
      <c r="J8489" t="s">
        <v>15</v>
      </c>
    </row>
    <row r="8490" spans="1:10">
      <c r="A8490" t="s">
        <v>8569</v>
      </c>
      <c r="B8490" t="s">
        <v>70</v>
      </c>
      <c r="C8490" s="1">
        <v>45392</v>
      </c>
      <c r="D8490">
        <v>16</v>
      </c>
      <c r="E8490">
        <v>2383.5100000000002</v>
      </c>
      <c r="F8490" t="s">
        <v>12</v>
      </c>
      <c r="G8490" t="s">
        <v>29</v>
      </c>
      <c r="I8490" t="s">
        <v>45</v>
      </c>
      <c r="J8490" t="s">
        <v>15</v>
      </c>
    </row>
    <row r="8491" spans="1:10">
      <c r="A8491" t="s">
        <v>8570</v>
      </c>
      <c r="B8491" t="s">
        <v>150</v>
      </c>
      <c r="C8491" s="1">
        <v>45392</v>
      </c>
      <c r="D8491">
        <v>9</v>
      </c>
      <c r="E8491">
        <v>59252.52</v>
      </c>
      <c r="F8491" t="s">
        <v>85</v>
      </c>
      <c r="G8491" t="s">
        <v>13</v>
      </c>
      <c r="I8491" t="s">
        <v>19</v>
      </c>
      <c r="J8491" t="s">
        <v>20</v>
      </c>
    </row>
    <row r="8492" spans="1:10">
      <c r="A8492" t="s">
        <v>8571</v>
      </c>
      <c r="B8492" t="s">
        <v>108</v>
      </c>
      <c r="C8492" s="1">
        <v>45392</v>
      </c>
      <c r="D8492">
        <v>15</v>
      </c>
      <c r="E8492">
        <v>5061.25</v>
      </c>
      <c r="F8492" t="s">
        <v>12</v>
      </c>
      <c r="G8492" t="s">
        <v>13</v>
      </c>
      <c r="I8492" t="s">
        <v>45</v>
      </c>
      <c r="J8492" t="s">
        <v>15</v>
      </c>
    </row>
    <row r="8493" spans="1:10">
      <c r="A8493" t="s">
        <v>8572</v>
      </c>
      <c r="B8493" t="s">
        <v>150</v>
      </c>
      <c r="C8493" s="1">
        <v>45392</v>
      </c>
      <c r="D8493">
        <v>12</v>
      </c>
      <c r="E8493">
        <v>63846.400000000001</v>
      </c>
      <c r="F8493" t="s">
        <v>12</v>
      </c>
      <c r="G8493" t="s">
        <v>18</v>
      </c>
      <c r="I8493" t="s">
        <v>19</v>
      </c>
      <c r="J8493" t="s">
        <v>20</v>
      </c>
    </row>
    <row r="8494" spans="1:10">
      <c r="A8494" t="s">
        <v>8573</v>
      </c>
      <c r="B8494" t="s">
        <v>112</v>
      </c>
      <c r="C8494" s="1">
        <v>45392</v>
      </c>
      <c r="D8494">
        <v>11</v>
      </c>
      <c r="E8494">
        <v>4982.1499999999996</v>
      </c>
      <c r="F8494" t="s">
        <v>12</v>
      </c>
      <c r="G8494" t="s">
        <v>29</v>
      </c>
      <c r="I8494" t="s">
        <v>34</v>
      </c>
      <c r="J8494" t="s">
        <v>15</v>
      </c>
    </row>
    <row r="8495" spans="1:10">
      <c r="A8495" t="s">
        <v>8574</v>
      </c>
      <c r="B8495" t="s">
        <v>102</v>
      </c>
      <c r="C8495" s="1">
        <v>45392</v>
      </c>
      <c r="D8495">
        <v>15</v>
      </c>
      <c r="E8495">
        <v>64817.58</v>
      </c>
      <c r="F8495" t="s">
        <v>12</v>
      </c>
      <c r="G8495" t="s">
        <v>29</v>
      </c>
      <c r="I8495" t="s">
        <v>45</v>
      </c>
      <c r="J8495" t="s">
        <v>20</v>
      </c>
    </row>
    <row r="8496" spans="1:10">
      <c r="A8496" t="s">
        <v>8575</v>
      </c>
      <c r="B8496" t="s">
        <v>72</v>
      </c>
      <c r="C8496" s="1">
        <v>45392</v>
      </c>
      <c r="D8496">
        <v>16</v>
      </c>
      <c r="E8496">
        <v>4117</v>
      </c>
      <c r="F8496" t="s">
        <v>12</v>
      </c>
      <c r="G8496" t="s">
        <v>23</v>
      </c>
      <c r="I8496" t="s">
        <v>19</v>
      </c>
      <c r="J8496" t="s">
        <v>20</v>
      </c>
    </row>
    <row r="8497" spans="1:10">
      <c r="A8497" t="s">
        <v>8576</v>
      </c>
      <c r="B8497" t="s">
        <v>154</v>
      </c>
      <c r="C8497" s="1">
        <v>45392</v>
      </c>
      <c r="D8497">
        <v>23</v>
      </c>
      <c r="E8497">
        <v>47237.38</v>
      </c>
      <c r="F8497" t="s">
        <v>12</v>
      </c>
      <c r="G8497" t="s">
        <v>29</v>
      </c>
      <c r="I8497" t="s">
        <v>24</v>
      </c>
      <c r="J8497" t="s">
        <v>20</v>
      </c>
    </row>
    <row r="8498" spans="1:10">
      <c r="A8498" t="s">
        <v>8577</v>
      </c>
      <c r="B8498" t="s">
        <v>122</v>
      </c>
      <c r="C8498" s="1">
        <v>45392</v>
      </c>
      <c r="D8498">
        <v>17</v>
      </c>
      <c r="E8498">
        <v>1495.67</v>
      </c>
      <c r="F8498" t="s">
        <v>12</v>
      </c>
      <c r="G8498" t="s">
        <v>23</v>
      </c>
      <c r="I8498" t="s">
        <v>34</v>
      </c>
      <c r="J8498" t="s">
        <v>20</v>
      </c>
    </row>
    <row r="8499" spans="1:10">
      <c r="A8499" t="s">
        <v>8578</v>
      </c>
      <c r="B8499" t="s">
        <v>41</v>
      </c>
      <c r="C8499" s="1">
        <v>45392</v>
      </c>
      <c r="D8499">
        <v>10</v>
      </c>
      <c r="E8499">
        <v>1295.0999999999999</v>
      </c>
      <c r="F8499" t="s">
        <v>12</v>
      </c>
      <c r="G8499" t="s">
        <v>23</v>
      </c>
      <c r="I8499" t="s">
        <v>14</v>
      </c>
      <c r="J8499" t="s">
        <v>15</v>
      </c>
    </row>
    <row r="8500" spans="1:10">
      <c r="A8500" t="s">
        <v>8579</v>
      </c>
      <c r="B8500" t="s">
        <v>124</v>
      </c>
      <c r="C8500" s="1">
        <v>45392</v>
      </c>
      <c r="D8500">
        <v>11</v>
      </c>
      <c r="E8500">
        <v>44047.94</v>
      </c>
      <c r="F8500" t="s">
        <v>12</v>
      </c>
      <c r="G8500" t="s">
        <v>23</v>
      </c>
      <c r="I8500" t="s">
        <v>45</v>
      </c>
      <c r="J8500" t="s">
        <v>20</v>
      </c>
    </row>
    <row r="8501" spans="1:10">
      <c r="A8501" t="s">
        <v>8580</v>
      </c>
      <c r="B8501" t="s">
        <v>108</v>
      </c>
      <c r="C8501" s="1">
        <v>45392</v>
      </c>
      <c r="D8501">
        <v>11</v>
      </c>
      <c r="E8501">
        <v>5119.8599999999997</v>
      </c>
      <c r="F8501" t="s">
        <v>12</v>
      </c>
      <c r="G8501" t="s">
        <v>18</v>
      </c>
      <c r="I8501" t="s">
        <v>45</v>
      </c>
      <c r="J8501" t="s">
        <v>20</v>
      </c>
    </row>
    <row r="8502" spans="1:10">
      <c r="A8502" t="s">
        <v>8581</v>
      </c>
      <c r="B8502" t="s">
        <v>130</v>
      </c>
      <c r="C8502" s="1">
        <v>45393</v>
      </c>
      <c r="D8502">
        <v>15</v>
      </c>
      <c r="E8502">
        <v>69121.7</v>
      </c>
      <c r="F8502" t="s">
        <v>12</v>
      </c>
      <c r="G8502" t="s">
        <v>18</v>
      </c>
      <c r="I8502" t="s">
        <v>14</v>
      </c>
      <c r="J8502" t="s">
        <v>15</v>
      </c>
    </row>
    <row r="8503" spans="1:10">
      <c r="A8503" t="s">
        <v>8582</v>
      </c>
      <c r="B8503" t="s">
        <v>132</v>
      </c>
      <c r="C8503" s="1">
        <v>45393</v>
      </c>
      <c r="D8503">
        <v>12</v>
      </c>
      <c r="E8503">
        <v>44270.05</v>
      </c>
      <c r="F8503" t="s">
        <v>12</v>
      </c>
      <c r="G8503" t="s">
        <v>13</v>
      </c>
      <c r="I8503" t="s">
        <v>34</v>
      </c>
      <c r="J8503" t="s">
        <v>15</v>
      </c>
    </row>
    <row r="8504" spans="1:10">
      <c r="A8504" t="s">
        <v>8583</v>
      </c>
      <c r="B8504" t="s">
        <v>70</v>
      </c>
      <c r="C8504" s="1">
        <v>45393</v>
      </c>
      <c r="D8504">
        <v>19</v>
      </c>
      <c r="E8504">
        <v>3612.3</v>
      </c>
      <c r="F8504" t="s">
        <v>12</v>
      </c>
      <c r="G8504" t="s">
        <v>13</v>
      </c>
      <c r="I8504" t="s">
        <v>45</v>
      </c>
      <c r="J8504" t="s">
        <v>15</v>
      </c>
    </row>
    <row r="8505" spans="1:10">
      <c r="A8505" t="s">
        <v>8584</v>
      </c>
      <c r="B8505" t="s">
        <v>139</v>
      </c>
      <c r="C8505" s="1">
        <v>45393</v>
      </c>
      <c r="D8505">
        <v>21</v>
      </c>
      <c r="E8505">
        <v>444.79</v>
      </c>
      <c r="F8505" t="s">
        <v>12</v>
      </c>
      <c r="G8505" t="s">
        <v>29</v>
      </c>
      <c r="I8505" t="s">
        <v>19</v>
      </c>
      <c r="J8505" t="s">
        <v>20</v>
      </c>
    </row>
    <row r="8506" spans="1:10">
      <c r="A8506" t="s">
        <v>8585</v>
      </c>
      <c r="B8506" t="s">
        <v>192</v>
      </c>
      <c r="C8506" s="1">
        <v>45393</v>
      </c>
      <c r="D8506">
        <v>12</v>
      </c>
      <c r="E8506">
        <v>3994.48</v>
      </c>
      <c r="F8506" t="s">
        <v>12</v>
      </c>
      <c r="G8506" t="s">
        <v>29</v>
      </c>
      <c r="I8506" t="s">
        <v>24</v>
      </c>
      <c r="J8506" t="s">
        <v>20</v>
      </c>
    </row>
    <row r="8507" spans="1:10">
      <c r="A8507" t="s">
        <v>8586</v>
      </c>
      <c r="B8507" t="s">
        <v>135</v>
      </c>
      <c r="C8507" s="1">
        <v>45393</v>
      </c>
      <c r="D8507">
        <v>13</v>
      </c>
      <c r="E8507">
        <v>39563.39</v>
      </c>
      <c r="F8507" t="s">
        <v>32</v>
      </c>
      <c r="G8507" t="s">
        <v>23</v>
      </c>
      <c r="H8507" t="s">
        <v>197</v>
      </c>
      <c r="I8507" t="s">
        <v>45</v>
      </c>
      <c r="J8507" t="s">
        <v>15</v>
      </c>
    </row>
    <row r="8508" spans="1:10">
      <c r="A8508" t="s">
        <v>8587</v>
      </c>
      <c r="B8508" t="s">
        <v>52</v>
      </c>
      <c r="C8508" s="1">
        <v>45393</v>
      </c>
      <c r="D8508">
        <v>17</v>
      </c>
      <c r="E8508">
        <v>4073.32</v>
      </c>
      <c r="F8508" t="s">
        <v>12</v>
      </c>
      <c r="G8508" t="s">
        <v>13</v>
      </c>
      <c r="I8508" t="s">
        <v>45</v>
      </c>
      <c r="J8508" t="s">
        <v>20</v>
      </c>
    </row>
    <row r="8509" spans="1:10">
      <c r="A8509" t="s">
        <v>8588</v>
      </c>
      <c r="B8509" t="s">
        <v>132</v>
      </c>
      <c r="C8509" s="1">
        <v>45393</v>
      </c>
      <c r="D8509">
        <v>9</v>
      </c>
      <c r="E8509">
        <v>45566.720000000001</v>
      </c>
      <c r="F8509" t="s">
        <v>12</v>
      </c>
      <c r="G8509" t="s">
        <v>18</v>
      </c>
      <c r="I8509" t="s">
        <v>34</v>
      </c>
      <c r="J8509" t="s">
        <v>20</v>
      </c>
    </row>
    <row r="8510" spans="1:10">
      <c r="A8510" t="s">
        <v>8589</v>
      </c>
      <c r="B8510" t="s">
        <v>63</v>
      </c>
      <c r="C8510" s="1">
        <v>45393</v>
      </c>
      <c r="D8510">
        <v>6</v>
      </c>
      <c r="E8510">
        <v>55526.31</v>
      </c>
      <c r="F8510" t="s">
        <v>12</v>
      </c>
      <c r="G8510" t="s">
        <v>13</v>
      </c>
      <c r="I8510" t="s">
        <v>45</v>
      </c>
      <c r="J8510" t="s">
        <v>20</v>
      </c>
    </row>
    <row r="8511" spans="1:10">
      <c r="A8511" t="s">
        <v>8590</v>
      </c>
      <c r="B8511" t="s">
        <v>137</v>
      </c>
      <c r="C8511" s="1">
        <v>45393</v>
      </c>
      <c r="D8511">
        <v>20</v>
      </c>
      <c r="E8511">
        <v>54004.03</v>
      </c>
      <c r="F8511" t="s">
        <v>12</v>
      </c>
      <c r="G8511" t="s">
        <v>13</v>
      </c>
      <c r="I8511" t="s">
        <v>14</v>
      </c>
      <c r="J8511" t="s">
        <v>20</v>
      </c>
    </row>
    <row r="8512" spans="1:10">
      <c r="A8512" t="s">
        <v>8591</v>
      </c>
      <c r="B8512" t="s">
        <v>65</v>
      </c>
      <c r="C8512" s="1">
        <v>45393</v>
      </c>
      <c r="D8512">
        <v>18</v>
      </c>
      <c r="E8512">
        <v>34961.85</v>
      </c>
      <c r="F8512" t="s">
        <v>12</v>
      </c>
      <c r="G8512" t="s">
        <v>23</v>
      </c>
      <c r="I8512" t="s">
        <v>34</v>
      </c>
      <c r="J8512" t="s">
        <v>15</v>
      </c>
    </row>
    <row r="8513" spans="1:10">
      <c r="A8513" t="s">
        <v>8592</v>
      </c>
      <c r="B8513" t="s">
        <v>87</v>
      </c>
      <c r="C8513" s="1">
        <v>45393</v>
      </c>
      <c r="D8513">
        <v>8</v>
      </c>
      <c r="E8513">
        <v>2518.54</v>
      </c>
      <c r="F8513" t="s">
        <v>12</v>
      </c>
      <c r="G8513" t="s">
        <v>18</v>
      </c>
      <c r="I8513" t="s">
        <v>34</v>
      </c>
      <c r="J8513" t="s">
        <v>15</v>
      </c>
    </row>
    <row r="8514" spans="1:10">
      <c r="A8514" t="s">
        <v>8593</v>
      </c>
      <c r="B8514" t="s">
        <v>154</v>
      </c>
      <c r="C8514" s="1">
        <v>45393</v>
      </c>
      <c r="D8514">
        <v>18</v>
      </c>
      <c r="E8514">
        <v>41250.81</v>
      </c>
      <c r="F8514" t="s">
        <v>12</v>
      </c>
      <c r="G8514" t="s">
        <v>13</v>
      </c>
      <c r="I8514" t="s">
        <v>24</v>
      </c>
      <c r="J8514" t="s">
        <v>20</v>
      </c>
    </row>
    <row r="8515" spans="1:10">
      <c r="A8515" t="s">
        <v>8594</v>
      </c>
      <c r="B8515" t="s">
        <v>65</v>
      </c>
      <c r="C8515" s="1">
        <v>45393</v>
      </c>
      <c r="D8515">
        <v>13</v>
      </c>
      <c r="E8515">
        <v>36728.879999999997</v>
      </c>
      <c r="F8515" t="s">
        <v>12</v>
      </c>
      <c r="G8515" t="s">
        <v>23</v>
      </c>
      <c r="I8515" t="s">
        <v>34</v>
      </c>
      <c r="J8515" t="s">
        <v>20</v>
      </c>
    </row>
    <row r="8516" spans="1:10">
      <c r="A8516" t="s">
        <v>8595</v>
      </c>
      <c r="B8516" t="s">
        <v>87</v>
      </c>
      <c r="C8516" s="1">
        <v>45393</v>
      </c>
      <c r="D8516">
        <v>15</v>
      </c>
      <c r="E8516">
        <v>1445.85</v>
      </c>
      <c r="F8516" t="s">
        <v>12</v>
      </c>
      <c r="G8516" t="s">
        <v>29</v>
      </c>
      <c r="I8516" t="s">
        <v>34</v>
      </c>
      <c r="J8516" t="s">
        <v>20</v>
      </c>
    </row>
    <row r="8517" spans="1:10">
      <c r="A8517" t="s">
        <v>8596</v>
      </c>
      <c r="B8517" t="s">
        <v>227</v>
      </c>
      <c r="C8517" s="1">
        <v>45394</v>
      </c>
      <c r="D8517">
        <v>20</v>
      </c>
      <c r="E8517">
        <v>6582.72</v>
      </c>
      <c r="F8517" t="s">
        <v>12</v>
      </c>
      <c r="G8517" t="s">
        <v>13</v>
      </c>
      <c r="I8517" t="s">
        <v>24</v>
      </c>
      <c r="J8517" t="s">
        <v>20</v>
      </c>
    </row>
    <row r="8518" spans="1:10">
      <c r="A8518" t="s">
        <v>8597</v>
      </c>
      <c r="B8518" t="s">
        <v>115</v>
      </c>
      <c r="C8518" s="1">
        <v>45394</v>
      </c>
      <c r="D8518">
        <v>16</v>
      </c>
      <c r="E8518">
        <v>3142.99</v>
      </c>
      <c r="F8518" t="s">
        <v>12</v>
      </c>
      <c r="G8518" t="s">
        <v>13</v>
      </c>
      <c r="I8518" t="s">
        <v>45</v>
      </c>
      <c r="J8518" t="s">
        <v>20</v>
      </c>
    </row>
    <row r="8519" spans="1:10">
      <c r="A8519" t="s">
        <v>8598</v>
      </c>
      <c r="B8519" t="s">
        <v>38</v>
      </c>
      <c r="C8519" s="1">
        <v>45394</v>
      </c>
      <c r="D8519">
        <v>8</v>
      </c>
      <c r="E8519">
        <v>387.16</v>
      </c>
      <c r="F8519" t="s">
        <v>12</v>
      </c>
      <c r="G8519" t="s">
        <v>13</v>
      </c>
      <c r="I8519" t="s">
        <v>34</v>
      </c>
      <c r="J8519" t="s">
        <v>15</v>
      </c>
    </row>
    <row r="8520" spans="1:10">
      <c r="A8520" t="s">
        <v>8599</v>
      </c>
      <c r="B8520" t="s">
        <v>74</v>
      </c>
      <c r="C8520" s="1">
        <v>45394</v>
      </c>
      <c r="D8520">
        <v>10</v>
      </c>
      <c r="E8520">
        <v>42566.84</v>
      </c>
      <c r="F8520" t="s">
        <v>12</v>
      </c>
      <c r="G8520" t="s">
        <v>29</v>
      </c>
      <c r="I8520" t="s">
        <v>34</v>
      </c>
      <c r="J8520" t="s">
        <v>15</v>
      </c>
    </row>
    <row r="8521" spans="1:10">
      <c r="A8521" t="s">
        <v>8600</v>
      </c>
      <c r="B8521" t="s">
        <v>41</v>
      </c>
      <c r="C8521" s="1">
        <v>45394</v>
      </c>
      <c r="D8521">
        <v>19</v>
      </c>
      <c r="E8521">
        <v>5528.54</v>
      </c>
      <c r="F8521" t="s">
        <v>12</v>
      </c>
      <c r="G8521" t="s">
        <v>18</v>
      </c>
      <c r="I8521" t="s">
        <v>14</v>
      </c>
      <c r="J8521" t="s">
        <v>15</v>
      </c>
    </row>
    <row r="8522" spans="1:10">
      <c r="A8522" t="s">
        <v>8601</v>
      </c>
      <c r="B8522" t="s">
        <v>31</v>
      </c>
      <c r="C8522" s="1">
        <v>45394</v>
      </c>
      <c r="D8522">
        <v>14</v>
      </c>
      <c r="E8522">
        <v>56705.43</v>
      </c>
      <c r="F8522" t="s">
        <v>12</v>
      </c>
      <c r="G8522" t="s">
        <v>18</v>
      </c>
      <c r="I8522" t="s">
        <v>34</v>
      </c>
      <c r="J8522" t="s">
        <v>20</v>
      </c>
    </row>
    <row r="8523" spans="1:10">
      <c r="A8523" t="s">
        <v>8602</v>
      </c>
      <c r="B8523" t="s">
        <v>60</v>
      </c>
      <c r="C8523" s="1">
        <v>45394</v>
      </c>
      <c r="D8523">
        <v>23</v>
      </c>
      <c r="E8523">
        <v>4775.97</v>
      </c>
      <c r="F8523" t="s">
        <v>12</v>
      </c>
      <c r="G8523" t="s">
        <v>18</v>
      </c>
      <c r="I8523" t="s">
        <v>19</v>
      </c>
      <c r="J8523" t="s">
        <v>20</v>
      </c>
    </row>
    <row r="8524" spans="1:10">
      <c r="A8524" t="s">
        <v>8603</v>
      </c>
      <c r="B8524" t="s">
        <v>72</v>
      </c>
      <c r="C8524" s="1">
        <v>45394</v>
      </c>
      <c r="D8524">
        <v>6</v>
      </c>
      <c r="E8524">
        <v>5719.06</v>
      </c>
      <c r="F8524" t="s">
        <v>12</v>
      </c>
      <c r="G8524" t="s">
        <v>23</v>
      </c>
      <c r="I8524" t="s">
        <v>19</v>
      </c>
      <c r="J8524" t="s">
        <v>15</v>
      </c>
    </row>
    <row r="8525" spans="1:10">
      <c r="A8525" t="s">
        <v>8604</v>
      </c>
      <c r="B8525" t="s">
        <v>132</v>
      </c>
      <c r="C8525" s="1">
        <v>45394</v>
      </c>
      <c r="D8525">
        <v>16</v>
      </c>
      <c r="E8525">
        <v>23773.74</v>
      </c>
      <c r="F8525" t="s">
        <v>12</v>
      </c>
      <c r="G8525" t="s">
        <v>13</v>
      </c>
      <c r="I8525" t="s">
        <v>34</v>
      </c>
      <c r="J8525" t="s">
        <v>20</v>
      </c>
    </row>
    <row r="8526" spans="1:10">
      <c r="A8526" t="s">
        <v>8605</v>
      </c>
      <c r="B8526" t="s">
        <v>91</v>
      </c>
      <c r="C8526" s="1">
        <v>45394</v>
      </c>
      <c r="D8526">
        <v>10</v>
      </c>
      <c r="E8526">
        <v>910.26</v>
      </c>
      <c r="F8526" t="s">
        <v>12</v>
      </c>
      <c r="G8526" t="s">
        <v>29</v>
      </c>
      <c r="I8526" t="s">
        <v>24</v>
      </c>
      <c r="J8526" t="s">
        <v>15</v>
      </c>
    </row>
    <row r="8527" spans="1:10">
      <c r="A8527" t="s">
        <v>8606</v>
      </c>
      <c r="B8527" t="s">
        <v>11</v>
      </c>
      <c r="C8527" s="1">
        <v>45394</v>
      </c>
      <c r="D8527">
        <v>8</v>
      </c>
      <c r="E8527">
        <v>45612.94</v>
      </c>
      <c r="F8527" t="s">
        <v>12</v>
      </c>
      <c r="G8527" t="s">
        <v>23</v>
      </c>
      <c r="I8527" t="s">
        <v>14</v>
      </c>
      <c r="J8527" t="s">
        <v>20</v>
      </c>
    </row>
    <row r="8528" spans="1:10">
      <c r="A8528" t="s">
        <v>8607</v>
      </c>
      <c r="B8528" t="s">
        <v>31</v>
      </c>
      <c r="C8528" s="1">
        <v>45394</v>
      </c>
      <c r="D8528">
        <v>14</v>
      </c>
      <c r="E8528">
        <v>13738.55</v>
      </c>
      <c r="F8528" t="s">
        <v>12</v>
      </c>
      <c r="G8528" t="s">
        <v>18</v>
      </c>
      <c r="I8528" t="s">
        <v>34</v>
      </c>
      <c r="J8528" t="s">
        <v>15</v>
      </c>
    </row>
    <row r="8529" spans="1:10">
      <c r="A8529" t="s">
        <v>8608</v>
      </c>
      <c r="B8529" t="s">
        <v>76</v>
      </c>
      <c r="C8529" s="1">
        <v>45394</v>
      </c>
      <c r="D8529">
        <v>11</v>
      </c>
      <c r="E8529">
        <v>4274.71</v>
      </c>
      <c r="F8529" t="s">
        <v>85</v>
      </c>
      <c r="G8529" t="s">
        <v>18</v>
      </c>
      <c r="I8529" t="s">
        <v>24</v>
      </c>
      <c r="J8529" t="s">
        <v>15</v>
      </c>
    </row>
    <row r="8530" spans="1:10">
      <c r="A8530" t="s">
        <v>8609</v>
      </c>
      <c r="B8530" t="s">
        <v>132</v>
      </c>
      <c r="C8530" s="1">
        <v>45394</v>
      </c>
      <c r="D8530">
        <v>14</v>
      </c>
      <c r="E8530">
        <v>54691.57</v>
      </c>
      <c r="F8530" t="s">
        <v>12</v>
      </c>
      <c r="G8530" t="s">
        <v>18</v>
      </c>
      <c r="I8530" t="s">
        <v>34</v>
      </c>
      <c r="J8530" t="s">
        <v>20</v>
      </c>
    </row>
    <row r="8531" spans="1:10">
      <c r="A8531" t="s">
        <v>8610</v>
      </c>
      <c r="B8531" t="s">
        <v>54</v>
      </c>
      <c r="C8531" s="1">
        <v>45394</v>
      </c>
      <c r="D8531">
        <v>21</v>
      </c>
      <c r="E8531">
        <v>731.47</v>
      </c>
      <c r="F8531" t="s">
        <v>12</v>
      </c>
      <c r="G8531" t="s">
        <v>29</v>
      </c>
      <c r="I8531" t="s">
        <v>24</v>
      </c>
      <c r="J8531" t="s">
        <v>20</v>
      </c>
    </row>
    <row r="8532" spans="1:10">
      <c r="A8532" t="s">
        <v>8611</v>
      </c>
      <c r="B8532" t="s">
        <v>108</v>
      </c>
      <c r="C8532" s="1">
        <v>45394</v>
      </c>
      <c r="D8532">
        <v>17</v>
      </c>
      <c r="E8532">
        <v>1615.49</v>
      </c>
      <c r="F8532" t="s">
        <v>12</v>
      </c>
      <c r="G8532" t="s">
        <v>29</v>
      </c>
      <c r="I8532" t="s">
        <v>45</v>
      </c>
      <c r="J8532" t="s">
        <v>15</v>
      </c>
    </row>
    <row r="8533" spans="1:10">
      <c r="A8533" t="s">
        <v>8612</v>
      </c>
      <c r="B8533" t="s">
        <v>74</v>
      </c>
      <c r="C8533" s="1">
        <v>45394</v>
      </c>
      <c r="D8533">
        <v>19</v>
      </c>
      <c r="E8533">
        <v>50036.91</v>
      </c>
      <c r="F8533" t="s">
        <v>12</v>
      </c>
      <c r="G8533" t="s">
        <v>29</v>
      </c>
      <c r="I8533" t="s">
        <v>34</v>
      </c>
      <c r="J8533" t="s">
        <v>20</v>
      </c>
    </row>
    <row r="8534" spans="1:10">
      <c r="A8534" t="s">
        <v>8613</v>
      </c>
      <c r="B8534" t="s">
        <v>44</v>
      </c>
      <c r="C8534" s="1">
        <v>45394</v>
      </c>
      <c r="D8534">
        <v>6</v>
      </c>
      <c r="E8534">
        <v>2846.4</v>
      </c>
      <c r="F8534" t="s">
        <v>12</v>
      </c>
      <c r="G8534" t="s">
        <v>23</v>
      </c>
      <c r="I8534" t="s">
        <v>45</v>
      </c>
      <c r="J8534" t="s">
        <v>15</v>
      </c>
    </row>
    <row r="8535" spans="1:10">
      <c r="A8535" t="s">
        <v>8614</v>
      </c>
      <c r="B8535" t="s">
        <v>98</v>
      </c>
      <c r="C8535" s="1">
        <v>45394</v>
      </c>
      <c r="D8535">
        <v>13</v>
      </c>
      <c r="E8535">
        <v>1698.12</v>
      </c>
      <c r="F8535" t="s">
        <v>12</v>
      </c>
      <c r="G8535" t="s">
        <v>29</v>
      </c>
      <c r="I8535" t="s">
        <v>24</v>
      </c>
      <c r="J8535" t="s">
        <v>15</v>
      </c>
    </row>
    <row r="8536" spans="1:10">
      <c r="A8536" t="s">
        <v>8615</v>
      </c>
      <c r="B8536" t="s">
        <v>80</v>
      </c>
      <c r="C8536" s="1">
        <v>45394</v>
      </c>
      <c r="D8536">
        <v>19</v>
      </c>
      <c r="E8536">
        <v>1817.98</v>
      </c>
      <c r="F8536" t="s">
        <v>12</v>
      </c>
      <c r="G8536" t="s">
        <v>29</v>
      </c>
      <c r="I8536" t="s">
        <v>19</v>
      </c>
      <c r="J8536" t="s">
        <v>20</v>
      </c>
    </row>
    <row r="8537" spans="1:10">
      <c r="A8537" t="s">
        <v>8616</v>
      </c>
      <c r="B8537" t="s">
        <v>52</v>
      </c>
      <c r="C8537" s="1">
        <v>45394</v>
      </c>
      <c r="D8537">
        <v>20</v>
      </c>
      <c r="E8537">
        <v>6620.33</v>
      </c>
      <c r="F8537" t="s">
        <v>12</v>
      </c>
      <c r="G8537" t="s">
        <v>23</v>
      </c>
      <c r="I8537" t="s">
        <v>45</v>
      </c>
      <c r="J8537" t="s">
        <v>20</v>
      </c>
    </row>
    <row r="8538" spans="1:10">
      <c r="A8538" t="s">
        <v>8617</v>
      </c>
      <c r="B8538" t="s">
        <v>115</v>
      </c>
      <c r="C8538" s="1">
        <v>45394</v>
      </c>
      <c r="D8538">
        <v>20</v>
      </c>
      <c r="E8538">
        <v>3288.89</v>
      </c>
      <c r="F8538" t="s">
        <v>32</v>
      </c>
      <c r="G8538" t="s">
        <v>29</v>
      </c>
      <c r="H8538" t="s">
        <v>50</v>
      </c>
      <c r="I8538" t="s">
        <v>45</v>
      </c>
      <c r="J8538" t="s">
        <v>20</v>
      </c>
    </row>
    <row r="8539" spans="1:10">
      <c r="A8539" t="s">
        <v>8618</v>
      </c>
      <c r="B8539" t="s">
        <v>65</v>
      </c>
      <c r="C8539" s="1">
        <v>45394</v>
      </c>
      <c r="D8539">
        <v>13</v>
      </c>
      <c r="E8539">
        <v>20326.32</v>
      </c>
      <c r="F8539" t="s">
        <v>12</v>
      </c>
      <c r="G8539" t="s">
        <v>29</v>
      </c>
      <c r="I8539" t="s">
        <v>34</v>
      </c>
      <c r="J8539" t="s">
        <v>15</v>
      </c>
    </row>
    <row r="8540" spans="1:10">
      <c r="A8540" t="s">
        <v>8619</v>
      </c>
      <c r="B8540" t="s">
        <v>154</v>
      </c>
      <c r="C8540" s="1">
        <v>45395</v>
      </c>
      <c r="D8540">
        <v>19</v>
      </c>
      <c r="E8540">
        <v>9498.2000000000007</v>
      </c>
      <c r="F8540" t="s">
        <v>12</v>
      </c>
      <c r="G8540" t="s">
        <v>18</v>
      </c>
      <c r="I8540" t="s">
        <v>24</v>
      </c>
      <c r="J8540" t="s">
        <v>15</v>
      </c>
    </row>
    <row r="8541" spans="1:10">
      <c r="A8541" t="s">
        <v>8620</v>
      </c>
      <c r="B8541" t="s">
        <v>122</v>
      </c>
      <c r="C8541" s="1">
        <v>45395</v>
      </c>
      <c r="D8541">
        <v>15</v>
      </c>
      <c r="E8541">
        <v>1571.65</v>
      </c>
      <c r="F8541" t="s">
        <v>12</v>
      </c>
      <c r="G8541" t="s">
        <v>29</v>
      </c>
      <c r="I8541" t="s">
        <v>34</v>
      </c>
      <c r="J8541" t="s">
        <v>20</v>
      </c>
    </row>
    <row r="8542" spans="1:10">
      <c r="A8542" t="s">
        <v>8621</v>
      </c>
      <c r="B8542" t="s">
        <v>60</v>
      </c>
      <c r="C8542" s="1">
        <v>45395</v>
      </c>
      <c r="D8542">
        <v>8</v>
      </c>
      <c r="E8542">
        <v>1385.14</v>
      </c>
      <c r="F8542" t="s">
        <v>12</v>
      </c>
      <c r="G8542" t="s">
        <v>29</v>
      </c>
      <c r="I8542" t="s">
        <v>19</v>
      </c>
      <c r="J8542" t="s">
        <v>20</v>
      </c>
    </row>
    <row r="8543" spans="1:10">
      <c r="A8543" t="s">
        <v>8622</v>
      </c>
      <c r="B8543" t="s">
        <v>26</v>
      </c>
      <c r="C8543" s="1">
        <v>45395</v>
      </c>
      <c r="D8543">
        <v>15</v>
      </c>
      <c r="E8543">
        <v>59926.68</v>
      </c>
      <c r="F8543" t="s">
        <v>12</v>
      </c>
      <c r="G8543" t="s">
        <v>29</v>
      </c>
      <c r="I8543" t="s">
        <v>14</v>
      </c>
      <c r="J8543" t="s">
        <v>15</v>
      </c>
    </row>
    <row r="8544" spans="1:10">
      <c r="A8544" t="s">
        <v>8623</v>
      </c>
      <c r="B8544" t="s">
        <v>98</v>
      </c>
      <c r="C8544" s="1">
        <v>45395</v>
      </c>
      <c r="D8544">
        <v>9</v>
      </c>
      <c r="E8544">
        <v>4194.37</v>
      </c>
      <c r="F8544" t="s">
        <v>12</v>
      </c>
      <c r="G8544" t="s">
        <v>18</v>
      </c>
      <c r="I8544" t="s">
        <v>24</v>
      </c>
      <c r="J8544" t="s">
        <v>20</v>
      </c>
    </row>
    <row r="8545" spans="1:10">
      <c r="A8545" t="s">
        <v>8624</v>
      </c>
      <c r="B8545" t="s">
        <v>139</v>
      </c>
      <c r="C8545" s="1">
        <v>45395</v>
      </c>
      <c r="D8545">
        <v>15</v>
      </c>
      <c r="E8545">
        <v>2496.2399999999998</v>
      </c>
      <c r="F8545" t="s">
        <v>12</v>
      </c>
      <c r="G8545" t="s">
        <v>23</v>
      </c>
      <c r="I8545" t="s">
        <v>19</v>
      </c>
      <c r="J8545" t="s">
        <v>20</v>
      </c>
    </row>
    <row r="8546" spans="1:10">
      <c r="A8546" t="s">
        <v>8625</v>
      </c>
      <c r="B8546" t="s">
        <v>110</v>
      </c>
      <c r="C8546" s="1">
        <v>45395</v>
      </c>
      <c r="D8546">
        <v>17</v>
      </c>
      <c r="E8546">
        <v>23155.06</v>
      </c>
      <c r="F8546" t="s">
        <v>12</v>
      </c>
      <c r="G8546" t="s">
        <v>29</v>
      </c>
      <c r="I8546" t="s">
        <v>24</v>
      </c>
      <c r="J8546" t="s">
        <v>15</v>
      </c>
    </row>
    <row r="8547" spans="1:10">
      <c r="A8547" t="s">
        <v>8626</v>
      </c>
      <c r="B8547" t="s">
        <v>70</v>
      </c>
      <c r="C8547" s="1">
        <v>45395</v>
      </c>
      <c r="D8547">
        <v>21</v>
      </c>
      <c r="E8547">
        <v>4660.47</v>
      </c>
      <c r="F8547" t="s">
        <v>12</v>
      </c>
      <c r="G8547" t="s">
        <v>13</v>
      </c>
      <c r="I8547" t="s">
        <v>45</v>
      </c>
      <c r="J8547" t="s">
        <v>20</v>
      </c>
    </row>
    <row r="8548" spans="1:10">
      <c r="A8548" t="s">
        <v>8627</v>
      </c>
      <c r="B8548" t="s">
        <v>63</v>
      </c>
      <c r="C8548" s="1">
        <v>45395</v>
      </c>
      <c r="D8548">
        <v>11</v>
      </c>
      <c r="E8548">
        <v>32566.959999999999</v>
      </c>
      <c r="F8548" t="s">
        <v>32</v>
      </c>
      <c r="G8548" t="s">
        <v>13</v>
      </c>
      <c r="H8548" t="s">
        <v>42</v>
      </c>
      <c r="I8548" t="s">
        <v>45</v>
      </c>
      <c r="J8548" t="s">
        <v>15</v>
      </c>
    </row>
    <row r="8549" spans="1:10">
      <c r="A8549" t="s">
        <v>8628</v>
      </c>
      <c r="B8549" t="s">
        <v>150</v>
      </c>
      <c r="C8549" s="1">
        <v>45395</v>
      </c>
      <c r="D8549">
        <v>12</v>
      </c>
      <c r="E8549">
        <v>70710.64</v>
      </c>
      <c r="F8549" t="s">
        <v>12</v>
      </c>
      <c r="G8549" t="s">
        <v>18</v>
      </c>
      <c r="I8549" t="s">
        <v>19</v>
      </c>
      <c r="J8549" t="s">
        <v>20</v>
      </c>
    </row>
    <row r="8550" spans="1:10">
      <c r="A8550" t="s">
        <v>8629</v>
      </c>
      <c r="B8550" t="s">
        <v>44</v>
      </c>
      <c r="C8550" s="1">
        <v>45395</v>
      </c>
      <c r="D8550">
        <v>18</v>
      </c>
      <c r="E8550">
        <v>3562.86</v>
      </c>
      <c r="F8550" t="s">
        <v>12</v>
      </c>
      <c r="G8550" t="s">
        <v>18</v>
      </c>
      <c r="I8550" t="s">
        <v>45</v>
      </c>
      <c r="J8550" t="s">
        <v>15</v>
      </c>
    </row>
    <row r="8551" spans="1:10">
      <c r="A8551" t="s">
        <v>8630</v>
      </c>
      <c r="B8551" t="s">
        <v>96</v>
      </c>
      <c r="C8551" s="1">
        <v>45395</v>
      </c>
      <c r="D8551">
        <v>22</v>
      </c>
      <c r="E8551">
        <v>26265.86</v>
      </c>
      <c r="F8551" t="s">
        <v>12</v>
      </c>
      <c r="G8551" t="s">
        <v>13</v>
      </c>
      <c r="I8551" t="s">
        <v>14</v>
      </c>
      <c r="J8551" t="s">
        <v>20</v>
      </c>
    </row>
    <row r="8552" spans="1:10">
      <c r="A8552" t="s">
        <v>8631</v>
      </c>
      <c r="B8552" t="s">
        <v>52</v>
      </c>
      <c r="C8552" s="1">
        <v>45395</v>
      </c>
      <c r="D8552">
        <v>10</v>
      </c>
      <c r="E8552">
        <v>2185.39</v>
      </c>
      <c r="F8552" t="s">
        <v>32</v>
      </c>
      <c r="G8552" t="s">
        <v>29</v>
      </c>
      <c r="H8552" t="s">
        <v>56</v>
      </c>
      <c r="I8552" t="s">
        <v>45</v>
      </c>
      <c r="J8552" t="s">
        <v>15</v>
      </c>
    </row>
    <row r="8553" spans="1:10">
      <c r="A8553" t="s">
        <v>8632</v>
      </c>
      <c r="B8553" t="s">
        <v>192</v>
      </c>
      <c r="C8553" s="1">
        <v>45395</v>
      </c>
      <c r="D8553">
        <v>5</v>
      </c>
      <c r="E8553">
        <v>6035.73</v>
      </c>
      <c r="F8553" t="s">
        <v>32</v>
      </c>
      <c r="G8553" t="s">
        <v>13</v>
      </c>
      <c r="H8553" t="s">
        <v>241</v>
      </c>
      <c r="I8553" t="s">
        <v>24</v>
      </c>
      <c r="J8553" t="s">
        <v>20</v>
      </c>
    </row>
    <row r="8554" spans="1:10">
      <c r="A8554" t="s">
        <v>8633</v>
      </c>
      <c r="B8554" t="s">
        <v>65</v>
      </c>
      <c r="C8554" s="1">
        <v>45395</v>
      </c>
      <c r="D8554">
        <v>17</v>
      </c>
      <c r="E8554">
        <v>55932.37</v>
      </c>
      <c r="F8554" t="s">
        <v>12</v>
      </c>
      <c r="G8554" t="s">
        <v>29</v>
      </c>
      <c r="I8554" t="s">
        <v>34</v>
      </c>
      <c r="J8554" t="s">
        <v>15</v>
      </c>
    </row>
    <row r="8555" spans="1:10">
      <c r="A8555" t="s">
        <v>8634</v>
      </c>
      <c r="B8555" t="s">
        <v>110</v>
      </c>
      <c r="C8555" s="1">
        <v>45395</v>
      </c>
      <c r="D8555">
        <v>15</v>
      </c>
      <c r="E8555">
        <v>9835.56</v>
      </c>
      <c r="F8555" t="s">
        <v>12</v>
      </c>
      <c r="G8555" t="s">
        <v>23</v>
      </c>
      <c r="I8555" t="s">
        <v>24</v>
      </c>
      <c r="J8555" t="s">
        <v>15</v>
      </c>
    </row>
    <row r="8556" spans="1:10">
      <c r="A8556" t="s">
        <v>8635</v>
      </c>
      <c r="B8556" t="s">
        <v>115</v>
      </c>
      <c r="C8556" s="1">
        <v>45395</v>
      </c>
      <c r="D8556">
        <v>16</v>
      </c>
      <c r="E8556">
        <v>1380.8</v>
      </c>
      <c r="F8556" t="s">
        <v>12</v>
      </c>
      <c r="G8556" t="s">
        <v>13</v>
      </c>
      <c r="I8556" t="s">
        <v>45</v>
      </c>
      <c r="J8556" t="s">
        <v>15</v>
      </c>
    </row>
    <row r="8557" spans="1:10">
      <c r="A8557" t="s">
        <v>8636</v>
      </c>
      <c r="B8557" t="s">
        <v>139</v>
      </c>
      <c r="C8557" s="1">
        <v>45395</v>
      </c>
      <c r="D8557">
        <v>19</v>
      </c>
      <c r="E8557">
        <v>6526.5</v>
      </c>
      <c r="F8557" t="s">
        <v>12</v>
      </c>
      <c r="G8557" t="s">
        <v>18</v>
      </c>
      <c r="I8557" t="s">
        <v>19</v>
      </c>
      <c r="J8557" t="s">
        <v>20</v>
      </c>
    </row>
    <row r="8558" spans="1:10">
      <c r="A8558" t="s">
        <v>8637</v>
      </c>
      <c r="B8558" t="s">
        <v>36</v>
      </c>
      <c r="C8558" s="1">
        <v>45395</v>
      </c>
      <c r="D8558">
        <v>9</v>
      </c>
      <c r="E8558">
        <v>5134.91</v>
      </c>
      <c r="F8558" t="s">
        <v>32</v>
      </c>
      <c r="G8558" t="s">
        <v>13</v>
      </c>
      <c r="H8558" t="s">
        <v>241</v>
      </c>
      <c r="I8558" t="s">
        <v>14</v>
      </c>
      <c r="J8558" t="s">
        <v>15</v>
      </c>
    </row>
    <row r="8559" spans="1:10">
      <c r="A8559" t="s">
        <v>8638</v>
      </c>
      <c r="B8559" t="s">
        <v>38</v>
      </c>
      <c r="C8559" s="1">
        <v>45395</v>
      </c>
      <c r="D8559">
        <v>9</v>
      </c>
      <c r="E8559">
        <v>1743.82</v>
      </c>
      <c r="F8559" t="s">
        <v>12</v>
      </c>
      <c r="G8559" t="s">
        <v>13</v>
      </c>
      <c r="I8559" t="s">
        <v>34</v>
      </c>
      <c r="J8559" t="s">
        <v>20</v>
      </c>
    </row>
    <row r="8560" spans="1:10">
      <c r="A8560" t="s">
        <v>8639</v>
      </c>
      <c r="B8560" t="s">
        <v>70</v>
      </c>
      <c r="C8560" s="1">
        <v>45395</v>
      </c>
      <c r="D8560">
        <v>16</v>
      </c>
      <c r="E8560">
        <v>5917.07</v>
      </c>
      <c r="F8560" t="s">
        <v>12</v>
      </c>
      <c r="G8560" t="s">
        <v>23</v>
      </c>
      <c r="I8560" t="s">
        <v>45</v>
      </c>
      <c r="J8560" t="s">
        <v>15</v>
      </c>
    </row>
    <row r="8561" spans="1:10">
      <c r="A8561" t="s">
        <v>8640</v>
      </c>
      <c r="B8561" t="s">
        <v>54</v>
      </c>
      <c r="C8561" s="1">
        <v>45395</v>
      </c>
      <c r="D8561">
        <v>16</v>
      </c>
      <c r="E8561">
        <v>4284.0200000000004</v>
      </c>
      <c r="F8561" t="s">
        <v>12</v>
      </c>
      <c r="G8561" t="s">
        <v>13</v>
      </c>
      <c r="I8561" t="s">
        <v>24</v>
      </c>
      <c r="J8561" t="s">
        <v>20</v>
      </c>
    </row>
    <row r="8562" spans="1:10">
      <c r="A8562" t="s">
        <v>8641</v>
      </c>
      <c r="B8562" t="s">
        <v>137</v>
      </c>
      <c r="C8562" s="1">
        <v>45396</v>
      </c>
      <c r="D8562">
        <v>10</v>
      </c>
      <c r="E8562">
        <v>66392.78</v>
      </c>
      <c r="F8562" t="s">
        <v>12</v>
      </c>
      <c r="G8562" t="s">
        <v>23</v>
      </c>
      <c r="I8562" t="s">
        <v>14</v>
      </c>
      <c r="J8562" t="s">
        <v>15</v>
      </c>
    </row>
    <row r="8563" spans="1:10">
      <c r="A8563" t="s">
        <v>8642</v>
      </c>
      <c r="B8563" t="s">
        <v>17</v>
      </c>
      <c r="C8563" s="1">
        <v>45396</v>
      </c>
      <c r="D8563">
        <v>16</v>
      </c>
      <c r="E8563">
        <v>8943.0400000000009</v>
      </c>
      <c r="F8563" t="s">
        <v>12</v>
      </c>
      <c r="G8563" t="s">
        <v>23</v>
      </c>
      <c r="I8563" t="s">
        <v>19</v>
      </c>
      <c r="J8563" t="s">
        <v>20</v>
      </c>
    </row>
    <row r="8564" spans="1:10">
      <c r="A8564" t="s">
        <v>8643</v>
      </c>
      <c r="B8564" t="s">
        <v>192</v>
      </c>
      <c r="C8564" s="1">
        <v>45396</v>
      </c>
      <c r="D8564">
        <v>19</v>
      </c>
      <c r="E8564">
        <v>4863.7299999999996</v>
      </c>
      <c r="F8564" t="s">
        <v>12</v>
      </c>
      <c r="G8564" t="s">
        <v>23</v>
      </c>
      <c r="I8564" t="s">
        <v>24</v>
      </c>
      <c r="J8564" t="s">
        <v>15</v>
      </c>
    </row>
    <row r="8565" spans="1:10">
      <c r="A8565" t="s">
        <v>8644</v>
      </c>
      <c r="B8565" t="s">
        <v>192</v>
      </c>
      <c r="C8565" s="1">
        <v>45396</v>
      </c>
      <c r="D8565">
        <v>15</v>
      </c>
      <c r="E8565">
        <v>6485.06</v>
      </c>
      <c r="F8565" t="s">
        <v>12</v>
      </c>
      <c r="G8565" t="s">
        <v>13</v>
      </c>
      <c r="I8565" t="s">
        <v>24</v>
      </c>
      <c r="J8565" t="s">
        <v>15</v>
      </c>
    </row>
    <row r="8566" spans="1:10">
      <c r="A8566" t="s">
        <v>8645</v>
      </c>
      <c r="B8566" t="s">
        <v>17</v>
      </c>
      <c r="C8566" s="1">
        <v>45396</v>
      </c>
      <c r="D8566">
        <v>13</v>
      </c>
      <c r="E8566">
        <v>39501.14</v>
      </c>
      <c r="F8566" t="s">
        <v>32</v>
      </c>
      <c r="G8566" t="s">
        <v>13</v>
      </c>
      <c r="H8566" t="s">
        <v>56</v>
      </c>
      <c r="I8566" t="s">
        <v>19</v>
      </c>
      <c r="J8566" t="s">
        <v>15</v>
      </c>
    </row>
    <row r="8567" spans="1:10">
      <c r="A8567" t="s">
        <v>8646</v>
      </c>
      <c r="B8567" t="s">
        <v>72</v>
      </c>
      <c r="C8567" s="1">
        <v>45396</v>
      </c>
      <c r="D8567">
        <v>6</v>
      </c>
      <c r="E8567">
        <v>2837.67</v>
      </c>
      <c r="F8567" t="s">
        <v>12</v>
      </c>
      <c r="G8567" t="s">
        <v>29</v>
      </c>
      <c r="I8567" t="s">
        <v>19</v>
      </c>
      <c r="J8567" t="s">
        <v>20</v>
      </c>
    </row>
    <row r="8568" spans="1:10">
      <c r="A8568" t="s">
        <v>8647</v>
      </c>
      <c r="B8568" t="s">
        <v>38</v>
      </c>
      <c r="C8568" s="1">
        <v>45396</v>
      </c>
      <c r="D8568">
        <v>10</v>
      </c>
      <c r="E8568">
        <v>4764.78</v>
      </c>
      <c r="F8568" t="s">
        <v>12</v>
      </c>
      <c r="G8568" t="s">
        <v>23</v>
      </c>
      <c r="I8568" t="s">
        <v>34</v>
      </c>
      <c r="J8568" t="s">
        <v>15</v>
      </c>
    </row>
    <row r="8569" spans="1:10">
      <c r="A8569" t="s">
        <v>8648</v>
      </c>
      <c r="B8569" t="s">
        <v>68</v>
      </c>
      <c r="C8569" s="1">
        <v>45396</v>
      </c>
      <c r="D8569">
        <v>9</v>
      </c>
      <c r="E8569">
        <v>2386.54</v>
      </c>
      <c r="F8569" t="s">
        <v>12</v>
      </c>
      <c r="G8569" t="s">
        <v>13</v>
      </c>
      <c r="I8569" t="s">
        <v>24</v>
      </c>
      <c r="J8569" t="s">
        <v>20</v>
      </c>
    </row>
    <row r="8570" spans="1:10">
      <c r="A8570" t="s">
        <v>8649</v>
      </c>
      <c r="B8570" t="s">
        <v>124</v>
      </c>
      <c r="C8570" s="1">
        <v>45396</v>
      </c>
      <c r="D8570">
        <v>11</v>
      </c>
      <c r="E8570">
        <v>1668.48</v>
      </c>
      <c r="F8570" t="s">
        <v>12</v>
      </c>
      <c r="G8570" t="s">
        <v>13</v>
      </c>
      <c r="I8570" t="s">
        <v>45</v>
      </c>
      <c r="J8570" t="s">
        <v>15</v>
      </c>
    </row>
    <row r="8571" spans="1:10">
      <c r="A8571" t="s">
        <v>8650</v>
      </c>
      <c r="B8571" t="s">
        <v>58</v>
      </c>
      <c r="C8571" s="1">
        <v>45396</v>
      </c>
      <c r="D8571">
        <v>9</v>
      </c>
      <c r="E8571">
        <v>27954.06</v>
      </c>
      <c r="F8571" t="s">
        <v>32</v>
      </c>
      <c r="G8571" t="s">
        <v>23</v>
      </c>
      <c r="H8571" t="s">
        <v>33</v>
      </c>
      <c r="I8571" t="s">
        <v>14</v>
      </c>
      <c r="J8571" t="s">
        <v>20</v>
      </c>
    </row>
    <row r="8572" spans="1:10">
      <c r="A8572" t="s">
        <v>8651</v>
      </c>
      <c r="B8572" t="s">
        <v>122</v>
      </c>
      <c r="C8572" s="1">
        <v>45396</v>
      </c>
      <c r="D8572">
        <v>19</v>
      </c>
      <c r="E8572">
        <v>4967.55</v>
      </c>
      <c r="F8572" t="s">
        <v>12</v>
      </c>
      <c r="G8572" t="s">
        <v>13</v>
      </c>
      <c r="I8572" t="s">
        <v>34</v>
      </c>
      <c r="J8572" t="s">
        <v>20</v>
      </c>
    </row>
    <row r="8573" spans="1:10">
      <c r="A8573" t="s">
        <v>8652</v>
      </c>
      <c r="B8573" t="s">
        <v>124</v>
      </c>
      <c r="C8573" s="1">
        <v>45396</v>
      </c>
      <c r="D8573">
        <v>2</v>
      </c>
      <c r="E8573">
        <v>47169.73</v>
      </c>
      <c r="F8573" t="s">
        <v>12</v>
      </c>
      <c r="G8573" t="s">
        <v>29</v>
      </c>
      <c r="I8573" t="s">
        <v>45</v>
      </c>
      <c r="J8573" t="s">
        <v>15</v>
      </c>
    </row>
    <row r="8574" spans="1:10">
      <c r="A8574" t="s">
        <v>8653</v>
      </c>
      <c r="B8574" t="s">
        <v>87</v>
      </c>
      <c r="C8574" s="1">
        <v>45396</v>
      </c>
      <c r="D8574">
        <v>23</v>
      </c>
      <c r="E8574">
        <v>2715.74</v>
      </c>
      <c r="F8574" t="s">
        <v>12</v>
      </c>
      <c r="G8574" t="s">
        <v>29</v>
      </c>
      <c r="I8574" t="s">
        <v>34</v>
      </c>
      <c r="J8574" t="s">
        <v>20</v>
      </c>
    </row>
    <row r="8575" spans="1:10">
      <c r="A8575" t="s">
        <v>8654</v>
      </c>
      <c r="B8575" t="s">
        <v>80</v>
      </c>
      <c r="C8575" s="1">
        <v>45396</v>
      </c>
      <c r="D8575">
        <v>21</v>
      </c>
      <c r="E8575">
        <v>2995.37</v>
      </c>
      <c r="F8575" t="s">
        <v>12</v>
      </c>
      <c r="G8575" t="s">
        <v>13</v>
      </c>
      <c r="I8575" t="s">
        <v>19</v>
      </c>
      <c r="J8575" t="s">
        <v>15</v>
      </c>
    </row>
    <row r="8576" spans="1:10">
      <c r="A8576" t="s">
        <v>8655</v>
      </c>
      <c r="B8576" t="s">
        <v>135</v>
      </c>
      <c r="C8576" s="1">
        <v>45396</v>
      </c>
      <c r="D8576">
        <v>18</v>
      </c>
      <c r="E8576">
        <v>11843.95</v>
      </c>
      <c r="F8576" t="s">
        <v>85</v>
      </c>
      <c r="G8576" t="s">
        <v>29</v>
      </c>
      <c r="I8576" t="s">
        <v>45</v>
      </c>
      <c r="J8576" t="s">
        <v>15</v>
      </c>
    </row>
    <row r="8577" spans="1:10">
      <c r="A8577" t="s">
        <v>8656</v>
      </c>
      <c r="B8577" t="s">
        <v>108</v>
      </c>
      <c r="C8577" s="1">
        <v>45397</v>
      </c>
      <c r="D8577">
        <v>14</v>
      </c>
      <c r="E8577">
        <v>3179.57</v>
      </c>
      <c r="F8577" t="s">
        <v>12</v>
      </c>
      <c r="G8577" t="s">
        <v>29</v>
      </c>
      <c r="I8577" t="s">
        <v>45</v>
      </c>
      <c r="J8577" t="s">
        <v>15</v>
      </c>
    </row>
    <row r="8578" spans="1:10">
      <c r="A8578" t="s">
        <v>8657</v>
      </c>
      <c r="B8578" t="s">
        <v>115</v>
      </c>
      <c r="C8578" s="1">
        <v>45397</v>
      </c>
      <c r="D8578">
        <v>12</v>
      </c>
      <c r="E8578">
        <v>6901.61</v>
      </c>
      <c r="F8578" t="s">
        <v>12</v>
      </c>
      <c r="G8578" t="s">
        <v>23</v>
      </c>
      <c r="I8578" t="s">
        <v>45</v>
      </c>
      <c r="J8578" t="s">
        <v>20</v>
      </c>
    </row>
    <row r="8579" spans="1:10">
      <c r="A8579" t="s">
        <v>8658</v>
      </c>
      <c r="B8579" t="s">
        <v>91</v>
      </c>
      <c r="C8579" s="1">
        <v>45397</v>
      </c>
      <c r="D8579">
        <v>15</v>
      </c>
      <c r="E8579">
        <v>6606.05</v>
      </c>
      <c r="F8579" t="s">
        <v>12</v>
      </c>
      <c r="G8579" t="s">
        <v>23</v>
      </c>
      <c r="I8579" t="s">
        <v>24</v>
      </c>
      <c r="J8579" t="s">
        <v>15</v>
      </c>
    </row>
    <row r="8580" spans="1:10">
      <c r="A8580" t="s">
        <v>8659</v>
      </c>
      <c r="B8580" t="s">
        <v>154</v>
      </c>
      <c r="C8580" s="1">
        <v>45397</v>
      </c>
      <c r="D8580">
        <v>16</v>
      </c>
      <c r="E8580">
        <v>71107.61</v>
      </c>
      <c r="F8580" t="s">
        <v>12</v>
      </c>
      <c r="G8580" t="s">
        <v>29</v>
      </c>
      <c r="I8580" t="s">
        <v>24</v>
      </c>
      <c r="J8580" t="s">
        <v>15</v>
      </c>
    </row>
    <row r="8581" spans="1:10">
      <c r="A8581" t="s">
        <v>8660</v>
      </c>
      <c r="B8581" t="s">
        <v>68</v>
      </c>
      <c r="C8581" s="1">
        <v>45397</v>
      </c>
      <c r="D8581">
        <v>11</v>
      </c>
      <c r="E8581">
        <v>2175.87</v>
      </c>
      <c r="F8581" t="s">
        <v>32</v>
      </c>
      <c r="G8581" t="s">
        <v>23</v>
      </c>
      <c r="H8581" t="s">
        <v>125</v>
      </c>
      <c r="I8581" t="s">
        <v>24</v>
      </c>
      <c r="J8581" t="s">
        <v>20</v>
      </c>
    </row>
    <row r="8582" spans="1:10">
      <c r="A8582" t="s">
        <v>8661</v>
      </c>
      <c r="B8582" t="s">
        <v>112</v>
      </c>
      <c r="C8582" s="1">
        <v>45397</v>
      </c>
      <c r="D8582">
        <v>8</v>
      </c>
      <c r="E8582">
        <v>4881.1400000000003</v>
      </c>
      <c r="F8582" t="s">
        <v>12</v>
      </c>
      <c r="G8582" t="s">
        <v>13</v>
      </c>
      <c r="I8582" t="s">
        <v>34</v>
      </c>
      <c r="J8582" t="s">
        <v>15</v>
      </c>
    </row>
    <row r="8583" spans="1:10">
      <c r="A8583" t="s">
        <v>8662</v>
      </c>
      <c r="B8583" t="s">
        <v>192</v>
      </c>
      <c r="C8583" s="1">
        <v>45397</v>
      </c>
      <c r="D8583">
        <v>9</v>
      </c>
      <c r="E8583">
        <v>3925.09</v>
      </c>
      <c r="F8583" t="s">
        <v>12</v>
      </c>
      <c r="G8583" t="s">
        <v>29</v>
      </c>
      <c r="I8583" t="s">
        <v>24</v>
      </c>
      <c r="J8583" t="s">
        <v>15</v>
      </c>
    </row>
    <row r="8584" spans="1:10">
      <c r="A8584" t="s">
        <v>8663</v>
      </c>
      <c r="B8584" t="s">
        <v>130</v>
      </c>
      <c r="C8584" s="1">
        <v>45397</v>
      </c>
      <c r="D8584">
        <v>14</v>
      </c>
      <c r="E8584">
        <v>49104.93</v>
      </c>
      <c r="F8584" t="s">
        <v>32</v>
      </c>
      <c r="G8584" t="s">
        <v>23</v>
      </c>
      <c r="H8584" t="s">
        <v>42</v>
      </c>
      <c r="I8584" t="s">
        <v>14</v>
      </c>
      <c r="J8584" t="s">
        <v>15</v>
      </c>
    </row>
    <row r="8585" spans="1:10">
      <c r="A8585" t="s">
        <v>8664</v>
      </c>
      <c r="B8585" t="s">
        <v>76</v>
      </c>
      <c r="C8585" s="1">
        <v>45397</v>
      </c>
      <c r="D8585">
        <v>10</v>
      </c>
      <c r="E8585">
        <v>878.08</v>
      </c>
      <c r="F8585" t="s">
        <v>12</v>
      </c>
      <c r="G8585" t="s">
        <v>29</v>
      </c>
      <c r="I8585" t="s">
        <v>24</v>
      </c>
      <c r="J8585" t="s">
        <v>20</v>
      </c>
    </row>
    <row r="8586" spans="1:10">
      <c r="A8586" t="s">
        <v>8665</v>
      </c>
      <c r="B8586" t="s">
        <v>65</v>
      </c>
      <c r="C8586" s="1">
        <v>45397</v>
      </c>
      <c r="D8586">
        <v>14</v>
      </c>
      <c r="E8586">
        <v>40862.769999999997</v>
      </c>
      <c r="F8586" t="s">
        <v>12</v>
      </c>
      <c r="G8586" t="s">
        <v>23</v>
      </c>
      <c r="I8586" t="s">
        <v>34</v>
      </c>
      <c r="J8586" t="s">
        <v>20</v>
      </c>
    </row>
    <row r="8587" spans="1:10">
      <c r="A8587" t="s">
        <v>8666</v>
      </c>
      <c r="B8587" t="s">
        <v>186</v>
      </c>
      <c r="C8587" s="1">
        <v>45397</v>
      </c>
      <c r="D8587">
        <v>8</v>
      </c>
      <c r="E8587">
        <v>1092.8699999999999</v>
      </c>
      <c r="F8587" t="s">
        <v>12</v>
      </c>
      <c r="G8587" t="s">
        <v>29</v>
      </c>
      <c r="I8587" t="s">
        <v>14</v>
      </c>
      <c r="J8587" t="s">
        <v>15</v>
      </c>
    </row>
    <row r="8588" spans="1:10">
      <c r="A8588" t="s">
        <v>8667</v>
      </c>
      <c r="B8588" t="s">
        <v>68</v>
      </c>
      <c r="C8588" s="1">
        <v>45397</v>
      </c>
      <c r="D8588">
        <v>10</v>
      </c>
      <c r="E8588">
        <v>1949.21</v>
      </c>
      <c r="F8588" t="s">
        <v>85</v>
      </c>
      <c r="G8588" t="s">
        <v>23</v>
      </c>
      <c r="I8588" t="s">
        <v>24</v>
      </c>
      <c r="J8588" t="s">
        <v>20</v>
      </c>
    </row>
    <row r="8589" spans="1:10">
      <c r="A8589" t="s">
        <v>8668</v>
      </c>
      <c r="B8589" t="s">
        <v>154</v>
      </c>
      <c r="C8589" s="1">
        <v>45397</v>
      </c>
      <c r="D8589">
        <v>21</v>
      </c>
      <c r="E8589">
        <v>57748.54</v>
      </c>
      <c r="F8589" t="s">
        <v>32</v>
      </c>
      <c r="G8589" t="s">
        <v>23</v>
      </c>
      <c r="H8589" t="s">
        <v>241</v>
      </c>
      <c r="I8589" t="s">
        <v>24</v>
      </c>
      <c r="J8589" t="s">
        <v>15</v>
      </c>
    </row>
    <row r="8590" spans="1:10">
      <c r="A8590" t="s">
        <v>8669</v>
      </c>
      <c r="B8590" t="s">
        <v>76</v>
      </c>
      <c r="C8590" s="1">
        <v>45397</v>
      </c>
      <c r="D8590">
        <v>23</v>
      </c>
      <c r="E8590">
        <v>4196.53</v>
      </c>
      <c r="F8590" t="s">
        <v>12</v>
      </c>
      <c r="G8590" t="s">
        <v>18</v>
      </c>
      <c r="I8590" t="s">
        <v>24</v>
      </c>
      <c r="J8590" t="s">
        <v>20</v>
      </c>
    </row>
    <row r="8591" spans="1:10">
      <c r="A8591" t="s">
        <v>8670</v>
      </c>
      <c r="B8591" t="s">
        <v>36</v>
      </c>
      <c r="C8591" s="1">
        <v>45398</v>
      </c>
      <c r="D8591">
        <v>17</v>
      </c>
      <c r="E8591">
        <v>2857.45</v>
      </c>
      <c r="F8591" t="s">
        <v>12</v>
      </c>
      <c r="G8591" t="s">
        <v>13</v>
      </c>
      <c r="I8591" t="s">
        <v>14</v>
      </c>
      <c r="J8591" t="s">
        <v>15</v>
      </c>
    </row>
    <row r="8592" spans="1:10">
      <c r="A8592" t="s">
        <v>8671</v>
      </c>
      <c r="B8592" t="s">
        <v>36</v>
      </c>
      <c r="C8592" s="1">
        <v>45398</v>
      </c>
      <c r="D8592">
        <v>16</v>
      </c>
      <c r="E8592">
        <v>5171.17</v>
      </c>
      <c r="F8592" t="s">
        <v>12</v>
      </c>
      <c r="G8592" t="s">
        <v>18</v>
      </c>
      <c r="I8592" t="s">
        <v>14</v>
      </c>
      <c r="J8592" t="s">
        <v>20</v>
      </c>
    </row>
    <row r="8593" spans="1:10">
      <c r="A8593" t="s">
        <v>8672</v>
      </c>
      <c r="B8593" t="s">
        <v>28</v>
      </c>
      <c r="C8593" s="1">
        <v>45398</v>
      </c>
      <c r="D8593">
        <v>21</v>
      </c>
      <c r="E8593">
        <v>2795.38</v>
      </c>
      <c r="F8593" t="s">
        <v>12</v>
      </c>
      <c r="G8593" t="s">
        <v>18</v>
      </c>
      <c r="I8593" t="s">
        <v>14</v>
      </c>
      <c r="J8593" t="s">
        <v>15</v>
      </c>
    </row>
    <row r="8594" spans="1:10">
      <c r="A8594" t="s">
        <v>8673</v>
      </c>
      <c r="B8594" t="s">
        <v>60</v>
      </c>
      <c r="C8594" s="1">
        <v>45398</v>
      </c>
      <c r="D8594">
        <v>13</v>
      </c>
      <c r="E8594">
        <v>5926.71</v>
      </c>
      <c r="F8594" t="s">
        <v>12</v>
      </c>
      <c r="G8594" t="s">
        <v>23</v>
      </c>
      <c r="I8594" t="s">
        <v>19</v>
      </c>
      <c r="J8594" t="s">
        <v>20</v>
      </c>
    </row>
    <row r="8595" spans="1:10">
      <c r="A8595" t="s">
        <v>8674</v>
      </c>
      <c r="B8595" t="s">
        <v>115</v>
      </c>
      <c r="C8595" s="1">
        <v>45398</v>
      </c>
      <c r="D8595">
        <v>16</v>
      </c>
      <c r="E8595">
        <v>4690.1000000000004</v>
      </c>
      <c r="F8595" t="s">
        <v>32</v>
      </c>
      <c r="G8595" t="s">
        <v>13</v>
      </c>
      <c r="H8595" t="s">
        <v>42</v>
      </c>
      <c r="I8595" t="s">
        <v>45</v>
      </c>
      <c r="J8595" t="s">
        <v>20</v>
      </c>
    </row>
    <row r="8596" spans="1:10">
      <c r="A8596" t="s">
        <v>8675</v>
      </c>
      <c r="B8596" t="s">
        <v>137</v>
      </c>
      <c r="C8596" s="1">
        <v>45398</v>
      </c>
      <c r="D8596">
        <v>12</v>
      </c>
      <c r="E8596">
        <v>13711.04</v>
      </c>
      <c r="F8596" t="s">
        <v>12</v>
      </c>
      <c r="G8596" t="s">
        <v>18</v>
      </c>
      <c r="I8596" t="s">
        <v>14</v>
      </c>
      <c r="J8596" t="s">
        <v>20</v>
      </c>
    </row>
    <row r="8597" spans="1:10">
      <c r="A8597" t="s">
        <v>8676</v>
      </c>
      <c r="B8597" t="s">
        <v>26</v>
      </c>
      <c r="C8597" s="1">
        <v>45398</v>
      </c>
      <c r="D8597">
        <v>12</v>
      </c>
      <c r="E8597">
        <v>6089.87</v>
      </c>
      <c r="F8597" t="s">
        <v>12</v>
      </c>
      <c r="G8597" t="s">
        <v>23</v>
      </c>
      <c r="I8597" t="s">
        <v>14</v>
      </c>
      <c r="J8597" t="s">
        <v>20</v>
      </c>
    </row>
    <row r="8598" spans="1:10">
      <c r="A8598" t="s">
        <v>8677</v>
      </c>
      <c r="B8598" t="s">
        <v>87</v>
      </c>
      <c r="C8598" s="1">
        <v>45398</v>
      </c>
      <c r="D8598">
        <v>7</v>
      </c>
      <c r="E8598">
        <v>2676.51</v>
      </c>
      <c r="F8598" t="s">
        <v>12</v>
      </c>
      <c r="G8598" t="s">
        <v>23</v>
      </c>
      <c r="I8598" t="s">
        <v>34</v>
      </c>
      <c r="J8598" t="s">
        <v>15</v>
      </c>
    </row>
    <row r="8599" spans="1:10">
      <c r="A8599" t="s">
        <v>8678</v>
      </c>
      <c r="B8599" t="s">
        <v>227</v>
      </c>
      <c r="C8599" s="1">
        <v>45398</v>
      </c>
      <c r="D8599">
        <v>20</v>
      </c>
      <c r="E8599">
        <v>27229.42</v>
      </c>
      <c r="F8599" t="s">
        <v>12</v>
      </c>
      <c r="G8599" t="s">
        <v>18</v>
      </c>
      <c r="I8599" t="s">
        <v>24</v>
      </c>
      <c r="J8599" t="s">
        <v>15</v>
      </c>
    </row>
    <row r="8600" spans="1:10">
      <c r="A8600" t="s">
        <v>8679</v>
      </c>
      <c r="B8600" t="s">
        <v>139</v>
      </c>
      <c r="C8600" s="1">
        <v>45398</v>
      </c>
      <c r="D8600">
        <v>12</v>
      </c>
      <c r="E8600">
        <v>4989.3599999999997</v>
      </c>
      <c r="F8600" t="s">
        <v>12</v>
      </c>
      <c r="G8600" t="s">
        <v>13</v>
      </c>
      <c r="I8600" t="s">
        <v>19</v>
      </c>
      <c r="J8600" t="s">
        <v>15</v>
      </c>
    </row>
    <row r="8601" spans="1:10">
      <c r="A8601" t="s">
        <v>8680</v>
      </c>
      <c r="B8601" t="s">
        <v>68</v>
      </c>
      <c r="C8601" s="1">
        <v>45398</v>
      </c>
      <c r="D8601">
        <v>13</v>
      </c>
      <c r="E8601">
        <v>816.24</v>
      </c>
      <c r="F8601" t="s">
        <v>12</v>
      </c>
      <c r="G8601" t="s">
        <v>29</v>
      </c>
      <c r="I8601" t="s">
        <v>24</v>
      </c>
      <c r="J8601" t="s">
        <v>15</v>
      </c>
    </row>
    <row r="8602" spans="1:10">
      <c r="A8602" t="s">
        <v>8681</v>
      </c>
      <c r="B8602" t="s">
        <v>84</v>
      </c>
      <c r="C8602" s="1">
        <v>45398</v>
      </c>
      <c r="D8602">
        <v>14</v>
      </c>
      <c r="E8602">
        <v>52561.88</v>
      </c>
      <c r="F8602" t="s">
        <v>12</v>
      </c>
      <c r="G8602" t="s">
        <v>23</v>
      </c>
      <c r="I8602" t="s">
        <v>14</v>
      </c>
      <c r="J8602" t="s">
        <v>20</v>
      </c>
    </row>
    <row r="8603" spans="1:10">
      <c r="A8603" t="s">
        <v>8682</v>
      </c>
      <c r="B8603" t="s">
        <v>72</v>
      </c>
      <c r="C8603" s="1">
        <v>45398</v>
      </c>
      <c r="D8603">
        <v>9</v>
      </c>
      <c r="E8603">
        <v>869.1</v>
      </c>
      <c r="F8603" t="s">
        <v>12</v>
      </c>
      <c r="G8603" t="s">
        <v>29</v>
      </c>
      <c r="I8603" t="s">
        <v>19</v>
      </c>
      <c r="J8603" t="s">
        <v>20</v>
      </c>
    </row>
    <row r="8604" spans="1:10">
      <c r="A8604" t="s">
        <v>8683</v>
      </c>
      <c r="B8604" t="s">
        <v>132</v>
      </c>
      <c r="C8604" s="1">
        <v>45398</v>
      </c>
      <c r="D8604">
        <v>13</v>
      </c>
      <c r="E8604">
        <v>26499.200000000001</v>
      </c>
      <c r="F8604" t="s">
        <v>85</v>
      </c>
      <c r="G8604" t="s">
        <v>18</v>
      </c>
      <c r="I8604" t="s">
        <v>34</v>
      </c>
      <c r="J8604" t="s">
        <v>20</v>
      </c>
    </row>
    <row r="8605" spans="1:10">
      <c r="A8605" t="s">
        <v>8684</v>
      </c>
      <c r="B8605" t="s">
        <v>139</v>
      </c>
      <c r="C8605" s="1">
        <v>45399</v>
      </c>
      <c r="D8605">
        <v>21</v>
      </c>
      <c r="E8605">
        <v>1070.5999999999999</v>
      </c>
      <c r="F8605" t="s">
        <v>12</v>
      </c>
      <c r="G8605" t="s">
        <v>29</v>
      </c>
      <c r="I8605" t="s">
        <v>19</v>
      </c>
      <c r="J8605" t="s">
        <v>20</v>
      </c>
    </row>
    <row r="8606" spans="1:10">
      <c r="A8606" t="s">
        <v>8685</v>
      </c>
      <c r="B8606" t="s">
        <v>112</v>
      </c>
      <c r="C8606" s="1">
        <v>45399</v>
      </c>
      <c r="D8606">
        <v>20</v>
      </c>
      <c r="E8606">
        <v>6028.36</v>
      </c>
      <c r="F8606" t="s">
        <v>12</v>
      </c>
      <c r="G8606" t="s">
        <v>13</v>
      </c>
      <c r="I8606" t="s">
        <v>34</v>
      </c>
      <c r="J8606" t="s">
        <v>20</v>
      </c>
    </row>
    <row r="8607" spans="1:10">
      <c r="A8607" t="s">
        <v>8686</v>
      </c>
      <c r="B8607" t="s">
        <v>108</v>
      </c>
      <c r="C8607" s="1">
        <v>45399</v>
      </c>
      <c r="D8607">
        <v>12</v>
      </c>
      <c r="E8607">
        <v>7103.97</v>
      </c>
      <c r="F8607" t="s">
        <v>12</v>
      </c>
      <c r="G8607" t="s">
        <v>29</v>
      </c>
      <c r="I8607" t="s">
        <v>45</v>
      </c>
      <c r="J8607" t="s">
        <v>15</v>
      </c>
    </row>
    <row r="8608" spans="1:10">
      <c r="A8608" t="s">
        <v>8687</v>
      </c>
      <c r="B8608" t="s">
        <v>58</v>
      </c>
      <c r="C8608" s="1">
        <v>45399</v>
      </c>
      <c r="D8608">
        <v>21</v>
      </c>
      <c r="E8608">
        <v>28896.880000000001</v>
      </c>
      <c r="F8608" t="s">
        <v>12</v>
      </c>
      <c r="G8608" t="s">
        <v>13</v>
      </c>
      <c r="I8608" t="s">
        <v>14</v>
      </c>
      <c r="J8608" t="s">
        <v>15</v>
      </c>
    </row>
    <row r="8609" spans="1:10">
      <c r="A8609" t="s">
        <v>8688</v>
      </c>
      <c r="B8609" t="s">
        <v>158</v>
      </c>
      <c r="C8609" s="1">
        <v>45399</v>
      </c>
      <c r="D8609">
        <v>17</v>
      </c>
      <c r="E8609">
        <v>55860.52</v>
      </c>
      <c r="F8609" t="s">
        <v>12</v>
      </c>
      <c r="G8609" t="s">
        <v>23</v>
      </c>
      <c r="I8609" t="s">
        <v>14</v>
      </c>
      <c r="J8609" t="s">
        <v>15</v>
      </c>
    </row>
    <row r="8610" spans="1:10">
      <c r="A8610" t="s">
        <v>8689</v>
      </c>
      <c r="B8610" t="s">
        <v>26</v>
      </c>
      <c r="C8610" s="1">
        <v>45399</v>
      </c>
      <c r="D8610">
        <v>16</v>
      </c>
      <c r="E8610">
        <v>49977.86</v>
      </c>
      <c r="F8610" t="s">
        <v>12</v>
      </c>
      <c r="G8610" t="s">
        <v>23</v>
      </c>
      <c r="I8610" t="s">
        <v>14</v>
      </c>
      <c r="J8610" t="s">
        <v>20</v>
      </c>
    </row>
    <row r="8611" spans="1:10">
      <c r="A8611" t="s">
        <v>8690</v>
      </c>
      <c r="B8611" t="s">
        <v>65</v>
      </c>
      <c r="C8611" s="1">
        <v>45399</v>
      </c>
      <c r="D8611">
        <v>9</v>
      </c>
      <c r="E8611">
        <v>5523.84</v>
      </c>
      <c r="F8611" t="s">
        <v>12</v>
      </c>
      <c r="G8611" t="s">
        <v>18</v>
      </c>
      <c r="I8611" t="s">
        <v>34</v>
      </c>
      <c r="J8611" t="s">
        <v>15</v>
      </c>
    </row>
    <row r="8612" spans="1:10">
      <c r="A8612" t="s">
        <v>8691</v>
      </c>
      <c r="B8612" t="s">
        <v>80</v>
      </c>
      <c r="C8612" s="1">
        <v>45399</v>
      </c>
      <c r="D8612">
        <v>13</v>
      </c>
      <c r="E8612">
        <v>3369.69</v>
      </c>
      <c r="F8612" t="s">
        <v>12</v>
      </c>
      <c r="G8612" t="s">
        <v>29</v>
      </c>
      <c r="I8612" t="s">
        <v>19</v>
      </c>
      <c r="J8612" t="s">
        <v>15</v>
      </c>
    </row>
    <row r="8613" spans="1:10">
      <c r="A8613" t="s">
        <v>8692</v>
      </c>
      <c r="B8613" t="s">
        <v>139</v>
      </c>
      <c r="C8613" s="1">
        <v>45399</v>
      </c>
      <c r="D8613">
        <v>10</v>
      </c>
      <c r="E8613">
        <v>448.92</v>
      </c>
      <c r="F8613" t="s">
        <v>12</v>
      </c>
      <c r="G8613" t="s">
        <v>29</v>
      </c>
      <c r="I8613" t="s">
        <v>19</v>
      </c>
      <c r="J8613" t="s">
        <v>15</v>
      </c>
    </row>
    <row r="8614" spans="1:10">
      <c r="A8614" t="s">
        <v>8693</v>
      </c>
      <c r="B8614" t="s">
        <v>80</v>
      </c>
      <c r="C8614" s="1">
        <v>45399</v>
      </c>
      <c r="D8614">
        <v>20</v>
      </c>
      <c r="E8614">
        <v>6314.79</v>
      </c>
      <c r="F8614" t="s">
        <v>12</v>
      </c>
      <c r="G8614" t="s">
        <v>18</v>
      </c>
      <c r="I8614" t="s">
        <v>19</v>
      </c>
      <c r="J8614" t="s">
        <v>20</v>
      </c>
    </row>
    <row r="8615" spans="1:10">
      <c r="A8615" t="s">
        <v>8694</v>
      </c>
      <c r="B8615" t="s">
        <v>154</v>
      </c>
      <c r="C8615" s="1">
        <v>45399</v>
      </c>
      <c r="D8615">
        <v>15</v>
      </c>
      <c r="E8615">
        <v>38695.9</v>
      </c>
      <c r="F8615" t="s">
        <v>12</v>
      </c>
      <c r="G8615" t="s">
        <v>18</v>
      </c>
      <c r="I8615" t="s">
        <v>24</v>
      </c>
      <c r="J8615" t="s">
        <v>15</v>
      </c>
    </row>
    <row r="8616" spans="1:10">
      <c r="A8616" t="s">
        <v>8695</v>
      </c>
      <c r="B8616" t="s">
        <v>135</v>
      </c>
      <c r="C8616" s="1">
        <v>45399</v>
      </c>
      <c r="D8616">
        <v>11</v>
      </c>
      <c r="E8616">
        <v>5100.68</v>
      </c>
      <c r="F8616" t="s">
        <v>85</v>
      </c>
      <c r="G8616" t="s">
        <v>13</v>
      </c>
      <c r="I8616" t="s">
        <v>45</v>
      </c>
      <c r="J8616" t="s">
        <v>20</v>
      </c>
    </row>
    <row r="8617" spans="1:10">
      <c r="A8617" t="s">
        <v>8696</v>
      </c>
      <c r="B8617" t="s">
        <v>137</v>
      </c>
      <c r="C8617" s="1">
        <v>45399</v>
      </c>
      <c r="D8617">
        <v>10</v>
      </c>
      <c r="E8617">
        <v>42286.26</v>
      </c>
      <c r="F8617" t="s">
        <v>12</v>
      </c>
      <c r="G8617" t="s">
        <v>29</v>
      </c>
      <c r="I8617" t="s">
        <v>14</v>
      </c>
      <c r="J8617" t="s">
        <v>15</v>
      </c>
    </row>
    <row r="8618" spans="1:10">
      <c r="A8618" t="s">
        <v>8697</v>
      </c>
      <c r="B8618" t="s">
        <v>36</v>
      </c>
      <c r="C8618" s="1">
        <v>45399</v>
      </c>
      <c r="D8618">
        <v>11</v>
      </c>
      <c r="E8618">
        <v>1317.68</v>
      </c>
      <c r="F8618" t="s">
        <v>12</v>
      </c>
      <c r="G8618" t="s">
        <v>13</v>
      </c>
      <c r="I8618" t="s">
        <v>14</v>
      </c>
      <c r="J8618" t="s">
        <v>20</v>
      </c>
    </row>
    <row r="8619" spans="1:10">
      <c r="A8619" t="s">
        <v>8698</v>
      </c>
      <c r="B8619" t="s">
        <v>139</v>
      </c>
      <c r="C8619" s="1">
        <v>45399</v>
      </c>
      <c r="D8619">
        <v>17</v>
      </c>
      <c r="E8619">
        <v>655.49</v>
      </c>
      <c r="F8619" t="s">
        <v>12</v>
      </c>
      <c r="G8619" t="s">
        <v>18</v>
      </c>
      <c r="I8619" t="s">
        <v>19</v>
      </c>
      <c r="J8619" t="s">
        <v>20</v>
      </c>
    </row>
    <row r="8620" spans="1:10">
      <c r="A8620" t="s">
        <v>8699</v>
      </c>
      <c r="B8620" t="s">
        <v>63</v>
      </c>
      <c r="C8620" s="1">
        <v>45399</v>
      </c>
      <c r="D8620">
        <v>17</v>
      </c>
      <c r="E8620">
        <v>59683.14</v>
      </c>
      <c r="F8620" t="s">
        <v>85</v>
      </c>
      <c r="G8620" t="s">
        <v>18</v>
      </c>
      <c r="I8620" t="s">
        <v>45</v>
      </c>
      <c r="J8620" t="s">
        <v>15</v>
      </c>
    </row>
    <row r="8621" spans="1:10">
      <c r="A8621" t="s">
        <v>8700</v>
      </c>
      <c r="B8621" t="s">
        <v>132</v>
      </c>
      <c r="C8621" s="1">
        <v>45399</v>
      </c>
      <c r="D8621">
        <v>20</v>
      </c>
      <c r="E8621">
        <v>8082.54</v>
      </c>
      <c r="F8621" t="s">
        <v>12</v>
      </c>
      <c r="G8621" t="s">
        <v>23</v>
      </c>
      <c r="I8621" t="s">
        <v>34</v>
      </c>
      <c r="J8621" t="s">
        <v>15</v>
      </c>
    </row>
    <row r="8622" spans="1:10">
      <c r="A8622" t="s">
        <v>8701</v>
      </c>
      <c r="B8622" t="s">
        <v>87</v>
      </c>
      <c r="C8622" s="1">
        <v>45399</v>
      </c>
      <c r="D8622">
        <v>18</v>
      </c>
      <c r="E8622">
        <v>6354.21</v>
      </c>
      <c r="F8622" t="s">
        <v>12</v>
      </c>
      <c r="G8622" t="s">
        <v>13</v>
      </c>
      <c r="I8622" t="s">
        <v>34</v>
      </c>
      <c r="J8622" t="s">
        <v>15</v>
      </c>
    </row>
    <row r="8623" spans="1:10">
      <c r="A8623" t="s">
        <v>8702</v>
      </c>
      <c r="B8623" t="s">
        <v>130</v>
      </c>
      <c r="C8623" s="1">
        <v>45399</v>
      </c>
      <c r="D8623">
        <v>11</v>
      </c>
      <c r="E8623">
        <v>61777.29</v>
      </c>
      <c r="F8623" t="s">
        <v>12</v>
      </c>
      <c r="G8623" t="s">
        <v>18</v>
      </c>
      <c r="I8623" t="s">
        <v>14</v>
      </c>
      <c r="J8623" t="s">
        <v>20</v>
      </c>
    </row>
    <row r="8624" spans="1:10">
      <c r="A8624" t="s">
        <v>8703</v>
      </c>
      <c r="B8624" t="s">
        <v>130</v>
      </c>
      <c r="C8624" s="1">
        <v>45399</v>
      </c>
      <c r="D8624">
        <v>14</v>
      </c>
      <c r="E8624">
        <v>24733.09</v>
      </c>
      <c r="F8624" t="s">
        <v>12</v>
      </c>
      <c r="G8624" t="s">
        <v>23</v>
      </c>
      <c r="I8624" t="s">
        <v>14</v>
      </c>
      <c r="J8624" t="s">
        <v>20</v>
      </c>
    </row>
    <row r="8625" spans="1:10">
      <c r="A8625" t="s">
        <v>8704</v>
      </c>
      <c r="B8625" t="s">
        <v>36</v>
      </c>
      <c r="C8625" s="1">
        <v>45399</v>
      </c>
      <c r="D8625">
        <v>15</v>
      </c>
      <c r="E8625">
        <v>534.41999999999996</v>
      </c>
      <c r="F8625" t="s">
        <v>12</v>
      </c>
      <c r="G8625" t="s">
        <v>29</v>
      </c>
      <c r="I8625" t="s">
        <v>14</v>
      </c>
      <c r="J8625" t="s">
        <v>20</v>
      </c>
    </row>
    <row r="8626" spans="1:10">
      <c r="A8626" t="s">
        <v>8705</v>
      </c>
      <c r="B8626" t="s">
        <v>52</v>
      </c>
      <c r="C8626" s="1">
        <v>45399</v>
      </c>
      <c r="D8626">
        <v>10</v>
      </c>
      <c r="E8626">
        <v>768.48</v>
      </c>
      <c r="F8626" t="s">
        <v>12</v>
      </c>
      <c r="G8626" t="s">
        <v>13</v>
      </c>
      <c r="I8626" t="s">
        <v>45</v>
      </c>
      <c r="J8626" t="s">
        <v>20</v>
      </c>
    </row>
    <row r="8627" spans="1:10">
      <c r="A8627" t="s">
        <v>8706</v>
      </c>
      <c r="B8627" t="s">
        <v>76</v>
      </c>
      <c r="C8627" s="1">
        <v>45399</v>
      </c>
      <c r="D8627">
        <v>5</v>
      </c>
      <c r="E8627">
        <v>6244.23</v>
      </c>
      <c r="F8627" t="s">
        <v>12</v>
      </c>
      <c r="G8627" t="s">
        <v>23</v>
      </c>
      <c r="I8627" t="s">
        <v>24</v>
      </c>
      <c r="J8627" t="s">
        <v>15</v>
      </c>
    </row>
    <row r="8628" spans="1:10">
      <c r="A8628" t="s">
        <v>8707</v>
      </c>
      <c r="B8628" t="s">
        <v>108</v>
      </c>
      <c r="C8628" s="1">
        <v>45400</v>
      </c>
      <c r="D8628">
        <v>1</v>
      </c>
      <c r="E8628">
        <v>6246.49</v>
      </c>
      <c r="F8628" t="s">
        <v>12</v>
      </c>
      <c r="G8628" t="s">
        <v>18</v>
      </c>
      <c r="I8628" t="s">
        <v>45</v>
      </c>
      <c r="J8628" t="s">
        <v>15</v>
      </c>
    </row>
    <row r="8629" spans="1:10">
      <c r="A8629" t="s">
        <v>8708</v>
      </c>
      <c r="B8629" t="s">
        <v>65</v>
      </c>
      <c r="C8629" s="1">
        <v>45400</v>
      </c>
      <c r="D8629">
        <v>12</v>
      </c>
      <c r="E8629">
        <v>42575.16</v>
      </c>
      <c r="F8629" t="s">
        <v>32</v>
      </c>
      <c r="G8629" t="s">
        <v>13</v>
      </c>
      <c r="H8629" t="s">
        <v>197</v>
      </c>
      <c r="I8629" t="s">
        <v>34</v>
      </c>
      <c r="J8629" t="s">
        <v>15</v>
      </c>
    </row>
    <row r="8630" spans="1:10">
      <c r="A8630" t="s">
        <v>8709</v>
      </c>
      <c r="B8630" t="s">
        <v>87</v>
      </c>
      <c r="C8630" s="1">
        <v>45400</v>
      </c>
      <c r="D8630">
        <v>22</v>
      </c>
      <c r="E8630">
        <v>3111.16</v>
      </c>
      <c r="F8630" t="s">
        <v>12</v>
      </c>
      <c r="G8630" t="s">
        <v>23</v>
      </c>
      <c r="I8630" t="s">
        <v>34</v>
      </c>
      <c r="J8630" t="s">
        <v>20</v>
      </c>
    </row>
    <row r="8631" spans="1:10">
      <c r="A8631" t="s">
        <v>8710</v>
      </c>
      <c r="B8631" t="s">
        <v>76</v>
      </c>
      <c r="C8631" s="1">
        <v>45400</v>
      </c>
      <c r="D8631">
        <v>14</v>
      </c>
      <c r="E8631">
        <v>6089.3</v>
      </c>
      <c r="F8631" t="s">
        <v>12</v>
      </c>
      <c r="G8631" t="s">
        <v>29</v>
      </c>
      <c r="I8631" t="s">
        <v>24</v>
      </c>
      <c r="J8631" t="s">
        <v>20</v>
      </c>
    </row>
    <row r="8632" spans="1:10">
      <c r="A8632" t="s">
        <v>8711</v>
      </c>
      <c r="B8632" t="s">
        <v>192</v>
      </c>
      <c r="C8632" s="1">
        <v>45400</v>
      </c>
      <c r="D8632">
        <v>15</v>
      </c>
      <c r="E8632">
        <v>1593.62</v>
      </c>
      <c r="F8632" t="s">
        <v>12</v>
      </c>
      <c r="G8632" t="s">
        <v>18</v>
      </c>
      <c r="I8632" t="s">
        <v>24</v>
      </c>
      <c r="J8632" t="s">
        <v>15</v>
      </c>
    </row>
    <row r="8633" spans="1:10">
      <c r="A8633" t="s">
        <v>8712</v>
      </c>
      <c r="B8633" t="s">
        <v>38</v>
      </c>
      <c r="C8633" s="1">
        <v>45400</v>
      </c>
      <c r="D8633">
        <v>13</v>
      </c>
      <c r="E8633">
        <v>2285.12</v>
      </c>
      <c r="F8633" t="s">
        <v>12</v>
      </c>
      <c r="G8633" t="s">
        <v>29</v>
      </c>
      <c r="I8633" t="s">
        <v>34</v>
      </c>
      <c r="J8633" t="s">
        <v>20</v>
      </c>
    </row>
    <row r="8634" spans="1:10">
      <c r="A8634" t="s">
        <v>8713</v>
      </c>
      <c r="B8634" t="s">
        <v>93</v>
      </c>
      <c r="C8634" s="1">
        <v>45400</v>
      </c>
      <c r="D8634">
        <v>7</v>
      </c>
      <c r="E8634">
        <v>4338.28</v>
      </c>
      <c r="F8634" t="s">
        <v>85</v>
      </c>
      <c r="G8634" t="s">
        <v>23</v>
      </c>
      <c r="I8634" t="s">
        <v>45</v>
      </c>
      <c r="J8634" t="s">
        <v>20</v>
      </c>
    </row>
    <row r="8635" spans="1:10">
      <c r="A8635" t="s">
        <v>8714</v>
      </c>
      <c r="B8635" t="s">
        <v>96</v>
      </c>
      <c r="C8635" s="1">
        <v>45400</v>
      </c>
      <c r="D8635">
        <v>20</v>
      </c>
      <c r="E8635">
        <v>8787.99</v>
      </c>
      <c r="F8635" t="s">
        <v>12</v>
      </c>
      <c r="G8635" t="s">
        <v>18</v>
      </c>
      <c r="I8635" t="s">
        <v>14</v>
      </c>
      <c r="J8635" t="s">
        <v>20</v>
      </c>
    </row>
    <row r="8636" spans="1:10">
      <c r="A8636" t="s">
        <v>8715</v>
      </c>
      <c r="B8636" t="s">
        <v>108</v>
      </c>
      <c r="C8636" s="1">
        <v>45400</v>
      </c>
      <c r="D8636">
        <v>19</v>
      </c>
      <c r="E8636">
        <v>1434.99</v>
      </c>
      <c r="F8636" t="s">
        <v>12</v>
      </c>
      <c r="G8636" t="s">
        <v>18</v>
      </c>
      <c r="I8636" t="s">
        <v>45</v>
      </c>
      <c r="J8636" t="s">
        <v>15</v>
      </c>
    </row>
    <row r="8637" spans="1:10">
      <c r="A8637" t="s">
        <v>8716</v>
      </c>
      <c r="B8637" t="s">
        <v>41</v>
      </c>
      <c r="C8637" s="1">
        <v>45400</v>
      </c>
      <c r="D8637">
        <v>15</v>
      </c>
      <c r="E8637">
        <v>194.12</v>
      </c>
      <c r="F8637" t="s">
        <v>12</v>
      </c>
      <c r="G8637" t="s">
        <v>23</v>
      </c>
      <c r="I8637" t="s">
        <v>14</v>
      </c>
      <c r="J8637" t="s">
        <v>15</v>
      </c>
    </row>
    <row r="8638" spans="1:10">
      <c r="A8638" t="s">
        <v>8717</v>
      </c>
      <c r="B8638" t="s">
        <v>54</v>
      </c>
      <c r="C8638" s="1">
        <v>45400</v>
      </c>
      <c r="D8638">
        <v>21</v>
      </c>
      <c r="E8638">
        <v>1207.03</v>
      </c>
      <c r="F8638" t="s">
        <v>12</v>
      </c>
      <c r="G8638" t="s">
        <v>23</v>
      </c>
      <c r="I8638" t="s">
        <v>24</v>
      </c>
      <c r="J8638" t="s">
        <v>20</v>
      </c>
    </row>
    <row r="8639" spans="1:10">
      <c r="A8639" t="s">
        <v>8718</v>
      </c>
      <c r="B8639" t="s">
        <v>154</v>
      </c>
      <c r="C8639" s="1">
        <v>45400</v>
      </c>
      <c r="D8639">
        <v>6</v>
      </c>
      <c r="E8639">
        <v>68084.28</v>
      </c>
      <c r="F8639" t="s">
        <v>12</v>
      </c>
      <c r="G8639" t="s">
        <v>23</v>
      </c>
      <c r="I8639" t="s">
        <v>24</v>
      </c>
      <c r="J8639" t="s">
        <v>15</v>
      </c>
    </row>
    <row r="8640" spans="1:10">
      <c r="A8640" t="s">
        <v>8719</v>
      </c>
      <c r="B8640" t="s">
        <v>74</v>
      </c>
      <c r="C8640" s="1">
        <v>45400</v>
      </c>
      <c r="D8640">
        <v>19</v>
      </c>
      <c r="E8640">
        <v>28829.4</v>
      </c>
      <c r="F8640" t="s">
        <v>12</v>
      </c>
      <c r="G8640" t="s">
        <v>23</v>
      </c>
      <c r="I8640" t="s">
        <v>34</v>
      </c>
      <c r="J8640" t="s">
        <v>15</v>
      </c>
    </row>
    <row r="8641" spans="1:10">
      <c r="A8641" t="s">
        <v>8720</v>
      </c>
      <c r="B8641" t="s">
        <v>130</v>
      </c>
      <c r="C8641" s="1">
        <v>45400</v>
      </c>
      <c r="D8641">
        <v>16</v>
      </c>
      <c r="E8641">
        <v>7996.73</v>
      </c>
      <c r="F8641" t="s">
        <v>32</v>
      </c>
      <c r="G8641" t="s">
        <v>13</v>
      </c>
      <c r="H8641" t="s">
        <v>197</v>
      </c>
      <c r="I8641" t="s">
        <v>14</v>
      </c>
      <c r="J8641" t="s">
        <v>20</v>
      </c>
    </row>
    <row r="8642" spans="1:10">
      <c r="A8642" t="s">
        <v>8721</v>
      </c>
      <c r="B8642" t="s">
        <v>11</v>
      </c>
      <c r="C8642" s="1">
        <v>45400</v>
      </c>
      <c r="D8642">
        <v>15</v>
      </c>
      <c r="E8642">
        <v>38075.06</v>
      </c>
      <c r="F8642" t="s">
        <v>12</v>
      </c>
      <c r="G8642" t="s">
        <v>13</v>
      </c>
      <c r="I8642" t="s">
        <v>14</v>
      </c>
      <c r="J8642" t="s">
        <v>20</v>
      </c>
    </row>
    <row r="8643" spans="1:10">
      <c r="A8643" t="s">
        <v>8722</v>
      </c>
      <c r="B8643" t="s">
        <v>142</v>
      </c>
      <c r="C8643" s="1">
        <v>45400</v>
      </c>
      <c r="D8643">
        <v>14</v>
      </c>
      <c r="E8643">
        <v>67307.740000000005</v>
      </c>
      <c r="F8643" t="s">
        <v>12</v>
      </c>
      <c r="G8643" t="s">
        <v>18</v>
      </c>
      <c r="I8643" t="s">
        <v>14</v>
      </c>
      <c r="J8643" t="s">
        <v>20</v>
      </c>
    </row>
    <row r="8644" spans="1:10">
      <c r="A8644" t="s">
        <v>8723</v>
      </c>
      <c r="B8644" t="s">
        <v>60</v>
      </c>
      <c r="C8644" s="1">
        <v>45400</v>
      </c>
      <c r="D8644">
        <v>12</v>
      </c>
      <c r="E8644">
        <v>6828.69</v>
      </c>
      <c r="F8644" t="s">
        <v>12</v>
      </c>
      <c r="G8644" t="s">
        <v>13</v>
      </c>
      <c r="I8644" t="s">
        <v>19</v>
      </c>
      <c r="J8644" t="s">
        <v>20</v>
      </c>
    </row>
    <row r="8645" spans="1:10">
      <c r="A8645" t="s">
        <v>8724</v>
      </c>
      <c r="B8645" t="s">
        <v>139</v>
      </c>
      <c r="C8645" s="1">
        <v>45400</v>
      </c>
      <c r="D8645">
        <v>18</v>
      </c>
      <c r="E8645">
        <v>1210.4100000000001</v>
      </c>
      <c r="F8645" t="s">
        <v>12</v>
      </c>
      <c r="G8645" t="s">
        <v>29</v>
      </c>
      <c r="I8645" t="s">
        <v>19</v>
      </c>
      <c r="J8645" t="s">
        <v>20</v>
      </c>
    </row>
    <row r="8646" spans="1:10">
      <c r="A8646" t="s">
        <v>8725</v>
      </c>
      <c r="B8646" t="s">
        <v>31</v>
      </c>
      <c r="C8646" s="1">
        <v>45400</v>
      </c>
      <c r="D8646">
        <v>17</v>
      </c>
      <c r="E8646">
        <v>6380.22</v>
      </c>
      <c r="F8646" t="s">
        <v>12</v>
      </c>
      <c r="G8646" t="s">
        <v>13</v>
      </c>
      <c r="I8646" t="s">
        <v>34</v>
      </c>
      <c r="J8646" t="s">
        <v>20</v>
      </c>
    </row>
    <row r="8647" spans="1:10">
      <c r="A8647" t="s">
        <v>8726</v>
      </c>
      <c r="B8647" t="s">
        <v>96</v>
      </c>
      <c r="C8647" s="1">
        <v>45400</v>
      </c>
      <c r="D8647">
        <v>15</v>
      </c>
      <c r="E8647">
        <v>14737.88</v>
      </c>
      <c r="F8647" t="s">
        <v>12</v>
      </c>
      <c r="G8647" t="s">
        <v>23</v>
      </c>
      <c r="I8647" t="s">
        <v>14</v>
      </c>
      <c r="J8647" t="s">
        <v>15</v>
      </c>
    </row>
    <row r="8648" spans="1:10">
      <c r="A8648" t="s">
        <v>8727</v>
      </c>
      <c r="B8648" t="s">
        <v>192</v>
      </c>
      <c r="C8648" s="1">
        <v>45400</v>
      </c>
      <c r="D8648">
        <v>14</v>
      </c>
      <c r="E8648">
        <v>3352.49</v>
      </c>
      <c r="F8648" t="s">
        <v>12</v>
      </c>
      <c r="G8648" t="s">
        <v>23</v>
      </c>
      <c r="I8648" t="s">
        <v>24</v>
      </c>
      <c r="J8648" t="s">
        <v>15</v>
      </c>
    </row>
    <row r="8649" spans="1:10">
      <c r="A8649" t="s">
        <v>8728</v>
      </c>
      <c r="B8649" t="s">
        <v>180</v>
      </c>
      <c r="C8649" s="1">
        <v>45401</v>
      </c>
      <c r="D8649">
        <v>21</v>
      </c>
      <c r="E8649">
        <v>64991.1</v>
      </c>
      <c r="F8649" t="s">
        <v>12</v>
      </c>
      <c r="G8649" t="s">
        <v>13</v>
      </c>
      <c r="I8649" t="s">
        <v>14</v>
      </c>
      <c r="J8649" t="s">
        <v>20</v>
      </c>
    </row>
    <row r="8650" spans="1:10">
      <c r="A8650" t="s">
        <v>8729</v>
      </c>
      <c r="B8650" t="s">
        <v>70</v>
      </c>
      <c r="C8650" s="1">
        <v>45401</v>
      </c>
      <c r="D8650">
        <v>6</v>
      </c>
      <c r="E8650">
        <v>1259.05</v>
      </c>
      <c r="F8650" t="s">
        <v>12</v>
      </c>
      <c r="G8650" t="s">
        <v>13</v>
      </c>
      <c r="I8650" t="s">
        <v>45</v>
      </c>
      <c r="J8650" t="s">
        <v>15</v>
      </c>
    </row>
    <row r="8651" spans="1:10">
      <c r="A8651" t="s">
        <v>8730</v>
      </c>
      <c r="B8651" t="s">
        <v>132</v>
      </c>
      <c r="C8651" s="1">
        <v>45401</v>
      </c>
      <c r="D8651">
        <v>9</v>
      </c>
      <c r="E8651">
        <v>35591.629999999997</v>
      </c>
      <c r="F8651" t="s">
        <v>12</v>
      </c>
      <c r="G8651" t="s">
        <v>29</v>
      </c>
      <c r="I8651" t="s">
        <v>34</v>
      </c>
      <c r="J8651" t="s">
        <v>20</v>
      </c>
    </row>
    <row r="8652" spans="1:10">
      <c r="A8652" t="s">
        <v>8731</v>
      </c>
      <c r="B8652" t="s">
        <v>11</v>
      </c>
      <c r="C8652" s="1">
        <v>45401</v>
      </c>
      <c r="D8652">
        <v>13</v>
      </c>
      <c r="E8652">
        <v>62907.45</v>
      </c>
      <c r="F8652" t="s">
        <v>12</v>
      </c>
      <c r="G8652" t="s">
        <v>29</v>
      </c>
      <c r="I8652" t="s">
        <v>14</v>
      </c>
      <c r="J8652" t="s">
        <v>15</v>
      </c>
    </row>
    <row r="8653" spans="1:10">
      <c r="A8653" t="s">
        <v>8732</v>
      </c>
      <c r="B8653" t="s">
        <v>93</v>
      </c>
      <c r="C8653" s="1">
        <v>45401</v>
      </c>
      <c r="D8653">
        <v>12</v>
      </c>
      <c r="E8653">
        <v>4728.75</v>
      </c>
      <c r="F8653" t="s">
        <v>12</v>
      </c>
      <c r="G8653" t="s">
        <v>18</v>
      </c>
      <c r="I8653" t="s">
        <v>45</v>
      </c>
      <c r="J8653" t="s">
        <v>20</v>
      </c>
    </row>
    <row r="8654" spans="1:10">
      <c r="A8654" t="s">
        <v>8733</v>
      </c>
      <c r="B8654" t="s">
        <v>154</v>
      </c>
      <c r="C8654" s="1">
        <v>45401</v>
      </c>
      <c r="D8654">
        <v>12</v>
      </c>
      <c r="E8654">
        <v>46421.73</v>
      </c>
      <c r="F8654" t="s">
        <v>12</v>
      </c>
      <c r="G8654" t="s">
        <v>18</v>
      </c>
      <c r="I8654" t="s">
        <v>24</v>
      </c>
      <c r="J8654" t="s">
        <v>20</v>
      </c>
    </row>
    <row r="8655" spans="1:10">
      <c r="A8655" t="s">
        <v>8734</v>
      </c>
      <c r="B8655" t="s">
        <v>93</v>
      </c>
      <c r="C8655" s="1">
        <v>45401</v>
      </c>
      <c r="D8655">
        <v>9</v>
      </c>
      <c r="E8655">
        <v>1440.63</v>
      </c>
      <c r="F8655" t="s">
        <v>32</v>
      </c>
      <c r="G8655" t="s">
        <v>23</v>
      </c>
      <c r="H8655" t="s">
        <v>50</v>
      </c>
      <c r="I8655" t="s">
        <v>45</v>
      </c>
      <c r="J8655" t="s">
        <v>20</v>
      </c>
    </row>
    <row r="8656" spans="1:10">
      <c r="A8656" t="s">
        <v>8735</v>
      </c>
      <c r="B8656" t="s">
        <v>58</v>
      </c>
      <c r="C8656" s="1">
        <v>45401</v>
      </c>
      <c r="D8656">
        <v>8</v>
      </c>
      <c r="E8656">
        <v>3402.7</v>
      </c>
      <c r="F8656" t="s">
        <v>12</v>
      </c>
      <c r="G8656" t="s">
        <v>29</v>
      </c>
      <c r="I8656" t="s">
        <v>14</v>
      </c>
      <c r="J8656" t="s">
        <v>20</v>
      </c>
    </row>
    <row r="8657" spans="1:10">
      <c r="A8657" t="s">
        <v>8736</v>
      </c>
      <c r="B8657" t="s">
        <v>227</v>
      </c>
      <c r="C8657" s="1">
        <v>45401</v>
      </c>
      <c r="D8657">
        <v>8</v>
      </c>
      <c r="E8657">
        <v>12359.9</v>
      </c>
      <c r="F8657" t="s">
        <v>12</v>
      </c>
      <c r="G8657" t="s">
        <v>23</v>
      </c>
      <c r="I8657" t="s">
        <v>24</v>
      </c>
      <c r="J8657" t="s">
        <v>20</v>
      </c>
    </row>
    <row r="8658" spans="1:10">
      <c r="A8658" t="s">
        <v>8737</v>
      </c>
      <c r="B8658" t="s">
        <v>142</v>
      </c>
      <c r="C8658" s="1">
        <v>45401</v>
      </c>
      <c r="D8658">
        <v>15</v>
      </c>
      <c r="E8658">
        <v>9908.11</v>
      </c>
      <c r="F8658" t="s">
        <v>12</v>
      </c>
      <c r="G8658" t="s">
        <v>23</v>
      </c>
      <c r="I8658" t="s">
        <v>14</v>
      </c>
      <c r="J8658" t="s">
        <v>20</v>
      </c>
    </row>
    <row r="8659" spans="1:10">
      <c r="A8659" t="s">
        <v>8738</v>
      </c>
      <c r="B8659" t="s">
        <v>227</v>
      </c>
      <c r="C8659" s="1">
        <v>45401</v>
      </c>
      <c r="D8659">
        <v>17</v>
      </c>
      <c r="E8659">
        <v>43324.45</v>
      </c>
      <c r="F8659" t="s">
        <v>12</v>
      </c>
      <c r="G8659" t="s">
        <v>29</v>
      </c>
      <c r="I8659" t="s">
        <v>24</v>
      </c>
      <c r="J8659" t="s">
        <v>20</v>
      </c>
    </row>
    <row r="8660" spans="1:10">
      <c r="A8660" t="s">
        <v>8739</v>
      </c>
      <c r="B8660" t="s">
        <v>38</v>
      </c>
      <c r="C8660" s="1">
        <v>45402</v>
      </c>
      <c r="D8660">
        <v>14</v>
      </c>
      <c r="E8660">
        <v>1109.97</v>
      </c>
      <c r="F8660" t="s">
        <v>12</v>
      </c>
      <c r="G8660" t="s">
        <v>18</v>
      </c>
      <c r="I8660" t="s">
        <v>34</v>
      </c>
      <c r="J8660" t="s">
        <v>20</v>
      </c>
    </row>
    <row r="8661" spans="1:10">
      <c r="A8661" t="s">
        <v>8740</v>
      </c>
      <c r="B8661" t="s">
        <v>96</v>
      </c>
      <c r="C8661" s="1">
        <v>45402</v>
      </c>
      <c r="D8661">
        <v>20</v>
      </c>
      <c r="E8661">
        <v>31726.91</v>
      </c>
      <c r="F8661" t="s">
        <v>12</v>
      </c>
      <c r="G8661" t="s">
        <v>13</v>
      </c>
      <c r="I8661" t="s">
        <v>14</v>
      </c>
      <c r="J8661" t="s">
        <v>15</v>
      </c>
    </row>
    <row r="8662" spans="1:10">
      <c r="A8662" t="s">
        <v>8741</v>
      </c>
      <c r="B8662" t="s">
        <v>41</v>
      </c>
      <c r="C8662" s="1">
        <v>45402</v>
      </c>
      <c r="D8662">
        <v>14</v>
      </c>
      <c r="E8662">
        <v>5391.2</v>
      </c>
      <c r="F8662" t="s">
        <v>12</v>
      </c>
      <c r="G8662" t="s">
        <v>13</v>
      </c>
      <c r="I8662" t="s">
        <v>14</v>
      </c>
      <c r="J8662" t="s">
        <v>20</v>
      </c>
    </row>
    <row r="8663" spans="1:10">
      <c r="A8663" t="s">
        <v>8742</v>
      </c>
      <c r="B8663" t="s">
        <v>120</v>
      </c>
      <c r="C8663" s="1">
        <v>45402</v>
      </c>
      <c r="D8663">
        <v>10</v>
      </c>
      <c r="E8663">
        <v>47310.97</v>
      </c>
      <c r="F8663" t="s">
        <v>12</v>
      </c>
      <c r="G8663" t="s">
        <v>13</v>
      </c>
      <c r="I8663" t="s">
        <v>14</v>
      </c>
      <c r="J8663" t="s">
        <v>20</v>
      </c>
    </row>
    <row r="8664" spans="1:10">
      <c r="A8664" t="s">
        <v>8743</v>
      </c>
      <c r="B8664" t="s">
        <v>150</v>
      </c>
      <c r="C8664" s="1">
        <v>45402</v>
      </c>
      <c r="D8664">
        <v>15</v>
      </c>
      <c r="E8664">
        <v>69641.679999999993</v>
      </c>
      <c r="F8664" t="s">
        <v>85</v>
      </c>
      <c r="G8664" t="s">
        <v>18</v>
      </c>
      <c r="I8664" t="s">
        <v>19</v>
      </c>
      <c r="J8664" t="s">
        <v>20</v>
      </c>
    </row>
    <row r="8665" spans="1:10">
      <c r="A8665" t="s">
        <v>8744</v>
      </c>
      <c r="B8665" t="s">
        <v>28</v>
      </c>
      <c r="C8665" s="1">
        <v>45402</v>
      </c>
      <c r="D8665">
        <v>10</v>
      </c>
      <c r="E8665">
        <v>25742.25</v>
      </c>
      <c r="F8665" t="s">
        <v>12</v>
      </c>
      <c r="G8665" t="s">
        <v>23</v>
      </c>
      <c r="I8665" t="s">
        <v>14</v>
      </c>
      <c r="J8665" t="s">
        <v>20</v>
      </c>
    </row>
    <row r="8666" spans="1:10">
      <c r="A8666" t="s">
        <v>8745</v>
      </c>
      <c r="B8666" t="s">
        <v>135</v>
      </c>
      <c r="C8666" s="1">
        <v>45402</v>
      </c>
      <c r="D8666">
        <v>10</v>
      </c>
      <c r="E8666">
        <v>54989.66</v>
      </c>
      <c r="F8666" t="s">
        <v>85</v>
      </c>
      <c r="G8666" t="s">
        <v>18</v>
      </c>
      <c r="I8666" t="s">
        <v>45</v>
      </c>
      <c r="J8666" t="s">
        <v>20</v>
      </c>
    </row>
    <row r="8667" spans="1:10">
      <c r="A8667" t="s">
        <v>8746</v>
      </c>
      <c r="B8667" t="s">
        <v>192</v>
      </c>
      <c r="C8667" s="1">
        <v>45402</v>
      </c>
      <c r="D8667">
        <v>8</v>
      </c>
      <c r="E8667">
        <v>3115.65</v>
      </c>
      <c r="F8667" t="s">
        <v>12</v>
      </c>
      <c r="G8667" t="s">
        <v>13</v>
      </c>
      <c r="I8667" t="s">
        <v>24</v>
      </c>
      <c r="J8667" t="s">
        <v>20</v>
      </c>
    </row>
    <row r="8668" spans="1:10">
      <c r="A8668" t="s">
        <v>8747</v>
      </c>
      <c r="B8668" t="s">
        <v>154</v>
      </c>
      <c r="C8668" s="1">
        <v>45402</v>
      </c>
      <c r="D8668">
        <v>23</v>
      </c>
      <c r="E8668">
        <v>17199.82</v>
      </c>
      <c r="F8668" t="s">
        <v>12</v>
      </c>
      <c r="G8668" t="s">
        <v>18</v>
      </c>
      <c r="I8668" t="s">
        <v>24</v>
      </c>
      <c r="J8668" t="s">
        <v>20</v>
      </c>
    </row>
    <row r="8669" spans="1:10">
      <c r="A8669" t="s">
        <v>8748</v>
      </c>
      <c r="B8669" t="s">
        <v>186</v>
      </c>
      <c r="C8669" s="1">
        <v>45402</v>
      </c>
      <c r="D8669">
        <v>13</v>
      </c>
      <c r="E8669">
        <v>1373.12</v>
      </c>
      <c r="F8669" t="s">
        <v>12</v>
      </c>
      <c r="G8669" t="s">
        <v>29</v>
      </c>
      <c r="I8669" t="s">
        <v>14</v>
      </c>
      <c r="J8669" t="s">
        <v>15</v>
      </c>
    </row>
    <row r="8670" spans="1:10">
      <c r="A8670" t="s">
        <v>8749</v>
      </c>
      <c r="B8670" t="s">
        <v>44</v>
      </c>
      <c r="C8670" s="1">
        <v>45402</v>
      </c>
      <c r="D8670">
        <v>14</v>
      </c>
      <c r="E8670">
        <v>2270.8000000000002</v>
      </c>
      <c r="F8670" t="s">
        <v>12</v>
      </c>
      <c r="G8670" t="s">
        <v>23</v>
      </c>
      <c r="I8670" t="s">
        <v>45</v>
      </c>
      <c r="J8670" t="s">
        <v>20</v>
      </c>
    </row>
    <row r="8671" spans="1:10">
      <c r="A8671" t="s">
        <v>8750</v>
      </c>
      <c r="B8671" t="s">
        <v>44</v>
      </c>
      <c r="C8671" s="1">
        <v>45402</v>
      </c>
      <c r="D8671">
        <v>12</v>
      </c>
      <c r="E8671">
        <v>4296.3500000000004</v>
      </c>
      <c r="F8671" t="s">
        <v>12</v>
      </c>
      <c r="G8671" t="s">
        <v>18</v>
      </c>
      <c r="I8671" t="s">
        <v>45</v>
      </c>
      <c r="J8671" t="s">
        <v>15</v>
      </c>
    </row>
    <row r="8672" spans="1:10">
      <c r="A8672" t="s">
        <v>8751</v>
      </c>
      <c r="B8672" t="s">
        <v>41</v>
      </c>
      <c r="C8672" s="1">
        <v>45402</v>
      </c>
      <c r="D8672">
        <v>10</v>
      </c>
      <c r="E8672">
        <v>3898.98</v>
      </c>
      <c r="F8672" t="s">
        <v>12</v>
      </c>
      <c r="G8672" t="s">
        <v>13</v>
      </c>
      <c r="I8672" t="s">
        <v>14</v>
      </c>
      <c r="J8672" t="s">
        <v>15</v>
      </c>
    </row>
    <row r="8673" spans="1:10">
      <c r="A8673" t="s">
        <v>8752</v>
      </c>
      <c r="B8673" t="s">
        <v>63</v>
      </c>
      <c r="C8673" s="1">
        <v>45402</v>
      </c>
      <c r="D8673">
        <v>23</v>
      </c>
      <c r="E8673">
        <v>19296.27</v>
      </c>
      <c r="F8673" t="s">
        <v>12</v>
      </c>
      <c r="G8673" t="s">
        <v>29</v>
      </c>
      <c r="I8673" t="s">
        <v>45</v>
      </c>
      <c r="J8673" t="s">
        <v>15</v>
      </c>
    </row>
    <row r="8674" spans="1:10">
      <c r="A8674" t="s">
        <v>8753</v>
      </c>
      <c r="B8674" t="s">
        <v>110</v>
      </c>
      <c r="C8674" s="1">
        <v>45402</v>
      </c>
      <c r="D8674">
        <v>14</v>
      </c>
      <c r="E8674">
        <v>69589.39</v>
      </c>
      <c r="F8674" t="s">
        <v>12</v>
      </c>
      <c r="G8674" t="s">
        <v>23</v>
      </c>
      <c r="I8674" t="s">
        <v>24</v>
      </c>
      <c r="J8674" t="s">
        <v>20</v>
      </c>
    </row>
    <row r="8675" spans="1:10">
      <c r="A8675" t="s">
        <v>8754</v>
      </c>
      <c r="B8675" t="s">
        <v>11</v>
      </c>
      <c r="C8675" s="1">
        <v>45402</v>
      </c>
      <c r="D8675">
        <v>7</v>
      </c>
      <c r="E8675">
        <v>35294.74</v>
      </c>
      <c r="F8675" t="s">
        <v>12</v>
      </c>
      <c r="G8675" t="s">
        <v>29</v>
      </c>
      <c r="I8675" t="s">
        <v>14</v>
      </c>
      <c r="J8675" t="s">
        <v>20</v>
      </c>
    </row>
    <row r="8676" spans="1:10">
      <c r="A8676" t="s">
        <v>8755</v>
      </c>
      <c r="B8676" t="s">
        <v>36</v>
      </c>
      <c r="C8676" s="1">
        <v>45402</v>
      </c>
      <c r="D8676">
        <v>12</v>
      </c>
      <c r="E8676">
        <v>3583.46</v>
      </c>
      <c r="F8676" t="s">
        <v>12</v>
      </c>
      <c r="G8676" t="s">
        <v>23</v>
      </c>
      <c r="I8676" t="s">
        <v>14</v>
      </c>
      <c r="J8676" t="s">
        <v>20</v>
      </c>
    </row>
    <row r="8677" spans="1:10">
      <c r="A8677" t="s">
        <v>8756</v>
      </c>
      <c r="B8677" t="s">
        <v>47</v>
      </c>
      <c r="C8677" s="1">
        <v>45402</v>
      </c>
      <c r="D8677">
        <v>13</v>
      </c>
      <c r="E8677">
        <v>47972.69</v>
      </c>
      <c r="F8677" t="s">
        <v>12</v>
      </c>
      <c r="G8677" t="s">
        <v>23</v>
      </c>
      <c r="I8677" t="s">
        <v>19</v>
      </c>
      <c r="J8677" t="s">
        <v>20</v>
      </c>
    </row>
    <row r="8678" spans="1:10">
      <c r="A8678" t="s">
        <v>8757</v>
      </c>
      <c r="B8678" t="s">
        <v>137</v>
      </c>
      <c r="C8678" s="1">
        <v>45402</v>
      </c>
      <c r="D8678">
        <v>7</v>
      </c>
      <c r="E8678">
        <v>46982.05</v>
      </c>
      <c r="F8678" t="s">
        <v>12</v>
      </c>
      <c r="G8678" t="s">
        <v>23</v>
      </c>
      <c r="I8678" t="s">
        <v>14</v>
      </c>
      <c r="J8678" t="s">
        <v>15</v>
      </c>
    </row>
    <row r="8679" spans="1:10">
      <c r="A8679" t="s">
        <v>8758</v>
      </c>
      <c r="B8679" t="s">
        <v>124</v>
      </c>
      <c r="C8679" s="1">
        <v>45402</v>
      </c>
      <c r="D8679">
        <v>16</v>
      </c>
      <c r="E8679">
        <v>36330.1</v>
      </c>
      <c r="F8679" t="s">
        <v>12</v>
      </c>
      <c r="G8679" t="s">
        <v>23</v>
      </c>
      <c r="I8679" t="s">
        <v>45</v>
      </c>
      <c r="J8679" t="s">
        <v>20</v>
      </c>
    </row>
    <row r="8680" spans="1:10">
      <c r="A8680" t="s">
        <v>8759</v>
      </c>
      <c r="B8680" t="s">
        <v>137</v>
      </c>
      <c r="C8680" s="1">
        <v>45402</v>
      </c>
      <c r="D8680">
        <v>16</v>
      </c>
      <c r="E8680">
        <v>23998.37</v>
      </c>
      <c r="F8680" t="s">
        <v>12</v>
      </c>
      <c r="G8680" t="s">
        <v>18</v>
      </c>
      <c r="I8680" t="s">
        <v>14</v>
      </c>
      <c r="J8680" t="s">
        <v>20</v>
      </c>
    </row>
    <row r="8681" spans="1:10">
      <c r="A8681" t="s">
        <v>8760</v>
      </c>
      <c r="B8681" t="s">
        <v>98</v>
      </c>
      <c r="C8681" s="1">
        <v>45402</v>
      </c>
      <c r="D8681">
        <v>13</v>
      </c>
      <c r="E8681">
        <v>6453.42</v>
      </c>
      <c r="F8681" t="s">
        <v>12</v>
      </c>
      <c r="G8681" t="s">
        <v>18</v>
      </c>
      <c r="I8681" t="s">
        <v>24</v>
      </c>
      <c r="J8681" t="s">
        <v>20</v>
      </c>
    </row>
    <row r="8682" spans="1:10">
      <c r="A8682" t="s">
        <v>8761</v>
      </c>
      <c r="B8682" t="s">
        <v>80</v>
      </c>
      <c r="C8682" s="1">
        <v>45402</v>
      </c>
      <c r="D8682">
        <v>19</v>
      </c>
      <c r="E8682">
        <v>6169.56</v>
      </c>
      <c r="F8682" t="s">
        <v>85</v>
      </c>
      <c r="G8682" t="s">
        <v>29</v>
      </c>
      <c r="I8682" t="s">
        <v>19</v>
      </c>
      <c r="J8682" t="s">
        <v>20</v>
      </c>
    </row>
    <row r="8683" spans="1:10">
      <c r="A8683" t="s">
        <v>8762</v>
      </c>
      <c r="B8683" t="s">
        <v>91</v>
      </c>
      <c r="C8683" s="1">
        <v>45403</v>
      </c>
      <c r="D8683">
        <v>9</v>
      </c>
      <c r="E8683">
        <v>2753.85</v>
      </c>
      <c r="F8683" t="s">
        <v>85</v>
      </c>
      <c r="G8683" t="s">
        <v>23</v>
      </c>
      <c r="I8683" t="s">
        <v>24</v>
      </c>
      <c r="J8683" t="s">
        <v>20</v>
      </c>
    </row>
    <row r="8684" spans="1:10">
      <c r="A8684" t="s">
        <v>8763</v>
      </c>
      <c r="B8684" t="s">
        <v>180</v>
      </c>
      <c r="C8684" s="1">
        <v>45403</v>
      </c>
      <c r="D8684">
        <v>20</v>
      </c>
      <c r="E8684">
        <v>29793.42</v>
      </c>
      <c r="F8684" t="s">
        <v>12</v>
      </c>
      <c r="G8684" t="s">
        <v>23</v>
      </c>
      <c r="I8684" t="s">
        <v>14</v>
      </c>
      <c r="J8684" t="s">
        <v>20</v>
      </c>
    </row>
    <row r="8685" spans="1:10">
      <c r="A8685" t="s">
        <v>8764</v>
      </c>
      <c r="B8685" t="s">
        <v>52</v>
      </c>
      <c r="C8685" s="1">
        <v>45403</v>
      </c>
      <c r="D8685">
        <v>8</v>
      </c>
      <c r="E8685">
        <v>164.62</v>
      </c>
      <c r="F8685" t="s">
        <v>12</v>
      </c>
      <c r="G8685" t="s">
        <v>13</v>
      </c>
      <c r="I8685" t="s">
        <v>45</v>
      </c>
      <c r="J8685" t="s">
        <v>20</v>
      </c>
    </row>
    <row r="8686" spans="1:10">
      <c r="A8686" t="s">
        <v>8765</v>
      </c>
      <c r="B8686" t="s">
        <v>76</v>
      </c>
      <c r="C8686" s="1">
        <v>45403</v>
      </c>
      <c r="D8686">
        <v>19</v>
      </c>
      <c r="E8686">
        <v>6028.39</v>
      </c>
      <c r="F8686" t="s">
        <v>12</v>
      </c>
      <c r="G8686" t="s">
        <v>29</v>
      </c>
      <c r="I8686" t="s">
        <v>24</v>
      </c>
      <c r="J8686" t="s">
        <v>15</v>
      </c>
    </row>
    <row r="8687" spans="1:10">
      <c r="A8687" t="s">
        <v>8766</v>
      </c>
      <c r="B8687" t="s">
        <v>158</v>
      </c>
      <c r="C8687" s="1">
        <v>45403</v>
      </c>
      <c r="D8687">
        <v>16</v>
      </c>
      <c r="E8687">
        <v>7887.77</v>
      </c>
      <c r="F8687" t="s">
        <v>12</v>
      </c>
      <c r="G8687" t="s">
        <v>29</v>
      </c>
      <c r="I8687" t="s">
        <v>14</v>
      </c>
      <c r="J8687" t="s">
        <v>15</v>
      </c>
    </row>
    <row r="8688" spans="1:10">
      <c r="A8688" t="s">
        <v>8767</v>
      </c>
      <c r="B8688" t="s">
        <v>44</v>
      </c>
      <c r="C8688" s="1">
        <v>45403</v>
      </c>
      <c r="D8688">
        <v>16</v>
      </c>
      <c r="E8688">
        <v>4673.3500000000004</v>
      </c>
      <c r="F8688" t="s">
        <v>12</v>
      </c>
      <c r="G8688" t="s">
        <v>23</v>
      </c>
      <c r="I8688" t="s">
        <v>45</v>
      </c>
      <c r="J8688" t="s">
        <v>15</v>
      </c>
    </row>
    <row r="8689" spans="1:10">
      <c r="A8689" t="s">
        <v>8768</v>
      </c>
      <c r="B8689" t="s">
        <v>137</v>
      </c>
      <c r="C8689" s="1">
        <v>45403</v>
      </c>
      <c r="D8689">
        <v>15</v>
      </c>
      <c r="E8689">
        <v>5235.24</v>
      </c>
      <c r="F8689" t="s">
        <v>12</v>
      </c>
      <c r="G8689" t="s">
        <v>29</v>
      </c>
      <c r="I8689" t="s">
        <v>14</v>
      </c>
      <c r="J8689" t="s">
        <v>15</v>
      </c>
    </row>
    <row r="8690" spans="1:10">
      <c r="A8690" t="s">
        <v>8769</v>
      </c>
      <c r="B8690" t="s">
        <v>112</v>
      </c>
      <c r="C8690" s="1">
        <v>45403</v>
      </c>
      <c r="D8690">
        <v>15</v>
      </c>
      <c r="E8690">
        <v>1108.8599999999999</v>
      </c>
      <c r="F8690" t="s">
        <v>32</v>
      </c>
      <c r="G8690" t="s">
        <v>13</v>
      </c>
      <c r="H8690" t="s">
        <v>197</v>
      </c>
      <c r="I8690" t="s">
        <v>34</v>
      </c>
      <c r="J8690" t="s">
        <v>15</v>
      </c>
    </row>
    <row r="8691" spans="1:10">
      <c r="A8691" t="s">
        <v>8770</v>
      </c>
      <c r="B8691" t="s">
        <v>72</v>
      </c>
      <c r="C8691" s="1">
        <v>45403</v>
      </c>
      <c r="D8691">
        <v>19</v>
      </c>
      <c r="E8691">
        <v>6179.93</v>
      </c>
      <c r="F8691" t="s">
        <v>12</v>
      </c>
      <c r="G8691" t="s">
        <v>23</v>
      </c>
      <c r="I8691" t="s">
        <v>19</v>
      </c>
      <c r="J8691" t="s">
        <v>15</v>
      </c>
    </row>
    <row r="8692" spans="1:10">
      <c r="A8692" t="s">
        <v>8771</v>
      </c>
      <c r="B8692" t="s">
        <v>63</v>
      </c>
      <c r="C8692" s="1">
        <v>45403</v>
      </c>
      <c r="D8692">
        <v>6</v>
      </c>
      <c r="E8692">
        <v>9086.9699999999993</v>
      </c>
      <c r="F8692" t="s">
        <v>12</v>
      </c>
      <c r="G8692" t="s">
        <v>23</v>
      </c>
      <c r="I8692" t="s">
        <v>45</v>
      </c>
      <c r="J8692" t="s">
        <v>15</v>
      </c>
    </row>
    <row r="8693" spans="1:10">
      <c r="A8693" t="s">
        <v>8772</v>
      </c>
      <c r="B8693" t="s">
        <v>192</v>
      </c>
      <c r="C8693" s="1">
        <v>45403</v>
      </c>
      <c r="D8693">
        <v>10</v>
      </c>
      <c r="E8693">
        <v>2704.47</v>
      </c>
      <c r="F8693" t="s">
        <v>12</v>
      </c>
      <c r="G8693" t="s">
        <v>13</v>
      </c>
      <c r="I8693" t="s">
        <v>24</v>
      </c>
      <c r="J8693" t="s">
        <v>15</v>
      </c>
    </row>
    <row r="8694" spans="1:10">
      <c r="A8694" t="s">
        <v>8773</v>
      </c>
      <c r="B8694" t="s">
        <v>142</v>
      </c>
      <c r="C8694" s="1">
        <v>45403</v>
      </c>
      <c r="D8694">
        <v>14</v>
      </c>
      <c r="E8694">
        <v>7139.84</v>
      </c>
      <c r="F8694" t="s">
        <v>12</v>
      </c>
      <c r="G8694" t="s">
        <v>23</v>
      </c>
      <c r="I8694" t="s">
        <v>14</v>
      </c>
      <c r="J8694" t="s">
        <v>15</v>
      </c>
    </row>
    <row r="8695" spans="1:10">
      <c r="A8695" t="s">
        <v>8774</v>
      </c>
      <c r="B8695" t="s">
        <v>54</v>
      </c>
      <c r="C8695" s="1">
        <v>45403</v>
      </c>
      <c r="D8695">
        <v>23</v>
      </c>
      <c r="E8695">
        <v>4480.47</v>
      </c>
      <c r="F8695" t="s">
        <v>12</v>
      </c>
      <c r="G8695" t="s">
        <v>18</v>
      </c>
      <c r="I8695" t="s">
        <v>24</v>
      </c>
      <c r="J8695" t="s">
        <v>20</v>
      </c>
    </row>
    <row r="8696" spans="1:10">
      <c r="A8696" t="s">
        <v>8775</v>
      </c>
      <c r="B8696" t="s">
        <v>227</v>
      </c>
      <c r="C8696" s="1">
        <v>45403</v>
      </c>
      <c r="D8696">
        <v>9</v>
      </c>
      <c r="E8696">
        <v>6817.36</v>
      </c>
      <c r="F8696" t="s">
        <v>12</v>
      </c>
      <c r="G8696" t="s">
        <v>23</v>
      </c>
      <c r="I8696" t="s">
        <v>24</v>
      </c>
      <c r="J8696" t="s">
        <v>15</v>
      </c>
    </row>
    <row r="8697" spans="1:10">
      <c r="A8697" t="s">
        <v>8776</v>
      </c>
      <c r="B8697" t="s">
        <v>26</v>
      </c>
      <c r="C8697" s="1">
        <v>45403</v>
      </c>
      <c r="D8697">
        <v>10</v>
      </c>
      <c r="E8697">
        <v>39930.43</v>
      </c>
      <c r="F8697" t="s">
        <v>12</v>
      </c>
      <c r="G8697" t="s">
        <v>23</v>
      </c>
      <c r="I8697" t="s">
        <v>14</v>
      </c>
      <c r="J8697" t="s">
        <v>15</v>
      </c>
    </row>
    <row r="8698" spans="1:10">
      <c r="A8698" t="s">
        <v>8777</v>
      </c>
      <c r="B8698" t="s">
        <v>91</v>
      </c>
      <c r="C8698" s="1">
        <v>45403</v>
      </c>
      <c r="D8698">
        <v>14</v>
      </c>
      <c r="E8698">
        <v>6954.86</v>
      </c>
      <c r="F8698" t="s">
        <v>85</v>
      </c>
      <c r="G8698" t="s">
        <v>23</v>
      </c>
      <c r="I8698" t="s">
        <v>24</v>
      </c>
      <c r="J8698" t="s">
        <v>15</v>
      </c>
    </row>
    <row r="8699" spans="1:10">
      <c r="A8699" t="s">
        <v>8778</v>
      </c>
      <c r="B8699" t="s">
        <v>115</v>
      </c>
      <c r="C8699" s="1">
        <v>45403</v>
      </c>
      <c r="D8699">
        <v>10</v>
      </c>
      <c r="E8699">
        <v>5947.59</v>
      </c>
      <c r="F8699" t="s">
        <v>12</v>
      </c>
      <c r="G8699" t="s">
        <v>29</v>
      </c>
      <c r="I8699" t="s">
        <v>45</v>
      </c>
      <c r="J8699" t="s">
        <v>15</v>
      </c>
    </row>
    <row r="8700" spans="1:10">
      <c r="A8700" t="s">
        <v>8779</v>
      </c>
      <c r="B8700" t="s">
        <v>63</v>
      </c>
      <c r="C8700" s="1">
        <v>45403</v>
      </c>
      <c r="D8700">
        <v>11</v>
      </c>
      <c r="E8700">
        <v>63038.41</v>
      </c>
      <c r="F8700" t="s">
        <v>12</v>
      </c>
      <c r="G8700" t="s">
        <v>18</v>
      </c>
      <c r="I8700" t="s">
        <v>45</v>
      </c>
      <c r="J8700" t="s">
        <v>20</v>
      </c>
    </row>
    <row r="8701" spans="1:10">
      <c r="A8701" t="s">
        <v>8780</v>
      </c>
      <c r="B8701" t="s">
        <v>36</v>
      </c>
      <c r="C8701" s="1">
        <v>45403</v>
      </c>
      <c r="D8701">
        <v>13</v>
      </c>
      <c r="E8701">
        <v>4937.5200000000004</v>
      </c>
      <c r="F8701" t="s">
        <v>12</v>
      </c>
      <c r="G8701" t="s">
        <v>13</v>
      </c>
      <c r="I8701" t="s">
        <v>14</v>
      </c>
      <c r="J8701" t="s">
        <v>15</v>
      </c>
    </row>
    <row r="8702" spans="1:10">
      <c r="A8702" t="s">
        <v>8781</v>
      </c>
      <c r="B8702" t="s">
        <v>54</v>
      </c>
      <c r="C8702" s="1">
        <v>45403</v>
      </c>
      <c r="D8702">
        <v>19</v>
      </c>
      <c r="E8702">
        <v>3229.94</v>
      </c>
      <c r="F8702" t="s">
        <v>12</v>
      </c>
      <c r="G8702" t="s">
        <v>18</v>
      </c>
      <c r="I8702" t="s">
        <v>24</v>
      </c>
      <c r="J8702" t="s">
        <v>20</v>
      </c>
    </row>
    <row r="8703" spans="1:10">
      <c r="A8703" t="s">
        <v>8782</v>
      </c>
      <c r="B8703" t="s">
        <v>65</v>
      </c>
      <c r="C8703" s="1">
        <v>45403</v>
      </c>
      <c r="D8703">
        <v>12</v>
      </c>
      <c r="E8703">
        <v>25541.38</v>
      </c>
      <c r="F8703" t="s">
        <v>12</v>
      </c>
      <c r="G8703" t="s">
        <v>29</v>
      </c>
      <c r="I8703" t="s">
        <v>34</v>
      </c>
      <c r="J8703" t="s">
        <v>20</v>
      </c>
    </row>
    <row r="8704" spans="1:10">
      <c r="A8704" t="s">
        <v>8783</v>
      </c>
      <c r="B8704" t="s">
        <v>31</v>
      </c>
      <c r="C8704" s="1">
        <v>45404</v>
      </c>
      <c r="D8704">
        <v>9</v>
      </c>
      <c r="E8704">
        <v>68251.600000000006</v>
      </c>
      <c r="F8704" t="s">
        <v>12</v>
      </c>
      <c r="G8704" t="s">
        <v>29</v>
      </c>
      <c r="I8704" t="s">
        <v>34</v>
      </c>
      <c r="J8704" t="s">
        <v>20</v>
      </c>
    </row>
    <row r="8705" spans="1:10">
      <c r="A8705" t="s">
        <v>8784</v>
      </c>
      <c r="B8705" t="s">
        <v>137</v>
      </c>
      <c r="C8705" s="1">
        <v>45404</v>
      </c>
      <c r="D8705">
        <v>19</v>
      </c>
      <c r="E8705">
        <v>49001.919999999998</v>
      </c>
      <c r="F8705" t="s">
        <v>12</v>
      </c>
      <c r="G8705" t="s">
        <v>13</v>
      </c>
      <c r="I8705" t="s">
        <v>14</v>
      </c>
      <c r="J8705" t="s">
        <v>20</v>
      </c>
    </row>
    <row r="8706" spans="1:10">
      <c r="A8706" t="s">
        <v>8785</v>
      </c>
      <c r="B8706" t="s">
        <v>110</v>
      </c>
      <c r="C8706" s="1">
        <v>45404</v>
      </c>
      <c r="D8706">
        <v>20</v>
      </c>
      <c r="E8706">
        <v>60529.21</v>
      </c>
      <c r="F8706" t="s">
        <v>32</v>
      </c>
      <c r="G8706" t="s">
        <v>29</v>
      </c>
      <c r="H8706" t="s">
        <v>50</v>
      </c>
      <c r="I8706" t="s">
        <v>24</v>
      </c>
      <c r="J8706" t="s">
        <v>15</v>
      </c>
    </row>
    <row r="8707" spans="1:10">
      <c r="A8707" t="s">
        <v>8786</v>
      </c>
      <c r="B8707" t="s">
        <v>158</v>
      </c>
      <c r="C8707" s="1">
        <v>45404</v>
      </c>
      <c r="D8707">
        <v>15</v>
      </c>
      <c r="E8707">
        <v>64905.79</v>
      </c>
      <c r="F8707" t="s">
        <v>12</v>
      </c>
      <c r="G8707" t="s">
        <v>13</v>
      </c>
      <c r="I8707" t="s">
        <v>14</v>
      </c>
      <c r="J8707" t="s">
        <v>15</v>
      </c>
    </row>
    <row r="8708" spans="1:10">
      <c r="A8708" t="s">
        <v>8787</v>
      </c>
      <c r="B8708" t="s">
        <v>135</v>
      </c>
      <c r="C8708" s="1">
        <v>45404</v>
      </c>
      <c r="D8708">
        <v>18</v>
      </c>
      <c r="E8708">
        <v>51569.69</v>
      </c>
      <c r="F8708" t="s">
        <v>12</v>
      </c>
      <c r="G8708" t="s">
        <v>23</v>
      </c>
      <c r="I8708" t="s">
        <v>45</v>
      </c>
      <c r="J8708" t="s">
        <v>20</v>
      </c>
    </row>
    <row r="8709" spans="1:10">
      <c r="A8709" t="s">
        <v>8788</v>
      </c>
      <c r="B8709" t="s">
        <v>91</v>
      </c>
      <c r="C8709" s="1">
        <v>45404</v>
      </c>
      <c r="D8709">
        <v>14</v>
      </c>
      <c r="E8709">
        <v>6439.65</v>
      </c>
      <c r="F8709" t="s">
        <v>12</v>
      </c>
      <c r="G8709" t="s">
        <v>18</v>
      </c>
      <c r="I8709" t="s">
        <v>24</v>
      </c>
      <c r="J8709" t="s">
        <v>15</v>
      </c>
    </row>
    <row r="8710" spans="1:10">
      <c r="A8710" t="s">
        <v>8789</v>
      </c>
      <c r="B8710" t="s">
        <v>154</v>
      </c>
      <c r="C8710" s="1">
        <v>45404</v>
      </c>
      <c r="D8710">
        <v>19</v>
      </c>
      <c r="E8710">
        <v>2750.29</v>
      </c>
      <c r="F8710" t="s">
        <v>12</v>
      </c>
      <c r="G8710" t="s">
        <v>23</v>
      </c>
      <c r="I8710" t="s">
        <v>24</v>
      </c>
      <c r="J8710" t="s">
        <v>20</v>
      </c>
    </row>
    <row r="8711" spans="1:10">
      <c r="A8711" t="s">
        <v>8790</v>
      </c>
      <c r="B8711" t="s">
        <v>70</v>
      </c>
      <c r="C8711" s="1">
        <v>45404</v>
      </c>
      <c r="D8711">
        <v>11</v>
      </c>
      <c r="E8711">
        <v>1550.96</v>
      </c>
      <c r="F8711" t="s">
        <v>12</v>
      </c>
      <c r="G8711" t="s">
        <v>18</v>
      </c>
      <c r="I8711" t="s">
        <v>45</v>
      </c>
      <c r="J8711" t="s">
        <v>15</v>
      </c>
    </row>
    <row r="8712" spans="1:10">
      <c r="A8712" t="s">
        <v>8791</v>
      </c>
      <c r="B8712" t="s">
        <v>58</v>
      </c>
      <c r="C8712" s="1">
        <v>45404</v>
      </c>
      <c r="D8712">
        <v>9</v>
      </c>
      <c r="E8712">
        <v>50136.54</v>
      </c>
      <c r="F8712" t="s">
        <v>12</v>
      </c>
      <c r="G8712" t="s">
        <v>18</v>
      </c>
      <c r="I8712" t="s">
        <v>14</v>
      </c>
      <c r="J8712" t="s">
        <v>15</v>
      </c>
    </row>
    <row r="8713" spans="1:10">
      <c r="A8713" t="s">
        <v>8792</v>
      </c>
      <c r="B8713" t="s">
        <v>52</v>
      </c>
      <c r="C8713" s="1">
        <v>45404</v>
      </c>
      <c r="D8713">
        <v>18</v>
      </c>
      <c r="E8713">
        <v>3931.26</v>
      </c>
      <c r="F8713" t="s">
        <v>12</v>
      </c>
      <c r="G8713" t="s">
        <v>23</v>
      </c>
      <c r="I8713" t="s">
        <v>45</v>
      </c>
      <c r="J8713" t="s">
        <v>20</v>
      </c>
    </row>
    <row r="8714" spans="1:10">
      <c r="A8714" t="s">
        <v>8793</v>
      </c>
      <c r="B8714" t="s">
        <v>38</v>
      </c>
      <c r="C8714" s="1">
        <v>45404</v>
      </c>
      <c r="D8714">
        <v>7</v>
      </c>
      <c r="E8714">
        <v>6999.52</v>
      </c>
      <c r="F8714" t="s">
        <v>12</v>
      </c>
      <c r="G8714" t="s">
        <v>23</v>
      </c>
      <c r="I8714" t="s">
        <v>34</v>
      </c>
      <c r="J8714" t="s">
        <v>20</v>
      </c>
    </row>
    <row r="8715" spans="1:10">
      <c r="A8715" t="s">
        <v>8794</v>
      </c>
      <c r="B8715" t="s">
        <v>108</v>
      </c>
      <c r="C8715" s="1">
        <v>45404</v>
      </c>
      <c r="D8715">
        <v>14</v>
      </c>
      <c r="E8715">
        <v>6439.13</v>
      </c>
      <c r="F8715" t="s">
        <v>12</v>
      </c>
      <c r="G8715" t="s">
        <v>29</v>
      </c>
      <c r="I8715" t="s">
        <v>45</v>
      </c>
      <c r="J8715" t="s">
        <v>20</v>
      </c>
    </row>
    <row r="8716" spans="1:10">
      <c r="A8716" t="s">
        <v>8795</v>
      </c>
      <c r="B8716" t="s">
        <v>28</v>
      </c>
      <c r="C8716" s="1">
        <v>45404</v>
      </c>
      <c r="D8716">
        <v>7</v>
      </c>
      <c r="E8716">
        <v>28882.19</v>
      </c>
      <c r="F8716" t="s">
        <v>12</v>
      </c>
      <c r="G8716" t="s">
        <v>29</v>
      </c>
      <c r="I8716" t="s">
        <v>14</v>
      </c>
      <c r="J8716" t="s">
        <v>15</v>
      </c>
    </row>
    <row r="8717" spans="1:10">
      <c r="A8717" t="s">
        <v>8796</v>
      </c>
      <c r="B8717" t="s">
        <v>124</v>
      </c>
      <c r="C8717" s="1">
        <v>45404</v>
      </c>
      <c r="D8717">
        <v>10</v>
      </c>
      <c r="E8717">
        <v>63527.38</v>
      </c>
      <c r="F8717" t="s">
        <v>32</v>
      </c>
      <c r="G8717" t="s">
        <v>13</v>
      </c>
      <c r="H8717" t="s">
        <v>42</v>
      </c>
      <c r="I8717" t="s">
        <v>45</v>
      </c>
      <c r="J8717" t="s">
        <v>15</v>
      </c>
    </row>
    <row r="8718" spans="1:10">
      <c r="A8718" t="s">
        <v>8797</v>
      </c>
      <c r="B8718" t="s">
        <v>87</v>
      </c>
      <c r="C8718" s="1">
        <v>45404</v>
      </c>
      <c r="D8718">
        <v>11</v>
      </c>
      <c r="E8718">
        <v>5367.87</v>
      </c>
      <c r="F8718" t="s">
        <v>12</v>
      </c>
      <c r="G8718" t="s">
        <v>18</v>
      </c>
      <c r="I8718" t="s">
        <v>34</v>
      </c>
      <c r="J8718" t="s">
        <v>20</v>
      </c>
    </row>
    <row r="8719" spans="1:10">
      <c r="A8719" t="s">
        <v>8798</v>
      </c>
      <c r="B8719" t="s">
        <v>22</v>
      </c>
      <c r="C8719" s="1">
        <v>45404</v>
      </c>
      <c r="D8719">
        <v>10</v>
      </c>
      <c r="E8719">
        <v>4567.3500000000004</v>
      </c>
      <c r="F8719" t="s">
        <v>12</v>
      </c>
      <c r="G8719" t="s">
        <v>23</v>
      </c>
      <c r="I8719" t="s">
        <v>24</v>
      </c>
      <c r="J8719" t="s">
        <v>15</v>
      </c>
    </row>
    <row r="8720" spans="1:10">
      <c r="A8720" t="s">
        <v>8799</v>
      </c>
      <c r="B8720" t="s">
        <v>227</v>
      </c>
      <c r="C8720" s="1">
        <v>45405</v>
      </c>
      <c r="D8720">
        <v>21</v>
      </c>
      <c r="E8720">
        <v>20535.689999999999</v>
      </c>
      <c r="F8720" t="s">
        <v>12</v>
      </c>
      <c r="G8720" t="s">
        <v>29</v>
      </c>
      <c r="I8720" t="s">
        <v>24</v>
      </c>
      <c r="J8720" t="s">
        <v>15</v>
      </c>
    </row>
    <row r="8721" spans="1:10">
      <c r="A8721" t="s">
        <v>8800</v>
      </c>
      <c r="B8721" t="s">
        <v>227</v>
      </c>
      <c r="C8721" s="1">
        <v>45405</v>
      </c>
      <c r="D8721">
        <v>8</v>
      </c>
      <c r="E8721">
        <v>57269.48</v>
      </c>
      <c r="F8721" t="s">
        <v>12</v>
      </c>
      <c r="G8721" t="s">
        <v>18</v>
      </c>
      <c r="I8721" t="s">
        <v>24</v>
      </c>
      <c r="J8721" t="s">
        <v>15</v>
      </c>
    </row>
    <row r="8722" spans="1:10">
      <c r="A8722" t="s">
        <v>8801</v>
      </c>
      <c r="B8722" t="s">
        <v>130</v>
      </c>
      <c r="C8722" s="1">
        <v>45405</v>
      </c>
      <c r="D8722">
        <v>9</v>
      </c>
      <c r="E8722">
        <v>66363.789999999994</v>
      </c>
      <c r="F8722" t="s">
        <v>85</v>
      </c>
      <c r="G8722" t="s">
        <v>29</v>
      </c>
      <c r="I8722" t="s">
        <v>14</v>
      </c>
      <c r="J8722" t="s">
        <v>15</v>
      </c>
    </row>
    <row r="8723" spans="1:10">
      <c r="A8723" t="s">
        <v>8802</v>
      </c>
      <c r="B8723" t="s">
        <v>124</v>
      </c>
      <c r="C8723" s="1">
        <v>45405</v>
      </c>
      <c r="D8723">
        <v>9</v>
      </c>
      <c r="E8723">
        <v>55596.7</v>
      </c>
      <c r="F8723" t="s">
        <v>32</v>
      </c>
      <c r="G8723" t="s">
        <v>29</v>
      </c>
      <c r="H8723" t="s">
        <v>33</v>
      </c>
      <c r="I8723" t="s">
        <v>45</v>
      </c>
      <c r="J8723" t="s">
        <v>15</v>
      </c>
    </row>
    <row r="8724" spans="1:10">
      <c r="A8724" t="s">
        <v>8803</v>
      </c>
      <c r="B8724" t="s">
        <v>132</v>
      </c>
      <c r="C8724" s="1">
        <v>45405</v>
      </c>
      <c r="D8724">
        <v>16</v>
      </c>
      <c r="E8724">
        <v>38347.379999999997</v>
      </c>
      <c r="F8724" t="s">
        <v>85</v>
      </c>
      <c r="G8724" t="s">
        <v>29</v>
      </c>
      <c r="I8724" t="s">
        <v>34</v>
      </c>
      <c r="J8724" t="s">
        <v>15</v>
      </c>
    </row>
    <row r="8725" spans="1:10">
      <c r="A8725" t="s">
        <v>8804</v>
      </c>
      <c r="B8725" t="s">
        <v>120</v>
      </c>
      <c r="C8725" s="1">
        <v>45405</v>
      </c>
      <c r="D8725">
        <v>21</v>
      </c>
      <c r="E8725">
        <v>39119.519999999997</v>
      </c>
      <c r="F8725" t="s">
        <v>12</v>
      </c>
      <c r="G8725" t="s">
        <v>23</v>
      </c>
      <c r="I8725" t="s">
        <v>14</v>
      </c>
      <c r="J8725" t="s">
        <v>20</v>
      </c>
    </row>
    <row r="8726" spans="1:10">
      <c r="A8726" t="s">
        <v>8805</v>
      </c>
      <c r="B8726" t="s">
        <v>70</v>
      </c>
      <c r="C8726" s="1">
        <v>45405</v>
      </c>
      <c r="D8726">
        <v>16</v>
      </c>
      <c r="E8726">
        <v>3215.77</v>
      </c>
      <c r="F8726" t="s">
        <v>12</v>
      </c>
      <c r="G8726" t="s">
        <v>18</v>
      </c>
      <c r="I8726" t="s">
        <v>45</v>
      </c>
      <c r="J8726" t="s">
        <v>20</v>
      </c>
    </row>
    <row r="8727" spans="1:10">
      <c r="A8727" t="s">
        <v>8806</v>
      </c>
      <c r="B8727" t="s">
        <v>132</v>
      </c>
      <c r="C8727" s="1">
        <v>45405</v>
      </c>
      <c r="D8727">
        <v>9</v>
      </c>
      <c r="E8727">
        <v>962.16</v>
      </c>
      <c r="F8727" t="s">
        <v>12</v>
      </c>
      <c r="G8727" t="s">
        <v>18</v>
      </c>
      <c r="I8727" t="s">
        <v>34</v>
      </c>
      <c r="J8727" t="s">
        <v>15</v>
      </c>
    </row>
    <row r="8728" spans="1:10">
      <c r="A8728" t="s">
        <v>8807</v>
      </c>
      <c r="B8728" t="s">
        <v>154</v>
      </c>
      <c r="C8728" s="1">
        <v>45405</v>
      </c>
      <c r="D8728">
        <v>14</v>
      </c>
      <c r="E8728">
        <v>30703.13</v>
      </c>
      <c r="F8728" t="s">
        <v>12</v>
      </c>
      <c r="G8728" t="s">
        <v>18</v>
      </c>
      <c r="I8728" t="s">
        <v>24</v>
      </c>
      <c r="J8728" t="s">
        <v>20</v>
      </c>
    </row>
    <row r="8729" spans="1:10">
      <c r="A8729" t="s">
        <v>8808</v>
      </c>
      <c r="B8729" t="s">
        <v>87</v>
      </c>
      <c r="C8729" s="1">
        <v>45405</v>
      </c>
      <c r="D8729">
        <v>19</v>
      </c>
      <c r="E8729">
        <v>2544.67</v>
      </c>
      <c r="F8729" t="s">
        <v>12</v>
      </c>
      <c r="G8729" t="s">
        <v>13</v>
      </c>
      <c r="I8729" t="s">
        <v>34</v>
      </c>
      <c r="J8729" t="s">
        <v>15</v>
      </c>
    </row>
    <row r="8730" spans="1:10">
      <c r="A8730" t="s">
        <v>8809</v>
      </c>
      <c r="B8730" t="s">
        <v>124</v>
      </c>
      <c r="C8730" s="1">
        <v>45405</v>
      </c>
      <c r="D8730">
        <v>11</v>
      </c>
      <c r="E8730">
        <v>70062.44</v>
      </c>
      <c r="F8730" t="s">
        <v>12</v>
      </c>
      <c r="G8730" t="s">
        <v>13</v>
      </c>
      <c r="I8730" t="s">
        <v>45</v>
      </c>
      <c r="J8730" t="s">
        <v>15</v>
      </c>
    </row>
    <row r="8731" spans="1:10">
      <c r="A8731" t="s">
        <v>8810</v>
      </c>
      <c r="B8731" t="s">
        <v>44</v>
      </c>
      <c r="C8731" s="1">
        <v>45405</v>
      </c>
      <c r="D8731">
        <v>17</v>
      </c>
      <c r="E8731">
        <v>3984.4</v>
      </c>
      <c r="F8731" t="s">
        <v>12</v>
      </c>
      <c r="G8731" t="s">
        <v>23</v>
      </c>
      <c r="I8731" t="s">
        <v>45</v>
      </c>
      <c r="J8731" t="s">
        <v>20</v>
      </c>
    </row>
    <row r="8732" spans="1:10">
      <c r="A8732" t="s">
        <v>8811</v>
      </c>
      <c r="B8732" t="s">
        <v>58</v>
      </c>
      <c r="C8732" s="1">
        <v>45405</v>
      </c>
      <c r="D8732">
        <v>12</v>
      </c>
      <c r="E8732">
        <v>2286.89</v>
      </c>
      <c r="F8732" t="s">
        <v>12</v>
      </c>
      <c r="G8732" t="s">
        <v>23</v>
      </c>
      <c r="I8732" t="s">
        <v>14</v>
      </c>
      <c r="J8732" t="s">
        <v>20</v>
      </c>
    </row>
    <row r="8733" spans="1:10">
      <c r="A8733" t="s">
        <v>8812</v>
      </c>
      <c r="B8733" t="s">
        <v>76</v>
      </c>
      <c r="C8733" s="1">
        <v>45405</v>
      </c>
      <c r="D8733">
        <v>7</v>
      </c>
      <c r="E8733">
        <v>3011.35</v>
      </c>
      <c r="F8733" t="s">
        <v>32</v>
      </c>
      <c r="G8733" t="s">
        <v>23</v>
      </c>
      <c r="H8733" t="s">
        <v>197</v>
      </c>
      <c r="I8733" t="s">
        <v>24</v>
      </c>
      <c r="J8733" t="s">
        <v>15</v>
      </c>
    </row>
    <row r="8734" spans="1:10">
      <c r="A8734" t="s">
        <v>8813</v>
      </c>
      <c r="B8734" t="s">
        <v>139</v>
      </c>
      <c r="C8734" s="1">
        <v>45405</v>
      </c>
      <c r="D8734">
        <v>15</v>
      </c>
      <c r="E8734">
        <v>4168.0200000000004</v>
      </c>
      <c r="F8734" t="s">
        <v>12</v>
      </c>
      <c r="G8734" t="s">
        <v>13</v>
      </c>
      <c r="I8734" t="s">
        <v>19</v>
      </c>
      <c r="J8734" t="s">
        <v>20</v>
      </c>
    </row>
    <row r="8735" spans="1:10">
      <c r="A8735" t="s">
        <v>8814</v>
      </c>
      <c r="B8735" t="s">
        <v>98</v>
      </c>
      <c r="C8735" s="1">
        <v>45405</v>
      </c>
      <c r="D8735">
        <v>14</v>
      </c>
      <c r="E8735">
        <v>375.8</v>
      </c>
      <c r="F8735" t="s">
        <v>32</v>
      </c>
      <c r="G8735" t="s">
        <v>18</v>
      </c>
      <c r="H8735" t="s">
        <v>56</v>
      </c>
      <c r="I8735" t="s">
        <v>24</v>
      </c>
      <c r="J8735" t="s">
        <v>15</v>
      </c>
    </row>
    <row r="8736" spans="1:10">
      <c r="A8736" t="s">
        <v>8815</v>
      </c>
      <c r="B8736" t="s">
        <v>36</v>
      </c>
      <c r="C8736" s="1">
        <v>45405</v>
      </c>
      <c r="D8736">
        <v>21</v>
      </c>
      <c r="E8736">
        <v>1641.68</v>
      </c>
      <c r="F8736" t="s">
        <v>12</v>
      </c>
      <c r="G8736" t="s">
        <v>13</v>
      </c>
      <c r="I8736" t="s">
        <v>14</v>
      </c>
      <c r="J8736" t="s">
        <v>20</v>
      </c>
    </row>
    <row r="8737" spans="1:10">
      <c r="A8737" t="s">
        <v>8816</v>
      </c>
      <c r="B8737" t="s">
        <v>186</v>
      </c>
      <c r="C8737" s="1">
        <v>45406</v>
      </c>
      <c r="D8737">
        <v>9</v>
      </c>
      <c r="E8737">
        <v>5656</v>
      </c>
      <c r="F8737" t="s">
        <v>12</v>
      </c>
      <c r="G8737" t="s">
        <v>29</v>
      </c>
      <c r="I8737" t="s">
        <v>14</v>
      </c>
      <c r="J8737" t="s">
        <v>15</v>
      </c>
    </row>
    <row r="8738" spans="1:10">
      <c r="A8738" t="s">
        <v>8817</v>
      </c>
      <c r="B8738" t="s">
        <v>68</v>
      </c>
      <c r="C8738" s="1">
        <v>45406</v>
      </c>
      <c r="D8738">
        <v>11</v>
      </c>
      <c r="E8738">
        <v>5200.9799999999996</v>
      </c>
      <c r="F8738" t="s">
        <v>12</v>
      </c>
      <c r="G8738" t="s">
        <v>13</v>
      </c>
      <c r="I8738" t="s">
        <v>24</v>
      </c>
      <c r="J8738" t="s">
        <v>20</v>
      </c>
    </row>
    <row r="8739" spans="1:10">
      <c r="A8739" t="s">
        <v>8818</v>
      </c>
      <c r="B8739" t="s">
        <v>150</v>
      </c>
      <c r="C8739" s="1">
        <v>45406</v>
      </c>
      <c r="D8739">
        <v>17</v>
      </c>
      <c r="E8739">
        <v>31366.67</v>
      </c>
      <c r="F8739" t="s">
        <v>12</v>
      </c>
      <c r="G8739" t="s">
        <v>23</v>
      </c>
      <c r="I8739" t="s">
        <v>19</v>
      </c>
      <c r="J8739" t="s">
        <v>20</v>
      </c>
    </row>
    <row r="8740" spans="1:10">
      <c r="A8740" t="s">
        <v>8819</v>
      </c>
      <c r="B8740" t="s">
        <v>139</v>
      </c>
      <c r="C8740" s="1">
        <v>45406</v>
      </c>
      <c r="D8740">
        <v>22</v>
      </c>
      <c r="E8740">
        <v>1081.3399999999999</v>
      </c>
      <c r="F8740" t="s">
        <v>12</v>
      </c>
      <c r="G8740" t="s">
        <v>13</v>
      </c>
      <c r="I8740" t="s">
        <v>19</v>
      </c>
      <c r="J8740" t="s">
        <v>15</v>
      </c>
    </row>
    <row r="8741" spans="1:10">
      <c r="A8741" t="s">
        <v>8820</v>
      </c>
      <c r="B8741" t="s">
        <v>65</v>
      </c>
      <c r="C8741" s="1">
        <v>45406</v>
      </c>
      <c r="D8741">
        <v>17</v>
      </c>
      <c r="E8741">
        <v>42262.559999999998</v>
      </c>
      <c r="F8741" t="s">
        <v>12</v>
      </c>
      <c r="G8741" t="s">
        <v>29</v>
      </c>
      <c r="I8741" t="s">
        <v>34</v>
      </c>
      <c r="J8741" t="s">
        <v>20</v>
      </c>
    </row>
    <row r="8742" spans="1:10">
      <c r="A8742" t="s">
        <v>8821</v>
      </c>
      <c r="B8742" t="s">
        <v>36</v>
      </c>
      <c r="C8742" s="1">
        <v>45406</v>
      </c>
      <c r="D8742">
        <v>11</v>
      </c>
      <c r="E8742">
        <v>6288.42</v>
      </c>
      <c r="F8742" t="s">
        <v>12</v>
      </c>
      <c r="G8742" t="s">
        <v>29</v>
      </c>
      <c r="I8742" t="s">
        <v>14</v>
      </c>
      <c r="J8742" t="s">
        <v>20</v>
      </c>
    </row>
    <row r="8743" spans="1:10">
      <c r="A8743" t="s">
        <v>8822</v>
      </c>
      <c r="B8743" t="s">
        <v>154</v>
      </c>
      <c r="C8743" s="1">
        <v>45406</v>
      </c>
      <c r="D8743">
        <v>12</v>
      </c>
      <c r="E8743">
        <v>57500.03</v>
      </c>
      <c r="F8743" t="s">
        <v>12</v>
      </c>
      <c r="G8743" t="s">
        <v>23</v>
      </c>
      <c r="I8743" t="s">
        <v>24</v>
      </c>
      <c r="J8743" t="s">
        <v>20</v>
      </c>
    </row>
    <row r="8744" spans="1:10">
      <c r="A8744" t="s">
        <v>8823</v>
      </c>
      <c r="B8744" t="s">
        <v>54</v>
      </c>
      <c r="C8744" s="1">
        <v>45406</v>
      </c>
      <c r="D8744">
        <v>19</v>
      </c>
      <c r="E8744">
        <v>6658.58</v>
      </c>
      <c r="F8744" t="s">
        <v>12</v>
      </c>
      <c r="G8744" t="s">
        <v>23</v>
      </c>
      <c r="I8744" t="s">
        <v>24</v>
      </c>
      <c r="J8744" t="s">
        <v>20</v>
      </c>
    </row>
    <row r="8745" spans="1:10">
      <c r="A8745" t="s">
        <v>8824</v>
      </c>
      <c r="B8745" t="s">
        <v>80</v>
      </c>
      <c r="C8745" s="1">
        <v>45406</v>
      </c>
      <c r="D8745">
        <v>20</v>
      </c>
      <c r="E8745">
        <v>4983.97</v>
      </c>
      <c r="F8745" t="s">
        <v>12</v>
      </c>
      <c r="G8745" t="s">
        <v>18</v>
      </c>
      <c r="I8745" t="s">
        <v>19</v>
      </c>
      <c r="J8745" t="s">
        <v>20</v>
      </c>
    </row>
    <row r="8746" spans="1:10">
      <c r="A8746" t="s">
        <v>8825</v>
      </c>
      <c r="B8746" t="s">
        <v>58</v>
      </c>
      <c r="C8746" s="1">
        <v>45406</v>
      </c>
      <c r="D8746">
        <v>12</v>
      </c>
      <c r="E8746">
        <v>64733.43</v>
      </c>
      <c r="F8746" t="s">
        <v>12</v>
      </c>
      <c r="G8746" t="s">
        <v>23</v>
      </c>
      <c r="I8746" t="s">
        <v>14</v>
      </c>
      <c r="J8746" t="s">
        <v>20</v>
      </c>
    </row>
    <row r="8747" spans="1:10">
      <c r="A8747" t="s">
        <v>8826</v>
      </c>
      <c r="B8747" t="s">
        <v>93</v>
      </c>
      <c r="C8747" s="1">
        <v>45406</v>
      </c>
      <c r="D8747">
        <v>11</v>
      </c>
      <c r="E8747">
        <v>3058.68</v>
      </c>
      <c r="F8747" t="s">
        <v>12</v>
      </c>
      <c r="G8747" t="s">
        <v>29</v>
      </c>
      <c r="I8747" t="s">
        <v>45</v>
      </c>
      <c r="J8747" t="s">
        <v>20</v>
      </c>
    </row>
    <row r="8748" spans="1:10">
      <c r="A8748" t="s">
        <v>8827</v>
      </c>
      <c r="B8748" t="s">
        <v>58</v>
      </c>
      <c r="C8748" s="1">
        <v>45406</v>
      </c>
      <c r="D8748">
        <v>18</v>
      </c>
      <c r="E8748">
        <v>31551.39</v>
      </c>
      <c r="F8748" t="s">
        <v>12</v>
      </c>
      <c r="G8748" t="s">
        <v>29</v>
      </c>
      <c r="I8748" t="s">
        <v>14</v>
      </c>
      <c r="J8748" t="s">
        <v>20</v>
      </c>
    </row>
    <row r="8749" spans="1:10">
      <c r="A8749" t="s">
        <v>8828</v>
      </c>
      <c r="B8749" t="s">
        <v>11</v>
      </c>
      <c r="C8749" s="1">
        <v>45406</v>
      </c>
      <c r="D8749">
        <v>10</v>
      </c>
      <c r="E8749">
        <v>21864.74</v>
      </c>
      <c r="F8749" t="s">
        <v>12</v>
      </c>
      <c r="G8749" t="s">
        <v>23</v>
      </c>
      <c r="I8749" t="s">
        <v>14</v>
      </c>
      <c r="J8749" t="s">
        <v>20</v>
      </c>
    </row>
    <row r="8750" spans="1:10">
      <c r="A8750" t="s">
        <v>8829</v>
      </c>
      <c r="B8750" t="s">
        <v>112</v>
      </c>
      <c r="C8750" s="1">
        <v>45406</v>
      </c>
      <c r="D8750">
        <v>18</v>
      </c>
      <c r="E8750">
        <v>4640.8599999999997</v>
      </c>
      <c r="F8750" t="s">
        <v>12</v>
      </c>
      <c r="G8750" t="s">
        <v>18</v>
      </c>
      <c r="I8750" t="s">
        <v>34</v>
      </c>
      <c r="J8750" t="s">
        <v>15</v>
      </c>
    </row>
    <row r="8751" spans="1:10">
      <c r="A8751" t="s">
        <v>8830</v>
      </c>
      <c r="B8751" t="s">
        <v>28</v>
      </c>
      <c r="C8751" s="1">
        <v>45406</v>
      </c>
      <c r="D8751">
        <v>9</v>
      </c>
      <c r="E8751">
        <v>43727.25</v>
      </c>
      <c r="F8751" t="s">
        <v>12</v>
      </c>
      <c r="G8751" t="s">
        <v>18</v>
      </c>
      <c r="I8751" t="s">
        <v>14</v>
      </c>
      <c r="J8751" t="s">
        <v>15</v>
      </c>
    </row>
    <row r="8752" spans="1:10">
      <c r="A8752" t="s">
        <v>8831</v>
      </c>
      <c r="B8752" t="s">
        <v>28</v>
      </c>
      <c r="C8752" s="1">
        <v>45406</v>
      </c>
      <c r="D8752">
        <v>13</v>
      </c>
      <c r="E8752">
        <v>38618.89</v>
      </c>
      <c r="F8752" t="s">
        <v>12</v>
      </c>
      <c r="G8752" t="s">
        <v>29</v>
      </c>
      <c r="I8752" t="s">
        <v>14</v>
      </c>
      <c r="J8752" t="s">
        <v>15</v>
      </c>
    </row>
    <row r="8753" spans="1:10">
      <c r="A8753" t="s">
        <v>8832</v>
      </c>
      <c r="B8753" t="s">
        <v>80</v>
      </c>
      <c r="C8753" s="1">
        <v>45406</v>
      </c>
      <c r="D8753">
        <v>11</v>
      </c>
      <c r="E8753">
        <v>1979.12</v>
      </c>
      <c r="F8753" t="s">
        <v>12</v>
      </c>
      <c r="G8753" t="s">
        <v>29</v>
      </c>
      <c r="I8753" t="s">
        <v>19</v>
      </c>
      <c r="J8753" t="s">
        <v>15</v>
      </c>
    </row>
    <row r="8754" spans="1:10">
      <c r="A8754" t="s">
        <v>8833</v>
      </c>
      <c r="B8754" t="s">
        <v>139</v>
      </c>
      <c r="C8754" s="1">
        <v>45406</v>
      </c>
      <c r="D8754">
        <v>18</v>
      </c>
      <c r="E8754">
        <v>3415.29</v>
      </c>
      <c r="F8754" t="s">
        <v>12</v>
      </c>
      <c r="G8754" t="s">
        <v>29</v>
      </c>
      <c r="I8754" t="s">
        <v>19</v>
      </c>
      <c r="J8754" t="s">
        <v>20</v>
      </c>
    </row>
    <row r="8755" spans="1:10">
      <c r="A8755" t="s">
        <v>8834</v>
      </c>
      <c r="B8755" t="s">
        <v>142</v>
      </c>
      <c r="C8755" s="1">
        <v>45407</v>
      </c>
      <c r="D8755">
        <v>20</v>
      </c>
      <c r="E8755">
        <v>61054.92</v>
      </c>
      <c r="F8755" t="s">
        <v>12</v>
      </c>
      <c r="G8755" t="s">
        <v>18</v>
      </c>
      <c r="I8755" t="s">
        <v>14</v>
      </c>
      <c r="J8755" t="s">
        <v>20</v>
      </c>
    </row>
    <row r="8756" spans="1:10">
      <c r="A8756" t="s">
        <v>8835</v>
      </c>
      <c r="B8756" t="s">
        <v>76</v>
      </c>
      <c r="C8756" s="1">
        <v>45407</v>
      </c>
      <c r="D8756">
        <v>9</v>
      </c>
      <c r="E8756">
        <v>2218.23</v>
      </c>
      <c r="F8756" t="s">
        <v>12</v>
      </c>
      <c r="G8756" t="s">
        <v>13</v>
      </c>
      <c r="I8756" t="s">
        <v>24</v>
      </c>
      <c r="J8756" t="s">
        <v>20</v>
      </c>
    </row>
    <row r="8757" spans="1:10">
      <c r="A8757" t="s">
        <v>8836</v>
      </c>
      <c r="B8757" t="s">
        <v>38</v>
      </c>
      <c r="C8757" s="1">
        <v>45407</v>
      </c>
      <c r="D8757">
        <v>22</v>
      </c>
      <c r="E8757">
        <v>5771.1</v>
      </c>
      <c r="F8757" t="s">
        <v>12</v>
      </c>
      <c r="G8757" t="s">
        <v>29</v>
      </c>
      <c r="I8757" t="s">
        <v>34</v>
      </c>
      <c r="J8757" t="s">
        <v>15</v>
      </c>
    </row>
    <row r="8758" spans="1:10">
      <c r="A8758" t="s">
        <v>8837</v>
      </c>
      <c r="B8758" t="s">
        <v>54</v>
      </c>
      <c r="C8758" s="1">
        <v>45407</v>
      </c>
      <c r="D8758">
        <v>13</v>
      </c>
      <c r="E8758">
        <v>3013.85</v>
      </c>
      <c r="F8758" t="s">
        <v>12</v>
      </c>
      <c r="G8758" t="s">
        <v>23</v>
      </c>
      <c r="I8758" t="s">
        <v>24</v>
      </c>
      <c r="J8758" t="s">
        <v>20</v>
      </c>
    </row>
    <row r="8759" spans="1:10">
      <c r="A8759" t="s">
        <v>8838</v>
      </c>
      <c r="B8759" t="s">
        <v>186</v>
      </c>
      <c r="C8759" s="1">
        <v>45407</v>
      </c>
      <c r="D8759">
        <v>16</v>
      </c>
      <c r="E8759">
        <v>5048.28</v>
      </c>
      <c r="F8759" t="s">
        <v>12</v>
      </c>
      <c r="G8759" t="s">
        <v>13</v>
      </c>
      <c r="I8759" t="s">
        <v>14</v>
      </c>
      <c r="J8759" t="s">
        <v>15</v>
      </c>
    </row>
    <row r="8760" spans="1:10">
      <c r="A8760" t="s">
        <v>8839</v>
      </c>
      <c r="B8760" t="s">
        <v>41</v>
      </c>
      <c r="C8760" s="1">
        <v>45407</v>
      </c>
      <c r="D8760">
        <v>19</v>
      </c>
      <c r="E8760">
        <v>2128.44</v>
      </c>
      <c r="F8760" t="s">
        <v>12</v>
      </c>
      <c r="G8760" t="s">
        <v>13</v>
      </c>
      <c r="I8760" t="s">
        <v>14</v>
      </c>
      <c r="J8760" t="s">
        <v>20</v>
      </c>
    </row>
    <row r="8761" spans="1:10">
      <c r="A8761" t="s">
        <v>8840</v>
      </c>
      <c r="B8761" t="s">
        <v>150</v>
      </c>
      <c r="C8761" s="1">
        <v>45407</v>
      </c>
      <c r="D8761">
        <v>9</v>
      </c>
      <c r="E8761">
        <v>65436.04</v>
      </c>
      <c r="F8761" t="s">
        <v>12</v>
      </c>
      <c r="G8761" t="s">
        <v>23</v>
      </c>
      <c r="I8761" t="s">
        <v>19</v>
      </c>
      <c r="J8761" t="s">
        <v>15</v>
      </c>
    </row>
    <row r="8762" spans="1:10">
      <c r="A8762" t="s">
        <v>8841</v>
      </c>
      <c r="B8762" t="s">
        <v>65</v>
      </c>
      <c r="C8762" s="1">
        <v>45407</v>
      </c>
      <c r="D8762">
        <v>15</v>
      </c>
      <c r="E8762">
        <v>21070.53</v>
      </c>
      <c r="F8762" t="s">
        <v>12</v>
      </c>
      <c r="G8762" t="s">
        <v>13</v>
      </c>
      <c r="I8762" t="s">
        <v>34</v>
      </c>
      <c r="J8762" t="s">
        <v>20</v>
      </c>
    </row>
    <row r="8763" spans="1:10">
      <c r="A8763" t="s">
        <v>8842</v>
      </c>
      <c r="B8763" t="s">
        <v>26</v>
      </c>
      <c r="C8763" s="1">
        <v>45407</v>
      </c>
      <c r="D8763">
        <v>22</v>
      </c>
      <c r="E8763">
        <v>70054.880000000005</v>
      </c>
      <c r="F8763" t="s">
        <v>12</v>
      </c>
      <c r="G8763" t="s">
        <v>23</v>
      </c>
      <c r="I8763" t="s">
        <v>14</v>
      </c>
      <c r="J8763" t="s">
        <v>15</v>
      </c>
    </row>
    <row r="8764" spans="1:10">
      <c r="A8764" t="s">
        <v>8843</v>
      </c>
      <c r="B8764" t="s">
        <v>31</v>
      </c>
      <c r="C8764" s="1">
        <v>45407</v>
      </c>
      <c r="D8764">
        <v>9</v>
      </c>
      <c r="E8764">
        <v>36962.720000000001</v>
      </c>
      <c r="F8764" t="s">
        <v>12</v>
      </c>
      <c r="G8764" t="s">
        <v>13</v>
      </c>
      <c r="I8764" t="s">
        <v>34</v>
      </c>
      <c r="J8764" t="s">
        <v>15</v>
      </c>
    </row>
    <row r="8765" spans="1:10">
      <c r="A8765" t="s">
        <v>8844</v>
      </c>
      <c r="B8765" t="s">
        <v>98</v>
      </c>
      <c r="C8765" s="1">
        <v>45407</v>
      </c>
      <c r="D8765">
        <v>17</v>
      </c>
      <c r="E8765">
        <v>1273.8399999999999</v>
      </c>
      <c r="F8765" t="s">
        <v>12</v>
      </c>
      <c r="G8765" t="s">
        <v>29</v>
      </c>
      <c r="I8765" t="s">
        <v>24</v>
      </c>
      <c r="J8765" t="s">
        <v>20</v>
      </c>
    </row>
    <row r="8766" spans="1:10">
      <c r="A8766" t="s">
        <v>8845</v>
      </c>
      <c r="B8766" t="s">
        <v>150</v>
      </c>
      <c r="C8766" s="1">
        <v>45407</v>
      </c>
      <c r="D8766">
        <v>17</v>
      </c>
      <c r="E8766">
        <v>6228.3</v>
      </c>
      <c r="F8766" t="s">
        <v>12</v>
      </c>
      <c r="G8766" t="s">
        <v>29</v>
      </c>
      <c r="I8766" t="s">
        <v>19</v>
      </c>
      <c r="J8766" t="s">
        <v>15</v>
      </c>
    </row>
    <row r="8767" spans="1:10">
      <c r="A8767" t="s">
        <v>8846</v>
      </c>
      <c r="B8767" t="s">
        <v>110</v>
      </c>
      <c r="C8767" s="1">
        <v>45407</v>
      </c>
      <c r="D8767">
        <v>19</v>
      </c>
      <c r="E8767">
        <v>32606.48</v>
      </c>
      <c r="F8767" t="s">
        <v>12</v>
      </c>
      <c r="G8767" t="s">
        <v>18</v>
      </c>
      <c r="I8767" t="s">
        <v>24</v>
      </c>
      <c r="J8767" t="s">
        <v>20</v>
      </c>
    </row>
    <row r="8768" spans="1:10">
      <c r="A8768" t="s">
        <v>8847</v>
      </c>
      <c r="B8768" t="s">
        <v>130</v>
      </c>
      <c r="C8768" s="1">
        <v>45407</v>
      </c>
      <c r="D8768">
        <v>15</v>
      </c>
      <c r="E8768">
        <v>5978.3</v>
      </c>
      <c r="F8768" t="s">
        <v>12</v>
      </c>
      <c r="G8768" t="s">
        <v>23</v>
      </c>
      <c r="I8768" t="s">
        <v>14</v>
      </c>
      <c r="J8768" t="s">
        <v>20</v>
      </c>
    </row>
    <row r="8769" spans="1:10">
      <c r="A8769" t="s">
        <v>8848</v>
      </c>
      <c r="B8769" t="s">
        <v>74</v>
      </c>
      <c r="C8769" s="1">
        <v>45407</v>
      </c>
      <c r="D8769">
        <v>9</v>
      </c>
      <c r="E8769">
        <v>8014.43</v>
      </c>
      <c r="F8769" t="s">
        <v>12</v>
      </c>
      <c r="G8769" t="s">
        <v>13</v>
      </c>
      <c r="I8769" t="s">
        <v>34</v>
      </c>
      <c r="J8769" t="s">
        <v>15</v>
      </c>
    </row>
    <row r="8770" spans="1:10">
      <c r="A8770" t="s">
        <v>8849</v>
      </c>
      <c r="B8770" t="s">
        <v>110</v>
      </c>
      <c r="C8770" s="1">
        <v>45407</v>
      </c>
      <c r="D8770">
        <v>16</v>
      </c>
      <c r="E8770">
        <v>14512.71</v>
      </c>
      <c r="F8770" t="s">
        <v>12</v>
      </c>
      <c r="G8770" t="s">
        <v>18</v>
      </c>
      <c r="I8770" t="s">
        <v>24</v>
      </c>
      <c r="J8770" t="s">
        <v>15</v>
      </c>
    </row>
    <row r="8771" spans="1:10">
      <c r="A8771" t="s">
        <v>8850</v>
      </c>
      <c r="B8771" t="s">
        <v>130</v>
      </c>
      <c r="C8771" s="1">
        <v>45407</v>
      </c>
      <c r="D8771">
        <v>6</v>
      </c>
      <c r="E8771">
        <v>25971.93</v>
      </c>
      <c r="F8771" t="s">
        <v>12</v>
      </c>
      <c r="G8771" t="s">
        <v>23</v>
      </c>
      <c r="I8771" t="s">
        <v>14</v>
      </c>
      <c r="J8771" t="s">
        <v>20</v>
      </c>
    </row>
    <row r="8772" spans="1:10">
      <c r="A8772" t="s">
        <v>8851</v>
      </c>
      <c r="B8772" t="s">
        <v>87</v>
      </c>
      <c r="C8772" s="1">
        <v>45407</v>
      </c>
      <c r="D8772">
        <v>10</v>
      </c>
      <c r="E8772">
        <v>384.28</v>
      </c>
      <c r="F8772" t="s">
        <v>12</v>
      </c>
      <c r="G8772" t="s">
        <v>23</v>
      </c>
      <c r="I8772" t="s">
        <v>34</v>
      </c>
      <c r="J8772" t="s">
        <v>15</v>
      </c>
    </row>
    <row r="8773" spans="1:10">
      <c r="A8773" t="s">
        <v>8852</v>
      </c>
      <c r="B8773" t="s">
        <v>108</v>
      </c>
      <c r="C8773" s="1">
        <v>45407</v>
      </c>
      <c r="D8773">
        <v>14</v>
      </c>
      <c r="E8773">
        <v>360.27</v>
      </c>
      <c r="F8773" t="s">
        <v>12</v>
      </c>
      <c r="G8773" t="s">
        <v>29</v>
      </c>
      <c r="I8773" t="s">
        <v>45</v>
      </c>
      <c r="J8773" t="s">
        <v>20</v>
      </c>
    </row>
    <row r="8774" spans="1:10">
      <c r="A8774" t="s">
        <v>8853</v>
      </c>
      <c r="B8774" t="s">
        <v>74</v>
      </c>
      <c r="C8774" s="1">
        <v>45408</v>
      </c>
      <c r="D8774">
        <v>22</v>
      </c>
      <c r="E8774">
        <v>14258.42</v>
      </c>
      <c r="F8774" t="s">
        <v>12</v>
      </c>
      <c r="G8774" t="s">
        <v>29</v>
      </c>
      <c r="I8774" t="s">
        <v>34</v>
      </c>
      <c r="J8774" t="s">
        <v>15</v>
      </c>
    </row>
    <row r="8775" spans="1:10">
      <c r="A8775" t="s">
        <v>8854</v>
      </c>
      <c r="B8775" t="s">
        <v>132</v>
      </c>
      <c r="C8775" s="1">
        <v>45408</v>
      </c>
      <c r="D8775">
        <v>9</v>
      </c>
      <c r="E8775">
        <v>13372.12</v>
      </c>
      <c r="F8775" t="s">
        <v>12</v>
      </c>
      <c r="G8775" t="s">
        <v>13</v>
      </c>
      <c r="I8775" t="s">
        <v>34</v>
      </c>
      <c r="J8775" t="s">
        <v>15</v>
      </c>
    </row>
    <row r="8776" spans="1:10">
      <c r="A8776" t="s">
        <v>8855</v>
      </c>
      <c r="B8776" t="s">
        <v>93</v>
      </c>
      <c r="C8776" s="1">
        <v>45408</v>
      </c>
      <c r="D8776">
        <v>14</v>
      </c>
      <c r="E8776">
        <v>6226.1</v>
      </c>
      <c r="F8776" t="s">
        <v>12</v>
      </c>
      <c r="G8776" t="s">
        <v>18</v>
      </c>
      <c r="I8776" t="s">
        <v>45</v>
      </c>
      <c r="J8776" t="s">
        <v>20</v>
      </c>
    </row>
    <row r="8777" spans="1:10">
      <c r="A8777" t="s">
        <v>8856</v>
      </c>
      <c r="B8777" t="s">
        <v>11</v>
      </c>
      <c r="C8777" s="1">
        <v>45408</v>
      </c>
      <c r="D8777">
        <v>13</v>
      </c>
      <c r="E8777">
        <v>69082.16</v>
      </c>
      <c r="F8777" t="s">
        <v>32</v>
      </c>
      <c r="G8777" t="s">
        <v>23</v>
      </c>
      <c r="H8777" t="s">
        <v>197</v>
      </c>
      <c r="I8777" t="s">
        <v>14</v>
      </c>
      <c r="J8777" t="s">
        <v>20</v>
      </c>
    </row>
    <row r="8778" spans="1:10">
      <c r="A8778" t="s">
        <v>8857</v>
      </c>
      <c r="B8778" t="s">
        <v>142</v>
      </c>
      <c r="C8778" s="1">
        <v>45408</v>
      </c>
      <c r="D8778">
        <v>12</v>
      </c>
      <c r="E8778">
        <v>49835.14</v>
      </c>
      <c r="F8778" t="s">
        <v>12</v>
      </c>
      <c r="G8778" t="s">
        <v>18</v>
      </c>
      <c r="I8778" t="s">
        <v>14</v>
      </c>
      <c r="J8778" t="s">
        <v>20</v>
      </c>
    </row>
    <row r="8779" spans="1:10">
      <c r="A8779" t="s">
        <v>8858</v>
      </c>
      <c r="B8779" t="s">
        <v>52</v>
      </c>
      <c r="C8779" s="1">
        <v>45408</v>
      </c>
      <c r="D8779">
        <v>23</v>
      </c>
      <c r="E8779">
        <v>703.27</v>
      </c>
      <c r="F8779" t="s">
        <v>12</v>
      </c>
      <c r="G8779" t="s">
        <v>29</v>
      </c>
      <c r="I8779" t="s">
        <v>45</v>
      </c>
      <c r="J8779" t="s">
        <v>15</v>
      </c>
    </row>
    <row r="8780" spans="1:10">
      <c r="A8780" t="s">
        <v>8859</v>
      </c>
      <c r="B8780" t="s">
        <v>11</v>
      </c>
      <c r="C8780" s="1">
        <v>45408</v>
      </c>
      <c r="D8780">
        <v>7</v>
      </c>
      <c r="E8780">
        <v>48528.4</v>
      </c>
      <c r="F8780" t="s">
        <v>12</v>
      </c>
      <c r="G8780" t="s">
        <v>29</v>
      </c>
      <c r="I8780" t="s">
        <v>14</v>
      </c>
      <c r="J8780" t="s">
        <v>15</v>
      </c>
    </row>
    <row r="8781" spans="1:10">
      <c r="A8781" t="s">
        <v>8860</v>
      </c>
      <c r="B8781" t="s">
        <v>54</v>
      </c>
      <c r="C8781" s="1">
        <v>45408</v>
      </c>
      <c r="D8781">
        <v>16</v>
      </c>
      <c r="E8781">
        <v>7064.89</v>
      </c>
      <c r="F8781" t="s">
        <v>12</v>
      </c>
      <c r="G8781" t="s">
        <v>18</v>
      </c>
      <c r="I8781" t="s">
        <v>24</v>
      </c>
      <c r="J8781" t="s">
        <v>15</v>
      </c>
    </row>
    <row r="8782" spans="1:10">
      <c r="A8782" t="s">
        <v>8861</v>
      </c>
      <c r="B8782" t="s">
        <v>132</v>
      </c>
      <c r="C8782" s="1">
        <v>45408</v>
      </c>
      <c r="D8782">
        <v>15</v>
      </c>
      <c r="E8782">
        <v>2364.7399999999998</v>
      </c>
      <c r="F8782" t="s">
        <v>12</v>
      </c>
      <c r="G8782" t="s">
        <v>29</v>
      </c>
      <c r="I8782" t="s">
        <v>34</v>
      </c>
      <c r="J8782" t="s">
        <v>15</v>
      </c>
    </row>
    <row r="8783" spans="1:10">
      <c r="A8783" t="s">
        <v>8862</v>
      </c>
      <c r="B8783" t="s">
        <v>192</v>
      </c>
      <c r="C8783" s="1">
        <v>45408</v>
      </c>
      <c r="D8783">
        <v>6</v>
      </c>
      <c r="E8783">
        <v>5172.7700000000004</v>
      </c>
      <c r="F8783" t="s">
        <v>12</v>
      </c>
      <c r="G8783" t="s">
        <v>29</v>
      </c>
      <c r="I8783" t="s">
        <v>24</v>
      </c>
      <c r="J8783" t="s">
        <v>15</v>
      </c>
    </row>
    <row r="8784" spans="1:10">
      <c r="A8784" t="s">
        <v>8863</v>
      </c>
      <c r="B8784" t="s">
        <v>91</v>
      </c>
      <c r="C8784" s="1">
        <v>45408</v>
      </c>
      <c r="D8784">
        <v>13</v>
      </c>
      <c r="E8784">
        <v>6171.12</v>
      </c>
      <c r="F8784" t="s">
        <v>12</v>
      </c>
      <c r="G8784" t="s">
        <v>13</v>
      </c>
      <c r="I8784" t="s">
        <v>24</v>
      </c>
      <c r="J8784" t="s">
        <v>15</v>
      </c>
    </row>
    <row r="8785" spans="1:10">
      <c r="A8785" t="s">
        <v>8864</v>
      </c>
      <c r="B8785" t="s">
        <v>180</v>
      </c>
      <c r="C8785" s="1">
        <v>45408</v>
      </c>
      <c r="D8785">
        <v>21</v>
      </c>
      <c r="E8785">
        <v>59908.71</v>
      </c>
      <c r="F8785" t="s">
        <v>12</v>
      </c>
      <c r="G8785" t="s">
        <v>18</v>
      </c>
      <c r="I8785" t="s">
        <v>14</v>
      </c>
      <c r="J8785" t="s">
        <v>15</v>
      </c>
    </row>
    <row r="8786" spans="1:10">
      <c r="A8786" t="s">
        <v>8865</v>
      </c>
      <c r="B8786" t="s">
        <v>70</v>
      </c>
      <c r="C8786" s="1">
        <v>45408</v>
      </c>
      <c r="D8786">
        <v>15</v>
      </c>
      <c r="E8786">
        <v>2833.17</v>
      </c>
      <c r="F8786" t="s">
        <v>12</v>
      </c>
      <c r="G8786" t="s">
        <v>13</v>
      </c>
      <c r="I8786" t="s">
        <v>45</v>
      </c>
      <c r="J8786" t="s">
        <v>20</v>
      </c>
    </row>
    <row r="8787" spans="1:10">
      <c r="A8787" t="s">
        <v>8866</v>
      </c>
      <c r="B8787" t="s">
        <v>132</v>
      </c>
      <c r="C8787" s="1">
        <v>45408</v>
      </c>
      <c r="D8787">
        <v>0</v>
      </c>
      <c r="E8787">
        <v>4452.0200000000004</v>
      </c>
      <c r="F8787" t="s">
        <v>12</v>
      </c>
      <c r="G8787" t="s">
        <v>18</v>
      </c>
      <c r="I8787" t="s">
        <v>34</v>
      </c>
      <c r="J8787" t="s">
        <v>15</v>
      </c>
    </row>
    <row r="8788" spans="1:10">
      <c r="A8788" t="s">
        <v>8867</v>
      </c>
      <c r="B8788" t="s">
        <v>108</v>
      </c>
      <c r="C8788" s="1">
        <v>45408</v>
      </c>
      <c r="D8788">
        <v>8</v>
      </c>
      <c r="E8788">
        <v>2496.9299999999998</v>
      </c>
      <c r="F8788" t="s">
        <v>12</v>
      </c>
      <c r="G8788" t="s">
        <v>13</v>
      </c>
      <c r="I8788" t="s">
        <v>45</v>
      </c>
      <c r="J8788" t="s">
        <v>20</v>
      </c>
    </row>
    <row r="8789" spans="1:10">
      <c r="A8789" t="s">
        <v>8868</v>
      </c>
      <c r="B8789" t="s">
        <v>135</v>
      </c>
      <c r="C8789" s="1">
        <v>45408</v>
      </c>
      <c r="D8789">
        <v>16</v>
      </c>
      <c r="E8789">
        <v>24271.98</v>
      </c>
      <c r="F8789" t="s">
        <v>12</v>
      </c>
      <c r="G8789" t="s">
        <v>29</v>
      </c>
      <c r="I8789" t="s">
        <v>45</v>
      </c>
      <c r="J8789" t="s">
        <v>20</v>
      </c>
    </row>
    <row r="8790" spans="1:10">
      <c r="A8790" t="s">
        <v>8869</v>
      </c>
      <c r="B8790" t="s">
        <v>28</v>
      </c>
      <c r="C8790" s="1">
        <v>45408</v>
      </c>
      <c r="D8790">
        <v>10</v>
      </c>
      <c r="E8790">
        <v>65952.990000000005</v>
      </c>
      <c r="F8790" t="s">
        <v>12</v>
      </c>
      <c r="G8790" t="s">
        <v>29</v>
      </c>
      <c r="I8790" t="s">
        <v>14</v>
      </c>
      <c r="J8790" t="s">
        <v>15</v>
      </c>
    </row>
    <row r="8791" spans="1:10">
      <c r="A8791" t="s">
        <v>8870</v>
      </c>
      <c r="B8791" t="s">
        <v>139</v>
      </c>
      <c r="C8791" s="1">
        <v>45408</v>
      </c>
      <c r="D8791">
        <v>17</v>
      </c>
      <c r="E8791">
        <v>2962.14</v>
      </c>
      <c r="F8791" t="s">
        <v>12</v>
      </c>
      <c r="G8791" t="s">
        <v>23</v>
      </c>
      <c r="I8791" t="s">
        <v>19</v>
      </c>
      <c r="J8791" t="s">
        <v>20</v>
      </c>
    </row>
    <row r="8792" spans="1:10">
      <c r="A8792" t="s">
        <v>8871</v>
      </c>
      <c r="B8792" t="s">
        <v>102</v>
      </c>
      <c r="C8792" s="1">
        <v>45408</v>
      </c>
      <c r="D8792">
        <v>23</v>
      </c>
      <c r="E8792">
        <v>1602.95</v>
      </c>
      <c r="F8792" t="s">
        <v>12</v>
      </c>
      <c r="G8792" t="s">
        <v>13</v>
      </c>
      <c r="I8792" t="s">
        <v>45</v>
      </c>
      <c r="J8792" t="s">
        <v>15</v>
      </c>
    </row>
    <row r="8793" spans="1:10">
      <c r="A8793" t="s">
        <v>8872</v>
      </c>
      <c r="B8793" t="s">
        <v>28</v>
      </c>
      <c r="C8793" s="1">
        <v>45408</v>
      </c>
      <c r="D8793">
        <v>12</v>
      </c>
      <c r="E8793">
        <v>38414.839999999997</v>
      </c>
      <c r="F8793" t="s">
        <v>12</v>
      </c>
      <c r="G8793" t="s">
        <v>29</v>
      </c>
      <c r="I8793" t="s">
        <v>14</v>
      </c>
      <c r="J8793" t="s">
        <v>20</v>
      </c>
    </row>
    <row r="8794" spans="1:10">
      <c r="A8794" t="s">
        <v>8873</v>
      </c>
      <c r="B8794" t="s">
        <v>47</v>
      </c>
      <c r="C8794" s="1">
        <v>45408</v>
      </c>
      <c r="D8794">
        <v>21</v>
      </c>
      <c r="E8794">
        <v>66185.87</v>
      </c>
      <c r="F8794" t="s">
        <v>12</v>
      </c>
      <c r="G8794" t="s">
        <v>29</v>
      </c>
      <c r="I8794" t="s">
        <v>19</v>
      </c>
      <c r="J8794" t="s">
        <v>20</v>
      </c>
    </row>
    <row r="8795" spans="1:10">
      <c r="A8795" t="s">
        <v>8874</v>
      </c>
      <c r="B8795" t="s">
        <v>139</v>
      </c>
      <c r="C8795" s="1">
        <v>45408</v>
      </c>
      <c r="D8795">
        <v>11</v>
      </c>
      <c r="E8795">
        <v>1216.5899999999999</v>
      </c>
      <c r="F8795" t="s">
        <v>12</v>
      </c>
      <c r="G8795" t="s">
        <v>23</v>
      </c>
      <c r="I8795" t="s">
        <v>19</v>
      </c>
      <c r="J8795" t="s">
        <v>20</v>
      </c>
    </row>
    <row r="8796" spans="1:10">
      <c r="A8796" t="s">
        <v>8875</v>
      </c>
      <c r="B8796" t="s">
        <v>186</v>
      </c>
      <c r="C8796" s="1">
        <v>45408</v>
      </c>
      <c r="D8796">
        <v>10</v>
      </c>
      <c r="E8796">
        <v>3172.47</v>
      </c>
      <c r="F8796" t="s">
        <v>32</v>
      </c>
      <c r="G8796" t="s">
        <v>13</v>
      </c>
      <c r="H8796" t="s">
        <v>241</v>
      </c>
      <c r="I8796" t="s">
        <v>14</v>
      </c>
      <c r="J8796" t="s">
        <v>20</v>
      </c>
    </row>
    <row r="8797" spans="1:10">
      <c r="A8797" t="s">
        <v>8876</v>
      </c>
      <c r="B8797" t="s">
        <v>120</v>
      </c>
      <c r="C8797" s="1">
        <v>45408</v>
      </c>
      <c r="D8797">
        <v>13</v>
      </c>
      <c r="E8797">
        <v>34657.29</v>
      </c>
      <c r="F8797" t="s">
        <v>12</v>
      </c>
      <c r="G8797" t="s">
        <v>18</v>
      </c>
      <c r="I8797" t="s">
        <v>14</v>
      </c>
      <c r="J8797" t="s">
        <v>15</v>
      </c>
    </row>
    <row r="8798" spans="1:10">
      <c r="A8798" t="s">
        <v>8877</v>
      </c>
      <c r="B8798" t="s">
        <v>91</v>
      </c>
      <c r="C8798" s="1">
        <v>45409</v>
      </c>
      <c r="D8798">
        <v>21</v>
      </c>
      <c r="E8798">
        <v>3531.59</v>
      </c>
      <c r="F8798" t="s">
        <v>12</v>
      </c>
      <c r="G8798" t="s">
        <v>13</v>
      </c>
      <c r="I8798" t="s">
        <v>24</v>
      </c>
      <c r="J8798" t="s">
        <v>15</v>
      </c>
    </row>
    <row r="8799" spans="1:10">
      <c r="A8799" t="s">
        <v>8878</v>
      </c>
      <c r="B8799" t="s">
        <v>41</v>
      </c>
      <c r="C8799" s="1">
        <v>45409</v>
      </c>
      <c r="D8799">
        <v>18</v>
      </c>
      <c r="E8799">
        <v>5723.68</v>
      </c>
      <c r="F8799" t="s">
        <v>12</v>
      </c>
      <c r="G8799" t="s">
        <v>13</v>
      </c>
      <c r="I8799" t="s">
        <v>14</v>
      </c>
      <c r="J8799" t="s">
        <v>15</v>
      </c>
    </row>
    <row r="8800" spans="1:10">
      <c r="A8800" t="s">
        <v>8879</v>
      </c>
      <c r="B8800" t="s">
        <v>36</v>
      </c>
      <c r="C8800" s="1">
        <v>45409</v>
      </c>
      <c r="D8800">
        <v>6</v>
      </c>
      <c r="E8800">
        <v>5848.61</v>
      </c>
      <c r="F8800" t="s">
        <v>12</v>
      </c>
      <c r="G8800" t="s">
        <v>18</v>
      </c>
      <c r="I8800" t="s">
        <v>14</v>
      </c>
      <c r="J8800" t="s">
        <v>20</v>
      </c>
    </row>
    <row r="8801" spans="1:10">
      <c r="A8801" t="s">
        <v>8880</v>
      </c>
      <c r="B8801" t="s">
        <v>122</v>
      </c>
      <c r="C8801" s="1">
        <v>45409</v>
      </c>
      <c r="D8801">
        <v>11</v>
      </c>
      <c r="E8801">
        <v>4690.9799999999996</v>
      </c>
      <c r="F8801" t="s">
        <v>12</v>
      </c>
      <c r="G8801" t="s">
        <v>23</v>
      </c>
      <c r="I8801" t="s">
        <v>34</v>
      </c>
      <c r="J8801" t="s">
        <v>15</v>
      </c>
    </row>
    <row r="8802" spans="1:10">
      <c r="A8802" t="s">
        <v>8881</v>
      </c>
      <c r="B8802" t="s">
        <v>87</v>
      </c>
      <c r="C8802" s="1">
        <v>45409</v>
      </c>
      <c r="D8802">
        <v>8</v>
      </c>
      <c r="E8802">
        <v>3589.67</v>
      </c>
      <c r="F8802" t="s">
        <v>12</v>
      </c>
      <c r="G8802" t="s">
        <v>23</v>
      </c>
      <c r="I8802" t="s">
        <v>34</v>
      </c>
      <c r="J8802" t="s">
        <v>15</v>
      </c>
    </row>
    <row r="8803" spans="1:10">
      <c r="A8803" t="s">
        <v>8882</v>
      </c>
      <c r="B8803" t="s">
        <v>58</v>
      </c>
      <c r="C8803" s="1">
        <v>45409</v>
      </c>
      <c r="D8803">
        <v>21</v>
      </c>
      <c r="E8803">
        <v>41693.019999999997</v>
      </c>
      <c r="F8803" t="s">
        <v>32</v>
      </c>
      <c r="G8803" t="s">
        <v>29</v>
      </c>
      <c r="H8803" t="s">
        <v>42</v>
      </c>
      <c r="I8803" t="s">
        <v>14</v>
      </c>
      <c r="J8803" t="s">
        <v>20</v>
      </c>
    </row>
    <row r="8804" spans="1:10">
      <c r="A8804" t="s">
        <v>8883</v>
      </c>
      <c r="B8804" t="s">
        <v>124</v>
      </c>
      <c r="C8804" s="1">
        <v>45409</v>
      </c>
      <c r="D8804">
        <v>20</v>
      </c>
      <c r="E8804">
        <v>62594.71</v>
      </c>
      <c r="F8804" t="s">
        <v>12</v>
      </c>
      <c r="G8804" t="s">
        <v>13</v>
      </c>
      <c r="I8804" t="s">
        <v>45</v>
      </c>
      <c r="J8804" t="s">
        <v>15</v>
      </c>
    </row>
    <row r="8805" spans="1:10">
      <c r="A8805" t="s">
        <v>8884</v>
      </c>
      <c r="B8805" t="s">
        <v>96</v>
      </c>
      <c r="C8805" s="1">
        <v>45409</v>
      </c>
      <c r="D8805">
        <v>10</v>
      </c>
      <c r="E8805">
        <v>10867.86</v>
      </c>
      <c r="F8805" t="s">
        <v>12</v>
      </c>
      <c r="G8805" t="s">
        <v>29</v>
      </c>
      <c r="I8805" t="s">
        <v>14</v>
      </c>
      <c r="J8805" t="s">
        <v>20</v>
      </c>
    </row>
    <row r="8806" spans="1:10">
      <c r="A8806" t="s">
        <v>8885</v>
      </c>
      <c r="B8806" t="s">
        <v>65</v>
      </c>
      <c r="C8806" s="1">
        <v>45409</v>
      </c>
      <c r="D8806">
        <v>14</v>
      </c>
      <c r="E8806">
        <v>35805.5</v>
      </c>
      <c r="F8806" t="s">
        <v>12</v>
      </c>
      <c r="G8806" t="s">
        <v>18</v>
      </c>
      <c r="I8806" t="s">
        <v>34</v>
      </c>
      <c r="J8806" t="s">
        <v>15</v>
      </c>
    </row>
    <row r="8807" spans="1:10">
      <c r="A8807" t="s">
        <v>8886</v>
      </c>
      <c r="B8807" t="s">
        <v>63</v>
      </c>
      <c r="C8807" s="1">
        <v>45409</v>
      </c>
      <c r="D8807">
        <v>10</v>
      </c>
      <c r="E8807">
        <v>2519.7600000000002</v>
      </c>
      <c r="F8807" t="s">
        <v>12</v>
      </c>
      <c r="G8807" t="s">
        <v>18</v>
      </c>
      <c r="I8807" t="s">
        <v>45</v>
      </c>
      <c r="J8807" t="s">
        <v>15</v>
      </c>
    </row>
    <row r="8808" spans="1:10">
      <c r="A8808" t="s">
        <v>8887</v>
      </c>
      <c r="B8808" t="s">
        <v>110</v>
      </c>
      <c r="C8808" s="1">
        <v>45409</v>
      </c>
      <c r="D8808">
        <v>13</v>
      </c>
      <c r="E8808">
        <v>71029.789999999994</v>
      </c>
      <c r="F8808" t="s">
        <v>12</v>
      </c>
      <c r="G8808" t="s">
        <v>29</v>
      </c>
      <c r="I8808" t="s">
        <v>24</v>
      </c>
      <c r="J8808" t="s">
        <v>15</v>
      </c>
    </row>
    <row r="8809" spans="1:10">
      <c r="A8809" t="s">
        <v>8888</v>
      </c>
      <c r="B8809" t="s">
        <v>52</v>
      </c>
      <c r="C8809" s="1">
        <v>45409</v>
      </c>
      <c r="D8809">
        <v>11</v>
      </c>
      <c r="E8809">
        <v>5926.73</v>
      </c>
      <c r="F8809" t="s">
        <v>12</v>
      </c>
      <c r="G8809" t="s">
        <v>18</v>
      </c>
      <c r="I8809" t="s">
        <v>45</v>
      </c>
      <c r="J8809" t="s">
        <v>15</v>
      </c>
    </row>
    <row r="8810" spans="1:10">
      <c r="A8810" t="s">
        <v>8889</v>
      </c>
      <c r="B8810" t="s">
        <v>31</v>
      </c>
      <c r="C8810" s="1">
        <v>45409</v>
      </c>
      <c r="D8810">
        <v>20</v>
      </c>
      <c r="E8810">
        <v>3068.37</v>
      </c>
      <c r="F8810" t="s">
        <v>12</v>
      </c>
      <c r="G8810" t="s">
        <v>29</v>
      </c>
      <c r="I8810" t="s">
        <v>34</v>
      </c>
      <c r="J8810" t="s">
        <v>20</v>
      </c>
    </row>
    <row r="8811" spans="1:10">
      <c r="A8811" t="s">
        <v>8890</v>
      </c>
      <c r="B8811" t="s">
        <v>227</v>
      </c>
      <c r="C8811" s="1">
        <v>45409</v>
      </c>
      <c r="D8811">
        <v>14</v>
      </c>
      <c r="E8811">
        <v>44153.599999999999</v>
      </c>
      <c r="F8811" t="s">
        <v>12</v>
      </c>
      <c r="G8811" t="s">
        <v>18</v>
      </c>
      <c r="I8811" t="s">
        <v>24</v>
      </c>
      <c r="J8811" t="s">
        <v>15</v>
      </c>
    </row>
    <row r="8812" spans="1:10">
      <c r="A8812" t="s">
        <v>8891</v>
      </c>
      <c r="B8812" t="s">
        <v>54</v>
      </c>
      <c r="C8812" s="1">
        <v>45409</v>
      </c>
      <c r="D8812">
        <v>17</v>
      </c>
      <c r="E8812">
        <v>3746.08</v>
      </c>
      <c r="F8812" t="s">
        <v>12</v>
      </c>
      <c r="G8812" t="s">
        <v>23</v>
      </c>
      <c r="I8812" t="s">
        <v>24</v>
      </c>
      <c r="J8812" t="s">
        <v>20</v>
      </c>
    </row>
    <row r="8813" spans="1:10">
      <c r="A8813" t="s">
        <v>8892</v>
      </c>
      <c r="B8813" t="s">
        <v>137</v>
      </c>
      <c r="C8813" s="1">
        <v>45409</v>
      </c>
      <c r="D8813">
        <v>21</v>
      </c>
      <c r="E8813">
        <v>68013.350000000006</v>
      </c>
      <c r="F8813" t="s">
        <v>12</v>
      </c>
      <c r="G8813" t="s">
        <v>23</v>
      </c>
      <c r="I8813" t="s">
        <v>14</v>
      </c>
      <c r="J8813" t="s">
        <v>20</v>
      </c>
    </row>
    <row r="8814" spans="1:10">
      <c r="A8814" t="s">
        <v>8893</v>
      </c>
      <c r="B8814" t="s">
        <v>74</v>
      </c>
      <c r="C8814" s="1">
        <v>45410</v>
      </c>
      <c r="D8814">
        <v>20</v>
      </c>
      <c r="E8814">
        <v>22836.93</v>
      </c>
      <c r="F8814" t="s">
        <v>12</v>
      </c>
      <c r="G8814" t="s">
        <v>23</v>
      </c>
      <c r="I8814" t="s">
        <v>34</v>
      </c>
      <c r="J8814" t="s">
        <v>20</v>
      </c>
    </row>
    <row r="8815" spans="1:10">
      <c r="A8815" t="s">
        <v>8894</v>
      </c>
      <c r="B8815" t="s">
        <v>154</v>
      </c>
      <c r="C8815" s="1">
        <v>45410</v>
      </c>
      <c r="D8815">
        <v>15</v>
      </c>
      <c r="E8815">
        <v>20515.11</v>
      </c>
      <c r="F8815" t="s">
        <v>12</v>
      </c>
      <c r="G8815" t="s">
        <v>13</v>
      </c>
      <c r="I8815" t="s">
        <v>24</v>
      </c>
      <c r="J8815" t="s">
        <v>20</v>
      </c>
    </row>
    <row r="8816" spans="1:10">
      <c r="A8816" t="s">
        <v>8895</v>
      </c>
      <c r="B8816" t="s">
        <v>96</v>
      </c>
      <c r="C8816" s="1">
        <v>45410</v>
      </c>
      <c r="D8816">
        <v>18</v>
      </c>
      <c r="E8816">
        <v>66792.63</v>
      </c>
      <c r="F8816" t="s">
        <v>12</v>
      </c>
      <c r="G8816" t="s">
        <v>18</v>
      </c>
      <c r="I8816" t="s">
        <v>14</v>
      </c>
      <c r="J8816" t="s">
        <v>15</v>
      </c>
    </row>
    <row r="8817" spans="1:10">
      <c r="A8817" t="s">
        <v>8896</v>
      </c>
      <c r="B8817" t="s">
        <v>120</v>
      </c>
      <c r="C8817" s="1">
        <v>45410</v>
      </c>
      <c r="D8817">
        <v>10</v>
      </c>
      <c r="E8817">
        <v>10629.51</v>
      </c>
      <c r="F8817" t="s">
        <v>12</v>
      </c>
      <c r="G8817" t="s">
        <v>18</v>
      </c>
      <c r="I8817" t="s">
        <v>14</v>
      </c>
      <c r="J8817" t="s">
        <v>15</v>
      </c>
    </row>
    <row r="8818" spans="1:10">
      <c r="A8818" t="s">
        <v>8897</v>
      </c>
      <c r="B8818" t="s">
        <v>52</v>
      </c>
      <c r="C8818" s="1">
        <v>45410</v>
      </c>
      <c r="D8818">
        <v>13</v>
      </c>
      <c r="E8818">
        <v>5022.22</v>
      </c>
      <c r="F8818" t="s">
        <v>12</v>
      </c>
      <c r="G8818" t="s">
        <v>23</v>
      </c>
      <c r="I8818" t="s">
        <v>45</v>
      </c>
      <c r="J8818" t="s">
        <v>15</v>
      </c>
    </row>
    <row r="8819" spans="1:10">
      <c r="A8819" t="s">
        <v>8898</v>
      </c>
      <c r="B8819" t="s">
        <v>52</v>
      </c>
      <c r="C8819" s="1">
        <v>45410</v>
      </c>
      <c r="D8819">
        <v>12</v>
      </c>
      <c r="E8819">
        <v>253.62</v>
      </c>
      <c r="F8819" t="s">
        <v>12</v>
      </c>
      <c r="G8819" t="s">
        <v>29</v>
      </c>
      <c r="I8819" t="s">
        <v>45</v>
      </c>
      <c r="J8819" t="s">
        <v>20</v>
      </c>
    </row>
    <row r="8820" spans="1:10">
      <c r="A8820" t="s">
        <v>8899</v>
      </c>
      <c r="B8820" t="s">
        <v>142</v>
      </c>
      <c r="C8820" s="1">
        <v>45410</v>
      </c>
      <c r="D8820">
        <v>8</v>
      </c>
      <c r="E8820">
        <v>49058.96</v>
      </c>
      <c r="F8820" t="s">
        <v>12</v>
      </c>
      <c r="G8820" t="s">
        <v>18</v>
      </c>
      <c r="I8820" t="s">
        <v>14</v>
      </c>
      <c r="J8820" t="s">
        <v>20</v>
      </c>
    </row>
    <row r="8821" spans="1:10">
      <c r="A8821" t="s">
        <v>8900</v>
      </c>
      <c r="B8821" t="s">
        <v>108</v>
      </c>
      <c r="C8821" s="1">
        <v>45410</v>
      </c>
      <c r="D8821">
        <v>10</v>
      </c>
      <c r="E8821">
        <v>5702.1</v>
      </c>
      <c r="F8821" t="s">
        <v>12</v>
      </c>
      <c r="G8821" t="s">
        <v>18</v>
      </c>
      <c r="I8821" t="s">
        <v>45</v>
      </c>
      <c r="J8821" t="s">
        <v>15</v>
      </c>
    </row>
    <row r="8822" spans="1:10">
      <c r="A8822" t="s">
        <v>8901</v>
      </c>
      <c r="B8822" t="s">
        <v>11</v>
      </c>
      <c r="C8822" s="1">
        <v>45410</v>
      </c>
      <c r="D8822">
        <v>20</v>
      </c>
      <c r="E8822">
        <v>54977.45</v>
      </c>
      <c r="F8822" t="s">
        <v>32</v>
      </c>
      <c r="G8822" t="s">
        <v>29</v>
      </c>
      <c r="H8822" t="s">
        <v>50</v>
      </c>
      <c r="I8822" t="s">
        <v>14</v>
      </c>
      <c r="J8822" t="s">
        <v>20</v>
      </c>
    </row>
    <row r="8823" spans="1:10">
      <c r="A8823" t="s">
        <v>8902</v>
      </c>
      <c r="B8823" t="s">
        <v>91</v>
      </c>
      <c r="C8823" s="1">
        <v>45410</v>
      </c>
      <c r="D8823">
        <v>10</v>
      </c>
      <c r="E8823">
        <v>7011.72</v>
      </c>
      <c r="F8823" t="s">
        <v>12</v>
      </c>
      <c r="G8823" t="s">
        <v>29</v>
      </c>
      <c r="I8823" t="s">
        <v>24</v>
      </c>
      <c r="J8823" t="s">
        <v>15</v>
      </c>
    </row>
    <row r="8824" spans="1:10">
      <c r="A8824" t="s">
        <v>8903</v>
      </c>
      <c r="B8824" t="s">
        <v>110</v>
      </c>
      <c r="C8824" s="1">
        <v>45410</v>
      </c>
      <c r="D8824">
        <v>22</v>
      </c>
      <c r="E8824">
        <v>7471.34</v>
      </c>
      <c r="F8824" t="s">
        <v>12</v>
      </c>
      <c r="G8824" t="s">
        <v>23</v>
      </c>
      <c r="I8824" t="s">
        <v>24</v>
      </c>
      <c r="J8824" t="s">
        <v>20</v>
      </c>
    </row>
    <row r="8825" spans="1:10">
      <c r="A8825" t="s">
        <v>8904</v>
      </c>
      <c r="B8825" t="s">
        <v>137</v>
      </c>
      <c r="C8825" s="1">
        <v>45410</v>
      </c>
      <c r="D8825">
        <v>12</v>
      </c>
      <c r="E8825">
        <v>50869.77</v>
      </c>
      <c r="F8825" t="s">
        <v>12</v>
      </c>
      <c r="G8825" t="s">
        <v>23</v>
      </c>
      <c r="I8825" t="s">
        <v>14</v>
      </c>
      <c r="J8825" t="s">
        <v>20</v>
      </c>
    </row>
    <row r="8826" spans="1:10">
      <c r="A8826" t="s">
        <v>8905</v>
      </c>
      <c r="B8826" t="s">
        <v>17</v>
      </c>
      <c r="C8826" s="1">
        <v>45410</v>
      </c>
      <c r="D8826">
        <v>13</v>
      </c>
      <c r="E8826">
        <v>15468.54</v>
      </c>
      <c r="F8826" t="s">
        <v>12</v>
      </c>
      <c r="G8826" t="s">
        <v>23</v>
      </c>
      <c r="I8826" t="s">
        <v>19</v>
      </c>
      <c r="J8826" t="s">
        <v>20</v>
      </c>
    </row>
    <row r="8827" spans="1:10">
      <c r="A8827" t="s">
        <v>8906</v>
      </c>
      <c r="B8827" t="s">
        <v>93</v>
      </c>
      <c r="C8827" s="1">
        <v>45410</v>
      </c>
      <c r="D8827">
        <v>15</v>
      </c>
      <c r="E8827">
        <v>1779.16</v>
      </c>
      <c r="F8827" t="s">
        <v>12</v>
      </c>
      <c r="G8827" t="s">
        <v>13</v>
      </c>
      <c r="I8827" t="s">
        <v>45</v>
      </c>
      <c r="J8827" t="s">
        <v>20</v>
      </c>
    </row>
    <row r="8828" spans="1:10">
      <c r="A8828" t="s">
        <v>8907</v>
      </c>
      <c r="B8828" t="s">
        <v>122</v>
      </c>
      <c r="C8828" s="1">
        <v>45410</v>
      </c>
      <c r="D8828">
        <v>17</v>
      </c>
      <c r="E8828">
        <v>4042.71</v>
      </c>
      <c r="F8828" t="s">
        <v>12</v>
      </c>
      <c r="G8828" t="s">
        <v>29</v>
      </c>
      <c r="I8828" t="s">
        <v>34</v>
      </c>
      <c r="J8828" t="s">
        <v>15</v>
      </c>
    </row>
    <row r="8829" spans="1:10">
      <c r="A8829" t="s">
        <v>8908</v>
      </c>
      <c r="B8829" t="s">
        <v>44</v>
      </c>
      <c r="C8829" s="1">
        <v>45410</v>
      </c>
      <c r="D8829">
        <v>12</v>
      </c>
      <c r="E8829">
        <v>4002.56</v>
      </c>
      <c r="F8829" t="s">
        <v>12</v>
      </c>
      <c r="G8829" t="s">
        <v>18</v>
      </c>
      <c r="I8829" t="s">
        <v>45</v>
      </c>
      <c r="J8829" t="s">
        <v>15</v>
      </c>
    </row>
    <row r="8830" spans="1:10">
      <c r="A8830" t="s">
        <v>8909</v>
      </c>
      <c r="B8830" t="s">
        <v>26</v>
      </c>
      <c r="C8830" s="1">
        <v>45410</v>
      </c>
      <c r="D8830">
        <v>18</v>
      </c>
      <c r="E8830">
        <v>29456.34</v>
      </c>
      <c r="F8830" t="s">
        <v>12</v>
      </c>
      <c r="G8830" t="s">
        <v>18</v>
      </c>
      <c r="I8830" t="s">
        <v>14</v>
      </c>
      <c r="J8830" t="s">
        <v>20</v>
      </c>
    </row>
    <row r="8831" spans="1:10">
      <c r="A8831" t="s">
        <v>8910</v>
      </c>
      <c r="B8831" t="s">
        <v>139</v>
      </c>
      <c r="C8831" s="1">
        <v>45410</v>
      </c>
      <c r="D8831">
        <v>10</v>
      </c>
      <c r="E8831">
        <v>6354.57</v>
      </c>
      <c r="F8831" t="s">
        <v>12</v>
      </c>
      <c r="G8831" t="s">
        <v>23</v>
      </c>
      <c r="I8831" t="s">
        <v>19</v>
      </c>
      <c r="J8831" t="s">
        <v>15</v>
      </c>
    </row>
    <row r="8832" spans="1:10">
      <c r="A8832" t="s">
        <v>8911</v>
      </c>
      <c r="B8832" t="s">
        <v>22</v>
      </c>
      <c r="C8832" s="1">
        <v>45410</v>
      </c>
      <c r="D8832">
        <v>16</v>
      </c>
      <c r="E8832">
        <v>1012.47</v>
      </c>
      <c r="F8832" t="s">
        <v>12</v>
      </c>
      <c r="G8832" t="s">
        <v>29</v>
      </c>
      <c r="I8832" t="s">
        <v>24</v>
      </c>
      <c r="J8832" t="s">
        <v>20</v>
      </c>
    </row>
    <row r="8833" spans="1:10">
      <c r="A8833" t="s">
        <v>8912</v>
      </c>
      <c r="B8833" t="s">
        <v>76</v>
      </c>
      <c r="C8833" s="1">
        <v>45410</v>
      </c>
      <c r="D8833">
        <v>14</v>
      </c>
      <c r="E8833">
        <v>6445.75</v>
      </c>
      <c r="F8833" t="s">
        <v>12</v>
      </c>
      <c r="G8833" t="s">
        <v>13</v>
      </c>
      <c r="I8833" t="s">
        <v>24</v>
      </c>
      <c r="J8833" t="s">
        <v>20</v>
      </c>
    </row>
    <row r="8834" spans="1:10">
      <c r="A8834" t="s">
        <v>8913</v>
      </c>
      <c r="B8834" t="s">
        <v>130</v>
      </c>
      <c r="C8834" s="1">
        <v>45411</v>
      </c>
      <c r="D8834">
        <v>21</v>
      </c>
      <c r="E8834">
        <v>34231.339999999997</v>
      </c>
      <c r="F8834" t="s">
        <v>12</v>
      </c>
      <c r="G8834" t="s">
        <v>13</v>
      </c>
      <c r="I8834" t="s">
        <v>14</v>
      </c>
      <c r="J8834" t="s">
        <v>20</v>
      </c>
    </row>
    <row r="8835" spans="1:10">
      <c r="A8835" t="s">
        <v>8914</v>
      </c>
      <c r="B8835" t="s">
        <v>186</v>
      </c>
      <c r="C8835" s="1">
        <v>45411</v>
      </c>
      <c r="D8835">
        <v>13</v>
      </c>
      <c r="E8835">
        <v>1128.07</v>
      </c>
      <c r="F8835" t="s">
        <v>12</v>
      </c>
      <c r="G8835" t="s">
        <v>23</v>
      </c>
      <c r="I8835" t="s">
        <v>14</v>
      </c>
      <c r="J8835" t="s">
        <v>15</v>
      </c>
    </row>
    <row r="8836" spans="1:10">
      <c r="A8836" t="s">
        <v>8915</v>
      </c>
      <c r="B8836" t="s">
        <v>65</v>
      </c>
      <c r="C8836" s="1">
        <v>45411</v>
      </c>
      <c r="D8836">
        <v>8</v>
      </c>
      <c r="E8836">
        <v>54084.17</v>
      </c>
      <c r="F8836" t="s">
        <v>12</v>
      </c>
      <c r="G8836" t="s">
        <v>29</v>
      </c>
      <c r="I8836" t="s">
        <v>34</v>
      </c>
      <c r="J8836" t="s">
        <v>15</v>
      </c>
    </row>
    <row r="8837" spans="1:10">
      <c r="A8837" t="s">
        <v>8916</v>
      </c>
      <c r="B8837" t="s">
        <v>139</v>
      </c>
      <c r="C8837" s="1">
        <v>45411</v>
      </c>
      <c r="D8837">
        <v>11</v>
      </c>
      <c r="E8837">
        <v>2511.1999999999998</v>
      </c>
      <c r="F8837" t="s">
        <v>12</v>
      </c>
      <c r="G8837" t="s">
        <v>18</v>
      </c>
      <c r="I8837" t="s">
        <v>19</v>
      </c>
      <c r="J8837" t="s">
        <v>20</v>
      </c>
    </row>
    <row r="8838" spans="1:10">
      <c r="A8838" t="s">
        <v>8917</v>
      </c>
      <c r="B8838" t="s">
        <v>227</v>
      </c>
      <c r="C8838" s="1">
        <v>45411</v>
      </c>
      <c r="D8838">
        <v>15</v>
      </c>
      <c r="E8838">
        <v>20993.34</v>
      </c>
      <c r="F8838" t="s">
        <v>12</v>
      </c>
      <c r="G8838" t="s">
        <v>13</v>
      </c>
      <c r="I8838" t="s">
        <v>24</v>
      </c>
      <c r="J8838" t="s">
        <v>20</v>
      </c>
    </row>
    <row r="8839" spans="1:10">
      <c r="A8839" t="s">
        <v>8918</v>
      </c>
      <c r="B8839" t="s">
        <v>60</v>
      </c>
      <c r="C8839" s="1">
        <v>45411</v>
      </c>
      <c r="D8839">
        <v>11</v>
      </c>
      <c r="E8839">
        <v>5966.1</v>
      </c>
      <c r="F8839" t="s">
        <v>12</v>
      </c>
      <c r="G8839" t="s">
        <v>13</v>
      </c>
      <c r="I8839" t="s">
        <v>19</v>
      </c>
      <c r="J8839" t="s">
        <v>15</v>
      </c>
    </row>
    <row r="8840" spans="1:10">
      <c r="A8840" t="s">
        <v>8919</v>
      </c>
      <c r="B8840" t="s">
        <v>22</v>
      </c>
      <c r="C8840" s="1">
        <v>45411</v>
      </c>
      <c r="D8840">
        <v>8</v>
      </c>
      <c r="E8840">
        <v>4777.17</v>
      </c>
      <c r="F8840" t="s">
        <v>12</v>
      </c>
      <c r="G8840" t="s">
        <v>23</v>
      </c>
      <c r="I8840" t="s">
        <v>24</v>
      </c>
      <c r="J8840" t="s">
        <v>15</v>
      </c>
    </row>
    <row r="8841" spans="1:10">
      <c r="A8841" t="s">
        <v>8920</v>
      </c>
      <c r="B8841" t="s">
        <v>120</v>
      </c>
      <c r="C8841" s="1">
        <v>45411</v>
      </c>
      <c r="D8841">
        <v>10</v>
      </c>
      <c r="E8841">
        <v>17519.61</v>
      </c>
      <c r="F8841" t="s">
        <v>85</v>
      </c>
      <c r="G8841" t="s">
        <v>13</v>
      </c>
      <c r="I8841" t="s">
        <v>14</v>
      </c>
      <c r="J8841" t="s">
        <v>15</v>
      </c>
    </row>
    <row r="8842" spans="1:10">
      <c r="A8842" t="s">
        <v>8921</v>
      </c>
      <c r="B8842" t="s">
        <v>87</v>
      </c>
      <c r="C8842" s="1">
        <v>45411</v>
      </c>
      <c r="D8842">
        <v>16</v>
      </c>
      <c r="E8842">
        <v>4104.03</v>
      </c>
      <c r="F8842" t="s">
        <v>12</v>
      </c>
      <c r="G8842" t="s">
        <v>13</v>
      </c>
      <c r="I8842" t="s">
        <v>34</v>
      </c>
      <c r="J8842" t="s">
        <v>20</v>
      </c>
    </row>
    <row r="8843" spans="1:10">
      <c r="A8843" t="s">
        <v>8922</v>
      </c>
      <c r="B8843" t="s">
        <v>41</v>
      </c>
      <c r="C8843" s="1">
        <v>45412</v>
      </c>
      <c r="D8843">
        <v>16</v>
      </c>
      <c r="E8843">
        <v>504.73</v>
      </c>
      <c r="F8843" t="s">
        <v>12</v>
      </c>
      <c r="G8843" t="s">
        <v>23</v>
      </c>
      <c r="I8843" t="s">
        <v>14</v>
      </c>
      <c r="J8843" t="s">
        <v>20</v>
      </c>
    </row>
    <row r="8844" spans="1:10">
      <c r="A8844" t="s">
        <v>8923</v>
      </c>
      <c r="B8844" t="s">
        <v>58</v>
      </c>
      <c r="C8844" s="1">
        <v>45412</v>
      </c>
      <c r="D8844">
        <v>18</v>
      </c>
      <c r="E8844">
        <v>69530.52</v>
      </c>
      <c r="F8844" t="s">
        <v>12</v>
      </c>
      <c r="G8844" t="s">
        <v>13</v>
      </c>
      <c r="I8844" t="s">
        <v>14</v>
      </c>
      <c r="J8844" t="s">
        <v>15</v>
      </c>
    </row>
    <row r="8845" spans="1:10">
      <c r="A8845" t="s">
        <v>8924</v>
      </c>
      <c r="B8845" t="s">
        <v>74</v>
      </c>
      <c r="C8845" s="1">
        <v>45412</v>
      </c>
      <c r="D8845">
        <v>8</v>
      </c>
      <c r="E8845">
        <v>61209.43</v>
      </c>
      <c r="F8845" t="s">
        <v>12</v>
      </c>
      <c r="G8845" t="s">
        <v>23</v>
      </c>
      <c r="I8845" t="s">
        <v>34</v>
      </c>
      <c r="J8845" t="s">
        <v>20</v>
      </c>
    </row>
    <row r="8846" spans="1:10">
      <c r="A8846" t="s">
        <v>8925</v>
      </c>
      <c r="B8846" t="s">
        <v>124</v>
      </c>
      <c r="C8846" s="1">
        <v>45412</v>
      </c>
      <c r="D8846">
        <v>20</v>
      </c>
      <c r="E8846">
        <v>9543.4699999999993</v>
      </c>
      <c r="F8846" t="s">
        <v>12</v>
      </c>
      <c r="G8846" t="s">
        <v>18</v>
      </c>
      <c r="I8846" t="s">
        <v>45</v>
      </c>
      <c r="J8846" t="s">
        <v>15</v>
      </c>
    </row>
    <row r="8847" spans="1:10">
      <c r="A8847" t="s">
        <v>8926</v>
      </c>
      <c r="B8847" t="s">
        <v>72</v>
      </c>
      <c r="C8847" s="1">
        <v>45412</v>
      </c>
      <c r="D8847">
        <v>12</v>
      </c>
      <c r="E8847">
        <v>1302.81</v>
      </c>
      <c r="F8847" t="s">
        <v>12</v>
      </c>
      <c r="G8847" t="s">
        <v>23</v>
      </c>
      <c r="I8847" t="s">
        <v>19</v>
      </c>
      <c r="J8847" t="s">
        <v>15</v>
      </c>
    </row>
    <row r="8848" spans="1:10">
      <c r="A8848" t="s">
        <v>8927</v>
      </c>
      <c r="B8848" t="s">
        <v>80</v>
      </c>
      <c r="C8848" s="1">
        <v>45412</v>
      </c>
      <c r="D8848">
        <v>10</v>
      </c>
      <c r="E8848">
        <v>395.61</v>
      </c>
      <c r="F8848" t="s">
        <v>12</v>
      </c>
      <c r="G8848" t="s">
        <v>18</v>
      </c>
      <c r="I8848" t="s">
        <v>19</v>
      </c>
      <c r="J8848" t="s">
        <v>20</v>
      </c>
    </row>
    <row r="8849" spans="1:10">
      <c r="A8849" t="s">
        <v>8928</v>
      </c>
      <c r="B8849" t="s">
        <v>110</v>
      </c>
      <c r="C8849" s="1">
        <v>45412</v>
      </c>
      <c r="D8849">
        <v>12</v>
      </c>
      <c r="E8849">
        <v>4889.04</v>
      </c>
      <c r="F8849" t="s">
        <v>12</v>
      </c>
      <c r="G8849" t="s">
        <v>13</v>
      </c>
      <c r="I8849" t="s">
        <v>24</v>
      </c>
      <c r="J8849" t="s">
        <v>20</v>
      </c>
    </row>
    <row r="8850" spans="1:10">
      <c r="A8850" t="s">
        <v>8929</v>
      </c>
      <c r="B8850" t="s">
        <v>112</v>
      </c>
      <c r="C8850" s="1">
        <v>45412</v>
      </c>
      <c r="D8850">
        <v>14</v>
      </c>
      <c r="E8850">
        <v>3677.24</v>
      </c>
      <c r="F8850" t="s">
        <v>12</v>
      </c>
      <c r="G8850" t="s">
        <v>13</v>
      </c>
      <c r="I8850" t="s">
        <v>34</v>
      </c>
      <c r="J8850" t="s">
        <v>20</v>
      </c>
    </row>
    <row r="8851" spans="1:10">
      <c r="A8851" t="s">
        <v>8930</v>
      </c>
      <c r="B8851" t="s">
        <v>137</v>
      </c>
      <c r="C8851" s="1">
        <v>45412</v>
      </c>
      <c r="D8851">
        <v>8</v>
      </c>
      <c r="E8851">
        <v>62066.61</v>
      </c>
      <c r="F8851" t="s">
        <v>12</v>
      </c>
      <c r="G8851" t="s">
        <v>13</v>
      </c>
      <c r="I8851" t="s">
        <v>14</v>
      </c>
      <c r="J8851" t="s">
        <v>15</v>
      </c>
    </row>
    <row r="8852" spans="1:10">
      <c r="A8852" t="s">
        <v>8931</v>
      </c>
      <c r="B8852" t="s">
        <v>102</v>
      </c>
      <c r="C8852" s="1">
        <v>45412</v>
      </c>
      <c r="D8852">
        <v>19</v>
      </c>
      <c r="E8852">
        <v>24779.67</v>
      </c>
      <c r="F8852" t="s">
        <v>12</v>
      </c>
      <c r="G8852" t="s">
        <v>18</v>
      </c>
      <c r="I8852" t="s">
        <v>45</v>
      </c>
      <c r="J8852" t="s">
        <v>15</v>
      </c>
    </row>
    <row r="8853" spans="1:10">
      <c r="A8853" t="s">
        <v>8932</v>
      </c>
      <c r="B8853" t="s">
        <v>120</v>
      </c>
      <c r="C8853" s="1">
        <v>45412</v>
      </c>
      <c r="D8853">
        <v>8</v>
      </c>
      <c r="E8853">
        <v>44897.57</v>
      </c>
      <c r="F8853" t="s">
        <v>12</v>
      </c>
      <c r="G8853" t="s">
        <v>23</v>
      </c>
      <c r="I8853" t="s">
        <v>14</v>
      </c>
      <c r="J8853" t="s">
        <v>20</v>
      </c>
    </row>
    <row r="8854" spans="1:10">
      <c r="A8854" t="s">
        <v>8933</v>
      </c>
      <c r="B8854" t="s">
        <v>139</v>
      </c>
      <c r="C8854" s="1">
        <v>45412</v>
      </c>
      <c r="D8854">
        <v>8</v>
      </c>
      <c r="E8854">
        <v>1011.08</v>
      </c>
      <c r="F8854" t="s">
        <v>12</v>
      </c>
      <c r="G8854" t="s">
        <v>13</v>
      </c>
      <c r="I8854" t="s">
        <v>19</v>
      </c>
      <c r="J8854" t="s">
        <v>15</v>
      </c>
    </row>
    <row r="8855" spans="1:10">
      <c r="A8855" t="s">
        <v>8934</v>
      </c>
      <c r="B8855" t="s">
        <v>63</v>
      </c>
      <c r="C8855" s="1">
        <v>45412</v>
      </c>
      <c r="D8855">
        <v>19</v>
      </c>
      <c r="E8855">
        <v>36393.65</v>
      </c>
      <c r="F8855" t="s">
        <v>12</v>
      </c>
      <c r="G8855" t="s">
        <v>18</v>
      </c>
      <c r="I8855" t="s">
        <v>45</v>
      </c>
      <c r="J8855" t="s">
        <v>20</v>
      </c>
    </row>
    <row r="8856" spans="1:10">
      <c r="A8856" t="s">
        <v>8935</v>
      </c>
      <c r="B8856" t="s">
        <v>154</v>
      </c>
      <c r="C8856" s="1">
        <v>45412</v>
      </c>
      <c r="D8856">
        <v>20</v>
      </c>
      <c r="E8856">
        <v>57849.120000000003</v>
      </c>
      <c r="F8856" t="s">
        <v>32</v>
      </c>
      <c r="G8856" t="s">
        <v>29</v>
      </c>
      <c r="H8856" t="s">
        <v>56</v>
      </c>
      <c r="I8856" t="s">
        <v>24</v>
      </c>
      <c r="J8856" t="s">
        <v>15</v>
      </c>
    </row>
    <row r="8857" spans="1:10">
      <c r="A8857" t="s">
        <v>8936</v>
      </c>
      <c r="B8857" t="s">
        <v>192</v>
      </c>
      <c r="C8857" s="1">
        <v>45412</v>
      </c>
      <c r="D8857">
        <v>9</v>
      </c>
      <c r="E8857">
        <v>4373.5</v>
      </c>
      <c r="F8857" t="s">
        <v>12</v>
      </c>
      <c r="G8857" t="s">
        <v>18</v>
      </c>
      <c r="I8857" t="s">
        <v>24</v>
      </c>
      <c r="J8857" t="s">
        <v>15</v>
      </c>
    </row>
    <row r="8858" spans="1:10">
      <c r="A8858" t="s">
        <v>8937</v>
      </c>
      <c r="B8858" t="s">
        <v>87</v>
      </c>
      <c r="C8858" s="1">
        <v>45412</v>
      </c>
      <c r="D8858">
        <v>12</v>
      </c>
      <c r="E8858">
        <v>266.39999999999998</v>
      </c>
      <c r="F8858" t="s">
        <v>12</v>
      </c>
      <c r="G8858" t="s">
        <v>29</v>
      </c>
      <c r="I8858" t="s">
        <v>34</v>
      </c>
      <c r="J8858" t="s">
        <v>15</v>
      </c>
    </row>
    <row r="8859" spans="1:10">
      <c r="A8859" t="s">
        <v>8938</v>
      </c>
      <c r="B8859" t="s">
        <v>124</v>
      </c>
      <c r="C8859" s="1">
        <v>45412</v>
      </c>
      <c r="D8859">
        <v>9</v>
      </c>
      <c r="E8859">
        <v>51451.58</v>
      </c>
      <c r="F8859" t="s">
        <v>12</v>
      </c>
      <c r="G8859" t="s">
        <v>29</v>
      </c>
      <c r="I8859" t="s">
        <v>45</v>
      </c>
      <c r="J8859" t="s">
        <v>15</v>
      </c>
    </row>
    <row r="8860" spans="1:10">
      <c r="A8860" t="s">
        <v>8939</v>
      </c>
      <c r="B8860" t="s">
        <v>28</v>
      </c>
      <c r="C8860" s="1">
        <v>45412</v>
      </c>
      <c r="D8860">
        <v>16</v>
      </c>
      <c r="E8860">
        <v>22386.02</v>
      </c>
      <c r="F8860" t="s">
        <v>12</v>
      </c>
      <c r="G8860" t="s">
        <v>13</v>
      </c>
      <c r="I8860" t="s">
        <v>14</v>
      </c>
      <c r="J8860" t="s">
        <v>20</v>
      </c>
    </row>
    <row r="8861" spans="1:10">
      <c r="A8861" t="s">
        <v>8940</v>
      </c>
      <c r="B8861" t="s">
        <v>87</v>
      </c>
      <c r="C8861" s="1">
        <v>45412</v>
      </c>
      <c r="D8861">
        <v>19</v>
      </c>
      <c r="E8861">
        <v>2299.98</v>
      </c>
      <c r="F8861" t="s">
        <v>12</v>
      </c>
      <c r="G8861" t="s">
        <v>23</v>
      </c>
      <c r="I8861" t="s">
        <v>34</v>
      </c>
      <c r="J8861" t="s">
        <v>20</v>
      </c>
    </row>
    <row r="8862" spans="1:10">
      <c r="A8862" t="s">
        <v>8941</v>
      </c>
      <c r="B8862" t="s">
        <v>130</v>
      </c>
      <c r="C8862" s="1">
        <v>45412</v>
      </c>
      <c r="D8862">
        <v>9</v>
      </c>
      <c r="E8862">
        <v>45936.88</v>
      </c>
      <c r="F8862" t="s">
        <v>12</v>
      </c>
      <c r="G8862" t="s">
        <v>23</v>
      </c>
      <c r="I8862" t="s">
        <v>14</v>
      </c>
      <c r="J8862" t="s">
        <v>20</v>
      </c>
    </row>
    <row r="8863" spans="1:10">
      <c r="A8863" t="s">
        <v>8942</v>
      </c>
      <c r="B8863" t="s">
        <v>120</v>
      </c>
      <c r="C8863" s="1">
        <v>45412</v>
      </c>
      <c r="D8863">
        <v>14</v>
      </c>
      <c r="E8863">
        <v>42230.86</v>
      </c>
      <c r="F8863" t="s">
        <v>12</v>
      </c>
      <c r="G8863" t="s">
        <v>29</v>
      </c>
      <c r="I8863" t="s">
        <v>14</v>
      </c>
      <c r="J8863" t="s">
        <v>15</v>
      </c>
    </row>
    <row r="8864" spans="1:10">
      <c r="A8864" t="s">
        <v>8943</v>
      </c>
      <c r="B8864" t="s">
        <v>76</v>
      </c>
      <c r="C8864" s="1">
        <v>45412</v>
      </c>
      <c r="D8864">
        <v>10</v>
      </c>
      <c r="E8864">
        <v>3021.31</v>
      </c>
      <c r="F8864" t="s">
        <v>12</v>
      </c>
      <c r="G8864" t="s">
        <v>23</v>
      </c>
      <c r="I8864" t="s">
        <v>24</v>
      </c>
      <c r="J8864" t="s">
        <v>20</v>
      </c>
    </row>
    <row r="8865" spans="1:10">
      <c r="A8865" t="s">
        <v>8944</v>
      </c>
      <c r="B8865" t="s">
        <v>44</v>
      </c>
      <c r="C8865" s="1">
        <v>45412</v>
      </c>
      <c r="D8865">
        <v>20</v>
      </c>
      <c r="E8865">
        <v>2252.44</v>
      </c>
      <c r="F8865" t="s">
        <v>12</v>
      </c>
      <c r="G8865" t="s">
        <v>13</v>
      </c>
      <c r="I8865" t="s">
        <v>45</v>
      </c>
      <c r="J8865" t="s">
        <v>15</v>
      </c>
    </row>
    <row r="8866" spans="1:10">
      <c r="A8866" t="s">
        <v>8945</v>
      </c>
      <c r="B8866" t="s">
        <v>80</v>
      </c>
      <c r="C8866" s="1">
        <v>45413</v>
      </c>
      <c r="D8866">
        <v>9</v>
      </c>
      <c r="E8866">
        <v>549.39</v>
      </c>
      <c r="F8866" t="s">
        <v>32</v>
      </c>
      <c r="G8866" t="s">
        <v>29</v>
      </c>
      <c r="H8866" t="s">
        <v>42</v>
      </c>
      <c r="I8866" t="s">
        <v>19</v>
      </c>
      <c r="J8866" t="s">
        <v>20</v>
      </c>
    </row>
    <row r="8867" spans="1:10">
      <c r="A8867" t="s">
        <v>8946</v>
      </c>
      <c r="B8867" t="s">
        <v>28</v>
      </c>
      <c r="C8867" s="1">
        <v>45413</v>
      </c>
      <c r="D8867">
        <v>2</v>
      </c>
      <c r="E8867">
        <v>46666.76</v>
      </c>
      <c r="F8867" t="s">
        <v>12</v>
      </c>
      <c r="G8867" t="s">
        <v>18</v>
      </c>
      <c r="I8867" t="s">
        <v>14</v>
      </c>
      <c r="J8867" t="s">
        <v>15</v>
      </c>
    </row>
    <row r="8868" spans="1:10">
      <c r="A8868" t="s">
        <v>8947</v>
      </c>
      <c r="B8868" t="s">
        <v>96</v>
      </c>
      <c r="C8868" s="1">
        <v>45413</v>
      </c>
      <c r="D8868">
        <v>13</v>
      </c>
      <c r="E8868">
        <v>33865.03</v>
      </c>
      <c r="F8868" t="s">
        <v>12</v>
      </c>
      <c r="G8868" t="s">
        <v>18</v>
      </c>
      <c r="I8868" t="s">
        <v>14</v>
      </c>
      <c r="J8868" t="s">
        <v>20</v>
      </c>
    </row>
    <row r="8869" spans="1:10">
      <c r="A8869" t="s">
        <v>8948</v>
      </c>
      <c r="B8869" t="s">
        <v>87</v>
      </c>
      <c r="C8869" s="1">
        <v>45413</v>
      </c>
      <c r="D8869">
        <v>20</v>
      </c>
      <c r="E8869">
        <v>2401.17</v>
      </c>
      <c r="F8869" t="s">
        <v>12</v>
      </c>
      <c r="G8869" t="s">
        <v>23</v>
      </c>
      <c r="I8869" t="s">
        <v>34</v>
      </c>
      <c r="J8869" t="s">
        <v>15</v>
      </c>
    </row>
    <row r="8870" spans="1:10">
      <c r="A8870" t="s">
        <v>8949</v>
      </c>
      <c r="B8870" t="s">
        <v>137</v>
      </c>
      <c r="C8870" s="1">
        <v>45413</v>
      </c>
      <c r="D8870">
        <v>20</v>
      </c>
      <c r="E8870">
        <v>66596.03</v>
      </c>
      <c r="F8870" t="s">
        <v>12</v>
      </c>
      <c r="G8870" t="s">
        <v>23</v>
      </c>
      <c r="I8870" t="s">
        <v>14</v>
      </c>
      <c r="J8870" t="s">
        <v>20</v>
      </c>
    </row>
    <row r="8871" spans="1:10">
      <c r="A8871" t="s">
        <v>8950</v>
      </c>
      <c r="B8871" t="s">
        <v>31</v>
      </c>
      <c r="C8871" s="1">
        <v>45413</v>
      </c>
      <c r="D8871">
        <v>19</v>
      </c>
      <c r="E8871">
        <v>27671.040000000001</v>
      </c>
      <c r="F8871" t="s">
        <v>12</v>
      </c>
      <c r="G8871" t="s">
        <v>18</v>
      </c>
      <c r="I8871" t="s">
        <v>34</v>
      </c>
      <c r="J8871" t="s">
        <v>15</v>
      </c>
    </row>
    <row r="8872" spans="1:10">
      <c r="A8872" t="s">
        <v>8951</v>
      </c>
      <c r="B8872" t="s">
        <v>150</v>
      </c>
      <c r="C8872" s="1">
        <v>45413</v>
      </c>
      <c r="D8872">
        <v>8</v>
      </c>
      <c r="E8872">
        <v>59508.39</v>
      </c>
      <c r="F8872" t="s">
        <v>12</v>
      </c>
      <c r="G8872" t="s">
        <v>18</v>
      </c>
      <c r="I8872" t="s">
        <v>19</v>
      </c>
      <c r="J8872" t="s">
        <v>15</v>
      </c>
    </row>
    <row r="8873" spans="1:10">
      <c r="A8873" t="s">
        <v>8952</v>
      </c>
      <c r="B8873" t="s">
        <v>227</v>
      </c>
      <c r="C8873" s="1">
        <v>45413</v>
      </c>
      <c r="D8873">
        <v>12</v>
      </c>
      <c r="E8873">
        <v>42653.34</v>
      </c>
      <c r="F8873" t="s">
        <v>12</v>
      </c>
      <c r="G8873" t="s">
        <v>18</v>
      </c>
      <c r="I8873" t="s">
        <v>24</v>
      </c>
      <c r="J8873" t="s">
        <v>20</v>
      </c>
    </row>
    <row r="8874" spans="1:10">
      <c r="A8874" t="s">
        <v>8953</v>
      </c>
      <c r="B8874" t="s">
        <v>102</v>
      </c>
      <c r="C8874" s="1">
        <v>45413</v>
      </c>
      <c r="D8874">
        <v>15</v>
      </c>
      <c r="E8874">
        <v>43782.54</v>
      </c>
      <c r="F8874" t="s">
        <v>12</v>
      </c>
      <c r="G8874" t="s">
        <v>23</v>
      </c>
      <c r="I8874" t="s">
        <v>45</v>
      </c>
      <c r="J8874" t="s">
        <v>20</v>
      </c>
    </row>
    <row r="8875" spans="1:10">
      <c r="A8875" t="s">
        <v>8954</v>
      </c>
      <c r="B8875" t="s">
        <v>54</v>
      </c>
      <c r="C8875" s="1">
        <v>45413</v>
      </c>
      <c r="D8875">
        <v>11</v>
      </c>
      <c r="E8875">
        <v>5735.85</v>
      </c>
      <c r="F8875" t="s">
        <v>12</v>
      </c>
      <c r="G8875" t="s">
        <v>18</v>
      </c>
      <c r="I8875" t="s">
        <v>24</v>
      </c>
      <c r="J8875" t="s">
        <v>15</v>
      </c>
    </row>
    <row r="8876" spans="1:10">
      <c r="A8876" t="s">
        <v>8955</v>
      </c>
      <c r="B8876" t="s">
        <v>47</v>
      </c>
      <c r="C8876" s="1">
        <v>45413</v>
      </c>
      <c r="D8876">
        <v>9</v>
      </c>
      <c r="E8876">
        <v>69255.92</v>
      </c>
      <c r="F8876" t="s">
        <v>12</v>
      </c>
      <c r="G8876" t="s">
        <v>13</v>
      </c>
      <c r="I8876" t="s">
        <v>19</v>
      </c>
      <c r="J8876" t="s">
        <v>15</v>
      </c>
    </row>
    <row r="8877" spans="1:10">
      <c r="A8877" t="s">
        <v>8956</v>
      </c>
      <c r="B8877" t="s">
        <v>186</v>
      </c>
      <c r="C8877" s="1">
        <v>45413</v>
      </c>
      <c r="D8877">
        <v>14</v>
      </c>
      <c r="E8877">
        <v>1993.94</v>
      </c>
      <c r="F8877" t="s">
        <v>12</v>
      </c>
      <c r="G8877" t="s">
        <v>23</v>
      </c>
      <c r="I8877" t="s">
        <v>14</v>
      </c>
      <c r="J8877" t="s">
        <v>20</v>
      </c>
    </row>
    <row r="8878" spans="1:10">
      <c r="A8878" t="s">
        <v>8957</v>
      </c>
      <c r="B8878" t="s">
        <v>96</v>
      </c>
      <c r="C8878" s="1">
        <v>45413</v>
      </c>
      <c r="D8878">
        <v>19</v>
      </c>
      <c r="E8878">
        <v>47928.69</v>
      </c>
      <c r="F8878" t="s">
        <v>12</v>
      </c>
      <c r="G8878" t="s">
        <v>23</v>
      </c>
      <c r="I8878" t="s">
        <v>14</v>
      </c>
      <c r="J8878" t="s">
        <v>15</v>
      </c>
    </row>
    <row r="8879" spans="1:10">
      <c r="A8879" t="s">
        <v>8958</v>
      </c>
      <c r="B8879" t="s">
        <v>124</v>
      </c>
      <c r="C8879" s="1">
        <v>45413</v>
      </c>
      <c r="D8879">
        <v>19</v>
      </c>
      <c r="E8879">
        <v>51138.45</v>
      </c>
      <c r="F8879" t="s">
        <v>12</v>
      </c>
      <c r="G8879" t="s">
        <v>13</v>
      </c>
      <c r="I8879" t="s">
        <v>45</v>
      </c>
      <c r="J8879" t="s">
        <v>20</v>
      </c>
    </row>
    <row r="8880" spans="1:10">
      <c r="A8880" t="s">
        <v>8959</v>
      </c>
      <c r="B8880" t="s">
        <v>110</v>
      </c>
      <c r="C8880" s="1">
        <v>45413</v>
      </c>
      <c r="D8880">
        <v>16</v>
      </c>
      <c r="E8880">
        <v>14391.04</v>
      </c>
      <c r="F8880" t="s">
        <v>12</v>
      </c>
      <c r="G8880" t="s">
        <v>18</v>
      </c>
      <c r="I8880" t="s">
        <v>24</v>
      </c>
      <c r="J8880" t="s">
        <v>15</v>
      </c>
    </row>
    <row r="8881" spans="1:10">
      <c r="A8881" t="s">
        <v>8960</v>
      </c>
      <c r="B8881" t="s">
        <v>54</v>
      </c>
      <c r="C8881" s="1">
        <v>45413</v>
      </c>
      <c r="D8881">
        <v>12</v>
      </c>
      <c r="E8881">
        <v>3117.94</v>
      </c>
      <c r="F8881" t="s">
        <v>12</v>
      </c>
      <c r="G8881" t="s">
        <v>13</v>
      </c>
      <c r="I8881" t="s">
        <v>24</v>
      </c>
      <c r="J8881" t="s">
        <v>20</v>
      </c>
    </row>
    <row r="8882" spans="1:10">
      <c r="A8882" t="s">
        <v>8961</v>
      </c>
      <c r="B8882" t="s">
        <v>31</v>
      </c>
      <c r="C8882" s="1">
        <v>45414</v>
      </c>
      <c r="D8882">
        <v>18</v>
      </c>
      <c r="E8882">
        <v>67755.39</v>
      </c>
      <c r="F8882" t="s">
        <v>12</v>
      </c>
      <c r="G8882" t="s">
        <v>23</v>
      </c>
      <c r="I8882" t="s">
        <v>34</v>
      </c>
      <c r="J8882" t="s">
        <v>15</v>
      </c>
    </row>
    <row r="8883" spans="1:10">
      <c r="A8883" t="s">
        <v>8962</v>
      </c>
      <c r="B8883" t="s">
        <v>70</v>
      </c>
      <c r="C8883" s="1">
        <v>45414</v>
      </c>
      <c r="D8883">
        <v>15</v>
      </c>
      <c r="E8883">
        <v>2265.8200000000002</v>
      </c>
      <c r="F8883" t="s">
        <v>85</v>
      </c>
      <c r="G8883" t="s">
        <v>23</v>
      </c>
      <c r="I8883" t="s">
        <v>45</v>
      </c>
      <c r="J8883" t="s">
        <v>15</v>
      </c>
    </row>
    <row r="8884" spans="1:10">
      <c r="A8884" t="s">
        <v>8963</v>
      </c>
      <c r="B8884" t="s">
        <v>186</v>
      </c>
      <c r="C8884" s="1">
        <v>45414</v>
      </c>
      <c r="D8884">
        <v>6</v>
      </c>
      <c r="E8884">
        <v>426.26</v>
      </c>
      <c r="F8884" t="s">
        <v>12</v>
      </c>
      <c r="G8884" t="s">
        <v>23</v>
      </c>
      <c r="I8884" t="s">
        <v>14</v>
      </c>
      <c r="J8884" t="s">
        <v>20</v>
      </c>
    </row>
    <row r="8885" spans="1:10">
      <c r="A8885" t="s">
        <v>8964</v>
      </c>
      <c r="B8885" t="s">
        <v>70</v>
      </c>
      <c r="C8885" s="1">
        <v>45414</v>
      </c>
      <c r="D8885">
        <v>15</v>
      </c>
      <c r="E8885">
        <v>2149.79</v>
      </c>
      <c r="F8885" t="s">
        <v>12</v>
      </c>
      <c r="G8885" t="s">
        <v>23</v>
      </c>
      <c r="I8885" t="s">
        <v>45</v>
      </c>
      <c r="J8885" t="s">
        <v>20</v>
      </c>
    </row>
    <row r="8886" spans="1:10">
      <c r="A8886" t="s">
        <v>8965</v>
      </c>
      <c r="B8886" t="s">
        <v>98</v>
      </c>
      <c r="C8886" s="1">
        <v>45414</v>
      </c>
      <c r="D8886">
        <v>12</v>
      </c>
      <c r="E8886">
        <v>3413</v>
      </c>
      <c r="F8886" t="s">
        <v>12</v>
      </c>
      <c r="G8886" t="s">
        <v>18</v>
      </c>
      <c r="I8886" t="s">
        <v>24</v>
      </c>
      <c r="J8886" t="s">
        <v>15</v>
      </c>
    </row>
    <row r="8887" spans="1:10">
      <c r="A8887" t="s">
        <v>8966</v>
      </c>
      <c r="B8887" t="s">
        <v>135</v>
      </c>
      <c r="C8887" s="1">
        <v>45414</v>
      </c>
      <c r="D8887">
        <v>11</v>
      </c>
      <c r="E8887">
        <v>39640.589999999997</v>
      </c>
      <c r="F8887" t="s">
        <v>12</v>
      </c>
      <c r="G8887" t="s">
        <v>29</v>
      </c>
      <c r="I8887" t="s">
        <v>45</v>
      </c>
      <c r="J8887" t="s">
        <v>20</v>
      </c>
    </row>
    <row r="8888" spans="1:10">
      <c r="A8888" t="s">
        <v>8967</v>
      </c>
      <c r="B8888" t="s">
        <v>137</v>
      </c>
      <c r="C8888" s="1">
        <v>45414</v>
      </c>
      <c r="D8888">
        <v>17</v>
      </c>
      <c r="E8888">
        <v>36128.03</v>
      </c>
      <c r="F8888" t="s">
        <v>12</v>
      </c>
      <c r="G8888" t="s">
        <v>23</v>
      </c>
      <c r="I8888" t="s">
        <v>14</v>
      </c>
      <c r="J8888" t="s">
        <v>20</v>
      </c>
    </row>
    <row r="8889" spans="1:10">
      <c r="A8889" t="s">
        <v>8968</v>
      </c>
      <c r="B8889" t="s">
        <v>74</v>
      </c>
      <c r="C8889" s="1">
        <v>45414</v>
      </c>
      <c r="D8889">
        <v>23</v>
      </c>
      <c r="E8889">
        <v>70390.64</v>
      </c>
      <c r="F8889" t="s">
        <v>32</v>
      </c>
      <c r="G8889" t="s">
        <v>13</v>
      </c>
      <c r="H8889" t="s">
        <v>42</v>
      </c>
      <c r="I8889" t="s">
        <v>34</v>
      </c>
      <c r="J8889" t="s">
        <v>15</v>
      </c>
    </row>
    <row r="8890" spans="1:10">
      <c r="A8890" t="s">
        <v>8969</v>
      </c>
      <c r="B8890" t="s">
        <v>122</v>
      </c>
      <c r="C8890" s="1">
        <v>45414</v>
      </c>
      <c r="D8890">
        <v>14</v>
      </c>
      <c r="E8890">
        <v>4548.1000000000004</v>
      </c>
      <c r="F8890" t="s">
        <v>12</v>
      </c>
      <c r="G8890" t="s">
        <v>18</v>
      </c>
      <c r="I8890" t="s">
        <v>34</v>
      </c>
      <c r="J8890" t="s">
        <v>15</v>
      </c>
    </row>
    <row r="8891" spans="1:10">
      <c r="A8891" t="s">
        <v>8970</v>
      </c>
      <c r="B8891" t="s">
        <v>22</v>
      </c>
      <c r="C8891" s="1">
        <v>45414</v>
      </c>
      <c r="D8891">
        <v>11</v>
      </c>
      <c r="E8891">
        <v>3356.56</v>
      </c>
      <c r="F8891" t="s">
        <v>12</v>
      </c>
      <c r="G8891" t="s">
        <v>13</v>
      </c>
      <c r="I8891" t="s">
        <v>24</v>
      </c>
      <c r="J8891" t="s">
        <v>15</v>
      </c>
    </row>
    <row r="8892" spans="1:10">
      <c r="A8892" t="s">
        <v>8971</v>
      </c>
      <c r="B8892" t="s">
        <v>72</v>
      </c>
      <c r="C8892" s="1">
        <v>45414</v>
      </c>
      <c r="D8892">
        <v>14</v>
      </c>
      <c r="E8892">
        <v>6183.11</v>
      </c>
      <c r="F8892" t="s">
        <v>12</v>
      </c>
      <c r="G8892" t="s">
        <v>13</v>
      </c>
      <c r="I8892" t="s">
        <v>19</v>
      </c>
      <c r="J8892" t="s">
        <v>15</v>
      </c>
    </row>
    <row r="8893" spans="1:10">
      <c r="A8893" t="s">
        <v>8972</v>
      </c>
      <c r="B8893" t="s">
        <v>186</v>
      </c>
      <c r="C8893" s="1">
        <v>45414</v>
      </c>
      <c r="D8893">
        <v>21</v>
      </c>
      <c r="E8893">
        <v>524.09</v>
      </c>
      <c r="F8893" t="s">
        <v>12</v>
      </c>
      <c r="G8893" t="s">
        <v>23</v>
      </c>
      <c r="I8893" t="s">
        <v>14</v>
      </c>
      <c r="J8893" t="s">
        <v>20</v>
      </c>
    </row>
    <row r="8894" spans="1:10">
      <c r="A8894" t="s">
        <v>8973</v>
      </c>
      <c r="B8894" t="s">
        <v>124</v>
      </c>
      <c r="C8894" s="1">
        <v>45414</v>
      </c>
      <c r="D8894">
        <v>19</v>
      </c>
      <c r="E8894">
        <v>8484.7900000000009</v>
      </c>
      <c r="F8894" t="s">
        <v>12</v>
      </c>
      <c r="G8894" t="s">
        <v>29</v>
      </c>
      <c r="I8894" t="s">
        <v>45</v>
      </c>
      <c r="J8894" t="s">
        <v>15</v>
      </c>
    </row>
    <row r="8895" spans="1:10">
      <c r="A8895" t="s">
        <v>8974</v>
      </c>
      <c r="B8895" t="s">
        <v>93</v>
      </c>
      <c r="C8895" s="1">
        <v>45414</v>
      </c>
      <c r="D8895">
        <v>10</v>
      </c>
      <c r="E8895">
        <v>3340.3</v>
      </c>
      <c r="F8895" t="s">
        <v>12</v>
      </c>
      <c r="G8895" t="s">
        <v>13</v>
      </c>
      <c r="I8895" t="s">
        <v>45</v>
      </c>
      <c r="J8895" t="s">
        <v>20</v>
      </c>
    </row>
    <row r="8896" spans="1:10">
      <c r="A8896" t="s">
        <v>8975</v>
      </c>
      <c r="B8896" t="s">
        <v>132</v>
      </c>
      <c r="C8896" s="1">
        <v>45414</v>
      </c>
      <c r="D8896">
        <v>13</v>
      </c>
      <c r="E8896">
        <v>56150.67</v>
      </c>
      <c r="F8896" t="s">
        <v>12</v>
      </c>
      <c r="G8896" t="s">
        <v>13</v>
      </c>
      <c r="I8896" t="s">
        <v>34</v>
      </c>
      <c r="J8896" t="s">
        <v>15</v>
      </c>
    </row>
    <row r="8897" spans="1:10">
      <c r="A8897" t="s">
        <v>8976</v>
      </c>
      <c r="B8897" t="s">
        <v>227</v>
      </c>
      <c r="C8897" s="1">
        <v>45415</v>
      </c>
      <c r="D8897">
        <v>23</v>
      </c>
      <c r="E8897">
        <v>30911.93</v>
      </c>
      <c r="F8897" t="s">
        <v>12</v>
      </c>
      <c r="G8897" t="s">
        <v>18</v>
      </c>
      <c r="I8897" t="s">
        <v>24</v>
      </c>
      <c r="J8897" t="s">
        <v>20</v>
      </c>
    </row>
    <row r="8898" spans="1:10">
      <c r="A8898" t="s">
        <v>8977</v>
      </c>
      <c r="B8898" t="s">
        <v>110</v>
      </c>
      <c r="C8898" s="1">
        <v>45415</v>
      </c>
      <c r="D8898">
        <v>9</v>
      </c>
      <c r="E8898">
        <v>34681.620000000003</v>
      </c>
      <c r="F8898" t="s">
        <v>12</v>
      </c>
      <c r="G8898" t="s">
        <v>18</v>
      </c>
      <c r="I8898" t="s">
        <v>24</v>
      </c>
      <c r="J8898" t="s">
        <v>20</v>
      </c>
    </row>
    <row r="8899" spans="1:10">
      <c r="A8899" t="s">
        <v>8978</v>
      </c>
      <c r="B8899" t="s">
        <v>36</v>
      </c>
      <c r="C8899" s="1">
        <v>45415</v>
      </c>
      <c r="D8899">
        <v>23</v>
      </c>
      <c r="E8899">
        <v>2269.16</v>
      </c>
      <c r="F8899" t="s">
        <v>12</v>
      </c>
      <c r="G8899" t="s">
        <v>18</v>
      </c>
      <c r="I8899" t="s">
        <v>14</v>
      </c>
      <c r="J8899" t="s">
        <v>15</v>
      </c>
    </row>
    <row r="8900" spans="1:10">
      <c r="A8900" t="s">
        <v>8979</v>
      </c>
      <c r="B8900" t="s">
        <v>63</v>
      </c>
      <c r="C8900" s="1">
        <v>45415</v>
      </c>
      <c r="D8900">
        <v>18</v>
      </c>
      <c r="E8900">
        <v>37713.71</v>
      </c>
      <c r="F8900" t="s">
        <v>12</v>
      </c>
      <c r="G8900" t="s">
        <v>29</v>
      </c>
      <c r="I8900" t="s">
        <v>45</v>
      </c>
      <c r="J8900" t="s">
        <v>15</v>
      </c>
    </row>
    <row r="8901" spans="1:10">
      <c r="A8901" t="s">
        <v>8980</v>
      </c>
      <c r="B8901" t="s">
        <v>65</v>
      </c>
      <c r="C8901" s="1">
        <v>45415</v>
      </c>
      <c r="D8901">
        <v>20</v>
      </c>
      <c r="E8901">
        <v>6671.11</v>
      </c>
      <c r="F8901" t="s">
        <v>12</v>
      </c>
      <c r="G8901" t="s">
        <v>18</v>
      </c>
      <c r="I8901" t="s">
        <v>34</v>
      </c>
      <c r="J8901" t="s">
        <v>15</v>
      </c>
    </row>
    <row r="8902" spans="1:10">
      <c r="A8902" t="s">
        <v>8981</v>
      </c>
      <c r="B8902" t="s">
        <v>26</v>
      </c>
      <c r="C8902" s="1">
        <v>45415</v>
      </c>
      <c r="D8902">
        <v>8</v>
      </c>
      <c r="E8902">
        <v>11938.22</v>
      </c>
      <c r="F8902" t="s">
        <v>12</v>
      </c>
      <c r="G8902" t="s">
        <v>23</v>
      </c>
      <c r="I8902" t="s">
        <v>14</v>
      </c>
      <c r="J8902" t="s">
        <v>15</v>
      </c>
    </row>
    <row r="8903" spans="1:10">
      <c r="A8903" t="s">
        <v>8982</v>
      </c>
      <c r="B8903" t="s">
        <v>150</v>
      </c>
      <c r="C8903" s="1">
        <v>45415</v>
      </c>
      <c r="D8903">
        <v>22</v>
      </c>
      <c r="E8903">
        <v>12722.32</v>
      </c>
      <c r="F8903" t="s">
        <v>12</v>
      </c>
      <c r="G8903" t="s">
        <v>23</v>
      </c>
      <c r="I8903" t="s">
        <v>19</v>
      </c>
      <c r="J8903" t="s">
        <v>15</v>
      </c>
    </row>
    <row r="8904" spans="1:10">
      <c r="A8904" t="s">
        <v>8983</v>
      </c>
      <c r="B8904" t="s">
        <v>142</v>
      </c>
      <c r="C8904" s="1">
        <v>45415</v>
      </c>
      <c r="D8904">
        <v>8</v>
      </c>
      <c r="E8904">
        <v>4185.22</v>
      </c>
      <c r="F8904" t="s">
        <v>12</v>
      </c>
      <c r="G8904" t="s">
        <v>23</v>
      </c>
      <c r="I8904" t="s">
        <v>14</v>
      </c>
      <c r="J8904" t="s">
        <v>20</v>
      </c>
    </row>
    <row r="8905" spans="1:10">
      <c r="A8905" t="s">
        <v>8984</v>
      </c>
      <c r="B8905" t="s">
        <v>120</v>
      </c>
      <c r="C8905" s="1">
        <v>45415</v>
      </c>
      <c r="D8905">
        <v>12</v>
      </c>
      <c r="E8905">
        <v>69115.33</v>
      </c>
      <c r="F8905" t="s">
        <v>32</v>
      </c>
      <c r="G8905" t="s">
        <v>13</v>
      </c>
      <c r="H8905" t="s">
        <v>50</v>
      </c>
      <c r="I8905" t="s">
        <v>14</v>
      </c>
      <c r="J8905" t="s">
        <v>20</v>
      </c>
    </row>
    <row r="8906" spans="1:10">
      <c r="A8906" t="s">
        <v>8985</v>
      </c>
      <c r="B8906" t="s">
        <v>47</v>
      </c>
      <c r="C8906" s="1">
        <v>45415</v>
      </c>
      <c r="D8906">
        <v>9</v>
      </c>
      <c r="E8906">
        <v>52710.78</v>
      </c>
      <c r="F8906" t="s">
        <v>12</v>
      </c>
      <c r="G8906" t="s">
        <v>23</v>
      </c>
      <c r="I8906" t="s">
        <v>19</v>
      </c>
      <c r="J8906" t="s">
        <v>15</v>
      </c>
    </row>
    <row r="8907" spans="1:10">
      <c r="A8907" t="s">
        <v>8986</v>
      </c>
      <c r="B8907" t="s">
        <v>91</v>
      </c>
      <c r="C8907" s="1">
        <v>45415</v>
      </c>
      <c r="D8907">
        <v>19</v>
      </c>
      <c r="E8907">
        <v>5243.02</v>
      </c>
      <c r="F8907" t="s">
        <v>12</v>
      </c>
      <c r="G8907" t="s">
        <v>18</v>
      </c>
      <c r="I8907" t="s">
        <v>24</v>
      </c>
      <c r="J8907" t="s">
        <v>20</v>
      </c>
    </row>
    <row r="8908" spans="1:10">
      <c r="A8908" t="s">
        <v>8987</v>
      </c>
      <c r="B8908" t="s">
        <v>70</v>
      </c>
      <c r="C8908" s="1">
        <v>45415</v>
      </c>
      <c r="D8908">
        <v>10</v>
      </c>
      <c r="E8908">
        <v>436.33</v>
      </c>
      <c r="F8908" t="s">
        <v>12</v>
      </c>
      <c r="G8908" t="s">
        <v>23</v>
      </c>
      <c r="I8908" t="s">
        <v>45</v>
      </c>
      <c r="J8908" t="s">
        <v>20</v>
      </c>
    </row>
    <row r="8909" spans="1:10">
      <c r="A8909" t="s">
        <v>8988</v>
      </c>
      <c r="B8909" t="s">
        <v>110</v>
      </c>
      <c r="C8909" s="1">
        <v>45415</v>
      </c>
      <c r="D8909">
        <v>15</v>
      </c>
      <c r="E8909">
        <v>43539.01</v>
      </c>
      <c r="F8909" t="s">
        <v>12</v>
      </c>
      <c r="G8909" t="s">
        <v>18</v>
      </c>
      <c r="I8909" t="s">
        <v>24</v>
      </c>
      <c r="J8909" t="s">
        <v>15</v>
      </c>
    </row>
    <row r="8910" spans="1:10">
      <c r="A8910" t="s">
        <v>8989</v>
      </c>
      <c r="B8910" t="s">
        <v>154</v>
      </c>
      <c r="C8910" s="1">
        <v>45415</v>
      </c>
      <c r="D8910">
        <v>13</v>
      </c>
      <c r="E8910">
        <v>34302.53</v>
      </c>
      <c r="F8910" t="s">
        <v>12</v>
      </c>
      <c r="G8910" t="s">
        <v>13</v>
      </c>
      <c r="I8910" t="s">
        <v>24</v>
      </c>
      <c r="J8910" t="s">
        <v>20</v>
      </c>
    </row>
    <row r="8911" spans="1:10">
      <c r="A8911" t="s">
        <v>8990</v>
      </c>
      <c r="B8911" t="s">
        <v>112</v>
      </c>
      <c r="C8911" s="1">
        <v>45415</v>
      </c>
      <c r="D8911">
        <v>11</v>
      </c>
      <c r="E8911">
        <v>1202.5899999999999</v>
      </c>
      <c r="F8911" t="s">
        <v>12</v>
      </c>
      <c r="G8911" t="s">
        <v>18</v>
      </c>
      <c r="I8911" t="s">
        <v>34</v>
      </c>
      <c r="J8911" t="s">
        <v>20</v>
      </c>
    </row>
    <row r="8912" spans="1:10">
      <c r="A8912" t="s">
        <v>8991</v>
      </c>
      <c r="B8912" t="s">
        <v>36</v>
      </c>
      <c r="C8912" s="1">
        <v>45415</v>
      </c>
      <c r="D8912">
        <v>16</v>
      </c>
      <c r="E8912">
        <v>2322.41</v>
      </c>
      <c r="F8912" t="s">
        <v>12</v>
      </c>
      <c r="G8912" t="s">
        <v>18</v>
      </c>
      <c r="I8912" t="s">
        <v>14</v>
      </c>
      <c r="J8912" t="s">
        <v>15</v>
      </c>
    </row>
    <row r="8913" spans="1:10">
      <c r="A8913" t="s">
        <v>8992</v>
      </c>
      <c r="B8913" t="s">
        <v>72</v>
      </c>
      <c r="C8913" s="1">
        <v>45415</v>
      </c>
      <c r="D8913">
        <v>11</v>
      </c>
      <c r="E8913">
        <v>943.7</v>
      </c>
      <c r="F8913" t="s">
        <v>12</v>
      </c>
      <c r="G8913" t="s">
        <v>18</v>
      </c>
      <c r="I8913" t="s">
        <v>19</v>
      </c>
      <c r="J8913" t="s">
        <v>20</v>
      </c>
    </row>
    <row r="8914" spans="1:10">
      <c r="A8914" t="s">
        <v>8993</v>
      </c>
      <c r="B8914" t="s">
        <v>38</v>
      </c>
      <c r="C8914" s="1">
        <v>45415</v>
      </c>
      <c r="D8914">
        <v>8</v>
      </c>
      <c r="E8914">
        <v>5521.88</v>
      </c>
      <c r="F8914" t="s">
        <v>12</v>
      </c>
      <c r="G8914" t="s">
        <v>13</v>
      </c>
      <c r="I8914" t="s">
        <v>34</v>
      </c>
      <c r="J8914" t="s">
        <v>15</v>
      </c>
    </row>
    <row r="8915" spans="1:10">
      <c r="A8915" t="s">
        <v>8994</v>
      </c>
      <c r="B8915" t="s">
        <v>142</v>
      </c>
      <c r="C8915" s="1">
        <v>45415</v>
      </c>
      <c r="D8915">
        <v>19</v>
      </c>
      <c r="E8915">
        <v>15169.08</v>
      </c>
      <c r="F8915" t="s">
        <v>12</v>
      </c>
      <c r="G8915" t="s">
        <v>13</v>
      </c>
      <c r="I8915" t="s">
        <v>14</v>
      </c>
      <c r="J8915" t="s">
        <v>20</v>
      </c>
    </row>
    <row r="8916" spans="1:10">
      <c r="A8916" t="s">
        <v>8995</v>
      </c>
      <c r="B8916" t="s">
        <v>186</v>
      </c>
      <c r="C8916" s="1">
        <v>45415</v>
      </c>
      <c r="D8916">
        <v>14</v>
      </c>
      <c r="E8916">
        <v>1100.02</v>
      </c>
      <c r="F8916" t="s">
        <v>12</v>
      </c>
      <c r="G8916" t="s">
        <v>29</v>
      </c>
      <c r="I8916" t="s">
        <v>14</v>
      </c>
      <c r="J8916" t="s">
        <v>15</v>
      </c>
    </row>
    <row r="8917" spans="1:10">
      <c r="A8917" t="s">
        <v>8996</v>
      </c>
      <c r="B8917" t="s">
        <v>11</v>
      </c>
      <c r="C8917" s="1">
        <v>45415</v>
      </c>
      <c r="D8917">
        <v>10</v>
      </c>
      <c r="E8917">
        <v>11621.83</v>
      </c>
      <c r="F8917" t="s">
        <v>12</v>
      </c>
      <c r="G8917" t="s">
        <v>23</v>
      </c>
      <c r="I8917" t="s">
        <v>14</v>
      </c>
      <c r="J8917" t="s">
        <v>15</v>
      </c>
    </row>
    <row r="8918" spans="1:10">
      <c r="A8918" t="s">
        <v>8997</v>
      </c>
      <c r="B8918" t="s">
        <v>137</v>
      </c>
      <c r="C8918" s="1">
        <v>45416</v>
      </c>
      <c r="D8918">
        <v>13</v>
      </c>
      <c r="E8918">
        <v>1185.68</v>
      </c>
      <c r="F8918" t="s">
        <v>12</v>
      </c>
      <c r="G8918" t="s">
        <v>13</v>
      </c>
      <c r="I8918" t="s">
        <v>14</v>
      </c>
      <c r="J8918" t="s">
        <v>15</v>
      </c>
    </row>
    <row r="8919" spans="1:10">
      <c r="A8919" t="s">
        <v>8998</v>
      </c>
      <c r="B8919" t="s">
        <v>130</v>
      </c>
      <c r="C8919" s="1">
        <v>45416</v>
      </c>
      <c r="D8919">
        <v>18</v>
      </c>
      <c r="E8919">
        <v>2704.15</v>
      </c>
      <c r="F8919" t="s">
        <v>12</v>
      </c>
      <c r="G8919" t="s">
        <v>29</v>
      </c>
      <c r="I8919" t="s">
        <v>14</v>
      </c>
      <c r="J8919" t="s">
        <v>15</v>
      </c>
    </row>
    <row r="8920" spans="1:10">
      <c r="A8920" t="s">
        <v>8999</v>
      </c>
      <c r="B8920" t="s">
        <v>74</v>
      </c>
      <c r="C8920" s="1">
        <v>45416</v>
      </c>
      <c r="D8920">
        <v>17</v>
      </c>
      <c r="E8920">
        <v>43202.75</v>
      </c>
      <c r="F8920" t="s">
        <v>12</v>
      </c>
      <c r="G8920" t="s">
        <v>18</v>
      </c>
      <c r="I8920" t="s">
        <v>34</v>
      </c>
      <c r="J8920" t="s">
        <v>20</v>
      </c>
    </row>
    <row r="8921" spans="1:10">
      <c r="A8921" t="s">
        <v>9000</v>
      </c>
      <c r="B8921" t="s">
        <v>227</v>
      </c>
      <c r="C8921" s="1">
        <v>45416</v>
      </c>
      <c r="D8921">
        <v>19</v>
      </c>
      <c r="E8921">
        <v>45901.56</v>
      </c>
      <c r="F8921" t="s">
        <v>12</v>
      </c>
      <c r="G8921" t="s">
        <v>13</v>
      </c>
      <c r="I8921" t="s">
        <v>24</v>
      </c>
      <c r="J8921" t="s">
        <v>15</v>
      </c>
    </row>
    <row r="8922" spans="1:10">
      <c r="A8922" t="s">
        <v>9001</v>
      </c>
      <c r="B8922" t="s">
        <v>84</v>
      </c>
      <c r="C8922" s="1">
        <v>45416</v>
      </c>
      <c r="D8922">
        <v>9</v>
      </c>
      <c r="E8922">
        <v>8913.81</v>
      </c>
      <c r="F8922" t="s">
        <v>12</v>
      </c>
      <c r="G8922" t="s">
        <v>23</v>
      </c>
      <c r="I8922" t="s">
        <v>14</v>
      </c>
      <c r="J8922" t="s">
        <v>20</v>
      </c>
    </row>
    <row r="8923" spans="1:10">
      <c r="A8923" t="s">
        <v>9002</v>
      </c>
      <c r="B8923" t="s">
        <v>154</v>
      </c>
      <c r="C8923" s="1">
        <v>45416</v>
      </c>
      <c r="D8923">
        <v>17</v>
      </c>
      <c r="E8923">
        <v>8750.39</v>
      </c>
      <c r="F8923" t="s">
        <v>12</v>
      </c>
      <c r="G8923" t="s">
        <v>23</v>
      </c>
      <c r="I8923" t="s">
        <v>24</v>
      </c>
      <c r="J8923" t="s">
        <v>20</v>
      </c>
    </row>
    <row r="8924" spans="1:10">
      <c r="A8924" t="s">
        <v>9003</v>
      </c>
      <c r="B8924" t="s">
        <v>180</v>
      </c>
      <c r="C8924" s="1">
        <v>45416</v>
      </c>
      <c r="D8924">
        <v>10</v>
      </c>
      <c r="E8924">
        <v>49607.93</v>
      </c>
      <c r="F8924" t="s">
        <v>12</v>
      </c>
      <c r="G8924" t="s">
        <v>29</v>
      </c>
      <c r="I8924" t="s">
        <v>14</v>
      </c>
      <c r="J8924" t="s">
        <v>20</v>
      </c>
    </row>
    <row r="8925" spans="1:10">
      <c r="A8925" t="s">
        <v>9004</v>
      </c>
      <c r="B8925" t="s">
        <v>91</v>
      </c>
      <c r="C8925" s="1">
        <v>45416</v>
      </c>
      <c r="D8925">
        <v>12</v>
      </c>
      <c r="E8925">
        <v>3411.68</v>
      </c>
      <c r="F8925" t="s">
        <v>12</v>
      </c>
      <c r="G8925" t="s">
        <v>18</v>
      </c>
      <c r="I8925" t="s">
        <v>24</v>
      </c>
      <c r="J8925" t="s">
        <v>15</v>
      </c>
    </row>
    <row r="8926" spans="1:10">
      <c r="A8926" t="s">
        <v>9005</v>
      </c>
      <c r="B8926" t="s">
        <v>31</v>
      </c>
      <c r="C8926" s="1">
        <v>45416</v>
      </c>
      <c r="D8926">
        <v>12</v>
      </c>
      <c r="E8926">
        <v>37737.230000000003</v>
      </c>
      <c r="F8926" t="s">
        <v>32</v>
      </c>
      <c r="G8926" t="s">
        <v>13</v>
      </c>
      <c r="H8926" t="s">
        <v>56</v>
      </c>
      <c r="I8926" t="s">
        <v>34</v>
      </c>
      <c r="J8926" t="s">
        <v>15</v>
      </c>
    </row>
    <row r="8927" spans="1:10">
      <c r="A8927" t="s">
        <v>9006</v>
      </c>
      <c r="B8927" t="s">
        <v>142</v>
      </c>
      <c r="C8927" s="1">
        <v>45416</v>
      </c>
      <c r="D8927">
        <v>19</v>
      </c>
      <c r="E8927">
        <v>62208.6</v>
      </c>
      <c r="F8927" t="s">
        <v>32</v>
      </c>
      <c r="G8927" t="s">
        <v>23</v>
      </c>
      <c r="H8927" t="s">
        <v>56</v>
      </c>
      <c r="I8927" t="s">
        <v>14</v>
      </c>
      <c r="J8927" t="s">
        <v>15</v>
      </c>
    </row>
    <row r="8928" spans="1:10">
      <c r="A8928" t="s">
        <v>9007</v>
      </c>
      <c r="B8928" t="s">
        <v>139</v>
      </c>
      <c r="C8928" s="1">
        <v>45416</v>
      </c>
      <c r="D8928">
        <v>9</v>
      </c>
      <c r="E8928">
        <v>5698.78</v>
      </c>
      <c r="F8928" t="s">
        <v>12</v>
      </c>
      <c r="G8928" t="s">
        <v>18</v>
      </c>
      <c r="I8928" t="s">
        <v>19</v>
      </c>
      <c r="J8928" t="s">
        <v>20</v>
      </c>
    </row>
    <row r="8929" spans="1:10">
      <c r="A8929" t="s">
        <v>9008</v>
      </c>
      <c r="B8929" t="s">
        <v>74</v>
      </c>
      <c r="C8929" s="1">
        <v>45416</v>
      </c>
      <c r="D8929">
        <v>18</v>
      </c>
      <c r="E8929">
        <v>49443.3</v>
      </c>
      <c r="F8929" t="s">
        <v>12</v>
      </c>
      <c r="G8929" t="s">
        <v>13</v>
      </c>
      <c r="I8929" t="s">
        <v>34</v>
      </c>
      <c r="J8929" t="s">
        <v>15</v>
      </c>
    </row>
    <row r="8930" spans="1:10">
      <c r="A8930" t="s">
        <v>9009</v>
      </c>
      <c r="B8930" t="s">
        <v>63</v>
      </c>
      <c r="C8930" s="1">
        <v>45416</v>
      </c>
      <c r="D8930">
        <v>19</v>
      </c>
      <c r="E8930">
        <v>44683.040000000001</v>
      </c>
      <c r="F8930" t="s">
        <v>12</v>
      </c>
      <c r="G8930" t="s">
        <v>29</v>
      </c>
      <c r="I8930" t="s">
        <v>45</v>
      </c>
      <c r="J8930" t="s">
        <v>15</v>
      </c>
    </row>
    <row r="8931" spans="1:10">
      <c r="A8931" t="s">
        <v>9010</v>
      </c>
      <c r="B8931" t="s">
        <v>110</v>
      </c>
      <c r="C8931" s="1">
        <v>45417</v>
      </c>
      <c r="D8931">
        <v>17</v>
      </c>
      <c r="E8931">
        <v>39743.82</v>
      </c>
      <c r="F8931" t="s">
        <v>12</v>
      </c>
      <c r="G8931" t="s">
        <v>18</v>
      </c>
      <c r="I8931" t="s">
        <v>24</v>
      </c>
      <c r="J8931" t="s">
        <v>20</v>
      </c>
    </row>
    <row r="8932" spans="1:10">
      <c r="A8932" t="s">
        <v>9011</v>
      </c>
      <c r="B8932" t="s">
        <v>44</v>
      </c>
      <c r="C8932" s="1">
        <v>45417</v>
      </c>
      <c r="D8932">
        <v>10</v>
      </c>
      <c r="E8932">
        <v>6034.78</v>
      </c>
      <c r="F8932" t="s">
        <v>12</v>
      </c>
      <c r="G8932" t="s">
        <v>29</v>
      </c>
      <c r="I8932" t="s">
        <v>45</v>
      </c>
      <c r="J8932" t="s">
        <v>15</v>
      </c>
    </row>
    <row r="8933" spans="1:10">
      <c r="A8933" t="s">
        <v>9012</v>
      </c>
      <c r="B8933" t="s">
        <v>192</v>
      </c>
      <c r="C8933" s="1">
        <v>45417</v>
      </c>
      <c r="D8933">
        <v>11</v>
      </c>
      <c r="E8933">
        <v>2494.15</v>
      </c>
      <c r="F8933" t="s">
        <v>12</v>
      </c>
      <c r="G8933" t="s">
        <v>13</v>
      </c>
      <c r="I8933" t="s">
        <v>24</v>
      </c>
      <c r="J8933" t="s">
        <v>20</v>
      </c>
    </row>
    <row r="8934" spans="1:10">
      <c r="A8934" t="s">
        <v>9013</v>
      </c>
      <c r="B8934" t="s">
        <v>180</v>
      </c>
      <c r="C8934" s="1">
        <v>45417</v>
      </c>
      <c r="D8934">
        <v>17</v>
      </c>
      <c r="E8934">
        <v>49335.21</v>
      </c>
      <c r="F8934" t="s">
        <v>12</v>
      </c>
      <c r="G8934" t="s">
        <v>23</v>
      </c>
      <c r="I8934" t="s">
        <v>14</v>
      </c>
      <c r="J8934" t="s">
        <v>15</v>
      </c>
    </row>
    <row r="8935" spans="1:10">
      <c r="A8935" t="s">
        <v>9014</v>
      </c>
      <c r="B8935" t="s">
        <v>38</v>
      </c>
      <c r="C8935" s="1">
        <v>45417</v>
      </c>
      <c r="D8935">
        <v>7</v>
      </c>
      <c r="E8935">
        <v>508.77</v>
      </c>
      <c r="F8935" t="s">
        <v>12</v>
      </c>
      <c r="G8935" t="s">
        <v>13</v>
      </c>
      <c r="I8935" t="s">
        <v>34</v>
      </c>
      <c r="J8935" t="s">
        <v>20</v>
      </c>
    </row>
    <row r="8936" spans="1:10">
      <c r="A8936" t="s">
        <v>9015</v>
      </c>
      <c r="B8936" t="s">
        <v>93</v>
      </c>
      <c r="C8936" s="1">
        <v>45417</v>
      </c>
      <c r="D8936">
        <v>16</v>
      </c>
      <c r="E8936">
        <v>1518.39</v>
      </c>
      <c r="F8936" t="s">
        <v>12</v>
      </c>
      <c r="G8936" t="s">
        <v>13</v>
      </c>
      <c r="I8936" t="s">
        <v>45</v>
      </c>
      <c r="J8936" t="s">
        <v>15</v>
      </c>
    </row>
    <row r="8937" spans="1:10">
      <c r="A8937" t="s">
        <v>9016</v>
      </c>
      <c r="B8937" t="s">
        <v>186</v>
      </c>
      <c r="C8937" s="1">
        <v>45417</v>
      </c>
      <c r="D8937">
        <v>13</v>
      </c>
      <c r="E8937">
        <v>2825.75</v>
      </c>
      <c r="F8937" t="s">
        <v>12</v>
      </c>
      <c r="G8937" t="s">
        <v>18</v>
      </c>
      <c r="I8937" t="s">
        <v>14</v>
      </c>
      <c r="J8937" t="s">
        <v>20</v>
      </c>
    </row>
    <row r="8938" spans="1:10">
      <c r="A8938" t="s">
        <v>9017</v>
      </c>
      <c r="B8938" t="s">
        <v>52</v>
      </c>
      <c r="C8938" s="1">
        <v>45417</v>
      </c>
      <c r="D8938">
        <v>23</v>
      </c>
      <c r="E8938">
        <v>6671.84</v>
      </c>
      <c r="F8938" t="s">
        <v>12</v>
      </c>
      <c r="G8938" t="s">
        <v>29</v>
      </c>
      <c r="I8938" t="s">
        <v>45</v>
      </c>
      <c r="J8938" t="s">
        <v>15</v>
      </c>
    </row>
    <row r="8939" spans="1:10">
      <c r="A8939" t="s">
        <v>9018</v>
      </c>
      <c r="B8939" t="s">
        <v>47</v>
      </c>
      <c r="C8939" s="1">
        <v>45417</v>
      </c>
      <c r="D8939">
        <v>23</v>
      </c>
      <c r="E8939">
        <v>42825.05</v>
      </c>
      <c r="F8939" t="s">
        <v>12</v>
      </c>
      <c r="G8939" t="s">
        <v>18</v>
      </c>
      <c r="I8939" t="s">
        <v>19</v>
      </c>
      <c r="J8939" t="s">
        <v>15</v>
      </c>
    </row>
    <row r="8940" spans="1:10">
      <c r="A8940" t="s">
        <v>9019</v>
      </c>
      <c r="B8940" t="s">
        <v>91</v>
      </c>
      <c r="C8940" s="1">
        <v>45417</v>
      </c>
      <c r="D8940">
        <v>14</v>
      </c>
      <c r="E8940">
        <v>4659.03</v>
      </c>
      <c r="F8940" t="s">
        <v>12</v>
      </c>
      <c r="G8940" t="s">
        <v>13</v>
      </c>
      <c r="I8940" t="s">
        <v>24</v>
      </c>
      <c r="J8940" t="s">
        <v>15</v>
      </c>
    </row>
    <row r="8941" spans="1:10">
      <c r="A8941" t="s">
        <v>9020</v>
      </c>
      <c r="B8941" t="s">
        <v>58</v>
      </c>
      <c r="C8941" s="1">
        <v>45417</v>
      </c>
      <c r="D8941">
        <v>12</v>
      </c>
      <c r="E8941">
        <v>43273.03</v>
      </c>
      <c r="F8941" t="s">
        <v>12</v>
      </c>
      <c r="G8941" t="s">
        <v>29</v>
      </c>
      <c r="I8941" t="s">
        <v>14</v>
      </c>
      <c r="J8941" t="s">
        <v>15</v>
      </c>
    </row>
    <row r="8942" spans="1:10">
      <c r="A8942" t="s">
        <v>9021</v>
      </c>
      <c r="B8942" t="s">
        <v>68</v>
      </c>
      <c r="C8942" s="1">
        <v>45417</v>
      </c>
      <c r="D8942">
        <v>11</v>
      </c>
      <c r="E8942">
        <v>1123.78</v>
      </c>
      <c r="F8942" t="s">
        <v>12</v>
      </c>
      <c r="G8942" t="s">
        <v>23</v>
      </c>
      <c r="I8942" t="s">
        <v>24</v>
      </c>
      <c r="J8942" t="s">
        <v>15</v>
      </c>
    </row>
    <row r="8943" spans="1:10">
      <c r="A8943" t="s">
        <v>9022</v>
      </c>
      <c r="B8943" t="s">
        <v>112</v>
      </c>
      <c r="C8943" s="1">
        <v>45417</v>
      </c>
      <c r="D8943">
        <v>14</v>
      </c>
      <c r="E8943">
        <v>803.58</v>
      </c>
      <c r="F8943" t="s">
        <v>12</v>
      </c>
      <c r="G8943" t="s">
        <v>18</v>
      </c>
      <c r="I8943" t="s">
        <v>34</v>
      </c>
      <c r="J8943" t="s">
        <v>15</v>
      </c>
    </row>
    <row r="8944" spans="1:10">
      <c r="A8944" t="s">
        <v>9023</v>
      </c>
      <c r="B8944" t="s">
        <v>17</v>
      </c>
      <c r="C8944" s="1">
        <v>45417</v>
      </c>
      <c r="D8944">
        <v>17</v>
      </c>
      <c r="E8944">
        <v>26648.04</v>
      </c>
      <c r="F8944" t="s">
        <v>12</v>
      </c>
      <c r="G8944" t="s">
        <v>18</v>
      </c>
      <c r="I8944" t="s">
        <v>19</v>
      </c>
      <c r="J8944" t="s">
        <v>20</v>
      </c>
    </row>
    <row r="8945" spans="1:10">
      <c r="A8945" t="s">
        <v>9024</v>
      </c>
      <c r="B8945" t="s">
        <v>96</v>
      </c>
      <c r="C8945" s="1">
        <v>45417</v>
      </c>
      <c r="D8945">
        <v>9</v>
      </c>
      <c r="E8945">
        <v>53835.59</v>
      </c>
      <c r="F8945" t="s">
        <v>12</v>
      </c>
      <c r="G8945" t="s">
        <v>29</v>
      </c>
      <c r="I8945" t="s">
        <v>14</v>
      </c>
      <c r="J8945" t="s">
        <v>20</v>
      </c>
    </row>
    <row r="8946" spans="1:10">
      <c r="A8946" t="s">
        <v>9025</v>
      </c>
      <c r="B8946" t="s">
        <v>139</v>
      </c>
      <c r="C8946" s="1">
        <v>45417</v>
      </c>
      <c r="D8946">
        <v>10</v>
      </c>
      <c r="E8946">
        <v>4506.7</v>
      </c>
      <c r="F8946" t="s">
        <v>12</v>
      </c>
      <c r="G8946" t="s">
        <v>18</v>
      </c>
      <c r="I8946" t="s">
        <v>19</v>
      </c>
      <c r="J8946" t="s">
        <v>15</v>
      </c>
    </row>
    <row r="8947" spans="1:10">
      <c r="A8947" t="s">
        <v>9026</v>
      </c>
      <c r="B8947" t="s">
        <v>91</v>
      </c>
      <c r="C8947" s="1">
        <v>45417</v>
      </c>
      <c r="D8947">
        <v>14</v>
      </c>
      <c r="E8947">
        <v>5427.88</v>
      </c>
      <c r="F8947" t="s">
        <v>12</v>
      </c>
      <c r="G8947" t="s">
        <v>29</v>
      </c>
      <c r="I8947" t="s">
        <v>24</v>
      </c>
      <c r="J8947" t="s">
        <v>15</v>
      </c>
    </row>
    <row r="8948" spans="1:10">
      <c r="A8948" t="s">
        <v>9027</v>
      </c>
      <c r="B8948" t="s">
        <v>76</v>
      </c>
      <c r="C8948" s="1">
        <v>45418</v>
      </c>
      <c r="D8948">
        <v>20</v>
      </c>
      <c r="E8948">
        <v>5462.92</v>
      </c>
      <c r="F8948" t="s">
        <v>12</v>
      </c>
      <c r="G8948" t="s">
        <v>23</v>
      </c>
      <c r="I8948" t="s">
        <v>24</v>
      </c>
      <c r="J8948" t="s">
        <v>20</v>
      </c>
    </row>
    <row r="8949" spans="1:10">
      <c r="A8949" t="s">
        <v>9028</v>
      </c>
      <c r="B8949" t="s">
        <v>180</v>
      </c>
      <c r="C8949" s="1">
        <v>45418</v>
      </c>
      <c r="D8949">
        <v>15</v>
      </c>
      <c r="E8949">
        <v>21107.759999999998</v>
      </c>
      <c r="F8949" t="s">
        <v>12</v>
      </c>
      <c r="G8949" t="s">
        <v>29</v>
      </c>
      <c r="I8949" t="s">
        <v>14</v>
      </c>
      <c r="J8949" t="s">
        <v>15</v>
      </c>
    </row>
    <row r="8950" spans="1:10">
      <c r="A8950" t="s">
        <v>9029</v>
      </c>
      <c r="B8950" t="s">
        <v>76</v>
      </c>
      <c r="C8950" s="1">
        <v>45418</v>
      </c>
      <c r="D8950">
        <v>10</v>
      </c>
      <c r="E8950">
        <v>1986.75</v>
      </c>
      <c r="F8950" t="s">
        <v>12</v>
      </c>
      <c r="G8950" t="s">
        <v>18</v>
      </c>
      <c r="I8950" t="s">
        <v>24</v>
      </c>
      <c r="J8950" t="s">
        <v>20</v>
      </c>
    </row>
    <row r="8951" spans="1:10">
      <c r="A8951" t="s">
        <v>9030</v>
      </c>
      <c r="B8951" t="s">
        <v>112</v>
      </c>
      <c r="C8951" s="1">
        <v>45418</v>
      </c>
      <c r="D8951">
        <v>22</v>
      </c>
      <c r="E8951">
        <v>2084.4699999999998</v>
      </c>
      <c r="F8951" t="s">
        <v>32</v>
      </c>
      <c r="G8951" t="s">
        <v>23</v>
      </c>
      <c r="H8951" t="s">
        <v>56</v>
      </c>
      <c r="I8951" t="s">
        <v>34</v>
      </c>
      <c r="J8951" t="s">
        <v>15</v>
      </c>
    </row>
    <row r="8952" spans="1:10">
      <c r="A8952" t="s">
        <v>9031</v>
      </c>
      <c r="B8952" t="s">
        <v>110</v>
      </c>
      <c r="C8952" s="1">
        <v>45418</v>
      </c>
      <c r="D8952">
        <v>12</v>
      </c>
      <c r="E8952">
        <v>55708.85</v>
      </c>
      <c r="F8952" t="s">
        <v>12</v>
      </c>
      <c r="G8952" t="s">
        <v>23</v>
      </c>
      <c r="I8952" t="s">
        <v>24</v>
      </c>
      <c r="J8952" t="s">
        <v>15</v>
      </c>
    </row>
    <row r="8953" spans="1:10">
      <c r="A8953" t="s">
        <v>9032</v>
      </c>
      <c r="B8953" t="s">
        <v>102</v>
      </c>
      <c r="C8953" s="1">
        <v>45418</v>
      </c>
      <c r="D8953">
        <v>9</v>
      </c>
      <c r="E8953">
        <v>1552.85</v>
      </c>
      <c r="F8953" t="s">
        <v>12</v>
      </c>
      <c r="G8953" t="s">
        <v>13</v>
      </c>
      <c r="I8953" t="s">
        <v>45</v>
      </c>
      <c r="J8953" t="s">
        <v>15</v>
      </c>
    </row>
    <row r="8954" spans="1:10">
      <c r="A8954" t="s">
        <v>9033</v>
      </c>
      <c r="B8954" t="s">
        <v>158</v>
      </c>
      <c r="C8954" s="1">
        <v>45418</v>
      </c>
      <c r="D8954">
        <v>10</v>
      </c>
      <c r="E8954">
        <v>21584.27</v>
      </c>
      <c r="F8954" t="s">
        <v>85</v>
      </c>
      <c r="G8954" t="s">
        <v>23</v>
      </c>
      <c r="I8954" t="s">
        <v>14</v>
      </c>
      <c r="J8954" t="s">
        <v>20</v>
      </c>
    </row>
    <row r="8955" spans="1:10">
      <c r="A8955" t="s">
        <v>9034</v>
      </c>
      <c r="B8955" t="s">
        <v>36</v>
      </c>
      <c r="C8955" s="1">
        <v>45418</v>
      </c>
      <c r="D8955">
        <v>9</v>
      </c>
      <c r="E8955">
        <v>5413.61</v>
      </c>
      <c r="F8955" t="s">
        <v>12</v>
      </c>
      <c r="G8955" t="s">
        <v>29</v>
      </c>
      <c r="I8955" t="s">
        <v>14</v>
      </c>
      <c r="J8955" t="s">
        <v>15</v>
      </c>
    </row>
    <row r="8956" spans="1:10">
      <c r="A8956" t="s">
        <v>9035</v>
      </c>
      <c r="B8956" t="s">
        <v>112</v>
      </c>
      <c r="C8956" s="1">
        <v>45418</v>
      </c>
      <c r="D8956">
        <v>22</v>
      </c>
      <c r="E8956">
        <v>6002.95</v>
      </c>
      <c r="F8956" t="s">
        <v>12</v>
      </c>
      <c r="G8956" t="s">
        <v>18</v>
      </c>
      <c r="I8956" t="s">
        <v>34</v>
      </c>
      <c r="J8956" t="s">
        <v>15</v>
      </c>
    </row>
    <row r="8957" spans="1:10">
      <c r="A8957" t="s">
        <v>9036</v>
      </c>
      <c r="B8957" t="s">
        <v>186</v>
      </c>
      <c r="C8957" s="1">
        <v>45418</v>
      </c>
      <c r="D8957">
        <v>17</v>
      </c>
      <c r="E8957">
        <v>4159.8500000000004</v>
      </c>
      <c r="F8957" t="s">
        <v>12</v>
      </c>
      <c r="G8957" t="s">
        <v>29</v>
      </c>
      <c r="I8957" t="s">
        <v>14</v>
      </c>
      <c r="J8957" t="s">
        <v>15</v>
      </c>
    </row>
    <row r="8958" spans="1:10">
      <c r="A8958" t="s">
        <v>9037</v>
      </c>
      <c r="B8958" t="s">
        <v>110</v>
      </c>
      <c r="C8958" s="1">
        <v>45418</v>
      </c>
      <c r="D8958">
        <v>19</v>
      </c>
      <c r="E8958">
        <v>68120.56</v>
      </c>
      <c r="F8958" t="s">
        <v>32</v>
      </c>
      <c r="G8958" t="s">
        <v>23</v>
      </c>
      <c r="H8958" t="s">
        <v>241</v>
      </c>
      <c r="I8958" t="s">
        <v>24</v>
      </c>
      <c r="J8958" t="s">
        <v>15</v>
      </c>
    </row>
    <row r="8959" spans="1:10">
      <c r="A8959" t="s">
        <v>9038</v>
      </c>
      <c r="B8959" t="s">
        <v>192</v>
      </c>
      <c r="C8959" s="1">
        <v>45418</v>
      </c>
      <c r="D8959">
        <v>17</v>
      </c>
      <c r="E8959">
        <v>2796.18</v>
      </c>
      <c r="F8959" t="s">
        <v>12</v>
      </c>
      <c r="G8959" t="s">
        <v>18</v>
      </c>
      <c r="I8959" t="s">
        <v>24</v>
      </c>
      <c r="J8959" t="s">
        <v>15</v>
      </c>
    </row>
    <row r="8960" spans="1:10">
      <c r="A8960" t="s">
        <v>9039</v>
      </c>
      <c r="B8960" t="s">
        <v>158</v>
      </c>
      <c r="C8960" s="1">
        <v>45418</v>
      </c>
      <c r="D8960">
        <v>13</v>
      </c>
      <c r="E8960">
        <v>15681.29</v>
      </c>
      <c r="F8960" t="s">
        <v>32</v>
      </c>
      <c r="G8960" t="s">
        <v>23</v>
      </c>
      <c r="H8960" t="s">
        <v>50</v>
      </c>
      <c r="I8960" t="s">
        <v>14</v>
      </c>
      <c r="J8960" t="s">
        <v>20</v>
      </c>
    </row>
    <row r="8961" spans="1:10">
      <c r="A8961" t="s">
        <v>9040</v>
      </c>
      <c r="B8961" t="s">
        <v>80</v>
      </c>
      <c r="C8961" s="1">
        <v>45418</v>
      </c>
      <c r="D8961">
        <v>10</v>
      </c>
      <c r="E8961">
        <v>5938.07</v>
      </c>
      <c r="F8961" t="s">
        <v>85</v>
      </c>
      <c r="G8961" t="s">
        <v>29</v>
      </c>
      <c r="I8961" t="s">
        <v>19</v>
      </c>
      <c r="J8961" t="s">
        <v>20</v>
      </c>
    </row>
    <row r="8962" spans="1:10">
      <c r="A8962" t="s">
        <v>9041</v>
      </c>
      <c r="B8962" t="s">
        <v>72</v>
      </c>
      <c r="C8962" s="1">
        <v>45418</v>
      </c>
      <c r="D8962">
        <v>12</v>
      </c>
      <c r="E8962">
        <v>3319.52</v>
      </c>
      <c r="F8962" t="s">
        <v>12</v>
      </c>
      <c r="G8962" t="s">
        <v>13</v>
      </c>
      <c r="I8962" t="s">
        <v>19</v>
      </c>
      <c r="J8962" t="s">
        <v>15</v>
      </c>
    </row>
    <row r="8963" spans="1:10">
      <c r="A8963" t="s">
        <v>9042</v>
      </c>
      <c r="B8963" t="s">
        <v>72</v>
      </c>
      <c r="C8963" s="1">
        <v>45418</v>
      </c>
      <c r="D8963">
        <v>21</v>
      </c>
      <c r="E8963">
        <v>5006.54</v>
      </c>
      <c r="F8963" t="s">
        <v>12</v>
      </c>
      <c r="G8963" t="s">
        <v>13</v>
      </c>
      <c r="I8963" t="s">
        <v>19</v>
      </c>
      <c r="J8963" t="s">
        <v>15</v>
      </c>
    </row>
    <row r="8964" spans="1:10">
      <c r="A8964" t="s">
        <v>9043</v>
      </c>
      <c r="B8964" t="s">
        <v>63</v>
      </c>
      <c r="C8964" s="1">
        <v>45418</v>
      </c>
      <c r="D8964">
        <v>17</v>
      </c>
      <c r="E8964">
        <v>27356.19</v>
      </c>
      <c r="F8964" t="s">
        <v>12</v>
      </c>
      <c r="G8964" t="s">
        <v>29</v>
      </c>
      <c r="I8964" t="s">
        <v>45</v>
      </c>
      <c r="J8964" t="s">
        <v>15</v>
      </c>
    </row>
    <row r="8965" spans="1:10">
      <c r="A8965" t="s">
        <v>9044</v>
      </c>
      <c r="B8965" t="s">
        <v>154</v>
      </c>
      <c r="C8965" s="1">
        <v>45418</v>
      </c>
      <c r="D8965">
        <v>10</v>
      </c>
      <c r="E8965">
        <v>36236.68</v>
      </c>
      <c r="F8965" t="s">
        <v>12</v>
      </c>
      <c r="G8965" t="s">
        <v>23</v>
      </c>
      <c r="I8965" t="s">
        <v>24</v>
      </c>
      <c r="J8965" t="s">
        <v>20</v>
      </c>
    </row>
    <row r="8966" spans="1:10">
      <c r="A8966" t="s">
        <v>9045</v>
      </c>
      <c r="B8966" t="s">
        <v>72</v>
      </c>
      <c r="C8966" s="1">
        <v>45418</v>
      </c>
      <c r="D8966">
        <v>14</v>
      </c>
      <c r="E8966">
        <v>5589.83</v>
      </c>
      <c r="F8966" t="s">
        <v>12</v>
      </c>
      <c r="G8966" t="s">
        <v>18</v>
      </c>
      <c r="I8966" t="s">
        <v>19</v>
      </c>
      <c r="J8966" t="s">
        <v>15</v>
      </c>
    </row>
    <row r="8967" spans="1:10">
      <c r="A8967" t="s">
        <v>9046</v>
      </c>
      <c r="B8967" t="s">
        <v>110</v>
      </c>
      <c r="C8967" s="1">
        <v>45418</v>
      </c>
      <c r="D8967">
        <v>7</v>
      </c>
      <c r="E8967">
        <v>48485.67</v>
      </c>
      <c r="F8967" t="s">
        <v>12</v>
      </c>
      <c r="G8967" t="s">
        <v>13</v>
      </c>
      <c r="I8967" t="s">
        <v>24</v>
      </c>
      <c r="J8967" t="s">
        <v>15</v>
      </c>
    </row>
    <row r="8968" spans="1:10">
      <c r="A8968" t="s">
        <v>9047</v>
      </c>
      <c r="B8968" t="s">
        <v>102</v>
      </c>
      <c r="C8968" s="1">
        <v>45419</v>
      </c>
      <c r="D8968">
        <v>19</v>
      </c>
      <c r="E8968">
        <v>66682.19</v>
      </c>
      <c r="F8968" t="s">
        <v>12</v>
      </c>
      <c r="G8968" t="s">
        <v>23</v>
      </c>
      <c r="I8968" t="s">
        <v>45</v>
      </c>
      <c r="J8968" t="s">
        <v>20</v>
      </c>
    </row>
    <row r="8969" spans="1:10">
      <c r="A8969" t="s">
        <v>9048</v>
      </c>
      <c r="B8969" t="s">
        <v>91</v>
      </c>
      <c r="C8969" s="1">
        <v>45419</v>
      </c>
      <c r="D8969">
        <v>8</v>
      </c>
      <c r="E8969">
        <v>2074.6999999999998</v>
      </c>
      <c r="F8969" t="s">
        <v>12</v>
      </c>
      <c r="G8969" t="s">
        <v>29</v>
      </c>
      <c r="I8969" t="s">
        <v>24</v>
      </c>
      <c r="J8969" t="s">
        <v>20</v>
      </c>
    </row>
    <row r="8970" spans="1:10">
      <c r="A8970" t="s">
        <v>9049</v>
      </c>
      <c r="B8970" t="s">
        <v>44</v>
      </c>
      <c r="C8970" s="1">
        <v>45419</v>
      </c>
      <c r="D8970">
        <v>17</v>
      </c>
      <c r="E8970">
        <v>3817.8</v>
      </c>
      <c r="F8970" t="s">
        <v>12</v>
      </c>
      <c r="G8970" t="s">
        <v>13</v>
      </c>
      <c r="I8970" t="s">
        <v>45</v>
      </c>
      <c r="J8970" t="s">
        <v>20</v>
      </c>
    </row>
    <row r="8971" spans="1:10">
      <c r="A8971" t="s">
        <v>9050</v>
      </c>
      <c r="B8971" t="s">
        <v>68</v>
      </c>
      <c r="C8971" s="1">
        <v>45419</v>
      </c>
      <c r="D8971">
        <v>9</v>
      </c>
      <c r="E8971">
        <v>1617.57</v>
      </c>
      <c r="F8971" t="s">
        <v>12</v>
      </c>
      <c r="G8971" t="s">
        <v>23</v>
      </c>
      <c r="I8971" t="s">
        <v>24</v>
      </c>
      <c r="J8971" t="s">
        <v>15</v>
      </c>
    </row>
    <row r="8972" spans="1:10">
      <c r="A8972" t="s">
        <v>9051</v>
      </c>
      <c r="B8972" t="s">
        <v>91</v>
      </c>
      <c r="C8972" s="1">
        <v>45419</v>
      </c>
      <c r="D8972">
        <v>21</v>
      </c>
      <c r="E8972">
        <v>1233.7</v>
      </c>
      <c r="F8972" t="s">
        <v>12</v>
      </c>
      <c r="G8972" t="s">
        <v>23</v>
      </c>
      <c r="I8972" t="s">
        <v>24</v>
      </c>
      <c r="J8972" t="s">
        <v>15</v>
      </c>
    </row>
    <row r="8973" spans="1:10">
      <c r="A8973" t="s">
        <v>9052</v>
      </c>
      <c r="B8973" t="s">
        <v>17</v>
      </c>
      <c r="C8973" s="1">
        <v>45419</v>
      </c>
      <c r="D8973">
        <v>14</v>
      </c>
      <c r="E8973">
        <v>39122.699999999997</v>
      </c>
      <c r="F8973" t="s">
        <v>12</v>
      </c>
      <c r="G8973" t="s">
        <v>18</v>
      </c>
      <c r="I8973" t="s">
        <v>19</v>
      </c>
      <c r="J8973" t="s">
        <v>15</v>
      </c>
    </row>
    <row r="8974" spans="1:10">
      <c r="A8974" t="s">
        <v>9053</v>
      </c>
      <c r="B8974" t="s">
        <v>41</v>
      </c>
      <c r="C8974" s="1">
        <v>45419</v>
      </c>
      <c r="D8974">
        <v>15</v>
      </c>
      <c r="E8974">
        <v>3828.57</v>
      </c>
      <c r="F8974" t="s">
        <v>12</v>
      </c>
      <c r="G8974" t="s">
        <v>13</v>
      </c>
      <c r="I8974" t="s">
        <v>14</v>
      </c>
      <c r="J8974" t="s">
        <v>15</v>
      </c>
    </row>
    <row r="8975" spans="1:10">
      <c r="A8975" t="s">
        <v>9054</v>
      </c>
      <c r="B8975" t="s">
        <v>52</v>
      </c>
      <c r="C8975" s="1">
        <v>45419</v>
      </c>
      <c r="D8975">
        <v>22</v>
      </c>
      <c r="E8975">
        <v>270.77999999999997</v>
      </c>
      <c r="F8975" t="s">
        <v>12</v>
      </c>
      <c r="G8975" t="s">
        <v>23</v>
      </c>
      <c r="I8975" t="s">
        <v>45</v>
      </c>
      <c r="J8975" t="s">
        <v>15</v>
      </c>
    </row>
    <row r="8976" spans="1:10">
      <c r="A8976" t="s">
        <v>9055</v>
      </c>
      <c r="B8976" t="s">
        <v>158</v>
      </c>
      <c r="C8976" s="1">
        <v>45419</v>
      </c>
      <c r="D8976">
        <v>20</v>
      </c>
      <c r="E8976">
        <v>17089.86</v>
      </c>
      <c r="F8976" t="s">
        <v>12</v>
      </c>
      <c r="G8976" t="s">
        <v>13</v>
      </c>
      <c r="I8976" t="s">
        <v>14</v>
      </c>
      <c r="J8976" t="s">
        <v>20</v>
      </c>
    </row>
    <row r="8977" spans="1:10">
      <c r="A8977" t="s">
        <v>9056</v>
      </c>
      <c r="B8977" t="s">
        <v>180</v>
      </c>
      <c r="C8977" s="1">
        <v>45419</v>
      </c>
      <c r="D8977">
        <v>18</v>
      </c>
      <c r="E8977">
        <v>38398.400000000001</v>
      </c>
      <c r="F8977" t="s">
        <v>12</v>
      </c>
      <c r="G8977" t="s">
        <v>18</v>
      </c>
      <c r="I8977" t="s">
        <v>14</v>
      </c>
      <c r="J8977" t="s">
        <v>20</v>
      </c>
    </row>
    <row r="8978" spans="1:10">
      <c r="A8978" t="s">
        <v>9057</v>
      </c>
      <c r="B8978" t="s">
        <v>112</v>
      </c>
      <c r="C8978" s="1">
        <v>45419</v>
      </c>
      <c r="D8978">
        <v>19</v>
      </c>
      <c r="E8978">
        <v>2007.25</v>
      </c>
      <c r="F8978" t="s">
        <v>12</v>
      </c>
      <c r="G8978" t="s">
        <v>29</v>
      </c>
      <c r="I8978" t="s">
        <v>34</v>
      </c>
      <c r="J8978" t="s">
        <v>15</v>
      </c>
    </row>
    <row r="8979" spans="1:10">
      <c r="A8979" t="s">
        <v>9058</v>
      </c>
      <c r="B8979" t="s">
        <v>22</v>
      </c>
      <c r="C8979" s="1">
        <v>45419</v>
      </c>
      <c r="D8979">
        <v>19</v>
      </c>
      <c r="E8979">
        <v>3037.04</v>
      </c>
      <c r="F8979" t="s">
        <v>32</v>
      </c>
      <c r="G8979" t="s">
        <v>13</v>
      </c>
      <c r="H8979" t="s">
        <v>33</v>
      </c>
      <c r="I8979" t="s">
        <v>24</v>
      </c>
      <c r="J8979" t="s">
        <v>15</v>
      </c>
    </row>
    <row r="8980" spans="1:10">
      <c r="A8980" t="s">
        <v>9059</v>
      </c>
      <c r="B8980" t="s">
        <v>72</v>
      </c>
      <c r="C8980" s="1">
        <v>45419</v>
      </c>
      <c r="D8980">
        <v>21</v>
      </c>
      <c r="E8980">
        <v>2322.4899999999998</v>
      </c>
      <c r="F8980" t="s">
        <v>12</v>
      </c>
      <c r="G8980" t="s">
        <v>18</v>
      </c>
      <c r="I8980" t="s">
        <v>19</v>
      </c>
      <c r="J8980" t="s">
        <v>15</v>
      </c>
    </row>
    <row r="8981" spans="1:10">
      <c r="A8981" t="s">
        <v>9060</v>
      </c>
      <c r="B8981" t="s">
        <v>137</v>
      </c>
      <c r="C8981" s="1">
        <v>45419</v>
      </c>
      <c r="D8981">
        <v>15</v>
      </c>
      <c r="E8981">
        <v>1873.85</v>
      </c>
      <c r="F8981" t="s">
        <v>12</v>
      </c>
      <c r="G8981" t="s">
        <v>29</v>
      </c>
      <c r="I8981" t="s">
        <v>14</v>
      </c>
      <c r="J8981" t="s">
        <v>15</v>
      </c>
    </row>
    <row r="8982" spans="1:10">
      <c r="A8982" t="s">
        <v>9061</v>
      </c>
      <c r="B8982" t="s">
        <v>102</v>
      </c>
      <c r="C8982" s="1">
        <v>45420</v>
      </c>
      <c r="D8982">
        <v>8</v>
      </c>
      <c r="E8982">
        <v>51119.51</v>
      </c>
      <c r="F8982" t="s">
        <v>12</v>
      </c>
      <c r="G8982" t="s">
        <v>23</v>
      </c>
      <c r="I8982" t="s">
        <v>45</v>
      </c>
      <c r="J8982" t="s">
        <v>15</v>
      </c>
    </row>
    <row r="8983" spans="1:10">
      <c r="A8983" t="s">
        <v>9062</v>
      </c>
      <c r="B8983" t="s">
        <v>63</v>
      </c>
      <c r="C8983" s="1">
        <v>45420</v>
      </c>
      <c r="D8983">
        <v>13</v>
      </c>
      <c r="E8983">
        <v>4191.66</v>
      </c>
      <c r="F8983" t="s">
        <v>32</v>
      </c>
      <c r="G8983" t="s">
        <v>29</v>
      </c>
      <c r="H8983" t="s">
        <v>50</v>
      </c>
      <c r="I8983" t="s">
        <v>45</v>
      </c>
      <c r="J8983" t="s">
        <v>15</v>
      </c>
    </row>
    <row r="8984" spans="1:10">
      <c r="A8984" t="s">
        <v>9063</v>
      </c>
      <c r="B8984" t="s">
        <v>28</v>
      </c>
      <c r="C8984" s="1">
        <v>45420</v>
      </c>
      <c r="D8984">
        <v>21</v>
      </c>
      <c r="E8984">
        <v>56153.21</v>
      </c>
      <c r="F8984" t="s">
        <v>12</v>
      </c>
      <c r="G8984" t="s">
        <v>18</v>
      </c>
      <c r="I8984" t="s">
        <v>14</v>
      </c>
      <c r="J8984" t="s">
        <v>20</v>
      </c>
    </row>
    <row r="8985" spans="1:10">
      <c r="A8985" t="s">
        <v>9064</v>
      </c>
      <c r="B8985" t="s">
        <v>110</v>
      </c>
      <c r="C8985" s="1">
        <v>45420</v>
      </c>
      <c r="D8985">
        <v>10</v>
      </c>
      <c r="E8985">
        <v>39601.089999999997</v>
      </c>
      <c r="F8985" t="s">
        <v>32</v>
      </c>
      <c r="G8985" t="s">
        <v>13</v>
      </c>
      <c r="H8985" t="s">
        <v>42</v>
      </c>
      <c r="I8985" t="s">
        <v>24</v>
      </c>
      <c r="J8985" t="s">
        <v>20</v>
      </c>
    </row>
    <row r="8986" spans="1:10">
      <c r="A8986" t="s">
        <v>9065</v>
      </c>
      <c r="B8986" t="s">
        <v>87</v>
      </c>
      <c r="C8986" s="1">
        <v>45420</v>
      </c>
      <c r="D8986">
        <v>8</v>
      </c>
      <c r="E8986">
        <v>3399.18</v>
      </c>
      <c r="F8986" t="s">
        <v>85</v>
      </c>
      <c r="G8986" t="s">
        <v>18</v>
      </c>
      <c r="I8986" t="s">
        <v>34</v>
      </c>
      <c r="J8986" t="s">
        <v>15</v>
      </c>
    </row>
    <row r="8987" spans="1:10">
      <c r="A8987" t="s">
        <v>9066</v>
      </c>
      <c r="B8987" t="s">
        <v>135</v>
      </c>
      <c r="C8987" s="1">
        <v>45420</v>
      </c>
      <c r="D8987">
        <v>21</v>
      </c>
      <c r="E8987">
        <v>40949.629999999997</v>
      </c>
      <c r="F8987" t="s">
        <v>12</v>
      </c>
      <c r="G8987" t="s">
        <v>29</v>
      </c>
      <c r="I8987" t="s">
        <v>45</v>
      </c>
      <c r="J8987" t="s">
        <v>20</v>
      </c>
    </row>
    <row r="8988" spans="1:10">
      <c r="A8988" t="s">
        <v>9067</v>
      </c>
      <c r="B8988" t="s">
        <v>158</v>
      </c>
      <c r="C8988" s="1">
        <v>45420</v>
      </c>
      <c r="D8988">
        <v>18</v>
      </c>
      <c r="E8988">
        <v>56953.88</v>
      </c>
      <c r="F8988" t="s">
        <v>12</v>
      </c>
      <c r="G8988" t="s">
        <v>13</v>
      </c>
      <c r="I8988" t="s">
        <v>14</v>
      </c>
      <c r="J8988" t="s">
        <v>20</v>
      </c>
    </row>
    <row r="8989" spans="1:10">
      <c r="A8989" t="s">
        <v>9068</v>
      </c>
      <c r="B8989" t="s">
        <v>154</v>
      </c>
      <c r="C8989" s="1">
        <v>45420</v>
      </c>
      <c r="D8989">
        <v>19</v>
      </c>
      <c r="E8989">
        <v>55358.61</v>
      </c>
      <c r="F8989" t="s">
        <v>12</v>
      </c>
      <c r="G8989" t="s">
        <v>18</v>
      </c>
      <c r="I8989" t="s">
        <v>24</v>
      </c>
      <c r="J8989" t="s">
        <v>15</v>
      </c>
    </row>
    <row r="8990" spans="1:10">
      <c r="A8990" t="s">
        <v>9069</v>
      </c>
      <c r="B8990" t="s">
        <v>112</v>
      </c>
      <c r="C8990" s="1">
        <v>45420</v>
      </c>
      <c r="D8990">
        <v>16</v>
      </c>
      <c r="E8990">
        <v>5693.44</v>
      </c>
      <c r="F8990" t="s">
        <v>12</v>
      </c>
      <c r="G8990" t="s">
        <v>29</v>
      </c>
      <c r="I8990" t="s">
        <v>34</v>
      </c>
      <c r="J8990" t="s">
        <v>20</v>
      </c>
    </row>
    <row r="8991" spans="1:10">
      <c r="A8991" t="s">
        <v>9070</v>
      </c>
      <c r="B8991" t="s">
        <v>26</v>
      </c>
      <c r="C8991" s="1">
        <v>45420</v>
      </c>
      <c r="D8991">
        <v>12</v>
      </c>
      <c r="E8991">
        <v>67207.8</v>
      </c>
      <c r="F8991" t="s">
        <v>12</v>
      </c>
      <c r="G8991" t="s">
        <v>18</v>
      </c>
      <c r="I8991" t="s">
        <v>14</v>
      </c>
      <c r="J8991" t="s">
        <v>20</v>
      </c>
    </row>
    <row r="8992" spans="1:10">
      <c r="A8992" t="s">
        <v>9071</v>
      </c>
      <c r="B8992" t="s">
        <v>130</v>
      </c>
      <c r="C8992" s="1">
        <v>45420</v>
      </c>
      <c r="D8992">
        <v>11</v>
      </c>
      <c r="E8992">
        <v>25883.599999999999</v>
      </c>
      <c r="F8992" t="s">
        <v>32</v>
      </c>
      <c r="G8992" t="s">
        <v>13</v>
      </c>
      <c r="H8992" t="s">
        <v>33</v>
      </c>
      <c r="I8992" t="s">
        <v>14</v>
      </c>
      <c r="J8992" t="s">
        <v>15</v>
      </c>
    </row>
    <row r="8993" spans="1:10">
      <c r="A8993" t="s">
        <v>9072</v>
      </c>
      <c r="B8993" t="s">
        <v>65</v>
      </c>
      <c r="C8993" s="1">
        <v>45420</v>
      </c>
      <c r="D8993">
        <v>14</v>
      </c>
      <c r="E8993">
        <v>56699.09</v>
      </c>
      <c r="F8993" t="s">
        <v>12</v>
      </c>
      <c r="G8993" t="s">
        <v>18</v>
      </c>
      <c r="I8993" t="s">
        <v>34</v>
      </c>
      <c r="J8993" t="s">
        <v>20</v>
      </c>
    </row>
    <row r="8994" spans="1:10">
      <c r="A8994" t="s">
        <v>9073</v>
      </c>
      <c r="B8994" t="s">
        <v>115</v>
      </c>
      <c r="C8994" s="1">
        <v>45420</v>
      </c>
      <c r="D8994">
        <v>20</v>
      </c>
      <c r="E8994">
        <v>4295.51</v>
      </c>
      <c r="F8994" t="s">
        <v>12</v>
      </c>
      <c r="G8994" t="s">
        <v>29</v>
      </c>
      <c r="I8994" t="s">
        <v>45</v>
      </c>
      <c r="J8994" t="s">
        <v>20</v>
      </c>
    </row>
    <row r="8995" spans="1:10">
      <c r="A8995" t="s">
        <v>9074</v>
      </c>
      <c r="B8995" t="s">
        <v>132</v>
      </c>
      <c r="C8995" s="1">
        <v>45420</v>
      </c>
      <c r="D8995">
        <v>14</v>
      </c>
      <c r="E8995">
        <v>3082.25</v>
      </c>
      <c r="F8995" t="s">
        <v>32</v>
      </c>
      <c r="G8995" t="s">
        <v>13</v>
      </c>
      <c r="H8995" t="s">
        <v>50</v>
      </c>
      <c r="I8995" t="s">
        <v>34</v>
      </c>
      <c r="J8995" t="s">
        <v>15</v>
      </c>
    </row>
    <row r="8996" spans="1:10">
      <c r="A8996" t="s">
        <v>9075</v>
      </c>
      <c r="B8996" t="s">
        <v>150</v>
      </c>
      <c r="C8996" s="1">
        <v>45421</v>
      </c>
      <c r="D8996">
        <v>16</v>
      </c>
      <c r="E8996">
        <v>25010.42</v>
      </c>
      <c r="F8996" t="s">
        <v>12</v>
      </c>
      <c r="G8996" t="s">
        <v>29</v>
      </c>
      <c r="I8996" t="s">
        <v>19</v>
      </c>
      <c r="J8996" t="s">
        <v>15</v>
      </c>
    </row>
    <row r="8997" spans="1:10">
      <c r="A8997" t="s">
        <v>9076</v>
      </c>
      <c r="B8997" t="s">
        <v>68</v>
      </c>
      <c r="C8997" s="1">
        <v>45421</v>
      </c>
      <c r="D8997">
        <v>10</v>
      </c>
      <c r="E8997">
        <v>1199.04</v>
      </c>
      <c r="F8997" t="s">
        <v>12</v>
      </c>
      <c r="G8997" t="s">
        <v>23</v>
      </c>
      <c r="I8997" t="s">
        <v>24</v>
      </c>
      <c r="J8997" t="s">
        <v>20</v>
      </c>
    </row>
    <row r="8998" spans="1:10">
      <c r="A8998" t="s">
        <v>9077</v>
      </c>
      <c r="B8998" t="s">
        <v>68</v>
      </c>
      <c r="C8998" s="1">
        <v>45421</v>
      </c>
      <c r="D8998">
        <v>21</v>
      </c>
      <c r="E8998">
        <v>2191.41</v>
      </c>
      <c r="F8998" t="s">
        <v>12</v>
      </c>
      <c r="G8998" t="s">
        <v>18</v>
      </c>
      <c r="I8998" t="s">
        <v>24</v>
      </c>
      <c r="J8998" t="s">
        <v>15</v>
      </c>
    </row>
    <row r="8999" spans="1:10">
      <c r="A8999" t="s">
        <v>9078</v>
      </c>
      <c r="B8999" t="s">
        <v>52</v>
      </c>
      <c r="C8999" s="1">
        <v>45421</v>
      </c>
      <c r="D8999">
        <v>17</v>
      </c>
      <c r="E8999">
        <v>83.67</v>
      </c>
      <c r="F8999" t="s">
        <v>12</v>
      </c>
      <c r="G8999" t="s">
        <v>23</v>
      </c>
      <c r="I8999" t="s">
        <v>45</v>
      </c>
      <c r="J8999" t="s">
        <v>20</v>
      </c>
    </row>
    <row r="9000" spans="1:10">
      <c r="A9000" t="s">
        <v>9079</v>
      </c>
      <c r="B9000" t="s">
        <v>68</v>
      </c>
      <c r="C9000" s="1">
        <v>45421</v>
      </c>
      <c r="D9000">
        <v>11</v>
      </c>
      <c r="E9000">
        <v>3759.23</v>
      </c>
      <c r="F9000" t="s">
        <v>12</v>
      </c>
      <c r="G9000" t="s">
        <v>18</v>
      </c>
      <c r="I9000" t="s">
        <v>24</v>
      </c>
      <c r="J9000" t="s">
        <v>15</v>
      </c>
    </row>
    <row r="9001" spans="1:10">
      <c r="A9001" t="s">
        <v>9080</v>
      </c>
      <c r="B9001" t="s">
        <v>41</v>
      </c>
      <c r="C9001" s="1">
        <v>45421</v>
      </c>
      <c r="D9001">
        <v>13</v>
      </c>
      <c r="E9001">
        <v>2377.69</v>
      </c>
      <c r="F9001" t="s">
        <v>32</v>
      </c>
      <c r="G9001" t="s">
        <v>13</v>
      </c>
      <c r="H9001" t="s">
        <v>125</v>
      </c>
      <c r="I9001" t="s">
        <v>14</v>
      </c>
      <c r="J9001" t="s">
        <v>15</v>
      </c>
    </row>
    <row r="9002" spans="1:10">
      <c r="A9002" t="s">
        <v>9081</v>
      </c>
      <c r="B9002" t="s">
        <v>93</v>
      </c>
      <c r="C9002" s="1">
        <v>45421</v>
      </c>
      <c r="D9002">
        <v>20</v>
      </c>
      <c r="E9002">
        <v>4941.83</v>
      </c>
      <c r="F9002" t="s">
        <v>12</v>
      </c>
      <c r="G9002" t="s">
        <v>18</v>
      </c>
      <c r="I9002" t="s">
        <v>45</v>
      </c>
      <c r="J9002" t="s">
        <v>20</v>
      </c>
    </row>
    <row r="9003" spans="1:10">
      <c r="A9003" t="s">
        <v>9082</v>
      </c>
      <c r="B9003" t="s">
        <v>84</v>
      </c>
      <c r="C9003" s="1">
        <v>45421</v>
      </c>
      <c r="D9003">
        <v>10</v>
      </c>
      <c r="E9003">
        <v>3334.47</v>
      </c>
      <c r="F9003" t="s">
        <v>12</v>
      </c>
      <c r="G9003" t="s">
        <v>18</v>
      </c>
      <c r="I9003" t="s">
        <v>14</v>
      </c>
      <c r="J9003" t="s">
        <v>20</v>
      </c>
    </row>
    <row r="9004" spans="1:10">
      <c r="A9004" t="s">
        <v>9083</v>
      </c>
      <c r="B9004" t="s">
        <v>108</v>
      </c>
      <c r="C9004" s="1">
        <v>45421</v>
      </c>
      <c r="D9004">
        <v>17</v>
      </c>
      <c r="E9004">
        <v>4889.74</v>
      </c>
      <c r="F9004" t="s">
        <v>12</v>
      </c>
      <c r="G9004" t="s">
        <v>13</v>
      </c>
      <c r="I9004" t="s">
        <v>45</v>
      </c>
      <c r="J9004" t="s">
        <v>20</v>
      </c>
    </row>
    <row r="9005" spans="1:10">
      <c r="A9005" t="s">
        <v>9084</v>
      </c>
      <c r="B9005" t="s">
        <v>98</v>
      </c>
      <c r="C9005" s="1">
        <v>45421</v>
      </c>
      <c r="D9005">
        <v>22</v>
      </c>
      <c r="E9005">
        <v>4912.9399999999996</v>
      </c>
      <c r="F9005" t="s">
        <v>12</v>
      </c>
      <c r="G9005" t="s">
        <v>23</v>
      </c>
      <c r="I9005" t="s">
        <v>24</v>
      </c>
      <c r="J9005" t="s">
        <v>20</v>
      </c>
    </row>
    <row r="9006" spans="1:10">
      <c r="A9006" t="s">
        <v>9085</v>
      </c>
      <c r="B9006" t="s">
        <v>22</v>
      </c>
      <c r="C9006" s="1">
        <v>45421</v>
      </c>
      <c r="D9006">
        <v>11</v>
      </c>
      <c r="E9006">
        <v>6769.71</v>
      </c>
      <c r="F9006" t="s">
        <v>12</v>
      </c>
      <c r="G9006" t="s">
        <v>23</v>
      </c>
      <c r="I9006" t="s">
        <v>24</v>
      </c>
      <c r="J9006" t="s">
        <v>20</v>
      </c>
    </row>
    <row r="9007" spans="1:10">
      <c r="A9007" t="s">
        <v>9086</v>
      </c>
      <c r="B9007" t="s">
        <v>130</v>
      </c>
      <c r="C9007" s="1">
        <v>45421</v>
      </c>
      <c r="D9007">
        <v>15</v>
      </c>
      <c r="E9007">
        <v>13246.59</v>
      </c>
      <c r="F9007" t="s">
        <v>12</v>
      </c>
      <c r="G9007" t="s">
        <v>13</v>
      </c>
      <c r="I9007" t="s">
        <v>14</v>
      </c>
      <c r="J9007" t="s">
        <v>20</v>
      </c>
    </row>
    <row r="9008" spans="1:10">
      <c r="A9008" t="s">
        <v>9087</v>
      </c>
      <c r="B9008" t="s">
        <v>112</v>
      </c>
      <c r="C9008" s="1">
        <v>45421</v>
      </c>
      <c r="D9008">
        <v>11</v>
      </c>
      <c r="E9008">
        <v>6953.49</v>
      </c>
      <c r="F9008" t="s">
        <v>12</v>
      </c>
      <c r="G9008" t="s">
        <v>29</v>
      </c>
      <c r="I9008" t="s">
        <v>34</v>
      </c>
      <c r="J9008" t="s">
        <v>20</v>
      </c>
    </row>
    <row r="9009" spans="1:10">
      <c r="A9009" t="s">
        <v>9088</v>
      </c>
      <c r="B9009" t="s">
        <v>139</v>
      </c>
      <c r="C9009" s="1">
        <v>45421</v>
      </c>
      <c r="D9009">
        <v>16</v>
      </c>
      <c r="E9009">
        <v>2091.88</v>
      </c>
      <c r="F9009" t="s">
        <v>12</v>
      </c>
      <c r="G9009" t="s">
        <v>18</v>
      </c>
      <c r="I9009" t="s">
        <v>19</v>
      </c>
      <c r="J9009" t="s">
        <v>20</v>
      </c>
    </row>
    <row r="9010" spans="1:10">
      <c r="A9010" t="s">
        <v>9089</v>
      </c>
      <c r="B9010" t="s">
        <v>108</v>
      </c>
      <c r="C9010" s="1">
        <v>45421</v>
      </c>
      <c r="D9010">
        <v>17</v>
      </c>
      <c r="E9010">
        <v>6402.19</v>
      </c>
      <c r="F9010" t="s">
        <v>32</v>
      </c>
      <c r="G9010" t="s">
        <v>13</v>
      </c>
      <c r="H9010" t="s">
        <v>125</v>
      </c>
      <c r="I9010" t="s">
        <v>45</v>
      </c>
      <c r="J9010" t="s">
        <v>15</v>
      </c>
    </row>
    <row r="9011" spans="1:10">
      <c r="A9011" t="s">
        <v>9090</v>
      </c>
      <c r="B9011" t="s">
        <v>80</v>
      </c>
      <c r="C9011" s="1">
        <v>45421</v>
      </c>
      <c r="D9011">
        <v>0</v>
      </c>
      <c r="E9011">
        <v>2684.24</v>
      </c>
      <c r="F9011" t="s">
        <v>12</v>
      </c>
      <c r="G9011" t="s">
        <v>23</v>
      </c>
      <c r="I9011" t="s">
        <v>19</v>
      </c>
      <c r="J9011" t="s">
        <v>15</v>
      </c>
    </row>
    <row r="9012" spans="1:10">
      <c r="A9012" t="s">
        <v>9091</v>
      </c>
      <c r="B9012" t="s">
        <v>72</v>
      </c>
      <c r="C9012" s="1">
        <v>45422</v>
      </c>
      <c r="D9012">
        <v>8</v>
      </c>
      <c r="E9012">
        <v>7081.21</v>
      </c>
      <c r="F9012" t="s">
        <v>12</v>
      </c>
      <c r="G9012" t="s">
        <v>23</v>
      </c>
      <c r="I9012" t="s">
        <v>19</v>
      </c>
      <c r="J9012" t="s">
        <v>15</v>
      </c>
    </row>
    <row r="9013" spans="1:10">
      <c r="A9013" t="s">
        <v>9092</v>
      </c>
      <c r="B9013" t="s">
        <v>26</v>
      </c>
      <c r="C9013" s="1">
        <v>45422</v>
      </c>
      <c r="D9013">
        <v>19</v>
      </c>
      <c r="E9013">
        <v>18795.580000000002</v>
      </c>
      <c r="F9013" t="s">
        <v>12</v>
      </c>
      <c r="G9013" t="s">
        <v>18</v>
      </c>
      <c r="I9013" t="s">
        <v>14</v>
      </c>
      <c r="J9013" t="s">
        <v>20</v>
      </c>
    </row>
    <row r="9014" spans="1:10">
      <c r="A9014" t="s">
        <v>9093</v>
      </c>
      <c r="B9014" t="s">
        <v>68</v>
      </c>
      <c r="C9014" s="1">
        <v>45422</v>
      </c>
      <c r="D9014">
        <v>20</v>
      </c>
      <c r="E9014">
        <v>5220.58</v>
      </c>
      <c r="F9014" t="s">
        <v>12</v>
      </c>
      <c r="G9014" t="s">
        <v>13</v>
      </c>
      <c r="I9014" t="s">
        <v>24</v>
      </c>
      <c r="J9014" t="s">
        <v>20</v>
      </c>
    </row>
    <row r="9015" spans="1:10">
      <c r="A9015" t="s">
        <v>9094</v>
      </c>
      <c r="B9015" t="s">
        <v>120</v>
      </c>
      <c r="C9015" s="1">
        <v>45422</v>
      </c>
      <c r="D9015">
        <v>13</v>
      </c>
      <c r="E9015">
        <v>32432.06</v>
      </c>
      <c r="F9015" t="s">
        <v>12</v>
      </c>
      <c r="G9015" t="s">
        <v>23</v>
      </c>
      <c r="I9015" t="s">
        <v>14</v>
      </c>
      <c r="J9015" t="s">
        <v>15</v>
      </c>
    </row>
    <row r="9016" spans="1:10">
      <c r="A9016" t="s">
        <v>9095</v>
      </c>
      <c r="B9016" t="s">
        <v>132</v>
      </c>
      <c r="C9016" s="1">
        <v>45422</v>
      </c>
      <c r="D9016">
        <v>7</v>
      </c>
      <c r="E9016">
        <v>38445.480000000003</v>
      </c>
      <c r="F9016" t="s">
        <v>12</v>
      </c>
      <c r="G9016" t="s">
        <v>13</v>
      </c>
      <c r="I9016" t="s">
        <v>34</v>
      </c>
      <c r="J9016" t="s">
        <v>15</v>
      </c>
    </row>
    <row r="9017" spans="1:10">
      <c r="A9017" t="s">
        <v>9096</v>
      </c>
      <c r="B9017" t="s">
        <v>139</v>
      </c>
      <c r="C9017" s="1">
        <v>45422</v>
      </c>
      <c r="D9017">
        <v>16</v>
      </c>
      <c r="E9017">
        <v>1985.24</v>
      </c>
      <c r="F9017" t="s">
        <v>12</v>
      </c>
      <c r="G9017" t="s">
        <v>23</v>
      </c>
      <c r="I9017" t="s">
        <v>19</v>
      </c>
      <c r="J9017" t="s">
        <v>15</v>
      </c>
    </row>
    <row r="9018" spans="1:10">
      <c r="A9018" t="s">
        <v>9097</v>
      </c>
      <c r="B9018" t="s">
        <v>22</v>
      </c>
      <c r="C9018" s="1">
        <v>45422</v>
      </c>
      <c r="D9018">
        <v>14</v>
      </c>
      <c r="E9018">
        <v>6487.58</v>
      </c>
      <c r="F9018" t="s">
        <v>12</v>
      </c>
      <c r="G9018" t="s">
        <v>18</v>
      </c>
      <c r="I9018" t="s">
        <v>24</v>
      </c>
      <c r="J9018" t="s">
        <v>20</v>
      </c>
    </row>
    <row r="9019" spans="1:10">
      <c r="A9019" t="s">
        <v>9098</v>
      </c>
      <c r="B9019" t="s">
        <v>70</v>
      </c>
      <c r="C9019" s="1">
        <v>45422</v>
      </c>
      <c r="D9019">
        <v>5</v>
      </c>
      <c r="E9019">
        <v>2664.8</v>
      </c>
      <c r="F9019" t="s">
        <v>12</v>
      </c>
      <c r="G9019" t="s">
        <v>13</v>
      </c>
      <c r="I9019" t="s">
        <v>45</v>
      </c>
      <c r="J9019" t="s">
        <v>20</v>
      </c>
    </row>
    <row r="9020" spans="1:10">
      <c r="A9020" t="s">
        <v>9099</v>
      </c>
      <c r="B9020" t="s">
        <v>22</v>
      </c>
      <c r="C9020" s="1">
        <v>45422</v>
      </c>
      <c r="D9020">
        <v>15</v>
      </c>
      <c r="E9020">
        <v>279.43</v>
      </c>
      <c r="F9020" t="s">
        <v>12</v>
      </c>
      <c r="G9020" t="s">
        <v>18</v>
      </c>
      <c r="I9020" t="s">
        <v>24</v>
      </c>
      <c r="J9020" t="s">
        <v>15</v>
      </c>
    </row>
    <row r="9021" spans="1:10">
      <c r="A9021" t="s">
        <v>9100</v>
      </c>
      <c r="B9021" t="s">
        <v>132</v>
      </c>
      <c r="C9021" s="1">
        <v>45422</v>
      </c>
      <c r="D9021">
        <v>13</v>
      </c>
      <c r="E9021">
        <v>34471.919999999998</v>
      </c>
      <c r="F9021" t="s">
        <v>12</v>
      </c>
      <c r="G9021" t="s">
        <v>13</v>
      </c>
      <c r="I9021" t="s">
        <v>34</v>
      </c>
      <c r="J9021" t="s">
        <v>20</v>
      </c>
    </row>
    <row r="9022" spans="1:10">
      <c r="A9022" t="s">
        <v>9101</v>
      </c>
      <c r="B9022" t="s">
        <v>122</v>
      </c>
      <c r="C9022" s="1">
        <v>45422</v>
      </c>
      <c r="D9022">
        <v>14</v>
      </c>
      <c r="E9022">
        <v>2474.98</v>
      </c>
      <c r="F9022" t="s">
        <v>12</v>
      </c>
      <c r="G9022" t="s">
        <v>29</v>
      </c>
      <c r="I9022" t="s">
        <v>34</v>
      </c>
      <c r="J9022" t="s">
        <v>15</v>
      </c>
    </row>
    <row r="9023" spans="1:10">
      <c r="A9023" t="s">
        <v>9102</v>
      </c>
      <c r="B9023" t="s">
        <v>96</v>
      </c>
      <c r="C9023" s="1">
        <v>45422</v>
      </c>
      <c r="D9023">
        <v>18</v>
      </c>
      <c r="E9023">
        <v>26034.82</v>
      </c>
      <c r="F9023" t="s">
        <v>12</v>
      </c>
      <c r="G9023" t="s">
        <v>13</v>
      </c>
      <c r="I9023" t="s">
        <v>14</v>
      </c>
      <c r="J9023" t="s">
        <v>15</v>
      </c>
    </row>
    <row r="9024" spans="1:10">
      <c r="A9024" t="s">
        <v>9103</v>
      </c>
      <c r="B9024" t="s">
        <v>28</v>
      </c>
      <c r="C9024" s="1">
        <v>45422</v>
      </c>
      <c r="D9024">
        <v>7</v>
      </c>
      <c r="E9024">
        <v>6398.37</v>
      </c>
      <c r="F9024" t="s">
        <v>12</v>
      </c>
      <c r="G9024" t="s">
        <v>23</v>
      </c>
      <c r="I9024" t="s">
        <v>14</v>
      </c>
      <c r="J9024" t="s">
        <v>20</v>
      </c>
    </row>
    <row r="9025" spans="1:10">
      <c r="A9025" t="s">
        <v>9104</v>
      </c>
      <c r="B9025" t="s">
        <v>68</v>
      </c>
      <c r="C9025" s="1">
        <v>45422</v>
      </c>
      <c r="D9025">
        <v>6</v>
      </c>
      <c r="E9025">
        <v>6265.12</v>
      </c>
      <c r="F9025" t="s">
        <v>12</v>
      </c>
      <c r="G9025" t="s">
        <v>13</v>
      </c>
      <c r="I9025" t="s">
        <v>24</v>
      </c>
      <c r="J9025" t="s">
        <v>15</v>
      </c>
    </row>
    <row r="9026" spans="1:10">
      <c r="A9026" t="s">
        <v>9105</v>
      </c>
      <c r="B9026" t="s">
        <v>96</v>
      </c>
      <c r="C9026" s="1">
        <v>45422</v>
      </c>
      <c r="D9026">
        <v>12</v>
      </c>
      <c r="E9026">
        <v>61663.97</v>
      </c>
      <c r="F9026" t="s">
        <v>12</v>
      </c>
      <c r="G9026" t="s">
        <v>13</v>
      </c>
      <c r="I9026" t="s">
        <v>14</v>
      </c>
      <c r="J9026" t="s">
        <v>20</v>
      </c>
    </row>
    <row r="9027" spans="1:10">
      <c r="A9027" t="s">
        <v>9106</v>
      </c>
      <c r="B9027" t="s">
        <v>93</v>
      </c>
      <c r="C9027" s="1">
        <v>45422</v>
      </c>
      <c r="D9027">
        <v>13</v>
      </c>
      <c r="E9027">
        <v>5027.29</v>
      </c>
      <c r="F9027" t="s">
        <v>85</v>
      </c>
      <c r="G9027" t="s">
        <v>29</v>
      </c>
      <c r="I9027" t="s">
        <v>45</v>
      </c>
      <c r="J9027" t="s">
        <v>20</v>
      </c>
    </row>
    <row r="9028" spans="1:10">
      <c r="A9028" t="s">
        <v>9107</v>
      </c>
      <c r="B9028" t="s">
        <v>227</v>
      </c>
      <c r="C9028" s="1">
        <v>45422</v>
      </c>
      <c r="D9028">
        <v>7</v>
      </c>
      <c r="E9028">
        <v>20036.2</v>
      </c>
      <c r="F9028" t="s">
        <v>32</v>
      </c>
      <c r="G9028" t="s">
        <v>13</v>
      </c>
      <c r="H9028" t="s">
        <v>33</v>
      </c>
      <c r="I9028" t="s">
        <v>24</v>
      </c>
      <c r="J9028" t="s">
        <v>15</v>
      </c>
    </row>
    <row r="9029" spans="1:10">
      <c r="A9029" t="s">
        <v>9108</v>
      </c>
      <c r="B9029" t="s">
        <v>76</v>
      </c>
      <c r="C9029" s="1">
        <v>45422</v>
      </c>
      <c r="D9029">
        <v>7</v>
      </c>
      <c r="E9029">
        <v>1277.4000000000001</v>
      </c>
      <c r="F9029" t="s">
        <v>12</v>
      </c>
      <c r="G9029" t="s">
        <v>18</v>
      </c>
      <c r="I9029" t="s">
        <v>24</v>
      </c>
      <c r="J9029" t="s">
        <v>15</v>
      </c>
    </row>
    <row r="9030" spans="1:10">
      <c r="A9030" t="s">
        <v>9109</v>
      </c>
      <c r="B9030" t="s">
        <v>54</v>
      </c>
      <c r="C9030" s="1">
        <v>45422</v>
      </c>
      <c r="D9030">
        <v>19</v>
      </c>
      <c r="E9030">
        <v>498.32</v>
      </c>
      <c r="F9030" t="s">
        <v>12</v>
      </c>
      <c r="G9030" t="s">
        <v>23</v>
      </c>
      <c r="I9030" t="s">
        <v>24</v>
      </c>
      <c r="J9030" t="s">
        <v>20</v>
      </c>
    </row>
    <row r="9031" spans="1:10">
      <c r="A9031" t="s">
        <v>9110</v>
      </c>
      <c r="B9031" t="s">
        <v>108</v>
      </c>
      <c r="C9031" s="1">
        <v>45422</v>
      </c>
      <c r="D9031">
        <v>8</v>
      </c>
      <c r="E9031">
        <v>7058.55</v>
      </c>
      <c r="F9031" t="s">
        <v>12</v>
      </c>
      <c r="G9031" t="s">
        <v>23</v>
      </c>
      <c r="I9031" t="s">
        <v>45</v>
      </c>
      <c r="J9031" t="s">
        <v>20</v>
      </c>
    </row>
    <row r="9032" spans="1:10">
      <c r="A9032" t="s">
        <v>9111</v>
      </c>
      <c r="B9032" t="s">
        <v>93</v>
      </c>
      <c r="C9032" s="1">
        <v>45422</v>
      </c>
      <c r="D9032">
        <v>23</v>
      </c>
      <c r="E9032">
        <v>2083.92</v>
      </c>
      <c r="F9032" t="s">
        <v>12</v>
      </c>
      <c r="G9032" t="s">
        <v>29</v>
      </c>
      <c r="I9032" t="s">
        <v>45</v>
      </c>
      <c r="J9032" t="s">
        <v>15</v>
      </c>
    </row>
    <row r="9033" spans="1:10">
      <c r="A9033" t="s">
        <v>9112</v>
      </c>
      <c r="B9033" t="s">
        <v>87</v>
      </c>
      <c r="C9033" s="1">
        <v>45422</v>
      </c>
      <c r="D9033">
        <v>16</v>
      </c>
      <c r="E9033">
        <v>5682.23</v>
      </c>
      <c r="F9033" t="s">
        <v>12</v>
      </c>
      <c r="G9033" t="s">
        <v>13</v>
      </c>
      <c r="I9033" t="s">
        <v>34</v>
      </c>
      <c r="J9033" t="s">
        <v>20</v>
      </c>
    </row>
    <row r="9034" spans="1:10">
      <c r="A9034" t="s">
        <v>9113</v>
      </c>
      <c r="B9034" t="s">
        <v>60</v>
      </c>
      <c r="C9034" s="1">
        <v>45422</v>
      </c>
      <c r="D9034">
        <v>18</v>
      </c>
      <c r="E9034">
        <v>5284.84</v>
      </c>
      <c r="F9034" t="s">
        <v>12</v>
      </c>
      <c r="G9034" t="s">
        <v>23</v>
      </c>
      <c r="I9034" t="s">
        <v>19</v>
      </c>
      <c r="J9034" t="s">
        <v>15</v>
      </c>
    </row>
    <row r="9035" spans="1:10">
      <c r="A9035" t="s">
        <v>9114</v>
      </c>
      <c r="B9035" t="s">
        <v>41</v>
      </c>
      <c r="C9035" s="1">
        <v>45422</v>
      </c>
      <c r="D9035">
        <v>17</v>
      </c>
      <c r="E9035">
        <v>3556.6</v>
      </c>
      <c r="F9035" t="s">
        <v>12</v>
      </c>
      <c r="G9035" t="s">
        <v>18</v>
      </c>
      <c r="I9035" t="s">
        <v>14</v>
      </c>
      <c r="J9035" t="s">
        <v>20</v>
      </c>
    </row>
    <row r="9036" spans="1:10">
      <c r="A9036" t="s">
        <v>9115</v>
      </c>
      <c r="B9036" t="s">
        <v>87</v>
      </c>
      <c r="C9036" s="1">
        <v>45422</v>
      </c>
      <c r="D9036">
        <v>9</v>
      </c>
      <c r="E9036">
        <v>608.46</v>
      </c>
      <c r="F9036" t="s">
        <v>12</v>
      </c>
      <c r="G9036" t="s">
        <v>29</v>
      </c>
      <c r="I9036" t="s">
        <v>34</v>
      </c>
      <c r="J9036" t="s">
        <v>15</v>
      </c>
    </row>
    <row r="9037" spans="1:10">
      <c r="A9037" t="s">
        <v>9116</v>
      </c>
      <c r="B9037" t="s">
        <v>108</v>
      </c>
      <c r="C9037" s="1">
        <v>45422</v>
      </c>
      <c r="D9037">
        <v>8</v>
      </c>
      <c r="E9037">
        <v>5265.82</v>
      </c>
      <c r="F9037" t="s">
        <v>12</v>
      </c>
      <c r="G9037" t="s">
        <v>13</v>
      </c>
      <c r="I9037" t="s">
        <v>45</v>
      </c>
      <c r="J9037" t="s">
        <v>20</v>
      </c>
    </row>
    <row r="9038" spans="1:10">
      <c r="A9038" t="s">
        <v>9117</v>
      </c>
      <c r="B9038" t="s">
        <v>130</v>
      </c>
      <c r="C9038" s="1">
        <v>45422</v>
      </c>
      <c r="D9038">
        <v>17</v>
      </c>
      <c r="E9038">
        <v>15714.55</v>
      </c>
      <c r="F9038" t="s">
        <v>12</v>
      </c>
      <c r="G9038" t="s">
        <v>29</v>
      </c>
      <c r="I9038" t="s">
        <v>14</v>
      </c>
      <c r="J9038" t="s">
        <v>20</v>
      </c>
    </row>
    <row r="9039" spans="1:10">
      <c r="A9039" t="s">
        <v>9118</v>
      </c>
      <c r="B9039" t="s">
        <v>31</v>
      </c>
      <c r="C9039" s="1">
        <v>45423</v>
      </c>
      <c r="D9039">
        <v>20</v>
      </c>
      <c r="E9039">
        <v>31807.41</v>
      </c>
      <c r="F9039" t="s">
        <v>32</v>
      </c>
      <c r="G9039" t="s">
        <v>29</v>
      </c>
      <c r="H9039" t="s">
        <v>197</v>
      </c>
      <c r="I9039" t="s">
        <v>34</v>
      </c>
      <c r="J9039" t="s">
        <v>20</v>
      </c>
    </row>
    <row r="9040" spans="1:10">
      <c r="A9040" t="s">
        <v>9119</v>
      </c>
      <c r="B9040" t="s">
        <v>28</v>
      </c>
      <c r="C9040" s="1">
        <v>45423</v>
      </c>
      <c r="D9040">
        <v>15</v>
      </c>
      <c r="E9040">
        <v>51379.11</v>
      </c>
      <c r="F9040" t="s">
        <v>12</v>
      </c>
      <c r="G9040" t="s">
        <v>13</v>
      </c>
      <c r="I9040" t="s">
        <v>14</v>
      </c>
      <c r="J9040" t="s">
        <v>20</v>
      </c>
    </row>
    <row r="9041" spans="1:10">
      <c r="A9041" t="s">
        <v>9120</v>
      </c>
      <c r="B9041" t="s">
        <v>41</v>
      </c>
      <c r="C9041" s="1">
        <v>45423</v>
      </c>
      <c r="D9041">
        <v>13</v>
      </c>
      <c r="E9041">
        <v>6809.83</v>
      </c>
      <c r="F9041" t="s">
        <v>32</v>
      </c>
      <c r="G9041" t="s">
        <v>18</v>
      </c>
      <c r="H9041" t="s">
        <v>33</v>
      </c>
      <c r="I9041" t="s">
        <v>14</v>
      </c>
      <c r="J9041" t="s">
        <v>15</v>
      </c>
    </row>
    <row r="9042" spans="1:10">
      <c r="A9042" t="s">
        <v>9121</v>
      </c>
      <c r="B9042" t="s">
        <v>70</v>
      </c>
      <c r="C9042" s="1">
        <v>45423</v>
      </c>
      <c r="D9042">
        <v>8</v>
      </c>
      <c r="E9042">
        <v>2839.16</v>
      </c>
      <c r="F9042" t="s">
        <v>12</v>
      </c>
      <c r="G9042" t="s">
        <v>23</v>
      </c>
      <c r="I9042" t="s">
        <v>45</v>
      </c>
      <c r="J9042" t="s">
        <v>15</v>
      </c>
    </row>
    <row r="9043" spans="1:10">
      <c r="A9043" t="s">
        <v>9122</v>
      </c>
      <c r="B9043" t="s">
        <v>72</v>
      </c>
      <c r="C9043" s="1">
        <v>45423</v>
      </c>
      <c r="D9043">
        <v>17</v>
      </c>
      <c r="E9043">
        <v>5733.93</v>
      </c>
      <c r="F9043" t="s">
        <v>12</v>
      </c>
      <c r="G9043" t="s">
        <v>13</v>
      </c>
      <c r="I9043" t="s">
        <v>19</v>
      </c>
      <c r="J9043" t="s">
        <v>20</v>
      </c>
    </row>
    <row r="9044" spans="1:10">
      <c r="A9044" t="s">
        <v>9123</v>
      </c>
      <c r="B9044" t="s">
        <v>26</v>
      </c>
      <c r="C9044" s="1">
        <v>45423</v>
      </c>
      <c r="D9044">
        <v>16</v>
      </c>
      <c r="E9044">
        <v>10374.83</v>
      </c>
      <c r="F9044" t="s">
        <v>12</v>
      </c>
      <c r="G9044" t="s">
        <v>13</v>
      </c>
      <c r="I9044" t="s">
        <v>14</v>
      </c>
      <c r="J9044" t="s">
        <v>20</v>
      </c>
    </row>
    <row r="9045" spans="1:10">
      <c r="A9045" t="s">
        <v>9124</v>
      </c>
      <c r="B9045" t="s">
        <v>96</v>
      </c>
      <c r="C9045" s="1">
        <v>45423</v>
      </c>
      <c r="D9045">
        <v>15</v>
      </c>
      <c r="E9045">
        <v>10094.76</v>
      </c>
      <c r="F9045" t="s">
        <v>12</v>
      </c>
      <c r="G9045" t="s">
        <v>23</v>
      </c>
      <c r="I9045" t="s">
        <v>14</v>
      </c>
      <c r="J9045" t="s">
        <v>20</v>
      </c>
    </row>
    <row r="9046" spans="1:10">
      <c r="A9046" t="s">
        <v>9125</v>
      </c>
      <c r="B9046" t="s">
        <v>96</v>
      </c>
      <c r="C9046" s="1">
        <v>45423</v>
      </c>
      <c r="D9046">
        <v>20</v>
      </c>
      <c r="E9046">
        <v>49420.95</v>
      </c>
      <c r="F9046" t="s">
        <v>12</v>
      </c>
      <c r="G9046" t="s">
        <v>13</v>
      </c>
      <c r="I9046" t="s">
        <v>14</v>
      </c>
      <c r="J9046" t="s">
        <v>15</v>
      </c>
    </row>
    <row r="9047" spans="1:10">
      <c r="A9047" t="s">
        <v>9126</v>
      </c>
      <c r="B9047" t="s">
        <v>47</v>
      </c>
      <c r="C9047" s="1">
        <v>45423</v>
      </c>
      <c r="D9047">
        <v>6</v>
      </c>
      <c r="E9047">
        <v>50798.9</v>
      </c>
      <c r="F9047" t="s">
        <v>12</v>
      </c>
      <c r="G9047" t="s">
        <v>23</v>
      </c>
      <c r="I9047" t="s">
        <v>19</v>
      </c>
      <c r="J9047" t="s">
        <v>15</v>
      </c>
    </row>
    <row r="9048" spans="1:10">
      <c r="A9048" t="s">
        <v>9127</v>
      </c>
      <c r="B9048" t="s">
        <v>142</v>
      </c>
      <c r="C9048" s="1">
        <v>45423</v>
      </c>
      <c r="D9048">
        <v>16</v>
      </c>
      <c r="E9048">
        <v>21157.31</v>
      </c>
      <c r="F9048" t="s">
        <v>12</v>
      </c>
      <c r="G9048" t="s">
        <v>29</v>
      </c>
      <c r="I9048" t="s">
        <v>14</v>
      </c>
      <c r="J9048" t="s">
        <v>15</v>
      </c>
    </row>
    <row r="9049" spans="1:10">
      <c r="A9049" t="s">
        <v>9128</v>
      </c>
      <c r="B9049" t="s">
        <v>139</v>
      </c>
      <c r="C9049" s="1">
        <v>45423</v>
      </c>
      <c r="D9049">
        <v>14</v>
      </c>
      <c r="E9049">
        <v>6390.93</v>
      </c>
      <c r="F9049" t="s">
        <v>12</v>
      </c>
      <c r="G9049" t="s">
        <v>13</v>
      </c>
      <c r="I9049" t="s">
        <v>19</v>
      </c>
      <c r="J9049" t="s">
        <v>15</v>
      </c>
    </row>
    <row r="9050" spans="1:10">
      <c r="A9050" t="s">
        <v>9129</v>
      </c>
      <c r="B9050" t="s">
        <v>91</v>
      </c>
      <c r="C9050" s="1">
        <v>45423</v>
      </c>
      <c r="D9050">
        <v>20</v>
      </c>
      <c r="E9050">
        <v>6689.48</v>
      </c>
      <c r="F9050" t="s">
        <v>12</v>
      </c>
      <c r="G9050" t="s">
        <v>23</v>
      </c>
      <c r="I9050" t="s">
        <v>24</v>
      </c>
      <c r="J9050" t="s">
        <v>15</v>
      </c>
    </row>
    <row r="9051" spans="1:10">
      <c r="A9051" t="s">
        <v>9130</v>
      </c>
      <c r="B9051" t="s">
        <v>124</v>
      </c>
      <c r="C9051" s="1">
        <v>45423</v>
      </c>
      <c r="D9051">
        <v>21</v>
      </c>
      <c r="E9051">
        <v>18050.009999999998</v>
      </c>
      <c r="F9051" t="s">
        <v>12</v>
      </c>
      <c r="G9051" t="s">
        <v>23</v>
      </c>
      <c r="I9051" t="s">
        <v>45</v>
      </c>
      <c r="J9051" t="s">
        <v>20</v>
      </c>
    </row>
    <row r="9052" spans="1:10">
      <c r="A9052" t="s">
        <v>9131</v>
      </c>
      <c r="B9052" t="s">
        <v>28</v>
      </c>
      <c r="C9052" s="1">
        <v>45423</v>
      </c>
      <c r="D9052">
        <v>13</v>
      </c>
      <c r="E9052">
        <v>56256.18</v>
      </c>
      <c r="F9052" t="s">
        <v>12</v>
      </c>
      <c r="G9052" t="s">
        <v>23</v>
      </c>
      <c r="I9052" t="s">
        <v>14</v>
      </c>
      <c r="J9052" t="s">
        <v>15</v>
      </c>
    </row>
    <row r="9053" spans="1:10">
      <c r="A9053" t="s">
        <v>9132</v>
      </c>
      <c r="B9053" t="s">
        <v>112</v>
      </c>
      <c r="C9053" s="1">
        <v>45423</v>
      </c>
      <c r="D9053">
        <v>7</v>
      </c>
      <c r="E9053">
        <v>4837.1000000000004</v>
      </c>
      <c r="F9053" t="s">
        <v>12</v>
      </c>
      <c r="G9053" t="s">
        <v>29</v>
      </c>
      <c r="I9053" t="s">
        <v>34</v>
      </c>
      <c r="J9053" t="s">
        <v>15</v>
      </c>
    </row>
    <row r="9054" spans="1:10">
      <c r="A9054" t="s">
        <v>9133</v>
      </c>
      <c r="B9054" t="s">
        <v>93</v>
      </c>
      <c r="C9054" s="1">
        <v>45423</v>
      </c>
      <c r="D9054">
        <v>19</v>
      </c>
      <c r="E9054">
        <v>7012.93</v>
      </c>
      <c r="F9054" t="s">
        <v>12</v>
      </c>
      <c r="G9054" t="s">
        <v>18</v>
      </c>
      <c r="I9054" t="s">
        <v>45</v>
      </c>
      <c r="J9054" t="s">
        <v>20</v>
      </c>
    </row>
    <row r="9055" spans="1:10">
      <c r="A9055" t="s">
        <v>9134</v>
      </c>
      <c r="B9055" t="s">
        <v>132</v>
      </c>
      <c r="C9055" s="1">
        <v>45423</v>
      </c>
      <c r="D9055">
        <v>9</v>
      </c>
      <c r="E9055">
        <v>30620.45</v>
      </c>
      <c r="F9055" t="s">
        <v>12</v>
      </c>
      <c r="G9055" t="s">
        <v>18</v>
      </c>
      <c r="I9055" t="s">
        <v>34</v>
      </c>
      <c r="J9055" t="s">
        <v>15</v>
      </c>
    </row>
    <row r="9056" spans="1:10">
      <c r="A9056" t="s">
        <v>9135</v>
      </c>
      <c r="B9056" t="s">
        <v>102</v>
      </c>
      <c r="C9056" s="1">
        <v>45424</v>
      </c>
      <c r="D9056">
        <v>12</v>
      </c>
      <c r="E9056">
        <v>18263.759999999998</v>
      </c>
      <c r="F9056" t="s">
        <v>12</v>
      </c>
      <c r="G9056" t="s">
        <v>18</v>
      </c>
      <c r="I9056" t="s">
        <v>45</v>
      </c>
      <c r="J9056" t="s">
        <v>20</v>
      </c>
    </row>
    <row r="9057" spans="1:10">
      <c r="A9057" t="s">
        <v>9136</v>
      </c>
      <c r="B9057" t="s">
        <v>110</v>
      </c>
      <c r="C9057" s="1">
        <v>45424</v>
      </c>
      <c r="D9057">
        <v>19</v>
      </c>
      <c r="E9057">
        <v>17815.66</v>
      </c>
      <c r="F9057" t="s">
        <v>12</v>
      </c>
      <c r="G9057" t="s">
        <v>29</v>
      </c>
      <c r="I9057" t="s">
        <v>24</v>
      </c>
      <c r="J9057" t="s">
        <v>15</v>
      </c>
    </row>
    <row r="9058" spans="1:10">
      <c r="A9058" t="s">
        <v>9137</v>
      </c>
      <c r="B9058" t="s">
        <v>115</v>
      </c>
      <c r="C9058" s="1">
        <v>45424</v>
      </c>
      <c r="D9058">
        <v>7</v>
      </c>
      <c r="E9058">
        <v>3583.14</v>
      </c>
      <c r="F9058" t="s">
        <v>12</v>
      </c>
      <c r="G9058" t="s">
        <v>23</v>
      </c>
      <c r="I9058" t="s">
        <v>45</v>
      </c>
      <c r="J9058" t="s">
        <v>15</v>
      </c>
    </row>
    <row r="9059" spans="1:10">
      <c r="A9059" t="s">
        <v>9138</v>
      </c>
      <c r="B9059" t="s">
        <v>26</v>
      </c>
      <c r="C9059" s="1">
        <v>45424</v>
      </c>
      <c r="D9059">
        <v>17</v>
      </c>
      <c r="E9059">
        <v>47850.13</v>
      </c>
      <c r="F9059" t="s">
        <v>12</v>
      </c>
      <c r="G9059" t="s">
        <v>18</v>
      </c>
      <c r="I9059" t="s">
        <v>14</v>
      </c>
      <c r="J9059" t="s">
        <v>15</v>
      </c>
    </row>
    <row r="9060" spans="1:10">
      <c r="A9060" t="s">
        <v>9139</v>
      </c>
      <c r="B9060" t="s">
        <v>135</v>
      </c>
      <c r="C9060" s="1">
        <v>45424</v>
      </c>
      <c r="D9060">
        <v>22</v>
      </c>
      <c r="E9060">
        <v>62048.22</v>
      </c>
      <c r="F9060" t="s">
        <v>12</v>
      </c>
      <c r="G9060" t="s">
        <v>18</v>
      </c>
      <c r="I9060" t="s">
        <v>45</v>
      </c>
      <c r="J9060" t="s">
        <v>20</v>
      </c>
    </row>
    <row r="9061" spans="1:10">
      <c r="A9061" t="s">
        <v>9140</v>
      </c>
      <c r="B9061" t="s">
        <v>124</v>
      </c>
      <c r="C9061" s="1">
        <v>45424</v>
      </c>
      <c r="D9061">
        <v>0</v>
      </c>
      <c r="E9061">
        <v>30872.49</v>
      </c>
      <c r="F9061" t="s">
        <v>12</v>
      </c>
      <c r="G9061" t="s">
        <v>13</v>
      </c>
      <c r="I9061" t="s">
        <v>45</v>
      </c>
      <c r="J9061" t="s">
        <v>15</v>
      </c>
    </row>
    <row r="9062" spans="1:10">
      <c r="A9062" t="s">
        <v>9141</v>
      </c>
      <c r="B9062" t="s">
        <v>180</v>
      </c>
      <c r="C9062" s="1">
        <v>45424</v>
      </c>
      <c r="D9062">
        <v>18</v>
      </c>
      <c r="E9062">
        <v>5456.59</v>
      </c>
      <c r="F9062" t="s">
        <v>12</v>
      </c>
      <c r="G9062" t="s">
        <v>13</v>
      </c>
      <c r="I9062" t="s">
        <v>14</v>
      </c>
      <c r="J9062" t="s">
        <v>20</v>
      </c>
    </row>
    <row r="9063" spans="1:10">
      <c r="A9063" t="s">
        <v>9142</v>
      </c>
      <c r="B9063" t="s">
        <v>186</v>
      </c>
      <c r="C9063" s="1">
        <v>45424</v>
      </c>
      <c r="D9063">
        <v>20</v>
      </c>
      <c r="E9063">
        <v>3742.13</v>
      </c>
      <c r="F9063" t="s">
        <v>12</v>
      </c>
      <c r="G9063" t="s">
        <v>18</v>
      </c>
      <c r="I9063" t="s">
        <v>14</v>
      </c>
      <c r="J9063" t="s">
        <v>20</v>
      </c>
    </row>
    <row r="9064" spans="1:10">
      <c r="A9064" t="s">
        <v>9143</v>
      </c>
      <c r="B9064" t="s">
        <v>108</v>
      </c>
      <c r="C9064" s="1">
        <v>45424</v>
      </c>
      <c r="D9064">
        <v>11</v>
      </c>
      <c r="E9064">
        <v>4985.3599999999997</v>
      </c>
      <c r="F9064" t="s">
        <v>12</v>
      </c>
      <c r="G9064" t="s">
        <v>18</v>
      </c>
      <c r="I9064" t="s">
        <v>45</v>
      </c>
      <c r="J9064" t="s">
        <v>15</v>
      </c>
    </row>
    <row r="9065" spans="1:10">
      <c r="A9065" t="s">
        <v>9144</v>
      </c>
      <c r="B9065" t="s">
        <v>54</v>
      </c>
      <c r="C9065" s="1">
        <v>45424</v>
      </c>
      <c r="D9065">
        <v>17</v>
      </c>
      <c r="E9065">
        <v>2311.63</v>
      </c>
      <c r="F9065" t="s">
        <v>12</v>
      </c>
      <c r="G9065" t="s">
        <v>13</v>
      </c>
      <c r="I9065" t="s">
        <v>24</v>
      </c>
      <c r="J9065" t="s">
        <v>15</v>
      </c>
    </row>
    <row r="9066" spans="1:10">
      <c r="A9066" t="s">
        <v>9145</v>
      </c>
      <c r="B9066" t="s">
        <v>180</v>
      </c>
      <c r="C9066" s="1">
        <v>45424</v>
      </c>
      <c r="D9066">
        <v>21</v>
      </c>
      <c r="E9066">
        <v>2756.84</v>
      </c>
      <c r="F9066" t="s">
        <v>12</v>
      </c>
      <c r="G9066" t="s">
        <v>13</v>
      </c>
      <c r="I9066" t="s">
        <v>14</v>
      </c>
      <c r="J9066" t="s">
        <v>15</v>
      </c>
    </row>
    <row r="9067" spans="1:10">
      <c r="A9067" t="s">
        <v>9146</v>
      </c>
      <c r="B9067" t="s">
        <v>54</v>
      </c>
      <c r="C9067" s="1">
        <v>45425</v>
      </c>
      <c r="D9067">
        <v>18</v>
      </c>
      <c r="E9067">
        <v>7027.95</v>
      </c>
      <c r="F9067" t="s">
        <v>12</v>
      </c>
      <c r="G9067" t="s">
        <v>18</v>
      </c>
      <c r="I9067" t="s">
        <v>24</v>
      </c>
      <c r="J9067" t="s">
        <v>20</v>
      </c>
    </row>
    <row r="9068" spans="1:10">
      <c r="A9068" t="s">
        <v>9147</v>
      </c>
      <c r="B9068" t="s">
        <v>150</v>
      </c>
      <c r="C9068" s="1">
        <v>45425</v>
      </c>
      <c r="D9068">
        <v>17</v>
      </c>
      <c r="E9068">
        <v>19703.439999999999</v>
      </c>
      <c r="F9068" t="s">
        <v>12</v>
      </c>
      <c r="G9068" t="s">
        <v>29</v>
      </c>
      <c r="I9068" t="s">
        <v>19</v>
      </c>
      <c r="J9068" t="s">
        <v>15</v>
      </c>
    </row>
    <row r="9069" spans="1:10">
      <c r="A9069" t="s">
        <v>9148</v>
      </c>
      <c r="B9069" t="s">
        <v>47</v>
      </c>
      <c r="C9069" s="1">
        <v>45425</v>
      </c>
      <c r="D9069">
        <v>18</v>
      </c>
      <c r="E9069">
        <v>55570.91</v>
      </c>
      <c r="F9069" t="s">
        <v>12</v>
      </c>
      <c r="G9069" t="s">
        <v>18</v>
      </c>
      <c r="I9069" t="s">
        <v>19</v>
      </c>
      <c r="J9069" t="s">
        <v>20</v>
      </c>
    </row>
    <row r="9070" spans="1:10">
      <c r="A9070" t="s">
        <v>9149</v>
      </c>
      <c r="B9070" t="s">
        <v>124</v>
      </c>
      <c r="C9070" s="1">
        <v>45425</v>
      </c>
      <c r="D9070">
        <v>11</v>
      </c>
      <c r="E9070">
        <v>26151.24</v>
      </c>
      <c r="F9070" t="s">
        <v>12</v>
      </c>
      <c r="G9070" t="s">
        <v>29</v>
      </c>
      <c r="I9070" t="s">
        <v>45</v>
      </c>
      <c r="J9070" t="s">
        <v>15</v>
      </c>
    </row>
    <row r="9071" spans="1:10">
      <c r="A9071" t="s">
        <v>9150</v>
      </c>
      <c r="B9071" t="s">
        <v>60</v>
      </c>
      <c r="C9071" s="1">
        <v>45425</v>
      </c>
      <c r="D9071">
        <v>13</v>
      </c>
      <c r="E9071">
        <v>3725.01</v>
      </c>
      <c r="F9071" t="s">
        <v>12</v>
      </c>
      <c r="G9071" t="s">
        <v>23</v>
      </c>
      <c r="I9071" t="s">
        <v>19</v>
      </c>
      <c r="J9071" t="s">
        <v>20</v>
      </c>
    </row>
    <row r="9072" spans="1:10">
      <c r="A9072" t="s">
        <v>9151</v>
      </c>
      <c r="B9072" t="s">
        <v>122</v>
      </c>
      <c r="C9072" s="1">
        <v>45425</v>
      </c>
      <c r="D9072">
        <v>11</v>
      </c>
      <c r="E9072">
        <v>6106.93</v>
      </c>
      <c r="F9072" t="s">
        <v>12</v>
      </c>
      <c r="G9072" t="s">
        <v>29</v>
      </c>
      <c r="I9072" t="s">
        <v>34</v>
      </c>
      <c r="J9072" t="s">
        <v>15</v>
      </c>
    </row>
    <row r="9073" spans="1:10">
      <c r="A9073" t="s">
        <v>9152</v>
      </c>
      <c r="B9073" t="s">
        <v>139</v>
      </c>
      <c r="C9073" s="1">
        <v>45425</v>
      </c>
      <c r="D9073">
        <v>8</v>
      </c>
      <c r="E9073">
        <v>5776.48</v>
      </c>
      <c r="F9073" t="s">
        <v>12</v>
      </c>
      <c r="G9073" t="s">
        <v>13</v>
      </c>
      <c r="I9073" t="s">
        <v>19</v>
      </c>
      <c r="J9073" t="s">
        <v>20</v>
      </c>
    </row>
    <row r="9074" spans="1:10">
      <c r="A9074" t="s">
        <v>9153</v>
      </c>
      <c r="B9074" t="s">
        <v>132</v>
      </c>
      <c r="C9074" s="1">
        <v>45425</v>
      </c>
      <c r="D9074">
        <v>21</v>
      </c>
      <c r="E9074">
        <v>40263.15</v>
      </c>
      <c r="F9074" t="s">
        <v>12</v>
      </c>
      <c r="G9074" t="s">
        <v>13</v>
      </c>
      <c r="I9074" t="s">
        <v>34</v>
      </c>
      <c r="J9074" t="s">
        <v>15</v>
      </c>
    </row>
    <row r="9075" spans="1:10">
      <c r="A9075" t="s">
        <v>9154</v>
      </c>
      <c r="B9075" t="s">
        <v>132</v>
      </c>
      <c r="C9075" s="1">
        <v>45425</v>
      </c>
      <c r="D9075">
        <v>9</v>
      </c>
      <c r="E9075">
        <v>46453.45</v>
      </c>
      <c r="F9075" t="s">
        <v>12</v>
      </c>
      <c r="G9075" t="s">
        <v>18</v>
      </c>
      <c r="I9075" t="s">
        <v>34</v>
      </c>
      <c r="J9075" t="s">
        <v>15</v>
      </c>
    </row>
    <row r="9076" spans="1:10">
      <c r="A9076" t="s">
        <v>9155</v>
      </c>
      <c r="B9076" t="s">
        <v>84</v>
      </c>
      <c r="C9076" s="1">
        <v>45425</v>
      </c>
      <c r="D9076">
        <v>17</v>
      </c>
      <c r="E9076">
        <v>30149.49</v>
      </c>
      <c r="F9076" t="s">
        <v>12</v>
      </c>
      <c r="G9076" t="s">
        <v>23</v>
      </c>
      <c r="I9076" t="s">
        <v>14</v>
      </c>
      <c r="J9076" t="s">
        <v>15</v>
      </c>
    </row>
    <row r="9077" spans="1:10">
      <c r="A9077" t="s">
        <v>9156</v>
      </c>
      <c r="B9077" t="s">
        <v>112</v>
      </c>
      <c r="C9077" s="1">
        <v>45425</v>
      </c>
      <c r="D9077">
        <v>20</v>
      </c>
      <c r="E9077">
        <v>2263.29</v>
      </c>
      <c r="F9077" t="s">
        <v>12</v>
      </c>
      <c r="G9077" t="s">
        <v>13</v>
      </c>
      <c r="I9077" t="s">
        <v>34</v>
      </c>
      <c r="J9077" t="s">
        <v>20</v>
      </c>
    </row>
    <row r="9078" spans="1:10">
      <c r="A9078" t="s">
        <v>9157</v>
      </c>
      <c r="B9078" t="s">
        <v>28</v>
      </c>
      <c r="C9078" s="1">
        <v>45425</v>
      </c>
      <c r="D9078">
        <v>21</v>
      </c>
      <c r="E9078">
        <v>32595.8</v>
      </c>
      <c r="F9078" t="s">
        <v>12</v>
      </c>
      <c r="G9078" t="s">
        <v>13</v>
      </c>
      <c r="I9078" t="s">
        <v>14</v>
      </c>
      <c r="J9078" t="s">
        <v>15</v>
      </c>
    </row>
    <row r="9079" spans="1:10">
      <c r="A9079" t="s">
        <v>9158</v>
      </c>
      <c r="B9079" t="s">
        <v>44</v>
      </c>
      <c r="C9079" s="1">
        <v>45425</v>
      </c>
      <c r="D9079">
        <v>10</v>
      </c>
      <c r="E9079">
        <v>2781.16</v>
      </c>
      <c r="F9079" t="s">
        <v>12</v>
      </c>
      <c r="G9079" t="s">
        <v>29</v>
      </c>
      <c r="I9079" t="s">
        <v>45</v>
      </c>
      <c r="J9079" t="s">
        <v>20</v>
      </c>
    </row>
    <row r="9080" spans="1:10">
      <c r="A9080" t="s">
        <v>9159</v>
      </c>
      <c r="B9080" t="s">
        <v>158</v>
      </c>
      <c r="C9080" s="1">
        <v>45425</v>
      </c>
      <c r="D9080">
        <v>16</v>
      </c>
      <c r="E9080">
        <v>26524.76</v>
      </c>
      <c r="F9080" t="s">
        <v>12</v>
      </c>
      <c r="G9080" t="s">
        <v>13</v>
      </c>
      <c r="I9080" t="s">
        <v>14</v>
      </c>
      <c r="J9080" t="s">
        <v>20</v>
      </c>
    </row>
    <row r="9081" spans="1:10">
      <c r="A9081" t="s">
        <v>9160</v>
      </c>
      <c r="B9081" t="s">
        <v>28</v>
      </c>
      <c r="C9081" s="1">
        <v>45425</v>
      </c>
      <c r="D9081">
        <v>21</v>
      </c>
      <c r="E9081">
        <v>41823.120000000003</v>
      </c>
      <c r="F9081" t="s">
        <v>32</v>
      </c>
      <c r="G9081" t="s">
        <v>29</v>
      </c>
      <c r="H9081" t="s">
        <v>33</v>
      </c>
      <c r="I9081" t="s">
        <v>14</v>
      </c>
      <c r="J9081" t="s">
        <v>20</v>
      </c>
    </row>
    <row r="9082" spans="1:10">
      <c r="A9082" t="s">
        <v>9161</v>
      </c>
      <c r="B9082" t="s">
        <v>58</v>
      </c>
      <c r="C9082" s="1">
        <v>45425</v>
      </c>
      <c r="D9082">
        <v>10</v>
      </c>
      <c r="E9082">
        <v>10926.65</v>
      </c>
      <c r="F9082" t="s">
        <v>12</v>
      </c>
      <c r="G9082" t="s">
        <v>13</v>
      </c>
      <c r="I9082" t="s">
        <v>14</v>
      </c>
      <c r="J9082" t="s">
        <v>15</v>
      </c>
    </row>
    <row r="9083" spans="1:10">
      <c r="A9083" t="s">
        <v>9162</v>
      </c>
      <c r="B9083" t="s">
        <v>154</v>
      </c>
      <c r="C9083" s="1">
        <v>45425</v>
      </c>
      <c r="D9083">
        <v>19</v>
      </c>
      <c r="E9083">
        <v>50519.8</v>
      </c>
      <c r="F9083" t="s">
        <v>12</v>
      </c>
      <c r="G9083" t="s">
        <v>23</v>
      </c>
      <c r="I9083" t="s">
        <v>24</v>
      </c>
      <c r="J9083" t="s">
        <v>15</v>
      </c>
    </row>
    <row r="9084" spans="1:10">
      <c r="A9084" t="s">
        <v>9163</v>
      </c>
      <c r="B9084" t="s">
        <v>137</v>
      </c>
      <c r="C9084" s="1">
        <v>45425</v>
      </c>
      <c r="D9084">
        <v>12</v>
      </c>
      <c r="E9084">
        <v>22992.44</v>
      </c>
      <c r="F9084" t="s">
        <v>12</v>
      </c>
      <c r="G9084" t="s">
        <v>23</v>
      </c>
      <c r="I9084" t="s">
        <v>14</v>
      </c>
      <c r="J9084" t="s">
        <v>20</v>
      </c>
    </row>
    <row r="9085" spans="1:10">
      <c r="A9085" t="s">
        <v>9164</v>
      </c>
      <c r="B9085" t="s">
        <v>17</v>
      </c>
      <c r="C9085" s="1">
        <v>45426</v>
      </c>
      <c r="D9085">
        <v>10</v>
      </c>
      <c r="E9085">
        <v>41667.199999999997</v>
      </c>
      <c r="F9085" t="s">
        <v>12</v>
      </c>
      <c r="G9085" t="s">
        <v>13</v>
      </c>
      <c r="I9085" t="s">
        <v>19</v>
      </c>
      <c r="J9085" t="s">
        <v>15</v>
      </c>
    </row>
    <row r="9086" spans="1:10">
      <c r="A9086" t="s">
        <v>9165</v>
      </c>
      <c r="B9086" t="s">
        <v>192</v>
      </c>
      <c r="C9086" s="1">
        <v>45426</v>
      </c>
      <c r="D9086">
        <v>12</v>
      </c>
      <c r="E9086">
        <v>1824.95</v>
      </c>
      <c r="F9086" t="s">
        <v>12</v>
      </c>
      <c r="G9086" t="s">
        <v>23</v>
      </c>
      <c r="I9086" t="s">
        <v>24</v>
      </c>
      <c r="J9086" t="s">
        <v>15</v>
      </c>
    </row>
    <row r="9087" spans="1:10">
      <c r="A9087" t="s">
        <v>9166</v>
      </c>
      <c r="B9087" t="s">
        <v>186</v>
      </c>
      <c r="C9087" s="1">
        <v>45426</v>
      </c>
      <c r="D9087">
        <v>22</v>
      </c>
      <c r="E9087">
        <v>323.85000000000002</v>
      </c>
      <c r="F9087" t="s">
        <v>12</v>
      </c>
      <c r="G9087" t="s">
        <v>23</v>
      </c>
      <c r="I9087" t="s">
        <v>14</v>
      </c>
      <c r="J9087" t="s">
        <v>20</v>
      </c>
    </row>
    <row r="9088" spans="1:10">
      <c r="A9088" t="s">
        <v>9167</v>
      </c>
      <c r="B9088" t="s">
        <v>112</v>
      </c>
      <c r="C9088" s="1">
        <v>45426</v>
      </c>
      <c r="D9088">
        <v>10</v>
      </c>
      <c r="E9088">
        <v>829.06</v>
      </c>
      <c r="F9088" t="s">
        <v>12</v>
      </c>
      <c r="G9088" t="s">
        <v>29</v>
      </c>
      <c r="I9088" t="s">
        <v>34</v>
      </c>
      <c r="J9088" t="s">
        <v>20</v>
      </c>
    </row>
    <row r="9089" spans="1:10">
      <c r="A9089" t="s">
        <v>9168</v>
      </c>
      <c r="B9089" t="s">
        <v>44</v>
      </c>
      <c r="C9089" s="1">
        <v>45426</v>
      </c>
      <c r="D9089">
        <v>15</v>
      </c>
      <c r="E9089">
        <v>4733.88</v>
      </c>
      <c r="F9089" t="s">
        <v>12</v>
      </c>
      <c r="G9089" t="s">
        <v>23</v>
      </c>
      <c r="I9089" t="s">
        <v>45</v>
      </c>
      <c r="J9089" t="s">
        <v>15</v>
      </c>
    </row>
    <row r="9090" spans="1:10">
      <c r="A9090" t="s">
        <v>9169</v>
      </c>
      <c r="B9090" t="s">
        <v>70</v>
      </c>
      <c r="C9090" s="1">
        <v>45426</v>
      </c>
      <c r="D9090">
        <v>5</v>
      </c>
      <c r="E9090">
        <v>4936.1400000000003</v>
      </c>
      <c r="F9090" t="s">
        <v>12</v>
      </c>
      <c r="G9090" t="s">
        <v>18</v>
      </c>
      <c r="I9090" t="s">
        <v>45</v>
      </c>
      <c r="J9090" t="s">
        <v>20</v>
      </c>
    </row>
    <row r="9091" spans="1:10">
      <c r="A9091" t="s">
        <v>9170</v>
      </c>
      <c r="B9091" t="s">
        <v>11</v>
      </c>
      <c r="C9091" s="1">
        <v>45426</v>
      </c>
      <c r="D9091">
        <v>8</v>
      </c>
      <c r="E9091">
        <v>824.54</v>
      </c>
      <c r="F9091" t="s">
        <v>12</v>
      </c>
      <c r="G9091" t="s">
        <v>23</v>
      </c>
      <c r="I9091" t="s">
        <v>14</v>
      </c>
      <c r="J9091" t="s">
        <v>15</v>
      </c>
    </row>
    <row r="9092" spans="1:10">
      <c r="A9092" t="s">
        <v>9171</v>
      </c>
      <c r="B9092" t="s">
        <v>63</v>
      </c>
      <c r="C9092" s="1">
        <v>45426</v>
      </c>
      <c r="D9092">
        <v>23</v>
      </c>
      <c r="E9092">
        <v>27916.18</v>
      </c>
      <c r="F9092" t="s">
        <v>12</v>
      </c>
      <c r="G9092" t="s">
        <v>18</v>
      </c>
      <c r="I9092" t="s">
        <v>45</v>
      </c>
      <c r="J9092" t="s">
        <v>20</v>
      </c>
    </row>
    <row r="9093" spans="1:10">
      <c r="A9093" t="s">
        <v>9172</v>
      </c>
      <c r="B9093" t="s">
        <v>158</v>
      </c>
      <c r="C9093" s="1">
        <v>45426</v>
      </c>
      <c r="D9093">
        <v>18</v>
      </c>
      <c r="E9093">
        <v>12660.57</v>
      </c>
      <c r="F9093" t="s">
        <v>12</v>
      </c>
      <c r="G9093" t="s">
        <v>18</v>
      </c>
      <c r="I9093" t="s">
        <v>14</v>
      </c>
      <c r="J9093" t="s">
        <v>15</v>
      </c>
    </row>
    <row r="9094" spans="1:10">
      <c r="A9094" t="s">
        <v>9173</v>
      </c>
      <c r="B9094" t="s">
        <v>186</v>
      </c>
      <c r="C9094" s="1">
        <v>45426</v>
      </c>
      <c r="D9094">
        <v>22</v>
      </c>
      <c r="E9094">
        <v>3853.48</v>
      </c>
      <c r="F9094" t="s">
        <v>85</v>
      </c>
      <c r="G9094" t="s">
        <v>23</v>
      </c>
      <c r="I9094" t="s">
        <v>14</v>
      </c>
      <c r="J9094" t="s">
        <v>15</v>
      </c>
    </row>
    <row r="9095" spans="1:10">
      <c r="A9095" t="s">
        <v>9174</v>
      </c>
      <c r="B9095" t="s">
        <v>28</v>
      </c>
      <c r="C9095" s="1">
        <v>45426</v>
      </c>
      <c r="D9095">
        <v>15</v>
      </c>
      <c r="E9095">
        <v>23925.02</v>
      </c>
      <c r="F9095" t="s">
        <v>12</v>
      </c>
      <c r="G9095" t="s">
        <v>29</v>
      </c>
      <c r="I9095" t="s">
        <v>14</v>
      </c>
      <c r="J9095" t="s">
        <v>15</v>
      </c>
    </row>
    <row r="9096" spans="1:10">
      <c r="A9096" t="s">
        <v>9175</v>
      </c>
      <c r="B9096" t="s">
        <v>31</v>
      </c>
      <c r="C9096" s="1">
        <v>45426</v>
      </c>
      <c r="D9096">
        <v>14</v>
      </c>
      <c r="E9096">
        <v>1820.2</v>
      </c>
      <c r="F9096" t="s">
        <v>12</v>
      </c>
      <c r="G9096" t="s">
        <v>29</v>
      </c>
      <c r="I9096" t="s">
        <v>34</v>
      </c>
      <c r="J9096" t="s">
        <v>15</v>
      </c>
    </row>
    <row r="9097" spans="1:10">
      <c r="A9097" t="s">
        <v>9176</v>
      </c>
      <c r="B9097" t="s">
        <v>87</v>
      </c>
      <c r="C9097" s="1">
        <v>45426</v>
      </c>
      <c r="D9097">
        <v>17</v>
      </c>
      <c r="E9097">
        <v>7038.03</v>
      </c>
      <c r="F9097" t="s">
        <v>12</v>
      </c>
      <c r="G9097" t="s">
        <v>23</v>
      </c>
      <c r="I9097" t="s">
        <v>34</v>
      </c>
      <c r="J9097" t="s">
        <v>20</v>
      </c>
    </row>
    <row r="9098" spans="1:10">
      <c r="A9098" t="s">
        <v>9177</v>
      </c>
      <c r="B9098" t="s">
        <v>122</v>
      </c>
      <c r="C9098" s="1">
        <v>45426</v>
      </c>
      <c r="D9098">
        <v>13</v>
      </c>
      <c r="E9098">
        <v>1439.51</v>
      </c>
      <c r="F9098" t="s">
        <v>12</v>
      </c>
      <c r="G9098" t="s">
        <v>13</v>
      </c>
      <c r="I9098" t="s">
        <v>34</v>
      </c>
      <c r="J9098" t="s">
        <v>15</v>
      </c>
    </row>
    <row r="9099" spans="1:10">
      <c r="A9099" t="s">
        <v>9178</v>
      </c>
      <c r="B9099" t="s">
        <v>154</v>
      </c>
      <c r="C9099" s="1">
        <v>45426</v>
      </c>
      <c r="D9099">
        <v>9</v>
      </c>
      <c r="E9099">
        <v>58093.09</v>
      </c>
      <c r="F9099" t="s">
        <v>12</v>
      </c>
      <c r="G9099" t="s">
        <v>13</v>
      </c>
      <c r="I9099" t="s">
        <v>24</v>
      </c>
      <c r="J9099" t="s">
        <v>20</v>
      </c>
    </row>
    <row r="9100" spans="1:10">
      <c r="A9100" t="s">
        <v>9179</v>
      </c>
      <c r="B9100" t="s">
        <v>142</v>
      </c>
      <c r="C9100" s="1">
        <v>45426</v>
      </c>
      <c r="D9100">
        <v>14</v>
      </c>
      <c r="E9100">
        <v>10176.77</v>
      </c>
      <c r="F9100" t="s">
        <v>12</v>
      </c>
      <c r="G9100" t="s">
        <v>23</v>
      </c>
      <c r="I9100" t="s">
        <v>14</v>
      </c>
      <c r="J9100" t="s">
        <v>20</v>
      </c>
    </row>
    <row r="9101" spans="1:10">
      <c r="A9101" t="s">
        <v>9180</v>
      </c>
      <c r="B9101" t="s">
        <v>60</v>
      </c>
      <c r="C9101" s="1">
        <v>45426</v>
      </c>
      <c r="D9101">
        <v>21</v>
      </c>
      <c r="E9101">
        <v>4055.6</v>
      </c>
      <c r="F9101" t="s">
        <v>12</v>
      </c>
      <c r="G9101" t="s">
        <v>13</v>
      </c>
      <c r="I9101" t="s">
        <v>19</v>
      </c>
      <c r="J9101" t="s">
        <v>20</v>
      </c>
    </row>
    <row r="9102" spans="1:10">
      <c r="A9102" t="s">
        <v>9181</v>
      </c>
      <c r="B9102" t="s">
        <v>70</v>
      </c>
      <c r="C9102" s="1">
        <v>45426</v>
      </c>
      <c r="D9102">
        <v>14</v>
      </c>
      <c r="E9102">
        <v>3522.49</v>
      </c>
      <c r="F9102" t="s">
        <v>32</v>
      </c>
      <c r="G9102" t="s">
        <v>23</v>
      </c>
      <c r="H9102" t="s">
        <v>50</v>
      </c>
      <c r="I9102" t="s">
        <v>45</v>
      </c>
      <c r="J9102" t="s">
        <v>20</v>
      </c>
    </row>
    <row r="9103" spans="1:10">
      <c r="A9103" t="s">
        <v>9182</v>
      </c>
      <c r="B9103" t="s">
        <v>44</v>
      </c>
      <c r="C9103" s="1">
        <v>45426</v>
      </c>
      <c r="D9103">
        <v>20</v>
      </c>
      <c r="E9103">
        <v>441.32</v>
      </c>
      <c r="F9103" t="s">
        <v>12</v>
      </c>
      <c r="G9103" t="s">
        <v>23</v>
      </c>
      <c r="I9103" t="s">
        <v>45</v>
      </c>
      <c r="J9103" t="s">
        <v>15</v>
      </c>
    </row>
    <row r="9104" spans="1:10">
      <c r="A9104" t="s">
        <v>9183</v>
      </c>
      <c r="B9104" t="s">
        <v>135</v>
      </c>
      <c r="C9104" s="1">
        <v>45426</v>
      </c>
      <c r="D9104">
        <v>9</v>
      </c>
      <c r="E9104">
        <v>22710.94</v>
      </c>
      <c r="F9104" t="s">
        <v>12</v>
      </c>
      <c r="G9104" t="s">
        <v>23</v>
      </c>
      <c r="I9104" t="s">
        <v>45</v>
      </c>
      <c r="J9104" t="s">
        <v>20</v>
      </c>
    </row>
    <row r="9105" spans="1:10">
      <c r="A9105" t="s">
        <v>9184</v>
      </c>
      <c r="B9105" t="s">
        <v>96</v>
      </c>
      <c r="C9105" s="1">
        <v>45426</v>
      </c>
      <c r="D9105">
        <v>18</v>
      </c>
      <c r="E9105">
        <v>20730.849999999999</v>
      </c>
      <c r="F9105" t="s">
        <v>12</v>
      </c>
      <c r="G9105" t="s">
        <v>18</v>
      </c>
      <c r="I9105" t="s">
        <v>14</v>
      </c>
      <c r="J9105" t="s">
        <v>15</v>
      </c>
    </row>
    <row r="9106" spans="1:10">
      <c r="A9106" t="s">
        <v>9185</v>
      </c>
      <c r="B9106" t="s">
        <v>36</v>
      </c>
      <c r="C9106" s="1">
        <v>45426</v>
      </c>
      <c r="D9106">
        <v>21</v>
      </c>
      <c r="E9106">
        <v>1677.85</v>
      </c>
      <c r="F9106" t="s">
        <v>85</v>
      </c>
      <c r="G9106" t="s">
        <v>13</v>
      </c>
      <c r="I9106" t="s">
        <v>14</v>
      </c>
      <c r="J9106" t="s">
        <v>15</v>
      </c>
    </row>
    <row r="9107" spans="1:10">
      <c r="A9107" t="s">
        <v>9186</v>
      </c>
      <c r="B9107" t="s">
        <v>84</v>
      </c>
      <c r="C9107" s="1">
        <v>45427</v>
      </c>
      <c r="D9107">
        <v>19</v>
      </c>
      <c r="E9107">
        <v>31405.45</v>
      </c>
      <c r="F9107" t="s">
        <v>12</v>
      </c>
      <c r="G9107" t="s">
        <v>18</v>
      </c>
      <c r="I9107" t="s">
        <v>14</v>
      </c>
      <c r="J9107" t="s">
        <v>20</v>
      </c>
    </row>
    <row r="9108" spans="1:10">
      <c r="A9108" t="s">
        <v>9187</v>
      </c>
      <c r="B9108" t="s">
        <v>17</v>
      </c>
      <c r="C9108" s="1">
        <v>45427</v>
      </c>
      <c r="D9108">
        <v>16</v>
      </c>
      <c r="E9108">
        <v>33749.18</v>
      </c>
      <c r="F9108" t="s">
        <v>12</v>
      </c>
      <c r="G9108" t="s">
        <v>13</v>
      </c>
      <c r="I9108" t="s">
        <v>19</v>
      </c>
      <c r="J9108" t="s">
        <v>15</v>
      </c>
    </row>
    <row r="9109" spans="1:10">
      <c r="A9109" t="s">
        <v>9188</v>
      </c>
      <c r="B9109" t="s">
        <v>63</v>
      </c>
      <c r="C9109" s="1">
        <v>45427</v>
      </c>
      <c r="D9109">
        <v>17</v>
      </c>
      <c r="E9109">
        <v>18286.009999999998</v>
      </c>
      <c r="F9109" t="s">
        <v>12</v>
      </c>
      <c r="G9109" t="s">
        <v>13</v>
      </c>
      <c r="I9109" t="s">
        <v>45</v>
      </c>
      <c r="J9109" t="s">
        <v>20</v>
      </c>
    </row>
    <row r="9110" spans="1:10">
      <c r="A9110" t="s">
        <v>9189</v>
      </c>
      <c r="B9110" t="s">
        <v>180</v>
      </c>
      <c r="C9110" s="1">
        <v>45427</v>
      </c>
      <c r="D9110">
        <v>21</v>
      </c>
      <c r="E9110">
        <v>17755.86</v>
      </c>
      <c r="F9110" t="s">
        <v>12</v>
      </c>
      <c r="G9110" t="s">
        <v>18</v>
      </c>
      <c r="I9110" t="s">
        <v>14</v>
      </c>
      <c r="J9110" t="s">
        <v>20</v>
      </c>
    </row>
    <row r="9111" spans="1:10">
      <c r="A9111" t="s">
        <v>9190</v>
      </c>
      <c r="B9111" t="s">
        <v>65</v>
      </c>
      <c r="C9111" s="1">
        <v>45427</v>
      </c>
      <c r="D9111">
        <v>14</v>
      </c>
      <c r="E9111">
        <v>7964.14</v>
      </c>
      <c r="F9111" t="s">
        <v>12</v>
      </c>
      <c r="G9111" t="s">
        <v>13</v>
      </c>
      <c r="I9111" t="s">
        <v>34</v>
      </c>
      <c r="J9111" t="s">
        <v>20</v>
      </c>
    </row>
    <row r="9112" spans="1:10">
      <c r="A9112" t="s">
        <v>9191</v>
      </c>
      <c r="B9112" t="s">
        <v>38</v>
      </c>
      <c r="C9112" s="1">
        <v>45427</v>
      </c>
      <c r="D9112">
        <v>4</v>
      </c>
      <c r="E9112">
        <v>438.15</v>
      </c>
      <c r="F9112" t="s">
        <v>12</v>
      </c>
      <c r="G9112" t="s">
        <v>18</v>
      </c>
      <c r="I9112" t="s">
        <v>34</v>
      </c>
      <c r="J9112" t="s">
        <v>20</v>
      </c>
    </row>
    <row r="9113" spans="1:10">
      <c r="A9113" t="s">
        <v>9192</v>
      </c>
      <c r="B9113" t="s">
        <v>98</v>
      </c>
      <c r="C9113" s="1">
        <v>45427</v>
      </c>
      <c r="D9113">
        <v>16</v>
      </c>
      <c r="E9113">
        <v>78.39</v>
      </c>
      <c r="F9113" t="s">
        <v>12</v>
      </c>
      <c r="G9113" t="s">
        <v>29</v>
      </c>
      <c r="I9113" t="s">
        <v>24</v>
      </c>
      <c r="J9113" t="s">
        <v>20</v>
      </c>
    </row>
    <row r="9114" spans="1:10">
      <c r="A9114" t="s">
        <v>9193</v>
      </c>
      <c r="B9114" t="s">
        <v>115</v>
      </c>
      <c r="C9114" s="1">
        <v>45427</v>
      </c>
      <c r="D9114">
        <v>12</v>
      </c>
      <c r="E9114">
        <v>3784.56</v>
      </c>
      <c r="F9114" t="s">
        <v>12</v>
      </c>
      <c r="G9114" t="s">
        <v>23</v>
      </c>
      <c r="I9114" t="s">
        <v>45</v>
      </c>
      <c r="J9114" t="s">
        <v>20</v>
      </c>
    </row>
    <row r="9115" spans="1:10">
      <c r="A9115" t="s">
        <v>9194</v>
      </c>
      <c r="B9115" t="s">
        <v>44</v>
      </c>
      <c r="C9115" s="1">
        <v>45427</v>
      </c>
      <c r="D9115">
        <v>17</v>
      </c>
      <c r="E9115">
        <v>2196.37</v>
      </c>
      <c r="F9115" t="s">
        <v>12</v>
      </c>
      <c r="G9115" t="s">
        <v>29</v>
      </c>
      <c r="I9115" t="s">
        <v>45</v>
      </c>
      <c r="J9115" t="s">
        <v>20</v>
      </c>
    </row>
    <row r="9116" spans="1:10">
      <c r="A9116" t="s">
        <v>9195</v>
      </c>
      <c r="B9116" t="s">
        <v>41</v>
      </c>
      <c r="C9116" s="1">
        <v>45427</v>
      </c>
      <c r="D9116">
        <v>15</v>
      </c>
      <c r="E9116">
        <v>5313.06</v>
      </c>
      <c r="F9116" t="s">
        <v>12</v>
      </c>
      <c r="G9116" t="s">
        <v>29</v>
      </c>
      <c r="I9116" t="s">
        <v>14</v>
      </c>
      <c r="J9116" t="s">
        <v>15</v>
      </c>
    </row>
    <row r="9117" spans="1:10">
      <c r="A9117" t="s">
        <v>9196</v>
      </c>
      <c r="B9117" t="s">
        <v>60</v>
      </c>
      <c r="C9117" s="1">
        <v>45427</v>
      </c>
      <c r="D9117">
        <v>13</v>
      </c>
      <c r="E9117">
        <v>1905.4</v>
      </c>
      <c r="F9117" t="s">
        <v>12</v>
      </c>
      <c r="G9117" t="s">
        <v>13</v>
      </c>
      <c r="I9117" t="s">
        <v>19</v>
      </c>
      <c r="J9117" t="s">
        <v>20</v>
      </c>
    </row>
    <row r="9118" spans="1:10">
      <c r="A9118" t="s">
        <v>9197</v>
      </c>
      <c r="B9118" t="s">
        <v>87</v>
      </c>
      <c r="C9118" s="1">
        <v>45427</v>
      </c>
      <c r="D9118">
        <v>19</v>
      </c>
      <c r="E9118">
        <v>3928.17</v>
      </c>
      <c r="F9118" t="s">
        <v>12</v>
      </c>
      <c r="G9118" t="s">
        <v>18</v>
      </c>
      <c r="I9118" t="s">
        <v>34</v>
      </c>
      <c r="J9118" t="s">
        <v>15</v>
      </c>
    </row>
    <row r="9119" spans="1:10">
      <c r="A9119" t="s">
        <v>9198</v>
      </c>
      <c r="B9119" t="s">
        <v>91</v>
      </c>
      <c r="C9119" s="1">
        <v>45427</v>
      </c>
      <c r="D9119">
        <v>17</v>
      </c>
      <c r="E9119">
        <v>5278.72</v>
      </c>
      <c r="F9119" t="s">
        <v>12</v>
      </c>
      <c r="G9119" t="s">
        <v>13</v>
      </c>
      <c r="I9119" t="s">
        <v>24</v>
      </c>
      <c r="J9119" t="s">
        <v>15</v>
      </c>
    </row>
    <row r="9120" spans="1:10">
      <c r="A9120" t="s">
        <v>9199</v>
      </c>
      <c r="B9120" t="s">
        <v>98</v>
      </c>
      <c r="C9120" s="1">
        <v>45427</v>
      </c>
      <c r="D9120">
        <v>11</v>
      </c>
      <c r="E9120">
        <v>4352.5200000000004</v>
      </c>
      <c r="F9120" t="s">
        <v>12</v>
      </c>
      <c r="G9120" t="s">
        <v>23</v>
      </c>
      <c r="I9120" t="s">
        <v>24</v>
      </c>
      <c r="J9120" t="s">
        <v>20</v>
      </c>
    </row>
    <row r="9121" spans="1:10">
      <c r="A9121" t="s">
        <v>9200</v>
      </c>
      <c r="B9121" t="s">
        <v>192</v>
      </c>
      <c r="C9121" s="1">
        <v>45427</v>
      </c>
      <c r="D9121">
        <v>16</v>
      </c>
      <c r="E9121">
        <v>6632.84</v>
      </c>
      <c r="F9121" t="s">
        <v>12</v>
      </c>
      <c r="G9121" t="s">
        <v>23</v>
      </c>
      <c r="I9121" t="s">
        <v>24</v>
      </c>
      <c r="J9121" t="s">
        <v>20</v>
      </c>
    </row>
    <row r="9122" spans="1:10">
      <c r="A9122" t="s">
        <v>9201</v>
      </c>
      <c r="B9122" t="s">
        <v>63</v>
      </c>
      <c r="C9122" s="1">
        <v>45427</v>
      </c>
      <c r="D9122">
        <v>9</v>
      </c>
      <c r="E9122">
        <v>8588.32</v>
      </c>
      <c r="F9122" t="s">
        <v>12</v>
      </c>
      <c r="G9122" t="s">
        <v>13</v>
      </c>
      <c r="I9122" t="s">
        <v>45</v>
      </c>
      <c r="J9122" t="s">
        <v>15</v>
      </c>
    </row>
    <row r="9123" spans="1:10">
      <c r="A9123" t="s">
        <v>9202</v>
      </c>
      <c r="B9123" t="s">
        <v>36</v>
      </c>
      <c r="C9123" s="1">
        <v>45427</v>
      </c>
      <c r="D9123">
        <v>11</v>
      </c>
      <c r="E9123">
        <v>4670.58</v>
      </c>
      <c r="F9123" t="s">
        <v>12</v>
      </c>
      <c r="G9123" t="s">
        <v>23</v>
      </c>
      <c r="I9123" t="s">
        <v>14</v>
      </c>
      <c r="J9123" t="s">
        <v>15</v>
      </c>
    </row>
    <row r="9124" spans="1:10">
      <c r="A9124" t="s">
        <v>9203</v>
      </c>
      <c r="B9124" t="s">
        <v>124</v>
      </c>
      <c r="C9124" s="1">
        <v>45427</v>
      </c>
      <c r="D9124">
        <v>14</v>
      </c>
      <c r="E9124">
        <v>42568.480000000003</v>
      </c>
      <c r="F9124" t="s">
        <v>85</v>
      </c>
      <c r="G9124" t="s">
        <v>18</v>
      </c>
      <c r="I9124" t="s">
        <v>45</v>
      </c>
      <c r="J9124" t="s">
        <v>15</v>
      </c>
    </row>
    <row r="9125" spans="1:10">
      <c r="A9125" t="s">
        <v>9204</v>
      </c>
      <c r="B9125" t="s">
        <v>120</v>
      </c>
      <c r="C9125" s="1">
        <v>45427</v>
      </c>
      <c r="D9125">
        <v>20</v>
      </c>
      <c r="E9125">
        <v>22822.95</v>
      </c>
      <c r="F9125" t="s">
        <v>12</v>
      </c>
      <c r="G9125" t="s">
        <v>29</v>
      </c>
      <c r="I9125" t="s">
        <v>14</v>
      </c>
      <c r="J9125" t="s">
        <v>20</v>
      </c>
    </row>
    <row r="9126" spans="1:10">
      <c r="A9126" t="s">
        <v>9205</v>
      </c>
      <c r="B9126" t="s">
        <v>65</v>
      </c>
      <c r="C9126" s="1">
        <v>45428</v>
      </c>
      <c r="D9126">
        <v>11</v>
      </c>
      <c r="E9126">
        <v>35650.959999999999</v>
      </c>
      <c r="F9126" t="s">
        <v>12</v>
      </c>
      <c r="G9126" t="s">
        <v>18</v>
      </c>
      <c r="I9126" t="s">
        <v>34</v>
      </c>
      <c r="J9126" t="s">
        <v>15</v>
      </c>
    </row>
    <row r="9127" spans="1:10">
      <c r="A9127" t="s">
        <v>9206</v>
      </c>
      <c r="B9127" t="s">
        <v>17</v>
      </c>
      <c r="C9127" s="1">
        <v>45428</v>
      </c>
      <c r="D9127">
        <v>6</v>
      </c>
      <c r="E9127">
        <v>10553.52</v>
      </c>
      <c r="F9127" t="s">
        <v>85</v>
      </c>
      <c r="G9127" t="s">
        <v>13</v>
      </c>
      <c r="I9127" t="s">
        <v>19</v>
      </c>
      <c r="J9127" t="s">
        <v>20</v>
      </c>
    </row>
    <row r="9128" spans="1:10">
      <c r="A9128" t="s">
        <v>9207</v>
      </c>
      <c r="B9128" t="s">
        <v>124</v>
      </c>
      <c r="C9128" s="1">
        <v>45428</v>
      </c>
      <c r="D9128">
        <v>12</v>
      </c>
      <c r="E9128">
        <v>53330.96</v>
      </c>
      <c r="F9128" t="s">
        <v>12</v>
      </c>
      <c r="G9128" t="s">
        <v>23</v>
      </c>
      <c r="I9128" t="s">
        <v>45</v>
      </c>
      <c r="J9128" t="s">
        <v>20</v>
      </c>
    </row>
    <row r="9129" spans="1:10">
      <c r="A9129" t="s">
        <v>9208</v>
      </c>
      <c r="B9129" t="s">
        <v>135</v>
      </c>
      <c r="C9129" s="1">
        <v>45428</v>
      </c>
      <c r="D9129">
        <v>0</v>
      </c>
      <c r="E9129">
        <v>40179.620000000003</v>
      </c>
      <c r="F9129" t="s">
        <v>12</v>
      </c>
      <c r="G9129" t="s">
        <v>13</v>
      </c>
      <c r="I9129" t="s">
        <v>45</v>
      </c>
      <c r="J9129" t="s">
        <v>20</v>
      </c>
    </row>
    <row r="9130" spans="1:10">
      <c r="A9130" t="s">
        <v>9209</v>
      </c>
      <c r="B9130" t="s">
        <v>74</v>
      </c>
      <c r="C9130" s="1">
        <v>45428</v>
      </c>
      <c r="D9130">
        <v>13</v>
      </c>
      <c r="E9130">
        <v>49452.08</v>
      </c>
      <c r="F9130" t="s">
        <v>32</v>
      </c>
      <c r="G9130" t="s">
        <v>13</v>
      </c>
      <c r="H9130" t="s">
        <v>33</v>
      </c>
      <c r="I9130" t="s">
        <v>34</v>
      </c>
      <c r="J9130" t="s">
        <v>15</v>
      </c>
    </row>
    <row r="9131" spans="1:10">
      <c r="A9131" t="s">
        <v>9210</v>
      </c>
      <c r="B9131" t="s">
        <v>68</v>
      </c>
      <c r="C9131" s="1">
        <v>45428</v>
      </c>
      <c r="D9131">
        <v>9</v>
      </c>
      <c r="E9131">
        <v>2817.19</v>
      </c>
      <c r="F9131" t="s">
        <v>12</v>
      </c>
      <c r="G9131" t="s">
        <v>18</v>
      </c>
      <c r="I9131" t="s">
        <v>24</v>
      </c>
      <c r="J9131" t="s">
        <v>15</v>
      </c>
    </row>
    <row r="9132" spans="1:10">
      <c r="A9132" t="s">
        <v>9211</v>
      </c>
      <c r="B9132" t="s">
        <v>76</v>
      </c>
      <c r="C9132" s="1">
        <v>45428</v>
      </c>
      <c r="D9132">
        <v>17</v>
      </c>
      <c r="E9132">
        <v>3595.71</v>
      </c>
      <c r="F9132" t="s">
        <v>12</v>
      </c>
      <c r="G9132" t="s">
        <v>29</v>
      </c>
      <c r="I9132" t="s">
        <v>24</v>
      </c>
      <c r="J9132" t="s">
        <v>15</v>
      </c>
    </row>
    <row r="9133" spans="1:10">
      <c r="A9133" t="s">
        <v>9212</v>
      </c>
      <c r="B9133" t="s">
        <v>17</v>
      </c>
      <c r="C9133" s="1">
        <v>45428</v>
      </c>
      <c r="D9133">
        <v>19</v>
      </c>
      <c r="E9133">
        <v>51221.33</v>
      </c>
      <c r="F9133" t="s">
        <v>12</v>
      </c>
      <c r="G9133" t="s">
        <v>18</v>
      </c>
      <c r="I9133" t="s">
        <v>19</v>
      </c>
      <c r="J9133" t="s">
        <v>15</v>
      </c>
    </row>
    <row r="9134" spans="1:10">
      <c r="A9134" t="s">
        <v>9213</v>
      </c>
      <c r="B9134" t="s">
        <v>139</v>
      </c>
      <c r="C9134" s="1">
        <v>45428</v>
      </c>
      <c r="D9134">
        <v>11</v>
      </c>
      <c r="E9134">
        <v>2081.2399999999998</v>
      </c>
      <c r="F9134" t="s">
        <v>12</v>
      </c>
      <c r="G9134" t="s">
        <v>18</v>
      </c>
      <c r="I9134" t="s">
        <v>19</v>
      </c>
      <c r="J9134" t="s">
        <v>20</v>
      </c>
    </row>
    <row r="9135" spans="1:10">
      <c r="A9135" t="s">
        <v>9214</v>
      </c>
      <c r="B9135" t="s">
        <v>142</v>
      </c>
      <c r="C9135" s="1">
        <v>45428</v>
      </c>
      <c r="D9135">
        <v>18</v>
      </c>
      <c r="E9135">
        <v>42523.8</v>
      </c>
      <c r="F9135" t="s">
        <v>12</v>
      </c>
      <c r="G9135" t="s">
        <v>23</v>
      </c>
      <c r="I9135" t="s">
        <v>14</v>
      </c>
      <c r="J9135" t="s">
        <v>15</v>
      </c>
    </row>
    <row r="9136" spans="1:10">
      <c r="A9136" t="s">
        <v>9215</v>
      </c>
      <c r="B9136" t="s">
        <v>76</v>
      </c>
      <c r="C9136" s="1">
        <v>45428</v>
      </c>
      <c r="D9136">
        <v>14</v>
      </c>
      <c r="E9136">
        <v>1519.38</v>
      </c>
      <c r="F9136" t="s">
        <v>12</v>
      </c>
      <c r="G9136" t="s">
        <v>23</v>
      </c>
      <c r="I9136" t="s">
        <v>24</v>
      </c>
      <c r="J9136" t="s">
        <v>15</v>
      </c>
    </row>
    <row r="9137" spans="1:10">
      <c r="A9137" t="s">
        <v>9216</v>
      </c>
      <c r="B9137" t="s">
        <v>139</v>
      </c>
      <c r="C9137" s="1">
        <v>45428</v>
      </c>
      <c r="D9137">
        <v>14</v>
      </c>
      <c r="E9137">
        <v>6941.63</v>
      </c>
      <c r="F9137" t="s">
        <v>12</v>
      </c>
      <c r="G9137" t="s">
        <v>23</v>
      </c>
      <c r="I9137" t="s">
        <v>19</v>
      </c>
      <c r="J9137" t="s">
        <v>15</v>
      </c>
    </row>
    <row r="9138" spans="1:10">
      <c r="A9138" t="s">
        <v>9217</v>
      </c>
      <c r="B9138" t="s">
        <v>93</v>
      </c>
      <c r="C9138" s="1">
        <v>45428</v>
      </c>
      <c r="D9138">
        <v>8</v>
      </c>
      <c r="E9138">
        <v>4152.95</v>
      </c>
      <c r="F9138" t="s">
        <v>12</v>
      </c>
      <c r="G9138" t="s">
        <v>18</v>
      </c>
      <c r="I9138" t="s">
        <v>45</v>
      </c>
      <c r="J9138" t="s">
        <v>20</v>
      </c>
    </row>
    <row r="9139" spans="1:10">
      <c r="A9139" t="s">
        <v>9218</v>
      </c>
      <c r="B9139" t="s">
        <v>192</v>
      </c>
      <c r="C9139" s="1">
        <v>45428</v>
      </c>
      <c r="D9139">
        <v>19</v>
      </c>
      <c r="E9139">
        <v>3546.5</v>
      </c>
      <c r="F9139" t="s">
        <v>12</v>
      </c>
      <c r="G9139" t="s">
        <v>23</v>
      </c>
      <c r="I9139" t="s">
        <v>24</v>
      </c>
      <c r="J9139" t="s">
        <v>20</v>
      </c>
    </row>
    <row r="9140" spans="1:10">
      <c r="A9140" t="s">
        <v>9219</v>
      </c>
      <c r="B9140" t="s">
        <v>68</v>
      </c>
      <c r="C9140" s="1">
        <v>45428</v>
      </c>
      <c r="D9140">
        <v>18</v>
      </c>
      <c r="E9140">
        <v>1891.81</v>
      </c>
      <c r="F9140" t="s">
        <v>85</v>
      </c>
      <c r="G9140" t="s">
        <v>23</v>
      </c>
      <c r="I9140" t="s">
        <v>24</v>
      </c>
      <c r="J9140" t="s">
        <v>15</v>
      </c>
    </row>
    <row r="9141" spans="1:10">
      <c r="A9141" t="s">
        <v>9220</v>
      </c>
      <c r="B9141" t="s">
        <v>70</v>
      </c>
      <c r="C9141" s="1">
        <v>45428</v>
      </c>
      <c r="D9141">
        <v>19</v>
      </c>
      <c r="E9141">
        <v>3257.49</v>
      </c>
      <c r="F9141" t="s">
        <v>12</v>
      </c>
      <c r="G9141" t="s">
        <v>29</v>
      </c>
      <c r="I9141" t="s">
        <v>45</v>
      </c>
      <c r="J9141" t="s">
        <v>20</v>
      </c>
    </row>
    <row r="9142" spans="1:10">
      <c r="A9142" t="s">
        <v>9221</v>
      </c>
      <c r="B9142" t="s">
        <v>22</v>
      </c>
      <c r="C9142" s="1">
        <v>45428</v>
      </c>
      <c r="D9142">
        <v>11</v>
      </c>
      <c r="E9142">
        <v>430.81</v>
      </c>
      <c r="F9142" t="s">
        <v>12</v>
      </c>
      <c r="G9142" t="s">
        <v>13</v>
      </c>
      <c r="I9142" t="s">
        <v>24</v>
      </c>
      <c r="J9142" t="s">
        <v>20</v>
      </c>
    </row>
    <row r="9143" spans="1:10">
      <c r="A9143" t="s">
        <v>9222</v>
      </c>
      <c r="B9143" t="s">
        <v>58</v>
      </c>
      <c r="C9143" s="1">
        <v>45428</v>
      </c>
      <c r="D9143">
        <v>14</v>
      </c>
      <c r="E9143">
        <v>18376.68</v>
      </c>
      <c r="F9143" t="s">
        <v>32</v>
      </c>
      <c r="G9143" t="s">
        <v>13</v>
      </c>
      <c r="H9143" t="s">
        <v>42</v>
      </c>
      <c r="I9143" t="s">
        <v>14</v>
      </c>
      <c r="J9143" t="s">
        <v>20</v>
      </c>
    </row>
    <row r="9144" spans="1:10">
      <c r="A9144" t="s">
        <v>9223</v>
      </c>
      <c r="B9144" t="s">
        <v>72</v>
      </c>
      <c r="C9144" s="1">
        <v>45428</v>
      </c>
      <c r="D9144">
        <v>12</v>
      </c>
      <c r="E9144">
        <v>326.47000000000003</v>
      </c>
      <c r="F9144" t="s">
        <v>12</v>
      </c>
      <c r="G9144" t="s">
        <v>18</v>
      </c>
      <c r="I9144" t="s">
        <v>19</v>
      </c>
      <c r="J9144" t="s">
        <v>15</v>
      </c>
    </row>
    <row r="9145" spans="1:10">
      <c r="A9145" t="s">
        <v>9224</v>
      </c>
      <c r="B9145" t="s">
        <v>68</v>
      </c>
      <c r="C9145" s="1">
        <v>45428</v>
      </c>
      <c r="D9145">
        <v>10</v>
      </c>
      <c r="E9145">
        <v>2575.12</v>
      </c>
      <c r="F9145" t="s">
        <v>12</v>
      </c>
      <c r="G9145" t="s">
        <v>18</v>
      </c>
      <c r="I9145" t="s">
        <v>24</v>
      </c>
      <c r="J9145" t="s">
        <v>15</v>
      </c>
    </row>
    <row r="9146" spans="1:10">
      <c r="A9146" t="s">
        <v>9225</v>
      </c>
      <c r="B9146" t="s">
        <v>87</v>
      </c>
      <c r="C9146" s="1">
        <v>45428</v>
      </c>
      <c r="D9146">
        <v>16</v>
      </c>
      <c r="E9146">
        <v>3194.18</v>
      </c>
      <c r="F9146" t="s">
        <v>12</v>
      </c>
      <c r="G9146" t="s">
        <v>18</v>
      </c>
      <c r="I9146" t="s">
        <v>34</v>
      </c>
      <c r="J9146" t="s">
        <v>15</v>
      </c>
    </row>
    <row r="9147" spans="1:10">
      <c r="A9147" t="s">
        <v>9226</v>
      </c>
      <c r="B9147" t="s">
        <v>76</v>
      </c>
      <c r="C9147" s="1">
        <v>45429</v>
      </c>
      <c r="D9147">
        <v>9</v>
      </c>
      <c r="E9147">
        <v>5604.78</v>
      </c>
      <c r="F9147" t="s">
        <v>12</v>
      </c>
      <c r="G9147" t="s">
        <v>18</v>
      </c>
      <c r="I9147" t="s">
        <v>24</v>
      </c>
      <c r="J9147" t="s">
        <v>20</v>
      </c>
    </row>
    <row r="9148" spans="1:10">
      <c r="A9148" t="s">
        <v>9227</v>
      </c>
      <c r="B9148" t="s">
        <v>135</v>
      </c>
      <c r="C9148" s="1">
        <v>45429</v>
      </c>
      <c r="D9148">
        <v>22</v>
      </c>
      <c r="E9148">
        <v>42827.61</v>
      </c>
      <c r="F9148" t="s">
        <v>12</v>
      </c>
      <c r="G9148" t="s">
        <v>23</v>
      </c>
      <c r="I9148" t="s">
        <v>45</v>
      </c>
      <c r="J9148" t="s">
        <v>20</v>
      </c>
    </row>
    <row r="9149" spans="1:10">
      <c r="A9149" t="s">
        <v>9228</v>
      </c>
      <c r="B9149" t="s">
        <v>110</v>
      </c>
      <c r="C9149" s="1">
        <v>45429</v>
      </c>
      <c r="D9149">
        <v>17</v>
      </c>
      <c r="E9149">
        <v>67592.789999999994</v>
      </c>
      <c r="F9149" t="s">
        <v>12</v>
      </c>
      <c r="G9149" t="s">
        <v>29</v>
      </c>
      <c r="I9149" t="s">
        <v>24</v>
      </c>
      <c r="J9149" t="s">
        <v>15</v>
      </c>
    </row>
    <row r="9150" spans="1:10">
      <c r="A9150" t="s">
        <v>9229</v>
      </c>
      <c r="B9150" t="s">
        <v>80</v>
      </c>
      <c r="C9150" s="1">
        <v>45429</v>
      </c>
      <c r="D9150">
        <v>14</v>
      </c>
      <c r="E9150">
        <v>1093.99</v>
      </c>
      <c r="F9150" t="s">
        <v>12</v>
      </c>
      <c r="G9150" t="s">
        <v>23</v>
      </c>
      <c r="I9150" t="s">
        <v>19</v>
      </c>
      <c r="J9150" t="s">
        <v>15</v>
      </c>
    </row>
    <row r="9151" spans="1:10">
      <c r="A9151" t="s">
        <v>9230</v>
      </c>
      <c r="B9151" t="s">
        <v>93</v>
      </c>
      <c r="C9151" s="1">
        <v>45429</v>
      </c>
      <c r="D9151">
        <v>17</v>
      </c>
      <c r="E9151">
        <v>3514.29</v>
      </c>
      <c r="F9151" t="s">
        <v>12</v>
      </c>
      <c r="G9151" t="s">
        <v>18</v>
      </c>
      <c r="I9151" t="s">
        <v>45</v>
      </c>
      <c r="J9151" t="s">
        <v>20</v>
      </c>
    </row>
    <row r="9152" spans="1:10">
      <c r="A9152" t="s">
        <v>9231</v>
      </c>
      <c r="B9152" t="s">
        <v>122</v>
      </c>
      <c r="C9152" s="1">
        <v>45429</v>
      </c>
      <c r="D9152">
        <v>18</v>
      </c>
      <c r="E9152">
        <v>5622.95</v>
      </c>
      <c r="F9152" t="s">
        <v>12</v>
      </c>
      <c r="G9152" t="s">
        <v>13</v>
      </c>
      <c r="I9152" t="s">
        <v>34</v>
      </c>
      <c r="J9152" t="s">
        <v>15</v>
      </c>
    </row>
    <row r="9153" spans="1:10">
      <c r="A9153" t="s">
        <v>9232</v>
      </c>
      <c r="B9153" t="s">
        <v>154</v>
      </c>
      <c r="C9153" s="1">
        <v>45429</v>
      </c>
      <c r="D9153">
        <v>23</v>
      </c>
      <c r="E9153">
        <v>68790.38</v>
      </c>
      <c r="F9153" t="s">
        <v>12</v>
      </c>
      <c r="G9153" t="s">
        <v>29</v>
      </c>
      <c r="I9153" t="s">
        <v>24</v>
      </c>
      <c r="J9153" t="s">
        <v>15</v>
      </c>
    </row>
    <row r="9154" spans="1:10">
      <c r="A9154" t="s">
        <v>9233</v>
      </c>
      <c r="B9154" t="s">
        <v>115</v>
      </c>
      <c r="C9154" s="1">
        <v>45429</v>
      </c>
      <c r="D9154">
        <v>9</v>
      </c>
      <c r="E9154">
        <v>5237.41</v>
      </c>
      <c r="F9154" t="s">
        <v>12</v>
      </c>
      <c r="G9154" t="s">
        <v>13</v>
      </c>
      <c r="I9154" t="s">
        <v>45</v>
      </c>
      <c r="J9154" t="s">
        <v>15</v>
      </c>
    </row>
    <row r="9155" spans="1:10">
      <c r="A9155" t="s">
        <v>9234</v>
      </c>
      <c r="B9155" t="s">
        <v>112</v>
      </c>
      <c r="C9155" s="1">
        <v>45429</v>
      </c>
      <c r="D9155">
        <v>7</v>
      </c>
      <c r="E9155">
        <v>3639.35</v>
      </c>
      <c r="F9155" t="s">
        <v>32</v>
      </c>
      <c r="G9155" t="s">
        <v>13</v>
      </c>
      <c r="H9155" t="s">
        <v>241</v>
      </c>
      <c r="I9155" t="s">
        <v>34</v>
      </c>
      <c r="J9155" t="s">
        <v>15</v>
      </c>
    </row>
    <row r="9156" spans="1:10">
      <c r="A9156" t="s">
        <v>9235</v>
      </c>
      <c r="B9156" t="s">
        <v>120</v>
      </c>
      <c r="C9156" s="1">
        <v>45429</v>
      </c>
      <c r="D9156">
        <v>16</v>
      </c>
      <c r="E9156">
        <v>9465.68</v>
      </c>
      <c r="F9156" t="s">
        <v>12</v>
      </c>
      <c r="G9156" t="s">
        <v>13</v>
      </c>
      <c r="I9156" t="s">
        <v>14</v>
      </c>
      <c r="J9156" t="s">
        <v>15</v>
      </c>
    </row>
    <row r="9157" spans="1:10">
      <c r="A9157" t="s">
        <v>9236</v>
      </c>
      <c r="B9157" t="s">
        <v>91</v>
      </c>
      <c r="C9157" s="1">
        <v>45429</v>
      </c>
      <c r="D9157">
        <v>16</v>
      </c>
      <c r="E9157">
        <v>1712.88</v>
      </c>
      <c r="F9157" t="s">
        <v>12</v>
      </c>
      <c r="G9157" t="s">
        <v>18</v>
      </c>
      <c r="I9157" t="s">
        <v>24</v>
      </c>
      <c r="J9157" t="s">
        <v>20</v>
      </c>
    </row>
    <row r="9158" spans="1:10">
      <c r="A9158" t="s">
        <v>9237</v>
      </c>
      <c r="B9158" t="s">
        <v>68</v>
      </c>
      <c r="C9158" s="1">
        <v>45429</v>
      </c>
      <c r="D9158">
        <v>6</v>
      </c>
      <c r="E9158">
        <v>5778.87</v>
      </c>
      <c r="F9158" t="s">
        <v>12</v>
      </c>
      <c r="G9158" t="s">
        <v>18</v>
      </c>
      <c r="I9158" t="s">
        <v>24</v>
      </c>
      <c r="J9158" t="s">
        <v>20</v>
      </c>
    </row>
    <row r="9159" spans="1:10">
      <c r="A9159" t="s">
        <v>9238</v>
      </c>
      <c r="B9159" t="s">
        <v>120</v>
      </c>
      <c r="C9159" s="1">
        <v>45429</v>
      </c>
      <c r="D9159">
        <v>9</v>
      </c>
      <c r="E9159">
        <v>47153.17</v>
      </c>
      <c r="F9159" t="s">
        <v>12</v>
      </c>
      <c r="G9159" t="s">
        <v>18</v>
      </c>
      <c r="I9159" t="s">
        <v>14</v>
      </c>
      <c r="J9159" t="s">
        <v>15</v>
      </c>
    </row>
    <row r="9160" spans="1:10">
      <c r="A9160" t="s">
        <v>9239</v>
      </c>
      <c r="B9160" t="s">
        <v>72</v>
      </c>
      <c r="C9160" s="1">
        <v>45429</v>
      </c>
      <c r="D9160">
        <v>15</v>
      </c>
      <c r="E9160">
        <v>6058.33</v>
      </c>
      <c r="F9160" t="s">
        <v>12</v>
      </c>
      <c r="G9160" t="s">
        <v>23</v>
      </c>
      <c r="I9160" t="s">
        <v>19</v>
      </c>
      <c r="J9160" t="s">
        <v>15</v>
      </c>
    </row>
    <row r="9161" spans="1:10">
      <c r="A9161" t="s">
        <v>9240</v>
      </c>
      <c r="B9161" t="s">
        <v>17</v>
      </c>
      <c r="C9161" s="1">
        <v>45429</v>
      </c>
      <c r="D9161">
        <v>15</v>
      </c>
      <c r="E9161">
        <v>3756.88</v>
      </c>
      <c r="F9161" t="s">
        <v>12</v>
      </c>
      <c r="G9161" t="s">
        <v>13</v>
      </c>
      <c r="I9161" t="s">
        <v>19</v>
      </c>
      <c r="J9161" t="s">
        <v>20</v>
      </c>
    </row>
    <row r="9162" spans="1:10">
      <c r="A9162" t="s">
        <v>9241</v>
      </c>
      <c r="B9162" t="s">
        <v>36</v>
      </c>
      <c r="C9162" s="1">
        <v>45429</v>
      </c>
      <c r="D9162">
        <v>9</v>
      </c>
      <c r="E9162">
        <v>6976.39</v>
      </c>
      <c r="F9162" t="s">
        <v>12</v>
      </c>
      <c r="G9162" t="s">
        <v>23</v>
      </c>
      <c r="I9162" t="s">
        <v>14</v>
      </c>
      <c r="J9162" t="s">
        <v>15</v>
      </c>
    </row>
    <row r="9163" spans="1:10">
      <c r="A9163" t="s">
        <v>9242</v>
      </c>
      <c r="B9163" t="s">
        <v>11</v>
      </c>
      <c r="C9163" s="1">
        <v>45429</v>
      </c>
      <c r="D9163">
        <v>10</v>
      </c>
      <c r="E9163">
        <v>36992.47</v>
      </c>
      <c r="F9163" t="s">
        <v>12</v>
      </c>
      <c r="G9163" t="s">
        <v>23</v>
      </c>
      <c r="I9163" t="s">
        <v>14</v>
      </c>
      <c r="J9163" t="s">
        <v>15</v>
      </c>
    </row>
    <row r="9164" spans="1:10">
      <c r="A9164" t="s">
        <v>9243</v>
      </c>
      <c r="B9164" t="s">
        <v>115</v>
      </c>
      <c r="C9164" s="1">
        <v>45429</v>
      </c>
      <c r="D9164">
        <v>12</v>
      </c>
      <c r="E9164">
        <v>1674.36</v>
      </c>
      <c r="F9164" t="s">
        <v>32</v>
      </c>
      <c r="G9164" t="s">
        <v>23</v>
      </c>
      <c r="H9164" t="s">
        <v>125</v>
      </c>
      <c r="I9164" t="s">
        <v>45</v>
      </c>
      <c r="J9164" t="s">
        <v>20</v>
      </c>
    </row>
    <row r="9165" spans="1:10">
      <c r="A9165" t="s">
        <v>9244</v>
      </c>
      <c r="B9165" t="s">
        <v>87</v>
      </c>
      <c r="C9165" s="1">
        <v>45429</v>
      </c>
      <c r="D9165">
        <v>12</v>
      </c>
      <c r="E9165">
        <v>2699.17</v>
      </c>
      <c r="F9165" t="s">
        <v>32</v>
      </c>
      <c r="G9165" t="s">
        <v>23</v>
      </c>
      <c r="H9165" t="s">
        <v>197</v>
      </c>
      <c r="I9165" t="s">
        <v>34</v>
      </c>
      <c r="J9165" t="s">
        <v>20</v>
      </c>
    </row>
    <row r="9166" spans="1:10">
      <c r="A9166" t="s">
        <v>9245</v>
      </c>
      <c r="B9166" t="s">
        <v>80</v>
      </c>
      <c r="C9166" s="1">
        <v>45429</v>
      </c>
      <c r="D9166">
        <v>21</v>
      </c>
      <c r="E9166">
        <v>6061.99</v>
      </c>
      <c r="F9166" t="s">
        <v>12</v>
      </c>
      <c r="G9166" t="s">
        <v>23</v>
      </c>
      <c r="I9166" t="s">
        <v>19</v>
      </c>
      <c r="J9166" t="s">
        <v>15</v>
      </c>
    </row>
    <row r="9167" spans="1:10">
      <c r="A9167" t="s">
        <v>9246</v>
      </c>
      <c r="B9167" t="s">
        <v>102</v>
      </c>
      <c r="C9167" s="1">
        <v>45429</v>
      </c>
      <c r="D9167">
        <v>18</v>
      </c>
      <c r="E9167">
        <v>45312.04</v>
      </c>
      <c r="F9167" t="s">
        <v>12</v>
      </c>
      <c r="G9167" t="s">
        <v>18</v>
      </c>
      <c r="I9167" t="s">
        <v>45</v>
      </c>
      <c r="J9167" t="s">
        <v>20</v>
      </c>
    </row>
    <row r="9168" spans="1:10">
      <c r="A9168" t="s">
        <v>9247</v>
      </c>
      <c r="B9168" t="s">
        <v>180</v>
      </c>
      <c r="C9168" s="1">
        <v>45429</v>
      </c>
      <c r="D9168">
        <v>11</v>
      </c>
      <c r="E9168">
        <v>60620.62</v>
      </c>
      <c r="F9168" t="s">
        <v>12</v>
      </c>
      <c r="G9168" t="s">
        <v>18</v>
      </c>
      <c r="I9168" t="s">
        <v>14</v>
      </c>
      <c r="J9168" t="s">
        <v>20</v>
      </c>
    </row>
    <row r="9169" spans="1:10">
      <c r="A9169" t="s">
        <v>9248</v>
      </c>
      <c r="B9169" t="s">
        <v>26</v>
      </c>
      <c r="C9169" s="1">
        <v>45430</v>
      </c>
      <c r="D9169">
        <v>14</v>
      </c>
      <c r="E9169">
        <v>9496.86</v>
      </c>
      <c r="F9169" t="s">
        <v>12</v>
      </c>
      <c r="G9169" t="s">
        <v>29</v>
      </c>
      <c r="I9169" t="s">
        <v>14</v>
      </c>
      <c r="J9169" t="s">
        <v>20</v>
      </c>
    </row>
    <row r="9170" spans="1:10">
      <c r="A9170" t="s">
        <v>9249</v>
      </c>
      <c r="B9170" t="s">
        <v>98</v>
      </c>
      <c r="C9170" s="1">
        <v>45430</v>
      </c>
      <c r="D9170">
        <v>15</v>
      </c>
      <c r="E9170">
        <v>6609.72</v>
      </c>
      <c r="F9170" t="s">
        <v>12</v>
      </c>
      <c r="G9170" t="s">
        <v>23</v>
      </c>
      <c r="I9170" t="s">
        <v>24</v>
      </c>
      <c r="J9170" t="s">
        <v>20</v>
      </c>
    </row>
    <row r="9171" spans="1:10">
      <c r="A9171" t="s">
        <v>9250</v>
      </c>
      <c r="B9171" t="s">
        <v>122</v>
      </c>
      <c r="C9171" s="1">
        <v>45430</v>
      </c>
      <c r="D9171">
        <v>21</v>
      </c>
      <c r="E9171">
        <v>978.35</v>
      </c>
      <c r="F9171" t="s">
        <v>12</v>
      </c>
      <c r="G9171" t="s">
        <v>23</v>
      </c>
      <c r="I9171" t="s">
        <v>34</v>
      </c>
      <c r="J9171" t="s">
        <v>15</v>
      </c>
    </row>
    <row r="9172" spans="1:10">
      <c r="A9172" t="s">
        <v>9251</v>
      </c>
      <c r="B9172" t="s">
        <v>68</v>
      </c>
      <c r="C9172" s="1">
        <v>45430</v>
      </c>
      <c r="D9172">
        <v>18</v>
      </c>
      <c r="E9172">
        <v>6917.52</v>
      </c>
      <c r="F9172" t="s">
        <v>12</v>
      </c>
      <c r="G9172" t="s">
        <v>13</v>
      </c>
      <c r="I9172" t="s">
        <v>24</v>
      </c>
      <c r="J9172" t="s">
        <v>15</v>
      </c>
    </row>
    <row r="9173" spans="1:10">
      <c r="A9173" t="s">
        <v>9252</v>
      </c>
      <c r="B9173" t="s">
        <v>17</v>
      </c>
      <c r="C9173" s="1">
        <v>45430</v>
      </c>
      <c r="D9173">
        <v>15</v>
      </c>
      <c r="E9173">
        <v>55980.75</v>
      </c>
      <c r="F9173" t="s">
        <v>12</v>
      </c>
      <c r="G9173" t="s">
        <v>29</v>
      </c>
      <c r="I9173" t="s">
        <v>19</v>
      </c>
      <c r="J9173" t="s">
        <v>15</v>
      </c>
    </row>
    <row r="9174" spans="1:10">
      <c r="A9174" t="s">
        <v>9253</v>
      </c>
      <c r="B9174" t="s">
        <v>137</v>
      </c>
      <c r="C9174" s="1">
        <v>45430</v>
      </c>
      <c r="D9174">
        <v>9</v>
      </c>
      <c r="E9174">
        <v>1877.54</v>
      </c>
      <c r="F9174" t="s">
        <v>12</v>
      </c>
      <c r="G9174" t="s">
        <v>23</v>
      </c>
      <c r="I9174" t="s">
        <v>14</v>
      </c>
      <c r="J9174" t="s">
        <v>15</v>
      </c>
    </row>
    <row r="9175" spans="1:10">
      <c r="A9175" t="s">
        <v>9254</v>
      </c>
      <c r="B9175" t="s">
        <v>31</v>
      </c>
      <c r="C9175" s="1">
        <v>45430</v>
      </c>
      <c r="D9175">
        <v>12</v>
      </c>
      <c r="E9175">
        <v>41140.57</v>
      </c>
      <c r="F9175" t="s">
        <v>12</v>
      </c>
      <c r="G9175" t="s">
        <v>23</v>
      </c>
      <c r="I9175" t="s">
        <v>34</v>
      </c>
      <c r="J9175" t="s">
        <v>20</v>
      </c>
    </row>
    <row r="9176" spans="1:10">
      <c r="A9176" t="s">
        <v>9255</v>
      </c>
      <c r="B9176" t="s">
        <v>47</v>
      </c>
      <c r="C9176" s="1">
        <v>45430</v>
      </c>
      <c r="D9176">
        <v>15</v>
      </c>
      <c r="E9176">
        <v>822.95</v>
      </c>
      <c r="F9176" t="s">
        <v>12</v>
      </c>
      <c r="G9176" t="s">
        <v>23</v>
      </c>
      <c r="I9176" t="s">
        <v>19</v>
      </c>
      <c r="J9176" t="s">
        <v>15</v>
      </c>
    </row>
    <row r="9177" spans="1:10">
      <c r="A9177" t="s">
        <v>9256</v>
      </c>
      <c r="B9177" t="s">
        <v>122</v>
      </c>
      <c r="C9177" s="1">
        <v>45430</v>
      </c>
      <c r="D9177">
        <v>7</v>
      </c>
      <c r="E9177">
        <v>2032.09</v>
      </c>
      <c r="F9177" t="s">
        <v>12</v>
      </c>
      <c r="G9177" t="s">
        <v>13</v>
      </c>
      <c r="I9177" t="s">
        <v>34</v>
      </c>
      <c r="J9177" t="s">
        <v>20</v>
      </c>
    </row>
    <row r="9178" spans="1:10">
      <c r="A9178" t="s">
        <v>9257</v>
      </c>
      <c r="B9178" t="s">
        <v>98</v>
      </c>
      <c r="C9178" s="1">
        <v>45430</v>
      </c>
      <c r="D9178">
        <v>19</v>
      </c>
      <c r="E9178">
        <v>6181.59</v>
      </c>
      <c r="F9178" t="s">
        <v>12</v>
      </c>
      <c r="G9178" t="s">
        <v>13</v>
      </c>
      <c r="I9178" t="s">
        <v>24</v>
      </c>
      <c r="J9178" t="s">
        <v>15</v>
      </c>
    </row>
    <row r="9179" spans="1:10">
      <c r="A9179" t="s">
        <v>9258</v>
      </c>
      <c r="B9179" t="s">
        <v>102</v>
      </c>
      <c r="C9179" s="1">
        <v>45430</v>
      </c>
      <c r="D9179">
        <v>8</v>
      </c>
      <c r="E9179">
        <v>63875.839999999997</v>
      </c>
      <c r="F9179" t="s">
        <v>12</v>
      </c>
      <c r="G9179" t="s">
        <v>13</v>
      </c>
      <c r="I9179" t="s">
        <v>45</v>
      </c>
      <c r="J9179" t="s">
        <v>15</v>
      </c>
    </row>
    <row r="9180" spans="1:10">
      <c r="A9180" t="s">
        <v>9259</v>
      </c>
      <c r="B9180" t="s">
        <v>87</v>
      </c>
      <c r="C9180" s="1">
        <v>45430</v>
      </c>
      <c r="D9180">
        <v>4</v>
      </c>
      <c r="E9180">
        <v>6842.1</v>
      </c>
      <c r="F9180" t="s">
        <v>12</v>
      </c>
      <c r="G9180" t="s">
        <v>18</v>
      </c>
      <c r="I9180" t="s">
        <v>34</v>
      </c>
      <c r="J9180" t="s">
        <v>20</v>
      </c>
    </row>
    <row r="9181" spans="1:10">
      <c r="A9181" t="s">
        <v>9260</v>
      </c>
      <c r="B9181" t="s">
        <v>158</v>
      </c>
      <c r="C9181" s="1">
        <v>45430</v>
      </c>
      <c r="D9181">
        <v>21</v>
      </c>
      <c r="E9181">
        <v>49445.33</v>
      </c>
      <c r="F9181" t="s">
        <v>12</v>
      </c>
      <c r="G9181" t="s">
        <v>13</v>
      </c>
      <c r="I9181" t="s">
        <v>14</v>
      </c>
      <c r="J9181" t="s">
        <v>15</v>
      </c>
    </row>
    <row r="9182" spans="1:10">
      <c r="A9182" t="s">
        <v>9261</v>
      </c>
      <c r="B9182" t="s">
        <v>58</v>
      </c>
      <c r="C9182" s="1">
        <v>45430</v>
      </c>
      <c r="D9182">
        <v>18</v>
      </c>
      <c r="E9182">
        <v>32055.57</v>
      </c>
      <c r="F9182" t="s">
        <v>12</v>
      </c>
      <c r="G9182" t="s">
        <v>13</v>
      </c>
      <c r="I9182" t="s">
        <v>14</v>
      </c>
      <c r="J9182" t="s">
        <v>15</v>
      </c>
    </row>
    <row r="9183" spans="1:10">
      <c r="A9183" t="s">
        <v>9262</v>
      </c>
      <c r="B9183" t="s">
        <v>122</v>
      </c>
      <c r="C9183" s="1">
        <v>45430</v>
      </c>
      <c r="D9183">
        <v>8</v>
      </c>
      <c r="E9183">
        <v>6226.32</v>
      </c>
      <c r="F9183" t="s">
        <v>12</v>
      </c>
      <c r="G9183" t="s">
        <v>13</v>
      </c>
      <c r="I9183" t="s">
        <v>34</v>
      </c>
      <c r="J9183" t="s">
        <v>15</v>
      </c>
    </row>
    <row r="9184" spans="1:10">
      <c r="A9184" t="s">
        <v>9263</v>
      </c>
      <c r="B9184" t="s">
        <v>130</v>
      </c>
      <c r="C9184" s="1">
        <v>45430</v>
      </c>
      <c r="D9184">
        <v>9</v>
      </c>
      <c r="E9184">
        <v>32192.98</v>
      </c>
      <c r="F9184" t="s">
        <v>12</v>
      </c>
      <c r="G9184" t="s">
        <v>23</v>
      </c>
      <c r="I9184" t="s">
        <v>14</v>
      </c>
      <c r="J9184" t="s">
        <v>15</v>
      </c>
    </row>
    <row r="9185" spans="1:10">
      <c r="A9185" t="s">
        <v>9264</v>
      </c>
      <c r="B9185" t="s">
        <v>87</v>
      </c>
      <c r="C9185" s="1">
        <v>45430</v>
      </c>
      <c r="D9185">
        <v>10</v>
      </c>
      <c r="E9185">
        <v>6569.13</v>
      </c>
      <c r="F9185" t="s">
        <v>12</v>
      </c>
      <c r="G9185" t="s">
        <v>18</v>
      </c>
      <c r="I9185" t="s">
        <v>34</v>
      </c>
      <c r="J9185" t="s">
        <v>20</v>
      </c>
    </row>
    <row r="9186" spans="1:10">
      <c r="A9186" t="s">
        <v>9265</v>
      </c>
      <c r="B9186" t="s">
        <v>154</v>
      </c>
      <c r="C9186" s="1">
        <v>45430</v>
      </c>
      <c r="D9186">
        <v>16</v>
      </c>
      <c r="E9186">
        <v>68354.149999999994</v>
      </c>
      <c r="F9186" t="s">
        <v>12</v>
      </c>
      <c r="G9186" t="s">
        <v>13</v>
      </c>
      <c r="I9186" t="s">
        <v>24</v>
      </c>
      <c r="J9186" t="s">
        <v>20</v>
      </c>
    </row>
    <row r="9187" spans="1:10">
      <c r="A9187" t="s">
        <v>9266</v>
      </c>
      <c r="B9187" t="s">
        <v>41</v>
      </c>
      <c r="C9187" s="1">
        <v>45430</v>
      </c>
      <c r="D9187">
        <v>10</v>
      </c>
      <c r="E9187">
        <v>6954.3</v>
      </c>
      <c r="F9187" t="s">
        <v>12</v>
      </c>
      <c r="G9187" t="s">
        <v>29</v>
      </c>
      <c r="I9187" t="s">
        <v>14</v>
      </c>
      <c r="J9187" t="s">
        <v>20</v>
      </c>
    </row>
    <row r="9188" spans="1:10">
      <c r="A9188" t="s">
        <v>9267</v>
      </c>
      <c r="B9188" t="s">
        <v>72</v>
      </c>
      <c r="C9188" s="1">
        <v>45431</v>
      </c>
      <c r="D9188">
        <v>15</v>
      </c>
      <c r="E9188">
        <v>6652.54</v>
      </c>
      <c r="F9188" t="s">
        <v>12</v>
      </c>
      <c r="G9188" t="s">
        <v>13</v>
      </c>
      <c r="I9188" t="s">
        <v>19</v>
      </c>
      <c r="J9188" t="s">
        <v>15</v>
      </c>
    </row>
    <row r="9189" spans="1:10">
      <c r="A9189" t="s">
        <v>9268</v>
      </c>
      <c r="B9189" t="s">
        <v>110</v>
      </c>
      <c r="C9189" s="1">
        <v>45431</v>
      </c>
      <c r="D9189">
        <v>12</v>
      </c>
      <c r="E9189">
        <v>22768.5</v>
      </c>
      <c r="F9189" t="s">
        <v>12</v>
      </c>
      <c r="G9189" t="s">
        <v>29</v>
      </c>
      <c r="I9189" t="s">
        <v>24</v>
      </c>
      <c r="J9189" t="s">
        <v>15</v>
      </c>
    </row>
    <row r="9190" spans="1:10">
      <c r="A9190" t="s">
        <v>9269</v>
      </c>
      <c r="B9190" t="s">
        <v>54</v>
      </c>
      <c r="C9190" s="1">
        <v>45431</v>
      </c>
      <c r="D9190">
        <v>13</v>
      </c>
      <c r="E9190">
        <v>312.81</v>
      </c>
      <c r="F9190" t="s">
        <v>12</v>
      </c>
      <c r="G9190" t="s">
        <v>23</v>
      </c>
      <c r="I9190" t="s">
        <v>24</v>
      </c>
      <c r="J9190" t="s">
        <v>15</v>
      </c>
    </row>
    <row r="9191" spans="1:10">
      <c r="A9191" t="s">
        <v>9270</v>
      </c>
      <c r="B9191" t="s">
        <v>36</v>
      </c>
      <c r="C9191" s="1">
        <v>45431</v>
      </c>
      <c r="D9191">
        <v>15</v>
      </c>
      <c r="E9191">
        <v>3214.17</v>
      </c>
      <c r="F9191" t="s">
        <v>12</v>
      </c>
      <c r="G9191" t="s">
        <v>29</v>
      </c>
      <c r="I9191" t="s">
        <v>14</v>
      </c>
      <c r="J9191" t="s">
        <v>20</v>
      </c>
    </row>
    <row r="9192" spans="1:10">
      <c r="A9192" t="s">
        <v>9271</v>
      </c>
      <c r="B9192" t="s">
        <v>102</v>
      </c>
      <c r="C9192" s="1">
        <v>45431</v>
      </c>
      <c r="D9192">
        <v>8</v>
      </c>
      <c r="E9192">
        <v>49265.88</v>
      </c>
      <c r="F9192" t="s">
        <v>85</v>
      </c>
      <c r="G9192" t="s">
        <v>13</v>
      </c>
      <c r="I9192" t="s">
        <v>45</v>
      </c>
      <c r="J9192" t="s">
        <v>20</v>
      </c>
    </row>
    <row r="9193" spans="1:10">
      <c r="A9193" t="s">
        <v>9272</v>
      </c>
      <c r="B9193" t="s">
        <v>124</v>
      </c>
      <c r="C9193" s="1">
        <v>45431</v>
      </c>
      <c r="D9193">
        <v>14</v>
      </c>
      <c r="E9193">
        <v>15580.64</v>
      </c>
      <c r="F9193" t="s">
        <v>12</v>
      </c>
      <c r="G9193" t="s">
        <v>29</v>
      </c>
      <c r="I9193" t="s">
        <v>45</v>
      </c>
      <c r="J9193" t="s">
        <v>20</v>
      </c>
    </row>
    <row r="9194" spans="1:10">
      <c r="A9194" t="s">
        <v>9273</v>
      </c>
      <c r="B9194" t="s">
        <v>192</v>
      </c>
      <c r="C9194" s="1">
        <v>45431</v>
      </c>
      <c r="D9194">
        <v>16</v>
      </c>
      <c r="E9194">
        <v>3195.42</v>
      </c>
      <c r="F9194" t="s">
        <v>12</v>
      </c>
      <c r="G9194" t="s">
        <v>23</v>
      </c>
      <c r="I9194" t="s">
        <v>24</v>
      </c>
      <c r="J9194" t="s">
        <v>15</v>
      </c>
    </row>
    <row r="9195" spans="1:10">
      <c r="A9195" t="s">
        <v>9274</v>
      </c>
      <c r="B9195" t="s">
        <v>28</v>
      </c>
      <c r="C9195" s="1">
        <v>45431</v>
      </c>
      <c r="D9195">
        <v>14</v>
      </c>
      <c r="E9195">
        <v>13852.95</v>
      </c>
      <c r="F9195" t="s">
        <v>32</v>
      </c>
      <c r="G9195" t="s">
        <v>13</v>
      </c>
      <c r="H9195" t="s">
        <v>197</v>
      </c>
      <c r="I9195" t="s">
        <v>14</v>
      </c>
      <c r="J9195" t="s">
        <v>20</v>
      </c>
    </row>
    <row r="9196" spans="1:10">
      <c r="A9196" t="s">
        <v>9275</v>
      </c>
      <c r="B9196" t="s">
        <v>137</v>
      </c>
      <c r="C9196" s="1">
        <v>45431</v>
      </c>
      <c r="D9196">
        <v>20</v>
      </c>
      <c r="E9196">
        <v>39801.129999999997</v>
      </c>
      <c r="F9196" t="s">
        <v>32</v>
      </c>
      <c r="G9196" t="s">
        <v>23</v>
      </c>
      <c r="H9196" t="s">
        <v>241</v>
      </c>
      <c r="I9196" t="s">
        <v>14</v>
      </c>
      <c r="J9196" t="s">
        <v>15</v>
      </c>
    </row>
    <row r="9197" spans="1:10">
      <c r="A9197" t="s">
        <v>9276</v>
      </c>
      <c r="B9197" t="s">
        <v>122</v>
      </c>
      <c r="C9197" s="1">
        <v>45431</v>
      </c>
      <c r="D9197">
        <v>19</v>
      </c>
      <c r="E9197">
        <v>5621.41</v>
      </c>
      <c r="F9197" t="s">
        <v>12</v>
      </c>
      <c r="G9197" t="s">
        <v>13</v>
      </c>
      <c r="I9197" t="s">
        <v>34</v>
      </c>
      <c r="J9197" t="s">
        <v>15</v>
      </c>
    </row>
    <row r="9198" spans="1:10">
      <c r="A9198" t="s">
        <v>9277</v>
      </c>
      <c r="B9198" t="s">
        <v>135</v>
      </c>
      <c r="C9198" s="1">
        <v>45431</v>
      </c>
      <c r="D9198">
        <v>16</v>
      </c>
      <c r="E9198">
        <v>34268.01</v>
      </c>
      <c r="F9198" t="s">
        <v>12</v>
      </c>
      <c r="G9198" t="s">
        <v>13</v>
      </c>
      <c r="I9198" t="s">
        <v>45</v>
      </c>
      <c r="J9198" t="s">
        <v>15</v>
      </c>
    </row>
    <row r="9199" spans="1:10">
      <c r="A9199" t="s">
        <v>9278</v>
      </c>
      <c r="B9199" t="s">
        <v>47</v>
      </c>
      <c r="C9199" s="1">
        <v>45431</v>
      </c>
      <c r="D9199">
        <v>21</v>
      </c>
      <c r="E9199">
        <v>10607.88</v>
      </c>
      <c r="F9199" t="s">
        <v>12</v>
      </c>
      <c r="G9199" t="s">
        <v>29</v>
      </c>
      <c r="I9199" t="s">
        <v>19</v>
      </c>
      <c r="J9199" t="s">
        <v>20</v>
      </c>
    </row>
    <row r="9200" spans="1:10">
      <c r="A9200" t="s">
        <v>9279</v>
      </c>
      <c r="B9200" t="s">
        <v>102</v>
      </c>
      <c r="C9200" s="1">
        <v>45431</v>
      </c>
      <c r="D9200">
        <v>11</v>
      </c>
      <c r="E9200">
        <v>66634.25</v>
      </c>
      <c r="F9200" t="s">
        <v>12</v>
      </c>
      <c r="G9200" t="s">
        <v>29</v>
      </c>
      <c r="I9200" t="s">
        <v>45</v>
      </c>
      <c r="J9200" t="s">
        <v>20</v>
      </c>
    </row>
    <row r="9201" spans="1:10">
      <c r="A9201" t="s">
        <v>9280</v>
      </c>
      <c r="B9201" t="s">
        <v>158</v>
      </c>
      <c r="C9201" s="1">
        <v>45431</v>
      </c>
      <c r="D9201">
        <v>5</v>
      </c>
      <c r="E9201">
        <v>58600.89</v>
      </c>
      <c r="F9201" t="s">
        <v>12</v>
      </c>
      <c r="G9201" t="s">
        <v>29</v>
      </c>
      <c r="I9201" t="s">
        <v>14</v>
      </c>
      <c r="J9201" t="s">
        <v>15</v>
      </c>
    </row>
    <row r="9202" spans="1:10">
      <c r="A9202" t="s">
        <v>9281</v>
      </c>
      <c r="B9202" t="s">
        <v>60</v>
      </c>
      <c r="C9202" s="1">
        <v>45431</v>
      </c>
      <c r="D9202">
        <v>15</v>
      </c>
      <c r="E9202">
        <v>319.43</v>
      </c>
      <c r="F9202" t="s">
        <v>12</v>
      </c>
      <c r="G9202" t="s">
        <v>29</v>
      </c>
      <c r="I9202" t="s">
        <v>19</v>
      </c>
      <c r="J9202" t="s">
        <v>20</v>
      </c>
    </row>
    <row r="9203" spans="1:10">
      <c r="A9203" t="s">
        <v>9282</v>
      </c>
      <c r="B9203" t="s">
        <v>36</v>
      </c>
      <c r="C9203" s="1">
        <v>45431</v>
      </c>
      <c r="D9203">
        <v>21</v>
      </c>
      <c r="E9203">
        <v>2708.26</v>
      </c>
      <c r="F9203" t="s">
        <v>32</v>
      </c>
      <c r="G9203" t="s">
        <v>13</v>
      </c>
      <c r="H9203" t="s">
        <v>50</v>
      </c>
      <c r="I9203" t="s">
        <v>14</v>
      </c>
      <c r="J9203" t="s">
        <v>15</v>
      </c>
    </row>
    <row r="9204" spans="1:10">
      <c r="A9204" t="s">
        <v>9283</v>
      </c>
      <c r="B9204" t="s">
        <v>54</v>
      </c>
      <c r="C9204" s="1">
        <v>45431</v>
      </c>
      <c r="D9204">
        <v>22</v>
      </c>
      <c r="E9204">
        <v>831.55</v>
      </c>
      <c r="F9204" t="s">
        <v>12</v>
      </c>
      <c r="G9204" t="s">
        <v>29</v>
      </c>
      <c r="I9204" t="s">
        <v>24</v>
      </c>
      <c r="J9204" t="s">
        <v>20</v>
      </c>
    </row>
    <row r="9205" spans="1:10">
      <c r="A9205" t="s">
        <v>9284</v>
      </c>
      <c r="B9205" t="s">
        <v>38</v>
      </c>
      <c r="C9205" s="1">
        <v>45432</v>
      </c>
      <c r="D9205">
        <v>17</v>
      </c>
      <c r="E9205">
        <v>4486.91</v>
      </c>
      <c r="F9205" t="s">
        <v>12</v>
      </c>
      <c r="G9205" t="s">
        <v>13</v>
      </c>
      <c r="I9205" t="s">
        <v>34</v>
      </c>
      <c r="J9205" t="s">
        <v>20</v>
      </c>
    </row>
    <row r="9206" spans="1:10">
      <c r="A9206" t="s">
        <v>9285</v>
      </c>
      <c r="B9206" t="s">
        <v>52</v>
      </c>
      <c r="C9206" s="1">
        <v>45432</v>
      </c>
      <c r="D9206">
        <v>14</v>
      </c>
      <c r="E9206">
        <v>1534.95</v>
      </c>
      <c r="F9206" t="s">
        <v>12</v>
      </c>
      <c r="G9206" t="s">
        <v>29</v>
      </c>
      <c r="I9206" t="s">
        <v>45</v>
      </c>
      <c r="J9206" t="s">
        <v>20</v>
      </c>
    </row>
    <row r="9207" spans="1:10">
      <c r="A9207" t="s">
        <v>9286</v>
      </c>
      <c r="B9207" t="s">
        <v>115</v>
      </c>
      <c r="C9207" s="1">
        <v>45432</v>
      </c>
      <c r="D9207">
        <v>11</v>
      </c>
      <c r="E9207">
        <v>535.15</v>
      </c>
      <c r="F9207" t="s">
        <v>32</v>
      </c>
      <c r="G9207" t="s">
        <v>18</v>
      </c>
      <c r="H9207" t="s">
        <v>197</v>
      </c>
      <c r="I9207" t="s">
        <v>45</v>
      </c>
      <c r="J9207" t="s">
        <v>20</v>
      </c>
    </row>
    <row r="9208" spans="1:10">
      <c r="A9208" t="s">
        <v>9287</v>
      </c>
      <c r="B9208" t="s">
        <v>154</v>
      </c>
      <c r="C9208" s="1">
        <v>45432</v>
      </c>
      <c r="D9208">
        <v>13</v>
      </c>
      <c r="E9208">
        <v>56571.24</v>
      </c>
      <c r="F9208" t="s">
        <v>12</v>
      </c>
      <c r="G9208" t="s">
        <v>18</v>
      </c>
      <c r="I9208" t="s">
        <v>24</v>
      </c>
      <c r="J9208" t="s">
        <v>20</v>
      </c>
    </row>
    <row r="9209" spans="1:10">
      <c r="A9209" t="s">
        <v>9288</v>
      </c>
      <c r="B9209" t="s">
        <v>70</v>
      </c>
      <c r="C9209" s="1">
        <v>45432</v>
      </c>
      <c r="D9209">
        <v>7</v>
      </c>
      <c r="E9209">
        <v>6885.42</v>
      </c>
      <c r="F9209" t="s">
        <v>12</v>
      </c>
      <c r="G9209" t="s">
        <v>23</v>
      </c>
      <c r="I9209" t="s">
        <v>45</v>
      </c>
      <c r="J9209" t="s">
        <v>20</v>
      </c>
    </row>
    <row r="9210" spans="1:10">
      <c r="A9210" t="s">
        <v>9289</v>
      </c>
      <c r="B9210" t="s">
        <v>11</v>
      </c>
      <c r="C9210" s="1">
        <v>45432</v>
      </c>
      <c r="D9210">
        <v>9</v>
      </c>
      <c r="E9210">
        <v>20450.740000000002</v>
      </c>
      <c r="F9210" t="s">
        <v>12</v>
      </c>
      <c r="G9210" t="s">
        <v>13</v>
      </c>
      <c r="I9210" t="s">
        <v>14</v>
      </c>
      <c r="J9210" t="s">
        <v>15</v>
      </c>
    </row>
    <row r="9211" spans="1:10">
      <c r="A9211" t="s">
        <v>9290</v>
      </c>
      <c r="B9211" t="s">
        <v>22</v>
      </c>
      <c r="C9211" s="1">
        <v>45432</v>
      </c>
      <c r="D9211">
        <v>17</v>
      </c>
      <c r="E9211">
        <v>2446.5700000000002</v>
      </c>
      <c r="F9211" t="s">
        <v>12</v>
      </c>
      <c r="G9211" t="s">
        <v>29</v>
      </c>
      <c r="I9211" t="s">
        <v>24</v>
      </c>
      <c r="J9211" t="s">
        <v>15</v>
      </c>
    </row>
    <row r="9212" spans="1:10">
      <c r="A9212" t="s">
        <v>9291</v>
      </c>
      <c r="B9212" t="s">
        <v>87</v>
      </c>
      <c r="C9212" s="1">
        <v>45432</v>
      </c>
      <c r="D9212">
        <v>7</v>
      </c>
      <c r="E9212">
        <v>4072.76</v>
      </c>
      <c r="F9212" t="s">
        <v>12</v>
      </c>
      <c r="G9212" t="s">
        <v>29</v>
      </c>
      <c r="I9212" t="s">
        <v>34</v>
      </c>
      <c r="J9212" t="s">
        <v>20</v>
      </c>
    </row>
    <row r="9213" spans="1:10">
      <c r="A9213" t="s">
        <v>9292</v>
      </c>
      <c r="B9213" t="s">
        <v>74</v>
      </c>
      <c r="C9213" s="1">
        <v>45432</v>
      </c>
      <c r="D9213">
        <v>11</v>
      </c>
      <c r="E9213">
        <v>52501.5</v>
      </c>
      <c r="F9213" t="s">
        <v>85</v>
      </c>
      <c r="G9213" t="s">
        <v>13</v>
      </c>
      <c r="I9213" t="s">
        <v>34</v>
      </c>
      <c r="J9213" t="s">
        <v>15</v>
      </c>
    </row>
    <row r="9214" spans="1:10">
      <c r="A9214" t="s">
        <v>9293</v>
      </c>
      <c r="B9214" t="s">
        <v>137</v>
      </c>
      <c r="C9214" s="1">
        <v>45432</v>
      </c>
      <c r="D9214">
        <v>22</v>
      </c>
      <c r="E9214">
        <v>13407.51</v>
      </c>
      <c r="F9214" t="s">
        <v>12</v>
      </c>
      <c r="G9214" t="s">
        <v>23</v>
      </c>
      <c r="I9214" t="s">
        <v>14</v>
      </c>
      <c r="J9214" t="s">
        <v>20</v>
      </c>
    </row>
    <row r="9215" spans="1:10">
      <c r="A9215" t="s">
        <v>9294</v>
      </c>
      <c r="B9215" t="s">
        <v>28</v>
      </c>
      <c r="C9215" s="1">
        <v>45432</v>
      </c>
      <c r="D9215">
        <v>0</v>
      </c>
      <c r="E9215">
        <v>3660.96</v>
      </c>
      <c r="F9215" t="s">
        <v>12</v>
      </c>
      <c r="G9215" t="s">
        <v>13</v>
      </c>
      <c r="I9215" t="s">
        <v>14</v>
      </c>
      <c r="J9215" t="s">
        <v>20</v>
      </c>
    </row>
    <row r="9216" spans="1:10">
      <c r="A9216" t="s">
        <v>9295</v>
      </c>
      <c r="B9216" t="s">
        <v>41</v>
      </c>
      <c r="C9216" s="1">
        <v>45432</v>
      </c>
      <c r="D9216">
        <v>10</v>
      </c>
      <c r="E9216">
        <v>459.85</v>
      </c>
      <c r="F9216" t="s">
        <v>12</v>
      </c>
      <c r="G9216" t="s">
        <v>29</v>
      </c>
      <c r="I9216" t="s">
        <v>14</v>
      </c>
      <c r="J9216" t="s">
        <v>20</v>
      </c>
    </row>
    <row r="9217" spans="1:10">
      <c r="A9217" t="s">
        <v>9296</v>
      </c>
      <c r="B9217" t="s">
        <v>58</v>
      </c>
      <c r="C9217" s="1">
        <v>45432</v>
      </c>
      <c r="D9217">
        <v>20</v>
      </c>
      <c r="E9217">
        <v>30141.46</v>
      </c>
      <c r="F9217" t="s">
        <v>12</v>
      </c>
      <c r="G9217" t="s">
        <v>18</v>
      </c>
      <c r="I9217" t="s">
        <v>14</v>
      </c>
      <c r="J9217" t="s">
        <v>15</v>
      </c>
    </row>
    <row r="9218" spans="1:10">
      <c r="A9218" t="s">
        <v>9297</v>
      </c>
      <c r="B9218" t="s">
        <v>122</v>
      </c>
      <c r="C9218" s="1">
        <v>45432</v>
      </c>
      <c r="D9218">
        <v>19</v>
      </c>
      <c r="E9218">
        <v>4944.59</v>
      </c>
      <c r="F9218" t="s">
        <v>12</v>
      </c>
      <c r="G9218" t="s">
        <v>29</v>
      </c>
      <c r="I9218" t="s">
        <v>34</v>
      </c>
      <c r="J9218" t="s">
        <v>15</v>
      </c>
    </row>
    <row r="9219" spans="1:10">
      <c r="A9219" t="s">
        <v>9298</v>
      </c>
      <c r="B9219" t="s">
        <v>70</v>
      </c>
      <c r="C9219" s="1">
        <v>45432</v>
      </c>
      <c r="D9219">
        <v>13</v>
      </c>
      <c r="E9219">
        <v>2576.19</v>
      </c>
      <c r="F9219" t="s">
        <v>12</v>
      </c>
      <c r="G9219" t="s">
        <v>18</v>
      </c>
      <c r="I9219" t="s">
        <v>45</v>
      </c>
      <c r="J9219" t="s">
        <v>20</v>
      </c>
    </row>
    <row r="9220" spans="1:10">
      <c r="A9220" t="s">
        <v>9299</v>
      </c>
      <c r="B9220" t="s">
        <v>65</v>
      </c>
      <c r="C9220" s="1">
        <v>45432</v>
      </c>
      <c r="D9220">
        <v>22</v>
      </c>
      <c r="E9220">
        <v>43162.05</v>
      </c>
      <c r="F9220" t="s">
        <v>12</v>
      </c>
      <c r="G9220" t="s">
        <v>18</v>
      </c>
      <c r="I9220" t="s">
        <v>34</v>
      </c>
      <c r="J9220" t="s">
        <v>20</v>
      </c>
    </row>
    <row r="9221" spans="1:10">
      <c r="A9221" t="s">
        <v>9300</v>
      </c>
      <c r="B9221" t="s">
        <v>132</v>
      </c>
      <c r="C9221" s="1">
        <v>45432</v>
      </c>
      <c r="D9221">
        <v>15</v>
      </c>
      <c r="E9221">
        <v>68070.149999999994</v>
      </c>
      <c r="F9221" t="s">
        <v>12</v>
      </c>
      <c r="G9221" t="s">
        <v>18</v>
      </c>
      <c r="I9221" t="s">
        <v>34</v>
      </c>
      <c r="J9221" t="s">
        <v>20</v>
      </c>
    </row>
    <row r="9222" spans="1:10">
      <c r="A9222" t="s">
        <v>9301</v>
      </c>
      <c r="B9222" t="s">
        <v>72</v>
      </c>
      <c r="C9222" s="1">
        <v>45432</v>
      </c>
      <c r="D9222">
        <v>14</v>
      </c>
      <c r="E9222">
        <v>2556.9699999999998</v>
      </c>
      <c r="F9222" t="s">
        <v>12</v>
      </c>
      <c r="G9222" t="s">
        <v>29</v>
      </c>
      <c r="I9222" t="s">
        <v>19</v>
      </c>
      <c r="J9222" t="s">
        <v>15</v>
      </c>
    </row>
    <row r="9223" spans="1:10">
      <c r="A9223" t="s">
        <v>9302</v>
      </c>
      <c r="B9223" t="s">
        <v>102</v>
      </c>
      <c r="C9223" s="1">
        <v>45432</v>
      </c>
      <c r="D9223">
        <v>23</v>
      </c>
      <c r="E9223">
        <v>5849.15</v>
      </c>
      <c r="F9223" t="s">
        <v>12</v>
      </c>
      <c r="G9223" t="s">
        <v>23</v>
      </c>
      <c r="I9223" t="s">
        <v>45</v>
      </c>
      <c r="J9223" t="s">
        <v>20</v>
      </c>
    </row>
    <row r="9224" spans="1:10">
      <c r="A9224" t="s">
        <v>9303</v>
      </c>
      <c r="B9224" t="s">
        <v>47</v>
      </c>
      <c r="C9224" s="1">
        <v>45432</v>
      </c>
      <c r="D9224">
        <v>17</v>
      </c>
      <c r="E9224">
        <v>36939.54</v>
      </c>
      <c r="F9224" t="s">
        <v>12</v>
      </c>
      <c r="G9224" t="s">
        <v>13</v>
      </c>
      <c r="I9224" t="s">
        <v>19</v>
      </c>
      <c r="J9224" t="s">
        <v>20</v>
      </c>
    </row>
    <row r="9225" spans="1:10">
      <c r="A9225" t="s">
        <v>9304</v>
      </c>
      <c r="B9225" t="s">
        <v>52</v>
      </c>
      <c r="C9225" s="1">
        <v>45433</v>
      </c>
      <c r="D9225">
        <v>16</v>
      </c>
      <c r="E9225">
        <v>862.6</v>
      </c>
      <c r="F9225" t="s">
        <v>12</v>
      </c>
      <c r="G9225" t="s">
        <v>29</v>
      </c>
      <c r="I9225" t="s">
        <v>45</v>
      </c>
      <c r="J9225" t="s">
        <v>20</v>
      </c>
    </row>
    <row r="9226" spans="1:10">
      <c r="A9226" t="s">
        <v>9305</v>
      </c>
      <c r="B9226" t="s">
        <v>137</v>
      </c>
      <c r="C9226" s="1">
        <v>45433</v>
      </c>
      <c r="D9226">
        <v>13</v>
      </c>
      <c r="E9226">
        <v>70939.240000000005</v>
      </c>
      <c r="F9226" t="s">
        <v>12</v>
      </c>
      <c r="G9226" t="s">
        <v>29</v>
      </c>
      <c r="I9226" t="s">
        <v>14</v>
      </c>
      <c r="J9226" t="s">
        <v>15</v>
      </c>
    </row>
    <row r="9227" spans="1:10">
      <c r="A9227" t="s">
        <v>9306</v>
      </c>
      <c r="B9227" t="s">
        <v>26</v>
      </c>
      <c r="C9227" s="1">
        <v>45433</v>
      </c>
      <c r="D9227">
        <v>13</v>
      </c>
      <c r="E9227">
        <v>23916.62</v>
      </c>
      <c r="F9227" t="s">
        <v>12</v>
      </c>
      <c r="G9227" t="s">
        <v>13</v>
      </c>
      <c r="I9227" t="s">
        <v>14</v>
      </c>
      <c r="J9227" t="s">
        <v>20</v>
      </c>
    </row>
    <row r="9228" spans="1:10">
      <c r="A9228" t="s">
        <v>9307</v>
      </c>
      <c r="B9228" t="s">
        <v>74</v>
      </c>
      <c r="C9228" s="1">
        <v>45433</v>
      </c>
      <c r="D9228">
        <v>14</v>
      </c>
      <c r="E9228">
        <v>17778.25</v>
      </c>
      <c r="F9228" t="s">
        <v>12</v>
      </c>
      <c r="G9228" t="s">
        <v>29</v>
      </c>
      <c r="I9228" t="s">
        <v>34</v>
      </c>
      <c r="J9228" t="s">
        <v>20</v>
      </c>
    </row>
    <row r="9229" spans="1:10">
      <c r="A9229" t="s">
        <v>9308</v>
      </c>
      <c r="B9229" t="s">
        <v>28</v>
      </c>
      <c r="C9229" s="1">
        <v>45433</v>
      </c>
      <c r="D9229">
        <v>13</v>
      </c>
      <c r="E9229">
        <v>45287.29</v>
      </c>
      <c r="F9229" t="s">
        <v>12</v>
      </c>
      <c r="G9229" t="s">
        <v>18</v>
      </c>
      <c r="I9229" t="s">
        <v>14</v>
      </c>
      <c r="J9229" t="s">
        <v>15</v>
      </c>
    </row>
    <row r="9230" spans="1:10">
      <c r="A9230" t="s">
        <v>9309</v>
      </c>
      <c r="B9230" t="s">
        <v>91</v>
      </c>
      <c r="C9230" s="1">
        <v>45433</v>
      </c>
      <c r="D9230">
        <v>15</v>
      </c>
      <c r="E9230">
        <v>689.19</v>
      </c>
      <c r="F9230" t="s">
        <v>12</v>
      </c>
      <c r="G9230" t="s">
        <v>13</v>
      </c>
      <c r="I9230" t="s">
        <v>24</v>
      </c>
      <c r="J9230" t="s">
        <v>20</v>
      </c>
    </row>
    <row r="9231" spans="1:10">
      <c r="A9231" t="s">
        <v>9310</v>
      </c>
      <c r="B9231" t="s">
        <v>137</v>
      </c>
      <c r="C9231" s="1">
        <v>45433</v>
      </c>
      <c r="D9231">
        <v>8</v>
      </c>
      <c r="E9231">
        <v>42936.800000000003</v>
      </c>
      <c r="F9231" t="s">
        <v>12</v>
      </c>
      <c r="G9231" t="s">
        <v>29</v>
      </c>
      <c r="I9231" t="s">
        <v>14</v>
      </c>
      <c r="J9231" t="s">
        <v>15</v>
      </c>
    </row>
    <row r="9232" spans="1:10">
      <c r="A9232" t="s">
        <v>9311</v>
      </c>
      <c r="B9232" t="s">
        <v>98</v>
      </c>
      <c r="C9232" s="1">
        <v>45433</v>
      </c>
      <c r="D9232">
        <v>18</v>
      </c>
      <c r="E9232">
        <v>2253.4899999999998</v>
      </c>
      <c r="F9232" t="s">
        <v>12</v>
      </c>
      <c r="G9232" t="s">
        <v>13</v>
      </c>
      <c r="I9232" t="s">
        <v>24</v>
      </c>
      <c r="J9232" t="s">
        <v>15</v>
      </c>
    </row>
    <row r="9233" spans="1:10">
      <c r="A9233" t="s">
        <v>9312</v>
      </c>
      <c r="B9233" t="s">
        <v>84</v>
      </c>
      <c r="C9233" s="1">
        <v>45433</v>
      </c>
      <c r="D9233">
        <v>18</v>
      </c>
      <c r="E9233">
        <v>30236.880000000001</v>
      </c>
      <c r="F9233" t="s">
        <v>12</v>
      </c>
      <c r="G9233" t="s">
        <v>13</v>
      </c>
      <c r="I9233" t="s">
        <v>14</v>
      </c>
      <c r="J9233" t="s">
        <v>20</v>
      </c>
    </row>
    <row r="9234" spans="1:10">
      <c r="A9234" t="s">
        <v>9313</v>
      </c>
      <c r="B9234" t="s">
        <v>87</v>
      </c>
      <c r="C9234" s="1">
        <v>45433</v>
      </c>
      <c r="D9234">
        <v>12</v>
      </c>
      <c r="E9234">
        <v>3413.19</v>
      </c>
      <c r="F9234" t="s">
        <v>12</v>
      </c>
      <c r="G9234" t="s">
        <v>23</v>
      </c>
      <c r="I9234" t="s">
        <v>34</v>
      </c>
      <c r="J9234" t="s">
        <v>20</v>
      </c>
    </row>
    <row r="9235" spans="1:10">
      <c r="A9235" t="s">
        <v>9314</v>
      </c>
      <c r="B9235" t="s">
        <v>93</v>
      </c>
      <c r="C9235" s="1">
        <v>45433</v>
      </c>
      <c r="D9235">
        <v>8</v>
      </c>
      <c r="E9235">
        <v>4600.6499999999996</v>
      </c>
      <c r="F9235" t="s">
        <v>12</v>
      </c>
      <c r="G9235" t="s">
        <v>23</v>
      </c>
      <c r="I9235" t="s">
        <v>45</v>
      </c>
      <c r="J9235" t="s">
        <v>20</v>
      </c>
    </row>
    <row r="9236" spans="1:10">
      <c r="A9236" t="s">
        <v>9315</v>
      </c>
      <c r="B9236" t="s">
        <v>186</v>
      </c>
      <c r="C9236" s="1">
        <v>45433</v>
      </c>
      <c r="D9236">
        <v>11</v>
      </c>
      <c r="E9236">
        <v>3616.93</v>
      </c>
      <c r="F9236" t="s">
        <v>12</v>
      </c>
      <c r="G9236" t="s">
        <v>13</v>
      </c>
      <c r="I9236" t="s">
        <v>14</v>
      </c>
      <c r="J9236" t="s">
        <v>15</v>
      </c>
    </row>
    <row r="9237" spans="1:10">
      <c r="A9237" t="s">
        <v>9316</v>
      </c>
      <c r="B9237" t="s">
        <v>60</v>
      </c>
      <c r="C9237" s="1">
        <v>45433</v>
      </c>
      <c r="D9237">
        <v>14</v>
      </c>
      <c r="E9237">
        <v>6310.57</v>
      </c>
      <c r="F9237" t="s">
        <v>12</v>
      </c>
      <c r="G9237" t="s">
        <v>13</v>
      </c>
      <c r="I9237" t="s">
        <v>19</v>
      </c>
      <c r="J9237" t="s">
        <v>15</v>
      </c>
    </row>
    <row r="9238" spans="1:10">
      <c r="A9238" t="s">
        <v>9317</v>
      </c>
      <c r="B9238" t="s">
        <v>124</v>
      </c>
      <c r="C9238" s="1">
        <v>45433</v>
      </c>
      <c r="D9238">
        <v>11</v>
      </c>
      <c r="E9238">
        <v>12014.79</v>
      </c>
      <c r="F9238" t="s">
        <v>12</v>
      </c>
      <c r="G9238" t="s">
        <v>23</v>
      </c>
      <c r="I9238" t="s">
        <v>45</v>
      </c>
      <c r="J9238" t="s">
        <v>15</v>
      </c>
    </row>
    <row r="9239" spans="1:10">
      <c r="A9239" t="s">
        <v>9318</v>
      </c>
      <c r="B9239" t="s">
        <v>186</v>
      </c>
      <c r="C9239" s="1">
        <v>45433</v>
      </c>
      <c r="D9239">
        <v>13</v>
      </c>
      <c r="E9239">
        <v>3962.4</v>
      </c>
      <c r="F9239" t="s">
        <v>85</v>
      </c>
      <c r="G9239" t="s">
        <v>23</v>
      </c>
      <c r="I9239" t="s">
        <v>14</v>
      </c>
      <c r="J9239" t="s">
        <v>15</v>
      </c>
    </row>
    <row r="9240" spans="1:10">
      <c r="A9240" t="s">
        <v>9319</v>
      </c>
      <c r="B9240" t="s">
        <v>132</v>
      </c>
      <c r="C9240" s="1">
        <v>45433</v>
      </c>
      <c r="D9240">
        <v>21</v>
      </c>
      <c r="E9240">
        <v>31642.02</v>
      </c>
      <c r="F9240" t="s">
        <v>12</v>
      </c>
      <c r="G9240" t="s">
        <v>18</v>
      </c>
      <c r="I9240" t="s">
        <v>34</v>
      </c>
      <c r="J9240" t="s">
        <v>15</v>
      </c>
    </row>
    <row r="9241" spans="1:10">
      <c r="A9241" t="s">
        <v>9320</v>
      </c>
      <c r="B9241" t="s">
        <v>41</v>
      </c>
      <c r="C9241" s="1">
        <v>45433</v>
      </c>
      <c r="D9241">
        <v>15</v>
      </c>
      <c r="E9241">
        <v>1457.15</v>
      </c>
      <c r="F9241" t="s">
        <v>12</v>
      </c>
      <c r="G9241" t="s">
        <v>29</v>
      </c>
      <c r="I9241" t="s">
        <v>14</v>
      </c>
      <c r="J9241" t="s">
        <v>15</v>
      </c>
    </row>
    <row r="9242" spans="1:10">
      <c r="A9242" t="s">
        <v>9321</v>
      </c>
      <c r="B9242" t="s">
        <v>22</v>
      </c>
      <c r="C9242" s="1">
        <v>45433</v>
      </c>
      <c r="D9242">
        <v>14</v>
      </c>
      <c r="E9242">
        <v>4705.95</v>
      </c>
      <c r="F9242" t="s">
        <v>12</v>
      </c>
      <c r="G9242" t="s">
        <v>18</v>
      </c>
      <c r="I9242" t="s">
        <v>24</v>
      </c>
      <c r="J9242" t="s">
        <v>20</v>
      </c>
    </row>
    <row r="9243" spans="1:10">
      <c r="A9243" t="s">
        <v>9322</v>
      </c>
      <c r="B9243" t="s">
        <v>72</v>
      </c>
      <c r="C9243" s="1">
        <v>45433</v>
      </c>
      <c r="D9243">
        <v>14</v>
      </c>
      <c r="E9243">
        <v>2443.1</v>
      </c>
      <c r="F9243" t="s">
        <v>12</v>
      </c>
      <c r="G9243" t="s">
        <v>13</v>
      </c>
      <c r="I9243" t="s">
        <v>19</v>
      </c>
      <c r="J9243" t="s">
        <v>15</v>
      </c>
    </row>
    <row r="9244" spans="1:10">
      <c r="A9244" t="s">
        <v>9323</v>
      </c>
      <c r="B9244" t="s">
        <v>102</v>
      </c>
      <c r="C9244" s="1">
        <v>45433</v>
      </c>
      <c r="D9244">
        <v>9</v>
      </c>
      <c r="E9244">
        <v>35392.11</v>
      </c>
      <c r="F9244" t="s">
        <v>12</v>
      </c>
      <c r="G9244" t="s">
        <v>13</v>
      </c>
      <c r="I9244" t="s">
        <v>45</v>
      </c>
      <c r="J9244" t="s">
        <v>20</v>
      </c>
    </row>
    <row r="9245" spans="1:10">
      <c r="A9245" t="s">
        <v>9324</v>
      </c>
      <c r="B9245" t="s">
        <v>130</v>
      </c>
      <c r="C9245" s="1">
        <v>45433</v>
      </c>
      <c r="D9245">
        <v>20</v>
      </c>
      <c r="E9245">
        <v>33384.75</v>
      </c>
      <c r="F9245" t="s">
        <v>12</v>
      </c>
      <c r="G9245" t="s">
        <v>23</v>
      </c>
      <c r="I9245" t="s">
        <v>14</v>
      </c>
      <c r="J9245" t="s">
        <v>20</v>
      </c>
    </row>
    <row r="9246" spans="1:10">
      <c r="A9246" t="s">
        <v>9325</v>
      </c>
      <c r="B9246" t="s">
        <v>11</v>
      </c>
      <c r="C9246" s="1">
        <v>45433</v>
      </c>
      <c r="D9246">
        <v>19</v>
      </c>
      <c r="E9246">
        <v>32981.660000000003</v>
      </c>
      <c r="F9246" t="s">
        <v>12</v>
      </c>
      <c r="G9246" t="s">
        <v>13</v>
      </c>
      <c r="I9246" t="s">
        <v>14</v>
      </c>
      <c r="J9246" t="s">
        <v>15</v>
      </c>
    </row>
    <row r="9247" spans="1:10">
      <c r="A9247" t="s">
        <v>9326</v>
      </c>
      <c r="B9247" t="s">
        <v>98</v>
      </c>
      <c r="C9247" s="1">
        <v>45433</v>
      </c>
      <c r="D9247">
        <v>19</v>
      </c>
      <c r="E9247">
        <v>5193.83</v>
      </c>
      <c r="F9247" t="s">
        <v>12</v>
      </c>
      <c r="G9247" t="s">
        <v>13</v>
      </c>
      <c r="I9247" t="s">
        <v>24</v>
      </c>
      <c r="J9247" t="s">
        <v>15</v>
      </c>
    </row>
    <row r="9248" spans="1:10">
      <c r="A9248" t="s">
        <v>9327</v>
      </c>
      <c r="B9248" t="s">
        <v>63</v>
      </c>
      <c r="C9248" s="1">
        <v>45434</v>
      </c>
      <c r="D9248">
        <v>18</v>
      </c>
      <c r="E9248">
        <v>28095.17</v>
      </c>
      <c r="F9248" t="s">
        <v>12</v>
      </c>
      <c r="G9248" t="s">
        <v>29</v>
      </c>
      <c r="I9248" t="s">
        <v>45</v>
      </c>
      <c r="J9248" t="s">
        <v>15</v>
      </c>
    </row>
    <row r="9249" spans="1:10">
      <c r="A9249" t="s">
        <v>9328</v>
      </c>
      <c r="B9249" t="s">
        <v>192</v>
      </c>
      <c r="C9249" s="1">
        <v>45434</v>
      </c>
      <c r="D9249">
        <v>16</v>
      </c>
      <c r="E9249">
        <v>695.15</v>
      </c>
      <c r="F9249" t="s">
        <v>12</v>
      </c>
      <c r="G9249" t="s">
        <v>29</v>
      </c>
      <c r="I9249" t="s">
        <v>24</v>
      </c>
      <c r="J9249" t="s">
        <v>15</v>
      </c>
    </row>
    <row r="9250" spans="1:10">
      <c r="A9250" t="s">
        <v>9329</v>
      </c>
      <c r="B9250" t="s">
        <v>132</v>
      </c>
      <c r="C9250" s="1">
        <v>45434</v>
      </c>
      <c r="D9250">
        <v>11</v>
      </c>
      <c r="E9250">
        <v>17714.849999999999</v>
      </c>
      <c r="F9250" t="s">
        <v>12</v>
      </c>
      <c r="G9250" t="s">
        <v>29</v>
      </c>
      <c r="I9250" t="s">
        <v>34</v>
      </c>
      <c r="J9250" t="s">
        <v>20</v>
      </c>
    </row>
    <row r="9251" spans="1:10">
      <c r="A9251" t="s">
        <v>9330</v>
      </c>
      <c r="B9251" t="s">
        <v>137</v>
      </c>
      <c r="C9251" s="1">
        <v>45434</v>
      </c>
      <c r="D9251">
        <v>15</v>
      </c>
      <c r="E9251">
        <v>67905.37</v>
      </c>
      <c r="F9251" t="s">
        <v>12</v>
      </c>
      <c r="G9251" t="s">
        <v>18</v>
      </c>
      <c r="I9251" t="s">
        <v>14</v>
      </c>
      <c r="J9251" t="s">
        <v>15</v>
      </c>
    </row>
    <row r="9252" spans="1:10">
      <c r="A9252" t="s">
        <v>9331</v>
      </c>
      <c r="B9252" t="s">
        <v>80</v>
      </c>
      <c r="C9252" s="1">
        <v>45434</v>
      </c>
      <c r="D9252">
        <v>7</v>
      </c>
      <c r="E9252">
        <v>914.11</v>
      </c>
      <c r="F9252" t="s">
        <v>12</v>
      </c>
      <c r="G9252" t="s">
        <v>13</v>
      </c>
      <c r="I9252" t="s">
        <v>19</v>
      </c>
      <c r="J9252" t="s">
        <v>20</v>
      </c>
    </row>
    <row r="9253" spans="1:10">
      <c r="A9253" t="s">
        <v>9332</v>
      </c>
      <c r="B9253" t="s">
        <v>31</v>
      </c>
      <c r="C9253" s="1">
        <v>45434</v>
      </c>
      <c r="D9253">
        <v>19</v>
      </c>
      <c r="E9253">
        <v>18736.490000000002</v>
      </c>
      <c r="F9253" t="s">
        <v>12</v>
      </c>
      <c r="G9253" t="s">
        <v>18</v>
      </c>
      <c r="I9253" t="s">
        <v>34</v>
      </c>
      <c r="J9253" t="s">
        <v>20</v>
      </c>
    </row>
    <row r="9254" spans="1:10">
      <c r="A9254" t="s">
        <v>9333</v>
      </c>
      <c r="B9254" t="s">
        <v>38</v>
      </c>
      <c r="C9254" s="1">
        <v>45434</v>
      </c>
      <c r="D9254">
        <v>20</v>
      </c>
      <c r="E9254">
        <v>2514.4499999999998</v>
      </c>
      <c r="F9254" t="s">
        <v>12</v>
      </c>
      <c r="G9254" t="s">
        <v>13</v>
      </c>
      <c r="I9254" t="s">
        <v>34</v>
      </c>
      <c r="J9254" t="s">
        <v>15</v>
      </c>
    </row>
    <row r="9255" spans="1:10">
      <c r="A9255" t="s">
        <v>9334</v>
      </c>
      <c r="B9255" t="s">
        <v>38</v>
      </c>
      <c r="C9255" s="1">
        <v>45434</v>
      </c>
      <c r="D9255">
        <v>14</v>
      </c>
      <c r="E9255">
        <v>282.33999999999997</v>
      </c>
      <c r="F9255" t="s">
        <v>12</v>
      </c>
      <c r="G9255" t="s">
        <v>29</v>
      </c>
      <c r="I9255" t="s">
        <v>34</v>
      </c>
      <c r="J9255" t="s">
        <v>15</v>
      </c>
    </row>
    <row r="9256" spans="1:10">
      <c r="A9256" t="s">
        <v>9335</v>
      </c>
      <c r="B9256" t="s">
        <v>192</v>
      </c>
      <c r="C9256" s="1">
        <v>45434</v>
      </c>
      <c r="D9256">
        <v>5</v>
      </c>
      <c r="E9256">
        <v>6937.74</v>
      </c>
      <c r="F9256" t="s">
        <v>12</v>
      </c>
      <c r="G9256" t="s">
        <v>18</v>
      </c>
      <c r="I9256" t="s">
        <v>24</v>
      </c>
      <c r="J9256" t="s">
        <v>15</v>
      </c>
    </row>
    <row r="9257" spans="1:10">
      <c r="A9257" t="s">
        <v>9336</v>
      </c>
      <c r="B9257" t="s">
        <v>180</v>
      </c>
      <c r="C9257" s="1">
        <v>45434</v>
      </c>
      <c r="D9257">
        <v>7</v>
      </c>
      <c r="E9257">
        <v>38948.019999999997</v>
      </c>
      <c r="F9257" t="s">
        <v>12</v>
      </c>
      <c r="G9257" t="s">
        <v>18</v>
      </c>
      <c r="I9257" t="s">
        <v>14</v>
      </c>
      <c r="J9257" t="s">
        <v>15</v>
      </c>
    </row>
    <row r="9258" spans="1:10">
      <c r="A9258" t="s">
        <v>9337</v>
      </c>
      <c r="B9258" t="s">
        <v>31</v>
      </c>
      <c r="C9258" s="1">
        <v>45434</v>
      </c>
      <c r="D9258">
        <v>21</v>
      </c>
      <c r="E9258">
        <v>31310.81</v>
      </c>
      <c r="F9258" t="s">
        <v>12</v>
      </c>
      <c r="G9258" t="s">
        <v>13</v>
      </c>
      <c r="I9258" t="s">
        <v>34</v>
      </c>
      <c r="J9258" t="s">
        <v>15</v>
      </c>
    </row>
    <row r="9259" spans="1:10">
      <c r="A9259" t="s">
        <v>9338</v>
      </c>
      <c r="B9259" t="s">
        <v>124</v>
      </c>
      <c r="C9259" s="1">
        <v>45434</v>
      </c>
      <c r="D9259">
        <v>10</v>
      </c>
      <c r="E9259">
        <v>44356.74</v>
      </c>
      <c r="F9259" t="s">
        <v>32</v>
      </c>
      <c r="G9259" t="s">
        <v>29</v>
      </c>
      <c r="H9259" t="s">
        <v>50</v>
      </c>
      <c r="I9259" t="s">
        <v>45</v>
      </c>
      <c r="J9259" t="s">
        <v>20</v>
      </c>
    </row>
    <row r="9260" spans="1:10">
      <c r="A9260" t="s">
        <v>9339</v>
      </c>
      <c r="B9260" t="s">
        <v>87</v>
      </c>
      <c r="C9260" s="1">
        <v>45434</v>
      </c>
      <c r="D9260">
        <v>17</v>
      </c>
      <c r="E9260">
        <v>3038.44</v>
      </c>
      <c r="F9260" t="s">
        <v>12</v>
      </c>
      <c r="G9260" t="s">
        <v>13</v>
      </c>
      <c r="I9260" t="s">
        <v>34</v>
      </c>
      <c r="J9260" t="s">
        <v>15</v>
      </c>
    </row>
    <row r="9261" spans="1:10">
      <c r="A9261" t="s">
        <v>9340</v>
      </c>
      <c r="B9261" t="s">
        <v>26</v>
      </c>
      <c r="C9261" s="1">
        <v>45434</v>
      </c>
      <c r="D9261">
        <v>14</v>
      </c>
      <c r="E9261">
        <v>60459.81</v>
      </c>
      <c r="F9261" t="s">
        <v>12</v>
      </c>
      <c r="G9261" t="s">
        <v>18</v>
      </c>
      <c r="I9261" t="s">
        <v>14</v>
      </c>
      <c r="J9261" t="s">
        <v>20</v>
      </c>
    </row>
    <row r="9262" spans="1:10">
      <c r="A9262" t="s">
        <v>9341</v>
      </c>
      <c r="B9262" t="s">
        <v>87</v>
      </c>
      <c r="C9262" s="1">
        <v>45434</v>
      </c>
      <c r="D9262">
        <v>12</v>
      </c>
      <c r="E9262">
        <v>2224.44</v>
      </c>
      <c r="F9262" t="s">
        <v>32</v>
      </c>
      <c r="G9262" t="s">
        <v>23</v>
      </c>
      <c r="H9262" t="s">
        <v>33</v>
      </c>
      <c r="I9262" t="s">
        <v>34</v>
      </c>
      <c r="J9262" t="s">
        <v>15</v>
      </c>
    </row>
    <row r="9263" spans="1:10">
      <c r="A9263" t="s">
        <v>9342</v>
      </c>
      <c r="B9263" t="s">
        <v>227</v>
      </c>
      <c r="C9263" s="1">
        <v>45435</v>
      </c>
      <c r="D9263">
        <v>12</v>
      </c>
      <c r="E9263">
        <v>17336.93</v>
      </c>
      <c r="F9263" t="s">
        <v>12</v>
      </c>
      <c r="G9263" t="s">
        <v>29</v>
      </c>
      <c r="I9263" t="s">
        <v>24</v>
      </c>
      <c r="J9263" t="s">
        <v>20</v>
      </c>
    </row>
    <row r="9264" spans="1:10">
      <c r="A9264" t="s">
        <v>9343</v>
      </c>
      <c r="B9264" t="s">
        <v>139</v>
      </c>
      <c r="C9264" s="1">
        <v>45435</v>
      </c>
      <c r="D9264">
        <v>8</v>
      </c>
      <c r="E9264">
        <v>719.66</v>
      </c>
      <c r="F9264" t="s">
        <v>12</v>
      </c>
      <c r="G9264" t="s">
        <v>13</v>
      </c>
      <c r="I9264" t="s">
        <v>19</v>
      </c>
      <c r="J9264" t="s">
        <v>20</v>
      </c>
    </row>
    <row r="9265" spans="1:10">
      <c r="A9265" t="s">
        <v>9344</v>
      </c>
      <c r="B9265" t="s">
        <v>139</v>
      </c>
      <c r="C9265" s="1">
        <v>45435</v>
      </c>
      <c r="D9265">
        <v>20</v>
      </c>
      <c r="E9265">
        <v>6244.72</v>
      </c>
      <c r="F9265" t="s">
        <v>32</v>
      </c>
      <c r="G9265" t="s">
        <v>13</v>
      </c>
      <c r="H9265" t="s">
        <v>197</v>
      </c>
      <c r="I9265" t="s">
        <v>19</v>
      </c>
      <c r="J9265" t="s">
        <v>20</v>
      </c>
    </row>
    <row r="9266" spans="1:10">
      <c r="A9266" t="s">
        <v>9345</v>
      </c>
      <c r="B9266" t="s">
        <v>142</v>
      </c>
      <c r="C9266" s="1">
        <v>45435</v>
      </c>
      <c r="D9266">
        <v>14</v>
      </c>
      <c r="E9266">
        <v>5523.01</v>
      </c>
      <c r="F9266" t="s">
        <v>12</v>
      </c>
      <c r="G9266" t="s">
        <v>13</v>
      </c>
      <c r="I9266" t="s">
        <v>14</v>
      </c>
      <c r="J9266" t="s">
        <v>20</v>
      </c>
    </row>
    <row r="9267" spans="1:10">
      <c r="A9267" t="s">
        <v>9346</v>
      </c>
      <c r="B9267" t="s">
        <v>192</v>
      </c>
      <c r="C9267" s="1">
        <v>45435</v>
      </c>
      <c r="D9267">
        <v>15</v>
      </c>
      <c r="E9267">
        <v>3324.36</v>
      </c>
      <c r="F9267" t="s">
        <v>12</v>
      </c>
      <c r="G9267" t="s">
        <v>18</v>
      </c>
      <c r="I9267" t="s">
        <v>24</v>
      </c>
      <c r="J9267" t="s">
        <v>20</v>
      </c>
    </row>
    <row r="9268" spans="1:10">
      <c r="A9268" t="s">
        <v>9347</v>
      </c>
      <c r="B9268" t="s">
        <v>87</v>
      </c>
      <c r="C9268" s="1">
        <v>45435</v>
      </c>
      <c r="D9268">
        <v>15</v>
      </c>
      <c r="E9268">
        <v>2254.06</v>
      </c>
      <c r="F9268" t="s">
        <v>12</v>
      </c>
      <c r="G9268" t="s">
        <v>18</v>
      </c>
      <c r="I9268" t="s">
        <v>34</v>
      </c>
      <c r="J9268" t="s">
        <v>20</v>
      </c>
    </row>
    <row r="9269" spans="1:10">
      <c r="A9269" t="s">
        <v>9348</v>
      </c>
      <c r="B9269" t="s">
        <v>41</v>
      </c>
      <c r="C9269" s="1">
        <v>45435</v>
      </c>
      <c r="D9269">
        <v>12</v>
      </c>
      <c r="E9269">
        <v>2366.81</v>
      </c>
      <c r="F9269" t="s">
        <v>12</v>
      </c>
      <c r="G9269" t="s">
        <v>23</v>
      </c>
      <c r="I9269" t="s">
        <v>14</v>
      </c>
      <c r="J9269" t="s">
        <v>15</v>
      </c>
    </row>
    <row r="9270" spans="1:10">
      <c r="A9270" t="s">
        <v>9349</v>
      </c>
      <c r="B9270" t="s">
        <v>102</v>
      </c>
      <c r="C9270" s="1">
        <v>45435</v>
      </c>
      <c r="D9270">
        <v>11</v>
      </c>
      <c r="E9270">
        <v>42099.34</v>
      </c>
      <c r="F9270" t="s">
        <v>12</v>
      </c>
      <c r="G9270" t="s">
        <v>13</v>
      </c>
      <c r="I9270" t="s">
        <v>45</v>
      </c>
      <c r="J9270" t="s">
        <v>15</v>
      </c>
    </row>
    <row r="9271" spans="1:10">
      <c r="A9271" t="s">
        <v>9350</v>
      </c>
      <c r="B9271" t="s">
        <v>130</v>
      </c>
      <c r="C9271" s="1">
        <v>45435</v>
      </c>
      <c r="D9271">
        <v>9</v>
      </c>
      <c r="E9271">
        <v>1557.43</v>
      </c>
      <c r="F9271" t="s">
        <v>12</v>
      </c>
      <c r="G9271" t="s">
        <v>13</v>
      </c>
      <c r="I9271" t="s">
        <v>14</v>
      </c>
      <c r="J9271" t="s">
        <v>15</v>
      </c>
    </row>
    <row r="9272" spans="1:10">
      <c r="A9272" t="s">
        <v>9351</v>
      </c>
      <c r="B9272" t="s">
        <v>96</v>
      </c>
      <c r="C9272" s="1">
        <v>45435</v>
      </c>
      <c r="D9272">
        <v>15</v>
      </c>
      <c r="E9272">
        <v>46702.15</v>
      </c>
      <c r="F9272" t="s">
        <v>12</v>
      </c>
      <c r="G9272" t="s">
        <v>29</v>
      </c>
      <c r="I9272" t="s">
        <v>14</v>
      </c>
      <c r="J9272" t="s">
        <v>20</v>
      </c>
    </row>
    <row r="9273" spans="1:10">
      <c r="A9273" t="s">
        <v>9352</v>
      </c>
      <c r="B9273" t="s">
        <v>76</v>
      </c>
      <c r="C9273" s="1">
        <v>45435</v>
      </c>
      <c r="D9273">
        <v>19</v>
      </c>
      <c r="E9273">
        <v>198.29</v>
      </c>
      <c r="F9273" t="s">
        <v>12</v>
      </c>
      <c r="G9273" t="s">
        <v>18</v>
      </c>
      <c r="I9273" t="s">
        <v>24</v>
      </c>
      <c r="J9273" t="s">
        <v>20</v>
      </c>
    </row>
    <row r="9274" spans="1:10">
      <c r="A9274" t="s">
        <v>9353</v>
      </c>
      <c r="B9274" t="s">
        <v>130</v>
      </c>
      <c r="C9274" s="1">
        <v>45435</v>
      </c>
      <c r="D9274">
        <v>11</v>
      </c>
      <c r="E9274">
        <v>19182.32</v>
      </c>
      <c r="F9274" t="s">
        <v>32</v>
      </c>
      <c r="G9274" t="s">
        <v>29</v>
      </c>
      <c r="H9274" t="s">
        <v>125</v>
      </c>
      <c r="I9274" t="s">
        <v>14</v>
      </c>
      <c r="J9274" t="s">
        <v>15</v>
      </c>
    </row>
    <row r="9275" spans="1:10">
      <c r="A9275" t="s">
        <v>9354</v>
      </c>
      <c r="B9275" t="s">
        <v>132</v>
      </c>
      <c r="C9275" s="1">
        <v>45435</v>
      </c>
      <c r="D9275">
        <v>16</v>
      </c>
      <c r="E9275">
        <v>69583.7</v>
      </c>
      <c r="F9275" t="s">
        <v>12</v>
      </c>
      <c r="G9275" t="s">
        <v>23</v>
      </c>
      <c r="I9275" t="s">
        <v>34</v>
      </c>
      <c r="J9275" t="s">
        <v>20</v>
      </c>
    </row>
    <row r="9276" spans="1:10">
      <c r="A9276" t="s">
        <v>9355</v>
      </c>
      <c r="B9276" t="s">
        <v>142</v>
      </c>
      <c r="C9276" s="1">
        <v>45435</v>
      </c>
      <c r="D9276">
        <v>18</v>
      </c>
      <c r="E9276">
        <v>14656.6</v>
      </c>
      <c r="F9276" t="s">
        <v>12</v>
      </c>
      <c r="G9276" t="s">
        <v>13</v>
      </c>
      <c r="I9276" t="s">
        <v>14</v>
      </c>
      <c r="J9276" t="s">
        <v>15</v>
      </c>
    </row>
    <row r="9277" spans="1:10">
      <c r="A9277" t="s">
        <v>9356</v>
      </c>
      <c r="B9277" t="s">
        <v>112</v>
      </c>
      <c r="C9277" s="1">
        <v>45435</v>
      </c>
      <c r="D9277">
        <v>17</v>
      </c>
      <c r="E9277">
        <v>7025.47</v>
      </c>
      <c r="F9277" t="s">
        <v>12</v>
      </c>
      <c r="G9277" t="s">
        <v>23</v>
      </c>
      <c r="I9277" t="s">
        <v>34</v>
      </c>
      <c r="J9277" t="s">
        <v>15</v>
      </c>
    </row>
    <row r="9278" spans="1:10">
      <c r="A9278" t="s">
        <v>9357</v>
      </c>
      <c r="B9278" t="s">
        <v>120</v>
      </c>
      <c r="C9278" s="1">
        <v>45435</v>
      </c>
      <c r="D9278">
        <v>22</v>
      </c>
      <c r="E9278">
        <v>53553.31</v>
      </c>
      <c r="F9278" t="s">
        <v>12</v>
      </c>
      <c r="G9278" t="s">
        <v>23</v>
      </c>
      <c r="I9278" t="s">
        <v>14</v>
      </c>
      <c r="J9278" t="s">
        <v>20</v>
      </c>
    </row>
    <row r="9279" spans="1:10">
      <c r="A9279" t="s">
        <v>9358</v>
      </c>
      <c r="B9279" t="s">
        <v>31</v>
      </c>
      <c r="C9279" s="1">
        <v>45435</v>
      </c>
      <c r="D9279">
        <v>22</v>
      </c>
      <c r="E9279">
        <v>57948.27</v>
      </c>
      <c r="F9279" t="s">
        <v>12</v>
      </c>
      <c r="G9279" t="s">
        <v>29</v>
      </c>
      <c r="I9279" t="s">
        <v>34</v>
      </c>
      <c r="J9279" t="s">
        <v>20</v>
      </c>
    </row>
    <row r="9280" spans="1:10">
      <c r="A9280" t="s">
        <v>9359</v>
      </c>
      <c r="B9280" t="s">
        <v>68</v>
      </c>
      <c r="C9280" s="1">
        <v>45435</v>
      </c>
      <c r="D9280">
        <v>12</v>
      </c>
      <c r="E9280">
        <v>3592.48</v>
      </c>
      <c r="F9280" t="s">
        <v>12</v>
      </c>
      <c r="G9280" t="s">
        <v>13</v>
      </c>
      <c r="I9280" t="s">
        <v>24</v>
      </c>
      <c r="J9280" t="s">
        <v>15</v>
      </c>
    </row>
    <row r="9281" spans="1:10">
      <c r="A9281" t="s">
        <v>9360</v>
      </c>
      <c r="B9281" t="s">
        <v>132</v>
      </c>
      <c r="C9281" s="1">
        <v>45435</v>
      </c>
      <c r="D9281">
        <v>17</v>
      </c>
      <c r="E9281">
        <v>66505.97</v>
      </c>
      <c r="F9281" t="s">
        <v>12</v>
      </c>
      <c r="G9281" t="s">
        <v>13</v>
      </c>
      <c r="I9281" t="s">
        <v>34</v>
      </c>
      <c r="J9281" t="s">
        <v>20</v>
      </c>
    </row>
    <row r="9282" spans="1:10">
      <c r="A9282" t="s">
        <v>9361</v>
      </c>
      <c r="B9282" t="s">
        <v>65</v>
      </c>
      <c r="C9282" s="1">
        <v>45436</v>
      </c>
      <c r="D9282">
        <v>17</v>
      </c>
      <c r="E9282">
        <v>16975.599999999999</v>
      </c>
      <c r="F9282" t="s">
        <v>12</v>
      </c>
      <c r="G9282" t="s">
        <v>18</v>
      </c>
      <c r="I9282" t="s">
        <v>34</v>
      </c>
      <c r="J9282" t="s">
        <v>20</v>
      </c>
    </row>
    <row r="9283" spans="1:10">
      <c r="A9283" t="s">
        <v>9362</v>
      </c>
      <c r="B9283" t="s">
        <v>31</v>
      </c>
      <c r="C9283" s="1">
        <v>45436</v>
      </c>
      <c r="D9283">
        <v>12</v>
      </c>
      <c r="E9283">
        <v>68331.56</v>
      </c>
      <c r="F9283" t="s">
        <v>12</v>
      </c>
      <c r="G9283" t="s">
        <v>23</v>
      </c>
      <c r="I9283" t="s">
        <v>34</v>
      </c>
      <c r="J9283" t="s">
        <v>20</v>
      </c>
    </row>
    <row r="9284" spans="1:10">
      <c r="A9284" t="s">
        <v>9363</v>
      </c>
      <c r="B9284" t="s">
        <v>26</v>
      </c>
      <c r="C9284" s="1">
        <v>45436</v>
      </c>
      <c r="D9284">
        <v>9</v>
      </c>
      <c r="E9284">
        <v>52530.559999999998</v>
      </c>
      <c r="F9284" t="s">
        <v>12</v>
      </c>
      <c r="G9284" t="s">
        <v>29</v>
      </c>
      <c r="I9284" t="s">
        <v>14</v>
      </c>
      <c r="J9284" t="s">
        <v>20</v>
      </c>
    </row>
    <row r="9285" spans="1:10">
      <c r="A9285" t="s">
        <v>9364</v>
      </c>
      <c r="B9285" t="s">
        <v>31</v>
      </c>
      <c r="C9285" s="1">
        <v>45436</v>
      </c>
      <c r="D9285">
        <v>20</v>
      </c>
      <c r="E9285">
        <v>23066.32</v>
      </c>
      <c r="F9285" t="s">
        <v>12</v>
      </c>
      <c r="G9285" t="s">
        <v>18</v>
      </c>
      <c r="I9285" t="s">
        <v>34</v>
      </c>
      <c r="J9285" t="s">
        <v>15</v>
      </c>
    </row>
    <row r="9286" spans="1:10">
      <c r="A9286" t="s">
        <v>9365</v>
      </c>
      <c r="B9286" t="s">
        <v>150</v>
      </c>
      <c r="C9286" s="1">
        <v>45436</v>
      </c>
      <c r="D9286">
        <v>16</v>
      </c>
      <c r="E9286">
        <v>52037.97</v>
      </c>
      <c r="F9286" t="s">
        <v>12</v>
      </c>
      <c r="G9286" t="s">
        <v>18</v>
      </c>
      <c r="I9286" t="s">
        <v>19</v>
      </c>
      <c r="J9286" t="s">
        <v>20</v>
      </c>
    </row>
    <row r="9287" spans="1:10">
      <c r="A9287" t="s">
        <v>9366</v>
      </c>
      <c r="B9287" t="s">
        <v>137</v>
      </c>
      <c r="C9287" s="1">
        <v>45436</v>
      </c>
      <c r="D9287">
        <v>16</v>
      </c>
      <c r="E9287">
        <v>63502.66</v>
      </c>
      <c r="F9287" t="s">
        <v>12</v>
      </c>
      <c r="G9287" t="s">
        <v>18</v>
      </c>
      <c r="I9287" t="s">
        <v>14</v>
      </c>
      <c r="J9287" t="s">
        <v>15</v>
      </c>
    </row>
    <row r="9288" spans="1:10">
      <c r="A9288" t="s">
        <v>9367</v>
      </c>
      <c r="B9288" t="s">
        <v>124</v>
      </c>
      <c r="C9288" s="1">
        <v>45436</v>
      </c>
      <c r="D9288">
        <v>18</v>
      </c>
      <c r="E9288">
        <v>52229.440000000002</v>
      </c>
      <c r="F9288" t="s">
        <v>12</v>
      </c>
      <c r="G9288" t="s">
        <v>18</v>
      </c>
      <c r="I9288" t="s">
        <v>45</v>
      </c>
      <c r="J9288" t="s">
        <v>15</v>
      </c>
    </row>
    <row r="9289" spans="1:10">
      <c r="A9289" t="s">
        <v>9368</v>
      </c>
      <c r="B9289" t="s">
        <v>47</v>
      </c>
      <c r="C9289" s="1">
        <v>45436</v>
      </c>
      <c r="D9289">
        <v>17</v>
      </c>
      <c r="E9289">
        <v>2653.67</v>
      </c>
      <c r="F9289" t="s">
        <v>12</v>
      </c>
      <c r="G9289" t="s">
        <v>18</v>
      </c>
      <c r="I9289" t="s">
        <v>19</v>
      </c>
      <c r="J9289" t="s">
        <v>15</v>
      </c>
    </row>
    <row r="9290" spans="1:10">
      <c r="A9290" t="s">
        <v>9369</v>
      </c>
      <c r="B9290" t="s">
        <v>11</v>
      </c>
      <c r="C9290" s="1">
        <v>45436</v>
      </c>
      <c r="D9290">
        <v>19</v>
      </c>
      <c r="E9290">
        <v>26885.599999999999</v>
      </c>
      <c r="F9290" t="s">
        <v>12</v>
      </c>
      <c r="G9290" t="s">
        <v>13</v>
      </c>
      <c r="I9290" t="s">
        <v>14</v>
      </c>
      <c r="J9290" t="s">
        <v>15</v>
      </c>
    </row>
    <row r="9291" spans="1:10">
      <c r="A9291" t="s">
        <v>9370</v>
      </c>
      <c r="B9291" t="s">
        <v>139</v>
      </c>
      <c r="C9291" s="1">
        <v>45436</v>
      </c>
      <c r="D9291">
        <v>6</v>
      </c>
      <c r="E9291">
        <v>1533.44</v>
      </c>
      <c r="F9291" t="s">
        <v>12</v>
      </c>
      <c r="G9291" t="s">
        <v>29</v>
      </c>
      <c r="I9291" t="s">
        <v>19</v>
      </c>
      <c r="J9291" t="s">
        <v>15</v>
      </c>
    </row>
    <row r="9292" spans="1:10">
      <c r="A9292" t="s">
        <v>9371</v>
      </c>
      <c r="B9292" t="s">
        <v>41</v>
      </c>
      <c r="C9292" s="1">
        <v>45436</v>
      </c>
      <c r="D9292">
        <v>12</v>
      </c>
      <c r="E9292">
        <v>3246.69</v>
      </c>
      <c r="F9292" t="s">
        <v>12</v>
      </c>
      <c r="G9292" t="s">
        <v>13</v>
      </c>
      <c r="I9292" t="s">
        <v>14</v>
      </c>
      <c r="J9292" t="s">
        <v>20</v>
      </c>
    </row>
    <row r="9293" spans="1:10">
      <c r="A9293" t="s">
        <v>9372</v>
      </c>
      <c r="B9293" t="s">
        <v>63</v>
      </c>
      <c r="C9293" s="1">
        <v>45436</v>
      </c>
      <c r="D9293">
        <v>13</v>
      </c>
      <c r="E9293">
        <v>7543.14</v>
      </c>
      <c r="F9293" t="s">
        <v>12</v>
      </c>
      <c r="G9293" t="s">
        <v>29</v>
      </c>
      <c r="I9293" t="s">
        <v>45</v>
      </c>
      <c r="J9293" t="s">
        <v>15</v>
      </c>
    </row>
    <row r="9294" spans="1:10">
      <c r="A9294" t="s">
        <v>9373</v>
      </c>
      <c r="B9294" t="s">
        <v>120</v>
      </c>
      <c r="C9294" s="1">
        <v>45436</v>
      </c>
      <c r="D9294">
        <v>18</v>
      </c>
      <c r="E9294">
        <v>14321.9</v>
      </c>
      <c r="F9294" t="s">
        <v>32</v>
      </c>
      <c r="G9294" t="s">
        <v>18</v>
      </c>
      <c r="H9294" t="s">
        <v>125</v>
      </c>
      <c r="I9294" t="s">
        <v>14</v>
      </c>
      <c r="J9294" t="s">
        <v>15</v>
      </c>
    </row>
    <row r="9295" spans="1:10">
      <c r="A9295" t="s">
        <v>9374</v>
      </c>
      <c r="B9295" t="s">
        <v>108</v>
      </c>
      <c r="C9295" s="1">
        <v>45436</v>
      </c>
      <c r="D9295">
        <v>7</v>
      </c>
      <c r="E9295">
        <v>6428</v>
      </c>
      <c r="F9295" t="s">
        <v>12</v>
      </c>
      <c r="G9295" t="s">
        <v>29</v>
      </c>
      <c r="I9295" t="s">
        <v>45</v>
      </c>
      <c r="J9295" t="s">
        <v>15</v>
      </c>
    </row>
    <row r="9296" spans="1:10">
      <c r="A9296" t="s">
        <v>9375</v>
      </c>
      <c r="B9296" t="s">
        <v>74</v>
      </c>
      <c r="C9296" s="1">
        <v>45436</v>
      </c>
      <c r="D9296">
        <v>17</v>
      </c>
      <c r="E9296">
        <v>45769.61</v>
      </c>
      <c r="F9296" t="s">
        <v>12</v>
      </c>
      <c r="G9296" t="s">
        <v>29</v>
      </c>
      <c r="I9296" t="s">
        <v>34</v>
      </c>
      <c r="J9296" t="s">
        <v>15</v>
      </c>
    </row>
    <row r="9297" spans="1:10">
      <c r="A9297" t="s">
        <v>9376</v>
      </c>
      <c r="B9297" t="s">
        <v>36</v>
      </c>
      <c r="C9297" s="1">
        <v>45436</v>
      </c>
      <c r="D9297">
        <v>20</v>
      </c>
      <c r="E9297">
        <v>5676.95</v>
      </c>
      <c r="F9297" t="s">
        <v>85</v>
      </c>
      <c r="G9297" t="s">
        <v>13</v>
      </c>
      <c r="I9297" t="s">
        <v>14</v>
      </c>
      <c r="J9297" t="s">
        <v>15</v>
      </c>
    </row>
    <row r="9298" spans="1:10">
      <c r="A9298" t="s">
        <v>9377</v>
      </c>
      <c r="B9298" t="s">
        <v>150</v>
      </c>
      <c r="C9298" s="1">
        <v>45436</v>
      </c>
      <c r="D9298">
        <v>21</v>
      </c>
      <c r="E9298">
        <v>15847.49</v>
      </c>
      <c r="F9298" t="s">
        <v>12</v>
      </c>
      <c r="G9298" t="s">
        <v>18</v>
      </c>
      <c r="I9298" t="s">
        <v>19</v>
      </c>
      <c r="J9298" t="s">
        <v>15</v>
      </c>
    </row>
    <row r="9299" spans="1:10">
      <c r="A9299" t="s">
        <v>9378</v>
      </c>
      <c r="B9299" t="s">
        <v>68</v>
      </c>
      <c r="C9299" s="1">
        <v>45437</v>
      </c>
      <c r="D9299">
        <v>13</v>
      </c>
      <c r="E9299">
        <v>4328.6000000000004</v>
      </c>
      <c r="F9299" t="s">
        <v>12</v>
      </c>
      <c r="G9299" t="s">
        <v>18</v>
      </c>
      <c r="I9299" t="s">
        <v>24</v>
      </c>
      <c r="J9299" t="s">
        <v>15</v>
      </c>
    </row>
    <row r="9300" spans="1:10">
      <c r="A9300" t="s">
        <v>9379</v>
      </c>
      <c r="B9300" t="s">
        <v>135</v>
      </c>
      <c r="C9300" s="1">
        <v>45437</v>
      </c>
      <c r="D9300">
        <v>12</v>
      </c>
      <c r="E9300">
        <v>44363.14</v>
      </c>
      <c r="F9300" t="s">
        <v>12</v>
      </c>
      <c r="G9300" t="s">
        <v>23</v>
      </c>
      <c r="I9300" t="s">
        <v>45</v>
      </c>
      <c r="J9300" t="s">
        <v>15</v>
      </c>
    </row>
    <row r="9301" spans="1:10">
      <c r="A9301" t="s">
        <v>9380</v>
      </c>
      <c r="B9301" t="s">
        <v>17</v>
      </c>
      <c r="C9301" s="1">
        <v>45437</v>
      </c>
      <c r="D9301">
        <v>18</v>
      </c>
      <c r="E9301">
        <v>3755.62</v>
      </c>
      <c r="F9301" t="s">
        <v>12</v>
      </c>
      <c r="G9301" t="s">
        <v>18</v>
      </c>
      <c r="I9301" t="s">
        <v>19</v>
      </c>
      <c r="J9301" t="s">
        <v>15</v>
      </c>
    </row>
    <row r="9302" spans="1:10">
      <c r="A9302" t="s">
        <v>9381</v>
      </c>
      <c r="B9302" t="s">
        <v>52</v>
      </c>
      <c r="C9302" s="1">
        <v>45437</v>
      </c>
      <c r="D9302">
        <v>13</v>
      </c>
      <c r="E9302">
        <v>2232.39</v>
      </c>
      <c r="F9302" t="s">
        <v>12</v>
      </c>
      <c r="G9302" t="s">
        <v>29</v>
      </c>
      <c r="I9302" t="s">
        <v>45</v>
      </c>
      <c r="J9302" t="s">
        <v>15</v>
      </c>
    </row>
    <row r="9303" spans="1:10">
      <c r="A9303" t="s">
        <v>9382</v>
      </c>
      <c r="B9303" t="s">
        <v>102</v>
      </c>
      <c r="C9303" s="1">
        <v>45437</v>
      </c>
      <c r="D9303">
        <v>9</v>
      </c>
      <c r="E9303">
        <v>60575.06</v>
      </c>
      <c r="F9303" t="s">
        <v>12</v>
      </c>
      <c r="G9303" t="s">
        <v>29</v>
      </c>
      <c r="I9303" t="s">
        <v>45</v>
      </c>
      <c r="J9303" t="s">
        <v>15</v>
      </c>
    </row>
    <row r="9304" spans="1:10">
      <c r="A9304" t="s">
        <v>9383</v>
      </c>
      <c r="B9304" t="s">
        <v>65</v>
      </c>
      <c r="C9304" s="1">
        <v>45437</v>
      </c>
      <c r="D9304">
        <v>8</v>
      </c>
      <c r="E9304">
        <v>4008.71</v>
      </c>
      <c r="F9304" t="s">
        <v>12</v>
      </c>
      <c r="G9304" t="s">
        <v>13</v>
      </c>
      <c r="I9304" t="s">
        <v>34</v>
      </c>
      <c r="J9304" t="s">
        <v>20</v>
      </c>
    </row>
    <row r="9305" spans="1:10">
      <c r="A9305" t="s">
        <v>9384</v>
      </c>
      <c r="B9305" t="s">
        <v>52</v>
      </c>
      <c r="C9305" s="1">
        <v>45437</v>
      </c>
      <c r="D9305">
        <v>9</v>
      </c>
      <c r="E9305">
        <v>4835.42</v>
      </c>
      <c r="F9305" t="s">
        <v>12</v>
      </c>
      <c r="G9305" t="s">
        <v>18</v>
      </c>
      <c r="I9305" t="s">
        <v>45</v>
      </c>
      <c r="J9305" t="s">
        <v>15</v>
      </c>
    </row>
    <row r="9306" spans="1:10">
      <c r="A9306" t="s">
        <v>9385</v>
      </c>
      <c r="B9306" t="s">
        <v>22</v>
      </c>
      <c r="C9306" s="1">
        <v>45437</v>
      </c>
      <c r="D9306">
        <v>15</v>
      </c>
      <c r="E9306">
        <v>1732.93</v>
      </c>
      <c r="F9306" t="s">
        <v>12</v>
      </c>
      <c r="G9306" t="s">
        <v>13</v>
      </c>
      <c r="I9306" t="s">
        <v>24</v>
      </c>
      <c r="J9306" t="s">
        <v>15</v>
      </c>
    </row>
    <row r="9307" spans="1:10">
      <c r="A9307" t="s">
        <v>9386</v>
      </c>
      <c r="B9307" t="s">
        <v>52</v>
      </c>
      <c r="C9307" s="1">
        <v>45437</v>
      </c>
      <c r="D9307">
        <v>14</v>
      </c>
      <c r="E9307">
        <v>2214.54</v>
      </c>
      <c r="F9307" t="s">
        <v>12</v>
      </c>
      <c r="G9307" t="s">
        <v>13</v>
      </c>
      <c r="I9307" t="s">
        <v>45</v>
      </c>
      <c r="J9307" t="s">
        <v>20</v>
      </c>
    </row>
    <row r="9308" spans="1:10">
      <c r="A9308" t="s">
        <v>9387</v>
      </c>
      <c r="B9308" t="s">
        <v>31</v>
      </c>
      <c r="C9308" s="1">
        <v>45437</v>
      </c>
      <c r="D9308">
        <v>15</v>
      </c>
      <c r="E9308">
        <v>64152.160000000003</v>
      </c>
      <c r="F9308" t="s">
        <v>12</v>
      </c>
      <c r="G9308" t="s">
        <v>29</v>
      </c>
      <c r="I9308" t="s">
        <v>34</v>
      </c>
      <c r="J9308" t="s">
        <v>20</v>
      </c>
    </row>
    <row r="9309" spans="1:10">
      <c r="A9309" t="s">
        <v>9388</v>
      </c>
      <c r="B9309" t="s">
        <v>180</v>
      </c>
      <c r="C9309" s="1">
        <v>45437</v>
      </c>
      <c r="D9309">
        <v>23</v>
      </c>
      <c r="E9309">
        <v>40338.1</v>
      </c>
      <c r="F9309" t="s">
        <v>12</v>
      </c>
      <c r="G9309" t="s">
        <v>29</v>
      </c>
      <c r="I9309" t="s">
        <v>14</v>
      </c>
      <c r="J9309" t="s">
        <v>15</v>
      </c>
    </row>
    <row r="9310" spans="1:10">
      <c r="A9310" t="s">
        <v>9389</v>
      </c>
      <c r="B9310" t="s">
        <v>65</v>
      </c>
      <c r="C9310" s="1">
        <v>45437</v>
      </c>
      <c r="D9310">
        <v>17</v>
      </c>
      <c r="E9310">
        <v>10365.08</v>
      </c>
      <c r="F9310" t="s">
        <v>12</v>
      </c>
      <c r="G9310" t="s">
        <v>23</v>
      </c>
      <c r="I9310" t="s">
        <v>34</v>
      </c>
      <c r="J9310" t="s">
        <v>20</v>
      </c>
    </row>
    <row r="9311" spans="1:10">
      <c r="A9311" t="s">
        <v>9390</v>
      </c>
      <c r="B9311" t="s">
        <v>130</v>
      </c>
      <c r="C9311" s="1">
        <v>45437</v>
      </c>
      <c r="D9311">
        <v>9</v>
      </c>
      <c r="E9311">
        <v>41330.6</v>
      </c>
      <c r="F9311" t="s">
        <v>12</v>
      </c>
      <c r="G9311" t="s">
        <v>13</v>
      </c>
      <c r="I9311" t="s">
        <v>14</v>
      </c>
      <c r="J9311" t="s">
        <v>15</v>
      </c>
    </row>
    <row r="9312" spans="1:10">
      <c r="A9312" t="s">
        <v>9391</v>
      </c>
      <c r="B9312" t="s">
        <v>80</v>
      </c>
      <c r="C9312" s="1">
        <v>45437</v>
      </c>
      <c r="D9312">
        <v>19</v>
      </c>
      <c r="E9312">
        <v>2104.9699999999998</v>
      </c>
      <c r="F9312" t="s">
        <v>12</v>
      </c>
      <c r="G9312" t="s">
        <v>29</v>
      </c>
      <c r="I9312" t="s">
        <v>19</v>
      </c>
      <c r="J9312" t="s">
        <v>15</v>
      </c>
    </row>
    <row r="9313" spans="1:10">
      <c r="A9313" t="s">
        <v>9392</v>
      </c>
      <c r="B9313" t="s">
        <v>60</v>
      </c>
      <c r="C9313" s="1">
        <v>45437</v>
      </c>
      <c r="D9313">
        <v>11</v>
      </c>
      <c r="E9313">
        <v>2623.33</v>
      </c>
      <c r="F9313" t="s">
        <v>12</v>
      </c>
      <c r="G9313" t="s">
        <v>18</v>
      </c>
      <c r="I9313" t="s">
        <v>19</v>
      </c>
      <c r="J9313" t="s">
        <v>20</v>
      </c>
    </row>
    <row r="9314" spans="1:10">
      <c r="A9314" t="s">
        <v>9393</v>
      </c>
      <c r="B9314" t="s">
        <v>22</v>
      </c>
      <c r="C9314" s="1">
        <v>45437</v>
      </c>
      <c r="D9314">
        <v>17</v>
      </c>
      <c r="E9314">
        <v>4774.3599999999997</v>
      </c>
      <c r="F9314" t="s">
        <v>12</v>
      </c>
      <c r="G9314" t="s">
        <v>29</v>
      </c>
      <c r="I9314" t="s">
        <v>24</v>
      </c>
      <c r="J9314" t="s">
        <v>15</v>
      </c>
    </row>
    <row r="9315" spans="1:10">
      <c r="A9315" t="s">
        <v>9394</v>
      </c>
      <c r="B9315" t="s">
        <v>139</v>
      </c>
      <c r="C9315" s="1">
        <v>45437</v>
      </c>
      <c r="D9315">
        <v>8</v>
      </c>
      <c r="E9315">
        <v>1352.47</v>
      </c>
      <c r="F9315" t="s">
        <v>12</v>
      </c>
      <c r="G9315" t="s">
        <v>13</v>
      </c>
      <c r="I9315" t="s">
        <v>19</v>
      </c>
      <c r="J9315" t="s">
        <v>20</v>
      </c>
    </row>
    <row r="9316" spans="1:10">
      <c r="A9316" t="s">
        <v>9395</v>
      </c>
      <c r="B9316" t="s">
        <v>120</v>
      </c>
      <c r="C9316" s="1">
        <v>45437</v>
      </c>
      <c r="D9316">
        <v>22</v>
      </c>
      <c r="E9316">
        <v>11089.31</v>
      </c>
      <c r="F9316" t="s">
        <v>12</v>
      </c>
      <c r="G9316" t="s">
        <v>13</v>
      </c>
      <c r="I9316" t="s">
        <v>14</v>
      </c>
      <c r="J9316" t="s">
        <v>15</v>
      </c>
    </row>
    <row r="9317" spans="1:10">
      <c r="A9317" t="s">
        <v>9396</v>
      </c>
      <c r="B9317" t="s">
        <v>102</v>
      </c>
      <c r="C9317" s="1">
        <v>45438</v>
      </c>
      <c r="D9317">
        <v>12</v>
      </c>
      <c r="E9317">
        <v>45671.48</v>
      </c>
      <c r="F9317" t="s">
        <v>12</v>
      </c>
      <c r="G9317" t="s">
        <v>23</v>
      </c>
      <c r="I9317" t="s">
        <v>45</v>
      </c>
      <c r="J9317" t="s">
        <v>20</v>
      </c>
    </row>
    <row r="9318" spans="1:10">
      <c r="A9318" t="s">
        <v>9397</v>
      </c>
      <c r="B9318" t="s">
        <v>142</v>
      </c>
      <c r="C9318" s="1">
        <v>45438</v>
      </c>
      <c r="D9318">
        <v>12</v>
      </c>
      <c r="E9318">
        <v>25492.27</v>
      </c>
      <c r="F9318" t="s">
        <v>12</v>
      </c>
      <c r="G9318" t="s">
        <v>18</v>
      </c>
      <c r="I9318" t="s">
        <v>14</v>
      </c>
      <c r="J9318" t="s">
        <v>15</v>
      </c>
    </row>
    <row r="9319" spans="1:10">
      <c r="A9319" t="s">
        <v>9398</v>
      </c>
      <c r="B9319" t="s">
        <v>68</v>
      </c>
      <c r="C9319" s="1">
        <v>45438</v>
      </c>
      <c r="D9319">
        <v>16</v>
      </c>
      <c r="E9319">
        <v>4876.6000000000004</v>
      </c>
      <c r="F9319" t="s">
        <v>32</v>
      </c>
      <c r="G9319" t="s">
        <v>29</v>
      </c>
      <c r="H9319" t="s">
        <v>50</v>
      </c>
      <c r="I9319" t="s">
        <v>24</v>
      </c>
      <c r="J9319" t="s">
        <v>15</v>
      </c>
    </row>
    <row r="9320" spans="1:10">
      <c r="A9320" t="s">
        <v>9399</v>
      </c>
      <c r="B9320" t="s">
        <v>110</v>
      </c>
      <c r="C9320" s="1">
        <v>45438</v>
      </c>
      <c r="D9320">
        <v>20</v>
      </c>
      <c r="E9320">
        <v>3359.9</v>
      </c>
      <c r="F9320" t="s">
        <v>12</v>
      </c>
      <c r="G9320" t="s">
        <v>18</v>
      </c>
      <c r="I9320" t="s">
        <v>24</v>
      </c>
      <c r="J9320" t="s">
        <v>15</v>
      </c>
    </row>
    <row r="9321" spans="1:10">
      <c r="A9321" t="s">
        <v>9400</v>
      </c>
      <c r="B9321" t="s">
        <v>28</v>
      </c>
      <c r="C9321" s="1">
        <v>45438</v>
      </c>
      <c r="D9321">
        <v>16</v>
      </c>
      <c r="E9321">
        <v>15716.54</v>
      </c>
      <c r="F9321" t="s">
        <v>12</v>
      </c>
      <c r="G9321" t="s">
        <v>29</v>
      </c>
      <c r="I9321" t="s">
        <v>14</v>
      </c>
      <c r="J9321" t="s">
        <v>15</v>
      </c>
    </row>
    <row r="9322" spans="1:10">
      <c r="A9322" t="s">
        <v>9401</v>
      </c>
      <c r="B9322" t="s">
        <v>52</v>
      </c>
      <c r="C9322" s="1">
        <v>45438</v>
      </c>
      <c r="D9322">
        <v>13</v>
      </c>
      <c r="E9322">
        <v>223.02</v>
      </c>
      <c r="F9322" t="s">
        <v>12</v>
      </c>
      <c r="G9322" t="s">
        <v>29</v>
      </c>
      <c r="I9322" t="s">
        <v>45</v>
      </c>
      <c r="J9322" t="s">
        <v>15</v>
      </c>
    </row>
    <row r="9323" spans="1:10">
      <c r="A9323" t="s">
        <v>9402</v>
      </c>
      <c r="B9323" t="s">
        <v>154</v>
      </c>
      <c r="C9323" s="1">
        <v>45438</v>
      </c>
      <c r="D9323">
        <v>16</v>
      </c>
      <c r="E9323">
        <v>61599.4</v>
      </c>
      <c r="F9323" t="s">
        <v>12</v>
      </c>
      <c r="G9323" t="s">
        <v>29</v>
      </c>
      <c r="I9323" t="s">
        <v>24</v>
      </c>
      <c r="J9323" t="s">
        <v>20</v>
      </c>
    </row>
    <row r="9324" spans="1:10">
      <c r="A9324" t="s">
        <v>9403</v>
      </c>
      <c r="B9324" t="s">
        <v>132</v>
      </c>
      <c r="C9324" s="1">
        <v>45438</v>
      </c>
      <c r="D9324">
        <v>8</v>
      </c>
      <c r="E9324">
        <v>50691.72</v>
      </c>
      <c r="F9324" t="s">
        <v>12</v>
      </c>
      <c r="G9324" t="s">
        <v>23</v>
      </c>
      <c r="I9324" t="s">
        <v>34</v>
      </c>
      <c r="J9324" t="s">
        <v>20</v>
      </c>
    </row>
    <row r="9325" spans="1:10">
      <c r="A9325" t="s">
        <v>9404</v>
      </c>
      <c r="B9325" t="s">
        <v>36</v>
      </c>
      <c r="C9325" s="1">
        <v>45438</v>
      </c>
      <c r="D9325">
        <v>22</v>
      </c>
      <c r="E9325">
        <v>1360.95</v>
      </c>
      <c r="F9325" t="s">
        <v>12</v>
      </c>
      <c r="G9325" t="s">
        <v>18</v>
      </c>
      <c r="I9325" t="s">
        <v>14</v>
      </c>
      <c r="J9325" t="s">
        <v>20</v>
      </c>
    </row>
    <row r="9326" spans="1:10">
      <c r="A9326" t="s">
        <v>9405</v>
      </c>
      <c r="B9326" t="s">
        <v>52</v>
      </c>
      <c r="C9326" s="1">
        <v>45438</v>
      </c>
      <c r="D9326">
        <v>22</v>
      </c>
      <c r="E9326">
        <v>3053.42</v>
      </c>
      <c r="F9326" t="s">
        <v>12</v>
      </c>
      <c r="G9326" t="s">
        <v>29</v>
      </c>
      <c r="I9326" t="s">
        <v>45</v>
      </c>
      <c r="J9326" t="s">
        <v>15</v>
      </c>
    </row>
    <row r="9327" spans="1:10">
      <c r="A9327" t="s">
        <v>9406</v>
      </c>
      <c r="B9327" t="s">
        <v>84</v>
      </c>
      <c r="C9327" s="1">
        <v>45438</v>
      </c>
      <c r="D9327">
        <v>17</v>
      </c>
      <c r="E9327">
        <v>5577.98</v>
      </c>
      <c r="F9327" t="s">
        <v>12</v>
      </c>
      <c r="G9327" t="s">
        <v>29</v>
      </c>
      <c r="I9327" t="s">
        <v>14</v>
      </c>
      <c r="J9327" t="s">
        <v>15</v>
      </c>
    </row>
    <row r="9328" spans="1:10">
      <c r="A9328" t="s">
        <v>9407</v>
      </c>
      <c r="B9328" t="s">
        <v>54</v>
      </c>
      <c r="C9328" s="1">
        <v>45438</v>
      </c>
      <c r="D9328">
        <v>20</v>
      </c>
      <c r="E9328">
        <v>4719.34</v>
      </c>
      <c r="F9328" t="s">
        <v>85</v>
      </c>
      <c r="G9328" t="s">
        <v>13</v>
      </c>
      <c r="I9328" t="s">
        <v>24</v>
      </c>
      <c r="J9328" t="s">
        <v>20</v>
      </c>
    </row>
    <row r="9329" spans="1:10">
      <c r="A9329" t="s">
        <v>9408</v>
      </c>
      <c r="B9329" t="s">
        <v>115</v>
      </c>
      <c r="C9329" s="1">
        <v>45438</v>
      </c>
      <c r="D9329">
        <v>21</v>
      </c>
      <c r="E9329">
        <v>4595.8900000000003</v>
      </c>
      <c r="F9329" t="s">
        <v>12</v>
      </c>
      <c r="G9329" t="s">
        <v>23</v>
      </c>
      <c r="I9329" t="s">
        <v>45</v>
      </c>
      <c r="J9329" t="s">
        <v>15</v>
      </c>
    </row>
    <row r="9330" spans="1:10">
      <c r="A9330" t="s">
        <v>9409</v>
      </c>
      <c r="B9330" t="s">
        <v>180</v>
      </c>
      <c r="C9330" s="1">
        <v>45438</v>
      </c>
      <c r="D9330">
        <v>8</v>
      </c>
      <c r="E9330">
        <v>8382.56</v>
      </c>
      <c r="F9330" t="s">
        <v>12</v>
      </c>
      <c r="G9330" t="s">
        <v>23</v>
      </c>
      <c r="I9330" t="s">
        <v>14</v>
      </c>
      <c r="J9330" t="s">
        <v>20</v>
      </c>
    </row>
    <row r="9331" spans="1:10">
      <c r="A9331" t="s">
        <v>9410</v>
      </c>
      <c r="B9331" t="s">
        <v>124</v>
      </c>
      <c r="C9331" s="1">
        <v>45438</v>
      </c>
      <c r="D9331">
        <v>7</v>
      </c>
      <c r="E9331">
        <v>21867.360000000001</v>
      </c>
      <c r="F9331" t="s">
        <v>12</v>
      </c>
      <c r="G9331" t="s">
        <v>29</v>
      </c>
      <c r="I9331" t="s">
        <v>45</v>
      </c>
      <c r="J9331" t="s">
        <v>20</v>
      </c>
    </row>
    <row r="9332" spans="1:10">
      <c r="A9332" t="s">
        <v>9411</v>
      </c>
      <c r="B9332" t="s">
        <v>36</v>
      </c>
      <c r="C9332" s="1">
        <v>45438</v>
      </c>
      <c r="D9332">
        <v>23</v>
      </c>
      <c r="E9332">
        <v>6133.63</v>
      </c>
      <c r="F9332" t="s">
        <v>32</v>
      </c>
      <c r="G9332" t="s">
        <v>13</v>
      </c>
      <c r="H9332" t="s">
        <v>42</v>
      </c>
      <c r="I9332" t="s">
        <v>14</v>
      </c>
      <c r="J9332" t="s">
        <v>15</v>
      </c>
    </row>
    <row r="9333" spans="1:10">
      <c r="A9333" t="s">
        <v>9412</v>
      </c>
      <c r="B9333" t="s">
        <v>70</v>
      </c>
      <c r="C9333" s="1">
        <v>45438</v>
      </c>
      <c r="D9333">
        <v>12</v>
      </c>
      <c r="E9333">
        <v>4848.7</v>
      </c>
      <c r="F9333" t="s">
        <v>12</v>
      </c>
      <c r="G9333" t="s">
        <v>18</v>
      </c>
      <c r="I9333" t="s">
        <v>45</v>
      </c>
      <c r="J9333" t="s">
        <v>20</v>
      </c>
    </row>
    <row r="9334" spans="1:10">
      <c r="A9334" t="s">
        <v>9413</v>
      </c>
      <c r="B9334" t="s">
        <v>63</v>
      </c>
      <c r="C9334" s="1">
        <v>45438</v>
      </c>
      <c r="D9334">
        <v>16</v>
      </c>
      <c r="E9334">
        <v>20179.59</v>
      </c>
      <c r="F9334" t="s">
        <v>12</v>
      </c>
      <c r="G9334" t="s">
        <v>23</v>
      </c>
      <c r="I9334" t="s">
        <v>45</v>
      </c>
      <c r="J9334" t="s">
        <v>20</v>
      </c>
    </row>
    <row r="9335" spans="1:10">
      <c r="A9335" t="s">
        <v>9414</v>
      </c>
      <c r="B9335" t="s">
        <v>17</v>
      </c>
      <c r="C9335" s="1">
        <v>45438</v>
      </c>
      <c r="D9335">
        <v>22</v>
      </c>
      <c r="E9335">
        <v>53393.599999999999</v>
      </c>
      <c r="F9335" t="s">
        <v>12</v>
      </c>
      <c r="G9335" t="s">
        <v>23</v>
      </c>
      <c r="I9335" t="s">
        <v>19</v>
      </c>
      <c r="J9335" t="s">
        <v>20</v>
      </c>
    </row>
    <row r="9336" spans="1:10">
      <c r="A9336" t="s">
        <v>9415</v>
      </c>
      <c r="B9336" t="s">
        <v>150</v>
      </c>
      <c r="C9336" s="1">
        <v>45438</v>
      </c>
      <c r="D9336">
        <v>9</v>
      </c>
      <c r="E9336">
        <v>47676.3</v>
      </c>
      <c r="F9336" t="s">
        <v>12</v>
      </c>
      <c r="G9336" t="s">
        <v>23</v>
      </c>
      <c r="I9336" t="s">
        <v>19</v>
      </c>
      <c r="J9336" t="s">
        <v>20</v>
      </c>
    </row>
    <row r="9337" spans="1:10">
      <c r="A9337" t="s">
        <v>9416</v>
      </c>
      <c r="B9337" t="s">
        <v>122</v>
      </c>
      <c r="C9337" s="1">
        <v>45438</v>
      </c>
      <c r="D9337">
        <v>12</v>
      </c>
      <c r="E9337">
        <v>4940.1899999999996</v>
      </c>
      <c r="F9337" t="s">
        <v>12</v>
      </c>
      <c r="G9337" t="s">
        <v>18</v>
      </c>
      <c r="I9337" t="s">
        <v>34</v>
      </c>
      <c r="J9337" t="s">
        <v>20</v>
      </c>
    </row>
    <row r="9338" spans="1:10">
      <c r="A9338" t="s">
        <v>9417</v>
      </c>
      <c r="B9338" t="s">
        <v>41</v>
      </c>
      <c r="C9338" s="1">
        <v>45438</v>
      </c>
      <c r="D9338">
        <v>9</v>
      </c>
      <c r="E9338">
        <v>1485.94</v>
      </c>
      <c r="F9338" t="s">
        <v>12</v>
      </c>
      <c r="G9338" t="s">
        <v>18</v>
      </c>
      <c r="I9338" t="s">
        <v>14</v>
      </c>
      <c r="J9338" t="s">
        <v>15</v>
      </c>
    </row>
    <row r="9339" spans="1:10">
      <c r="A9339" t="s">
        <v>9418</v>
      </c>
      <c r="B9339" t="s">
        <v>31</v>
      </c>
      <c r="C9339" s="1">
        <v>45439</v>
      </c>
      <c r="D9339">
        <v>20</v>
      </c>
      <c r="E9339">
        <v>49899.79</v>
      </c>
      <c r="F9339" t="s">
        <v>12</v>
      </c>
      <c r="G9339" t="s">
        <v>18</v>
      </c>
      <c r="I9339" t="s">
        <v>34</v>
      </c>
      <c r="J9339" t="s">
        <v>15</v>
      </c>
    </row>
    <row r="9340" spans="1:10">
      <c r="A9340" t="s">
        <v>9419</v>
      </c>
      <c r="B9340" t="s">
        <v>28</v>
      </c>
      <c r="C9340" s="1">
        <v>45439</v>
      </c>
      <c r="D9340">
        <v>15</v>
      </c>
      <c r="E9340">
        <v>35520.129999999997</v>
      </c>
      <c r="F9340" t="s">
        <v>12</v>
      </c>
      <c r="G9340" t="s">
        <v>18</v>
      </c>
      <c r="I9340" t="s">
        <v>14</v>
      </c>
      <c r="J9340" t="s">
        <v>20</v>
      </c>
    </row>
    <row r="9341" spans="1:10">
      <c r="A9341" t="s">
        <v>9420</v>
      </c>
      <c r="B9341" t="s">
        <v>72</v>
      </c>
      <c r="C9341" s="1">
        <v>45439</v>
      </c>
      <c r="D9341">
        <v>18</v>
      </c>
      <c r="E9341">
        <v>6095.33</v>
      </c>
      <c r="F9341" t="s">
        <v>12</v>
      </c>
      <c r="G9341" t="s">
        <v>18</v>
      </c>
      <c r="I9341" t="s">
        <v>19</v>
      </c>
      <c r="J9341" t="s">
        <v>15</v>
      </c>
    </row>
    <row r="9342" spans="1:10">
      <c r="A9342" t="s">
        <v>9421</v>
      </c>
      <c r="B9342" t="s">
        <v>63</v>
      </c>
      <c r="C9342" s="1">
        <v>45439</v>
      </c>
      <c r="D9342">
        <v>11</v>
      </c>
      <c r="E9342">
        <v>51001.67</v>
      </c>
      <c r="F9342" t="s">
        <v>12</v>
      </c>
      <c r="G9342" t="s">
        <v>13</v>
      </c>
      <c r="I9342" t="s">
        <v>45</v>
      </c>
      <c r="J9342" t="s">
        <v>20</v>
      </c>
    </row>
    <row r="9343" spans="1:10">
      <c r="A9343" t="s">
        <v>9422</v>
      </c>
      <c r="B9343" t="s">
        <v>84</v>
      </c>
      <c r="C9343" s="1">
        <v>45439</v>
      </c>
      <c r="D9343">
        <v>13</v>
      </c>
      <c r="E9343">
        <v>66861.02</v>
      </c>
      <c r="F9343" t="s">
        <v>12</v>
      </c>
      <c r="G9343" t="s">
        <v>13</v>
      </c>
      <c r="I9343" t="s">
        <v>14</v>
      </c>
      <c r="J9343" t="s">
        <v>20</v>
      </c>
    </row>
    <row r="9344" spans="1:10">
      <c r="A9344" t="s">
        <v>9423</v>
      </c>
      <c r="B9344" t="s">
        <v>26</v>
      </c>
      <c r="C9344" s="1">
        <v>45439</v>
      </c>
      <c r="D9344">
        <v>14</v>
      </c>
      <c r="E9344">
        <v>37740.18</v>
      </c>
      <c r="F9344" t="s">
        <v>12</v>
      </c>
      <c r="G9344" t="s">
        <v>13</v>
      </c>
      <c r="I9344" t="s">
        <v>14</v>
      </c>
      <c r="J9344" t="s">
        <v>20</v>
      </c>
    </row>
    <row r="9345" spans="1:10">
      <c r="A9345" t="s">
        <v>9424</v>
      </c>
      <c r="B9345" t="s">
        <v>110</v>
      </c>
      <c r="C9345" s="1">
        <v>45439</v>
      </c>
      <c r="D9345">
        <v>20</v>
      </c>
      <c r="E9345">
        <v>20931.47</v>
      </c>
      <c r="F9345" t="s">
        <v>12</v>
      </c>
      <c r="G9345" t="s">
        <v>13</v>
      </c>
      <c r="I9345" t="s">
        <v>24</v>
      </c>
      <c r="J9345" t="s">
        <v>20</v>
      </c>
    </row>
    <row r="9346" spans="1:10">
      <c r="A9346" t="s">
        <v>9425</v>
      </c>
      <c r="B9346" t="s">
        <v>139</v>
      </c>
      <c r="C9346" s="1">
        <v>45439</v>
      </c>
      <c r="D9346">
        <v>5</v>
      </c>
      <c r="E9346">
        <v>2238.42</v>
      </c>
      <c r="F9346" t="s">
        <v>32</v>
      </c>
      <c r="G9346" t="s">
        <v>13</v>
      </c>
      <c r="H9346" t="s">
        <v>56</v>
      </c>
      <c r="I9346" t="s">
        <v>19</v>
      </c>
      <c r="J9346" t="s">
        <v>15</v>
      </c>
    </row>
    <row r="9347" spans="1:10">
      <c r="A9347" t="s">
        <v>9426</v>
      </c>
      <c r="B9347" t="s">
        <v>96</v>
      </c>
      <c r="C9347" s="1">
        <v>45439</v>
      </c>
      <c r="D9347">
        <v>11</v>
      </c>
      <c r="E9347">
        <v>28876.84</v>
      </c>
      <c r="F9347" t="s">
        <v>12</v>
      </c>
      <c r="G9347" t="s">
        <v>13</v>
      </c>
      <c r="I9347" t="s">
        <v>14</v>
      </c>
      <c r="J9347" t="s">
        <v>15</v>
      </c>
    </row>
    <row r="9348" spans="1:10">
      <c r="A9348" t="s">
        <v>9427</v>
      </c>
      <c r="B9348" t="s">
        <v>11</v>
      </c>
      <c r="C9348" s="1">
        <v>45439</v>
      </c>
      <c r="D9348">
        <v>19</v>
      </c>
      <c r="E9348">
        <v>65715.03</v>
      </c>
      <c r="F9348" t="s">
        <v>12</v>
      </c>
      <c r="G9348" t="s">
        <v>13</v>
      </c>
      <c r="I9348" t="s">
        <v>14</v>
      </c>
      <c r="J9348" t="s">
        <v>20</v>
      </c>
    </row>
    <row r="9349" spans="1:10">
      <c r="A9349" t="s">
        <v>9428</v>
      </c>
      <c r="B9349" t="s">
        <v>96</v>
      </c>
      <c r="C9349" s="1">
        <v>45439</v>
      </c>
      <c r="D9349">
        <v>20</v>
      </c>
      <c r="E9349">
        <v>69957.929999999993</v>
      </c>
      <c r="F9349" t="s">
        <v>85</v>
      </c>
      <c r="G9349" t="s">
        <v>18</v>
      </c>
      <c r="I9349" t="s">
        <v>14</v>
      </c>
      <c r="J9349" t="s">
        <v>20</v>
      </c>
    </row>
    <row r="9350" spans="1:10">
      <c r="A9350" t="s">
        <v>9429</v>
      </c>
      <c r="B9350" t="s">
        <v>28</v>
      </c>
      <c r="C9350" s="1">
        <v>45439</v>
      </c>
      <c r="D9350">
        <v>19</v>
      </c>
      <c r="E9350">
        <v>20433.87</v>
      </c>
      <c r="F9350" t="s">
        <v>12</v>
      </c>
      <c r="G9350" t="s">
        <v>29</v>
      </c>
      <c r="I9350" t="s">
        <v>14</v>
      </c>
      <c r="J9350" t="s">
        <v>20</v>
      </c>
    </row>
    <row r="9351" spans="1:10">
      <c r="A9351" t="s">
        <v>9430</v>
      </c>
      <c r="B9351" t="s">
        <v>93</v>
      </c>
      <c r="C9351" s="1">
        <v>45439</v>
      </c>
      <c r="D9351">
        <v>19</v>
      </c>
      <c r="E9351">
        <v>5370.53</v>
      </c>
      <c r="F9351" t="s">
        <v>12</v>
      </c>
      <c r="G9351" t="s">
        <v>29</v>
      </c>
      <c r="I9351" t="s">
        <v>45</v>
      </c>
      <c r="J9351" t="s">
        <v>20</v>
      </c>
    </row>
    <row r="9352" spans="1:10">
      <c r="A9352" t="s">
        <v>9431</v>
      </c>
      <c r="B9352" t="s">
        <v>58</v>
      </c>
      <c r="C9352" s="1">
        <v>45439</v>
      </c>
      <c r="D9352">
        <v>17</v>
      </c>
      <c r="E9352">
        <v>61955.37</v>
      </c>
      <c r="F9352" t="s">
        <v>12</v>
      </c>
      <c r="G9352" t="s">
        <v>13</v>
      </c>
      <c r="I9352" t="s">
        <v>14</v>
      </c>
      <c r="J9352" t="s">
        <v>20</v>
      </c>
    </row>
    <row r="9353" spans="1:10">
      <c r="A9353" t="s">
        <v>9432</v>
      </c>
      <c r="B9353" t="s">
        <v>139</v>
      </c>
      <c r="C9353" s="1">
        <v>45439</v>
      </c>
      <c r="D9353">
        <v>20</v>
      </c>
      <c r="E9353">
        <v>5615.22</v>
      </c>
      <c r="F9353" t="s">
        <v>12</v>
      </c>
      <c r="G9353" t="s">
        <v>29</v>
      </c>
      <c r="I9353" t="s">
        <v>19</v>
      </c>
      <c r="J9353" t="s">
        <v>20</v>
      </c>
    </row>
    <row r="9354" spans="1:10">
      <c r="A9354" t="s">
        <v>9433</v>
      </c>
      <c r="B9354" t="s">
        <v>154</v>
      </c>
      <c r="C9354" s="1">
        <v>45439</v>
      </c>
      <c r="D9354">
        <v>18</v>
      </c>
      <c r="E9354">
        <v>50551.7</v>
      </c>
      <c r="F9354" t="s">
        <v>12</v>
      </c>
      <c r="G9354" t="s">
        <v>29</v>
      </c>
      <c r="I9354" t="s">
        <v>24</v>
      </c>
      <c r="J9354" t="s">
        <v>20</v>
      </c>
    </row>
    <row r="9355" spans="1:10">
      <c r="A9355" t="s">
        <v>9434</v>
      </c>
      <c r="B9355" t="s">
        <v>17</v>
      </c>
      <c r="C9355" s="1">
        <v>45440</v>
      </c>
      <c r="D9355">
        <v>9</v>
      </c>
      <c r="E9355">
        <v>32664.45</v>
      </c>
      <c r="F9355" t="s">
        <v>12</v>
      </c>
      <c r="G9355" t="s">
        <v>23</v>
      </c>
      <c r="I9355" t="s">
        <v>19</v>
      </c>
      <c r="J9355" t="s">
        <v>15</v>
      </c>
    </row>
    <row r="9356" spans="1:10">
      <c r="A9356" t="s">
        <v>9435</v>
      </c>
      <c r="B9356" t="s">
        <v>154</v>
      </c>
      <c r="C9356" s="1">
        <v>45440</v>
      </c>
      <c r="D9356">
        <v>18</v>
      </c>
      <c r="E9356">
        <v>4708.43</v>
      </c>
      <c r="F9356" t="s">
        <v>12</v>
      </c>
      <c r="G9356" t="s">
        <v>13</v>
      </c>
      <c r="I9356" t="s">
        <v>24</v>
      </c>
      <c r="J9356" t="s">
        <v>15</v>
      </c>
    </row>
    <row r="9357" spans="1:10">
      <c r="A9357" t="s">
        <v>9436</v>
      </c>
      <c r="B9357" t="s">
        <v>22</v>
      </c>
      <c r="C9357" s="1">
        <v>45440</v>
      </c>
      <c r="D9357">
        <v>9</v>
      </c>
      <c r="E9357">
        <v>794.72</v>
      </c>
      <c r="F9357" t="s">
        <v>12</v>
      </c>
      <c r="G9357" t="s">
        <v>18</v>
      </c>
      <c r="I9357" t="s">
        <v>24</v>
      </c>
      <c r="J9357" t="s">
        <v>15</v>
      </c>
    </row>
    <row r="9358" spans="1:10">
      <c r="A9358" t="s">
        <v>9437</v>
      </c>
      <c r="B9358" t="s">
        <v>91</v>
      </c>
      <c r="C9358" s="1">
        <v>45440</v>
      </c>
      <c r="D9358">
        <v>7</v>
      </c>
      <c r="E9358">
        <v>3829.79</v>
      </c>
      <c r="F9358" t="s">
        <v>12</v>
      </c>
      <c r="G9358" t="s">
        <v>29</v>
      </c>
      <c r="I9358" t="s">
        <v>24</v>
      </c>
      <c r="J9358" t="s">
        <v>20</v>
      </c>
    </row>
    <row r="9359" spans="1:10">
      <c r="A9359" t="s">
        <v>9438</v>
      </c>
      <c r="B9359" t="s">
        <v>130</v>
      </c>
      <c r="C9359" s="1">
        <v>45440</v>
      </c>
      <c r="D9359">
        <v>12</v>
      </c>
      <c r="E9359">
        <v>33633.83</v>
      </c>
      <c r="F9359" t="s">
        <v>12</v>
      </c>
      <c r="G9359" t="s">
        <v>18</v>
      </c>
      <c r="I9359" t="s">
        <v>14</v>
      </c>
      <c r="J9359" t="s">
        <v>15</v>
      </c>
    </row>
    <row r="9360" spans="1:10">
      <c r="A9360" t="s">
        <v>9439</v>
      </c>
      <c r="B9360" t="s">
        <v>135</v>
      </c>
      <c r="C9360" s="1">
        <v>45440</v>
      </c>
      <c r="D9360">
        <v>19</v>
      </c>
      <c r="E9360">
        <v>65076.69</v>
      </c>
      <c r="F9360" t="s">
        <v>12</v>
      </c>
      <c r="G9360" t="s">
        <v>18</v>
      </c>
      <c r="I9360" t="s">
        <v>45</v>
      </c>
      <c r="J9360" t="s">
        <v>15</v>
      </c>
    </row>
    <row r="9361" spans="1:10">
      <c r="A9361" t="s">
        <v>9440</v>
      </c>
      <c r="B9361" t="s">
        <v>135</v>
      </c>
      <c r="C9361" s="1">
        <v>45440</v>
      </c>
      <c r="D9361">
        <v>16</v>
      </c>
      <c r="E9361">
        <v>69322.149999999994</v>
      </c>
      <c r="F9361" t="s">
        <v>12</v>
      </c>
      <c r="G9361" t="s">
        <v>29</v>
      </c>
      <c r="I9361" t="s">
        <v>45</v>
      </c>
      <c r="J9361" t="s">
        <v>20</v>
      </c>
    </row>
    <row r="9362" spans="1:10">
      <c r="A9362" t="s">
        <v>9441</v>
      </c>
      <c r="B9362" t="s">
        <v>63</v>
      </c>
      <c r="C9362" s="1">
        <v>45440</v>
      </c>
      <c r="D9362">
        <v>15</v>
      </c>
      <c r="E9362">
        <v>43935.5</v>
      </c>
      <c r="F9362" t="s">
        <v>12</v>
      </c>
      <c r="G9362" t="s">
        <v>18</v>
      </c>
      <c r="I9362" t="s">
        <v>45</v>
      </c>
      <c r="J9362" t="s">
        <v>20</v>
      </c>
    </row>
    <row r="9363" spans="1:10">
      <c r="A9363" t="s">
        <v>9442</v>
      </c>
      <c r="B9363" t="s">
        <v>87</v>
      </c>
      <c r="C9363" s="1">
        <v>45440</v>
      </c>
      <c r="D9363">
        <v>11</v>
      </c>
      <c r="E9363">
        <v>3009.81</v>
      </c>
      <c r="F9363" t="s">
        <v>12</v>
      </c>
      <c r="G9363" t="s">
        <v>13</v>
      </c>
      <c r="I9363" t="s">
        <v>34</v>
      </c>
      <c r="J9363" t="s">
        <v>15</v>
      </c>
    </row>
    <row r="9364" spans="1:10">
      <c r="A9364" t="s">
        <v>9443</v>
      </c>
      <c r="B9364" t="s">
        <v>28</v>
      </c>
      <c r="C9364" s="1">
        <v>45440</v>
      </c>
      <c r="D9364">
        <v>18</v>
      </c>
      <c r="E9364">
        <v>22275.1</v>
      </c>
      <c r="F9364" t="s">
        <v>12</v>
      </c>
      <c r="G9364" t="s">
        <v>18</v>
      </c>
      <c r="I9364" t="s">
        <v>14</v>
      </c>
      <c r="J9364" t="s">
        <v>20</v>
      </c>
    </row>
    <row r="9365" spans="1:10">
      <c r="A9365" t="s">
        <v>9444</v>
      </c>
      <c r="B9365" t="s">
        <v>139</v>
      </c>
      <c r="C9365" s="1">
        <v>45440</v>
      </c>
      <c r="D9365">
        <v>9</v>
      </c>
      <c r="E9365">
        <v>3505.24</v>
      </c>
      <c r="F9365" t="s">
        <v>12</v>
      </c>
      <c r="G9365" t="s">
        <v>29</v>
      </c>
      <c r="I9365" t="s">
        <v>19</v>
      </c>
      <c r="J9365" t="s">
        <v>20</v>
      </c>
    </row>
    <row r="9366" spans="1:10">
      <c r="A9366" t="s">
        <v>9445</v>
      </c>
      <c r="B9366" t="s">
        <v>102</v>
      </c>
      <c r="C9366" s="1">
        <v>45441</v>
      </c>
      <c r="D9366">
        <v>16</v>
      </c>
      <c r="E9366">
        <v>48068.71</v>
      </c>
      <c r="F9366" t="s">
        <v>12</v>
      </c>
      <c r="G9366" t="s">
        <v>23</v>
      </c>
      <c r="I9366" t="s">
        <v>45</v>
      </c>
      <c r="J9366" t="s">
        <v>15</v>
      </c>
    </row>
    <row r="9367" spans="1:10">
      <c r="A9367" t="s">
        <v>9446</v>
      </c>
      <c r="B9367" t="s">
        <v>154</v>
      </c>
      <c r="C9367" s="1">
        <v>45441</v>
      </c>
      <c r="D9367">
        <v>10</v>
      </c>
      <c r="E9367">
        <v>60087.55</v>
      </c>
      <c r="F9367" t="s">
        <v>12</v>
      </c>
      <c r="G9367" t="s">
        <v>13</v>
      </c>
      <c r="I9367" t="s">
        <v>24</v>
      </c>
      <c r="J9367" t="s">
        <v>15</v>
      </c>
    </row>
    <row r="9368" spans="1:10">
      <c r="A9368" t="s">
        <v>9447</v>
      </c>
      <c r="B9368" t="s">
        <v>47</v>
      </c>
      <c r="C9368" s="1">
        <v>45441</v>
      </c>
      <c r="D9368">
        <v>15</v>
      </c>
      <c r="E9368">
        <v>58049.54</v>
      </c>
      <c r="F9368" t="s">
        <v>12</v>
      </c>
      <c r="G9368" t="s">
        <v>29</v>
      </c>
      <c r="I9368" t="s">
        <v>19</v>
      </c>
      <c r="J9368" t="s">
        <v>15</v>
      </c>
    </row>
    <row r="9369" spans="1:10">
      <c r="A9369" t="s">
        <v>9448</v>
      </c>
      <c r="B9369" t="s">
        <v>47</v>
      </c>
      <c r="C9369" s="1">
        <v>45441</v>
      </c>
      <c r="D9369">
        <v>12</v>
      </c>
      <c r="E9369">
        <v>62520.85</v>
      </c>
      <c r="F9369" t="s">
        <v>12</v>
      </c>
      <c r="G9369" t="s">
        <v>18</v>
      </c>
      <c r="I9369" t="s">
        <v>19</v>
      </c>
      <c r="J9369" t="s">
        <v>15</v>
      </c>
    </row>
    <row r="9370" spans="1:10">
      <c r="A9370" t="s">
        <v>9449</v>
      </c>
      <c r="B9370" t="s">
        <v>52</v>
      </c>
      <c r="C9370" s="1">
        <v>45441</v>
      </c>
      <c r="D9370">
        <v>20</v>
      </c>
      <c r="E9370">
        <v>4196.12</v>
      </c>
      <c r="F9370" t="s">
        <v>12</v>
      </c>
      <c r="G9370" t="s">
        <v>29</v>
      </c>
      <c r="I9370" t="s">
        <v>45</v>
      </c>
      <c r="J9370" t="s">
        <v>15</v>
      </c>
    </row>
    <row r="9371" spans="1:10">
      <c r="A9371" t="s">
        <v>9450</v>
      </c>
      <c r="B9371" t="s">
        <v>47</v>
      </c>
      <c r="C9371" s="1">
        <v>45441</v>
      </c>
      <c r="D9371">
        <v>7</v>
      </c>
      <c r="E9371">
        <v>8775.49</v>
      </c>
      <c r="F9371" t="s">
        <v>12</v>
      </c>
      <c r="G9371" t="s">
        <v>23</v>
      </c>
      <c r="I9371" t="s">
        <v>19</v>
      </c>
      <c r="J9371" t="s">
        <v>20</v>
      </c>
    </row>
    <row r="9372" spans="1:10">
      <c r="A9372" t="s">
        <v>9451</v>
      </c>
      <c r="B9372" t="s">
        <v>72</v>
      </c>
      <c r="C9372" s="1">
        <v>45441</v>
      </c>
      <c r="D9372">
        <v>15</v>
      </c>
      <c r="E9372">
        <v>4599.97</v>
      </c>
      <c r="F9372" t="s">
        <v>12</v>
      </c>
      <c r="G9372" t="s">
        <v>18</v>
      </c>
      <c r="I9372" t="s">
        <v>19</v>
      </c>
      <c r="J9372" t="s">
        <v>15</v>
      </c>
    </row>
    <row r="9373" spans="1:10">
      <c r="A9373" t="s">
        <v>9452</v>
      </c>
      <c r="B9373" t="s">
        <v>26</v>
      </c>
      <c r="C9373" s="1">
        <v>45441</v>
      </c>
      <c r="D9373">
        <v>11</v>
      </c>
      <c r="E9373">
        <v>68893.850000000006</v>
      </c>
      <c r="F9373" t="s">
        <v>12</v>
      </c>
      <c r="G9373" t="s">
        <v>18</v>
      </c>
      <c r="I9373" t="s">
        <v>14</v>
      </c>
      <c r="J9373" t="s">
        <v>15</v>
      </c>
    </row>
    <row r="9374" spans="1:10">
      <c r="A9374" t="s">
        <v>9453</v>
      </c>
      <c r="B9374" t="s">
        <v>70</v>
      </c>
      <c r="C9374" s="1">
        <v>45441</v>
      </c>
      <c r="D9374">
        <v>10</v>
      </c>
      <c r="E9374">
        <v>3026.08</v>
      </c>
      <c r="F9374" t="s">
        <v>12</v>
      </c>
      <c r="G9374" t="s">
        <v>13</v>
      </c>
      <c r="I9374" t="s">
        <v>45</v>
      </c>
      <c r="J9374" t="s">
        <v>20</v>
      </c>
    </row>
    <row r="9375" spans="1:10">
      <c r="A9375" t="s">
        <v>9454</v>
      </c>
      <c r="B9375" t="s">
        <v>124</v>
      </c>
      <c r="C9375" s="1">
        <v>45441</v>
      </c>
      <c r="D9375">
        <v>19</v>
      </c>
      <c r="E9375">
        <v>5963.28</v>
      </c>
      <c r="F9375" t="s">
        <v>12</v>
      </c>
      <c r="G9375" t="s">
        <v>29</v>
      </c>
      <c r="I9375" t="s">
        <v>45</v>
      </c>
      <c r="J9375" t="s">
        <v>20</v>
      </c>
    </row>
    <row r="9376" spans="1:10">
      <c r="A9376" t="s">
        <v>9455</v>
      </c>
      <c r="B9376" t="s">
        <v>36</v>
      </c>
      <c r="C9376" s="1">
        <v>45441</v>
      </c>
      <c r="D9376">
        <v>6</v>
      </c>
      <c r="E9376">
        <v>6026.55</v>
      </c>
      <c r="F9376" t="s">
        <v>12</v>
      </c>
      <c r="G9376" t="s">
        <v>29</v>
      </c>
      <c r="I9376" t="s">
        <v>14</v>
      </c>
      <c r="J9376" t="s">
        <v>15</v>
      </c>
    </row>
    <row r="9377" spans="1:10">
      <c r="A9377" t="s">
        <v>9456</v>
      </c>
      <c r="B9377" t="s">
        <v>130</v>
      </c>
      <c r="C9377" s="1">
        <v>45441</v>
      </c>
      <c r="D9377">
        <v>13</v>
      </c>
      <c r="E9377">
        <v>31600.31</v>
      </c>
      <c r="F9377" t="s">
        <v>12</v>
      </c>
      <c r="G9377" t="s">
        <v>18</v>
      </c>
      <c r="I9377" t="s">
        <v>14</v>
      </c>
      <c r="J9377" t="s">
        <v>20</v>
      </c>
    </row>
    <row r="9378" spans="1:10">
      <c r="A9378" t="s">
        <v>9457</v>
      </c>
      <c r="B9378" t="s">
        <v>227</v>
      </c>
      <c r="C9378" s="1">
        <v>45441</v>
      </c>
      <c r="D9378">
        <v>7</v>
      </c>
      <c r="E9378">
        <v>57014.04</v>
      </c>
      <c r="F9378" t="s">
        <v>12</v>
      </c>
      <c r="G9378" t="s">
        <v>23</v>
      </c>
      <c r="I9378" t="s">
        <v>24</v>
      </c>
      <c r="J9378" t="s">
        <v>20</v>
      </c>
    </row>
    <row r="9379" spans="1:10">
      <c r="A9379" t="s">
        <v>9458</v>
      </c>
      <c r="B9379" t="s">
        <v>93</v>
      </c>
      <c r="C9379" s="1">
        <v>45441</v>
      </c>
      <c r="D9379">
        <v>12</v>
      </c>
      <c r="E9379">
        <v>4974.8</v>
      </c>
      <c r="F9379" t="s">
        <v>12</v>
      </c>
      <c r="G9379" t="s">
        <v>18</v>
      </c>
      <c r="I9379" t="s">
        <v>45</v>
      </c>
      <c r="J9379" t="s">
        <v>15</v>
      </c>
    </row>
    <row r="9380" spans="1:10">
      <c r="A9380" t="s">
        <v>9459</v>
      </c>
      <c r="B9380" t="s">
        <v>80</v>
      </c>
      <c r="C9380" s="1">
        <v>45441</v>
      </c>
      <c r="D9380">
        <v>13</v>
      </c>
      <c r="E9380">
        <v>2760.29</v>
      </c>
      <c r="F9380" t="s">
        <v>12</v>
      </c>
      <c r="G9380" t="s">
        <v>23</v>
      </c>
      <c r="I9380" t="s">
        <v>19</v>
      </c>
      <c r="J9380" t="s">
        <v>15</v>
      </c>
    </row>
    <row r="9381" spans="1:10">
      <c r="A9381" t="s">
        <v>9460</v>
      </c>
      <c r="B9381" t="s">
        <v>63</v>
      </c>
      <c r="C9381" s="1">
        <v>45441</v>
      </c>
      <c r="D9381">
        <v>21</v>
      </c>
      <c r="E9381">
        <v>64088.41</v>
      </c>
      <c r="F9381" t="s">
        <v>85</v>
      </c>
      <c r="G9381" t="s">
        <v>23</v>
      </c>
      <c r="I9381" t="s">
        <v>45</v>
      </c>
      <c r="J9381" t="s">
        <v>20</v>
      </c>
    </row>
    <row r="9382" spans="1:10">
      <c r="A9382" t="s">
        <v>9461</v>
      </c>
      <c r="B9382" t="s">
        <v>22</v>
      </c>
      <c r="C9382" s="1">
        <v>45441</v>
      </c>
      <c r="D9382">
        <v>15</v>
      </c>
      <c r="E9382">
        <v>2468.12</v>
      </c>
      <c r="F9382" t="s">
        <v>12</v>
      </c>
      <c r="G9382" t="s">
        <v>23</v>
      </c>
      <c r="I9382" t="s">
        <v>24</v>
      </c>
      <c r="J9382" t="s">
        <v>20</v>
      </c>
    </row>
    <row r="9383" spans="1:10">
      <c r="A9383" t="s">
        <v>9462</v>
      </c>
      <c r="B9383" t="s">
        <v>58</v>
      </c>
      <c r="C9383" s="1">
        <v>45441</v>
      </c>
      <c r="D9383">
        <v>13</v>
      </c>
      <c r="E9383">
        <v>50940.52</v>
      </c>
      <c r="F9383" t="s">
        <v>12</v>
      </c>
      <c r="G9383" t="s">
        <v>18</v>
      </c>
      <c r="I9383" t="s">
        <v>14</v>
      </c>
      <c r="J9383" t="s">
        <v>20</v>
      </c>
    </row>
    <row r="9384" spans="1:10">
      <c r="A9384" t="s">
        <v>9463</v>
      </c>
      <c r="B9384" t="s">
        <v>52</v>
      </c>
      <c r="C9384" s="1">
        <v>45442</v>
      </c>
      <c r="D9384">
        <v>0</v>
      </c>
      <c r="E9384">
        <v>2639.37</v>
      </c>
      <c r="F9384" t="s">
        <v>12</v>
      </c>
      <c r="G9384" t="s">
        <v>23</v>
      </c>
      <c r="I9384" t="s">
        <v>45</v>
      </c>
      <c r="J9384" t="s">
        <v>15</v>
      </c>
    </row>
    <row r="9385" spans="1:10">
      <c r="A9385" t="s">
        <v>9464</v>
      </c>
      <c r="B9385" t="s">
        <v>36</v>
      </c>
      <c r="C9385" s="1">
        <v>45442</v>
      </c>
      <c r="D9385">
        <v>15</v>
      </c>
      <c r="E9385">
        <v>7071.05</v>
      </c>
      <c r="F9385" t="s">
        <v>12</v>
      </c>
      <c r="G9385" t="s">
        <v>18</v>
      </c>
      <c r="I9385" t="s">
        <v>14</v>
      </c>
      <c r="J9385" t="s">
        <v>15</v>
      </c>
    </row>
    <row r="9386" spans="1:10">
      <c r="A9386" t="s">
        <v>9465</v>
      </c>
      <c r="B9386" t="s">
        <v>102</v>
      </c>
      <c r="C9386" s="1">
        <v>45442</v>
      </c>
      <c r="D9386">
        <v>15</v>
      </c>
      <c r="E9386">
        <v>22618.57</v>
      </c>
      <c r="F9386" t="s">
        <v>12</v>
      </c>
      <c r="G9386" t="s">
        <v>29</v>
      </c>
      <c r="I9386" t="s">
        <v>45</v>
      </c>
      <c r="J9386" t="s">
        <v>15</v>
      </c>
    </row>
    <row r="9387" spans="1:10">
      <c r="A9387" t="s">
        <v>9466</v>
      </c>
      <c r="B9387" t="s">
        <v>98</v>
      </c>
      <c r="C9387" s="1">
        <v>45442</v>
      </c>
      <c r="D9387">
        <v>21</v>
      </c>
      <c r="E9387">
        <v>6122.37</v>
      </c>
      <c r="F9387" t="s">
        <v>12</v>
      </c>
      <c r="G9387" t="s">
        <v>18</v>
      </c>
      <c r="I9387" t="s">
        <v>24</v>
      </c>
      <c r="J9387" t="s">
        <v>15</v>
      </c>
    </row>
    <row r="9388" spans="1:10">
      <c r="A9388" t="s">
        <v>9467</v>
      </c>
      <c r="B9388" t="s">
        <v>96</v>
      </c>
      <c r="C9388" s="1">
        <v>45442</v>
      </c>
      <c r="D9388">
        <v>13</v>
      </c>
      <c r="E9388">
        <v>50136.69</v>
      </c>
      <c r="F9388" t="s">
        <v>12</v>
      </c>
      <c r="G9388" t="s">
        <v>18</v>
      </c>
      <c r="I9388" t="s">
        <v>14</v>
      </c>
      <c r="J9388" t="s">
        <v>20</v>
      </c>
    </row>
    <row r="9389" spans="1:10">
      <c r="A9389" t="s">
        <v>9468</v>
      </c>
      <c r="B9389" t="s">
        <v>192</v>
      </c>
      <c r="C9389" s="1">
        <v>45442</v>
      </c>
      <c r="D9389">
        <v>23</v>
      </c>
      <c r="E9389">
        <v>143.79</v>
      </c>
      <c r="F9389" t="s">
        <v>12</v>
      </c>
      <c r="G9389" t="s">
        <v>29</v>
      </c>
      <c r="I9389" t="s">
        <v>24</v>
      </c>
      <c r="J9389" t="s">
        <v>20</v>
      </c>
    </row>
    <row r="9390" spans="1:10">
      <c r="A9390" t="s">
        <v>9469</v>
      </c>
      <c r="B9390" t="s">
        <v>122</v>
      </c>
      <c r="C9390" s="1">
        <v>45442</v>
      </c>
      <c r="D9390">
        <v>18</v>
      </c>
      <c r="E9390">
        <v>1412.42</v>
      </c>
      <c r="F9390" t="s">
        <v>32</v>
      </c>
      <c r="G9390" t="s">
        <v>13</v>
      </c>
      <c r="H9390" t="s">
        <v>125</v>
      </c>
      <c r="I9390" t="s">
        <v>34</v>
      </c>
      <c r="J9390" t="s">
        <v>20</v>
      </c>
    </row>
    <row r="9391" spans="1:10">
      <c r="A9391" t="s">
        <v>9470</v>
      </c>
      <c r="B9391" t="s">
        <v>96</v>
      </c>
      <c r="C9391" s="1">
        <v>45442</v>
      </c>
      <c r="D9391">
        <v>14</v>
      </c>
      <c r="E9391">
        <v>64674.75</v>
      </c>
      <c r="F9391" t="s">
        <v>12</v>
      </c>
      <c r="G9391" t="s">
        <v>29</v>
      </c>
      <c r="I9391" t="s">
        <v>14</v>
      </c>
      <c r="J9391" t="s">
        <v>20</v>
      </c>
    </row>
    <row r="9392" spans="1:10">
      <c r="A9392" t="s">
        <v>9471</v>
      </c>
      <c r="B9392" t="s">
        <v>192</v>
      </c>
      <c r="C9392" s="1">
        <v>45442</v>
      </c>
      <c r="D9392">
        <v>8</v>
      </c>
      <c r="E9392">
        <v>6593.69</v>
      </c>
      <c r="F9392" t="s">
        <v>12</v>
      </c>
      <c r="G9392" t="s">
        <v>23</v>
      </c>
      <c r="I9392" t="s">
        <v>24</v>
      </c>
      <c r="J9392" t="s">
        <v>15</v>
      </c>
    </row>
    <row r="9393" spans="1:10">
      <c r="A9393" t="s">
        <v>9472</v>
      </c>
      <c r="B9393" t="s">
        <v>122</v>
      </c>
      <c r="C9393" s="1">
        <v>45442</v>
      </c>
      <c r="D9393">
        <v>14</v>
      </c>
      <c r="E9393">
        <v>5361.95</v>
      </c>
      <c r="F9393" t="s">
        <v>12</v>
      </c>
      <c r="G9393" t="s">
        <v>23</v>
      </c>
      <c r="I9393" t="s">
        <v>34</v>
      </c>
      <c r="J9393" t="s">
        <v>20</v>
      </c>
    </row>
    <row r="9394" spans="1:10">
      <c r="A9394" t="s">
        <v>9473</v>
      </c>
      <c r="B9394" t="s">
        <v>87</v>
      </c>
      <c r="C9394" s="1">
        <v>45442</v>
      </c>
      <c r="D9394">
        <v>18</v>
      </c>
      <c r="E9394">
        <v>1039.55</v>
      </c>
      <c r="F9394" t="s">
        <v>12</v>
      </c>
      <c r="G9394" t="s">
        <v>13</v>
      </c>
      <c r="I9394" t="s">
        <v>34</v>
      </c>
      <c r="J9394" t="s">
        <v>20</v>
      </c>
    </row>
    <row r="9395" spans="1:10">
      <c r="A9395" t="s">
        <v>9474</v>
      </c>
      <c r="B9395" t="s">
        <v>47</v>
      </c>
      <c r="C9395" s="1">
        <v>45442</v>
      </c>
      <c r="D9395">
        <v>8</v>
      </c>
      <c r="E9395">
        <v>61161.89</v>
      </c>
      <c r="F9395" t="s">
        <v>12</v>
      </c>
      <c r="G9395" t="s">
        <v>18</v>
      </c>
      <c r="I9395" t="s">
        <v>19</v>
      </c>
      <c r="J9395" t="s">
        <v>20</v>
      </c>
    </row>
    <row r="9396" spans="1:10">
      <c r="A9396" t="s">
        <v>9475</v>
      </c>
      <c r="B9396" t="s">
        <v>47</v>
      </c>
      <c r="C9396" s="1">
        <v>45442</v>
      </c>
      <c r="D9396">
        <v>14</v>
      </c>
      <c r="E9396">
        <v>35437.58</v>
      </c>
      <c r="F9396" t="s">
        <v>32</v>
      </c>
      <c r="G9396" t="s">
        <v>13</v>
      </c>
      <c r="H9396" t="s">
        <v>241</v>
      </c>
      <c r="I9396" t="s">
        <v>19</v>
      </c>
      <c r="J9396" t="s">
        <v>20</v>
      </c>
    </row>
    <row r="9397" spans="1:10">
      <c r="A9397" t="s">
        <v>9476</v>
      </c>
      <c r="B9397" t="s">
        <v>70</v>
      </c>
      <c r="C9397" s="1">
        <v>45442</v>
      </c>
      <c r="D9397">
        <v>0</v>
      </c>
      <c r="E9397">
        <v>6763.95</v>
      </c>
      <c r="F9397" t="s">
        <v>12</v>
      </c>
      <c r="G9397" t="s">
        <v>13</v>
      </c>
      <c r="I9397" t="s">
        <v>45</v>
      </c>
      <c r="J9397" t="s">
        <v>15</v>
      </c>
    </row>
    <row r="9398" spans="1:10">
      <c r="A9398" t="s">
        <v>9477</v>
      </c>
      <c r="B9398" t="s">
        <v>60</v>
      </c>
      <c r="C9398" s="1">
        <v>45442</v>
      </c>
      <c r="D9398">
        <v>8</v>
      </c>
      <c r="E9398">
        <v>5415.99</v>
      </c>
      <c r="F9398" t="s">
        <v>12</v>
      </c>
      <c r="G9398" t="s">
        <v>23</v>
      </c>
      <c r="I9398" t="s">
        <v>19</v>
      </c>
      <c r="J9398" t="s">
        <v>20</v>
      </c>
    </row>
    <row r="9399" spans="1:10">
      <c r="A9399" t="s">
        <v>9478</v>
      </c>
      <c r="B9399" t="s">
        <v>135</v>
      </c>
      <c r="C9399" s="1">
        <v>45442</v>
      </c>
      <c r="D9399">
        <v>11</v>
      </c>
      <c r="E9399">
        <v>36358.9</v>
      </c>
      <c r="F9399" t="s">
        <v>12</v>
      </c>
      <c r="G9399" t="s">
        <v>29</v>
      </c>
      <c r="I9399" t="s">
        <v>45</v>
      </c>
      <c r="J9399" t="s">
        <v>20</v>
      </c>
    </row>
    <row r="9400" spans="1:10">
      <c r="A9400" t="s">
        <v>9479</v>
      </c>
      <c r="B9400" t="s">
        <v>87</v>
      </c>
      <c r="C9400" s="1">
        <v>45443</v>
      </c>
      <c r="D9400">
        <v>10</v>
      </c>
      <c r="E9400">
        <v>5504.36</v>
      </c>
      <c r="F9400" t="s">
        <v>12</v>
      </c>
      <c r="G9400" t="s">
        <v>29</v>
      </c>
      <c r="I9400" t="s">
        <v>34</v>
      </c>
      <c r="J9400" t="s">
        <v>20</v>
      </c>
    </row>
    <row r="9401" spans="1:10">
      <c r="A9401" t="s">
        <v>9480</v>
      </c>
      <c r="B9401" t="s">
        <v>87</v>
      </c>
      <c r="C9401" s="1">
        <v>45443</v>
      </c>
      <c r="D9401">
        <v>19</v>
      </c>
      <c r="E9401">
        <v>1876.05</v>
      </c>
      <c r="F9401" t="s">
        <v>85</v>
      </c>
      <c r="G9401" t="s">
        <v>23</v>
      </c>
      <c r="I9401" t="s">
        <v>34</v>
      </c>
      <c r="J9401" t="s">
        <v>15</v>
      </c>
    </row>
    <row r="9402" spans="1:10">
      <c r="A9402" t="s">
        <v>9481</v>
      </c>
      <c r="B9402" t="s">
        <v>96</v>
      </c>
      <c r="C9402" s="1">
        <v>45443</v>
      </c>
      <c r="D9402">
        <v>9</v>
      </c>
      <c r="E9402">
        <v>43708.46</v>
      </c>
      <c r="F9402" t="s">
        <v>12</v>
      </c>
      <c r="G9402" t="s">
        <v>29</v>
      </c>
      <c r="I9402" t="s">
        <v>14</v>
      </c>
      <c r="J9402" t="s">
        <v>20</v>
      </c>
    </row>
    <row r="9403" spans="1:10">
      <c r="A9403" t="s">
        <v>9482</v>
      </c>
      <c r="B9403" t="s">
        <v>41</v>
      </c>
      <c r="C9403" s="1">
        <v>45443</v>
      </c>
      <c r="D9403">
        <v>10</v>
      </c>
      <c r="E9403">
        <v>6057.44</v>
      </c>
      <c r="F9403" t="s">
        <v>12</v>
      </c>
      <c r="G9403" t="s">
        <v>29</v>
      </c>
      <c r="I9403" t="s">
        <v>14</v>
      </c>
      <c r="J9403" t="s">
        <v>20</v>
      </c>
    </row>
    <row r="9404" spans="1:10">
      <c r="A9404" t="s">
        <v>9483</v>
      </c>
      <c r="B9404" t="s">
        <v>122</v>
      </c>
      <c r="C9404" s="1">
        <v>45443</v>
      </c>
      <c r="D9404">
        <v>14</v>
      </c>
      <c r="E9404">
        <v>260.82</v>
      </c>
      <c r="F9404" t="s">
        <v>12</v>
      </c>
      <c r="G9404" t="s">
        <v>13</v>
      </c>
      <c r="I9404" t="s">
        <v>34</v>
      </c>
      <c r="J9404" t="s">
        <v>20</v>
      </c>
    </row>
    <row r="9405" spans="1:10">
      <c r="A9405" t="s">
        <v>9484</v>
      </c>
      <c r="B9405" t="s">
        <v>36</v>
      </c>
      <c r="C9405" s="1">
        <v>45443</v>
      </c>
      <c r="D9405">
        <v>7</v>
      </c>
      <c r="E9405">
        <v>3346.16</v>
      </c>
      <c r="F9405" t="s">
        <v>12</v>
      </c>
      <c r="G9405" t="s">
        <v>18</v>
      </c>
      <c r="I9405" t="s">
        <v>14</v>
      </c>
      <c r="J9405" t="s">
        <v>15</v>
      </c>
    </row>
    <row r="9406" spans="1:10">
      <c r="A9406" t="s">
        <v>9485</v>
      </c>
      <c r="B9406" t="s">
        <v>76</v>
      </c>
      <c r="C9406" s="1">
        <v>45443</v>
      </c>
      <c r="D9406">
        <v>17</v>
      </c>
      <c r="E9406">
        <v>3613.53</v>
      </c>
      <c r="F9406" t="s">
        <v>12</v>
      </c>
      <c r="G9406" t="s">
        <v>29</v>
      </c>
      <c r="I9406" t="s">
        <v>24</v>
      </c>
      <c r="J9406" t="s">
        <v>20</v>
      </c>
    </row>
    <row r="9407" spans="1:10">
      <c r="A9407" t="s">
        <v>9486</v>
      </c>
      <c r="B9407" t="s">
        <v>60</v>
      </c>
      <c r="C9407" s="1">
        <v>45443</v>
      </c>
      <c r="D9407">
        <v>23</v>
      </c>
      <c r="E9407">
        <v>1226.3599999999999</v>
      </c>
      <c r="F9407" t="s">
        <v>12</v>
      </c>
      <c r="G9407" t="s">
        <v>13</v>
      </c>
      <c r="I9407" t="s">
        <v>19</v>
      </c>
      <c r="J9407" t="s">
        <v>20</v>
      </c>
    </row>
    <row r="9408" spans="1:10">
      <c r="A9408" t="s">
        <v>9487</v>
      </c>
      <c r="B9408" t="s">
        <v>70</v>
      </c>
      <c r="C9408" s="1">
        <v>45443</v>
      </c>
      <c r="D9408">
        <v>11</v>
      </c>
      <c r="E9408">
        <v>591.71</v>
      </c>
      <c r="F9408" t="s">
        <v>32</v>
      </c>
      <c r="G9408" t="s">
        <v>23</v>
      </c>
      <c r="H9408" t="s">
        <v>125</v>
      </c>
      <c r="I9408" t="s">
        <v>45</v>
      </c>
      <c r="J9408" t="s">
        <v>20</v>
      </c>
    </row>
    <row r="9409" spans="1:10">
      <c r="A9409" t="s">
        <v>9488</v>
      </c>
      <c r="B9409" t="s">
        <v>47</v>
      </c>
      <c r="C9409" s="1">
        <v>45443</v>
      </c>
      <c r="D9409">
        <v>15</v>
      </c>
      <c r="E9409">
        <v>56361.09</v>
      </c>
      <c r="F9409" t="s">
        <v>12</v>
      </c>
      <c r="G9409" t="s">
        <v>13</v>
      </c>
      <c r="I9409" t="s">
        <v>19</v>
      </c>
      <c r="J9409" t="s">
        <v>15</v>
      </c>
    </row>
    <row r="9410" spans="1:10">
      <c r="A9410" t="s">
        <v>9489</v>
      </c>
      <c r="B9410" t="s">
        <v>186</v>
      </c>
      <c r="C9410" s="1">
        <v>45443</v>
      </c>
      <c r="D9410">
        <v>14</v>
      </c>
      <c r="E9410">
        <v>1094.8800000000001</v>
      </c>
      <c r="F9410" t="s">
        <v>12</v>
      </c>
      <c r="G9410" t="s">
        <v>29</v>
      </c>
      <c r="I9410" t="s">
        <v>14</v>
      </c>
      <c r="J9410" t="s">
        <v>15</v>
      </c>
    </row>
    <row r="9411" spans="1:10">
      <c r="A9411" t="s">
        <v>9490</v>
      </c>
      <c r="B9411" t="s">
        <v>65</v>
      </c>
      <c r="C9411" s="1">
        <v>45443</v>
      </c>
      <c r="D9411">
        <v>19</v>
      </c>
      <c r="E9411">
        <v>61013.06</v>
      </c>
      <c r="F9411" t="s">
        <v>12</v>
      </c>
      <c r="G9411" t="s">
        <v>18</v>
      </c>
      <c r="I9411" t="s">
        <v>34</v>
      </c>
      <c r="J9411" t="s">
        <v>20</v>
      </c>
    </row>
    <row r="9412" spans="1:10">
      <c r="A9412" t="s">
        <v>9491</v>
      </c>
      <c r="B9412" t="s">
        <v>98</v>
      </c>
      <c r="C9412" s="1">
        <v>45443</v>
      </c>
      <c r="D9412">
        <v>8</v>
      </c>
      <c r="E9412">
        <v>6561.07</v>
      </c>
      <c r="F9412" t="s">
        <v>12</v>
      </c>
      <c r="G9412" t="s">
        <v>18</v>
      </c>
      <c r="I9412" t="s">
        <v>24</v>
      </c>
      <c r="J9412" t="s">
        <v>20</v>
      </c>
    </row>
    <row r="9413" spans="1:10">
      <c r="A9413" t="s">
        <v>9492</v>
      </c>
      <c r="B9413" t="s">
        <v>124</v>
      </c>
      <c r="C9413" s="1">
        <v>45443</v>
      </c>
      <c r="D9413">
        <v>18</v>
      </c>
      <c r="E9413">
        <v>34072.870000000003</v>
      </c>
      <c r="F9413" t="s">
        <v>12</v>
      </c>
      <c r="G9413" t="s">
        <v>13</v>
      </c>
      <c r="I9413" t="s">
        <v>45</v>
      </c>
      <c r="J9413" t="s">
        <v>15</v>
      </c>
    </row>
    <row r="9414" spans="1:10">
      <c r="A9414" t="s">
        <v>9493</v>
      </c>
      <c r="B9414" t="s">
        <v>31</v>
      </c>
      <c r="C9414" s="1">
        <v>45443</v>
      </c>
      <c r="D9414">
        <v>21</v>
      </c>
      <c r="E9414">
        <v>53455.18</v>
      </c>
      <c r="F9414" t="s">
        <v>12</v>
      </c>
      <c r="G9414" t="s">
        <v>23</v>
      </c>
      <c r="I9414" t="s">
        <v>34</v>
      </c>
      <c r="J9414" t="s">
        <v>20</v>
      </c>
    </row>
    <row r="9415" spans="1:10">
      <c r="A9415" t="s">
        <v>9494</v>
      </c>
      <c r="B9415" t="s">
        <v>135</v>
      </c>
      <c r="C9415" s="1">
        <v>45443</v>
      </c>
      <c r="D9415">
        <v>12</v>
      </c>
      <c r="E9415">
        <v>55124.13</v>
      </c>
      <c r="F9415" t="s">
        <v>32</v>
      </c>
      <c r="G9415" t="s">
        <v>13</v>
      </c>
      <c r="H9415" t="s">
        <v>42</v>
      </c>
      <c r="I9415" t="s">
        <v>45</v>
      </c>
      <c r="J9415" t="s">
        <v>20</v>
      </c>
    </row>
    <row r="9416" spans="1:10">
      <c r="A9416" t="s">
        <v>9495</v>
      </c>
      <c r="B9416" t="s">
        <v>139</v>
      </c>
      <c r="C9416" s="1">
        <v>45443</v>
      </c>
      <c r="D9416">
        <v>15</v>
      </c>
      <c r="E9416">
        <v>1412</v>
      </c>
      <c r="F9416" t="s">
        <v>12</v>
      </c>
      <c r="G9416" t="s">
        <v>29</v>
      </c>
      <c r="I9416" t="s">
        <v>19</v>
      </c>
      <c r="J9416" t="s">
        <v>15</v>
      </c>
    </row>
    <row r="9417" spans="1:10">
      <c r="A9417" t="s">
        <v>9496</v>
      </c>
      <c r="B9417" t="s">
        <v>63</v>
      </c>
      <c r="C9417" s="1">
        <v>45443</v>
      </c>
      <c r="D9417">
        <v>16</v>
      </c>
      <c r="E9417">
        <v>63762.69</v>
      </c>
      <c r="F9417" t="s">
        <v>12</v>
      </c>
      <c r="G9417" t="s">
        <v>29</v>
      </c>
      <c r="I9417" t="s">
        <v>45</v>
      </c>
      <c r="J9417" t="s">
        <v>20</v>
      </c>
    </row>
    <row r="9418" spans="1:10">
      <c r="A9418" t="s">
        <v>9497</v>
      </c>
      <c r="B9418" t="s">
        <v>17</v>
      </c>
      <c r="C9418" s="1">
        <v>45443</v>
      </c>
      <c r="D9418">
        <v>5</v>
      </c>
      <c r="E9418">
        <v>41538.25</v>
      </c>
      <c r="F9418" t="s">
        <v>12</v>
      </c>
      <c r="G9418" t="s">
        <v>13</v>
      </c>
      <c r="I9418" t="s">
        <v>19</v>
      </c>
      <c r="J9418" t="s">
        <v>20</v>
      </c>
    </row>
    <row r="9419" spans="1:10">
      <c r="A9419" t="s">
        <v>9498</v>
      </c>
      <c r="B9419" t="s">
        <v>186</v>
      </c>
      <c r="C9419" s="1">
        <v>45444</v>
      </c>
      <c r="D9419">
        <v>20</v>
      </c>
      <c r="E9419">
        <v>557.46</v>
      </c>
      <c r="F9419" t="s">
        <v>12</v>
      </c>
      <c r="G9419" t="s">
        <v>13</v>
      </c>
      <c r="I9419" t="s">
        <v>14</v>
      </c>
      <c r="J9419" t="s">
        <v>20</v>
      </c>
    </row>
    <row r="9420" spans="1:10">
      <c r="A9420" t="s">
        <v>9499</v>
      </c>
      <c r="B9420" t="s">
        <v>115</v>
      </c>
      <c r="C9420" s="1">
        <v>45444</v>
      </c>
      <c r="D9420">
        <v>19</v>
      </c>
      <c r="E9420">
        <v>4609.78</v>
      </c>
      <c r="F9420" t="s">
        <v>12</v>
      </c>
      <c r="G9420" t="s">
        <v>29</v>
      </c>
      <c r="I9420" t="s">
        <v>45</v>
      </c>
      <c r="J9420" t="s">
        <v>15</v>
      </c>
    </row>
    <row r="9421" spans="1:10">
      <c r="A9421" t="s">
        <v>9500</v>
      </c>
      <c r="B9421" t="s">
        <v>124</v>
      </c>
      <c r="C9421" s="1">
        <v>45444</v>
      </c>
      <c r="D9421">
        <v>12</v>
      </c>
      <c r="E9421">
        <v>50130.38</v>
      </c>
      <c r="F9421" t="s">
        <v>12</v>
      </c>
      <c r="G9421" t="s">
        <v>23</v>
      </c>
      <c r="I9421" t="s">
        <v>45</v>
      </c>
      <c r="J9421" t="s">
        <v>15</v>
      </c>
    </row>
    <row r="9422" spans="1:10">
      <c r="A9422" t="s">
        <v>9501</v>
      </c>
      <c r="B9422" t="s">
        <v>150</v>
      </c>
      <c r="C9422" s="1">
        <v>45444</v>
      </c>
      <c r="D9422">
        <v>21</v>
      </c>
      <c r="E9422">
        <v>21867.439999999999</v>
      </c>
      <c r="F9422" t="s">
        <v>12</v>
      </c>
      <c r="G9422" t="s">
        <v>13</v>
      </c>
      <c r="I9422" t="s">
        <v>19</v>
      </c>
      <c r="J9422" t="s">
        <v>15</v>
      </c>
    </row>
    <row r="9423" spans="1:10">
      <c r="A9423" t="s">
        <v>9502</v>
      </c>
      <c r="B9423" t="s">
        <v>158</v>
      </c>
      <c r="C9423" s="1">
        <v>45444</v>
      </c>
      <c r="D9423">
        <v>11</v>
      </c>
      <c r="E9423">
        <v>3590.3</v>
      </c>
      <c r="F9423" t="s">
        <v>12</v>
      </c>
      <c r="G9423" t="s">
        <v>23</v>
      </c>
      <c r="I9423" t="s">
        <v>14</v>
      </c>
      <c r="J9423" t="s">
        <v>20</v>
      </c>
    </row>
    <row r="9424" spans="1:10">
      <c r="A9424" t="s">
        <v>9503</v>
      </c>
      <c r="B9424" t="s">
        <v>102</v>
      </c>
      <c r="C9424" s="1">
        <v>45444</v>
      </c>
      <c r="D9424">
        <v>12</v>
      </c>
      <c r="E9424">
        <v>14172.29</v>
      </c>
      <c r="F9424" t="s">
        <v>12</v>
      </c>
      <c r="G9424" t="s">
        <v>18</v>
      </c>
      <c r="I9424" t="s">
        <v>45</v>
      </c>
      <c r="J9424" t="s">
        <v>15</v>
      </c>
    </row>
    <row r="9425" spans="1:10">
      <c r="A9425" t="s">
        <v>9504</v>
      </c>
      <c r="B9425" t="s">
        <v>36</v>
      </c>
      <c r="C9425" s="1">
        <v>45444</v>
      </c>
      <c r="D9425">
        <v>8</v>
      </c>
      <c r="E9425">
        <v>4020.58</v>
      </c>
      <c r="F9425" t="s">
        <v>12</v>
      </c>
      <c r="G9425" t="s">
        <v>18</v>
      </c>
      <c r="I9425" t="s">
        <v>14</v>
      </c>
      <c r="J9425" t="s">
        <v>20</v>
      </c>
    </row>
    <row r="9426" spans="1:10">
      <c r="A9426" t="s">
        <v>9505</v>
      </c>
      <c r="B9426" t="s">
        <v>122</v>
      </c>
      <c r="C9426" s="1">
        <v>45444</v>
      </c>
      <c r="D9426">
        <v>12</v>
      </c>
      <c r="E9426">
        <v>6077.6</v>
      </c>
      <c r="F9426" t="s">
        <v>12</v>
      </c>
      <c r="G9426" t="s">
        <v>18</v>
      </c>
      <c r="I9426" t="s">
        <v>34</v>
      </c>
      <c r="J9426" t="s">
        <v>20</v>
      </c>
    </row>
    <row r="9427" spans="1:10">
      <c r="A9427" t="s">
        <v>9506</v>
      </c>
      <c r="B9427" t="s">
        <v>80</v>
      </c>
      <c r="C9427" s="1">
        <v>45444</v>
      </c>
      <c r="D9427">
        <v>8</v>
      </c>
      <c r="E9427">
        <v>4222.4799999999996</v>
      </c>
      <c r="F9427" t="s">
        <v>12</v>
      </c>
      <c r="G9427" t="s">
        <v>23</v>
      </c>
      <c r="I9427" t="s">
        <v>19</v>
      </c>
      <c r="J9427" t="s">
        <v>20</v>
      </c>
    </row>
    <row r="9428" spans="1:10">
      <c r="A9428" t="s">
        <v>9507</v>
      </c>
      <c r="B9428" t="s">
        <v>108</v>
      </c>
      <c r="C9428" s="1">
        <v>45444</v>
      </c>
      <c r="D9428">
        <v>22</v>
      </c>
      <c r="E9428">
        <v>2905.93</v>
      </c>
      <c r="F9428" t="s">
        <v>32</v>
      </c>
      <c r="G9428" t="s">
        <v>23</v>
      </c>
      <c r="H9428" t="s">
        <v>197</v>
      </c>
      <c r="I9428" t="s">
        <v>45</v>
      </c>
      <c r="J9428" t="s">
        <v>15</v>
      </c>
    </row>
    <row r="9429" spans="1:10">
      <c r="A9429" t="s">
        <v>9508</v>
      </c>
      <c r="B9429" t="s">
        <v>93</v>
      </c>
      <c r="C9429" s="1">
        <v>45444</v>
      </c>
      <c r="D9429">
        <v>11</v>
      </c>
      <c r="E9429">
        <v>6163.72</v>
      </c>
      <c r="F9429" t="s">
        <v>12</v>
      </c>
      <c r="G9429" t="s">
        <v>29</v>
      </c>
      <c r="I9429" t="s">
        <v>45</v>
      </c>
      <c r="J9429" t="s">
        <v>20</v>
      </c>
    </row>
    <row r="9430" spans="1:10">
      <c r="A9430" t="s">
        <v>9509</v>
      </c>
      <c r="B9430" t="s">
        <v>137</v>
      </c>
      <c r="C9430" s="1">
        <v>45444</v>
      </c>
      <c r="D9430">
        <v>9</v>
      </c>
      <c r="E9430">
        <v>56266.080000000002</v>
      </c>
      <c r="F9430" t="s">
        <v>12</v>
      </c>
      <c r="G9430" t="s">
        <v>18</v>
      </c>
      <c r="I9430" t="s">
        <v>14</v>
      </c>
      <c r="J9430" t="s">
        <v>20</v>
      </c>
    </row>
    <row r="9431" spans="1:10">
      <c r="A9431" t="s">
        <v>9510</v>
      </c>
      <c r="B9431" t="s">
        <v>31</v>
      </c>
      <c r="C9431" s="1">
        <v>45444</v>
      </c>
      <c r="D9431">
        <v>14</v>
      </c>
      <c r="E9431">
        <v>5740.73</v>
      </c>
      <c r="F9431" t="s">
        <v>12</v>
      </c>
      <c r="G9431" t="s">
        <v>13</v>
      </c>
      <c r="I9431" t="s">
        <v>34</v>
      </c>
      <c r="J9431" t="s">
        <v>20</v>
      </c>
    </row>
    <row r="9432" spans="1:10">
      <c r="A9432" t="s">
        <v>9511</v>
      </c>
      <c r="B9432" t="s">
        <v>65</v>
      </c>
      <c r="C9432" s="1">
        <v>45444</v>
      </c>
      <c r="D9432">
        <v>16</v>
      </c>
      <c r="E9432">
        <v>57184.57</v>
      </c>
      <c r="F9432" t="s">
        <v>85</v>
      </c>
      <c r="G9432" t="s">
        <v>29</v>
      </c>
      <c r="I9432" t="s">
        <v>34</v>
      </c>
      <c r="J9432" t="s">
        <v>20</v>
      </c>
    </row>
    <row r="9433" spans="1:10">
      <c r="A9433" t="s">
        <v>9512</v>
      </c>
      <c r="B9433" t="s">
        <v>41</v>
      </c>
      <c r="C9433" s="1">
        <v>45444</v>
      </c>
      <c r="D9433">
        <v>17</v>
      </c>
      <c r="E9433">
        <v>2415.94</v>
      </c>
      <c r="F9433" t="s">
        <v>12</v>
      </c>
      <c r="G9433" t="s">
        <v>18</v>
      </c>
      <c r="I9433" t="s">
        <v>14</v>
      </c>
      <c r="J9433" t="s">
        <v>15</v>
      </c>
    </row>
    <row r="9434" spans="1:10">
      <c r="A9434" t="s">
        <v>9513</v>
      </c>
      <c r="B9434" t="s">
        <v>93</v>
      </c>
      <c r="C9434" s="1">
        <v>45445</v>
      </c>
      <c r="D9434">
        <v>9</v>
      </c>
      <c r="E9434">
        <v>4779.5</v>
      </c>
      <c r="F9434" t="s">
        <v>12</v>
      </c>
      <c r="G9434" t="s">
        <v>18</v>
      </c>
      <c r="I9434" t="s">
        <v>45</v>
      </c>
      <c r="J9434" t="s">
        <v>20</v>
      </c>
    </row>
    <row r="9435" spans="1:10">
      <c r="A9435" t="s">
        <v>9514</v>
      </c>
      <c r="B9435" t="s">
        <v>93</v>
      </c>
      <c r="C9435" s="1">
        <v>45445</v>
      </c>
      <c r="D9435">
        <v>15</v>
      </c>
      <c r="E9435">
        <v>1105.8</v>
      </c>
      <c r="F9435" t="s">
        <v>12</v>
      </c>
      <c r="G9435" t="s">
        <v>13</v>
      </c>
      <c r="I9435" t="s">
        <v>45</v>
      </c>
      <c r="J9435" t="s">
        <v>20</v>
      </c>
    </row>
    <row r="9436" spans="1:10">
      <c r="A9436" t="s">
        <v>9515</v>
      </c>
      <c r="B9436" t="s">
        <v>124</v>
      </c>
      <c r="C9436" s="1">
        <v>45445</v>
      </c>
      <c r="D9436">
        <v>11</v>
      </c>
      <c r="E9436">
        <v>58900.43</v>
      </c>
      <c r="F9436" t="s">
        <v>85</v>
      </c>
      <c r="G9436" t="s">
        <v>23</v>
      </c>
      <c r="I9436" t="s">
        <v>45</v>
      </c>
      <c r="J9436" t="s">
        <v>20</v>
      </c>
    </row>
    <row r="9437" spans="1:10">
      <c r="A9437" t="s">
        <v>9516</v>
      </c>
      <c r="B9437" t="s">
        <v>124</v>
      </c>
      <c r="C9437" s="1">
        <v>45445</v>
      </c>
      <c r="D9437">
        <v>7</v>
      </c>
      <c r="E9437">
        <v>59581.760000000002</v>
      </c>
      <c r="F9437" t="s">
        <v>12</v>
      </c>
      <c r="G9437" t="s">
        <v>29</v>
      </c>
      <c r="I9437" t="s">
        <v>45</v>
      </c>
      <c r="J9437" t="s">
        <v>20</v>
      </c>
    </row>
    <row r="9438" spans="1:10">
      <c r="A9438" t="s">
        <v>9517</v>
      </c>
      <c r="B9438" t="s">
        <v>142</v>
      </c>
      <c r="C9438" s="1">
        <v>45445</v>
      </c>
      <c r="D9438">
        <v>16</v>
      </c>
      <c r="E9438">
        <v>3769.51</v>
      </c>
      <c r="F9438" t="s">
        <v>12</v>
      </c>
      <c r="G9438" t="s">
        <v>23</v>
      </c>
      <c r="I9438" t="s">
        <v>14</v>
      </c>
      <c r="J9438" t="s">
        <v>15</v>
      </c>
    </row>
    <row r="9439" spans="1:10">
      <c r="A9439" t="s">
        <v>9518</v>
      </c>
      <c r="B9439" t="s">
        <v>28</v>
      </c>
      <c r="C9439" s="1">
        <v>45445</v>
      </c>
      <c r="D9439">
        <v>20</v>
      </c>
      <c r="E9439">
        <v>1763.45</v>
      </c>
      <c r="F9439" t="s">
        <v>12</v>
      </c>
      <c r="G9439" t="s">
        <v>18</v>
      </c>
      <c r="I9439" t="s">
        <v>14</v>
      </c>
      <c r="J9439" t="s">
        <v>20</v>
      </c>
    </row>
    <row r="9440" spans="1:10">
      <c r="A9440" t="s">
        <v>9519</v>
      </c>
      <c r="B9440" t="s">
        <v>60</v>
      </c>
      <c r="C9440" s="1">
        <v>45445</v>
      </c>
      <c r="D9440">
        <v>10</v>
      </c>
      <c r="E9440">
        <v>6464.45</v>
      </c>
      <c r="F9440" t="s">
        <v>12</v>
      </c>
      <c r="G9440" t="s">
        <v>13</v>
      </c>
      <c r="I9440" t="s">
        <v>19</v>
      </c>
      <c r="J9440" t="s">
        <v>15</v>
      </c>
    </row>
    <row r="9441" spans="1:10">
      <c r="A9441" t="s">
        <v>9520</v>
      </c>
      <c r="B9441" t="s">
        <v>72</v>
      </c>
      <c r="C9441" s="1">
        <v>45445</v>
      </c>
      <c r="D9441">
        <v>19</v>
      </c>
      <c r="E9441">
        <v>6939.28</v>
      </c>
      <c r="F9441" t="s">
        <v>12</v>
      </c>
      <c r="G9441" t="s">
        <v>13</v>
      </c>
      <c r="I9441" t="s">
        <v>19</v>
      </c>
      <c r="J9441" t="s">
        <v>15</v>
      </c>
    </row>
    <row r="9442" spans="1:10">
      <c r="A9442" t="s">
        <v>9521</v>
      </c>
      <c r="B9442" t="s">
        <v>115</v>
      </c>
      <c r="C9442" s="1">
        <v>45445</v>
      </c>
      <c r="D9442">
        <v>13</v>
      </c>
      <c r="E9442">
        <v>200.58</v>
      </c>
      <c r="F9442" t="s">
        <v>32</v>
      </c>
      <c r="G9442" t="s">
        <v>29</v>
      </c>
      <c r="H9442" t="s">
        <v>241</v>
      </c>
      <c r="I9442" t="s">
        <v>45</v>
      </c>
      <c r="J9442" t="s">
        <v>20</v>
      </c>
    </row>
    <row r="9443" spans="1:10">
      <c r="A9443" t="s">
        <v>9522</v>
      </c>
      <c r="B9443" t="s">
        <v>130</v>
      </c>
      <c r="C9443" s="1">
        <v>45445</v>
      </c>
      <c r="D9443">
        <v>11</v>
      </c>
      <c r="E9443">
        <v>60753.09</v>
      </c>
      <c r="F9443" t="s">
        <v>12</v>
      </c>
      <c r="G9443" t="s">
        <v>23</v>
      </c>
      <c r="I9443" t="s">
        <v>14</v>
      </c>
      <c r="J9443" t="s">
        <v>15</v>
      </c>
    </row>
    <row r="9444" spans="1:10">
      <c r="A9444" t="s">
        <v>9523</v>
      </c>
      <c r="B9444" t="s">
        <v>38</v>
      </c>
      <c r="C9444" s="1">
        <v>45445</v>
      </c>
      <c r="D9444">
        <v>15</v>
      </c>
      <c r="E9444">
        <v>936.95</v>
      </c>
      <c r="F9444" t="s">
        <v>12</v>
      </c>
      <c r="G9444" t="s">
        <v>18</v>
      </c>
      <c r="I9444" t="s">
        <v>34</v>
      </c>
      <c r="J9444" t="s">
        <v>15</v>
      </c>
    </row>
    <row r="9445" spans="1:10">
      <c r="A9445" t="s">
        <v>9524</v>
      </c>
      <c r="B9445" t="s">
        <v>11</v>
      </c>
      <c r="C9445" s="1">
        <v>45445</v>
      </c>
      <c r="D9445">
        <v>19</v>
      </c>
      <c r="E9445">
        <v>16789.419999999998</v>
      </c>
      <c r="F9445" t="s">
        <v>12</v>
      </c>
      <c r="G9445" t="s">
        <v>23</v>
      </c>
      <c r="I9445" t="s">
        <v>14</v>
      </c>
      <c r="J9445" t="s">
        <v>20</v>
      </c>
    </row>
    <row r="9446" spans="1:10">
      <c r="A9446" t="s">
        <v>9525</v>
      </c>
      <c r="B9446" t="s">
        <v>180</v>
      </c>
      <c r="C9446" s="1">
        <v>45445</v>
      </c>
      <c r="D9446">
        <v>7</v>
      </c>
      <c r="E9446">
        <v>34264.120000000003</v>
      </c>
      <c r="F9446" t="s">
        <v>12</v>
      </c>
      <c r="G9446" t="s">
        <v>18</v>
      </c>
      <c r="I9446" t="s">
        <v>14</v>
      </c>
      <c r="J9446" t="s">
        <v>15</v>
      </c>
    </row>
    <row r="9447" spans="1:10">
      <c r="A9447" t="s">
        <v>9526</v>
      </c>
      <c r="B9447" t="s">
        <v>130</v>
      </c>
      <c r="C9447" s="1">
        <v>45445</v>
      </c>
      <c r="D9447">
        <v>13</v>
      </c>
      <c r="E9447">
        <v>42427.23</v>
      </c>
      <c r="F9447" t="s">
        <v>12</v>
      </c>
      <c r="G9447" t="s">
        <v>29</v>
      </c>
      <c r="I9447" t="s">
        <v>14</v>
      </c>
      <c r="J9447" t="s">
        <v>20</v>
      </c>
    </row>
    <row r="9448" spans="1:10">
      <c r="A9448" t="s">
        <v>9527</v>
      </c>
      <c r="B9448" t="s">
        <v>180</v>
      </c>
      <c r="C9448" s="1">
        <v>45445</v>
      </c>
      <c r="D9448">
        <v>15</v>
      </c>
      <c r="E9448">
        <v>12561.62</v>
      </c>
      <c r="F9448" t="s">
        <v>12</v>
      </c>
      <c r="G9448" t="s">
        <v>13</v>
      </c>
      <c r="I9448" t="s">
        <v>14</v>
      </c>
      <c r="J9448" t="s">
        <v>15</v>
      </c>
    </row>
    <row r="9449" spans="1:10">
      <c r="A9449" t="s">
        <v>9528</v>
      </c>
      <c r="B9449" t="s">
        <v>87</v>
      </c>
      <c r="C9449" s="1">
        <v>45445</v>
      </c>
      <c r="D9449">
        <v>12</v>
      </c>
      <c r="E9449">
        <v>3596.88</v>
      </c>
      <c r="F9449" t="s">
        <v>32</v>
      </c>
      <c r="G9449" t="s">
        <v>29</v>
      </c>
      <c r="H9449" t="s">
        <v>241</v>
      </c>
      <c r="I9449" t="s">
        <v>34</v>
      </c>
      <c r="J9449" t="s">
        <v>15</v>
      </c>
    </row>
    <row r="9450" spans="1:10">
      <c r="A9450" t="s">
        <v>9529</v>
      </c>
      <c r="B9450" t="s">
        <v>74</v>
      </c>
      <c r="C9450" s="1">
        <v>45445</v>
      </c>
      <c r="D9450">
        <v>6</v>
      </c>
      <c r="E9450">
        <v>45225.09</v>
      </c>
      <c r="F9450" t="s">
        <v>12</v>
      </c>
      <c r="G9450" t="s">
        <v>13</v>
      </c>
      <c r="I9450" t="s">
        <v>34</v>
      </c>
      <c r="J9450" t="s">
        <v>15</v>
      </c>
    </row>
    <row r="9451" spans="1:10">
      <c r="A9451" t="s">
        <v>9530</v>
      </c>
      <c r="B9451" t="s">
        <v>130</v>
      </c>
      <c r="C9451" s="1">
        <v>45445</v>
      </c>
      <c r="D9451">
        <v>14</v>
      </c>
      <c r="E9451">
        <v>11026.7</v>
      </c>
      <c r="F9451" t="s">
        <v>12</v>
      </c>
      <c r="G9451" t="s">
        <v>13</v>
      </c>
      <c r="I9451" t="s">
        <v>14</v>
      </c>
      <c r="J9451" t="s">
        <v>15</v>
      </c>
    </row>
    <row r="9452" spans="1:10">
      <c r="A9452" t="s">
        <v>9531</v>
      </c>
      <c r="B9452" t="s">
        <v>80</v>
      </c>
      <c r="C9452" s="1">
        <v>45445</v>
      </c>
      <c r="D9452">
        <v>7</v>
      </c>
      <c r="E9452">
        <v>89.67</v>
      </c>
      <c r="F9452" t="s">
        <v>12</v>
      </c>
      <c r="G9452" t="s">
        <v>29</v>
      </c>
      <c r="I9452" t="s">
        <v>19</v>
      </c>
      <c r="J9452" t="s">
        <v>15</v>
      </c>
    </row>
    <row r="9453" spans="1:10">
      <c r="A9453" t="s">
        <v>9532</v>
      </c>
      <c r="B9453" t="s">
        <v>63</v>
      </c>
      <c r="C9453" s="1">
        <v>45446</v>
      </c>
      <c r="D9453">
        <v>13</v>
      </c>
      <c r="E9453">
        <v>35271.480000000003</v>
      </c>
      <c r="F9453" t="s">
        <v>12</v>
      </c>
      <c r="G9453" t="s">
        <v>29</v>
      </c>
      <c r="I9453" t="s">
        <v>45</v>
      </c>
      <c r="J9453" t="s">
        <v>15</v>
      </c>
    </row>
    <row r="9454" spans="1:10">
      <c r="A9454" t="s">
        <v>9533</v>
      </c>
      <c r="B9454" t="s">
        <v>102</v>
      </c>
      <c r="C9454" s="1">
        <v>45446</v>
      </c>
      <c r="D9454">
        <v>21</v>
      </c>
      <c r="E9454">
        <v>69245.91</v>
      </c>
      <c r="F9454" t="s">
        <v>12</v>
      </c>
      <c r="G9454" t="s">
        <v>29</v>
      </c>
      <c r="I9454" t="s">
        <v>45</v>
      </c>
      <c r="J9454" t="s">
        <v>15</v>
      </c>
    </row>
    <row r="9455" spans="1:10">
      <c r="A9455" t="s">
        <v>9534</v>
      </c>
      <c r="B9455" t="s">
        <v>87</v>
      </c>
      <c r="C9455" s="1">
        <v>45446</v>
      </c>
      <c r="D9455">
        <v>18</v>
      </c>
      <c r="E9455">
        <v>5841.47</v>
      </c>
      <c r="F9455" t="s">
        <v>12</v>
      </c>
      <c r="G9455" t="s">
        <v>18</v>
      </c>
      <c r="I9455" t="s">
        <v>34</v>
      </c>
      <c r="J9455" t="s">
        <v>20</v>
      </c>
    </row>
    <row r="9456" spans="1:10">
      <c r="A9456" t="s">
        <v>9535</v>
      </c>
      <c r="B9456" t="s">
        <v>132</v>
      </c>
      <c r="C9456" s="1">
        <v>45446</v>
      </c>
      <c r="D9456">
        <v>6</v>
      </c>
      <c r="E9456">
        <v>58967.73</v>
      </c>
      <c r="F9456" t="s">
        <v>12</v>
      </c>
      <c r="G9456" t="s">
        <v>13</v>
      </c>
      <c r="I9456" t="s">
        <v>34</v>
      </c>
      <c r="J9456" t="s">
        <v>20</v>
      </c>
    </row>
    <row r="9457" spans="1:10">
      <c r="A9457" t="s">
        <v>9536</v>
      </c>
      <c r="B9457" t="s">
        <v>102</v>
      </c>
      <c r="C9457" s="1">
        <v>45446</v>
      </c>
      <c r="D9457">
        <v>17</v>
      </c>
      <c r="E9457">
        <v>56596.85</v>
      </c>
      <c r="F9457" t="s">
        <v>85</v>
      </c>
      <c r="G9457" t="s">
        <v>18</v>
      </c>
      <c r="I9457" t="s">
        <v>45</v>
      </c>
      <c r="J9457" t="s">
        <v>20</v>
      </c>
    </row>
    <row r="9458" spans="1:10">
      <c r="A9458" t="s">
        <v>9537</v>
      </c>
      <c r="B9458" t="s">
        <v>68</v>
      </c>
      <c r="C9458" s="1">
        <v>45446</v>
      </c>
      <c r="D9458">
        <v>18</v>
      </c>
      <c r="E9458">
        <v>493.4</v>
      </c>
      <c r="F9458" t="s">
        <v>32</v>
      </c>
      <c r="G9458" t="s">
        <v>23</v>
      </c>
      <c r="H9458" t="s">
        <v>50</v>
      </c>
      <c r="I9458" t="s">
        <v>24</v>
      </c>
      <c r="J9458" t="s">
        <v>15</v>
      </c>
    </row>
    <row r="9459" spans="1:10">
      <c r="A9459" t="s">
        <v>9538</v>
      </c>
      <c r="B9459" t="s">
        <v>31</v>
      </c>
      <c r="C9459" s="1">
        <v>45446</v>
      </c>
      <c r="D9459">
        <v>15</v>
      </c>
      <c r="E9459">
        <v>66011.740000000005</v>
      </c>
      <c r="F9459" t="s">
        <v>12</v>
      </c>
      <c r="G9459" t="s">
        <v>13</v>
      </c>
      <c r="I9459" t="s">
        <v>34</v>
      </c>
      <c r="J9459" t="s">
        <v>20</v>
      </c>
    </row>
    <row r="9460" spans="1:10">
      <c r="A9460" t="s">
        <v>9539</v>
      </c>
      <c r="B9460" t="s">
        <v>87</v>
      </c>
      <c r="C9460" s="1">
        <v>45446</v>
      </c>
      <c r="D9460">
        <v>23</v>
      </c>
      <c r="E9460">
        <v>1079</v>
      </c>
      <c r="F9460" t="s">
        <v>12</v>
      </c>
      <c r="G9460" t="s">
        <v>23</v>
      </c>
      <c r="I9460" t="s">
        <v>34</v>
      </c>
      <c r="J9460" t="s">
        <v>20</v>
      </c>
    </row>
    <row r="9461" spans="1:10">
      <c r="A9461" t="s">
        <v>9540</v>
      </c>
      <c r="B9461" t="s">
        <v>47</v>
      </c>
      <c r="C9461" s="1">
        <v>45446</v>
      </c>
      <c r="D9461">
        <v>22</v>
      </c>
      <c r="E9461">
        <v>23789.25</v>
      </c>
      <c r="F9461" t="s">
        <v>12</v>
      </c>
      <c r="G9461" t="s">
        <v>29</v>
      </c>
      <c r="I9461" t="s">
        <v>19</v>
      </c>
      <c r="J9461" t="s">
        <v>20</v>
      </c>
    </row>
    <row r="9462" spans="1:10">
      <c r="A9462" t="s">
        <v>9541</v>
      </c>
      <c r="B9462" t="s">
        <v>192</v>
      </c>
      <c r="C9462" s="1">
        <v>45446</v>
      </c>
      <c r="D9462">
        <v>10</v>
      </c>
      <c r="E9462">
        <v>4769.33</v>
      </c>
      <c r="F9462" t="s">
        <v>12</v>
      </c>
      <c r="G9462" t="s">
        <v>23</v>
      </c>
      <c r="I9462" t="s">
        <v>24</v>
      </c>
      <c r="J9462" t="s">
        <v>15</v>
      </c>
    </row>
    <row r="9463" spans="1:10">
      <c r="A9463" t="s">
        <v>9542</v>
      </c>
      <c r="B9463" t="s">
        <v>112</v>
      </c>
      <c r="C9463" s="1">
        <v>45446</v>
      </c>
      <c r="D9463">
        <v>22</v>
      </c>
      <c r="E9463">
        <v>5125.76</v>
      </c>
      <c r="F9463" t="s">
        <v>12</v>
      </c>
      <c r="G9463" t="s">
        <v>23</v>
      </c>
      <c r="I9463" t="s">
        <v>34</v>
      </c>
      <c r="J9463" t="s">
        <v>15</v>
      </c>
    </row>
    <row r="9464" spans="1:10">
      <c r="A9464" t="s">
        <v>9543</v>
      </c>
      <c r="B9464" t="s">
        <v>44</v>
      </c>
      <c r="C9464" s="1">
        <v>45446</v>
      </c>
      <c r="D9464">
        <v>12</v>
      </c>
      <c r="E9464">
        <v>1570.83</v>
      </c>
      <c r="F9464" t="s">
        <v>12</v>
      </c>
      <c r="G9464" t="s">
        <v>29</v>
      </c>
      <c r="I9464" t="s">
        <v>45</v>
      </c>
      <c r="J9464" t="s">
        <v>20</v>
      </c>
    </row>
    <row r="9465" spans="1:10">
      <c r="A9465" t="s">
        <v>9544</v>
      </c>
      <c r="B9465" t="s">
        <v>139</v>
      </c>
      <c r="C9465" s="1">
        <v>45446</v>
      </c>
      <c r="D9465">
        <v>23</v>
      </c>
      <c r="E9465">
        <v>5126.83</v>
      </c>
      <c r="F9465" t="s">
        <v>32</v>
      </c>
      <c r="G9465" t="s">
        <v>13</v>
      </c>
      <c r="H9465" t="s">
        <v>241</v>
      </c>
      <c r="I9465" t="s">
        <v>19</v>
      </c>
      <c r="J9465" t="s">
        <v>20</v>
      </c>
    </row>
    <row r="9466" spans="1:10">
      <c r="A9466" t="s">
        <v>9545</v>
      </c>
      <c r="B9466" t="s">
        <v>65</v>
      </c>
      <c r="C9466" s="1">
        <v>45446</v>
      </c>
      <c r="D9466">
        <v>8</v>
      </c>
      <c r="E9466">
        <v>26400.68</v>
      </c>
      <c r="F9466" t="s">
        <v>12</v>
      </c>
      <c r="G9466" t="s">
        <v>29</v>
      </c>
      <c r="I9466" t="s">
        <v>34</v>
      </c>
      <c r="J9466" t="s">
        <v>20</v>
      </c>
    </row>
    <row r="9467" spans="1:10">
      <c r="A9467" t="s">
        <v>9546</v>
      </c>
      <c r="B9467" t="s">
        <v>70</v>
      </c>
      <c r="C9467" s="1">
        <v>45446</v>
      </c>
      <c r="D9467">
        <v>19</v>
      </c>
      <c r="E9467">
        <v>1992.76</v>
      </c>
      <c r="F9467" t="s">
        <v>12</v>
      </c>
      <c r="G9467" t="s">
        <v>13</v>
      </c>
      <c r="I9467" t="s">
        <v>45</v>
      </c>
      <c r="J9467" t="s">
        <v>15</v>
      </c>
    </row>
    <row r="9468" spans="1:10">
      <c r="A9468" t="s">
        <v>9547</v>
      </c>
      <c r="B9468" t="s">
        <v>80</v>
      </c>
      <c r="C9468" s="1">
        <v>45446</v>
      </c>
      <c r="D9468">
        <v>11</v>
      </c>
      <c r="E9468">
        <v>489.6</v>
      </c>
      <c r="F9468" t="s">
        <v>12</v>
      </c>
      <c r="G9468" t="s">
        <v>29</v>
      </c>
      <c r="I9468" t="s">
        <v>19</v>
      </c>
      <c r="J9468" t="s">
        <v>20</v>
      </c>
    </row>
    <row r="9469" spans="1:10">
      <c r="A9469" t="s">
        <v>9548</v>
      </c>
      <c r="B9469" t="s">
        <v>60</v>
      </c>
      <c r="C9469" s="1">
        <v>45446</v>
      </c>
      <c r="D9469">
        <v>14</v>
      </c>
      <c r="E9469">
        <v>6099.61</v>
      </c>
      <c r="F9469" t="s">
        <v>12</v>
      </c>
      <c r="G9469" t="s">
        <v>23</v>
      </c>
      <c r="I9469" t="s">
        <v>19</v>
      </c>
      <c r="J9469" t="s">
        <v>20</v>
      </c>
    </row>
    <row r="9470" spans="1:10">
      <c r="A9470" t="s">
        <v>9549</v>
      </c>
      <c r="B9470" t="s">
        <v>76</v>
      </c>
      <c r="C9470" s="1">
        <v>45446</v>
      </c>
      <c r="D9470">
        <v>7</v>
      </c>
      <c r="E9470">
        <v>5010</v>
      </c>
      <c r="F9470" t="s">
        <v>12</v>
      </c>
      <c r="G9470" t="s">
        <v>13</v>
      </c>
      <c r="I9470" t="s">
        <v>24</v>
      </c>
      <c r="J9470" t="s">
        <v>20</v>
      </c>
    </row>
    <row r="9471" spans="1:10">
      <c r="A9471" t="s">
        <v>9550</v>
      </c>
      <c r="B9471" t="s">
        <v>139</v>
      </c>
      <c r="C9471" s="1">
        <v>45446</v>
      </c>
      <c r="D9471">
        <v>9</v>
      </c>
      <c r="E9471">
        <v>1082.3800000000001</v>
      </c>
      <c r="F9471" t="s">
        <v>12</v>
      </c>
      <c r="G9471" t="s">
        <v>18</v>
      </c>
      <c r="I9471" t="s">
        <v>19</v>
      </c>
      <c r="J9471" t="s">
        <v>15</v>
      </c>
    </row>
    <row r="9472" spans="1:10">
      <c r="A9472" t="s">
        <v>9551</v>
      </c>
      <c r="B9472" t="s">
        <v>17</v>
      </c>
      <c r="C9472" s="1">
        <v>45447</v>
      </c>
      <c r="D9472">
        <v>17</v>
      </c>
      <c r="E9472">
        <v>57343.57</v>
      </c>
      <c r="F9472" t="s">
        <v>12</v>
      </c>
      <c r="G9472" t="s">
        <v>18</v>
      </c>
      <c r="I9472" t="s">
        <v>19</v>
      </c>
      <c r="J9472" t="s">
        <v>20</v>
      </c>
    </row>
    <row r="9473" spans="1:10">
      <c r="A9473" t="s">
        <v>9552</v>
      </c>
      <c r="B9473" t="s">
        <v>115</v>
      </c>
      <c r="C9473" s="1">
        <v>45447</v>
      </c>
      <c r="D9473">
        <v>5</v>
      </c>
      <c r="E9473">
        <v>2991.83</v>
      </c>
      <c r="F9473" t="s">
        <v>85</v>
      </c>
      <c r="G9473" t="s">
        <v>29</v>
      </c>
      <c r="I9473" t="s">
        <v>45</v>
      </c>
      <c r="J9473" t="s">
        <v>15</v>
      </c>
    </row>
    <row r="9474" spans="1:10">
      <c r="A9474" t="s">
        <v>9553</v>
      </c>
      <c r="B9474" t="s">
        <v>26</v>
      </c>
      <c r="C9474" s="1">
        <v>45447</v>
      </c>
      <c r="D9474">
        <v>16</v>
      </c>
      <c r="E9474">
        <v>45778.68</v>
      </c>
      <c r="F9474" t="s">
        <v>12</v>
      </c>
      <c r="G9474" t="s">
        <v>13</v>
      </c>
      <c r="I9474" t="s">
        <v>14</v>
      </c>
      <c r="J9474" t="s">
        <v>15</v>
      </c>
    </row>
    <row r="9475" spans="1:10">
      <c r="A9475" t="s">
        <v>9554</v>
      </c>
      <c r="B9475" t="s">
        <v>84</v>
      </c>
      <c r="C9475" s="1">
        <v>45447</v>
      </c>
      <c r="D9475">
        <v>15</v>
      </c>
      <c r="E9475">
        <v>44420.65</v>
      </c>
      <c r="F9475" t="s">
        <v>12</v>
      </c>
      <c r="G9475" t="s">
        <v>23</v>
      </c>
      <c r="I9475" t="s">
        <v>14</v>
      </c>
      <c r="J9475" t="s">
        <v>20</v>
      </c>
    </row>
    <row r="9476" spans="1:10">
      <c r="A9476" t="s">
        <v>9555</v>
      </c>
      <c r="B9476" t="s">
        <v>47</v>
      </c>
      <c r="C9476" s="1">
        <v>45447</v>
      </c>
      <c r="D9476">
        <v>13</v>
      </c>
      <c r="E9476">
        <v>27423.95</v>
      </c>
      <c r="F9476" t="s">
        <v>12</v>
      </c>
      <c r="G9476" t="s">
        <v>13</v>
      </c>
      <c r="I9476" t="s">
        <v>19</v>
      </c>
      <c r="J9476" t="s">
        <v>15</v>
      </c>
    </row>
    <row r="9477" spans="1:10">
      <c r="A9477" t="s">
        <v>9556</v>
      </c>
      <c r="B9477" t="s">
        <v>227</v>
      </c>
      <c r="C9477" s="1">
        <v>45447</v>
      </c>
      <c r="D9477">
        <v>17</v>
      </c>
      <c r="E9477">
        <v>54472.6</v>
      </c>
      <c r="F9477" t="s">
        <v>12</v>
      </c>
      <c r="G9477" t="s">
        <v>29</v>
      </c>
      <c r="I9477" t="s">
        <v>24</v>
      </c>
      <c r="J9477" t="s">
        <v>20</v>
      </c>
    </row>
    <row r="9478" spans="1:10">
      <c r="A9478" t="s">
        <v>9557</v>
      </c>
      <c r="B9478" t="s">
        <v>52</v>
      </c>
      <c r="C9478" s="1">
        <v>45447</v>
      </c>
      <c r="D9478">
        <v>7</v>
      </c>
      <c r="E9478">
        <v>4765.3900000000003</v>
      </c>
      <c r="F9478" t="s">
        <v>12</v>
      </c>
      <c r="G9478" t="s">
        <v>23</v>
      </c>
      <c r="I9478" t="s">
        <v>45</v>
      </c>
      <c r="J9478" t="s">
        <v>20</v>
      </c>
    </row>
    <row r="9479" spans="1:10">
      <c r="A9479" t="s">
        <v>9558</v>
      </c>
      <c r="B9479" t="s">
        <v>180</v>
      </c>
      <c r="C9479" s="1">
        <v>45447</v>
      </c>
      <c r="D9479">
        <v>15</v>
      </c>
      <c r="E9479">
        <v>39492.730000000003</v>
      </c>
      <c r="F9479" t="s">
        <v>12</v>
      </c>
      <c r="G9479" t="s">
        <v>29</v>
      </c>
      <c r="I9479" t="s">
        <v>14</v>
      </c>
      <c r="J9479" t="s">
        <v>15</v>
      </c>
    </row>
    <row r="9480" spans="1:10">
      <c r="A9480" t="s">
        <v>9559</v>
      </c>
      <c r="B9480" t="s">
        <v>26</v>
      </c>
      <c r="C9480" s="1">
        <v>45447</v>
      </c>
      <c r="D9480">
        <v>15</v>
      </c>
      <c r="E9480">
        <v>62751.02</v>
      </c>
      <c r="F9480" t="s">
        <v>12</v>
      </c>
      <c r="G9480" t="s">
        <v>13</v>
      </c>
      <c r="I9480" t="s">
        <v>14</v>
      </c>
      <c r="J9480" t="s">
        <v>15</v>
      </c>
    </row>
    <row r="9481" spans="1:10">
      <c r="A9481" t="s">
        <v>9560</v>
      </c>
      <c r="B9481" t="s">
        <v>17</v>
      </c>
      <c r="C9481" s="1">
        <v>45447</v>
      </c>
      <c r="D9481">
        <v>19</v>
      </c>
      <c r="E9481">
        <v>19022.86</v>
      </c>
      <c r="F9481" t="s">
        <v>12</v>
      </c>
      <c r="G9481" t="s">
        <v>29</v>
      </c>
      <c r="I9481" t="s">
        <v>19</v>
      </c>
      <c r="J9481" t="s">
        <v>20</v>
      </c>
    </row>
    <row r="9482" spans="1:10">
      <c r="A9482" t="s">
        <v>9561</v>
      </c>
      <c r="B9482" t="s">
        <v>154</v>
      </c>
      <c r="C9482" s="1">
        <v>45448</v>
      </c>
      <c r="D9482">
        <v>7</v>
      </c>
      <c r="E9482">
        <v>10560.78</v>
      </c>
      <c r="F9482" t="s">
        <v>12</v>
      </c>
      <c r="G9482" t="s">
        <v>13</v>
      </c>
      <c r="I9482" t="s">
        <v>24</v>
      </c>
      <c r="J9482" t="s">
        <v>20</v>
      </c>
    </row>
    <row r="9483" spans="1:10">
      <c r="A9483" t="s">
        <v>9562</v>
      </c>
      <c r="B9483" t="s">
        <v>31</v>
      </c>
      <c r="C9483" s="1">
        <v>45448</v>
      </c>
      <c r="D9483">
        <v>12</v>
      </c>
      <c r="E9483">
        <v>30116.17</v>
      </c>
      <c r="F9483" t="s">
        <v>85</v>
      </c>
      <c r="G9483" t="s">
        <v>23</v>
      </c>
      <c r="I9483" t="s">
        <v>34</v>
      </c>
      <c r="J9483" t="s">
        <v>15</v>
      </c>
    </row>
    <row r="9484" spans="1:10">
      <c r="A9484" t="s">
        <v>9563</v>
      </c>
      <c r="B9484" t="s">
        <v>186</v>
      </c>
      <c r="C9484" s="1">
        <v>45448</v>
      </c>
      <c r="D9484">
        <v>19</v>
      </c>
      <c r="E9484">
        <v>3302.3</v>
      </c>
      <c r="F9484" t="s">
        <v>12</v>
      </c>
      <c r="G9484" t="s">
        <v>29</v>
      </c>
      <c r="I9484" t="s">
        <v>14</v>
      </c>
      <c r="J9484" t="s">
        <v>20</v>
      </c>
    </row>
    <row r="9485" spans="1:10">
      <c r="A9485" t="s">
        <v>9564</v>
      </c>
      <c r="B9485" t="s">
        <v>98</v>
      </c>
      <c r="C9485" s="1">
        <v>45448</v>
      </c>
      <c r="D9485">
        <v>14</v>
      </c>
      <c r="E9485">
        <v>2796.97</v>
      </c>
      <c r="F9485" t="s">
        <v>32</v>
      </c>
      <c r="G9485" t="s">
        <v>13</v>
      </c>
      <c r="H9485" t="s">
        <v>50</v>
      </c>
      <c r="I9485" t="s">
        <v>24</v>
      </c>
      <c r="J9485" t="s">
        <v>15</v>
      </c>
    </row>
    <row r="9486" spans="1:10">
      <c r="A9486" t="s">
        <v>9565</v>
      </c>
      <c r="B9486" t="s">
        <v>135</v>
      </c>
      <c r="C9486" s="1">
        <v>45448</v>
      </c>
      <c r="D9486">
        <v>23</v>
      </c>
      <c r="E9486">
        <v>6125.14</v>
      </c>
      <c r="F9486" t="s">
        <v>12</v>
      </c>
      <c r="G9486" t="s">
        <v>13</v>
      </c>
      <c r="I9486" t="s">
        <v>45</v>
      </c>
      <c r="J9486" t="s">
        <v>20</v>
      </c>
    </row>
    <row r="9487" spans="1:10">
      <c r="A9487" t="s">
        <v>9566</v>
      </c>
      <c r="B9487" t="s">
        <v>47</v>
      </c>
      <c r="C9487" s="1">
        <v>45448</v>
      </c>
      <c r="D9487">
        <v>1</v>
      </c>
      <c r="E9487">
        <v>8377.2199999999993</v>
      </c>
      <c r="F9487" t="s">
        <v>12</v>
      </c>
      <c r="G9487" t="s">
        <v>29</v>
      </c>
      <c r="I9487" t="s">
        <v>19</v>
      </c>
      <c r="J9487" t="s">
        <v>20</v>
      </c>
    </row>
    <row r="9488" spans="1:10">
      <c r="A9488" t="s">
        <v>9567</v>
      </c>
      <c r="B9488" t="s">
        <v>180</v>
      </c>
      <c r="C9488" s="1">
        <v>45448</v>
      </c>
      <c r="D9488">
        <v>7</v>
      </c>
      <c r="E9488">
        <v>38592.47</v>
      </c>
      <c r="F9488" t="s">
        <v>12</v>
      </c>
      <c r="G9488" t="s">
        <v>29</v>
      </c>
      <c r="I9488" t="s">
        <v>14</v>
      </c>
      <c r="J9488" t="s">
        <v>15</v>
      </c>
    </row>
    <row r="9489" spans="1:10">
      <c r="A9489" t="s">
        <v>9568</v>
      </c>
      <c r="B9489" t="s">
        <v>192</v>
      </c>
      <c r="C9489" s="1">
        <v>45448</v>
      </c>
      <c r="D9489">
        <v>23</v>
      </c>
      <c r="E9489">
        <v>2799.34</v>
      </c>
      <c r="F9489" t="s">
        <v>85</v>
      </c>
      <c r="G9489" t="s">
        <v>18</v>
      </c>
      <c r="I9489" t="s">
        <v>24</v>
      </c>
      <c r="J9489" t="s">
        <v>20</v>
      </c>
    </row>
    <row r="9490" spans="1:10">
      <c r="A9490" t="s">
        <v>9569</v>
      </c>
      <c r="B9490" t="s">
        <v>227</v>
      </c>
      <c r="C9490" s="1">
        <v>45448</v>
      </c>
      <c r="D9490">
        <v>11</v>
      </c>
      <c r="E9490">
        <v>8888.48</v>
      </c>
      <c r="F9490" t="s">
        <v>12</v>
      </c>
      <c r="G9490" t="s">
        <v>23</v>
      </c>
      <c r="I9490" t="s">
        <v>24</v>
      </c>
      <c r="J9490" t="s">
        <v>15</v>
      </c>
    </row>
    <row r="9491" spans="1:10">
      <c r="A9491" t="s">
        <v>9570</v>
      </c>
      <c r="B9491" t="s">
        <v>96</v>
      </c>
      <c r="C9491" s="1">
        <v>45448</v>
      </c>
      <c r="D9491">
        <v>14</v>
      </c>
      <c r="E9491">
        <v>19710.52</v>
      </c>
      <c r="F9491" t="s">
        <v>32</v>
      </c>
      <c r="G9491" t="s">
        <v>13</v>
      </c>
      <c r="H9491" t="s">
        <v>42</v>
      </c>
      <c r="I9491" t="s">
        <v>14</v>
      </c>
      <c r="J9491" t="s">
        <v>20</v>
      </c>
    </row>
    <row r="9492" spans="1:10">
      <c r="A9492" t="s">
        <v>9571</v>
      </c>
      <c r="B9492" t="s">
        <v>98</v>
      </c>
      <c r="C9492" s="1">
        <v>45448</v>
      </c>
      <c r="D9492">
        <v>22</v>
      </c>
      <c r="E9492">
        <v>5441.49</v>
      </c>
      <c r="F9492" t="s">
        <v>12</v>
      </c>
      <c r="G9492" t="s">
        <v>18</v>
      </c>
      <c r="I9492" t="s">
        <v>24</v>
      </c>
      <c r="J9492" t="s">
        <v>15</v>
      </c>
    </row>
    <row r="9493" spans="1:10">
      <c r="A9493" t="s">
        <v>9572</v>
      </c>
      <c r="B9493" t="s">
        <v>93</v>
      </c>
      <c r="C9493" s="1">
        <v>45448</v>
      </c>
      <c r="D9493">
        <v>12</v>
      </c>
      <c r="E9493">
        <v>6631.11</v>
      </c>
      <c r="F9493" t="s">
        <v>12</v>
      </c>
      <c r="G9493" t="s">
        <v>23</v>
      </c>
      <c r="I9493" t="s">
        <v>45</v>
      </c>
      <c r="J9493" t="s">
        <v>15</v>
      </c>
    </row>
    <row r="9494" spans="1:10">
      <c r="A9494" t="s">
        <v>9573</v>
      </c>
      <c r="B9494" t="s">
        <v>192</v>
      </c>
      <c r="C9494" s="1">
        <v>45448</v>
      </c>
      <c r="D9494">
        <v>17</v>
      </c>
      <c r="E9494">
        <v>1819.79</v>
      </c>
      <c r="F9494" t="s">
        <v>12</v>
      </c>
      <c r="G9494" t="s">
        <v>18</v>
      </c>
      <c r="I9494" t="s">
        <v>24</v>
      </c>
      <c r="J9494" t="s">
        <v>15</v>
      </c>
    </row>
    <row r="9495" spans="1:10">
      <c r="A9495" t="s">
        <v>9574</v>
      </c>
      <c r="B9495" t="s">
        <v>124</v>
      </c>
      <c r="C9495" s="1">
        <v>45448</v>
      </c>
      <c r="D9495">
        <v>21</v>
      </c>
      <c r="E9495">
        <v>55681.599999999999</v>
      </c>
      <c r="F9495" t="s">
        <v>32</v>
      </c>
      <c r="G9495" t="s">
        <v>29</v>
      </c>
      <c r="H9495" t="s">
        <v>125</v>
      </c>
      <c r="I9495" t="s">
        <v>45</v>
      </c>
      <c r="J9495" t="s">
        <v>15</v>
      </c>
    </row>
    <row r="9496" spans="1:10">
      <c r="A9496" t="s">
        <v>9575</v>
      </c>
      <c r="B9496" t="s">
        <v>142</v>
      </c>
      <c r="C9496" s="1">
        <v>45448</v>
      </c>
      <c r="D9496">
        <v>8</v>
      </c>
      <c r="E9496">
        <v>1844.07</v>
      </c>
      <c r="F9496" t="s">
        <v>12</v>
      </c>
      <c r="G9496" t="s">
        <v>13</v>
      </c>
      <c r="I9496" t="s">
        <v>14</v>
      </c>
      <c r="J9496" t="s">
        <v>15</v>
      </c>
    </row>
    <row r="9497" spans="1:10">
      <c r="A9497" t="s">
        <v>9576</v>
      </c>
      <c r="B9497" t="s">
        <v>150</v>
      </c>
      <c r="C9497" s="1">
        <v>45448</v>
      </c>
      <c r="D9497">
        <v>12</v>
      </c>
      <c r="E9497">
        <v>24105.57</v>
      </c>
      <c r="F9497" t="s">
        <v>12</v>
      </c>
      <c r="G9497" t="s">
        <v>18</v>
      </c>
      <c r="I9497" t="s">
        <v>19</v>
      </c>
      <c r="J9497" t="s">
        <v>20</v>
      </c>
    </row>
    <row r="9498" spans="1:10">
      <c r="A9498" t="s">
        <v>9577</v>
      </c>
      <c r="B9498" t="s">
        <v>124</v>
      </c>
      <c r="C9498" s="1">
        <v>45448</v>
      </c>
      <c r="D9498">
        <v>21</v>
      </c>
      <c r="E9498">
        <v>37704.33</v>
      </c>
      <c r="F9498" t="s">
        <v>32</v>
      </c>
      <c r="G9498" t="s">
        <v>23</v>
      </c>
      <c r="H9498" t="s">
        <v>125</v>
      </c>
      <c r="I9498" t="s">
        <v>45</v>
      </c>
      <c r="J9498" t="s">
        <v>20</v>
      </c>
    </row>
    <row r="9499" spans="1:10">
      <c r="A9499" t="s">
        <v>9578</v>
      </c>
      <c r="B9499" t="s">
        <v>132</v>
      </c>
      <c r="C9499" s="1">
        <v>45448</v>
      </c>
      <c r="D9499">
        <v>23</v>
      </c>
      <c r="E9499">
        <v>18345.25</v>
      </c>
      <c r="F9499" t="s">
        <v>12</v>
      </c>
      <c r="G9499" t="s">
        <v>29</v>
      </c>
      <c r="I9499" t="s">
        <v>34</v>
      </c>
      <c r="J9499" t="s">
        <v>15</v>
      </c>
    </row>
    <row r="9500" spans="1:10">
      <c r="A9500" t="s">
        <v>9579</v>
      </c>
      <c r="B9500" t="s">
        <v>192</v>
      </c>
      <c r="C9500" s="1">
        <v>45448</v>
      </c>
      <c r="D9500">
        <v>14</v>
      </c>
      <c r="E9500">
        <v>5842.89</v>
      </c>
      <c r="F9500" t="s">
        <v>12</v>
      </c>
      <c r="G9500" t="s">
        <v>23</v>
      </c>
      <c r="I9500" t="s">
        <v>24</v>
      </c>
      <c r="J9500" t="s">
        <v>20</v>
      </c>
    </row>
    <row r="9501" spans="1:10">
      <c r="A9501" t="s">
        <v>9580</v>
      </c>
      <c r="B9501" t="s">
        <v>63</v>
      </c>
      <c r="C9501" s="1">
        <v>45449</v>
      </c>
      <c r="D9501">
        <v>5</v>
      </c>
      <c r="E9501">
        <v>45582.62</v>
      </c>
      <c r="F9501" t="s">
        <v>12</v>
      </c>
      <c r="G9501" t="s">
        <v>18</v>
      </c>
      <c r="I9501" t="s">
        <v>45</v>
      </c>
      <c r="J9501" t="s">
        <v>20</v>
      </c>
    </row>
    <row r="9502" spans="1:10">
      <c r="A9502" t="s">
        <v>9581</v>
      </c>
      <c r="B9502" t="s">
        <v>68</v>
      </c>
      <c r="C9502" s="1">
        <v>45449</v>
      </c>
      <c r="D9502">
        <v>12</v>
      </c>
      <c r="E9502">
        <v>1637.25</v>
      </c>
      <c r="F9502" t="s">
        <v>12</v>
      </c>
      <c r="G9502" t="s">
        <v>13</v>
      </c>
      <c r="I9502" t="s">
        <v>24</v>
      </c>
      <c r="J9502" t="s">
        <v>20</v>
      </c>
    </row>
    <row r="9503" spans="1:10">
      <c r="A9503" t="s">
        <v>9582</v>
      </c>
      <c r="B9503" t="s">
        <v>227</v>
      </c>
      <c r="C9503" s="1">
        <v>45449</v>
      </c>
      <c r="D9503">
        <v>13</v>
      </c>
      <c r="E9503">
        <v>12608.31</v>
      </c>
      <c r="F9503" t="s">
        <v>12</v>
      </c>
      <c r="G9503" t="s">
        <v>18</v>
      </c>
      <c r="I9503" t="s">
        <v>24</v>
      </c>
      <c r="J9503" t="s">
        <v>15</v>
      </c>
    </row>
    <row r="9504" spans="1:10">
      <c r="A9504" t="s">
        <v>9583</v>
      </c>
      <c r="B9504" t="s">
        <v>63</v>
      </c>
      <c r="C9504" s="1">
        <v>45449</v>
      </c>
      <c r="D9504">
        <v>13</v>
      </c>
      <c r="E9504">
        <v>62042.06</v>
      </c>
      <c r="F9504" t="s">
        <v>85</v>
      </c>
      <c r="G9504" t="s">
        <v>13</v>
      </c>
      <c r="I9504" t="s">
        <v>45</v>
      </c>
      <c r="J9504" t="s">
        <v>20</v>
      </c>
    </row>
    <row r="9505" spans="1:10">
      <c r="A9505" t="s">
        <v>9584</v>
      </c>
      <c r="B9505" t="s">
        <v>112</v>
      </c>
      <c r="C9505" s="1">
        <v>45449</v>
      </c>
      <c r="D9505">
        <v>13</v>
      </c>
      <c r="E9505">
        <v>2188.7600000000002</v>
      </c>
      <c r="F9505" t="s">
        <v>12</v>
      </c>
      <c r="G9505" t="s">
        <v>23</v>
      </c>
      <c r="I9505" t="s">
        <v>34</v>
      </c>
      <c r="J9505" t="s">
        <v>15</v>
      </c>
    </row>
    <row r="9506" spans="1:10">
      <c r="A9506" t="s">
        <v>9585</v>
      </c>
      <c r="B9506" t="s">
        <v>154</v>
      </c>
      <c r="C9506" s="1">
        <v>45449</v>
      </c>
      <c r="D9506">
        <v>8</v>
      </c>
      <c r="E9506">
        <v>51515.83</v>
      </c>
      <c r="F9506" t="s">
        <v>12</v>
      </c>
      <c r="G9506" t="s">
        <v>29</v>
      </c>
      <c r="I9506" t="s">
        <v>24</v>
      </c>
      <c r="J9506" t="s">
        <v>15</v>
      </c>
    </row>
    <row r="9507" spans="1:10">
      <c r="A9507" t="s">
        <v>9586</v>
      </c>
      <c r="B9507" t="s">
        <v>96</v>
      </c>
      <c r="C9507" s="1">
        <v>45449</v>
      </c>
      <c r="D9507">
        <v>7</v>
      </c>
      <c r="E9507">
        <v>52040.05</v>
      </c>
      <c r="F9507" t="s">
        <v>12</v>
      </c>
      <c r="G9507" t="s">
        <v>23</v>
      </c>
      <c r="I9507" t="s">
        <v>14</v>
      </c>
      <c r="J9507" t="s">
        <v>20</v>
      </c>
    </row>
    <row r="9508" spans="1:10">
      <c r="A9508" t="s">
        <v>9587</v>
      </c>
      <c r="B9508" t="s">
        <v>17</v>
      </c>
      <c r="C9508" s="1">
        <v>45449</v>
      </c>
      <c r="D9508">
        <v>8</v>
      </c>
      <c r="E9508">
        <v>15232.68</v>
      </c>
      <c r="F9508" t="s">
        <v>12</v>
      </c>
      <c r="G9508" t="s">
        <v>13</v>
      </c>
      <c r="I9508" t="s">
        <v>19</v>
      </c>
      <c r="J9508" t="s">
        <v>20</v>
      </c>
    </row>
    <row r="9509" spans="1:10">
      <c r="A9509" t="s">
        <v>9588</v>
      </c>
      <c r="B9509" t="s">
        <v>130</v>
      </c>
      <c r="C9509" s="1">
        <v>45449</v>
      </c>
      <c r="D9509">
        <v>13</v>
      </c>
      <c r="E9509">
        <v>61276.91</v>
      </c>
      <c r="F9509" t="s">
        <v>32</v>
      </c>
      <c r="G9509" t="s">
        <v>13</v>
      </c>
      <c r="H9509" t="s">
        <v>50</v>
      </c>
      <c r="I9509" t="s">
        <v>14</v>
      </c>
      <c r="J9509" t="s">
        <v>20</v>
      </c>
    </row>
    <row r="9510" spans="1:10">
      <c r="A9510" t="s">
        <v>9589</v>
      </c>
      <c r="B9510" t="s">
        <v>58</v>
      </c>
      <c r="C9510" s="1">
        <v>45449</v>
      </c>
      <c r="D9510">
        <v>13</v>
      </c>
      <c r="E9510">
        <v>3656.99</v>
      </c>
      <c r="F9510" t="s">
        <v>12</v>
      </c>
      <c r="G9510" t="s">
        <v>23</v>
      </c>
      <c r="I9510" t="s">
        <v>14</v>
      </c>
      <c r="J9510" t="s">
        <v>15</v>
      </c>
    </row>
    <row r="9511" spans="1:10">
      <c r="A9511" t="s">
        <v>9590</v>
      </c>
      <c r="B9511" t="s">
        <v>47</v>
      </c>
      <c r="C9511" s="1">
        <v>45449</v>
      </c>
      <c r="D9511">
        <v>14</v>
      </c>
      <c r="E9511">
        <v>8088.77</v>
      </c>
      <c r="F9511" t="s">
        <v>85</v>
      </c>
      <c r="G9511" t="s">
        <v>29</v>
      </c>
      <c r="I9511" t="s">
        <v>19</v>
      </c>
      <c r="J9511" t="s">
        <v>15</v>
      </c>
    </row>
    <row r="9512" spans="1:10">
      <c r="A9512" t="s">
        <v>9591</v>
      </c>
      <c r="B9512" t="s">
        <v>68</v>
      </c>
      <c r="C9512" s="1">
        <v>45449</v>
      </c>
      <c r="D9512">
        <v>17</v>
      </c>
      <c r="E9512">
        <v>181.43</v>
      </c>
      <c r="F9512" t="s">
        <v>12</v>
      </c>
      <c r="G9512" t="s">
        <v>18</v>
      </c>
      <c r="I9512" t="s">
        <v>24</v>
      </c>
      <c r="J9512" t="s">
        <v>15</v>
      </c>
    </row>
    <row r="9513" spans="1:10">
      <c r="A9513" t="s">
        <v>9592</v>
      </c>
      <c r="B9513" t="s">
        <v>93</v>
      </c>
      <c r="C9513" s="1">
        <v>45449</v>
      </c>
      <c r="D9513">
        <v>14</v>
      </c>
      <c r="E9513">
        <v>1918.43</v>
      </c>
      <c r="F9513" t="s">
        <v>12</v>
      </c>
      <c r="G9513" t="s">
        <v>13</v>
      </c>
      <c r="I9513" t="s">
        <v>45</v>
      </c>
      <c r="J9513" t="s">
        <v>15</v>
      </c>
    </row>
    <row r="9514" spans="1:10">
      <c r="A9514" t="s">
        <v>9593</v>
      </c>
      <c r="B9514" t="s">
        <v>11</v>
      </c>
      <c r="C9514" s="1">
        <v>45449</v>
      </c>
      <c r="D9514">
        <v>12</v>
      </c>
      <c r="E9514">
        <v>63261.47</v>
      </c>
      <c r="F9514" t="s">
        <v>12</v>
      </c>
      <c r="G9514" t="s">
        <v>29</v>
      </c>
      <c r="I9514" t="s">
        <v>14</v>
      </c>
      <c r="J9514" t="s">
        <v>20</v>
      </c>
    </row>
    <row r="9515" spans="1:10">
      <c r="A9515" t="s">
        <v>9594</v>
      </c>
      <c r="B9515" t="s">
        <v>102</v>
      </c>
      <c r="C9515" s="1">
        <v>45450</v>
      </c>
      <c r="D9515">
        <v>14</v>
      </c>
      <c r="E9515">
        <v>54708.41</v>
      </c>
      <c r="F9515" t="s">
        <v>12</v>
      </c>
      <c r="G9515" t="s">
        <v>13</v>
      </c>
      <c r="I9515" t="s">
        <v>45</v>
      </c>
      <c r="J9515" t="s">
        <v>20</v>
      </c>
    </row>
    <row r="9516" spans="1:10">
      <c r="A9516" t="s">
        <v>9595</v>
      </c>
      <c r="B9516" t="s">
        <v>120</v>
      </c>
      <c r="C9516" s="1">
        <v>45450</v>
      </c>
      <c r="D9516">
        <v>12</v>
      </c>
      <c r="E9516">
        <v>61743.14</v>
      </c>
      <c r="F9516" t="s">
        <v>12</v>
      </c>
      <c r="G9516" t="s">
        <v>29</v>
      </c>
      <c r="I9516" t="s">
        <v>14</v>
      </c>
      <c r="J9516" t="s">
        <v>20</v>
      </c>
    </row>
    <row r="9517" spans="1:10">
      <c r="A9517" t="s">
        <v>9596</v>
      </c>
      <c r="B9517" t="s">
        <v>28</v>
      </c>
      <c r="C9517" s="1">
        <v>45450</v>
      </c>
      <c r="D9517">
        <v>13</v>
      </c>
      <c r="E9517">
        <v>51366.21</v>
      </c>
      <c r="F9517" t="s">
        <v>12</v>
      </c>
      <c r="G9517" t="s">
        <v>13</v>
      </c>
      <c r="I9517" t="s">
        <v>14</v>
      </c>
      <c r="J9517" t="s">
        <v>15</v>
      </c>
    </row>
    <row r="9518" spans="1:10">
      <c r="A9518" t="s">
        <v>9597</v>
      </c>
      <c r="B9518" t="s">
        <v>63</v>
      </c>
      <c r="C9518" s="1">
        <v>45450</v>
      </c>
      <c r="D9518">
        <v>17</v>
      </c>
      <c r="E9518">
        <v>2168.75</v>
      </c>
      <c r="F9518" t="s">
        <v>12</v>
      </c>
      <c r="G9518" t="s">
        <v>23</v>
      </c>
      <c r="I9518" t="s">
        <v>45</v>
      </c>
      <c r="J9518" t="s">
        <v>15</v>
      </c>
    </row>
    <row r="9519" spans="1:10">
      <c r="A9519" t="s">
        <v>9598</v>
      </c>
      <c r="B9519" t="s">
        <v>38</v>
      </c>
      <c r="C9519" s="1">
        <v>45450</v>
      </c>
      <c r="D9519">
        <v>20</v>
      </c>
      <c r="E9519">
        <v>1326.47</v>
      </c>
      <c r="F9519" t="s">
        <v>12</v>
      </c>
      <c r="G9519" t="s">
        <v>29</v>
      </c>
      <c r="I9519" t="s">
        <v>34</v>
      </c>
      <c r="J9519" t="s">
        <v>20</v>
      </c>
    </row>
    <row r="9520" spans="1:10">
      <c r="A9520" t="s">
        <v>9599</v>
      </c>
      <c r="B9520" t="s">
        <v>130</v>
      </c>
      <c r="C9520" s="1">
        <v>45450</v>
      </c>
      <c r="D9520">
        <v>23</v>
      </c>
      <c r="E9520">
        <v>11721.59</v>
      </c>
      <c r="F9520" t="s">
        <v>32</v>
      </c>
      <c r="G9520" t="s">
        <v>13</v>
      </c>
      <c r="H9520" t="s">
        <v>241</v>
      </c>
      <c r="I9520" t="s">
        <v>14</v>
      </c>
      <c r="J9520" t="s">
        <v>20</v>
      </c>
    </row>
    <row r="9521" spans="1:10">
      <c r="A9521" t="s">
        <v>9600</v>
      </c>
      <c r="B9521" t="s">
        <v>122</v>
      </c>
      <c r="C9521" s="1">
        <v>45450</v>
      </c>
      <c r="D9521">
        <v>18</v>
      </c>
      <c r="E9521">
        <v>862.02</v>
      </c>
      <c r="F9521" t="s">
        <v>32</v>
      </c>
      <c r="G9521" t="s">
        <v>13</v>
      </c>
      <c r="H9521" t="s">
        <v>125</v>
      </c>
      <c r="I9521" t="s">
        <v>34</v>
      </c>
      <c r="J9521" t="s">
        <v>15</v>
      </c>
    </row>
    <row r="9522" spans="1:10">
      <c r="A9522" t="s">
        <v>9601</v>
      </c>
      <c r="B9522" t="s">
        <v>17</v>
      </c>
      <c r="C9522" s="1">
        <v>45450</v>
      </c>
      <c r="D9522">
        <v>12</v>
      </c>
      <c r="E9522">
        <v>41331.57</v>
      </c>
      <c r="F9522" t="s">
        <v>12</v>
      </c>
      <c r="G9522" t="s">
        <v>18</v>
      </c>
      <c r="I9522" t="s">
        <v>19</v>
      </c>
      <c r="J9522" t="s">
        <v>20</v>
      </c>
    </row>
    <row r="9523" spans="1:10">
      <c r="A9523" t="s">
        <v>9602</v>
      </c>
      <c r="B9523" t="s">
        <v>28</v>
      </c>
      <c r="C9523" s="1">
        <v>45450</v>
      </c>
      <c r="D9523">
        <v>10</v>
      </c>
      <c r="E9523">
        <v>2688.35</v>
      </c>
      <c r="F9523" t="s">
        <v>12</v>
      </c>
      <c r="G9523" t="s">
        <v>23</v>
      </c>
      <c r="I9523" t="s">
        <v>14</v>
      </c>
      <c r="J9523" t="s">
        <v>15</v>
      </c>
    </row>
    <row r="9524" spans="1:10">
      <c r="A9524" t="s">
        <v>9603</v>
      </c>
      <c r="B9524" t="s">
        <v>186</v>
      </c>
      <c r="C9524" s="1">
        <v>45450</v>
      </c>
      <c r="D9524">
        <v>14</v>
      </c>
      <c r="E9524">
        <v>3882.27</v>
      </c>
      <c r="F9524" t="s">
        <v>12</v>
      </c>
      <c r="G9524" t="s">
        <v>18</v>
      </c>
      <c r="I9524" t="s">
        <v>14</v>
      </c>
      <c r="J9524" t="s">
        <v>15</v>
      </c>
    </row>
    <row r="9525" spans="1:10">
      <c r="A9525" t="s">
        <v>9604</v>
      </c>
      <c r="B9525" t="s">
        <v>76</v>
      </c>
      <c r="C9525" s="1">
        <v>45450</v>
      </c>
      <c r="D9525">
        <v>18</v>
      </c>
      <c r="E9525">
        <v>196.08</v>
      </c>
      <c r="F9525" t="s">
        <v>12</v>
      </c>
      <c r="G9525" t="s">
        <v>18</v>
      </c>
      <c r="I9525" t="s">
        <v>24</v>
      </c>
      <c r="J9525" t="s">
        <v>15</v>
      </c>
    </row>
    <row r="9526" spans="1:10">
      <c r="A9526" t="s">
        <v>9605</v>
      </c>
      <c r="B9526" t="s">
        <v>44</v>
      </c>
      <c r="C9526" s="1">
        <v>45450</v>
      </c>
      <c r="D9526">
        <v>19</v>
      </c>
      <c r="E9526">
        <v>3835.08</v>
      </c>
      <c r="F9526" t="s">
        <v>32</v>
      </c>
      <c r="G9526" t="s">
        <v>13</v>
      </c>
      <c r="H9526" t="s">
        <v>197</v>
      </c>
      <c r="I9526" t="s">
        <v>45</v>
      </c>
      <c r="J9526" t="s">
        <v>20</v>
      </c>
    </row>
    <row r="9527" spans="1:10">
      <c r="A9527" t="s">
        <v>9606</v>
      </c>
      <c r="B9527" t="s">
        <v>76</v>
      </c>
      <c r="C9527" s="1">
        <v>45450</v>
      </c>
      <c r="D9527">
        <v>17</v>
      </c>
      <c r="E9527">
        <v>1643.35</v>
      </c>
      <c r="F9527" t="s">
        <v>12</v>
      </c>
      <c r="G9527" t="s">
        <v>29</v>
      </c>
      <c r="I9527" t="s">
        <v>24</v>
      </c>
      <c r="J9527" t="s">
        <v>15</v>
      </c>
    </row>
    <row r="9528" spans="1:10">
      <c r="A9528" t="s">
        <v>9607</v>
      </c>
      <c r="B9528" t="s">
        <v>108</v>
      </c>
      <c r="C9528" s="1">
        <v>45450</v>
      </c>
      <c r="D9528">
        <v>7</v>
      </c>
      <c r="E9528">
        <v>6408.38</v>
      </c>
      <c r="F9528" t="s">
        <v>12</v>
      </c>
      <c r="G9528" t="s">
        <v>18</v>
      </c>
      <c r="I9528" t="s">
        <v>45</v>
      </c>
      <c r="J9528" t="s">
        <v>15</v>
      </c>
    </row>
    <row r="9529" spans="1:10">
      <c r="A9529" t="s">
        <v>9608</v>
      </c>
      <c r="B9529" t="s">
        <v>38</v>
      </c>
      <c r="C9529" s="1">
        <v>45450</v>
      </c>
      <c r="D9529">
        <v>8</v>
      </c>
      <c r="E9529">
        <v>5990.25</v>
      </c>
      <c r="F9529" t="s">
        <v>12</v>
      </c>
      <c r="G9529" t="s">
        <v>29</v>
      </c>
      <c r="I9529" t="s">
        <v>34</v>
      </c>
      <c r="J9529" t="s">
        <v>20</v>
      </c>
    </row>
    <row r="9530" spans="1:10">
      <c r="A9530" t="s">
        <v>9609</v>
      </c>
      <c r="B9530" t="s">
        <v>31</v>
      </c>
      <c r="C9530" s="1">
        <v>45450</v>
      </c>
      <c r="D9530">
        <v>14</v>
      </c>
      <c r="E9530">
        <v>59572.73</v>
      </c>
      <c r="F9530" t="s">
        <v>12</v>
      </c>
      <c r="G9530" t="s">
        <v>23</v>
      </c>
      <c r="I9530" t="s">
        <v>34</v>
      </c>
      <c r="J9530" t="s">
        <v>20</v>
      </c>
    </row>
    <row r="9531" spans="1:10">
      <c r="A9531" t="s">
        <v>9610</v>
      </c>
      <c r="B9531" t="s">
        <v>186</v>
      </c>
      <c r="C9531" s="1">
        <v>45450</v>
      </c>
      <c r="D9531">
        <v>11</v>
      </c>
      <c r="E9531">
        <v>6010.09</v>
      </c>
      <c r="F9531" t="s">
        <v>12</v>
      </c>
      <c r="G9531" t="s">
        <v>18</v>
      </c>
      <c r="I9531" t="s">
        <v>14</v>
      </c>
      <c r="J9531" t="s">
        <v>20</v>
      </c>
    </row>
    <row r="9532" spans="1:10">
      <c r="A9532" t="s">
        <v>9611</v>
      </c>
      <c r="B9532" t="s">
        <v>63</v>
      </c>
      <c r="C9532" s="1">
        <v>45450</v>
      </c>
      <c r="D9532">
        <v>21</v>
      </c>
      <c r="E9532">
        <v>6053.67</v>
      </c>
      <c r="F9532" t="s">
        <v>12</v>
      </c>
      <c r="G9532" t="s">
        <v>23</v>
      </c>
      <c r="I9532" t="s">
        <v>45</v>
      </c>
      <c r="J9532" t="s">
        <v>20</v>
      </c>
    </row>
    <row r="9533" spans="1:10">
      <c r="A9533" t="s">
        <v>9612</v>
      </c>
      <c r="B9533" t="s">
        <v>65</v>
      </c>
      <c r="C9533" s="1">
        <v>45450</v>
      </c>
      <c r="D9533">
        <v>18</v>
      </c>
      <c r="E9533">
        <v>19901.95</v>
      </c>
      <c r="F9533" t="s">
        <v>12</v>
      </c>
      <c r="G9533" t="s">
        <v>29</v>
      </c>
      <c r="I9533" t="s">
        <v>34</v>
      </c>
      <c r="J9533" t="s">
        <v>15</v>
      </c>
    </row>
    <row r="9534" spans="1:10">
      <c r="A9534" t="s">
        <v>9613</v>
      </c>
      <c r="B9534" t="s">
        <v>108</v>
      </c>
      <c r="C9534" s="1">
        <v>45450</v>
      </c>
      <c r="D9534">
        <v>18</v>
      </c>
      <c r="E9534">
        <v>6869.74</v>
      </c>
      <c r="F9534" t="s">
        <v>12</v>
      </c>
      <c r="G9534" t="s">
        <v>23</v>
      </c>
      <c r="I9534" t="s">
        <v>45</v>
      </c>
      <c r="J9534" t="s">
        <v>20</v>
      </c>
    </row>
    <row r="9535" spans="1:10">
      <c r="A9535" t="s">
        <v>9614</v>
      </c>
      <c r="B9535" t="s">
        <v>192</v>
      </c>
      <c r="C9535" s="1">
        <v>45450</v>
      </c>
      <c r="D9535">
        <v>9</v>
      </c>
      <c r="E9535">
        <v>547.79</v>
      </c>
      <c r="F9535" t="s">
        <v>85</v>
      </c>
      <c r="G9535" t="s">
        <v>23</v>
      </c>
      <c r="I9535" t="s">
        <v>24</v>
      </c>
      <c r="J9535" t="s">
        <v>20</v>
      </c>
    </row>
    <row r="9536" spans="1:10">
      <c r="A9536" t="s">
        <v>9615</v>
      </c>
      <c r="B9536" t="s">
        <v>98</v>
      </c>
      <c r="C9536" s="1">
        <v>45450</v>
      </c>
      <c r="D9536">
        <v>16</v>
      </c>
      <c r="E9536">
        <v>673.23</v>
      </c>
      <c r="F9536" t="s">
        <v>12</v>
      </c>
      <c r="G9536" t="s">
        <v>23</v>
      </c>
      <c r="I9536" t="s">
        <v>24</v>
      </c>
      <c r="J9536" t="s">
        <v>15</v>
      </c>
    </row>
    <row r="9537" spans="1:10">
      <c r="A9537" t="s">
        <v>9616</v>
      </c>
      <c r="B9537" t="s">
        <v>124</v>
      </c>
      <c r="C9537" s="1">
        <v>45450</v>
      </c>
      <c r="D9537">
        <v>11</v>
      </c>
      <c r="E9537">
        <v>50046.31</v>
      </c>
      <c r="F9537" t="s">
        <v>12</v>
      </c>
      <c r="G9537" t="s">
        <v>13</v>
      </c>
      <c r="I9537" t="s">
        <v>45</v>
      </c>
      <c r="J9537" t="s">
        <v>15</v>
      </c>
    </row>
    <row r="9538" spans="1:10">
      <c r="A9538" t="s">
        <v>9617</v>
      </c>
      <c r="B9538" t="s">
        <v>122</v>
      </c>
      <c r="C9538" s="1">
        <v>45451</v>
      </c>
      <c r="D9538">
        <v>21</v>
      </c>
      <c r="E9538">
        <v>3784.15</v>
      </c>
      <c r="F9538" t="s">
        <v>12</v>
      </c>
      <c r="G9538" t="s">
        <v>29</v>
      </c>
      <c r="I9538" t="s">
        <v>34</v>
      </c>
      <c r="J9538" t="s">
        <v>15</v>
      </c>
    </row>
    <row r="9539" spans="1:10">
      <c r="A9539" t="s">
        <v>9618</v>
      </c>
      <c r="B9539" t="s">
        <v>132</v>
      </c>
      <c r="C9539" s="1">
        <v>45451</v>
      </c>
      <c r="D9539">
        <v>21</v>
      </c>
      <c r="E9539">
        <v>26267.34</v>
      </c>
      <c r="F9539" t="s">
        <v>12</v>
      </c>
      <c r="G9539" t="s">
        <v>13</v>
      </c>
      <c r="I9539" t="s">
        <v>34</v>
      </c>
      <c r="J9539" t="s">
        <v>20</v>
      </c>
    </row>
    <row r="9540" spans="1:10">
      <c r="A9540" t="s">
        <v>9619</v>
      </c>
      <c r="B9540" t="s">
        <v>180</v>
      </c>
      <c r="C9540" s="1">
        <v>45451</v>
      </c>
      <c r="D9540">
        <v>9</v>
      </c>
      <c r="E9540">
        <v>65867.490000000005</v>
      </c>
      <c r="F9540" t="s">
        <v>12</v>
      </c>
      <c r="G9540" t="s">
        <v>18</v>
      </c>
      <c r="I9540" t="s">
        <v>14</v>
      </c>
      <c r="J9540" t="s">
        <v>20</v>
      </c>
    </row>
    <row r="9541" spans="1:10">
      <c r="A9541" t="s">
        <v>9620</v>
      </c>
      <c r="B9541" t="s">
        <v>41</v>
      </c>
      <c r="C9541" s="1">
        <v>45451</v>
      </c>
      <c r="D9541">
        <v>9</v>
      </c>
      <c r="E9541">
        <v>4472.6400000000003</v>
      </c>
      <c r="F9541" t="s">
        <v>12</v>
      </c>
      <c r="G9541" t="s">
        <v>23</v>
      </c>
      <c r="I9541" t="s">
        <v>14</v>
      </c>
      <c r="J9541" t="s">
        <v>20</v>
      </c>
    </row>
    <row r="9542" spans="1:10">
      <c r="A9542" t="s">
        <v>9621</v>
      </c>
      <c r="B9542" t="s">
        <v>76</v>
      </c>
      <c r="C9542" s="1">
        <v>45451</v>
      </c>
      <c r="D9542">
        <v>13</v>
      </c>
      <c r="E9542">
        <v>3944.29</v>
      </c>
      <c r="F9542" t="s">
        <v>12</v>
      </c>
      <c r="G9542" t="s">
        <v>29</v>
      </c>
      <c r="I9542" t="s">
        <v>24</v>
      </c>
      <c r="J9542" t="s">
        <v>15</v>
      </c>
    </row>
    <row r="9543" spans="1:10">
      <c r="A9543" t="s">
        <v>9622</v>
      </c>
      <c r="B9543" t="s">
        <v>137</v>
      </c>
      <c r="C9543" s="1">
        <v>45451</v>
      </c>
      <c r="D9543">
        <v>10</v>
      </c>
      <c r="E9543">
        <v>62799.59</v>
      </c>
      <c r="F9543" t="s">
        <v>12</v>
      </c>
      <c r="G9543" t="s">
        <v>18</v>
      </c>
      <c r="I9543" t="s">
        <v>14</v>
      </c>
      <c r="J9543" t="s">
        <v>20</v>
      </c>
    </row>
    <row r="9544" spans="1:10">
      <c r="A9544" t="s">
        <v>9623</v>
      </c>
      <c r="B9544" t="s">
        <v>135</v>
      </c>
      <c r="C9544" s="1">
        <v>45451</v>
      </c>
      <c r="D9544">
        <v>18</v>
      </c>
      <c r="E9544">
        <v>11773.63</v>
      </c>
      <c r="F9544" t="s">
        <v>12</v>
      </c>
      <c r="G9544" t="s">
        <v>18</v>
      </c>
      <c r="I9544" t="s">
        <v>45</v>
      </c>
      <c r="J9544" t="s">
        <v>15</v>
      </c>
    </row>
    <row r="9545" spans="1:10">
      <c r="A9545" t="s">
        <v>9624</v>
      </c>
      <c r="B9545" t="s">
        <v>17</v>
      </c>
      <c r="C9545" s="1">
        <v>45451</v>
      </c>
      <c r="D9545">
        <v>10</v>
      </c>
      <c r="E9545">
        <v>24930.080000000002</v>
      </c>
      <c r="F9545" t="s">
        <v>32</v>
      </c>
      <c r="G9545" t="s">
        <v>13</v>
      </c>
      <c r="H9545" t="s">
        <v>241</v>
      </c>
      <c r="I9545" t="s">
        <v>19</v>
      </c>
      <c r="J9545" t="s">
        <v>15</v>
      </c>
    </row>
    <row r="9546" spans="1:10">
      <c r="A9546" t="s">
        <v>9625</v>
      </c>
      <c r="B9546" t="s">
        <v>41</v>
      </c>
      <c r="C9546" s="1">
        <v>45451</v>
      </c>
      <c r="D9546">
        <v>8</v>
      </c>
      <c r="E9546">
        <v>5739.12</v>
      </c>
      <c r="F9546" t="s">
        <v>85</v>
      </c>
      <c r="G9546" t="s">
        <v>23</v>
      </c>
      <c r="I9546" t="s">
        <v>14</v>
      </c>
      <c r="J9546" t="s">
        <v>20</v>
      </c>
    </row>
    <row r="9547" spans="1:10">
      <c r="A9547" t="s">
        <v>9626</v>
      </c>
      <c r="B9547" t="s">
        <v>31</v>
      </c>
      <c r="C9547" s="1">
        <v>45451</v>
      </c>
      <c r="D9547">
        <v>11</v>
      </c>
      <c r="E9547">
        <v>43870.41</v>
      </c>
      <c r="F9547" t="s">
        <v>12</v>
      </c>
      <c r="G9547" t="s">
        <v>13</v>
      </c>
      <c r="I9547" t="s">
        <v>34</v>
      </c>
      <c r="J9547" t="s">
        <v>15</v>
      </c>
    </row>
    <row r="9548" spans="1:10">
      <c r="A9548" t="s">
        <v>9627</v>
      </c>
      <c r="B9548" t="s">
        <v>91</v>
      </c>
      <c r="C9548" s="1">
        <v>45451</v>
      </c>
      <c r="D9548">
        <v>10</v>
      </c>
      <c r="E9548">
        <v>3993.27</v>
      </c>
      <c r="F9548" t="s">
        <v>85</v>
      </c>
      <c r="G9548" t="s">
        <v>29</v>
      </c>
      <c r="I9548" t="s">
        <v>24</v>
      </c>
      <c r="J9548" t="s">
        <v>15</v>
      </c>
    </row>
    <row r="9549" spans="1:10">
      <c r="A9549" t="s">
        <v>9628</v>
      </c>
      <c r="B9549" t="s">
        <v>36</v>
      </c>
      <c r="C9549" s="1">
        <v>45451</v>
      </c>
      <c r="D9549">
        <v>10</v>
      </c>
      <c r="E9549">
        <v>596.12</v>
      </c>
      <c r="F9549" t="s">
        <v>32</v>
      </c>
      <c r="G9549" t="s">
        <v>23</v>
      </c>
      <c r="H9549" t="s">
        <v>56</v>
      </c>
      <c r="I9549" t="s">
        <v>14</v>
      </c>
      <c r="J9549" t="s">
        <v>20</v>
      </c>
    </row>
    <row r="9550" spans="1:10">
      <c r="A9550" t="s">
        <v>9629</v>
      </c>
      <c r="B9550" t="s">
        <v>44</v>
      </c>
      <c r="C9550" s="1">
        <v>45451</v>
      </c>
      <c r="D9550">
        <v>13</v>
      </c>
      <c r="E9550">
        <v>3648.78</v>
      </c>
      <c r="F9550" t="s">
        <v>12</v>
      </c>
      <c r="G9550" t="s">
        <v>18</v>
      </c>
      <c r="I9550" t="s">
        <v>45</v>
      </c>
      <c r="J9550" t="s">
        <v>20</v>
      </c>
    </row>
    <row r="9551" spans="1:10">
      <c r="A9551" t="s">
        <v>9630</v>
      </c>
      <c r="B9551" t="s">
        <v>186</v>
      </c>
      <c r="C9551" s="1">
        <v>45451</v>
      </c>
      <c r="D9551">
        <v>21</v>
      </c>
      <c r="E9551">
        <v>1484.53</v>
      </c>
      <c r="F9551" t="s">
        <v>12</v>
      </c>
      <c r="G9551" t="s">
        <v>29</v>
      </c>
      <c r="I9551" t="s">
        <v>14</v>
      </c>
      <c r="J9551" t="s">
        <v>20</v>
      </c>
    </row>
    <row r="9552" spans="1:10">
      <c r="A9552" t="s">
        <v>9631</v>
      </c>
      <c r="B9552" t="s">
        <v>11</v>
      </c>
      <c r="C9552" s="1">
        <v>45451</v>
      </c>
      <c r="D9552">
        <v>12</v>
      </c>
      <c r="E9552">
        <v>16153.45</v>
      </c>
      <c r="F9552" t="s">
        <v>12</v>
      </c>
      <c r="G9552" t="s">
        <v>18</v>
      </c>
      <c r="I9552" t="s">
        <v>14</v>
      </c>
      <c r="J9552" t="s">
        <v>15</v>
      </c>
    </row>
    <row r="9553" spans="1:10">
      <c r="A9553" t="s">
        <v>9632</v>
      </c>
      <c r="B9553" t="s">
        <v>87</v>
      </c>
      <c r="C9553" s="1">
        <v>45451</v>
      </c>
      <c r="D9553">
        <v>8</v>
      </c>
      <c r="E9553">
        <v>773.9</v>
      </c>
      <c r="F9553" t="s">
        <v>12</v>
      </c>
      <c r="G9553" t="s">
        <v>13</v>
      </c>
      <c r="I9553" t="s">
        <v>34</v>
      </c>
      <c r="J9553" t="s">
        <v>20</v>
      </c>
    </row>
    <row r="9554" spans="1:10">
      <c r="A9554" t="s">
        <v>9633</v>
      </c>
      <c r="B9554" t="s">
        <v>150</v>
      </c>
      <c r="C9554" s="1">
        <v>45451</v>
      </c>
      <c r="D9554">
        <v>19</v>
      </c>
      <c r="E9554">
        <v>68203.509999999995</v>
      </c>
      <c r="F9554" t="s">
        <v>12</v>
      </c>
      <c r="G9554" t="s">
        <v>23</v>
      </c>
      <c r="I9554" t="s">
        <v>19</v>
      </c>
      <c r="J9554" t="s">
        <v>15</v>
      </c>
    </row>
    <row r="9555" spans="1:10">
      <c r="A9555" t="s">
        <v>9634</v>
      </c>
      <c r="B9555" t="s">
        <v>137</v>
      </c>
      <c r="C9555" s="1">
        <v>45451</v>
      </c>
      <c r="D9555">
        <v>17</v>
      </c>
      <c r="E9555">
        <v>42148.72</v>
      </c>
      <c r="F9555" t="s">
        <v>12</v>
      </c>
      <c r="G9555" t="s">
        <v>18</v>
      </c>
      <c r="I9555" t="s">
        <v>14</v>
      </c>
      <c r="J9555" t="s">
        <v>15</v>
      </c>
    </row>
    <row r="9556" spans="1:10">
      <c r="A9556" t="s">
        <v>9635</v>
      </c>
      <c r="B9556" t="s">
        <v>72</v>
      </c>
      <c r="C9556" s="1">
        <v>45451</v>
      </c>
      <c r="D9556">
        <v>15</v>
      </c>
      <c r="E9556">
        <v>5957.99</v>
      </c>
      <c r="F9556" t="s">
        <v>12</v>
      </c>
      <c r="G9556" t="s">
        <v>18</v>
      </c>
      <c r="I9556" t="s">
        <v>19</v>
      </c>
      <c r="J9556" t="s">
        <v>15</v>
      </c>
    </row>
    <row r="9557" spans="1:10">
      <c r="A9557" t="s">
        <v>9636</v>
      </c>
      <c r="B9557" t="s">
        <v>44</v>
      </c>
      <c r="C9557" s="1">
        <v>45451</v>
      </c>
      <c r="D9557">
        <v>16</v>
      </c>
      <c r="E9557">
        <v>521.79</v>
      </c>
      <c r="F9557" t="s">
        <v>12</v>
      </c>
      <c r="G9557" t="s">
        <v>29</v>
      </c>
      <c r="I9557" t="s">
        <v>45</v>
      </c>
      <c r="J9557" t="s">
        <v>20</v>
      </c>
    </row>
    <row r="9558" spans="1:10">
      <c r="A9558" t="s">
        <v>9637</v>
      </c>
      <c r="B9558" t="s">
        <v>137</v>
      </c>
      <c r="C9558" s="1">
        <v>45451</v>
      </c>
      <c r="D9558">
        <v>15</v>
      </c>
      <c r="E9558">
        <v>8533.8799999999992</v>
      </c>
      <c r="F9558" t="s">
        <v>12</v>
      </c>
      <c r="G9558" t="s">
        <v>29</v>
      </c>
      <c r="I9558" t="s">
        <v>14</v>
      </c>
      <c r="J9558" t="s">
        <v>15</v>
      </c>
    </row>
    <row r="9559" spans="1:10">
      <c r="A9559" t="s">
        <v>9638</v>
      </c>
      <c r="B9559" t="s">
        <v>70</v>
      </c>
      <c r="C9559" s="1">
        <v>45452</v>
      </c>
      <c r="D9559">
        <v>23</v>
      </c>
      <c r="E9559">
        <v>6245.91</v>
      </c>
      <c r="F9559" t="s">
        <v>12</v>
      </c>
      <c r="G9559" t="s">
        <v>23</v>
      </c>
      <c r="I9559" t="s">
        <v>45</v>
      </c>
      <c r="J9559" t="s">
        <v>15</v>
      </c>
    </row>
    <row r="9560" spans="1:10">
      <c r="A9560" t="s">
        <v>9639</v>
      </c>
      <c r="B9560" t="s">
        <v>68</v>
      </c>
      <c r="C9560" s="1">
        <v>45452</v>
      </c>
      <c r="D9560">
        <v>18</v>
      </c>
      <c r="E9560">
        <v>1815.24</v>
      </c>
      <c r="F9560" t="s">
        <v>12</v>
      </c>
      <c r="G9560" t="s">
        <v>29</v>
      </c>
      <c r="I9560" t="s">
        <v>24</v>
      </c>
      <c r="J9560" t="s">
        <v>20</v>
      </c>
    </row>
    <row r="9561" spans="1:10">
      <c r="A9561" t="s">
        <v>9640</v>
      </c>
      <c r="B9561" t="s">
        <v>87</v>
      </c>
      <c r="C9561" s="1">
        <v>45452</v>
      </c>
      <c r="D9561">
        <v>15</v>
      </c>
      <c r="E9561">
        <v>4297.6899999999996</v>
      </c>
      <c r="F9561" t="s">
        <v>12</v>
      </c>
      <c r="G9561" t="s">
        <v>13</v>
      </c>
      <c r="I9561" t="s">
        <v>34</v>
      </c>
      <c r="J9561" t="s">
        <v>20</v>
      </c>
    </row>
    <row r="9562" spans="1:10">
      <c r="A9562" t="s">
        <v>9641</v>
      </c>
      <c r="B9562" t="s">
        <v>158</v>
      </c>
      <c r="C9562" s="1">
        <v>45452</v>
      </c>
      <c r="D9562">
        <v>15</v>
      </c>
      <c r="E9562">
        <v>46804.17</v>
      </c>
      <c r="F9562" t="s">
        <v>12</v>
      </c>
      <c r="G9562" t="s">
        <v>29</v>
      </c>
      <c r="I9562" t="s">
        <v>14</v>
      </c>
      <c r="J9562" t="s">
        <v>15</v>
      </c>
    </row>
    <row r="9563" spans="1:10">
      <c r="A9563" t="s">
        <v>9642</v>
      </c>
      <c r="B9563" t="s">
        <v>72</v>
      </c>
      <c r="C9563" s="1">
        <v>45452</v>
      </c>
      <c r="D9563">
        <v>10</v>
      </c>
      <c r="E9563">
        <v>6544.78</v>
      </c>
      <c r="F9563" t="s">
        <v>12</v>
      </c>
      <c r="G9563" t="s">
        <v>23</v>
      </c>
      <c r="I9563" t="s">
        <v>19</v>
      </c>
      <c r="J9563" t="s">
        <v>15</v>
      </c>
    </row>
    <row r="9564" spans="1:10">
      <c r="A9564" t="s">
        <v>9643</v>
      </c>
      <c r="B9564" t="s">
        <v>115</v>
      </c>
      <c r="C9564" s="1">
        <v>45452</v>
      </c>
      <c r="D9564">
        <v>10</v>
      </c>
      <c r="E9564">
        <v>4359.99</v>
      </c>
      <c r="F9564" t="s">
        <v>12</v>
      </c>
      <c r="G9564" t="s">
        <v>29</v>
      </c>
      <c r="I9564" t="s">
        <v>45</v>
      </c>
      <c r="J9564" t="s">
        <v>15</v>
      </c>
    </row>
    <row r="9565" spans="1:10">
      <c r="A9565" t="s">
        <v>9644</v>
      </c>
      <c r="B9565" t="s">
        <v>108</v>
      </c>
      <c r="C9565" s="1">
        <v>45452</v>
      </c>
      <c r="D9565">
        <v>17</v>
      </c>
      <c r="E9565">
        <v>197.66</v>
      </c>
      <c r="F9565" t="s">
        <v>12</v>
      </c>
      <c r="G9565" t="s">
        <v>23</v>
      </c>
      <c r="I9565" t="s">
        <v>45</v>
      </c>
      <c r="J9565" t="s">
        <v>20</v>
      </c>
    </row>
    <row r="9566" spans="1:10">
      <c r="A9566" t="s">
        <v>9645</v>
      </c>
      <c r="B9566" t="s">
        <v>72</v>
      </c>
      <c r="C9566" s="1">
        <v>45452</v>
      </c>
      <c r="D9566">
        <v>19</v>
      </c>
      <c r="E9566">
        <v>878.36</v>
      </c>
      <c r="F9566" t="s">
        <v>12</v>
      </c>
      <c r="G9566" t="s">
        <v>29</v>
      </c>
      <c r="I9566" t="s">
        <v>19</v>
      </c>
      <c r="J9566" t="s">
        <v>15</v>
      </c>
    </row>
    <row r="9567" spans="1:10">
      <c r="A9567" t="s">
        <v>9646</v>
      </c>
      <c r="B9567" t="s">
        <v>108</v>
      </c>
      <c r="C9567" s="1">
        <v>45452</v>
      </c>
      <c r="D9567">
        <v>7</v>
      </c>
      <c r="E9567">
        <v>5386.33</v>
      </c>
      <c r="F9567" t="s">
        <v>12</v>
      </c>
      <c r="G9567" t="s">
        <v>13</v>
      </c>
      <c r="I9567" t="s">
        <v>45</v>
      </c>
      <c r="J9567" t="s">
        <v>15</v>
      </c>
    </row>
    <row r="9568" spans="1:10">
      <c r="A9568" t="s">
        <v>9647</v>
      </c>
      <c r="B9568" t="s">
        <v>124</v>
      </c>
      <c r="C9568" s="1">
        <v>45452</v>
      </c>
      <c r="D9568">
        <v>17</v>
      </c>
      <c r="E9568">
        <v>55864.6</v>
      </c>
      <c r="F9568" t="s">
        <v>85</v>
      </c>
      <c r="G9568" t="s">
        <v>18</v>
      </c>
      <c r="I9568" t="s">
        <v>45</v>
      </c>
      <c r="J9568" t="s">
        <v>20</v>
      </c>
    </row>
    <row r="9569" spans="1:10">
      <c r="A9569" t="s">
        <v>9648</v>
      </c>
      <c r="B9569" t="s">
        <v>102</v>
      </c>
      <c r="C9569" s="1">
        <v>45452</v>
      </c>
      <c r="D9569">
        <v>15</v>
      </c>
      <c r="E9569">
        <v>42285.83</v>
      </c>
      <c r="F9569" t="s">
        <v>32</v>
      </c>
      <c r="G9569" t="s">
        <v>13</v>
      </c>
      <c r="H9569" t="s">
        <v>42</v>
      </c>
      <c r="I9569" t="s">
        <v>45</v>
      </c>
      <c r="J9569" t="s">
        <v>20</v>
      </c>
    </row>
    <row r="9570" spans="1:10">
      <c r="A9570" t="s">
        <v>9649</v>
      </c>
      <c r="B9570" t="s">
        <v>96</v>
      </c>
      <c r="C9570" s="1">
        <v>45452</v>
      </c>
      <c r="D9570">
        <v>13</v>
      </c>
      <c r="E9570">
        <v>32981.1</v>
      </c>
      <c r="F9570" t="s">
        <v>12</v>
      </c>
      <c r="G9570" t="s">
        <v>18</v>
      </c>
      <c r="I9570" t="s">
        <v>14</v>
      </c>
      <c r="J9570" t="s">
        <v>20</v>
      </c>
    </row>
    <row r="9571" spans="1:10">
      <c r="A9571" t="s">
        <v>9650</v>
      </c>
      <c r="B9571" t="s">
        <v>84</v>
      </c>
      <c r="C9571" s="1">
        <v>45452</v>
      </c>
      <c r="D9571">
        <v>7</v>
      </c>
      <c r="E9571">
        <v>19995.28</v>
      </c>
      <c r="F9571" t="s">
        <v>12</v>
      </c>
      <c r="G9571" t="s">
        <v>23</v>
      </c>
      <c r="I9571" t="s">
        <v>14</v>
      </c>
      <c r="J9571" t="s">
        <v>20</v>
      </c>
    </row>
    <row r="9572" spans="1:10">
      <c r="A9572" t="s">
        <v>9651</v>
      </c>
      <c r="B9572" t="s">
        <v>36</v>
      </c>
      <c r="C9572" s="1">
        <v>45452</v>
      </c>
      <c r="D9572">
        <v>22</v>
      </c>
      <c r="E9572">
        <v>2906.06</v>
      </c>
      <c r="F9572" t="s">
        <v>12</v>
      </c>
      <c r="G9572" t="s">
        <v>23</v>
      </c>
      <c r="I9572" t="s">
        <v>14</v>
      </c>
      <c r="J9572" t="s">
        <v>15</v>
      </c>
    </row>
    <row r="9573" spans="1:10">
      <c r="A9573" t="s">
        <v>9652</v>
      </c>
      <c r="B9573" t="s">
        <v>31</v>
      </c>
      <c r="C9573" s="1">
        <v>45452</v>
      </c>
      <c r="D9573">
        <v>16</v>
      </c>
      <c r="E9573">
        <v>12424.91</v>
      </c>
      <c r="F9573" t="s">
        <v>12</v>
      </c>
      <c r="G9573" t="s">
        <v>18</v>
      </c>
      <c r="I9573" t="s">
        <v>34</v>
      </c>
      <c r="J9573" t="s">
        <v>20</v>
      </c>
    </row>
    <row r="9574" spans="1:10">
      <c r="A9574" t="s">
        <v>9653</v>
      </c>
      <c r="B9574" t="s">
        <v>52</v>
      </c>
      <c r="C9574" s="1">
        <v>45452</v>
      </c>
      <c r="D9574">
        <v>19</v>
      </c>
      <c r="E9574">
        <v>5392.86</v>
      </c>
      <c r="F9574" t="s">
        <v>12</v>
      </c>
      <c r="G9574" t="s">
        <v>18</v>
      </c>
      <c r="I9574" t="s">
        <v>45</v>
      </c>
      <c r="J9574" t="s">
        <v>20</v>
      </c>
    </row>
    <row r="9575" spans="1:10">
      <c r="A9575" t="s">
        <v>9654</v>
      </c>
      <c r="B9575" t="s">
        <v>65</v>
      </c>
      <c r="C9575" s="1">
        <v>45452</v>
      </c>
      <c r="D9575">
        <v>13</v>
      </c>
      <c r="E9575">
        <v>41398.65</v>
      </c>
      <c r="F9575" t="s">
        <v>12</v>
      </c>
      <c r="G9575" t="s">
        <v>29</v>
      </c>
      <c r="I9575" t="s">
        <v>34</v>
      </c>
      <c r="J9575" t="s">
        <v>20</v>
      </c>
    </row>
    <row r="9576" spans="1:10">
      <c r="A9576" t="s">
        <v>9655</v>
      </c>
      <c r="B9576" t="s">
        <v>68</v>
      </c>
      <c r="C9576" s="1">
        <v>45453</v>
      </c>
      <c r="D9576">
        <v>9</v>
      </c>
      <c r="E9576">
        <v>5091.7</v>
      </c>
      <c r="F9576" t="s">
        <v>12</v>
      </c>
      <c r="G9576" t="s">
        <v>29</v>
      </c>
      <c r="I9576" t="s">
        <v>24</v>
      </c>
      <c r="J9576" t="s">
        <v>15</v>
      </c>
    </row>
    <row r="9577" spans="1:10">
      <c r="A9577" t="s">
        <v>9656</v>
      </c>
      <c r="B9577" t="s">
        <v>54</v>
      </c>
      <c r="C9577" s="1">
        <v>45453</v>
      </c>
      <c r="D9577">
        <v>20</v>
      </c>
      <c r="E9577">
        <v>1921.67</v>
      </c>
      <c r="F9577" t="s">
        <v>12</v>
      </c>
      <c r="G9577" t="s">
        <v>18</v>
      </c>
      <c r="I9577" t="s">
        <v>24</v>
      </c>
      <c r="J9577" t="s">
        <v>15</v>
      </c>
    </row>
    <row r="9578" spans="1:10">
      <c r="A9578" t="s">
        <v>9657</v>
      </c>
      <c r="B9578" t="s">
        <v>112</v>
      </c>
      <c r="C9578" s="1">
        <v>45453</v>
      </c>
      <c r="D9578">
        <v>12</v>
      </c>
      <c r="E9578">
        <v>5506.6</v>
      </c>
      <c r="F9578" t="s">
        <v>12</v>
      </c>
      <c r="G9578" t="s">
        <v>23</v>
      </c>
      <c r="I9578" t="s">
        <v>34</v>
      </c>
      <c r="J9578" t="s">
        <v>20</v>
      </c>
    </row>
    <row r="9579" spans="1:10">
      <c r="A9579" t="s">
        <v>9658</v>
      </c>
      <c r="B9579" t="s">
        <v>36</v>
      </c>
      <c r="C9579" s="1">
        <v>45453</v>
      </c>
      <c r="D9579">
        <v>14</v>
      </c>
      <c r="E9579">
        <v>2475.58</v>
      </c>
      <c r="F9579" t="s">
        <v>12</v>
      </c>
      <c r="G9579" t="s">
        <v>23</v>
      </c>
      <c r="I9579" t="s">
        <v>14</v>
      </c>
      <c r="J9579" t="s">
        <v>15</v>
      </c>
    </row>
    <row r="9580" spans="1:10">
      <c r="A9580" t="s">
        <v>9659</v>
      </c>
      <c r="B9580" t="s">
        <v>52</v>
      </c>
      <c r="C9580" s="1">
        <v>45453</v>
      </c>
      <c r="D9580">
        <v>18</v>
      </c>
      <c r="E9580">
        <v>4486.1099999999997</v>
      </c>
      <c r="F9580" t="s">
        <v>12</v>
      </c>
      <c r="G9580" t="s">
        <v>18</v>
      </c>
      <c r="I9580" t="s">
        <v>45</v>
      </c>
      <c r="J9580" t="s">
        <v>20</v>
      </c>
    </row>
    <row r="9581" spans="1:10">
      <c r="A9581" t="s">
        <v>9660</v>
      </c>
      <c r="B9581" t="s">
        <v>11</v>
      </c>
      <c r="C9581" s="1">
        <v>45453</v>
      </c>
      <c r="D9581">
        <v>11</v>
      </c>
      <c r="E9581">
        <v>59632.1</v>
      </c>
      <c r="F9581" t="s">
        <v>12</v>
      </c>
      <c r="G9581" t="s">
        <v>23</v>
      </c>
      <c r="I9581" t="s">
        <v>14</v>
      </c>
      <c r="J9581" t="s">
        <v>20</v>
      </c>
    </row>
    <row r="9582" spans="1:10">
      <c r="A9582" t="s">
        <v>9661</v>
      </c>
      <c r="B9582" t="s">
        <v>63</v>
      </c>
      <c r="C9582" s="1">
        <v>45453</v>
      </c>
      <c r="D9582">
        <v>18</v>
      </c>
      <c r="E9582">
        <v>2496.21</v>
      </c>
      <c r="F9582" t="s">
        <v>12</v>
      </c>
      <c r="G9582" t="s">
        <v>23</v>
      </c>
      <c r="I9582" t="s">
        <v>45</v>
      </c>
      <c r="J9582" t="s">
        <v>15</v>
      </c>
    </row>
    <row r="9583" spans="1:10">
      <c r="A9583" t="s">
        <v>9662</v>
      </c>
      <c r="B9583" t="s">
        <v>80</v>
      </c>
      <c r="C9583" s="1">
        <v>45453</v>
      </c>
      <c r="D9583">
        <v>15</v>
      </c>
      <c r="E9583">
        <v>487.24</v>
      </c>
      <c r="F9583" t="s">
        <v>12</v>
      </c>
      <c r="G9583" t="s">
        <v>23</v>
      </c>
      <c r="I9583" t="s">
        <v>19</v>
      </c>
      <c r="J9583" t="s">
        <v>20</v>
      </c>
    </row>
    <row r="9584" spans="1:10">
      <c r="A9584" t="s">
        <v>9663</v>
      </c>
      <c r="B9584" t="s">
        <v>63</v>
      </c>
      <c r="C9584" s="1">
        <v>45453</v>
      </c>
      <c r="D9584">
        <v>8</v>
      </c>
      <c r="E9584">
        <v>24306.5</v>
      </c>
      <c r="F9584" t="s">
        <v>12</v>
      </c>
      <c r="G9584" t="s">
        <v>13</v>
      </c>
      <c r="I9584" t="s">
        <v>45</v>
      </c>
      <c r="J9584" t="s">
        <v>15</v>
      </c>
    </row>
    <row r="9585" spans="1:10">
      <c r="A9585" t="s">
        <v>9664</v>
      </c>
      <c r="B9585" t="s">
        <v>91</v>
      </c>
      <c r="C9585" s="1">
        <v>45453</v>
      </c>
      <c r="D9585">
        <v>11</v>
      </c>
      <c r="E9585">
        <v>3260.52</v>
      </c>
      <c r="F9585" t="s">
        <v>12</v>
      </c>
      <c r="G9585" t="s">
        <v>29</v>
      </c>
      <c r="I9585" t="s">
        <v>24</v>
      </c>
      <c r="J9585" t="s">
        <v>15</v>
      </c>
    </row>
    <row r="9586" spans="1:10">
      <c r="A9586" t="s">
        <v>9665</v>
      </c>
      <c r="B9586" t="s">
        <v>60</v>
      </c>
      <c r="C9586" s="1">
        <v>45453</v>
      </c>
      <c r="D9586">
        <v>11</v>
      </c>
      <c r="E9586">
        <v>576.11</v>
      </c>
      <c r="F9586" t="s">
        <v>12</v>
      </c>
      <c r="G9586" t="s">
        <v>18</v>
      </c>
      <c r="I9586" t="s">
        <v>19</v>
      </c>
      <c r="J9586" t="s">
        <v>20</v>
      </c>
    </row>
    <row r="9587" spans="1:10">
      <c r="A9587" t="s">
        <v>9666</v>
      </c>
      <c r="B9587" t="s">
        <v>17</v>
      </c>
      <c r="C9587" s="1">
        <v>45453</v>
      </c>
      <c r="D9587">
        <v>10</v>
      </c>
      <c r="E9587">
        <v>8915.15</v>
      </c>
      <c r="F9587" t="s">
        <v>12</v>
      </c>
      <c r="G9587" t="s">
        <v>23</v>
      </c>
      <c r="I9587" t="s">
        <v>19</v>
      </c>
      <c r="J9587" t="s">
        <v>15</v>
      </c>
    </row>
    <row r="9588" spans="1:10">
      <c r="A9588" t="s">
        <v>9667</v>
      </c>
      <c r="B9588" t="s">
        <v>108</v>
      </c>
      <c r="C9588" s="1">
        <v>45453</v>
      </c>
      <c r="D9588">
        <v>10</v>
      </c>
      <c r="E9588">
        <v>1323.21</v>
      </c>
      <c r="F9588" t="s">
        <v>12</v>
      </c>
      <c r="G9588" t="s">
        <v>29</v>
      </c>
      <c r="I9588" t="s">
        <v>45</v>
      </c>
      <c r="J9588" t="s">
        <v>20</v>
      </c>
    </row>
    <row r="9589" spans="1:10">
      <c r="A9589" t="s">
        <v>9668</v>
      </c>
      <c r="B9589" t="s">
        <v>44</v>
      </c>
      <c r="C9589" s="1">
        <v>45453</v>
      </c>
      <c r="D9589">
        <v>15</v>
      </c>
      <c r="E9589">
        <v>1420.59</v>
      </c>
      <c r="F9589" t="s">
        <v>12</v>
      </c>
      <c r="G9589" t="s">
        <v>18</v>
      </c>
      <c r="I9589" t="s">
        <v>45</v>
      </c>
      <c r="J9589" t="s">
        <v>20</v>
      </c>
    </row>
    <row r="9590" spans="1:10">
      <c r="A9590" t="s">
        <v>9669</v>
      </c>
      <c r="B9590" t="s">
        <v>91</v>
      </c>
      <c r="C9590" s="1">
        <v>45453</v>
      </c>
      <c r="D9590">
        <v>20</v>
      </c>
      <c r="E9590">
        <v>5623.98</v>
      </c>
      <c r="F9590" t="s">
        <v>12</v>
      </c>
      <c r="G9590" t="s">
        <v>13</v>
      </c>
      <c r="I9590" t="s">
        <v>24</v>
      </c>
      <c r="J9590" t="s">
        <v>15</v>
      </c>
    </row>
    <row r="9591" spans="1:10">
      <c r="A9591" t="s">
        <v>9670</v>
      </c>
      <c r="B9591" t="s">
        <v>142</v>
      </c>
      <c r="C9591" s="1">
        <v>45453</v>
      </c>
      <c r="D9591">
        <v>20</v>
      </c>
      <c r="E9591">
        <v>39098.769999999997</v>
      </c>
      <c r="F9591" t="s">
        <v>12</v>
      </c>
      <c r="G9591" t="s">
        <v>18</v>
      </c>
      <c r="I9591" t="s">
        <v>14</v>
      </c>
      <c r="J9591" t="s">
        <v>20</v>
      </c>
    </row>
    <row r="9592" spans="1:10">
      <c r="A9592" t="s">
        <v>9671</v>
      </c>
      <c r="B9592" t="s">
        <v>102</v>
      </c>
      <c r="C9592" s="1">
        <v>45453</v>
      </c>
      <c r="D9592">
        <v>17</v>
      </c>
      <c r="E9592">
        <v>26296.66</v>
      </c>
      <c r="F9592" t="s">
        <v>12</v>
      </c>
      <c r="G9592" t="s">
        <v>29</v>
      </c>
      <c r="I9592" t="s">
        <v>45</v>
      </c>
      <c r="J9592" t="s">
        <v>15</v>
      </c>
    </row>
    <row r="9593" spans="1:10">
      <c r="A9593" t="s">
        <v>9672</v>
      </c>
      <c r="B9593" t="s">
        <v>47</v>
      </c>
      <c r="C9593" s="1">
        <v>45454</v>
      </c>
      <c r="D9593">
        <v>10</v>
      </c>
      <c r="E9593">
        <v>13699.28</v>
      </c>
      <c r="F9593" t="s">
        <v>12</v>
      </c>
      <c r="G9593" t="s">
        <v>18</v>
      </c>
      <c r="I9593" t="s">
        <v>19</v>
      </c>
      <c r="J9593" t="s">
        <v>20</v>
      </c>
    </row>
    <row r="9594" spans="1:10">
      <c r="A9594" t="s">
        <v>9673</v>
      </c>
      <c r="B9594" t="s">
        <v>115</v>
      </c>
      <c r="C9594" s="1">
        <v>45454</v>
      </c>
      <c r="D9594">
        <v>10</v>
      </c>
      <c r="E9594">
        <v>4281.3500000000004</v>
      </c>
      <c r="F9594" t="s">
        <v>12</v>
      </c>
      <c r="G9594" t="s">
        <v>18</v>
      </c>
      <c r="I9594" t="s">
        <v>45</v>
      </c>
      <c r="J9594" t="s">
        <v>15</v>
      </c>
    </row>
    <row r="9595" spans="1:10">
      <c r="A9595" t="s">
        <v>9674</v>
      </c>
      <c r="B9595" t="s">
        <v>158</v>
      </c>
      <c r="C9595" s="1">
        <v>45454</v>
      </c>
      <c r="D9595">
        <v>9</v>
      </c>
      <c r="E9595">
        <v>65189.18</v>
      </c>
      <c r="F9595" t="s">
        <v>12</v>
      </c>
      <c r="G9595" t="s">
        <v>18</v>
      </c>
      <c r="I9595" t="s">
        <v>14</v>
      </c>
      <c r="J9595" t="s">
        <v>20</v>
      </c>
    </row>
    <row r="9596" spans="1:10">
      <c r="A9596" t="s">
        <v>9675</v>
      </c>
      <c r="B9596" t="s">
        <v>22</v>
      </c>
      <c r="C9596" s="1">
        <v>45454</v>
      </c>
      <c r="D9596">
        <v>22</v>
      </c>
      <c r="E9596">
        <v>2786.89</v>
      </c>
      <c r="F9596" t="s">
        <v>12</v>
      </c>
      <c r="G9596" t="s">
        <v>29</v>
      </c>
      <c r="I9596" t="s">
        <v>24</v>
      </c>
      <c r="J9596" t="s">
        <v>20</v>
      </c>
    </row>
    <row r="9597" spans="1:10">
      <c r="A9597" t="s">
        <v>9676</v>
      </c>
      <c r="B9597" t="s">
        <v>137</v>
      </c>
      <c r="C9597" s="1">
        <v>45454</v>
      </c>
      <c r="D9597">
        <v>13</v>
      </c>
      <c r="E9597">
        <v>60633.21</v>
      </c>
      <c r="F9597" t="s">
        <v>32</v>
      </c>
      <c r="G9597" t="s">
        <v>29</v>
      </c>
      <c r="H9597" t="s">
        <v>197</v>
      </c>
      <c r="I9597" t="s">
        <v>14</v>
      </c>
      <c r="J9597" t="s">
        <v>20</v>
      </c>
    </row>
    <row r="9598" spans="1:10">
      <c r="A9598" t="s">
        <v>9677</v>
      </c>
      <c r="B9598" t="s">
        <v>227</v>
      </c>
      <c r="C9598" s="1">
        <v>45454</v>
      </c>
      <c r="D9598">
        <v>13</v>
      </c>
      <c r="E9598">
        <v>47271.96</v>
      </c>
      <c r="F9598" t="s">
        <v>12</v>
      </c>
      <c r="G9598" t="s">
        <v>29</v>
      </c>
      <c r="I9598" t="s">
        <v>24</v>
      </c>
      <c r="J9598" t="s">
        <v>20</v>
      </c>
    </row>
    <row r="9599" spans="1:10">
      <c r="A9599" t="s">
        <v>9678</v>
      </c>
      <c r="B9599" t="s">
        <v>132</v>
      </c>
      <c r="C9599" s="1">
        <v>45454</v>
      </c>
      <c r="D9599">
        <v>17</v>
      </c>
      <c r="E9599">
        <v>40297.35</v>
      </c>
      <c r="F9599" t="s">
        <v>12</v>
      </c>
      <c r="G9599" t="s">
        <v>18</v>
      </c>
      <c r="I9599" t="s">
        <v>34</v>
      </c>
      <c r="J9599" t="s">
        <v>20</v>
      </c>
    </row>
    <row r="9600" spans="1:10">
      <c r="A9600" t="s">
        <v>9679</v>
      </c>
      <c r="B9600" t="s">
        <v>74</v>
      </c>
      <c r="C9600" s="1">
        <v>45454</v>
      </c>
      <c r="D9600">
        <v>11</v>
      </c>
      <c r="E9600">
        <v>66446.710000000006</v>
      </c>
      <c r="F9600" t="s">
        <v>12</v>
      </c>
      <c r="G9600" t="s">
        <v>23</v>
      </c>
      <c r="I9600" t="s">
        <v>34</v>
      </c>
      <c r="J9600" t="s">
        <v>15</v>
      </c>
    </row>
    <row r="9601" spans="1:10">
      <c r="A9601" t="s">
        <v>9680</v>
      </c>
      <c r="B9601" t="s">
        <v>180</v>
      </c>
      <c r="C9601" s="1">
        <v>45454</v>
      </c>
      <c r="D9601">
        <v>14</v>
      </c>
      <c r="E9601">
        <v>23278.91</v>
      </c>
      <c r="F9601" t="s">
        <v>12</v>
      </c>
      <c r="G9601" t="s">
        <v>29</v>
      </c>
      <c r="I9601" t="s">
        <v>14</v>
      </c>
      <c r="J9601" t="s">
        <v>20</v>
      </c>
    </row>
    <row r="9602" spans="1:10">
      <c r="A9602" t="s">
        <v>9681</v>
      </c>
      <c r="B9602" t="s">
        <v>150</v>
      </c>
      <c r="C9602" s="1">
        <v>45454</v>
      </c>
      <c r="D9602">
        <v>18</v>
      </c>
      <c r="E9602">
        <v>6572.82</v>
      </c>
      <c r="F9602" t="s">
        <v>12</v>
      </c>
      <c r="G9602" t="s">
        <v>29</v>
      </c>
      <c r="I9602" t="s">
        <v>19</v>
      </c>
      <c r="J9602" t="s">
        <v>15</v>
      </c>
    </row>
    <row r="9603" spans="1:10">
      <c r="A9603" t="s">
        <v>9682</v>
      </c>
      <c r="B9603" t="s">
        <v>158</v>
      </c>
      <c r="C9603" s="1">
        <v>45454</v>
      </c>
      <c r="D9603">
        <v>11</v>
      </c>
      <c r="E9603">
        <v>51655.07</v>
      </c>
      <c r="F9603" t="s">
        <v>12</v>
      </c>
      <c r="G9603" t="s">
        <v>18</v>
      </c>
      <c r="I9603" t="s">
        <v>14</v>
      </c>
      <c r="J9603" t="s">
        <v>15</v>
      </c>
    </row>
    <row r="9604" spans="1:10">
      <c r="A9604" t="s">
        <v>9683</v>
      </c>
      <c r="B9604" t="s">
        <v>74</v>
      </c>
      <c r="C9604" s="1">
        <v>45454</v>
      </c>
      <c r="D9604">
        <v>15</v>
      </c>
      <c r="E9604">
        <v>16537.59</v>
      </c>
      <c r="F9604" t="s">
        <v>12</v>
      </c>
      <c r="G9604" t="s">
        <v>18</v>
      </c>
      <c r="I9604" t="s">
        <v>34</v>
      </c>
      <c r="J9604" t="s">
        <v>15</v>
      </c>
    </row>
    <row r="9605" spans="1:10">
      <c r="A9605" t="s">
        <v>9684</v>
      </c>
      <c r="B9605" t="s">
        <v>186</v>
      </c>
      <c r="C9605" s="1">
        <v>45454</v>
      </c>
      <c r="D9605">
        <v>16</v>
      </c>
      <c r="E9605">
        <v>3242.55</v>
      </c>
      <c r="F9605" t="s">
        <v>12</v>
      </c>
      <c r="G9605" t="s">
        <v>29</v>
      </c>
      <c r="I9605" t="s">
        <v>14</v>
      </c>
      <c r="J9605" t="s">
        <v>20</v>
      </c>
    </row>
    <row r="9606" spans="1:10">
      <c r="A9606" t="s">
        <v>9685</v>
      </c>
      <c r="B9606" t="s">
        <v>28</v>
      </c>
      <c r="C9606" s="1">
        <v>45454</v>
      </c>
      <c r="D9606">
        <v>18</v>
      </c>
      <c r="E9606">
        <v>16850.3</v>
      </c>
      <c r="F9606" t="s">
        <v>12</v>
      </c>
      <c r="G9606" t="s">
        <v>13</v>
      </c>
      <c r="I9606" t="s">
        <v>14</v>
      </c>
      <c r="J9606" t="s">
        <v>15</v>
      </c>
    </row>
    <row r="9607" spans="1:10">
      <c r="A9607" t="s">
        <v>9686</v>
      </c>
      <c r="B9607" t="s">
        <v>68</v>
      </c>
      <c r="C9607" s="1">
        <v>45454</v>
      </c>
      <c r="D9607">
        <v>10</v>
      </c>
      <c r="E9607">
        <v>3397.31</v>
      </c>
      <c r="F9607" t="s">
        <v>12</v>
      </c>
      <c r="G9607" t="s">
        <v>13</v>
      </c>
      <c r="I9607" t="s">
        <v>24</v>
      </c>
      <c r="J9607" t="s">
        <v>20</v>
      </c>
    </row>
    <row r="9608" spans="1:10">
      <c r="A9608" t="s">
        <v>9687</v>
      </c>
      <c r="B9608" t="s">
        <v>87</v>
      </c>
      <c r="C9608" s="1">
        <v>45454</v>
      </c>
      <c r="D9608">
        <v>8</v>
      </c>
      <c r="E9608">
        <v>5633.32</v>
      </c>
      <c r="F9608" t="s">
        <v>12</v>
      </c>
      <c r="G9608" t="s">
        <v>18</v>
      </c>
      <c r="I9608" t="s">
        <v>34</v>
      </c>
      <c r="J9608" t="s">
        <v>15</v>
      </c>
    </row>
    <row r="9609" spans="1:10">
      <c r="A9609" t="s">
        <v>9688</v>
      </c>
      <c r="B9609" t="s">
        <v>84</v>
      </c>
      <c r="C9609" s="1">
        <v>45454</v>
      </c>
      <c r="D9609">
        <v>15</v>
      </c>
      <c r="E9609">
        <v>56673.04</v>
      </c>
      <c r="F9609" t="s">
        <v>12</v>
      </c>
      <c r="G9609" t="s">
        <v>29</v>
      </c>
      <c r="I9609" t="s">
        <v>14</v>
      </c>
      <c r="J9609" t="s">
        <v>15</v>
      </c>
    </row>
    <row r="9610" spans="1:10">
      <c r="A9610" t="s">
        <v>9689</v>
      </c>
      <c r="B9610" t="s">
        <v>28</v>
      </c>
      <c r="C9610" s="1">
        <v>45454</v>
      </c>
      <c r="D9610">
        <v>16</v>
      </c>
      <c r="E9610">
        <v>62772.9</v>
      </c>
      <c r="F9610" t="s">
        <v>12</v>
      </c>
      <c r="G9610" t="s">
        <v>13</v>
      </c>
      <c r="I9610" t="s">
        <v>14</v>
      </c>
      <c r="J9610" t="s">
        <v>15</v>
      </c>
    </row>
    <row r="9611" spans="1:10">
      <c r="A9611" t="s">
        <v>9690</v>
      </c>
      <c r="B9611" t="s">
        <v>130</v>
      </c>
      <c r="C9611" s="1">
        <v>45454</v>
      </c>
      <c r="D9611">
        <v>12</v>
      </c>
      <c r="E9611">
        <v>6787.37</v>
      </c>
      <c r="F9611" t="s">
        <v>12</v>
      </c>
      <c r="G9611" t="s">
        <v>18</v>
      </c>
      <c r="I9611" t="s">
        <v>14</v>
      </c>
      <c r="J9611" t="s">
        <v>20</v>
      </c>
    </row>
    <row r="9612" spans="1:10">
      <c r="A9612" t="s">
        <v>9691</v>
      </c>
      <c r="B9612" t="s">
        <v>11</v>
      </c>
      <c r="C9612" s="1">
        <v>45454</v>
      </c>
      <c r="D9612">
        <v>14</v>
      </c>
      <c r="E9612">
        <v>10321.9</v>
      </c>
      <c r="F9612" t="s">
        <v>12</v>
      </c>
      <c r="G9612" t="s">
        <v>13</v>
      </c>
      <c r="I9612" t="s">
        <v>14</v>
      </c>
      <c r="J9612" t="s">
        <v>15</v>
      </c>
    </row>
    <row r="9613" spans="1:10">
      <c r="A9613" t="s">
        <v>9692</v>
      </c>
      <c r="B9613" t="s">
        <v>192</v>
      </c>
      <c r="C9613" s="1">
        <v>45454</v>
      </c>
      <c r="D9613">
        <v>14</v>
      </c>
      <c r="E9613">
        <v>6744.9</v>
      </c>
      <c r="F9613" t="s">
        <v>12</v>
      </c>
      <c r="G9613" t="s">
        <v>13</v>
      </c>
      <c r="I9613" t="s">
        <v>24</v>
      </c>
      <c r="J9613" t="s">
        <v>15</v>
      </c>
    </row>
    <row r="9614" spans="1:10">
      <c r="A9614" t="s">
        <v>9693</v>
      </c>
      <c r="B9614" t="s">
        <v>180</v>
      </c>
      <c r="C9614" s="1">
        <v>45454</v>
      </c>
      <c r="D9614">
        <v>9</v>
      </c>
      <c r="E9614">
        <v>24305.23</v>
      </c>
      <c r="F9614" t="s">
        <v>12</v>
      </c>
      <c r="G9614" t="s">
        <v>18</v>
      </c>
      <c r="I9614" t="s">
        <v>14</v>
      </c>
      <c r="J9614" t="s">
        <v>15</v>
      </c>
    </row>
    <row r="9615" spans="1:10">
      <c r="A9615" t="s">
        <v>9694</v>
      </c>
      <c r="B9615" t="s">
        <v>11</v>
      </c>
      <c r="C9615" s="1">
        <v>45455</v>
      </c>
      <c r="D9615">
        <v>13</v>
      </c>
      <c r="E9615">
        <v>56683.3</v>
      </c>
      <c r="F9615" t="s">
        <v>12</v>
      </c>
      <c r="G9615" t="s">
        <v>29</v>
      </c>
      <c r="I9615" t="s">
        <v>14</v>
      </c>
      <c r="J9615" t="s">
        <v>15</v>
      </c>
    </row>
    <row r="9616" spans="1:10">
      <c r="A9616" t="s">
        <v>9695</v>
      </c>
      <c r="B9616" t="s">
        <v>74</v>
      </c>
      <c r="C9616" s="1">
        <v>45455</v>
      </c>
      <c r="D9616">
        <v>17</v>
      </c>
      <c r="E9616">
        <v>23379.67</v>
      </c>
      <c r="F9616" t="s">
        <v>12</v>
      </c>
      <c r="G9616" t="s">
        <v>23</v>
      </c>
      <c r="I9616" t="s">
        <v>34</v>
      </c>
      <c r="J9616" t="s">
        <v>15</v>
      </c>
    </row>
    <row r="9617" spans="1:10">
      <c r="A9617" t="s">
        <v>9696</v>
      </c>
      <c r="B9617" t="s">
        <v>132</v>
      </c>
      <c r="C9617" s="1">
        <v>45455</v>
      </c>
      <c r="D9617">
        <v>13</v>
      </c>
      <c r="E9617">
        <v>28203.37</v>
      </c>
      <c r="F9617" t="s">
        <v>12</v>
      </c>
      <c r="G9617" t="s">
        <v>29</v>
      </c>
      <c r="I9617" t="s">
        <v>34</v>
      </c>
      <c r="J9617" t="s">
        <v>20</v>
      </c>
    </row>
    <row r="9618" spans="1:10">
      <c r="A9618" t="s">
        <v>9697</v>
      </c>
      <c r="B9618" t="s">
        <v>91</v>
      </c>
      <c r="C9618" s="1">
        <v>45455</v>
      </c>
      <c r="D9618">
        <v>11</v>
      </c>
      <c r="E9618">
        <v>1234.5899999999999</v>
      </c>
      <c r="F9618" t="s">
        <v>12</v>
      </c>
      <c r="G9618" t="s">
        <v>29</v>
      </c>
      <c r="I9618" t="s">
        <v>24</v>
      </c>
      <c r="J9618" t="s">
        <v>15</v>
      </c>
    </row>
    <row r="9619" spans="1:10">
      <c r="A9619" t="s">
        <v>9698</v>
      </c>
      <c r="B9619" t="s">
        <v>192</v>
      </c>
      <c r="C9619" s="1">
        <v>45455</v>
      </c>
      <c r="D9619">
        <v>15</v>
      </c>
      <c r="E9619">
        <v>906.19</v>
      </c>
      <c r="F9619" t="s">
        <v>12</v>
      </c>
      <c r="G9619" t="s">
        <v>13</v>
      </c>
      <c r="I9619" t="s">
        <v>24</v>
      </c>
      <c r="J9619" t="s">
        <v>20</v>
      </c>
    </row>
    <row r="9620" spans="1:10">
      <c r="A9620" t="s">
        <v>9699</v>
      </c>
      <c r="B9620" t="s">
        <v>60</v>
      </c>
      <c r="C9620" s="1">
        <v>45455</v>
      </c>
      <c r="D9620">
        <v>14</v>
      </c>
      <c r="E9620">
        <v>665.57</v>
      </c>
      <c r="F9620" t="s">
        <v>12</v>
      </c>
      <c r="G9620" t="s">
        <v>23</v>
      </c>
      <c r="I9620" t="s">
        <v>19</v>
      </c>
      <c r="J9620" t="s">
        <v>20</v>
      </c>
    </row>
    <row r="9621" spans="1:10">
      <c r="A9621" t="s">
        <v>9700</v>
      </c>
      <c r="B9621" t="s">
        <v>60</v>
      </c>
      <c r="C9621" s="1">
        <v>45455</v>
      </c>
      <c r="D9621">
        <v>16</v>
      </c>
      <c r="E9621">
        <v>6955.77</v>
      </c>
      <c r="F9621" t="s">
        <v>12</v>
      </c>
      <c r="G9621" t="s">
        <v>29</v>
      </c>
      <c r="I9621" t="s">
        <v>19</v>
      </c>
      <c r="J9621" t="s">
        <v>20</v>
      </c>
    </row>
    <row r="9622" spans="1:10">
      <c r="A9622" t="s">
        <v>9701</v>
      </c>
      <c r="B9622" t="s">
        <v>70</v>
      </c>
      <c r="C9622" s="1">
        <v>45455</v>
      </c>
      <c r="D9622">
        <v>18</v>
      </c>
      <c r="E9622">
        <v>2203.44</v>
      </c>
      <c r="F9622" t="s">
        <v>85</v>
      </c>
      <c r="G9622" t="s">
        <v>29</v>
      </c>
      <c r="I9622" t="s">
        <v>45</v>
      </c>
      <c r="J9622" t="s">
        <v>20</v>
      </c>
    </row>
    <row r="9623" spans="1:10">
      <c r="A9623" t="s">
        <v>9702</v>
      </c>
      <c r="B9623" t="s">
        <v>58</v>
      </c>
      <c r="C9623" s="1">
        <v>45455</v>
      </c>
      <c r="D9623">
        <v>13</v>
      </c>
      <c r="E9623">
        <v>41474.42</v>
      </c>
      <c r="F9623" t="s">
        <v>12</v>
      </c>
      <c r="G9623" t="s">
        <v>23</v>
      </c>
      <c r="I9623" t="s">
        <v>14</v>
      </c>
      <c r="J9623" t="s">
        <v>15</v>
      </c>
    </row>
    <row r="9624" spans="1:10">
      <c r="A9624" t="s">
        <v>9703</v>
      </c>
      <c r="B9624" t="s">
        <v>70</v>
      </c>
      <c r="C9624" s="1">
        <v>45455</v>
      </c>
      <c r="D9624">
        <v>15</v>
      </c>
      <c r="E9624">
        <v>2839.67</v>
      </c>
      <c r="F9624" t="s">
        <v>12</v>
      </c>
      <c r="G9624" t="s">
        <v>13</v>
      </c>
      <c r="I9624" t="s">
        <v>45</v>
      </c>
      <c r="J9624" t="s">
        <v>15</v>
      </c>
    </row>
    <row r="9625" spans="1:10">
      <c r="A9625" t="s">
        <v>9704</v>
      </c>
      <c r="B9625" t="s">
        <v>31</v>
      </c>
      <c r="C9625" s="1">
        <v>45455</v>
      </c>
      <c r="D9625">
        <v>20</v>
      </c>
      <c r="E9625">
        <v>55752.03</v>
      </c>
      <c r="F9625" t="s">
        <v>12</v>
      </c>
      <c r="G9625" t="s">
        <v>29</v>
      </c>
      <c r="I9625" t="s">
        <v>34</v>
      </c>
      <c r="J9625" t="s">
        <v>20</v>
      </c>
    </row>
    <row r="9626" spans="1:10">
      <c r="A9626" t="s">
        <v>9705</v>
      </c>
      <c r="B9626" t="s">
        <v>102</v>
      </c>
      <c r="C9626" s="1">
        <v>45455</v>
      </c>
      <c r="D9626">
        <v>21</v>
      </c>
      <c r="E9626">
        <v>30133.71</v>
      </c>
      <c r="F9626" t="s">
        <v>12</v>
      </c>
      <c r="G9626" t="s">
        <v>23</v>
      </c>
      <c r="I9626" t="s">
        <v>45</v>
      </c>
      <c r="J9626" t="s">
        <v>15</v>
      </c>
    </row>
    <row r="9627" spans="1:10">
      <c r="A9627" t="s">
        <v>9706</v>
      </c>
      <c r="B9627" t="s">
        <v>63</v>
      </c>
      <c r="C9627" s="1">
        <v>45455</v>
      </c>
      <c r="D9627">
        <v>18</v>
      </c>
      <c r="E9627">
        <v>69030.77</v>
      </c>
      <c r="F9627" t="s">
        <v>12</v>
      </c>
      <c r="G9627" t="s">
        <v>13</v>
      </c>
      <c r="I9627" t="s">
        <v>45</v>
      </c>
      <c r="J9627" t="s">
        <v>20</v>
      </c>
    </row>
    <row r="9628" spans="1:10">
      <c r="A9628" t="s">
        <v>9707</v>
      </c>
      <c r="B9628" t="s">
        <v>180</v>
      </c>
      <c r="C9628" s="1">
        <v>45455</v>
      </c>
      <c r="D9628">
        <v>6</v>
      </c>
      <c r="E9628">
        <v>24832.46</v>
      </c>
      <c r="F9628" t="s">
        <v>12</v>
      </c>
      <c r="G9628" t="s">
        <v>29</v>
      </c>
      <c r="I9628" t="s">
        <v>14</v>
      </c>
      <c r="J9628" t="s">
        <v>20</v>
      </c>
    </row>
    <row r="9629" spans="1:10">
      <c r="A9629" t="s">
        <v>9708</v>
      </c>
      <c r="B9629" t="s">
        <v>108</v>
      </c>
      <c r="C9629" s="1">
        <v>45455</v>
      </c>
      <c r="D9629">
        <v>8</v>
      </c>
      <c r="E9629">
        <v>2068.13</v>
      </c>
      <c r="F9629" t="s">
        <v>12</v>
      </c>
      <c r="G9629" t="s">
        <v>29</v>
      </c>
      <c r="I9629" t="s">
        <v>45</v>
      </c>
      <c r="J9629" t="s">
        <v>15</v>
      </c>
    </row>
    <row r="9630" spans="1:10">
      <c r="A9630" t="s">
        <v>9709</v>
      </c>
      <c r="B9630" t="s">
        <v>58</v>
      </c>
      <c r="C9630" s="1">
        <v>45455</v>
      </c>
      <c r="D9630">
        <v>10</v>
      </c>
      <c r="E9630">
        <v>15143</v>
      </c>
      <c r="F9630" t="s">
        <v>12</v>
      </c>
      <c r="G9630" t="s">
        <v>29</v>
      </c>
      <c r="I9630" t="s">
        <v>14</v>
      </c>
      <c r="J9630" t="s">
        <v>20</v>
      </c>
    </row>
    <row r="9631" spans="1:10">
      <c r="A9631" t="s">
        <v>9710</v>
      </c>
      <c r="B9631" t="s">
        <v>84</v>
      </c>
      <c r="C9631" s="1">
        <v>45455</v>
      </c>
      <c r="D9631">
        <v>13</v>
      </c>
      <c r="E9631">
        <v>30575.13</v>
      </c>
      <c r="F9631" t="s">
        <v>12</v>
      </c>
      <c r="G9631" t="s">
        <v>13</v>
      </c>
      <c r="I9631" t="s">
        <v>14</v>
      </c>
      <c r="J9631" t="s">
        <v>20</v>
      </c>
    </row>
    <row r="9632" spans="1:10">
      <c r="A9632" t="s">
        <v>9711</v>
      </c>
      <c r="B9632" t="s">
        <v>44</v>
      </c>
      <c r="C9632" s="1">
        <v>45455</v>
      </c>
      <c r="D9632">
        <v>13</v>
      </c>
      <c r="E9632">
        <v>3979.53</v>
      </c>
      <c r="F9632" t="s">
        <v>12</v>
      </c>
      <c r="G9632" t="s">
        <v>13</v>
      </c>
      <c r="I9632" t="s">
        <v>45</v>
      </c>
      <c r="J9632" t="s">
        <v>20</v>
      </c>
    </row>
    <row r="9633" spans="1:10">
      <c r="A9633" t="s">
        <v>9712</v>
      </c>
      <c r="B9633" t="s">
        <v>110</v>
      </c>
      <c r="C9633" s="1">
        <v>45455</v>
      </c>
      <c r="D9633">
        <v>18</v>
      </c>
      <c r="E9633">
        <v>41609.15</v>
      </c>
      <c r="F9633" t="s">
        <v>12</v>
      </c>
      <c r="G9633" t="s">
        <v>18</v>
      </c>
      <c r="I9633" t="s">
        <v>24</v>
      </c>
      <c r="J9633" t="s">
        <v>20</v>
      </c>
    </row>
    <row r="9634" spans="1:10">
      <c r="A9634" t="s">
        <v>9713</v>
      </c>
      <c r="B9634" t="s">
        <v>150</v>
      </c>
      <c r="C9634" s="1">
        <v>45455</v>
      </c>
      <c r="D9634">
        <v>11</v>
      </c>
      <c r="E9634">
        <v>18301.55</v>
      </c>
      <c r="F9634" t="s">
        <v>12</v>
      </c>
      <c r="G9634" t="s">
        <v>29</v>
      </c>
      <c r="I9634" t="s">
        <v>19</v>
      </c>
      <c r="J9634" t="s">
        <v>20</v>
      </c>
    </row>
    <row r="9635" spans="1:10">
      <c r="A9635" t="s">
        <v>9714</v>
      </c>
      <c r="B9635" t="s">
        <v>110</v>
      </c>
      <c r="C9635" s="1">
        <v>45456</v>
      </c>
      <c r="D9635">
        <v>3</v>
      </c>
      <c r="E9635">
        <v>50452.45</v>
      </c>
      <c r="F9635" t="s">
        <v>12</v>
      </c>
      <c r="G9635" t="s">
        <v>18</v>
      </c>
      <c r="I9635" t="s">
        <v>24</v>
      </c>
      <c r="J9635" t="s">
        <v>15</v>
      </c>
    </row>
    <row r="9636" spans="1:10">
      <c r="A9636" t="s">
        <v>9715</v>
      </c>
      <c r="B9636" t="s">
        <v>135</v>
      </c>
      <c r="C9636" s="1">
        <v>45456</v>
      </c>
      <c r="D9636">
        <v>8</v>
      </c>
      <c r="E9636">
        <v>54617.5</v>
      </c>
      <c r="F9636" t="s">
        <v>12</v>
      </c>
      <c r="G9636" t="s">
        <v>13</v>
      </c>
      <c r="I9636" t="s">
        <v>45</v>
      </c>
      <c r="J9636" t="s">
        <v>20</v>
      </c>
    </row>
    <row r="9637" spans="1:10">
      <c r="A9637" t="s">
        <v>9716</v>
      </c>
      <c r="B9637" t="s">
        <v>180</v>
      </c>
      <c r="C9637" s="1">
        <v>45456</v>
      </c>
      <c r="D9637">
        <v>11</v>
      </c>
      <c r="E9637">
        <v>41617.15</v>
      </c>
      <c r="F9637" t="s">
        <v>12</v>
      </c>
      <c r="G9637" t="s">
        <v>18</v>
      </c>
      <c r="I9637" t="s">
        <v>14</v>
      </c>
      <c r="J9637" t="s">
        <v>20</v>
      </c>
    </row>
    <row r="9638" spans="1:10">
      <c r="A9638" t="s">
        <v>9717</v>
      </c>
      <c r="B9638" t="s">
        <v>180</v>
      </c>
      <c r="C9638" s="1">
        <v>45456</v>
      </c>
      <c r="D9638">
        <v>14</v>
      </c>
      <c r="E9638">
        <v>36933.699999999997</v>
      </c>
      <c r="F9638" t="s">
        <v>12</v>
      </c>
      <c r="G9638" t="s">
        <v>23</v>
      </c>
      <c r="I9638" t="s">
        <v>14</v>
      </c>
      <c r="J9638" t="s">
        <v>20</v>
      </c>
    </row>
    <row r="9639" spans="1:10">
      <c r="A9639" t="s">
        <v>9718</v>
      </c>
      <c r="B9639" t="s">
        <v>130</v>
      </c>
      <c r="C9639" s="1">
        <v>45456</v>
      </c>
      <c r="D9639">
        <v>12</v>
      </c>
      <c r="E9639">
        <v>43336.49</v>
      </c>
      <c r="F9639" t="s">
        <v>12</v>
      </c>
      <c r="G9639" t="s">
        <v>18</v>
      </c>
      <c r="I9639" t="s">
        <v>14</v>
      </c>
      <c r="J9639" t="s">
        <v>15</v>
      </c>
    </row>
    <row r="9640" spans="1:10">
      <c r="A9640" t="s">
        <v>9719</v>
      </c>
      <c r="B9640" t="s">
        <v>74</v>
      </c>
      <c r="C9640" s="1">
        <v>45456</v>
      </c>
      <c r="D9640">
        <v>13</v>
      </c>
      <c r="E9640">
        <v>14114.65</v>
      </c>
      <c r="F9640" t="s">
        <v>85</v>
      </c>
      <c r="G9640" t="s">
        <v>29</v>
      </c>
      <c r="I9640" t="s">
        <v>34</v>
      </c>
      <c r="J9640" t="s">
        <v>20</v>
      </c>
    </row>
    <row r="9641" spans="1:10">
      <c r="A9641" t="s">
        <v>9720</v>
      </c>
      <c r="B9641" t="s">
        <v>158</v>
      </c>
      <c r="C9641" s="1">
        <v>45456</v>
      </c>
      <c r="D9641">
        <v>16</v>
      </c>
      <c r="E9641">
        <v>57311.71</v>
      </c>
      <c r="F9641" t="s">
        <v>12</v>
      </c>
      <c r="G9641" t="s">
        <v>13</v>
      </c>
      <c r="I9641" t="s">
        <v>14</v>
      </c>
      <c r="J9641" t="s">
        <v>15</v>
      </c>
    </row>
    <row r="9642" spans="1:10">
      <c r="A9642" t="s">
        <v>9721</v>
      </c>
      <c r="B9642" t="s">
        <v>96</v>
      </c>
      <c r="C9642" s="1">
        <v>45456</v>
      </c>
      <c r="D9642">
        <v>10</v>
      </c>
      <c r="E9642">
        <v>66686.5</v>
      </c>
      <c r="F9642" t="s">
        <v>12</v>
      </c>
      <c r="G9642" t="s">
        <v>23</v>
      </c>
      <c r="I9642" t="s">
        <v>14</v>
      </c>
      <c r="J9642" t="s">
        <v>15</v>
      </c>
    </row>
    <row r="9643" spans="1:10">
      <c r="A9643" t="s">
        <v>9722</v>
      </c>
      <c r="B9643" t="s">
        <v>26</v>
      </c>
      <c r="C9643" s="1">
        <v>45456</v>
      </c>
      <c r="D9643">
        <v>16</v>
      </c>
      <c r="E9643">
        <v>42023.88</v>
      </c>
      <c r="F9643" t="s">
        <v>12</v>
      </c>
      <c r="G9643" t="s">
        <v>13</v>
      </c>
      <c r="I9643" t="s">
        <v>14</v>
      </c>
      <c r="J9643" t="s">
        <v>20</v>
      </c>
    </row>
    <row r="9644" spans="1:10">
      <c r="A9644" t="s">
        <v>9723</v>
      </c>
      <c r="B9644" t="s">
        <v>76</v>
      </c>
      <c r="C9644" s="1">
        <v>45456</v>
      </c>
      <c r="D9644">
        <v>11</v>
      </c>
      <c r="E9644">
        <v>2166.29</v>
      </c>
      <c r="F9644" t="s">
        <v>32</v>
      </c>
      <c r="G9644" t="s">
        <v>23</v>
      </c>
      <c r="H9644" t="s">
        <v>42</v>
      </c>
      <c r="I9644" t="s">
        <v>24</v>
      </c>
      <c r="J9644" t="s">
        <v>15</v>
      </c>
    </row>
    <row r="9645" spans="1:10">
      <c r="A9645" t="s">
        <v>9724</v>
      </c>
      <c r="B9645" t="s">
        <v>124</v>
      </c>
      <c r="C9645" s="1">
        <v>45456</v>
      </c>
      <c r="D9645">
        <v>16</v>
      </c>
      <c r="E9645">
        <v>9620.11</v>
      </c>
      <c r="F9645" t="s">
        <v>12</v>
      </c>
      <c r="G9645" t="s">
        <v>29</v>
      </c>
      <c r="I9645" t="s">
        <v>45</v>
      </c>
      <c r="J9645" t="s">
        <v>20</v>
      </c>
    </row>
    <row r="9646" spans="1:10">
      <c r="A9646" t="s">
        <v>9725</v>
      </c>
      <c r="B9646" t="s">
        <v>154</v>
      </c>
      <c r="C9646" s="1">
        <v>45456</v>
      </c>
      <c r="D9646">
        <v>16</v>
      </c>
      <c r="E9646">
        <v>58641.94</v>
      </c>
      <c r="F9646" t="s">
        <v>12</v>
      </c>
      <c r="G9646" t="s">
        <v>13</v>
      </c>
      <c r="I9646" t="s">
        <v>24</v>
      </c>
      <c r="J9646" t="s">
        <v>15</v>
      </c>
    </row>
    <row r="9647" spans="1:10">
      <c r="A9647" t="s">
        <v>9726</v>
      </c>
      <c r="B9647" t="s">
        <v>186</v>
      </c>
      <c r="C9647" s="1">
        <v>45456</v>
      </c>
      <c r="D9647">
        <v>17</v>
      </c>
      <c r="E9647">
        <v>1646.98</v>
      </c>
      <c r="F9647" t="s">
        <v>12</v>
      </c>
      <c r="G9647" t="s">
        <v>18</v>
      </c>
      <c r="I9647" t="s">
        <v>14</v>
      </c>
      <c r="J9647" t="s">
        <v>20</v>
      </c>
    </row>
    <row r="9648" spans="1:10">
      <c r="A9648" t="s">
        <v>9727</v>
      </c>
      <c r="B9648" t="s">
        <v>80</v>
      </c>
      <c r="C9648" s="1">
        <v>45456</v>
      </c>
      <c r="D9648">
        <v>17</v>
      </c>
      <c r="E9648">
        <v>2301.69</v>
      </c>
      <c r="F9648" t="s">
        <v>12</v>
      </c>
      <c r="G9648" t="s">
        <v>18</v>
      </c>
      <c r="I9648" t="s">
        <v>19</v>
      </c>
      <c r="J9648" t="s">
        <v>20</v>
      </c>
    </row>
    <row r="9649" spans="1:10">
      <c r="A9649" t="s">
        <v>9728</v>
      </c>
      <c r="B9649" t="s">
        <v>87</v>
      </c>
      <c r="C9649" s="1">
        <v>45456</v>
      </c>
      <c r="D9649">
        <v>20</v>
      </c>
      <c r="E9649">
        <v>3956.62</v>
      </c>
      <c r="F9649" t="s">
        <v>12</v>
      </c>
      <c r="G9649" t="s">
        <v>18</v>
      </c>
      <c r="I9649" t="s">
        <v>34</v>
      </c>
      <c r="J9649" t="s">
        <v>15</v>
      </c>
    </row>
    <row r="9650" spans="1:10">
      <c r="A9650" t="s">
        <v>9729</v>
      </c>
      <c r="B9650" t="s">
        <v>74</v>
      </c>
      <c r="C9650" s="1">
        <v>45456</v>
      </c>
      <c r="D9650">
        <v>2</v>
      </c>
      <c r="E9650">
        <v>17841.14</v>
      </c>
      <c r="F9650" t="s">
        <v>12</v>
      </c>
      <c r="G9650" t="s">
        <v>23</v>
      </c>
      <c r="I9650" t="s">
        <v>34</v>
      </c>
      <c r="J9650" t="s">
        <v>15</v>
      </c>
    </row>
    <row r="9651" spans="1:10">
      <c r="A9651" t="s">
        <v>9730</v>
      </c>
      <c r="B9651" t="s">
        <v>58</v>
      </c>
      <c r="C9651" s="1">
        <v>45456</v>
      </c>
      <c r="D9651">
        <v>11</v>
      </c>
      <c r="E9651">
        <v>37625.65</v>
      </c>
      <c r="F9651" t="s">
        <v>32</v>
      </c>
      <c r="G9651" t="s">
        <v>13</v>
      </c>
      <c r="H9651" t="s">
        <v>125</v>
      </c>
      <c r="I9651" t="s">
        <v>14</v>
      </c>
      <c r="J9651" t="s">
        <v>20</v>
      </c>
    </row>
    <row r="9652" spans="1:10">
      <c r="A9652" t="s">
        <v>9731</v>
      </c>
      <c r="B9652" t="s">
        <v>132</v>
      </c>
      <c r="C9652" s="1">
        <v>45456</v>
      </c>
      <c r="D9652">
        <v>18</v>
      </c>
      <c r="E9652">
        <v>50311.57</v>
      </c>
      <c r="F9652" t="s">
        <v>12</v>
      </c>
      <c r="G9652" t="s">
        <v>13</v>
      </c>
      <c r="I9652" t="s">
        <v>34</v>
      </c>
      <c r="J9652" t="s">
        <v>15</v>
      </c>
    </row>
    <row r="9653" spans="1:10">
      <c r="A9653" t="s">
        <v>9732</v>
      </c>
      <c r="B9653" t="s">
        <v>28</v>
      </c>
      <c r="C9653" s="1">
        <v>45456</v>
      </c>
      <c r="D9653">
        <v>5</v>
      </c>
      <c r="E9653">
        <v>60591.839999999997</v>
      </c>
      <c r="F9653" t="s">
        <v>32</v>
      </c>
      <c r="G9653" t="s">
        <v>29</v>
      </c>
      <c r="H9653" t="s">
        <v>33</v>
      </c>
      <c r="I9653" t="s">
        <v>14</v>
      </c>
      <c r="J9653" t="s">
        <v>20</v>
      </c>
    </row>
    <row r="9654" spans="1:10">
      <c r="A9654" t="s">
        <v>9733</v>
      </c>
      <c r="B9654" t="s">
        <v>47</v>
      </c>
      <c r="C9654" s="1">
        <v>45457</v>
      </c>
      <c r="D9654">
        <v>2</v>
      </c>
      <c r="E9654">
        <v>34728.03</v>
      </c>
      <c r="F9654" t="s">
        <v>12</v>
      </c>
      <c r="G9654" t="s">
        <v>23</v>
      </c>
      <c r="I9654" t="s">
        <v>19</v>
      </c>
      <c r="J9654" t="s">
        <v>15</v>
      </c>
    </row>
    <row r="9655" spans="1:10">
      <c r="A9655" t="s">
        <v>9734</v>
      </c>
      <c r="B9655" t="s">
        <v>84</v>
      </c>
      <c r="C9655" s="1">
        <v>45457</v>
      </c>
      <c r="D9655">
        <v>14</v>
      </c>
      <c r="E9655">
        <v>45349.21</v>
      </c>
      <c r="F9655" t="s">
        <v>12</v>
      </c>
      <c r="G9655" t="s">
        <v>23</v>
      </c>
      <c r="I9655" t="s">
        <v>14</v>
      </c>
      <c r="J9655" t="s">
        <v>15</v>
      </c>
    </row>
    <row r="9656" spans="1:10">
      <c r="A9656" t="s">
        <v>9735</v>
      </c>
      <c r="B9656" t="s">
        <v>139</v>
      </c>
      <c r="C9656" s="1">
        <v>45457</v>
      </c>
      <c r="D9656">
        <v>18</v>
      </c>
      <c r="E9656">
        <v>3933.31</v>
      </c>
      <c r="F9656" t="s">
        <v>12</v>
      </c>
      <c r="G9656" t="s">
        <v>23</v>
      </c>
      <c r="I9656" t="s">
        <v>19</v>
      </c>
      <c r="J9656" t="s">
        <v>20</v>
      </c>
    </row>
    <row r="9657" spans="1:10">
      <c r="A9657" t="s">
        <v>9736</v>
      </c>
      <c r="B9657" t="s">
        <v>130</v>
      </c>
      <c r="C9657" s="1">
        <v>45457</v>
      </c>
      <c r="D9657">
        <v>21</v>
      </c>
      <c r="E9657">
        <v>22895.56</v>
      </c>
      <c r="F9657" t="s">
        <v>12</v>
      </c>
      <c r="G9657" t="s">
        <v>29</v>
      </c>
      <c r="I9657" t="s">
        <v>14</v>
      </c>
      <c r="J9657" t="s">
        <v>20</v>
      </c>
    </row>
    <row r="9658" spans="1:10">
      <c r="A9658" t="s">
        <v>9737</v>
      </c>
      <c r="B9658" t="s">
        <v>80</v>
      </c>
      <c r="C9658" s="1">
        <v>45457</v>
      </c>
      <c r="D9658">
        <v>15</v>
      </c>
      <c r="E9658">
        <v>2660.72</v>
      </c>
      <c r="F9658" t="s">
        <v>12</v>
      </c>
      <c r="G9658" t="s">
        <v>13</v>
      </c>
      <c r="I9658" t="s">
        <v>19</v>
      </c>
      <c r="J9658" t="s">
        <v>15</v>
      </c>
    </row>
    <row r="9659" spans="1:10">
      <c r="A9659" t="s">
        <v>9738</v>
      </c>
      <c r="B9659" t="s">
        <v>70</v>
      </c>
      <c r="C9659" s="1">
        <v>45457</v>
      </c>
      <c r="D9659">
        <v>12</v>
      </c>
      <c r="E9659">
        <v>6031.64</v>
      </c>
      <c r="F9659" t="s">
        <v>12</v>
      </c>
      <c r="G9659" t="s">
        <v>23</v>
      </c>
      <c r="I9659" t="s">
        <v>45</v>
      </c>
      <c r="J9659" t="s">
        <v>20</v>
      </c>
    </row>
    <row r="9660" spans="1:10">
      <c r="A9660" t="s">
        <v>9739</v>
      </c>
      <c r="B9660" t="s">
        <v>192</v>
      </c>
      <c r="C9660" s="1">
        <v>45457</v>
      </c>
      <c r="D9660">
        <v>14</v>
      </c>
      <c r="E9660">
        <v>1011.57</v>
      </c>
      <c r="F9660" t="s">
        <v>12</v>
      </c>
      <c r="G9660" t="s">
        <v>29</v>
      </c>
      <c r="I9660" t="s">
        <v>24</v>
      </c>
      <c r="J9660" t="s">
        <v>15</v>
      </c>
    </row>
    <row r="9661" spans="1:10">
      <c r="A9661" t="s">
        <v>9740</v>
      </c>
      <c r="B9661" t="s">
        <v>58</v>
      </c>
      <c r="C9661" s="1">
        <v>45457</v>
      </c>
      <c r="D9661">
        <v>0</v>
      </c>
      <c r="E9661">
        <v>10898.96</v>
      </c>
      <c r="F9661" t="s">
        <v>12</v>
      </c>
      <c r="G9661" t="s">
        <v>18</v>
      </c>
      <c r="I9661" t="s">
        <v>14</v>
      </c>
      <c r="J9661" t="s">
        <v>15</v>
      </c>
    </row>
    <row r="9662" spans="1:10">
      <c r="A9662" t="s">
        <v>9741</v>
      </c>
      <c r="B9662" t="s">
        <v>102</v>
      </c>
      <c r="C9662" s="1">
        <v>45457</v>
      </c>
      <c r="D9662">
        <v>18</v>
      </c>
      <c r="E9662">
        <v>55468.67</v>
      </c>
      <c r="F9662" t="s">
        <v>12</v>
      </c>
      <c r="G9662" t="s">
        <v>29</v>
      </c>
      <c r="I9662" t="s">
        <v>45</v>
      </c>
      <c r="J9662" t="s">
        <v>15</v>
      </c>
    </row>
    <row r="9663" spans="1:10">
      <c r="A9663" t="s">
        <v>9742</v>
      </c>
      <c r="B9663" t="s">
        <v>63</v>
      </c>
      <c r="C9663" s="1">
        <v>45457</v>
      </c>
      <c r="D9663">
        <v>22</v>
      </c>
      <c r="E9663">
        <v>24660.45</v>
      </c>
      <c r="F9663" t="s">
        <v>12</v>
      </c>
      <c r="G9663" t="s">
        <v>18</v>
      </c>
      <c r="I9663" t="s">
        <v>45</v>
      </c>
      <c r="J9663" t="s">
        <v>20</v>
      </c>
    </row>
    <row r="9664" spans="1:10">
      <c r="A9664" t="s">
        <v>9743</v>
      </c>
      <c r="B9664" t="s">
        <v>227</v>
      </c>
      <c r="C9664" s="1">
        <v>45457</v>
      </c>
      <c r="D9664">
        <v>18</v>
      </c>
      <c r="E9664">
        <v>45588.38</v>
      </c>
      <c r="F9664" t="s">
        <v>12</v>
      </c>
      <c r="G9664" t="s">
        <v>18</v>
      </c>
      <c r="I9664" t="s">
        <v>24</v>
      </c>
      <c r="J9664" t="s">
        <v>15</v>
      </c>
    </row>
    <row r="9665" spans="1:10">
      <c r="A9665" t="s">
        <v>9744</v>
      </c>
      <c r="B9665" t="s">
        <v>52</v>
      </c>
      <c r="C9665" s="1">
        <v>45457</v>
      </c>
      <c r="D9665">
        <v>17</v>
      </c>
      <c r="E9665">
        <v>5095.5</v>
      </c>
      <c r="F9665" t="s">
        <v>12</v>
      </c>
      <c r="G9665" t="s">
        <v>13</v>
      </c>
      <c r="I9665" t="s">
        <v>45</v>
      </c>
      <c r="J9665" t="s">
        <v>20</v>
      </c>
    </row>
    <row r="9666" spans="1:10">
      <c r="A9666" t="s">
        <v>9745</v>
      </c>
      <c r="B9666" t="s">
        <v>22</v>
      </c>
      <c r="C9666" s="1">
        <v>45457</v>
      </c>
      <c r="D9666">
        <v>8</v>
      </c>
      <c r="E9666">
        <v>6275.22</v>
      </c>
      <c r="F9666" t="s">
        <v>32</v>
      </c>
      <c r="G9666" t="s">
        <v>23</v>
      </c>
      <c r="H9666" t="s">
        <v>50</v>
      </c>
      <c r="I9666" t="s">
        <v>24</v>
      </c>
      <c r="J9666" t="s">
        <v>15</v>
      </c>
    </row>
    <row r="9667" spans="1:10">
      <c r="A9667" t="s">
        <v>9746</v>
      </c>
      <c r="B9667" t="s">
        <v>132</v>
      </c>
      <c r="C9667" s="1">
        <v>45457</v>
      </c>
      <c r="D9667">
        <v>22</v>
      </c>
      <c r="E9667">
        <v>12432.82</v>
      </c>
      <c r="F9667" t="s">
        <v>12</v>
      </c>
      <c r="G9667" t="s">
        <v>13</v>
      </c>
      <c r="I9667" t="s">
        <v>34</v>
      </c>
      <c r="J9667" t="s">
        <v>15</v>
      </c>
    </row>
    <row r="9668" spans="1:10">
      <c r="A9668" t="s">
        <v>9747</v>
      </c>
      <c r="B9668" t="s">
        <v>31</v>
      </c>
      <c r="C9668" s="1">
        <v>45457</v>
      </c>
      <c r="D9668">
        <v>15</v>
      </c>
      <c r="E9668">
        <v>19773</v>
      </c>
      <c r="F9668" t="s">
        <v>12</v>
      </c>
      <c r="G9668" t="s">
        <v>13</v>
      </c>
      <c r="I9668" t="s">
        <v>34</v>
      </c>
      <c r="J9668" t="s">
        <v>20</v>
      </c>
    </row>
    <row r="9669" spans="1:10">
      <c r="A9669" t="s">
        <v>9748</v>
      </c>
      <c r="B9669" t="s">
        <v>84</v>
      </c>
      <c r="C9669" s="1">
        <v>45457</v>
      </c>
      <c r="D9669">
        <v>8</v>
      </c>
      <c r="E9669">
        <v>14215.04</v>
      </c>
      <c r="F9669" t="s">
        <v>12</v>
      </c>
      <c r="G9669" t="s">
        <v>18</v>
      </c>
      <c r="I9669" t="s">
        <v>14</v>
      </c>
      <c r="J9669" t="s">
        <v>20</v>
      </c>
    </row>
    <row r="9670" spans="1:10">
      <c r="A9670" t="s">
        <v>9749</v>
      </c>
      <c r="B9670" t="s">
        <v>124</v>
      </c>
      <c r="C9670" s="1">
        <v>45458</v>
      </c>
      <c r="D9670">
        <v>11</v>
      </c>
      <c r="E9670">
        <v>22127.06</v>
      </c>
      <c r="F9670" t="s">
        <v>85</v>
      </c>
      <c r="G9670" t="s">
        <v>29</v>
      </c>
      <c r="I9670" t="s">
        <v>45</v>
      </c>
      <c r="J9670" t="s">
        <v>15</v>
      </c>
    </row>
    <row r="9671" spans="1:10">
      <c r="A9671" t="s">
        <v>9750</v>
      </c>
      <c r="B9671" t="s">
        <v>227</v>
      </c>
      <c r="C9671" s="1">
        <v>45458</v>
      </c>
      <c r="D9671">
        <v>14</v>
      </c>
      <c r="E9671">
        <v>49327.12</v>
      </c>
      <c r="F9671" t="s">
        <v>12</v>
      </c>
      <c r="G9671" t="s">
        <v>29</v>
      </c>
      <c r="I9671" t="s">
        <v>24</v>
      </c>
      <c r="J9671" t="s">
        <v>20</v>
      </c>
    </row>
    <row r="9672" spans="1:10">
      <c r="A9672" t="s">
        <v>9751</v>
      </c>
      <c r="B9672" t="s">
        <v>11</v>
      </c>
      <c r="C9672" s="1">
        <v>45458</v>
      </c>
      <c r="D9672">
        <v>21</v>
      </c>
      <c r="E9672">
        <v>60636.9</v>
      </c>
      <c r="F9672" t="s">
        <v>12</v>
      </c>
      <c r="G9672" t="s">
        <v>29</v>
      </c>
      <c r="I9672" t="s">
        <v>14</v>
      </c>
      <c r="J9672" t="s">
        <v>20</v>
      </c>
    </row>
    <row r="9673" spans="1:10">
      <c r="A9673" t="s">
        <v>9752</v>
      </c>
      <c r="B9673" t="s">
        <v>110</v>
      </c>
      <c r="C9673" s="1">
        <v>45458</v>
      </c>
      <c r="D9673">
        <v>12</v>
      </c>
      <c r="E9673">
        <v>62519.65</v>
      </c>
      <c r="F9673" t="s">
        <v>12</v>
      </c>
      <c r="G9673" t="s">
        <v>29</v>
      </c>
      <c r="I9673" t="s">
        <v>24</v>
      </c>
      <c r="J9673" t="s">
        <v>15</v>
      </c>
    </row>
    <row r="9674" spans="1:10">
      <c r="A9674" t="s">
        <v>9753</v>
      </c>
      <c r="B9674" t="s">
        <v>154</v>
      </c>
      <c r="C9674" s="1">
        <v>45458</v>
      </c>
      <c r="D9674">
        <v>9</v>
      </c>
      <c r="E9674">
        <v>64782.14</v>
      </c>
      <c r="F9674" t="s">
        <v>12</v>
      </c>
      <c r="G9674" t="s">
        <v>29</v>
      </c>
      <c r="I9674" t="s">
        <v>24</v>
      </c>
      <c r="J9674" t="s">
        <v>15</v>
      </c>
    </row>
    <row r="9675" spans="1:10">
      <c r="A9675" t="s">
        <v>9754</v>
      </c>
      <c r="B9675" t="s">
        <v>142</v>
      </c>
      <c r="C9675" s="1">
        <v>45458</v>
      </c>
      <c r="D9675">
        <v>17</v>
      </c>
      <c r="E9675">
        <v>7383.92</v>
      </c>
      <c r="F9675" t="s">
        <v>12</v>
      </c>
      <c r="G9675" t="s">
        <v>18</v>
      </c>
      <c r="I9675" t="s">
        <v>14</v>
      </c>
      <c r="J9675" t="s">
        <v>20</v>
      </c>
    </row>
    <row r="9676" spans="1:10">
      <c r="A9676" t="s">
        <v>9755</v>
      </c>
      <c r="B9676" t="s">
        <v>26</v>
      </c>
      <c r="C9676" s="1">
        <v>45458</v>
      </c>
      <c r="D9676">
        <v>7</v>
      </c>
      <c r="E9676">
        <v>37161.67</v>
      </c>
      <c r="F9676" t="s">
        <v>85</v>
      </c>
      <c r="G9676" t="s">
        <v>23</v>
      </c>
      <c r="I9676" t="s">
        <v>14</v>
      </c>
      <c r="J9676" t="s">
        <v>15</v>
      </c>
    </row>
    <row r="9677" spans="1:10">
      <c r="A9677" t="s">
        <v>9756</v>
      </c>
      <c r="B9677" t="s">
        <v>180</v>
      </c>
      <c r="C9677" s="1">
        <v>45458</v>
      </c>
      <c r="D9677">
        <v>9</v>
      </c>
      <c r="E9677">
        <v>17304.13</v>
      </c>
      <c r="F9677" t="s">
        <v>12</v>
      </c>
      <c r="G9677" t="s">
        <v>23</v>
      </c>
      <c r="I9677" t="s">
        <v>14</v>
      </c>
      <c r="J9677" t="s">
        <v>15</v>
      </c>
    </row>
    <row r="9678" spans="1:10">
      <c r="A9678" t="s">
        <v>9757</v>
      </c>
      <c r="B9678" t="s">
        <v>96</v>
      </c>
      <c r="C9678" s="1">
        <v>45458</v>
      </c>
      <c r="D9678">
        <v>19</v>
      </c>
      <c r="E9678">
        <v>60713.14</v>
      </c>
      <c r="F9678" t="s">
        <v>12</v>
      </c>
      <c r="G9678" t="s">
        <v>18</v>
      </c>
      <c r="I9678" t="s">
        <v>14</v>
      </c>
      <c r="J9678" t="s">
        <v>15</v>
      </c>
    </row>
    <row r="9679" spans="1:10">
      <c r="A9679" t="s">
        <v>9758</v>
      </c>
      <c r="B9679" t="s">
        <v>120</v>
      </c>
      <c r="C9679" s="1">
        <v>45458</v>
      </c>
      <c r="D9679">
        <v>5</v>
      </c>
      <c r="E9679">
        <v>45260.27</v>
      </c>
      <c r="F9679" t="s">
        <v>12</v>
      </c>
      <c r="G9679" t="s">
        <v>13</v>
      </c>
      <c r="I9679" t="s">
        <v>14</v>
      </c>
      <c r="J9679" t="s">
        <v>15</v>
      </c>
    </row>
    <row r="9680" spans="1:10">
      <c r="A9680" t="s">
        <v>9759</v>
      </c>
      <c r="B9680" t="s">
        <v>44</v>
      </c>
      <c r="C9680" s="1">
        <v>45458</v>
      </c>
      <c r="D9680">
        <v>18</v>
      </c>
      <c r="E9680">
        <v>6022.56</v>
      </c>
      <c r="F9680" t="s">
        <v>12</v>
      </c>
      <c r="G9680" t="s">
        <v>23</v>
      </c>
      <c r="I9680" t="s">
        <v>45</v>
      </c>
      <c r="J9680" t="s">
        <v>20</v>
      </c>
    </row>
    <row r="9681" spans="1:10">
      <c r="A9681" t="s">
        <v>9760</v>
      </c>
      <c r="B9681" t="s">
        <v>26</v>
      </c>
      <c r="C9681" s="1">
        <v>45458</v>
      </c>
      <c r="D9681">
        <v>13</v>
      </c>
      <c r="E9681">
        <v>9128.32</v>
      </c>
      <c r="F9681" t="s">
        <v>12</v>
      </c>
      <c r="G9681" t="s">
        <v>13</v>
      </c>
      <c r="I9681" t="s">
        <v>14</v>
      </c>
      <c r="J9681" t="s">
        <v>20</v>
      </c>
    </row>
    <row r="9682" spans="1:10">
      <c r="A9682" t="s">
        <v>9761</v>
      </c>
      <c r="B9682" t="s">
        <v>112</v>
      </c>
      <c r="C9682" s="1">
        <v>45458</v>
      </c>
      <c r="D9682">
        <v>9</v>
      </c>
      <c r="E9682">
        <v>6050.62</v>
      </c>
      <c r="F9682" t="s">
        <v>12</v>
      </c>
      <c r="G9682" t="s">
        <v>29</v>
      </c>
      <c r="I9682" t="s">
        <v>34</v>
      </c>
      <c r="J9682" t="s">
        <v>15</v>
      </c>
    </row>
    <row r="9683" spans="1:10">
      <c r="A9683" t="s">
        <v>9762</v>
      </c>
      <c r="B9683" t="s">
        <v>102</v>
      </c>
      <c r="C9683" s="1">
        <v>45458</v>
      </c>
      <c r="D9683">
        <v>7</v>
      </c>
      <c r="E9683">
        <v>2900.89</v>
      </c>
      <c r="F9683" t="s">
        <v>12</v>
      </c>
      <c r="G9683" t="s">
        <v>13</v>
      </c>
      <c r="I9683" t="s">
        <v>45</v>
      </c>
      <c r="J9683" t="s">
        <v>20</v>
      </c>
    </row>
    <row r="9684" spans="1:10">
      <c r="A9684" t="s">
        <v>9763</v>
      </c>
      <c r="B9684" t="s">
        <v>47</v>
      </c>
      <c r="C9684" s="1">
        <v>45458</v>
      </c>
      <c r="D9684">
        <v>21</v>
      </c>
      <c r="E9684">
        <v>7905.25</v>
      </c>
      <c r="F9684" t="s">
        <v>85</v>
      </c>
      <c r="G9684" t="s">
        <v>29</v>
      </c>
      <c r="I9684" t="s">
        <v>19</v>
      </c>
      <c r="J9684" t="s">
        <v>20</v>
      </c>
    </row>
    <row r="9685" spans="1:10">
      <c r="A9685" t="s">
        <v>9764</v>
      </c>
      <c r="B9685" t="s">
        <v>180</v>
      </c>
      <c r="C9685" s="1">
        <v>45458</v>
      </c>
      <c r="D9685">
        <v>9</v>
      </c>
      <c r="E9685">
        <v>19858.259999999998</v>
      </c>
      <c r="F9685" t="s">
        <v>12</v>
      </c>
      <c r="G9685" t="s">
        <v>13</v>
      </c>
      <c r="I9685" t="s">
        <v>14</v>
      </c>
      <c r="J9685" t="s">
        <v>15</v>
      </c>
    </row>
    <row r="9686" spans="1:10">
      <c r="A9686" t="s">
        <v>9765</v>
      </c>
      <c r="B9686" t="s">
        <v>158</v>
      </c>
      <c r="C9686" s="1">
        <v>45458</v>
      </c>
      <c r="D9686">
        <v>10</v>
      </c>
      <c r="E9686">
        <v>42164.38</v>
      </c>
      <c r="F9686" t="s">
        <v>12</v>
      </c>
      <c r="G9686" t="s">
        <v>13</v>
      </c>
      <c r="I9686" t="s">
        <v>14</v>
      </c>
      <c r="J9686" t="s">
        <v>20</v>
      </c>
    </row>
    <row r="9687" spans="1:10">
      <c r="A9687" t="s">
        <v>9766</v>
      </c>
      <c r="B9687" t="s">
        <v>44</v>
      </c>
      <c r="C9687" s="1">
        <v>45459</v>
      </c>
      <c r="D9687">
        <v>15</v>
      </c>
      <c r="E9687">
        <v>1058.74</v>
      </c>
      <c r="F9687" t="s">
        <v>12</v>
      </c>
      <c r="G9687" t="s">
        <v>29</v>
      </c>
      <c r="I9687" t="s">
        <v>45</v>
      </c>
      <c r="J9687" t="s">
        <v>20</v>
      </c>
    </row>
    <row r="9688" spans="1:10">
      <c r="A9688" t="s">
        <v>9767</v>
      </c>
      <c r="B9688" t="s">
        <v>74</v>
      </c>
      <c r="C9688" s="1">
        <v>45459</v>
      </c>
      <c r="D9688">
        <v>19</v>
      </c>
      <c r="E9688">
        <v>16186.97</v>
      </c>
      <c r="F9688" t="s">
        <v>12</v>
      </c>
      <c r="G9688" t="s">
        <v>18</v>
      </c>
      <c r="I9688" t="s">
        <v>34</v>
      </c>
      <c r="J9688" t="s">
        <v>20</v>
      </c>
    </row>
    <row r="9689" spans="1:10">
      <c r="A9689" t="s">
        <v>9768</v>
      </c>
      <c r="B9689" t="s">
        <v>139</v>
      </c>
      <c r="C9689" s="1">
        <v>45459</v>
      </c>
      <c r="D9689">
        <v>17</v>
      </c>
      <c r="E9689">
        <v>5093.88</v>
      </c>
      <c r="F9689" t="s">
        <v>12</v>
      </c>
      <c r="G9689" t="s">
        <v>18</v>
      </c>
      <c r="I9689" t="s">
        <v>19</v>
      </c>
      <c r="J9689" t="s">
        <v>20</v>
      </c>
    </row>
    <row r="9690" spans="1:10">
      <c r="A9690" t="s">
        <v>9769</v>
      </c>
      <c r="B9690" t="s">
        <v>108</v>
      </c>
      <c r="C9690" s="1">
        <v>45459</v>
      </c>
      <c r="D9690">
        <v>7</v>
      </c>
      <c r="E9690">
        <v>1723.55</v>
      </c>
      <c r="F9690" t="s">
        <v>12</v>
      </c>
      <c r="G9690" t="s">
        <v>13</v>
      </c>
      <c r="I9690" t="s">
        <v>45</v>
      </c>
      <c r="J9690" t="s">
        <v>20</v>
      </c>
    </row>
    <row r="9691" spans="1:10">
      <c r="A9691" t="s">
        <v>9770</v>
      </c>
      <c r="B9691" t="s">
        <v>44</v>
      </c>
      <c r="C9691" s="1">
        <v>45459</v>
      </c>
      <c r="D9691">
        <v>17</v>
      </c>
      <c r="E9691">
        <v>697.59</v>
      </c>
      <c r="F9691" t="s">
        <v>12</v>
      </c>
      <c r="G9691" t="s">
        <v>13</v>
      </c>
      <c r="I9691" t="s">
        <v>45</v>
      </c>
      <c r="J9691" t="s">
        <v>20</v>
      </c>
    </row>
    <row r="9692" spans="1:10">
      <c r="A9692" t="s">
        <v>9771</v>
      </c>
      <c r="B9692" t="s">
        <v>31</v>
      </c>
      <c r="C9692" s="1">
        <v>45459</v>
      </c>
      <c r="D9692">
        <v>21</v>
      </c>
      <c r="E9692">
        <v>38370.03</v>
      </c>
      <c r="F9692" t="s">
        <v>32</v>
      </c>
      <c r="G9692" t="s">
        <v>23</v>
      </c>
      <c r="H9692" t="s">
        <v>42</v>
      </c>
      <c r="I9692" t="s">
        <v>34</v>
      </c>
      <c r="J9692" t="s">
        <v>20</v>
      </c>
    </row>
    <row r="9693" spans="1:10">
      <c r="A9693" t="s">
        <v>9772</v>
      </c>
      <c r="B9693" t="s">
        <v>31</v>
      </c>
      <c r="C9693" s="1">
        <v>45459</v>
      </c>
      <c r="D9693">
        <v>7</v>
      </c>
      <c r="E9693">
        <v>19288.11</v>
      </c>
      <c r="F9693" t="s">
        <v>12</v>
      </c>
      <c r="G9693" t="s">
        <v>18</v>
      </c>
      <c r="I9693" t="s">
        <v>34</v>
      </c>
      <c r="J9693" t="s">
        <v>20</v>
      </c>
    </row>
    <row r="9694" spans="1:10">
      <c r="A9694" t="s">
        <v>9773</v>
      </c>
      <c r="B9694" t="s">
        <v>192</v>
      </c>
      <c r="C9694" s="1">
        <v>45459</v>
      </c>
      <c r="D9694">
        <v>5</v>
      </c>
      <c r="E9694">
        <v>1468.5</v>
      </c>
      <c r="F9694" t="s">
        <v>12</v>
      </c>
      <c r="G9694" t="s">
        <v>13</v>
      </c>
      <c r="I9694" t="s">
        <v>24</v>
      </c>
      <c r="J9694" t="s">
        <v>15</v>
      </c>
    </row>
    <row r="9695" spans="1:10">
      <c r="A9695" t="s">
        <v>9774</v>
      </c>
      <c r="B9695" t="s">
        <v>93</v>
      </c>
      <c r="C9695" s="1">
        <v>45459</v>
      </c>
      <c r="D9695">
        <v>15</v>
      </c>
      <c r="E9695">
        <v>209.76</v>
      </c>
      <c r="F9695" t="s">
        <v>85</v>
      </c>
      <c r="G9695" t="s">
        <v>29</v>
      </c>
      <c r="I9695" t="s">
        <v>45</v>
      </c>
      <c r="J9695" t="s">
        <v>20</v>
      </c>
    </row>
    <row r="9696" spans="1:10">
      <c r="A9696" t="s">
        <v>9775</v>
      </c>
      <c r="B9696" t="s">
        <v>180</v>
      </c>
      <c r="C9696" s="1">
        <v>45459</v>
      </c>
      <c r="D9696">
        <v>19</v>
      </c>
      <c r="E9696">
        <v>56947.57</v>
      </c>
      <c r="F9696" t="s">
        <v>12</v>
      </c>
      <c r="G9696" t="s">
        <v>18</v>
      </c>
      <c r="I9696" t="s">
        <v>14</v>
      </c>
      <c r="J9696" t="s">
        <v>15</v>
      </c>
    </row>
    <row r="9697" spans="1:10">
      <c r="A9697" t="s">
        <v>9776</v>
      </c>
      <c r="B9697" t="s">
        <v>120</v>
      </c>
      <c r="C9697" s="1">
        <v>45459</v>
      </c>
      <c r="D9697">
        <v>12</v>
      </c>
      <c r="E9697">
        <v>31073.13</v>
      </c>
      <c r="F9697" t="s">
        <v>32</v>
      </c>
      <c r="G9697" t="s">
        <v>23</v>
      </c>
      <c r="H9697" t="s">
        <v>241</v>
      </c>
      <c r="I9697" t="s">
        <v>14</v>
      </c>
      <c r="J9697" t="s">
        <v>15</v>
      </c>
    </row>
    <row r="9698" spans="1:10">
      <c r="A9698" t="s">
        <v>9777</v>
      </c>
      <c r="B9698" t="s">
        <v>60</v>
      </c>
      <c r="C9698" s="1">
        <v>45459</v>
      </c>
      <c r="D9698">
        <v>18</v>
      </c>
      <c r="E9698">
        <v>1229.32</v>
      </c>
      <c r="F9698" t="s">
        <v>12</v>
      </c>
      <c r="G9698" t="s">
        <v>13</v>
      </c>
      <c r="I9698" t="s">
        <v>19</v>
      </c>
      <c r="J9698" t="s">
        <v>20</v>
      </c>
    </row>
    <row r="9699" spans="1:10">
      <c r="A9699" t="s">
        <v>9778</v>
      </c>
      <c r="B9699" t="s">
        <v>91</v>
      </c>
      <c r="C9699" s="1">
        <v>45459</v>
      </c>
      <c r="D9699">
        <v>10</v>
      </c>
      <c r="E9699">
        <v>3384.15</v>
      </c>
      <c r="F9699" t="s">
        <v>12</v>
      </c>
      <c r="G9699" t="s">
        <v>23</v>
      </c>
      <c r="I9699" t="s">
        <v>24</v>
      </c>
      <c r="J9699" t="s">
        <v>20</v>
      </c>
    </row>
    <row r="9700" spans="1:10">
      <c r="A9700" t="s">
        <v>9779</v>
      </c>
      <c r="B9700" t="s">
        <v>47</v>
      </c>
      <c r="C9700" s="1">
        <v>45459</v>
      </c>
      <c r="D9700">
        <v>13</v>
      </c>
      <c r="E9700">
        <v>52218.29</v>
      </c>
      <c r="F9700" t="s">
        <v>12</v>
      </c>
      <c r="G9700" t="s">
        <v>18</v>
      </c>
      <c r="I9700" t="s">
        <v>19</v>
      </c>
      <c r="J9700" t="s">
        <v>20</v>
      </c>
    </row>
    <row r="9701" spans="1:10">
      <c r="A9701" t="s">
        <v>9780</v>
      </c>
      <c r="B9701" t="s">
        <v>65</v>
      </c>
      <c r="C9701" s="1">
        <v>45459</v>
      </c>
      <c r="D9701">
        <v>8</v>
      </c>
      <c r="E9701">
        <v>20137.27</v>
      </c>
      <c r="F9701" t="s">
        <v>12</v>
      </c>
      <c r="G9701" t="s">
        <v>23</v>
      </c>
      <c r="I9701" t="s">
        <v>34</v>
      </c>
      <c r="J9701" t="s">
        <v>20</v>
      </c>
    </row>
    <row r="9702" spans="1:10">
      <c r="A9702" t="s">
        <v>9781</v>
      </c>
      <c r="B9702" t="s">
        <v>76</v>
      </c>
      <c r="C9702" s="1">
        <v>45459</v>
      </c>
      <c r="D9702">
        <v>16</v>
      </c>
      <c r="E9702">
        <v>4238.4799999999996</v>
      </c>
      <c r="F9702" t="s">
        <v>12</v>
      </c>
      <c r="G9702" t="s">
        <v>29</v>
      </c>
      <c r="I9702" t="s">
        <v>24</v>
      </c>
      <c r="J9702" t="s">
        <v>20</v>
      </c>
    </row>
    <row r="9703" spans="1:10">
      <c r="A9703" t="s">
        <v>9782</v>
      </c>
      <c r="B9703" t="s">
        <v>98</v>
      </c>
      <c r="C9703" s="1">
        <v>45460</v>
      </c>
      <c r="D9703">
        <v>17</v>
      </c>
      <c r="E9703">
        <v>6391.2</v>
      </c>
      <c r="F9703" t="s">
        <v>12</v>
      </c>
      <c r="G9703" t="s">
        <v>18</v>
      </c>
      <c r="I9703" t="s">
        <v>24</v>
      </c>
      <c r="J9703" t="s">
        <v>20</v>
      </c>
    </row>
    <row r="9704" spans="1:10">
      <c r="A9704" t="s">
        <v>9783</v>
      </c>
      <c r="B9704" t="s">
        <v>28</v>
      </c>
      <c r="C9704" s="1">
        <v>45460</v>
      </c>
      <c r="D9704">
        <v>8</v>
      </c>
      <c r="E9704">
        <v>12374.27</v>
      </c>
      <c r="F9704" t="s">
        <v>12</v>
      </c>
      <c r="G9704" t="s">
        <v>29</v>
      </c>
      <c r="I9704" t="s">
        <v>14</v>
      </c>
      <c r="J9704" t="s">
        <v>15</v>
      </c>
    </row>
    <row r="9705" spans="1:10">
      <c r="A9705" t="s">
        <v>9784</v>
      </c>
      <c r="B9705" t="s">
        <v>227</v>
      </c>
      <c r="C9705" s="1">
        <v>45460</v>
      </c>
      <c r="D9705">
        <v>9</v>
      </c>
      <c r="E9705">
        <v>43099.34</v>
      </c>
      <c r="F9705" t="s">
        <v>12</v>
      </c>
      <c r="G9705" t="s">
        <v>18</v>
      </c>
      <c r="I9705" t="s">
        <v>24</v>
      </c>
      <c r="J9705" t="s">
        <v>15</v>
      </c>
    </row>
    <row r="9706" spans="1:10">
      <c r="A9706" t="s">
        <v>9785</v>
      </c>
      <c r="B9706" t="s">
        <v>108</v>
      </c>
      <c r="C9706" s="1">
        <v>45460</v>
      </c>
      <c r="D9706">
        <v>10</v>
      </c>
      <c r="E9706">
        <v>5922.8</v>
      </c>
      <c r="F9706" t="s">
        <v>12</v>
      </c>
      <c r="G9706" t="s">
        <v>18</v>
      </c>
      <c r="I9706" t="s">
        <v>45</v>
      </c>
      <c r="J9706" t="s">
        <v>20</v>
      </c>
    </row>
    <row r="9707" spans="1:10">
      <c r="A9707" t="s">
        <v>9786</v>
      </c>
      <c r="B9707" t="s">
        <v>36</v>
      </c>
      <c r="C9707" s="1">
        <v>45460</v>
      </c>
      <c r="D9707">
        <v>9</v>
      </c>
      <c r="E9707">
        <v>1625.08</v>
      </c>
      <c r="F9707" t="s">
        <v>12</v>
      </c>
      <c r="G9707" t="s">
        <v>18</v>
      </c>
      <c r="I9707" t="s">
        <v>14</v>
      </c>
      <c r="J9707" t="s">
        <v>20</v>
      </c>
    </row>
    <row r="9708" spans="1:10">
      <c r="A9708" t="s">
        <v>9787</v>
      </c>
      <c r="B9708" t="s">
        <v>91</v>
      </c>
      <c r="C9708" s="1">
        <v>45460</v>
      </c>
      <c r="D9708">
        <v>14</v>
      </c>
      <c r="E9708">
        <v>703.73</v>
      </c>
      <c r="F9708" t="s">
        <v>12</v>
      </c>
      <c r="G9708" t="s">
        <v>13</v>
      </c>
      <c r="I9708" t="s">
        <v>24</v>
      </c>
      <c r="J9708" t="s">
        <v>15</v>
      </c>
    </row>
    <row r="9709" spans="1:10">
      <c r="A9709" t="s">
        <v>9788</v>
      </c>
      <c r="B9709" t="s">
        <v>120</v>
      </c>
      <c r="C9709" s="1">
        <v>45460</v>
      </c>
      <c r="D9709">
        <v>12</v>
      </c>
      <c r="E9709">
        <v>53460.06</v>
      </c>
      <c r="F9709" t="s">
        <v>12</v>
      </c>
      <c r="G9709" t="s">
        <v>13</v>
      </c>
      <c r="I9709" t="s">
        <v>14</v>
      </c>
      <c r="J9709" t="s">
        <v>15</v>
      </c>
    </row>
    <row r="9710" spans="1:10">
      <c r="A9710" t="s">
        <v>9789</v>
      </c>
      <c r="B9710" t="s">
        <v>26</v>
      </c>
      <c r="C9710" s="1">
        <v>45460</v>
      </c>
      <c r="D9710">
        <v>10</v>
      </c>
      <c r="E9710">
        <v>38290.160000000003</v>
      </c>
      <c r="F9710" t="s">
        <v>12</v>
      </c>
      <c r="G9710" t="s">
        <v>18</v>
      </c>
      <c r="I9710" t="s">
        <v>14</v>
      </c>
      <c r="J9710" t="s">
        <v>15</v>
      </c>
    </row>
    <row r="9711" spans="1:10">
      <c r="A9711" t="s">
        <v>9790</v>
      </c>
      <c r="B9711" t="s">
        <v>132</v>
      </c>
      <c r="C9711" s="1">
        <v>45460</v>
      </c>
      <c r="D9711">
        <v>12</v>
      </c>
      <c r="E9711">
        <v>26263.58</v>
      </c>
      <c r="F9711" t="s">
        <v>12</v>
      </c>
      <c r="G9711" t="s">
        <v>29</v>
      </c>
      <c r="I9711" t="s">
        <v>34</v>
      </c>
      <c r="J9711" t="s">
        <v>15</v>
      </c>
    </row>
    <row r="9712" spans="1:10">
      <c r="A9712" t="s">
        <v>9791</v>
      </c>
      <c r="B9712" t="s">
        <v>87</v>
      </c>
      <c r="C9712" s="1">
        <v>45460</v>
      </c>
      <c r="D9712">
        <v>19</v>
      </c>
      <c r="E9712">
        <v>4210.04</v>
      </c>
      <c r="F9712" t="s">
        <v>32</v>
      </c>
      <c r="G9712" t="s">
        <v>18</v>
      </c>
      <c r="H9712" t="s">
        <v>197</v>
      </c>
      <c r="I9712" t="s">
        <v>34</v>
      </c>
      <c r="J9712" t="s">
        <v>15</v>
      </c>
    </row>
    <row r="9713" spans="1:10">
      <c r="A9713" t="s">
        <v>9792</v>
      </c>
      <c r="B9713" t="s">
        <v>186</v>
      </c>
      <c r="C9713" s="1">
        <v>45460</v>
      </c>
      <c r="D9713">
        <v>9</v>
      </c>
      <c r="E9713">
        <v>776.45</v>
      </c>
      <c r="F9713" t="s">
        <v>12</v>
      </c>
      <c r="G9713" t="s">
        <v>29</v>
      </c>
      <c r="I9713" t="s">
        <v>14</v>
      </c>
      <c r="J9713" t="s">
        <v>15</v>
      </c>
    </row>
    <row r="9714" spans="1:10">
      <c r="A9714" t="s">
        <v>9793</v>
      </c>
      <c r="B9714" t="s">
        <v>72</v>
      </c>
      <c r="C9714" s="1">
        <v>45460</v>
      </c>
      <c r="D9714">
        <v>20</v>
      </c>
      <c r="E9714">
        <v>6185.93</v>
      </c>
      <c r="F9714" t="s">
        <v>12</v>
      </c>
      <c r="G9714" t="s">
        <v>29</v>
      </c>
      <c r="I9714" t="s">
        <v>19</v>
      </c>
      <c r="J9714" t="s">
        <v>15</v>
      </c>
    </row>
    <row r="9715" spans="1:10">
      <c r="A9715" t="s">
        <v>9794</v>
      </c>
      <c r="B9715" t="s">
        <v>72</v>
      </c>
      <c r="C9715" s="1">
        <v>45460</v>
      </c>
      <c r="D9715">
        <v>17</v>
      </c>
      <c r="E9715">
        <v>1054.55</v>
      </c>
      <c r="F9715" t="s">
        <v>32</v>
      </c>
      <c r="G9715" t="s">
        <v>13</v>
      </c>
      <c r="H9715" t="s">
        <v>125</v>
      </c>
      <c r="I9715" t="s">
        <v>19</v>
      </c>
      <c r="J9715" t="s">
        <v>20</v>
      </c>
    </row>
    <row r="9716" spans="1:10">
      <c r="A9716" t="s">
        <v>9795</v>
      </c>
      <c r="B9716" t="s">
        <v>47</v>
      </c>
      <c r="C9716" s="1">
        <v>45460</v>
      </c>
      <c r="D9716">
        <v>17</v>
      </c>
      <c r="E9716">
        <v>38961.19</v>
      </c>
      <c r="F9716" t="s">
        <v>12</v>
      </c>
      <c r="G9716" t="s">
        <v>23</v>
      </c>
      <c r="I9716" t="s">
        <v>19</v>
      </c>
      <c r="J9716" t="s">
        <v>20</v>
      </c>
    </row>
    <row r="9717" spans="1:10">
      <c r="A9717" t="s">
        <v>9796</v>
      </c>
      <c r="B9717" t="s">
        <v>80</v>
      </c>
      <c r="C9717" s="1">
        <v>45460</v>
      </c>
      <c r="D9717">
        <v>23</v>
      </c>
      <c r="E9717">
        <v>3084.51</v>
      </c>
      <c r="F9717" t="s">
        <v>32</v>
      </c>
      <c r="G9717" t="s">
        <v>23</v>
      </c>
      <c r="H9717" t="s">
        <v>241</v>
      </c>
      <c r="I9717" t="s">
        <v>19</v>
      </c>
      <c r="J9717" t="s">
        <v>15</v>
      </c>
    </row>
    <row r="9718" spans="1:10">
      <c r="A9718" t="s">
        <v>9797</v>
      </c>
      <c r="B9718" t="s">
        <v>22</v>
      </c>
      <c r="C9718" s="1">
        <v>45460</v>
      </c>
      <c r="D9718">
        <v>13</v>
      </c>
      <c r="E9718">
        <v>1058.18</v>
      </c>
      <c r="F9718" t="s">
        <v>12</v>
      </c>
      <c r="G9718" t="s">
        <v>29</v>
      </c>
      <c r="I9718" t="s">
        <v>24</v>
      </c>
      <c r="J9718" t="s">
        <v>20</v>
      </c>
    </row>
    <row r="9719" spans="1:10">
      <c r="A9719" t="s">
        <v>9798</v>
      </c>
      <c r="B9719" t="s">
        <v>74</v>
      </c>
      <c r="C9719" s="1">
        <v>45460</v>
      </c>
      <c r="D9719">
        <v>14</v>
      </c>
      <c r="E9719">
        <v>58343.519999999997</v>
      </c>
      <c r="F9719" t="s">
        <v>12</v>
      </c>
      <c r="G9719" t="s">
        <v>18</v>
      </c>
      <c r="I9719" t="s">
        <v>34</v>
      </c>
      <c r="J9719" t="s">
        <v>15</v>
      </c>
    </row>
    <row r="9720" spans="1:10">
      <c r="A9720" t="s">
        <v>9799</v>
      </c>
      <c r="B9720" t="s">
        <v>52</v>
      </c>
      <c r="C9720" s="1">
        <v>45460</v>
      </c>
      <c r="D9720">
        <v>8</v>
      </c>
      <c r="E9720">
        <v>3656.46</v>
      </c>
      <c r="F9720" t="s">
        <v>12</v>
      </c>
      <c r="G9720" t="s">
        <v>13</v>
      </c>
      <c r="I9720" t="s">
        <v>45</v>
      </c>
      <c r="J9720" t="s">
        <v>20</v>
      </c>
    </row>
    <row r="9721" spans="1:10">
      <c r="A9721" t="s">
        <v>9800</v>
      </c>
      <c r="B9721" t="s">
        <v>63</v>
      </c>
      <c r="C9721" s="1">
        <v>45460</v>
      </c>
      <c r="D9721">
        <v>22</v>
      </c>
      <c r="E9721">
        <v>14582.45</v>
      </c>
      <c r="F9721" t="s">
        <v>12</v>
      </c>
      <c r="G9721" t="s">
        <v>18</v>
      </c>
      <c r="I9721" t="s">
        <v>45</v>
      </c>
      <c r="J9721" t="s">
        <v>20</v>
      </c>
    </row>
    <row r="9722" spans="1:10">
      <c r="A9722" t="s">
        <v>9801</v>
      </c>
      <c r="B9722" t="s">
        <v>110</v>
      </c>
      <c r="C9722" s="1">
        <v>45460</v>
      </c>
      <c r="D9722">
        <v>21</v>
      </c>
      <c r="E9722">
        <v>67059.960000000006</v>
      </c>
      <c r="F9722" t="s">
        <v>12</v>
      </c>
      <c r="G9722" t="s">
        <v>29</v>
      </c>
      <c r="I9722" t="s">
        <v>24</v>
      </c>
      <c r="J9722" t="s">
        <v>20</v>
      </c>
    </row>
    <row r="9723" spans="1:10">
      <c r="A9723" t="s">
        <v>9802</v>
      </c>
      <c r="B9723" t="s">
        <v>28</v>
      </c>
      <c r="C9723" s="1">
        <v>45460</v>
      </c>
      <c r="D9723">
        <v>20</v>
      </c>
      <c r="E9723">
        <v>65458.85</v>
      </c>
      <c r="F9723" t="s">
        <v>12</v>
      </c>
      <c r="G9723" t="s">
        <v>13</v>
      </c>
      <c r="I9723" t="s">
        <v>14</v>
      </c>
      <c r="J9723" t="s">
        <v>20</v>
      </c>
    </row>
    <row r="9724" spans="1:10">
      <c r="A9724" t="s">
        <v>9803</v>
      </c>
      <c r="B9724" t="s">
        <v>192</v>
      </c>
      <c r="C9724" s="1">
        <v>45460</v>
      </c>
      <c r="D9724">
        <v>20</v>
      </c>
      <c r="E9724">
        <v>745.81</v>
      </c>
      <c r="F9724" t="s">
        <v>12</v>
      </c>
      <c r="G9724" t="s">
        <v>13</v>
      </c>
      <c r="I9724" t="s">
        <v>24</v>
      </c>
      <c r="J9724" t="s">
        <v>20</v>
      </c>
    </row>
    <row r="9725" spans="1:10">
      <c r="A9725" t="s">
        <v>9804</v>
      </c>
      <c r="B9725" t="s">
        <v>186</v>
      </c>
      <c r="C9725" s="1">
        <v>45460</v>
      </c>
      <c r="D9725">
        <v>14</v>
      </c>
      <c r="E9725">
        <v>2809.02</v>
      </c>
      <c r="F9725" t="s">
        <v>85</v>
      </c>
      <c r="G9725" t="s">
        <v>29</v>
      </c>
      <c r="I9725" t="s">
        <v>14</v>
      </c>
      <c r="J9725" t="s">
        <v>20</v>
      </c>
    </row>
    <row r="9726" spans="1:10">
      <c r="A9726" t="s">
        <v>9805</v>
      </c>
      <c r="B9726" t="s">
        <v>31</v>
      </c>
      <c r="C9726" s="1">
        <v>45460</v>
      </c>
      <c r="D9726">
        <v>13</v>
      </c>
      <c r="E9726">
        <v>15918.15</v>
      </c>
      <c r="F9726" t="s">
        <v>12</v>
      </c>
      <c r="G9726" t="s">
        <v>13</v>
      </c>
      <c r="I9726" t="s">
        <v>34</v>
      </c>
      <c r="J9726" t="s">
        <v>20</v>
      </c>
    </row>
    <row r="9727" spans="1:10">
      <c r="A9727" t="s">
        <v>9806</v>
      </c>
      <c r="B9727" t="s">
        <v>192</v>
      </c>
      <c r="C9727" s="1">
        <v>45461</v>
      </c>
      <c r="D9727">
        <v>9</v>
      </c>
      <c r="E9727">
        <v>2937.59</v>
      </c>
      <c r="F9727" t="s">
        <v>12</v>
      </c>
      <c r="G9727" t="s">
        <v>13</v>
      </c>
      <c r="I9727" t="s">
        <v>24</v>
      </c>
      <c r="J9727" t="s">
        <v>20</v>
      </c>
    </row>
    <row r="9728" spans="1:10">
      <c r="A9728" t="s">
        <v>9807</v>
      </c>
      <c r="B9728" t="s">
        <v>31</v>
      </c>
      <c r="C9728" s="1">
        <v>45461</v>
      </c>
      <c r="D9728">
        <v>13</v>
      </c>
      <c r="E9728">
        <v>45711.73</v>
      </c>
      <c r="F9728" t="s">
        <v>12</v>
      </c>
      <c r="G9728" t="s">
        <v>13</v>
      </c>
      <c r="I9728" t="s">
        <v>34</v>
      </c>
      <c r="J9728" t="s">
        <v>15</v>
      </c>
    </row>
    <row r="9729" spans="1:10">
      <c r="A9729" t="s">
        <v>9808</v>
      </c>
      <c r="B9729" t="s">
        <v>26</v>
      </c>
      <c r="C9729" s="1">
        <v>45461</v>
      </c>
      <c r="D9729">
        <v>22</v>
      </c>
      <c r="E9729">
        <v>44660.21</v>
      </c>
      <c r="F9729" t="s">
        <v>12</v>
      </c>
      <c r="G9729" t="s">
        <v>29</v>
      </c>
      <c r="I9729" t="s">
        <v>14</v>
      </c>
      <c r="J9729" t="s">
        <v>15</v>
      </c>
    </row>
    <row r="9730" spans="1:10">
      <c r="A9730" t="s">
        <v>9809</v>
      </c>
      <c r="B9730" t="s">
        <v>38</v>
      </c>
      <c r="C9730" s="1">
        <v>45461</v>
      </c>
      <c r="D9730">
        <v>13</v>
      </c>
      <c r="E9730">
        <v>1441.86</v>
      </c>
      <c r="F9730" t="s">
        <v>12</v>
      </c>
      <c r="G9730" t="s">
        <v>29</v>
      </c>
      <c r="I9730" t="s">
        <v>34</v>
      </c>
      <c r="J9730" t="s">
        <v>20</v>
      </c>
    </row>
    <row r="9731" spans="1:10">
      <c r="A9731" t="s">
        <v>9810</v>
      </c>
      <c r="B9731" t="s">
        <v>72</v>
      </c>
      <c r="C9731" s="1">
        <v>45461</v>
      </c>
      <c r="D9731">
        <v>8</v>
      </c>
      <c r="E9731">
        <v>3812.72</v>
      </c>
      <c r="F9731" t="s">
        <v>12</v>
      </c>
      <c r="G9731" t="s">
        <v>13</v>
      </c>
      <c r="I9731" t="s">
        <v>19</v>
      </c>
      <c r="J9731" t="s">
        <v>20</v>
      </c>
    </row>
    <row r="9732" spans="1:10">
      <c r="A9732" t="s">
        <v>9811</v>
      </c>
      <c r="B9732" t="s">
        <v>47</v>
      </c>
      <c r="C9732" s="1">
        <v>45461</v>
      </c>
      <c r="D9732">
        <v>7</v>
      </c>
      <c r="E9732">
        <v>26096.41</v>
      </c>
      <c r="F9732" t="s">
        <v>12</v>
      </c>
      <c r="G9732" t="s">
        <v>18</v>
      </c>
      <c r="I9732" t="s">
        <v>19</v>
      </c>
      <c r="J9732" t="s">
        <v>15</v>
      </c>
    </row>
    <row r="9733" spans="1:10">
      <c r="A9733" t="s">
        <v>9812</v>
      </c>
      <c r="B9733" t="s">
        <v>70</v>
      </c>
      <c r="C9733" s="1">
        <v>45461</v>
      </c>
      <c r="D9733">
        <v>14</v>
      </c>
      <c r="E9733">
        <v>6180.28</v>
      </c>
      <c r="F9733" t="s">
        <v>12</v>
      </c>
      <c r="G9733" t="s">
        <v>29</v>
      </c>
      <c r="I9733" t="s">
        <v>45</v>
      </c>
      <c r="J9733" t="s">
        <v>20</v>
      </c>
    </row>
    <row r="9734" spans="1:10">
      <c r="A9734" t="s">
        <v>9813</v>
      </c>
      <c r="B9734" t="s">
        <v>22</v>
      </c>
      <c r="C9734" s="1">
        <v>45461</v>
      </c>
      <c r="D9734">
        <v>11</v>
      </c>
      <c r="E9734">
        <v>2223.94</v>
      </c>
      <c r="F9734" t="s">
        <v>85</v>
      </c>
      <c r="G9734" t="s">
        <v>23</v>
      </c>
      <c r="I9734" t="s">
        <v>24</v>
      </c>
      <c r="J9734" t="s">
        <v>20</v>
      </c>
    </row>
    <row r="9735" spans="1:10">
      <c r="A9735" t="s">
        <v>9814</v>
      </c>
      <c r="B9735" t="s">
        <v>115</v>
      </c>
      <c r="C9735" s="1">
        <v>45461</v>
      </c>
      <c r="D9735">
        <v>16</v>
      </c>
      <c r="E9735">
        <v>3288.55</v>
      </c>
      <c r="F9735" t="s">
        <v>12</v>
      </c>
      <c r="G9735" t="s">
        <v>18</v>
      </c>
      <c r="I9735" t="s">
        <v>45</v>
      </c>
      <c r="J9735" t="s">
        <v>20</v>
      </c>
    </row>
    <row r="9736" spans="1:10">
      <c r="A9736" t="s">
        <v>9815</v>
      </c>
      <c r="B9736" t="s">
        <v>70</v>
      </c>
      <c r="C9736" s="1">
        <v>45461</v>
      </c>
      <c r="D9736">
        <v>16</v>
      </c>
      <c r="E9736">
        <v>4582.58</v>
      </c>
      <c r="F9736" t="s">
        <v>12</v>
      </c>
      <c r="G9736" t="s">
        <v>13</v>
      </c>
      <c r="I9736" t="s">
        <v>45</v>
      </c>
      <c r="J9736" t="s">
        <v>15</v>
      </c>
    </row>
    <row r="9737" spans="1:10">
      <c r="A9737" t="s">
        <v>9816</v>
      </c>
      <c r="B9737" t="s">
        <v>102</v>
      </c>
      <c r="C9737" s="1">
        <v>45461</v>
      </c>
      <c r="D9737">
        <v>9</v>
      </c>
      <c r="E9737">
        <v>11845.04</v>
      </c>
      <c r="F9737" t="s">
        <v>12</v>
      </c>
      <c r="G9737" t="s">
        <v>29</v>
      </c>
      <c r="I9737" t="s">
        <v>45</v>
      </c>
      <c r="J9737" t="s">
        <v>20</v>
      </c>
    </row>
    <row r="9738" spans="1:10">
      <c r="A9738" t="s">
        <v>9817</v>
      </c>
      <c r="B9738" t="s">
        <v>124</v>
      </c>
      <c r="C9738" s="1">
        <v>45461</v>
      </c>
      <c r="D9738">
        <v>16</v>
      </c>
      <c r="E9738">
        <v>38962.97</v>
      </c>
      <c r="F9738" t="s">
        <v>12</v>
      </c>
      <c r="G9738" t="s">
        <v>29</v>
      </c>
      <c r="I9738" t="s">
        <v>45</v>
      </c>
      <c r="J9738" t="s">
        <v>15</v>
      </c>
    </row>
    <row r="9739" spans="1:10">
      <c r="A9739" t="s">
        <v>9818</v>
      </c>
      <c r="B9739" t="s">
        <v>139</v>
      </c>
      <c r="C9739" s="1">
        <v>45461</v>
      </c>
      <c r="D9739">
        <v>21</v>
      </c>
      <c r="E9739">
        <v>2697.81</v>
      </c>
      <c r="F9739" t="s">
        <v>32</v>
      </c>
      <c r="G9739" t="s">
        <v>29</v>
      </c>
      <c r="H9739" t="s">
        <v>197</v>
      </c>
      <c r="I9739" t="s">
        <v>19</v>
      </c>
      <c r="J9739" t="s">
        <v>15</v>
      </c>
    </row>
    <row r="9740" spans="1:10">
      <c r="A9740" t="s">
        <v>9819</v>
      </c>
      <c r="B9740" t="s">
        <v>28</v>
      </c>
      <c r="C9740" s="1">
        <v>45462</v>
      </c>
      <c r="D9740">
        <v>14</v>
      </c>
      <c r="E9740">
        <v>21602.82</v>
      </c>
      <c r="F9740" t="s">
        <v>85</v>
      </c>
      <c r="G9740" t="s">
        <v>23</v>
      </c>
      <c r="I9740" t="s">
        <v>14</v>
      </c>
      <c r="J9740" t="s">
        <v>15</v>
      </c>
    </row>
    <row r="9741" spans="1:10">
      <c r="A9741" t="s">
        <v>9820</v>
      </c>
      <c r="B9741" t="s">
        <v>72</v>
      </c>
      <c r="C9741" s="1">
        <v>45462</v>
      </c>
      <c r="D9741">
        <v>14</v>
      </c>
      <c r="E9741">
        <v>5684.16</v>
      </c>
      <c r="F9741" t="s">
        <v>12</v>
      </c>
      <c r="G9741" t="s">
        <v>29</v>
      </c>
      <c r="I9741" t="s">
        <v>19</v>
      </c>
      <c r="J9741" t="s">
        <v>20</v>
      </c>
    </row>
    <row r="9742" spans="1:10">
      <c r="A9742" t="s">
        <v>9821</v>
      </c>
      <c r="B9742" t="s">
        <v>135</v>
      </c>
      <c r="C9742" s="1">
        <v>45462</v>
      </c>
      <c r="D9742">
        <v>8</v>
      </c>
      <c r="E9742">
        <v>48092.68</v>
      </c>
      <c r="F9742" t="s">
        <v>12</v>
      </c>
      <c r="G9742" t="s">
        <v>23</v>
      </c>
      <c r="I9742" t="s">
        <v>45</v>
      </c>
      <c r="J9742" t="s">
        <v>20</v>
      </c>
    </row>
    <row r="9743" spans="1:10">
      <c r="A9743" t="s">
        <v>9822</v>
      </c>
      <c r="B9743" t="s">
        <v>98</v>
      </c>
      <c r="C9743" s="1">
        <v>45462</v>
      </c>
      <c r="D9743">
        <v>17</v>
      </c>
      <c r="E9743">
        <v>1323.95</v>
      </c>
      <c r="F9743" t="s">
        <v>12</v>
      </c>
      <c r="G9743" t="s">
        <v>23</v>
      </c>
      <c r="I9743" t="s">
        <v>24</v>
      </c>
      <c r="J9743" t="s">
        <v>20</v>
      </c>
    </row>
    <row r="9744" spans="1:10">
      <c r="A9744" t="s">
        <v>9823</v>
      </c>
      <c r="B9744" t="s">
        <v>65</v>
      </c>
      <c r="C9744" s="1">
        <v>45462</v>
      </c>
      <c r="D9744">
        <v>12</v>
      </c>
      <c r="E9744">
        <v>67884.399999999994</v>
      </c>
      <c r="F9744" t="s">
        <v>12</v>
      </c>
      <c r="G9744" t="s">
        <v>18</v>
      </c>
      <c r="I9744" t="s">
        <v>34</v>
      </c>
      <c r="J9744" t="s">
        <v>20</v>
      </c>
    </row>
    <row r="9745" spans="1:10">
      <c r="A9745" t="s">
        <v>9824</v>
      </c>
      <c r="B9745" t="s">
        <v>192</v>
      </c>
      <c r="C9745" s="1">
        <v>45462</v>
      </c>
      <c r="D9745">
        <v>7</v>
      </c>
      <c r="E9745">
        <v>2663.25</v>
      </c>
      <c r="F9745" t="s">
        <v>12</v>
      </c>
      <c r="G9745" t="s">
        <v>29</v>
      </c>
      <c r="I9745" t="s">
        <v>24</v>
      </c>
      <c r="J9745" t="s">
        <v>15</v>
      </c>
    </row>
    <row r="9746" spans="1:10">
      <c r="A9746" t="s">
        <v>9825</v>
      </c>
      <c r="B9746" t="s">
        <v>26</v>
      </c>
      <c r="C9746" s="1">
        <v>45462</v>
      </c>
      <c r="D9746">
        <v>8</v>
      </c>
      <c r="E9746">
        <v>46913.36</v>
      </c>
      <c r="F9746" t="s">
        <v>12</v>
      </c>
      <c r="G9746" t="s">
        <v>29</v>
      </c>
      <c r="I9746" t="s">
        <v>14</v>
      </c>
      <c r="J9746" t="s">
        <v>20</v>
      </c>
    </row>
    <row r="9747" spans="1:10">
      <c r="A9747" t="s">
        <v>9826</v>
      </c>
      <c r="B9747" t="s">
        <v>28</v>
      </c>
      <c r="C9747" s="1">
        <v>45462</v>
      </c>
      <c r="D9747">
        <v>15</v>
      </c>
      <c r="E9747">
        <v>17772.68</v>
      </c>
      <c r="F9747" t="s">
        <v>12</v>
      </c>
      <c r="G9747" t="s">
        <v>13</v>
      </c>
      <c r="I9747" t="s">
        <v>14</v>
      </c>
      <c r="J9747" t="s">
        <v>20</v>
      </c>
    </row>
    <row r="9748" spans="1:10">
      <c r="A9748" t="s">
        <v>9827</v>
      </c>
      <c r="B9748" t="s">
        <v>68</v>
      </c>
      <c r="C9748" s="1">
        <v>45462</v>
      </c>
      <c r="D9748">
        <v>18</v>
      </c>
      <c r="E9748">
        <v>3479.24</v>
      </c>
      <c r="F9748" t="s">
        <v>12</v>
      </c>
      <c r="G9748" t="s">
        <v>13</v>
      </c>
      <c r="I9748" t="s">
        <v>24</v>
      </c>
      <c r="J9748" t="s">
        <v>15</v>
      </c>
    </row>
    <row r="9749" spans="1:10">
      <c r="A9749" t="s">
        <v>9828</v>
      </c>
      <c r="B9749" t="s">
        <v>22</v>
      </c>
      <c r="C9749" s="1">
        <v>45462</v>
      </c>
      <c r="D9749">
        <v>17</v>
      </c>
      <c r="E9749">
        <v>4720.63</v>
      </c>
      <c r="F9749" t="s">
        <v>12</v>
      </c>
      <c r="G9749" t="s">
        <v>23</v>
      </c>
      <c r="I9749" t="s">
        <v>24</v>
      </c>
      <c r="J9749" t="s">
        <v>15</v>
      </c>
    </row>
    <row r="9750" spans="1:10">
      <c r="A9750" t="s">
        <v>9829</v>
      </c>
      <c r="B9750" t="s">
        <v>150</v>
      </c>
      <c r="C9750" s="1">
        <v>45462</v>
      </c>
      <c r="D9750">
        <v>13</v>
      </c>
      <c r="E9750">
        <v>30754.560000000001</v>
      </c>
      <c r="F9750" t="s">
        <v>12</v>
      </c>
      <c r="G9750" t="s">
        <v>13</v>
      </c>
      <c r="I9750" t="s">
        <v>19</v>
      </c>
      <c r="J9750" t="s">
        <v>15</v>
      </c>
    </row>
    <row r="9751" spans="1:10">
      <c r="A9751" t="s">
        <v>9830</v>
      </c>
      <c r="B9751" t="s">
        <v>70</v>
      </c>
      <c r="C9751" s="1">
        <v>45462</v>
      </c>
      <c r="D9751">
        <v>7</v>
      </c>
      <c r="E9751">
        <v>2635.73</v>
      </c>
      <c r="F9751" t="s">
        <v>32</v>
      </c>
      <c r="G9751" t="s">
        <v>29</v>
      </c>
      <c r="H9751" t="s">
        <v>42</v>
      </c>
      <c r="I9751" t="s">
        <v>45</v>
      </c>
      <c r="J9751" t="s">
        <v>20</v>
      </c>
    </row>
    <row r="9752" spans="1:10">
      <c r="A9752" t="s">
        <v>9831</v>
      </c>
      <c r="B9752" t="s">
        <v>192</v>
      </c>
      <c r="C9752" s="1">
        <v>45462</v>
      </c>
      <c r="D9752">
        <v>20</v>
      </c>
      <c r="E9752">
        <v>6392.48</v>
      </c>
      <c r="F9752" t="s">
        <v>12</v>
      </c>
      <c r="G9752" t="s">
        <v>23</v>
      </c>
      <c r="I9752" t="s">
        <v>24</v>
      </c>
      <c r="J9752" t="s">
        <v>15</v>
      </c>
    </row>
    <row r="9753" spans="1:10">
      <c r="A9753" t="s">
        <v>9832</v>
      </c>
      <c r="B9753" t="s">
        <v>108</v>
      </c>
      <c r="C9753" s="1">
        <v>45462</v>
      </c>
      <c r="D9753">
        <v>10</v>
      </c>
      <c r="E9753">
        <v>6471.9</v>
      </c>
      <c r="F9753" t="s">
        <v>12</v>
      </c>
      <c r="G9753" t="s">
        <v>18</v>
      </c>
      <c r="I9753" t="s">
        <v>45</v>
      </c>
      <c r="J9753" t="s">
        <v>20</v>
      </c>
    </row>
    <row r="9754" spans="1:10">
      <c r="A9754" t="s">
        <v>9833</v>
      </c>
      <c r="B9754" t="s">
        <v>115</v>
      </c>
      <c r="C9754" s="1">
        <v>45462</v>
      </c>
      <c r="D9754">
        <v>15</v>
      </c>
      <c r="E9754">
        <v>518.73</v>
      </c>
      <c r="F9754" t="s">
        <v>12</v>
      </c>
      <c r="G9754" t="s">
        <v>18</v>
      </c>
      <c r="I9754" t="s">
        <v>45</v>
      </c>
      <c r="J9754" t="s">
        <v>20</v>
      </c>
    </row>
    <row r="9755" spans="1:10">
      <c r="A9755" t="s">
        <v>9834</v>
      </c>
      <c r="B9755" t="s">
        <v>31</v>
      </c>
      <c r="C9755" s="1">
        <v>45462</v>
      </c>
      <c r="D9755">
        <v>13</v>
      </c>
      <c r="E9755">
        <v>66262.210000000006</v>
      </c>
      <c r="F9755" t="s">
        <v>12</v>
      </c>
      <c r="G9755" t="s">
        <v>23</v>
      </c>
      <c r="I9755" t="s">
        <v>34</v>
      </c>
      <c r="J9755" t="s">
        <v>20</v>
      </c>
    </row>
    <row r="9756" spans="1:10">
      <c r="A9756" t="s">
        <v>9835</v>
      </c>
      <c r="B9756" t="s">
        <v>112</v>
      </c>
      <c r="C9756" s="1">
        <v>45462</v>
      </c>
      <c r="D9756">
        <v>8</v>
      </c>
      <c r="E9756">
        <v>509.33</v>
      </c>
      <c r="F9756" t="s">
        <v>12</v>
      </c>
      <c r="G9756" t="s">
        <v>13</v>
      </c>
      <c r="I9756" t="s">
        <v>34</v>
      </c>
      <c r="J9756" t="s">
        <v>20</v>
      </c>
    </row>
    <row r="9757" spans="1:10">
      <c r="A9757" t="s">
        <v>9836</v>
      </c>
      <c r="B9757" t="s">
        <v>47</v>
      </c>
      <c r="C9757" s="1">
        <v>45463</v>
      </c>
      <c r="D9757">
        <v>21</v>
      </c>
      <c r="E9757">
        <v>39521.17</v>
      </c>
      <c r="F9757" t="s">
        <v>12</v>
      </c>
      <c r="G9757" t="s">
        <v>23</v>
      </c>
      <c r="I9757" t="s">
        <v>19</v>
      </c>
      <c r="J9757" t="s">
        <v>15</v>
      </c>
    </row>
    <row r="9758" spans="1:10">
      <c r="A9758" t="s">
        <v>9837</v>
      </c>
      <c r="B9758" t="s">
        <v>186</v>
      </c>
      <c r="C9758" s="1">
        <v>45463</v>
      </c>
      <c r="D9758">
        <v>14</v>
      </c>
      <c r="E9758">
        <v>1981.31</v>
      </c>
      <c r="F9758" t="s">
        <v>12</v>
      </c>
      <c r="G9758" t="s">
        <v>23</v>
      </c>
      <c r="I9758" t="s">
        <v>14</v>
      </c>
      <c r="J9758" t="s">
        <v>15</v>
      </c>
    </row>
    <row r="9759" spans="1:10">
      <c r="A9759" t="s">
        <v>9838</v>
      </c>
      <c r="B9759" t="s">
        <v>38</v>
      </c>
      <c r="C9759" s="1">
        <v>45463</v>
      </c>
      <c r="D9759">
        <v>22</v>
      </c>
      <c r="E9759">
        <v>4016.89</v>
      </c>
      <c r="F9759" t="s">
        <v>12</v>
      </c>
      <c r="G9759" t="s">
        <v>13</v>
      </c>
      <c r="I9759" t="s">
        <v>34</v>
      </c>
      <c r="J9759" t="s">
        <v>20</v>
      </c>
    </row>
    <row r="9760" spans="1:10">
      <c r="A9760" t="s">
        <v>9839</v>
      </c>
      <c r="B9760" t="s">
        <v>28</v>
      </c>
      <c r="C9760" s="1">
        <v>45463</v>
      </c>
      <c r="D9760">
        <v>11</v>
      </c>
      <c r="E9760">
        <v>60193.16</v>
      </c>
      <c r="F9760" t="s">
        <v>12</v>
      </c>
      <c r="G9760" t="s">
        <v>29</v>
      </c>
      <c r="I9760" t="s">
        <v>14</v>
      </c>
      <c r="J9760" t="s">
        <v>20</v>
      </c>
    </row>
    <row r="9761" spans="1:10">
      <c r="A9761" t="s">
        <v>9840</v>
      </c>
      <c r="B9761" t="s">
        <v>52</v>
      </c>
      <c r="C9761" s="1">
        <v>45463</v>
      </c>
      <c r="D9761">
        <v>10</v>
      </c>
      <c r="E9761">
        <v>3747.57</v>
      </c>
      <c r="F9761" t="s">
        <v>12</v>
      </c>
      <c r="G9761" t="s">
        <v>18</v>
      </c>
      <c r="I9761" t="s">
        <v>45</v>
      </c>
      <c r="J9761" t="s">
        <v>15</v>
      </c>
    </row>
    <row r="9762" spans="1:10">
      <c r="A9762" t="s">
        <v>9841</v>
      </c>
      <c r="B9762" t="s">
        <v>47</v>
      </c>
      <c r="C9762" s="1">
        <v>45463</v>
      </c>
      <c r="D9762">
        <v>15</v>
      </c>
      <c r="E9762">
        <v>47504.37</v>
      </c>
      <c r="F9762" t="s">
        <v>12</v>
      </c>
      <c r="G9762" t="s">
        <v>18</v>
      </c>
      <c r="I9762" t="s">
        <v>19</v>
      </c>
      <c r="J9762" t="s">
        <v>20</v>
      </c>
    </row>
    <row r="9763" spans="1:10">
      <c r="A9763" t="s">
        <v>9842</v>
      </c>
      <c r="B9763" t="s">
        <v>26</v>
      </c>
      <c r="C9763" s="1">
        <v>45463</v>
      </c>
      <c r="D9763">
        <v>21</v>
      </c>
      <c r="E9763">
        <v>29151.67</v>
      </c>
      <c r="F9763" t="s">
        <v>12</v>
      </c>
      <c r="G9763" t="s">
        <v>23</v>
      </c>
      <c r="I9763" t="s">
        <v>14</v>
      </c>
      <c r="J9763" t="s">
        <v>15</v>
      </c>
    </row>
    <row r="9764" spans="1:10">
      <c r="A9764" t="s">
        <v>9843</v>
      </c>
      <c r="B9764" t="s">
        <v>158</v>
      </c>
      <c r="C9764" s="1">
        <v>45463</v>
      </c>
      <c r="D9764">
        <v>13</v>
      </c>
      <c r="E9764">
        <v>45114.96</v>
      </c>
      <c r="F9764" t="s">
        <v>12</v>
      </c>
      <c r="G9764" t="s">
        <v>29</v>
      </c>
      <c r="I9764" t="s">
        <v>14</v>
      </c>
      <c r="J9764" t="s">
        <v>20</v>
      </c>
    </row>
    <row r="9765" spans="1:10">
      <c r="A9765" t="s">
        <v>9844</v>
      </c>
      <c r="B9765" t="s">
        <v>28</v>
      </c>
      <c r="C9765" s="1">
        <v>45463</v>
      </c>
      <c r="D9765">
        <v>19</v>
      </c>
      <c r="E9765">
        <v>59523.75</v>
      </c>
      <c r="F9765" t="s">
        <v>12</v>
      </c>
      <c r="G9765" t="s">
        <v>18</v>
      </c>
      <c r="I9765" t="s">
        <v>14</v>
      </c>
      <c r="J9765" t="s">
        <v>15</v>
      </c>
    </row>
    <row r="9766" spans="1:10">
      <c r="A9766" t="s">
        <v>9845</v>
      </c>
      <c r="B9766" t="s">
        <v>142</v>
      </c>
      <c r="C9766" s="1">
        <v>45463</v>
      </c>
      <c r="D9766">
        <v>10</v>
      </c>
      <c r="E9766">
        <v>26952.36</v>
      </c>
      <c r="F9766" t="s">
        <v>85</v>
      </c>
      <c r="G9766" t="s">
        <v>13</v>
      </c>
      <c r="I9766" t="s">
        <v>14</v>
      </c>
      <c r="J9766" t="s">
        <v>15</v>
      </c>
    </row>
    <row r="9767" spans="1:10">
      <c r="A9767" t="s">
        <v>9846</v>
      </c>
      <c r="B9767" t="s">
        <v>142</v>
      </c>
      <c r="C9767" s="1">
        <v>45463</v>
      </c>
      <c r="D9767">
        <v>21</v>
      </c>
      <c r="E9767">
        <v>5988.5</v>
      </c>
      <c r="F9767" t="s">
        <v>12</v>
      </c>
      <c r="G9767" t="s">
        <v>13</v>
      </c>
      <c r="I9767" t="s">
        <v>14</v>
      </c>
      <c r="J9767" t="s">
        <v>15</v>
      </c>
    </row>
    <row r="9768" spans="1:10">
      <c r="A9768" t="s">
        <v>9847</v>
      </c>
      <c r="B9768" t="s">
        <v>58</v>
      </c>
      <c r="C9768" s="1">
        <v>45463</v>
      </c>
      <c r="D9768">
        <v>15</v>
      </c>
      <c r="E9768">
        <v>53817.61</v>
      </c>
      <c r="F9768" t="s">
        <v>12</v>
      </c>
      <c r="G9768" t="s">
        <v>13</v>
      </c>
      <c r="I9768" t="s">
        <v>14</v>
      </c>
      <c r="J9768" t="s">
        <v>15</v>
      </c>
    </row>
    <row r="9769" spans="1:10">
      <c r="A9769" t="s">
        <v>9848</v>
      </c>
      <c r="B9769" t="s">
        <v>87</v>
      </c>
      <c r="C9769" s="1">
        <v>45464</v>
      </c>
      <c r="D9769">
        <v>9</v>
      </c>
      <c r="E9769">
        <v>1511.23</v>
      </c>
      <c r="F9769" t="s">
        <v>12</v>
      </c>
      <c r="G9769" t="s">
        <v>13</v>
      </c>
      <c r="I9769" t="s">
        <v>34</v>
      </c>
      <c r="J9769" t="s">
        <v>20</v>
      </c>
    </row>
    <row r="9770" spans="1:10">
      <c r="A9770" t="s">
        <v>9849</v>
      </c>
      <c r="B9770" t="s">
        <v>124</v>
      </c>
      <c r="C9770" s="1">
        <v>45464</v>
      </c>
      <c r="D9770">
        <v>7</v>
      </c>
      <c r="E9770">
        <v>35415.01</v>
      </c>
      <c r="F9770" t="s">
        <v>12</v>
      </c>
      <c r="G9770" t="s">
        <v>29</v>
      </c>
      <c r="I9770" t="s">
        <v>45</v>
      </c>
      <c r="J9770" t="s">
        <v>20</v>
      </c>
    </row>
    <row r="9771" spans="1:10">
      <c r="A9771" t="s">
        <v>9850</v>
      </c>
      <c r="B9771" t="s">
        <v>58</v>
      </c>
      <c r="C9771" s="1">
        <v>45464</v>
      </c>
      <c r="D9771">
        <v>7</v>
      </c>
      <c r="E9771">
        <v>21405.97</v>
      </c>
      <c r="F9771" t="s">
        <v>12</v>
      </c>
      <c r="G9771" t="s">
        <v>13</v>
      </c>
      <c r="I9771" t="s">
        <v>14</v>
      </c>
      <c r="J9771" t="s">
        <v>15</v>
      </c>
    </row>
    <row r="9772" spans="1:10">
      <c r="A9772" t="s">
        <v>9851</v>
      </c>
      <c r="B9772" t="s">
        <v>186</v>
      </c>
      <c r="C9772" s="1">
        <v>45464</v>
      </c>
      <c r="D9772">
        <v>10</v>
      </c>
      <c r="E9772">
        <v>6499.81</v>
      </c>
      <c r="F9772" t="s">
        <v>12</v>
      </c>
      <c r="G9772" t="s">
        <v>23</v>
      </c>
      <c r="I9772" t="s">
        <v>14</v>
      </c>
      <c r="J9772" t="s">
        <v>15</v>
      </c>
    </row>
    <row r="9773" spans="1:10">
      <c r="A9773" t="s">
        <v>9852</v>
      </c>
      <c r="B9773" t="s">
        <v>102</v>
      </c>
      <c r="C9773" s="1">
        <v>45464</v>
      </c>
      <c r="D9773">
        <v>15</v>
      </c>
      <c r="E9773">
        <v>68404.91</v>
      </c>
      <c r="F9773" t="s">
        <v>12</v>
      </c>
      <c r="G9773" t="s">
        <v>13</v>
      </c>
      <c r="I9773" t="s">
        <v>45</v>
      </c>
      <c r="J9773" t="s">
        <v>15</v>
      </c>
    </row>
    <row r="9774" spans="1:10">
      <c r="A9774" t="s">
        <v>9853</v>
      </c>
      <c r="B9774" t="s">
        <v>17</v>
      </c>
      <c r="C9774" s="1">
        <v>45464</v>
      </c>
      <c r="D9774">
        <v>13</v>
      </c>
      <c r="E9774">
        <v>1284.5</v>
      </c>
      <c r="F9774" t="s">
        <v>12</v>
      </c>
      <c r="G9774" t="s">
        <v>18</v>
      </c>
      <c r="I9774" t="s">
        <v>19</v>
      </c>
      <c r="J9774" t="s">
        <v>15</v>
      </c>
    </row>
    <row r="9775" spans="1:10">
      <c r="A9775" t="s">
        <v>9854</v>
      </c>
      <c r="B9775" t="s">
        <v>120</v>
      </c>
      <c r="C9775" s="1">
        <v>45464</v>
      </c>
      <c r="D9775">
        <v>18</v>
      </c>
      <c r="E9775">
        <v>55768.21</v>
      </c>
      <c r="F9775" t="s">
        <v>12</v>
      </c>
      <c r="G9775" t="s">
        <v>29</v>
      </c>
      <c r="I9775" t="s">
        <v>14</v>
      </c>
      <c r="J9775" t="s">
        <v>20</v>
      </c>
    </row>
    <row r="9776" spans="1:10">
      <c r="A9776" t="s">
        <v>9855</v>
      </c>
      <c r="B9776" t="s">
        <v>11</v>
      </c>
      <c r="C9776" s="1">
        <v>45464</v>
      </c>
      <c r="D9776">
        <v>8</v>
      </c>
      <c r="E9776">
        <v>4316.42</v>
      </c>
      <c r="F9776" t="s">
        <v>12</v>
      </c>
      <c r="G9776" t="s">
        <v>29</v>
      </c>
      <c r="I9776" t="s">
        <v>14</v>
      </c>
      <c r="J9776" t="s">
        <v>20</v>
      </c>
    </row>
    <row r="9777" spans="1:10">
      <c r="A9777" t="s">
        <v>9856</v>
      </c>
      <c r="B9777" t="s">
        <v>84</v>
      </c>
      <c r="C9777" s="1">
        <v>45464</v>
      </c>
      <c r="D9777">
        <v>21</v>
      </c>
      <c r="E9777">
        <v>16382.02</v>
      </c>
      <c r="F9777" t="s">
        <v>12</v>
      </c>
      <c r="G9777" t="s">
        <v>29</v>
      </c>
      <c r="I9777" t="s">
        <v>14</v>
      </c>
      <c r="J9777" t="s">
        <v>20</v>
      </c>
    </row>
    <row r="9778" spans="1:10">
      <c r="A9778" t="s">
        <v>9857</v>
      </c>
      <c r="B9778" t="s">
        <v>139</v>
      </c>
      <c r="C9778" s="1">
        <v>45464</v>
      </c>
      <c r="D9778">
        <v>19</v>
      </c>
      <c r="E9778">
        <v>3298.95</v>
      </c>
      <c r="F9778" t="s">
        <v>12</v>
      </c>
      <c r="G9778" t="s">
        <v>23</v>
      </c>
      <c r="I9778" t="s">
        <v>19</v>
      </c>
      <c r="J9778" t="s">
        <v>15</v>
      </c>
    </row>
    <row r="9779" spans="1:10">
      <c r="A9779" t="s">
        <v>9858</v>
      </c>
      <c r="B9779" t="s">
        <v>122</v>
      </c>
      <c r="C9779" s="1">
        <v>45464</v>
      </c>
      <c r="D9779">
        <v>17</v>
      </c>
      <c r="E9779">
        <v>5208.8100000000004</v>
      </c>
      <c r="F9779" t="s">
        <v>12</v>
      </c>
      <c r="G9779" t="s">
        <v>18</v>
      </c>
      <c r="I9779" t="s">
        <v>34</v>
      </c>
      <c r="J9779" t="s">
        <v>15</v>
      </c>
    </row>
    <row r="9780" spans="1:10">
      <c r="A9780" t="s">
        <v>9859</v>
      </c>
      <c r="B9780" t="s">
        <v>36</v>
      </c>
      <c r="C9780" s="1">
        <v>45464</v>
      </c>
      <c r="D9780">
        <v>20</v>
      </c>
      <c r="E9780">
        <v>5179.87</v>
      </c>
      <c r="F9780" t="s">
        <v>32</v>
      </c>
      <c r="G9780" t="s">
        <v>23</v>
      </c>
      <c r="H9780" t="s">
        <v>50</v>
      </c>
      <c r="I9780" t="s">
        <v>14</v>
      </c>
      <c r="J9780" t="s">
        <v>15</v>
      </c>
    </row>
    <row r="9781" spans="1:10">
      <c r="A9781" t="s">
        <v>9860</v>
      </c>
      <c r="B9781" t="s">
        <v>47</v>
      </c>
      <c r="C9781" s="1">
        <v>45464</v>
      </c>
      <c r="D9781">
        <v>19</v>
      </c>
      <c r="E9781">
        <v>44844.61</v>
      </c>
      <c r="F9781" t="s">
        <v>12</v>
      </c>
      <c r="G9781" t="s">
        <v>29</v>
      </c>
      <c r="I9781" t="s">
        <v>19</v>
      </c>
      <c r="J9781" t="s">
        <v>15</v>
      </c>
    </row>
    <row r="9782" spans="1:10">
      <c r="A9782" t="s">
        <v>9861</v>
      </c>
      <c r="B9782" t="s">
        <v>158</v>
      </c>
      <c r="C9782" s="1">
        <v>45464</v>
      </c>
      <c r="D9782">
        <v>22</v>
      </c>
      <c r="E9782">
        <v>36383.39</v>
      </c>
      <c r="F9782" t="s">
        <v>12</v>
      </c>
      <c r="G9782" t="s">
        <v>18</v>
      </c>
      <c r="I9782" t="s">
        <v>14</v>
      </c>
      <c r="J9782" t="s">
        <v>15</v>
      </c>
    </row>
    <row r="9783" spans="1:10">
      <c r="A9783" t="s">
        <v>9862</v>
      </c>
      <c r="B9783" t="s">
        <v>132</v>
      </c>
      <c r="C9783" s="1">
        <v>45464</v>
      </c>
      <c r="D9783">
        <v>0</v>
      </c>
      <c r="E9783">
        <v>22738.78</v>
      </c>
      <c r="F9783" t="s">
        <v>12</v>
      </c>
      <c r="G9783" t="s">
        <v>13</v>
      </c>
      <c r="I9783" t="s">
        <v>34</v>
      </c>
      <c r="J9783" t="s">
        <v>15</v>
      </c>
    </row>
    <row r="9784" spans="1:10">
      <c r="A9784" t="s">
        <v>9863</v>
      </c>
      <c r="B9784" t="s">
        <v>84</v>
      </c>
      <c r="C9784" s="1">
        <v>45465</v>
      </c>
      <c r="D9784">
        <v>22</v>
      </c>
      <c r="E9784">
        <v>18443.8</v>
      </c>
      <c r="F9784" t="s">
        <v>32</v>
      </c>
      <c r="G9784" t="s">
        <v>13</v>
      </c>
      <c r="H9784" t="s">
        <v>50</v>
      </c>
      <c r="I9784" t="s">
        <v>14</v>
      </c>
      <c r="J9784" t="s">
        <v>15</v>
      </c>
    </row>
    <row r="9785" spans="1:10">
      <c r="A9785" t="s">
        <v>9864</v>
      </c>
      <c r="B9785" t="s">
        <v>28</v>
      </c>
      <c r="C9785" s="1">
        <v>45465</v>
      </c>
      <c r="D9785">
        <v>10</v>
      </c>
      <c r="E9785">
        <v>59455.12</v>
      </c>
      <c r="F9785" t="s">
        <v>12</v>
      </c>
      <c r="G9785" t="s">
        <v>23</v>
      </c>
      <c r="I9785" t="s">
        <v>14</v>
      </c>
      <c r="J9785" t="s">
        <v>15</v>
      </c>
    </row>
    <row r="9786" spans="1:10">
      <c r="A9786" t="s">
        <v>9865</v>
      </c>
      <c r="B9786" t="s">
        <v>68</v>
      </c>
      <c r="C9786" s="1">
        <v>45465</v>
      </c>
      <c r="D9786">
        <v>15</v>
      </c>
      <c r="E9786">
        <v>746.42</v>
      </c>
      <c r="F9786" t="s">
        <v>12</v>
      </c>
      <c r="G9786" t="s">
        <v>29</v>
      </c>
      <c r="I9786" t="s">
        <v>24</v>
      </c>
      <c r="J9786" t="s">
        <v>20</v>
      </c>
    </row>
    <row r="9787" spans="1:10">
      <c r="A9787" t="s">
        <v>9866</v>
      </c>
      <c r="B9787" t="s">
        <v>120</v>
      </c>
      <c r="C9787" s="1">
        <v>45465</v>
      </c>
      <c r="D9787">
        <v>18</v>
      </c>
      <c r="E9787">
        <v>63394.9</v>
      </c>
      <c r="F9787" t="s">
        <v>12</v>
      </c>
      <c r="G9787" t="s">
        <v>23</v>
      </c>
      <c r="I9787" t="s">
        <v>14</v>
      </c>
      <c r="J9787" t="s">
        <v>15</v>
      </c>
    </row>
    <row r="9788" spans="1:10">
      <c r="A9788" t="s">
        <v>9867</v>
      </c>
      <c r="B9788" t="s">
        <v>122</v>
      </c>
      <c r="C9788" s="1">
        <v>45465</v>
      </c>
      <c r="D9788">
        <v>16</v>
      </c>
      <c r="E9788">
        <v>233.87</v>
      </c>
      <c r="F9788" t="s">
        <v>12</v>
      </c>
      <c r="G9788" t="s">
        <v>23</v>
      </c>
      <c r="I9788" t="s">
        <v>34</v>
      </c>
      <c r="J9788" t="s">
        <v>15</v>
      </c>
    </row>
    <row r="9789" spans="1:10">
      <c r="A9789" t="s">
        <v>9868</v>
      </c>
      <c r="B9789" t="s">
        <v>115</v>
      </c>
      <c r="C9789" s="1">
        <v>45465</v>
      </c>
      <c r="D9789">
        <v>17</v>
      </c>
      <c r="E9789">
        <v>6856.63</v>
      </c>
      <c r="F9789" t="s">
        <v>12</v>
      </c>
      <c r="G9789" t="s">
        <v>13</v>
      </c>
      <c r="I9789" t="s">
        <v>45</v>
      </c>
      <c r="J9789" t="s">
        <v>15</v>
      </c>
    </row>
    <row r="9790" spans="1:10">
      <c r="A9790" t="s">
        <v>9869</v>
      </c>
      <c r="B9790" t="s">
        <v>26</v>
      </c>
      <c r="C9790" s="1">
        <v>45465</v>
      </c>
      <c r="D9790">
        <v>15</v>
      </c>
      <c r="E9790">
        <v>832.79</v>
      </c>
      <c r="F9790" t="s">
        <v>12</v>
      </c>
      <c r="G9790" t="s">
        <v>18</v>
      </c>
      <c r="I9790" t="s">
        <v>14</v>
      </c>
      <c r="J9790" t="s">
        <v>20</v>
      </c>
    </row>
    <row r="9791" spans="1:10">
      <c r="A9791" t="s">
        <v>9870</v>
      </c>
      <c r="B9791" t="s">
        <v>44</v>
      </c>
      <c r="C9791" s="1">
        <v>45465</v>
      </c>
      <c r="D9791">
        <v>20</v>
      </c>
      <c r="E9791">
        <v>5565.51</v>
      </c>
      <c r="F9791" t="s">
        <v>32</v>
      </c>
      <c r="G9791" t="s">
        <v>29</v>
      </c>
      <c r="H9791" t="s">
        <v>50</v>
      </c>
      <c r="I9791" t="s">
        <v>45</v>
      </c>
      <c r="J9791" t="s">
        <v>15</v>
      </c>
    </row>
    <row r="9792" spans="1:10">
      <c r="A9792" t="s">
        <v>9871</v>
      </c>
      <c r="B9792" t="s">
        <v>154</v>
      </c>
      <c r="C9792" s="1">
        <v>45465</v>
      </c>
      <c r="D9792">
        <v>10</v>
      </c>
      <c r="E9792">
        <v>40303.9</v>
      </c>
      <c r="F9792" t="s">
        <v>32</v>
      </c>
      <c r="G9792" t="s">
        <v>13</v>
      </c>
      <c r="H9792" t="s">
        <v>33</v>
      </c>
      <c r="I9792" t="s">
        <v>24</v>
      </c>
      <c r="J9792" t="s">
        <v>15</v>
      </c>
    </row>
    <row r="9793" spans="1:10">
      <c r="A9793" t="s">
        <v>9872</v>
      </c>
      <c r="B9793" t="s">
        <v>120</v>
      </c>
      <c r="C9793" s="1">
        <v>45465</v>
      </c>
      <c r="D9793">
        <v>14</v>
      </c>
      <c r="E9793">
        <v>30350.63</v>
      </c>
      <c r="F9793" t="s">
        <v>32</v>
      </c>
      <c r="G9793" t="s">
        <v>13</v>
      </c>
      <c r="H9793" t="s">
        <v>241</v>
      </c>
      <c r="I9793" t="s">
        <v>14</v>
      </c>
      <c r="J9793" t="s">
        <v>15</v>
      </c>
    </row>
    <row r="9794" spans="1:10">
      <c r="A9794" t="s">
        <v>9873</v>
      </c>
      <c r="B9794" t="s">
        <v>102</v>
      </c>
      <c r="C9794" s="1">
        <v>45465</v>
      </c>
      <c r="D9794">
        <v>22</v>
      </c>
      <c r="E9794">
        <v>15829.74</v>
      </c>
      <c r="F9794" t="s">
        <v>12</v>
      </c>
      <c r="G9794" t="s">
        <v>23</v>
      </c>
      <c r="I9794" t="s">
        <v>45</v>
      </c>
      <c r="J9794" t="s">
        <v>20</v>
      </c>
    </row>
    <row r="9795" spans="1:10">
      <c r="A9795" t="s">
        <v>9874</v>
      </c>
      <c r="B9795" t="s">
        <v>98</v>
      </c>
      <c r="C9795" s="1">
        <v>45465</v>
      </c>
      <c r="D9795">
        <v>15</v>
      </c>
      <c r="E9795">
        <v>6420.41</v>
      </c>
      <c r="F9795" t="s">
        <v>12</v>
      </c>
      <c r="G9795" t="s">
        <v>23</v>
      </c>
      <c r="I9795" t="s">
        <v>24</v>
      </c>
      <c r="J9795" t="s">
        <v>15</v>
      </c>
    </row>
    <row r="9796" spans="1:10">
      <c r="A9796" t="s">
        <v>9875</v>
      </c>
      <c r="B9796" t="s">
        <v>47</v>
      </c>
      <c r="C9796" s="1">
        <v>45465</v>
      </c>
      <c r="D9796">
        <v>16</v>
      </c>
      <c r="E9796">
        <v>63105.07</v>
      </c>
      <c r="F9796" t="s">
        <v>12</v>
      </c>
      <c r="G9796" t="s">
        <v>23</v>
      </c>
      <c r="I9796" t="s">
        <v>19</v>
      </c>
      <c r="J9796" t="s">
        <v>20</v>
      </c>
    </row>
    <row r="9797" spans="1:10">
      <c r="A9797" t="s">
        <v>9876</v>
      </c>
      <c r="B9797" t="s">
        <v>154</v>
      </c>
      <c r="C9797" s="1">
        <v>45465</v>
      </c>
      <c r="D9797">
        <v>12</v>
      </c>
      <c r="E9797">
        <v>55074.43</v>
      </c>
      <c r="F9797" t="s">
        <v>12</v>
      </c>
      <c r="G9797" t="s">
        <v>29</v>
      </c>
      <c r="I9797" t="s">
        <v>24</v>
      </c>
      <c r="J9797" t="s">
        <v>15</v>
      </c>
    </row>
    <row r="9798" spans="1:10">
      <c r="A9798" t="s">
        <v>9877</v>
      </c>
      <c r="B9798" t="s">
        <v>87</v>
      </c>
      <c r="C9798" s="1">
        <v>45465</v>
      </c>
      <c r="D9798">
        <v>13</v>
      </c>
      <c r="E9798">
        <v>5999.33</v>
      </c>
      <c r="F9798" t="s">
        <v>32</v>
      </c>
      <c r="G9798" t="s">
        <v>13</v>
      </c>
      <c r="H9798" t="s">
        <v>197</v>
      </c>
      <c r="I9798" t="s">
        <v>34</v>
      </c>
      <c r="J9798" t="s">
        <v>20</v>
      </c>
    </row>
    <row r="9799" spans="1:10">
      <c r="A9799" t="s">
        <v>9878</v>
      </c>
      <c r="B9799" t="s">
        <v>150</v>
      </c>
      <c r="C9799" s="1">
        <v>45465</v>
      </c>
      <c r="D9799">
        <v>15</v>
      </c>
      <c r="E9799">
        <v>30420.03</v>
      </c>
      <c r="F9799" t="s">
        <v>12</v>
      </c>
      <c r="G9799" t="s">
        <v>29</v>
      </c>
      <c r="I9799" t="s">
        <v>19</v>
      </c>
      <c r="J9799" t="s">
        <v>15</v>
      </c>
    </row>
    <row r="9800" spans="1:10">
      <c r="A9800" t="s">
        <v>9879</v>
      </c>
      <c r="B9800" t="s">
        <v>74</v>
      </c>
      <c r="C9800" s="1">
        <v>45465</v>
      </c>
      <c r="D9800">
        <v>16</v>
      </c>
      <c r="E9800">
        <v>66173.42</v>
      </c>
      <c r="F9800" t="s">
        <v>12</v>
      </c>
      <c r="G9800" t="s">
        <v>23</v>
      </c>
      <c r="I9800" t="s">
        <v>34</v>
      </c>
      <c r="J9800" t="s">
        <v>20</v>
      </c>
    </row>
    <row r="9801" spans="1:10">
      <c r="A9801" t="s">
        <v>9880</v>
      </c>
      <c r="B9801" t="s">
        <v>135</v>
      </c>
      <c r="C9801" s="1">
        <v>45465</v>
      </c>
      <c r="D9801">
        <v>17</v>
      </c>
      <c r="E9801">
        <v>63702.03</v>
      </c>
      <c r="F9801" t="s">
        <v>12</v>
      </c>
      <c r="G9801" t="s">
        <v>13</v>
      </c>
      <c r="I9801" t="s">
        <v>45</v>
      </c>
      <c r="J9801" t="s">
        <v>15</v>
      </c>
    </row>
    <row r="9802" spans="1:10">
      <c r="A9802" t="s">
        <v>9881</v>
      </c>
      <c r="B9802" t="s">
        <v>58</v>
      </c>
      <c r="C9802" s="1">
        <v>45465</v>
      </c>
      <c r="D9802">
        <v>19</v>
      </c>
      <c r="E9802">
        <v>21976.31</v>
      </c>
      <c r="F9802" t="s">
        <v>12</v>
      </c>
      <c r="G9802" t="s">
        <v>23</v>
      </c>
      <c r="I9802" t="s">
        <v>14</v>
      </c>
      <c r="J9802" t="s">
        <v>15</v>
      </c>
    </row>
    <row r="9803" spans="1:10">
      <c r="A9803" t="s">
        <v>9882</v>
      </c>
      <c r="B9803" t="s">
        <v>87</v>
      </c>
      <c r="C9803" s="1">
        <v>45465</v>
      </c>
      <c r="D9803">
        <v>7</v>
      </c>
      <c r="E9803">
        <v>4629.6099999999997</v>
      </c>
      <c r="F9803" t="s">
        <v>12</v>
      </c>
      <c r="G9803" t="s">
        <v>29</v>
      </c>
      <c r="I9803" t="s">
        <v>34</v>
      </c>
      <c r="J9803" t="s">
        <v>15</v>
      </c>
    </row>
    <row r="9804" spans="1:10">
      <c r="A9804" t="s">
        <v>9883</v>
      </c>
      <c r="B9804" t="s">
        <v>22</v>
      </c>
      <c r="C9804" s="1">
        <v>45465</v>
      </c>
      <c r="D9804">
        <v>18</v>
      </c>
      <c r="E9804">
        <v>2996.87</v>
      </c>
      <c r="F9804" t="s">
        <v>12</v>
      </c>
      <c r="G9804" t="s">
        <v>23</v>
      </c>
      <c r="I9804" t="s">
        <v>24</v>
      </c>
      <c r="J9804" t="s">
        <v>15</v>
      </c>
    </row>
    <row r="9805" spans="1:10">
      <c r="A9805" t="s">
        <v>9884</v>
      </c>
      <c r="B9805" t="s">
        <v>84</v>
      </c>
      <c r="C9805" s="1">
        <v>45465</v>
      </c>
      <c r="D9805">
        <v>21</v>
      </c>
      <c r="E9805">
        <v>45932.66</v>
      </c>
      <c r="F9805" t="s">
        <v>12</v>
      </c>
      <c r="G9805" t="s">
        <v>18</v>
      </c>
      <c r="I9805" t="s">
        <v>14</v>
      </c>
      <c r="J9805" t="s">
        <v>15</v>
      </c>
    </row>
    <row r="9806" spans="1:10">
      <c r="A9806" t="s">
        <v>9885</v>
      </c>
      <c r="B9806" t="s">
        <v>84</v>
      </c>
      <c r="C9806" s="1">
        <v>45466</v>
      </c>
      <c r="D9806">
        <v>9</v>
      </c>
      <c r="E9806">
        <v>61545.04</v>
      </c>
      <c r="F9806" t="s">
        <v>12</v>
      </c>
      <c r="G9806" t="s">
        <v>18</v>
      </c>
      <c r="I9806" t="s">
        <v>14</v>
      </c>
      <c r="J9806" t="s">
        <v>15</v>
      </c>
    </row>
    <row r="9807" spans="1:10">
      <c r="A9807" t="s">
        <v>9886</v>
      </c>
      <c r="B9807" t="s">
        <v>31</v>
      </c>
      <c r="C9807" s="1">
        <v>45466</v>
      </c>
      <c r="D9807">
        <v>10</v>
      </c>
      <c r="E9807">
        <v>31885.95</v>
      </c>
      <c r="F9807" t="s">
        <v>12</v>
      </c>
      <c r="G9807" t="s">
        <v>23</v>
      </c>
      <c r="I9807" t="s">
        <v>34</v>
      </c>
      <c r="J9807" t="s">
        <v>15</v>
      </c>
    </row>
    <row r="9808" spans="1:10">
      <c r="A9808" t="s">
        <v>9887</v>
      </c>
      <c r="B9808" t="s">
        <v>76</v>
      </c>
      <c r="C9808" s="1">
        <v>45466</v>
      </c>
      <c r="D9808">
        <v>9</v>
      </c>
      <c r="E9808">
        <v>206.86</v>
      </c>
      <c r="F9808" t="s">
        <v>12</v>
      </c>
      <c r="G9808" t="s">
        <v>29</v>
      </c>
      <c r="I9808" t="s">
        <v>24</v>
      </c>
      <c r="J9808" t="s">
        <v>15</v>
      </c>
    </row>
    <row r="9809" spans="1:10">
      <c r="A9809" t="s">
        <v>9888</v>
      </c>
      <c r="B9809" t="s">
        <v>137</v>
      </c>
      <c r="C9809" s="1">
        <v>45466</v>
      </c>
      <c r="D9809">
        <v>13</v>
      </c>
      <c r="E9809">
        <v>63410.17</v>
      </c>
      <c r="F9809" t="s">
        <v>12</v>
      </c>
      <c r="G9809" t="s">
        <v>23</v>
      </c>
      <c r="I9809" t="s">
        <v>14</v>
      </c>
      <c r="J9809" t="s">
        <v>15</v>
      </c>
    </row>
    <row r="9810" spans="1:10">
      <c r="A9810" t="s">
        <v>9889</v>
      </c>
      <c r="B9810" t="s">
        <v>96</v>
      </c>
      <c r="C9810" s="1">
        <v>45466</v>
      </c>
      <c r="D9810">
        <v>0</v>
      </c>
      <c r="E9810">
        <v>45025.04</v>
      </c>
      <c r="F9810" t="s">
        <v>12</v>
      </c>
      <c r="G9810" t="s">
        <v>18</v>
      </c>
      <c r="I9810" t="s">
        <v>14</v>
      </c>
      <c r="J9810" t="s">
        <v>15</v>
      </c>
    </row>
    <row r="9811" spans="1:10">
      <c r="A9811" t="s">
        <v>9890</v>
      </c>
      <c r="B9811" t="s">
        <v>154</v>
      </c>
      <c r="C9811" s="1">
        <v>45466</v>
      </c>
      <c r="D9811">
        <v>23</v>
      </c>
      <c r="E9811">
        <v>64155.11</v>
      </c>
      <c r="F9811" t="s">
        <v>32</v>
      </c>
      <c r="G9811" t="s">
        <v>23</v>
      </c>
      <c r="H9811" t="s">
        <v>125</v>
      </c>
      <c r="I9811" t="s">
        <v>24</v>
      </c>
      <c r="J9811" t="s">
        <v>15</v>
      </c>
    </row>
    <row r="9812" spans="1:10">
      <c r="A9812" t="s">
        <v>9891</v>
      </c>
      <c r="B9812" t="s">
        <v>68</v>
      </c>
      <c r="C9812" s="1">
        <v>45466</v>
      </c>
      <c r="D9812">
        <v>16</v>
      </c>
      <c r="E9812">
        <v>4365.05</v>
      </c>
      <c r="F9812" t="s">
        <v>12</v>
      </c>
      <c r="G9812" t="s">
        <v>18</v>
      </c>
      <c r="I9812" t="s">
        <v>24</v>
      </c>
      <c r="J9812" t="s">
        <v>15</v>
      </c>
    </row>
    <row r="9813" spans="1:10">
      <c r="A9813" t="s">
        <v>9892</v>
      </c>
      <c r="B9813" t="s">
        <v>22</v>
      </c>
      <c r="C9813" s="1">
        <v>45466</v>
      </c>
      <c r="D9813">
        <v>19</v>
      </c>
      <c r="E9813">
        <v>2288.2199999999998</v>
      </c>
      <c r="F9813" t="s">
        <v>12</v>
      </c>
      <c r="G9813" t="s">
        <v>23</v>
      </c>
      <c r="I9813" t="s">
        <v>24</v>
      </c>
      <c r="J9813" t="s">
        <v>20</v>
      </c>
    </row>
    <row r="9814" spans="1:10">
      <c r="A9814" t="s">
        <v>9893</v>
      </c>
      <c r="B9814" t="s">
        <v>38</v>
      </c>
      <c r="C9814" s="1">
        <v>45466</v>
      </c>
      <c r="D9814">
        <v>19</v>
      </c>
      <c r="E9814">
        <v>5249.84</v>
      </c>
      <c r="F9814" t="s">
        <v>12</v>
      </c>
      <c r="G9814" t="s">
        <v>18</v>
      </c>
      <c r="I9814" t="s">
        <v>34</v>
      </c>
      <c r="J9814" t="s">
        <v>15</v>
      </c>
    </row>
    <row r="9815" spans="1:10">
      <c r="A9815" t="s">
        <v>9894</v>
      </c>
      <c r="B9815" t="s">
        <v>44</v>
      </c>
      <c r="C9815" s="1">
        <v>45466</v>
      </c>
      <c r="D9815">
        <v>20</v>
      </c>
      <c r="E9815">
        <v>4451.3999999999996</v>
      </c>
      <c r="F9815" t="s">
        <v>12</v>
      </c>
      <c r="G9815" t="s">
        <v>29</v>
      </c>
      <c r="I9815" t="s">
        <v>45</v>
      </c>
      <c r="J9815" t="s">
        <v>15</v>
      </c>
    </row>
    <row r="9816" spans="1:10">
      <c r="A9816" t="s">
        <v>9895</v>
      </c>
      <c r="B9816" t="s">
        <v>36</v>
      </c>
      <c r="C9816" s="1">
        <v>45466</v>
      </c>
      <c r="D9816">
        <v>11</v>
      </c>
      <c r="E9816">
        <v>5837.43</v>
      </c>
      <c r="F9816" t="s">
        <v>12</v>
      </c>
      <c r="G9816" t="s">
        <v>23</v>
      </c>
      <c r="I9816" t="s">
        <v>14</v>
      </c>
      <c r="J9816" t="s">
        <v>15</v>
      </c>
    </row>
    <row r="9817" spans="1:10">
      <c r="A9817" t="s">
        <v>9896</v>
      </c>
      <c r="B9817" t="s">
        <v>87</v>
      </c>
      <c r="C9817" s="1">
        <v>45466</v>
      </c>
      <c r="D9817">
        <v>9</v>
      </c>
      <c r="E9817">
        <v>692.83</v>
      </c>
      <c r="F9817" t="s">
        <v>12</v>
      </c>
      <c r="G9817" t="s">
        <v>18</v>
      </c>
      <c r="I9817" t="s">
        <v>34</v>
      </c>
      <c r="J9817" t="s">
        <v>20</v>
      </c>
    </row>
    <row r="9818" spans="1:10">
      <c r="A9818" t="s">
        <v>9897</v>
      </c>
      <c r="B9818" t="s">
        <v>41</v>
      </c>
      <c r="C9818" s="1">
        <v>45466</v>
      </c>
      <c r="D9818">
        <v>7</v>
      </c>
      <c r="E9818">
        <v>1414.96</v>
      </c>
      <c r="F9818" t="s">
        <v>12</v>
      </c>
      <c r="G9818" t="s">
        <v>18</v>
      </c>
      <c r="I9818" t="s">
        <v>14</v>
      </c>
      <c r="J9818" t="s">
        <v>20</v>
      </c>
    </row>
    <row r="9819" spans="1:10">
      <c r="A9819" t="s">
        <v>9898</v>
      </c>
      <c r="B9819" t="s">
        <v>93</v>
      </c>
      <c r="C9819" s="1">
        <v>45466</v>
      </c>
      <c r="D9819">
        <v>21</v>
      </c>
      <c r="E9819">
        <v>3246.7</v>
      </c>
      <c r="F9819" t="s">
        <v>12</v>
      </c>
      <c r="G9819" t="s">
        <v>23</v>
      </c>
      <c r="I9819" t="s">
        <v>45</v>
      </c>
      <c r="J9819" t="s">
        <v>20</v>
      </c>
    </row>
    <row r="9820" spans="1:10">
      <c r="A9820" t="s">
        <v>9899</v>
      </c>
      <c r="B9820" t="s">
        <v>115</v>
      </c>
      <c r="C9820" s="1">
        <v>45466</v>
      </c>
      <c r="D9820">
        <v>21</v>
      </c>
      <c r="E9820">
        <v>2256.86</v>
      </c>
      <c r="F9820" t="s">
        <v>12</v>
      </c>
      <c r="G9820" t="s">
        <v>13</v>
      </c>
      <c r="I9820" t="s">
        <v>45</v>
      </c>
      <c r="J9820" t="s">
        <v>20</v>
      </c>
    </row>
    <row r="9821" spans="1:10">
      <c r="A9821" t="s">
        <v>9900</v>
      </c>
      <c r="B9821" t="s">
        <v>180</v>
      </c>
      <c r="C9821" s="1">
        <v>45466</v>
      </c>
      <c r="D9821">
        <v>17</v>
      </c>
      <c r="E9821">
        <v>64168.31</v>
      </c>
      <c r="F9821" t="s">
        <v>12</v>
      </c>
      <c r="G9821" t="s">
        <v>18</v>
      </c>
      <c r="I9821" t="s">
        <v>14</v>
      </c>
      <c r="J9821" t="s">
        <v>20</v>
      </c>
    </row>
    <row r="9822" spans="1:10">
      <c r="A9822" t="s">
        <v>9901</v>
      </c>
      <c r="B9822" t="s">
        <v>192</v>
      </c>
      <c r="C9822" s="1">
        <v>45466</v>
      </c>
      <c r="D9822">
        <v>9</v>
      </c>
      <c r="E9822">
        <v>2374.7800000000002</v>
      </c>
      <c r="F9822" t="s">
        <v>12</v>
      </c>
      <c r="G9822" t="s">
        <v>23</v>
      </c>
      <c r="I9822" t="s">
        <v>24</v>
      </c>
      <c r="J9822" t="s">
        <v>15</v>
      </c>
    </row>
    <row r="9823" spans="1:10">
      <c r="A9823" t="s">
        <v>9902</v>
      </c>
      <c r="B9823" t="s">
        <v>76</v>
      </c>
      <c r="C9823" s="1">
        <v>45466</v>
      </c>
      <c r="D9823">
        <v>15</v>
      </c>
      <c r="E9823">
        <v>1469.43</v>
      </c>
      <c r="F9823" t="s">
        <v>12</v>
      </c>
      <c r="G9823" t="s">
        <v>23</v>
      </c>
      <c r="I9823" t="s">
        <v>24</v>
      </c>
      <c r="J9823" t="s">
        <v>15</v>
      </c>
    </row>
    <row r="9824" spans="1:10">
      <c r="A9824" t="s">
        <v>9903</v>
      </c>
      <c r="B9824" t="s">
        <v>47</v>
      </c>
      <c r="C9824" s="1">
        <v>45466</v>
      </c>
      <c r="D9824">
        <v>21</v>
      </c>
      <c r="E9824">
        <v>22234.15</v>
      </c>
      <c r="F9824" t="s">
        <v>85</v>
      </c>
      <c r="G9824" t="s">
        <v>29</v>
      </c>
      <c r="I9824" t="s">
        <v>19</v>
      </c>
      <c r="J9824" t="s">
        <v>20</v>
      </c>
    </row>
    <row r="9825" spans="1:10">
      <c r="A9825" t="s">
        <v>9904</v>
      </c>
      <c r="B9825" t="s">
        <v>38</v>
      </c>
      <c r="C9825" s="1">
        <v>45466</v>
      </c>
      <c r="D9825">
        <v>13</v>
      </c>
      <c r="E9825">
        <v>713.6</v>
      </c>
      <c r="F9825" t="s">
        <v>12</v>
      </c>
      <c r="G9825" t="s">
        <v>13</v>
      </c>
      <c r="I9825" t="s">
        <v>34</v>
      </c>
      <c r="J9825" t="s">
        <v>20</v>
      </c>
    </row>
    <row r="9826" spans="1:10">
      <c r="A9826" t="s">
        <v>9905</v>
      </c>
      <c r="B9826" t="s">
        <v>17</v>
      </c>
      <c r="C9826" s="1">
        <v>45466</v>
      </c>
      <c r="D9826">
        <v>16</v>
      </c>
      <c r="E9826">
        <v>37222.949999999997</v>
      </c>
      <c r="F9826" t="s">
        <v>32</v>
      </c>
      <c r="G9826" t="s">
        <v>18</v>
      </c>
      <c r="H9826" t="s">
        <v>125</v>
      </c>
      <c r="I9826" t="s">
        <v>19</v>
      </c>
      <c r="J9826" t="s">
        <v>15</v>
      </c>
    </row>
    <row r="9827" spans="1:10">
      <c r="A9827" t="s">
        <v>9906</v>
      </c>
      <c r="B9827" t="s">
        <v>52</v>
      </c>
      <c r="C9827" s="1">
        <v>45467</v>
      </c>
      <c r="D9827">
        <v>11</v>
      </c>
      <c r="E9827">
        <v>2714.69</v>
      </c>
      <c r="F9827" t="s">
        <v>12</v>
      </c>
      <c r="G9827" t="s">
        <v>13</v>
      </c>
      <c r="I9827" t="s">
        <v>45</v>
      </c>
      <c r="J9827" t="s">
        <v>20</v>
      </c>
    </row>
    <row r="9828" spans="1:10">
      <c r="A9828" t="s">
        <v>9907</v>
      </c>
      <c r="B9828" t="s">
        <v>52</v>
      </c>
      <c r="C9828" s="1">
        <v>45467</v>
      </c>
      <c r="D9828">
        <v>16</v>
      </c>
      <c r="E9828">
        <v>6461.66</v>
      </c>
      <c r="F9828" t="s">
        <v>32</v>
      </c>
      <c r="G9828" t="s">
        <v>29</v>
      </c>
      <c r="H9828" t="s">
        <v>42</v>
      </c>
      <c r="I9828" t="s">
        <v>45</v>
      </c>
      <c r="J9828" t="s">
        <v>20</v>
      </c>
    </row>
    <row r="9829" spans="1:10">
      <c r="A9829" t="s">
        <v>9908</v>
      </c>
      <c r="B9829" t="s">
        <v>112</v>
      </c>
      <c r="C9829" s="1">
        <v>45467</v>
      </c>
      <c r="D9829">
        <v>20</v>
      </c>
      <c r="E9829">
        <v>409.06</v>
      </c>
      <c r="F9829" t="s">
        <v>12</v>
      </c>
      <c r="G9829" t="s">
        <v>23</v>
      </c>
      <c r="I9829" t="s">
        <v>34</v>
      </c>
      <c r="J9829" t="s">
        <v>15</v>
      </c>
    </row>
    <row r="9830" spans="1:10">
      <c r="A9830" t="s">
        <v>9909</v>
      </c>
      <c r="B9830" t="s">
        <v>17</v>
      </c>
      <c r="C9830" s="1">
        <v>45467</v>
      </c>
      <c r="D9830">
        <v>9</v>
      </c>
      <c r="E9830">
        <v>48803.54</v>
      </c>
      <c r="F9830" t="s">
        <v>12</v>
      </c>
      <c r="G9830" t="s">
        <v>13</v>
      </c>
      <c r="I9830" t="s">
        <v>19</v>
      </c>
      <c r="J9830" t="s">
        <v>15</v>
      </c>
    </row>
    <row r="9831" spans="1:10">
      <c r="A9831" t="s">
        <v>9910</v>
      </c>
      <c r="B9831" t="s">
        <v>115</v>
      </c>
      <c r="C9831" s="1">
        <v>45467</v>
      </c>
      <c r="D9831">
        <v>15</v>
      </c>
      <c r="E9831">
        <v>743.28</v>
      </c>
      <c r="F9831" t="s">
        <v>12</v>
      </c>
      <c r="G9831" t="s">
        <v>23</v>
      </c>
      <c r="I9831" t="s">
        <v>45</v>
      </c>
      <c r="J9831" t="s">
        <v>15</v>
      </c>
    </row>
    <row r="9832" spans="1:10">
      <c r="A9832" t="s">
        <v>9911</v>
      </c>
      <c r="B9832" t="s">
        <v>115</v>
      </c>
      <c r="C9832" s="1">
        <v>45467</v>
      </c>
      <c r="D9832">
        <v>14</v>
      </c>
      <c r="E9832">
        <v>4178.6099999999997</v>
      </c>
      <c r="F9832" t="s">
        <v>12</v>
      </c>
      <c r="G9832" t="s">
        <v>13</v>
      </c>
      <c r="I9832" t="s">
        <v>45</v>
      </c>
      <c r="J9832" t="s">
        <v>20</v>
      </c>
    </row>
    <row r="9833" spans="1:10">
      <c r="A9833" t="s">
        <v>9912</v>
      </c>
      <c r="B9833" t="s">
        <v>70</v>
      </c>
      <c r="C9833" s="1">
        <v>45467</v>
      </c>
      <c r="D9833">
        <v>22</v>
      </c>
      <c r="E9833">
        <v>2736.66</v>
      </c>
      <c r="F9833" t="s">
        <v>12</v>
      </c>
      <c r="G9833" t="s">
        <v>13</v>
      </c>
      <c r="I9833" t="s">
        <v>45</v>
      </c>
      <c r="J9833" t="s">
        <v>20</v>
      </c>
    </row>
    <row r="9834" spans="1:10">
      <c r="A9834" t="s">
        <v>9913</v>
      </c>
      <c r="B9834" t="s">
        <v>70</v>
      </c>
      <c r="C9834" s="1">
        <v>45467</v>
      </c>
      <c r="D9834">
        <v>12</v>
      </c>
      <c r="E9834">
        <v>3818.69</v>
      </c>
      <c r="F9834" t="s">
        <v>12</v>
      </c>
      <c r="G9834" t="s">
        <v>23</v>
      </c>
      <c r="I9834" t="s">
        <v>45</v>
      </c>
      <c r="J9834" t="s">
        <v>20</v>
      </c>
    </row>
    <row r="9835" spans="1:10">
      <c r="A9835" t="s">
        <v>9914</v>
      </c>
      <c r="B9835" t="s">
        <v>180</v>
      </c>
      <c r="C9835" s="1">
        <v>45467</v>
      </c>
      <c r="D9835">
        <v>10</v>
      </c>
      <c r="E9835">
        <v>4912.8100000000004</v>
      </c>
      <c r="F9835" t="s">
        <v>12</v>
      </c>
      <c r="G9835" t="s">
        <v>29</v>
      </c>
      <c r="I9835" t="s">
        <v>14</v>
      </c>
      <c r="J9835" t="s">
        <v>20</v>
      </c>
    </row>
    <row r="9836" spans="1:10">
      <c r="A9836" t="s">
        <v>9915</v>
      </c>
      <c r="B9836" t="s">
        <v>84</v>
      </c>
      <c r="C9836" s="1">
        <v>45467</v>
      </c>
      <c r="D9836">
        <v>18</v>
      </c>
      <c r="E9836">
        <v>20853.39</v>
      </c>
      <c r="F9836" t="s">
        <v>12</v>
      </c>
      <c r="G9836" t="s">
        <v>18</v>
      </c>
      <c r="I9836" t="s">
        <v>14</v>
      </c>
      <c r="J9836" t="s">
        <v>15</v>
      </c>
    </row>
    <row r="9837" spans="1:10">
      <c r="A9837" t="s">
        <v>9916</v>
      </c>
      <c r="B9837" t="s">
        <v>70</v>
      </c>
      <c r="C9837" s="1">
        <v>45467</v>
      </c>
      <c r="D9837">
        <v>17</v>
      </c>
      <c r="E9837">
        <v>4360.34</v>
      </c>
      <c r="F9837" t="s">
        <v>12</v>
      </c>
      <c r="G9837" t="s">
        <v>13</v>
      </c>
      <c r="I9837" t="s">
        <v>45</v>
      </c>
      <c r="J9837" t="s">
        <v>15</v>
      </c>
    </row>
    <row r="9838" spans="1:10">
      <c r="A9838" t="s">
        <v>9917</v>
      </c>
      <c r="B9838" t="s">
        <v>80</v>
      </c>
      <c r="C9838" s="1">
        <v>45467</v>
      </c>
      <c r="D9838">
        <v>14</v>
      </c>
      <c r="E9838">
        <v>6502.47</v>
      </c>
      <c r="F9838" t="s">
        <v>12</v>
      </c>
      <c r="G9838" t="s">
        <v>18</v>
      </c>
      <c r="I9838" t="s">
        <v>19</v>
      </c>
      <c r="J9838" t="s">
        <v>20</v>
      </c>
    </row>
    <row r="9839" spans="1:10">
      <c r="A9839" t="s">
        <v>9918</v>
      </c>
      <c r="B9839" t="s">
        <v>26</v>
      </c>
      <c r="C9839" s="1">
        <v>45467</v>
      </c>
      <c r="D9839">
        <v>12</v>
      </c>
      <c r="E9839">
        <v>16815.97</v>
      </c>
      <c r="F9839" t="s">
        <v>12</v>
      </c>
      <c r="G9839" t="s">
        <v>29</v>
      </c>
      <c r="I9839" t="s">
        <v>14</v>
      </c>
      <c r="J9839" t="s">
        <v>20</v>
      </c>
    </row>
    <row r="9840" spans="1:10">
      <c r="A9840" t="s">
        <v>9919</v>
      </c>
      <c r="B9840" t="s">
        <v>150</v>
      </c>
      <c r="C9840" s="1">
        <v>45467</v>
      </c>
      <c r="D9840">
        <v>23</v>
      </c>
      <c r="E9840">
        <v>4551.22</v>
      </c>
      <c r="F9840" t="s">
        <v>12</v>
      </c>
      <c r="G9840" t="s">
        <v>13</v>
      </c>
      <c r="I9840" t="s">
        <v>19</v>
      </c>
      <c r="J9840" t="s">
        <v>20</v>
      </c>
    </row>
    <row r="9841" spans="1:10">
      <c r="A9841" t="s">
        <v>9920</v>
      </c>
      <c r="B9841" t="s">
        <v>54</v>
      </c>
      <c r="C9841" s="1">
        <v>45467</v>
      </c>
      <c r="D9841">
        <v>21</v>
      </c>
      <c r="E9841">
        <v>4815.28</v>
      </c>
      <c r="F9841" t="s">
        <v>12</v>
      </c>
      <c r="G9841" t="s">
        <v>18</v>
      </c>
      <c r="I9841" t="s">
        <v>24</v>
      </c>
      <c r="J9841" t="s">
        <v>15</v>
      </c>
    </row>
    <row r="9842" spans="1:10">
      <c r="A9842" t="s">
        <v>9921</v>
      </c>
      <c r="B9842" t="s">
        <v>130</v>
      </c>
      <c r="C9842" s="1">
        <v>45467</v>
      </c>
      <c r="D9842">
        <v>12</v>
      </c>
      <c r="E9842">
        <v>46348.14</v>
      </c>
      <c r="F9842" t="s">
        <v>12</v>
      </c>
      <c r="G9842" t="s">
        <v>13</v>
      </c>
      <c r="I9842" t="s">
        <v>14</v>
      </c>
      <c r="J9842" t="s">
        <v>20</v>
      </c>
    </row>
    <row r="9843" spans="1:10">
      <c r="A9843" t="s">
        <v>9922</v>
      </c>
      <c r="B9843" t="s">
        <v>108</v>
      </c>
      <c r="C9843" s="1">
        <v>45467</v>
      </c>
      <c r="D9843">
        <v>11</v>
      </c>
      <c r="E9843">
        <v>5690.43</v>
      </c>
      <c r="F9843" t="s">
        <v>32</v>
      </c>
      <c r="G9843" t="s">
        <v>13</v>
      </c>
      <c r="H9843" t="s">
        <v>33</v>
      </c>
      <c r="I9843" t="s">
        <v>45</v>
      </c>
      <c r="J9843" t="s">
        <v>20</v>
      </c>
    </row>
    <row r="9844" spans="1:10">
      <c r="A9844" t="s">
        <v>9923</v>
      </c>
      <c r="B9844" t="s">
        <v>135</v>
      </c>
      <c r="C9844" s="1">
        <v>45467</v>
      </c>
      <c r="D9844">
        <v>9</v>
      </c>
      <c r="E9844">
        <v>17259.72</v>
      </c>
      <c r="F9844" t="s">
        <v>12</v>
      </c>
      <c r="G9844" t="s">
        <v>29</v>
      </c>
      <c r="I9844" t="s">
        <v>45</v>
      </c>
      <c r="J9844" t="s">
        <v>15</v>
      </c>
    </row>
    <row r="9845" spans="1:10">
      <c r="A9845" t="s">
        <v>9924</v>
      </c>
      <c r="B9845" t="s">
        <v>150</v>
      </c>
      <c r="C9845" s="1">
        <v>45468</v>
      </c>
      <c r="D9845">
        <v>9</v>
      </c>
      <c r="E9845">
        <v>8163.6</v>
      </c>
      <c r="F9845" t="s">
        <v>12</v>
      </c>
      <c r="G9845" t="s">
        <v>29</v>
      </c>
      <c r="I9845" t="s">
        <v>19</v>
      </c>
      <c r="J9845" t="s">
        <v>15</v>
      </c>
    </row>
    <row r="9846" spans="1:10">
      <c r="A9846" t="s">
        <v>9925</v>
      </c>
      <c r="B9846" t="s">
        <v>120</v>
      </c>
      <c r="C9846" s="1">
        <v>45468</v>
      </c>
      <c r="D9846">
        <v>10</v>
      </c>
      <c r="E9846">
        <v>24723.29</v>
      </c>
      <c r="F9846" t="s">
        <v>12</v>
      </c>
      <c r="G9846" t="s">
        <v>13</v>
      </c>
      <c r="I9846" t="s">
        <v>14</v>
      </c>
      <c r="J9846" t="s">
        <v>20</v>
      </c>
    </row>
    <row r="9847" spans="1:10">
      <c r="A9847" t="s">
        <v>9926</v>
      </c>
      <c r="B9847" t="s">
        <v>31</v>
      </c>
      <c r="C9847" s="1">
        <v>45468</v>
      </c>
      <c r="D9847">
        <v>14</v>
      </c>
      <c r="E9847">
        <v>35095.199999999997</v>
      </c>
      <c r="F9847" t="s">
        <v>12</v>
      </c>
      <c r="G9847" t="s">
        <v>23</v>
      </c>
      <c r="I9847" t="s">
        <v>34</v>
      </c>
      <c r="J9847" t="s">
        <v>15</v>
      </c>
    </row>
    <row r="9848" spans="1:10">
      <c r="A9848" t="s">
        <v>9927</v>
      </c>
      <c r="B9848" t="s">
        <v>76</v>
      </c>
      <c r="C9848" s="1">
        <v>45468</v>
      </c>
      <c r="D9848">
        <v>12</v>
      </c>
      <c r="E9848">
        <v>1175.2</v>
      </c>
      <c r="F9848" t="s">
        <v>12</v>
      </c>
      <c r="G9848" t="s">
        <v>29</v>
      </c>
      <c r="I9848" t="s">
        <v>24</v>
      </c>
      <c r="J9848" t="s">
        <v>15</v>
      </c>
    </row>
    <row r="9849" spans="1:10">
      <c r="A9849" t="s">
        <v>9928</v>
      </c>
      <c r="B9849" t="s">
        <v>112</v>
      </c>
      <c r="C9849" s="1">
        <v>45468</v>
      </c>
      <c r="D9849">
        <v>19</v>
      </c>
      <c r="E9849">
        <v>6921.65</v>
      </c>
      <c r="F9849" t="s">
        <v>12</v>
      </c>
      <c r="G9849" t="s">
        <v>29</v>
      </c>
      <c r="I9849" t="s">
        <v>34</v>
      </c>
      <c r="J9849" t="s">
        <v>20</v>
      </c>
    </row>
    <row r="9850" spans="1:10">
      <c r="A9850" t="s">
        <v>9929</v>
      </c>
      <c r="B9850" t="s">
        <v>180</v>
      </c>
      <c r="C9850" s="1">
        <v>45468</v>
      </c>
      <c r="D9850">
        <v>9</v>
      </c>
      <c r="E9850">
        <v>20440.7</v>
      </c>
      <c r="F9850" t="s">
        <v>12</v>
      </c>
      <c r="G9850" t="s">
        <v>18</v>
      </c>
      <c r="I9850" t="s">
        <v>14</v>
      </c>
      <c r="J9850" t="s">
        <v>20</v>
      </c>
    </row>
    <row r="9851" spans="1:10">
      <c r="A9851" t="s">
        <v>9930</v>
      </c>
      <c r="B9851" t="s">
        <v>22</v>
      </c>
      <c r="C9851" s="1">
        <v>45468</v>
      </c>
      <c r="D9851">
        <v>18</v>
      </c>
      <c r="E9851">
        <v>6086.64</v>
      </c>
      <c r="F9851" t="s">
        <v>12</v>
      </c>
      <c r="G9851" t="s">
        <v>23</v>
      </c>
      <c r="I9851" t="s">
        <v>24</v>
      </c>
      <c r="J9851" t="s">
        <v>20</v>
      </c>
    </row>
    <row r="9852" spans="1:10">
      <c r="A9852" t="s">
        <v>9931</v>
      </c>
      <c r="B9852" t="s">
        <v>142</v>
      </c>
      <c r="C9852" s="1">
        <v>45468</v>
      </c>
      <c r="D9852">
        <v>15</v>
      </c>
      <c r="E9852">
        <v>21816.15</v>
      </c>
      <c r="F9852" t="s">
        <v>12</v>
      </c>
      <c r="G9852" t="s">
        <v>23</v>
      </c>
      <c r="I9852" t="s">
        <v>14</v>
      </c>
      <c r="J9852" t="s">
        <v>15</v>
      </c>
    </row>
    <row r="9853" spans="1:10">
      <c r="A9853" t="s">
        <v>9932</v>
      </c>
      <c r="B9853" t="s">
        <v>137</v>
      </c>
      <c r="C9853" s="1">
        <v>45468</v>
      </c>
      <c r="D9853">
        <v>13</v>
      </c>
      <c r="E9853">
        <v>34632.75</v>
      </c>
      <c r="F9853" t="s">
        <v>12</v>
      </c>
      <c r="G9853" t="s">
        <v>23</v>
      </c>
      <c r="I9853" t="s">
        <v>14</v>
      </c>
      <c r="J9853" t="s">
        <v>20</v>
      </c>
    </row>
    <row r="9854" spans="1:10">
      <c r="A9854" t="s">
        <v>9933</v>
      </c>
      <c r="B9854" t="s">
        <v>47</v>
      </c>
      <c r="C9854" s="1">
        <v>45468</v>
      </c>
      <c r="D9854">
        <v>13</v>
      </c>
      <c r="E9854">
        <v>67960.179999999993</v>
      </c>
      <c r="F9854" t="s">
        <v>12</v>
      </c>
      <c r="G9854" t="s">
        <v>29</v>
      </c>
      <c r="I9854" t="s">
        <v>19</v>
      </c>
      <c r="J9854" t="s">
        <v>15</v>
      </c>
    </row>
    <row r="9855" spans="1:10">
      <c r="A9855" t="s">
        <v>9934</v>
      </c>
      <c r="B9855" t="s">
        <v>139</v>
      </c>
      <c r="C9855" s="1">
        <v>45468</v>
      </c>
      <c r="D9855">
        <v>13</v>
      </c>
      <c r="E9855">
        <v>2874.87</v>
      </c>
      <c r="F9855" t="s">
        <v>32</v>
      </c>
      <c r="G9855" t="s">
        <v>13</v>
      </c>
      <c r="H9855" t="s">
        <v>197</v>
      </c>
      <c r="I9855" t="s">
        <v>19</v>
      </c>
      <c r="J9855" t="s">
        <v>20</v>
      </c>
    </row>
    <row r="9856" spans="1:10">
      <c r="A9856" t="s">
        <v>9935</v>
      </c>
      <c r="B9856" t="s">
        <v>115</v>
      </c>
      <c r="C9856" s="1">
        <v>45468</v>
      </c>
      <c r="D9856">
        <v>20</v>
      </c>
      <c r="E9856">
        <v>2751.57</v>
      </c>
      <c r="F9856" t="s">
        <v>12</v>
      </c>
      <c r="G9856" t="s">
        <v>18</v>
      </c>
      <c r="I9856" t="s">
        <v>45</v>
      </c>
      <c r="J9856" t="s">
        <v>15</v>
      </c>
    </row>
    <row r="9857" spans="1:10">
      <c r="A9857" t="s">
        <v>9936</v>
      </c>
      <c r="B9857" t="s">
        <v>87</v>
      </c>
      <c r="C9857" s="1">
        <v>45468</v>
      </c>
      <c r="D9857">
        <v>13</v>
      </c>
      <c r="E9857">
        <v>4408.93</v>
      </c>
      <c r="F9857" t="s">
        <v>12</v>
      </c>
      <c r="G9857" t="s">
        <v>18</v>
      </c>
      <c r="I9857" t="s">
        <v>34</v>
      </c>
      <c r="J9857" t="s">
        <v>20</v>
      </c>
    </row>
    <row r="9858" spans="1:10">
      <c r="A9858" t="s">
        <v>9937</v>
      </c>
      <c r="B9858" t="s">
        <v>96</v>
      </c>
      <c r="C9858" s="1">
        <v>45468</v>
      </c>
      <c r="D9858">
        <v>12</v>
      </c>
      <c r="E9858">
        <v>31714.94</v>
      </c>
      <c r="F9858" t="s">
        <v>12</v>
      </c>
      <c r="G9858" t="s">
        <v>29</v>
      </c>
      <c r="I9858" t="s">
        <v>14</v>
      </c>
      <c r="J9858" t="s">
        <v>20</v>
      </c>
    </row>
    <row r="9859" spans="1:10">
      <c r="A9859" t="s">
        <v>9938</v>
      </c>
      <c r="B9859" t="s">
        <v>137</v>
      </c>
      <c r="C9859" s="1">
        <v>45468</v>
      </c>
      <c r="D9859">
        <v>21</v>
      </c>
      <c r="E9859">
        <v>15141.87</v>
      </c>
      <c r="F9859" t="s">
        <v>12</v>
      </c>
      <c r="G9859" t="s">
        <v>13</v>
      </c>
      <c r="I9859" t="s">
        <v>14</v>
      </c>
      <c r="J9859" t="s">
        <v>15</v>
      </c>
    </row>
    <row r="9860" spans="1:10">
      <c r="A9860" t="s">
        <v>9939</v>
      </c>
      <c r="B9860" t="s">
        <v>132</v>
      </c>
      <c r="C9860" s="1">
        <v>45468</v>
      </c>
      <c r="D9860">
        <v>19</v>
      </c>
      <c r="E9860">
        <v>7227.47</v>
      </c>
      <c r="F9860" t="s">
        <v>12</v>
      </c>
      <c r="G9860" t="s">
        <v>29</v>
      </c>
      <c r="I9860" t="s">
        <v>34</v>
      </c>
      <c r="J9860" t="s">
        <v>15</v>
      </c>
    </row>
    <row r="9861" spans="1:10">
      <c r="A9861" t="s">
        <v>9940</v>
      </c>
      <c r="B9861" t="s">
        <v>63</v>
      </c>
      <c r="C9861" s="1">
        <v>45468</v>
      </c>
      <c r="D9861">
        <v>10</v>
      </c>
      <c r="E9861">
        <v>58306.15</v>
      </c>
      <c r="F9861" t="s">
        <v>32</v>
      </c>
      <c r="G9861" t="s">
        <v>13</v>
      </c>
      <c r="H9861" t="s">
        <v>50</v>
      </c>
      <c r="I9861" t="s">
        <v>45</v>
      </c>
      <c r="J9861" t="s">
        <v>20</v>
      </c>
    </row>
    <row r="9862" spans="1:10">
      <c r="A9862" t="s">
        <v>9941</v>
      </c>
      <c r="B9862" t="s">
        <v>44</v>
      </c>
      <c r="C9862" s="1">
        <v>45468</v>
      </c>
      <c r="D9862">
        <v>13</v>
      </c>
      <c r="E9862">
        <v>5928.62</v>
      </c>
      <c r="F9862" t="s">
        <v>12</v>
      </c>
      <c r="G9862" t="s">
        <v>23</v>
      </c>
      <c r="I9862" t="s">
        <v>45</v>
      </c>
      <c r="J9862" t="s">
        <v>20</v>
      </c>
    </row>
    <row r="9863" spans="1:10">
      <c r="A9863" t="s">
        <v>9942</v>
      </c>
      <c r="B9863" t="s">
        <v>154</v>
      </c>
      <c r="C9863" s="1">
        <v>45468</v>
      </c>
      <c r="D9863">
        <v>22</v>
      </c>
      <c r="E9863">
        <v>9253.33</v>
      </c>
      <c r="F9863" t="s">
        <v>12</v>
      </c>
      <c r="G9863" t="s">
        <v>23</v>
      </c>
      <c r="I9863" t="s">
        <v>24</v>
      </c>
      <c r="J9863" t="s">
        <v>15</v>
      </c>
    </row>
    <row r="9864" spans="1:10">
      <c r="A9864" t="s">
        <v>9943</v>
      </c>
      <c r="B9864" t="s">
        <v>130</v>
      </c>
      <c r="C9864" s="1">
        <v>45468</v>
      </c>
      <c r="D9864">
        <v>1</v>
      </c>
      <c r="E9864">
        <v>64265.34</v>
      </c>
      <c r="F9864" t="s">
        <v>12</v>
      </c>
      <c r="G9864" t="s">
        <v>29</v>
      </c>
      <c r="I9864" t="s">
        <v>14</v>
      </c>
      <c r="J9864" t="s">
        <v>15</v>
      </c>
    </row>
    <row r="9865" spans="1:10">
      <c r="A9865" t="s">
        <v>9944</v>
      </c>
      <c r="B9865" t="s">
        <v>98</v>
      </c>
      <c r="C9865" s="1">
        <v>45469</v>
      </c>
      <c r="D9865">
        <v>8</v>
      </c>
      <c r="E9865">
        <v>1415.67</v>
      </c>
      <c r="F9865" t="s">
        <v>12</v>
      </c>
      <c r="G9865" t="s">
        <v>29</v>
      </c>
      <c r="I9865" t="s">
        <v>24</v>
      </c>
      <c r="J9865" t="s">
        <v>20</v>
      </c>
    </row>
    <row r="9866" spans="1:10">
      <c r="A9866" t="s">
        <v>9945</v>
      </c>
      <c r="B9866" t="s">
        <v>36</v>
      </c>
      <c r="C9866" s="1">
        <v>45469</v>
      </c>
      <c r="D9866">
        <v>9</v>
      </c>
      <c r="E9866">
        <v>5849.62</v>
      </c>
      <c r="F9866" t="s">
        <v>12</v>
      </c>
      <c r="G9866" t="s">
        <v>29</v>
      </c>
      <c r="I9866" t="s">
        <v>14</v>
      </c>
      <c r="J9866" t="s">
        <v>15</v>
      </c>
    </row>
    <row r="9867" spans="1:10">
      <c r="A9867" t="s">
        <v>9946</v>
      </c>
      <c r="B9867" t="s">
        <v>28</v>
      </c>
      <c r="C9867" s="1">
        <v>45469</v>
      </c>
      <c r="D9867">
        <v>21</v>
      </c>
      <c r="E9867">
        <v>24186.06</v>
      </c>
      <c r="F9867" t="s">
        <v>12</v>
      </c>
      <c r="G9867" t="s">
        <v>13</v>
      </c>
      <c r="I9867" t="s">
        <v>14</v>
      </c>
      <c r="J9867" t="s">
        <v>20</v>
      </c>
    </row>
    <row r="9868" spans="1:10">
      <c r="A9868" t="s">
        <v>9947</v>
      </c>
      <c r="B9868" t="s">
        <v>186</v>
      </c>
      <c r="C9868" s="1">
        <v>45469</v>
      </c>
      <c r="D9868">
        <v>21</v>
      </c>
      <c r="E9868">
        <v>4444.9799999999996</v>
      </c>
      <c r="F9868" t="s">
        <v>12</v>
      </c>
      <c r="G9868" t="s">
        <v>29</v>
      </c>
      <c r="I9868" t="s">
        <v>14</v>
      </c>
      <c r="J9868" t="s">
        <v>20</v>
      </c>
    </row>
    <row r="9869" spans="1:10">
      <c r="A9869" t="s">
        <v>9948</v>
      </c>
      <c r="B9869" t="s">
        <v>22</v>
      </c>
      <c r="C9869" s="1">
        <v>45469</v>
      </c>
      <c r="D9869">
        <v>13</v>
      </c>
      <c r="E9869">
        <v>6329.15</v>
      </c>
      <c r="F9869" t="s">
        <v>12</v>
      </c>
      <c r="G9869" t="s">
        <v>13</v>
      </c>
      <c r="I9869" t="s">
        <v>24</v>
      </c>
      <c r="J9869" t="s">
        <v>20</v>
      </c>
    </row>
    <row r="9870" spans="1:10">
      <c r="A9870" t="s">
        <v>9949</v>
      </c>
      <c r="B9870" t="s">
        <v>93</v>
      </c>
      <c r="C9870" s="1">
        <v>45469</v>
      </c>
      <c r="D9870">
        <v>11</v>
      </c>
      <c r="E9870">
        <v>100.83</v>
      </c>
      <c r="F9870" t="s">
        <v>12</v>
      </c>
      <c r="G9870" t="s">
        <v>23</v>
      </c>
      <c r="I9870" t="s">
        <v>45</v>
      </c>
      <c r="J9870" t="s">
        <v>15</v>
      </c>
    </row>
    <row r="9871" spans="1:10">
      <c r="A9871" t="s">
        <v>9950</v>
      </c>
      <c r="B9871" t="s">
        <v>102</v>
      </c>
      <c r="C9871" s="1">
        <v>45469</v>
      </c>
      <c r="D9871">
        <v>17</v>
      </c>
      <c r="E9871">
        <v>62616.89</v>
      </c>
      <c r="F9871" t="s">
        <v>32</v>
      </c>
      <c r="G9871" t="s">
        <v>23</v>
      </c>
      <c r="H9871" t="s">
        <v>33</v>
      </c>
      <c r="I9871" t="s">
        <v>45</v>
      </c>
      <c r="J9871" t="s">
        <v>20</v>
      </c>
    </row>
    <row r="9872" spans="1:10">
      <c r="A9872" t="s">
        <v>9951</v>
      </c>
      <c r="B9872" t="s">
        <v>227</v>
      </c>
      <c r="C9872" s="1">
        <v>45469</v>
      </c>
      <c r="D9872">
        <v>21</v>
      </c>
      <c r="E9872">
        <v>9459.1</v>
      </c>
      <c r="F9872" t="s">
        <v>12</v>
      </c>
      <c r="G9872" t="s">
        <v>13</v>
      </c>
      <c r="I9872" t="s">
        <v>24</v>
      </c>
      <c r="J9872" t="s">
        <v>20</v>
      </c>
    </row>
    <row r="9873" spans="1:10">
      <c r="A9873" t="s">
        <v>9952</v>
      </c>
      <c r="B9873" t="s">
        <v>115</v>
      </c>
      <c r="C9873" s="1">
        <v>45469</v>
      </c>
      <c r="D9873">
        <v>7</v>
      </c>
      <c r="E9873">
        <v>5007.05</v>
      </c>
      <c r="F9873" t="s">
        <v>12</v>
      </c>
      <c r="G9873" t="s">
        <v>13</v>
      </c>
      <c r="I9873" t="s">
        <v>45</v>
      </c>
      <c r="J9873" t="s">
        <v>15</v>
      </c>
    </row>
    <row r="9874" spans="1:10">
      <c r="A9874" t="s">
        <v>9953</v>
      </c>
      <c r="B9874" t="s">
        <v>22</v>
      </c>
      <c r="C9874" s="1">
        <v>45469</v>
      </c>
      <c r="D9874">
        <v>10</v>
      </c>
      <c r="E9874">
        <v>5502.72</v>
      </c>
      <c r="F9874" t="s">
        <v>12</v>
      </c>
      <c r="G9874" t="s">
        <v>23</v>
      </c>
      <c r="I9874" t="s">
        <v>24</v>
      </c>
      <c r="J9874" t="s">
        <v>15</v>
      </c>
    </row>
    <row r="9875" spans="1:10">
      <c r="A9875" t="s">
        <v>9954</v>
      </c>
      <c r="B9875" t="s">
        <v>87</v>
      </c>
      <c r="C9875" s="1">
        <v>45469</v>
      </c>
      <c r="D9875">
        <v>22</v>
      </c>
      <c r="E9875">
        <v>446.82</v>
      </c>
      <c r="F9875" t="s">
        <v>32</v>
      </c>
      <c r="G9875" t="s">
        <v>13</v>
      </c>
      <c r="H9875" t="s">
        <v>56</v>
      </c>
      <c r="I9875" t="s">
        <v>34</v>
      </c>
      <c r="J9875" t="s">
        <v>20</v>
      </c>
    </row>
    <row r="9876" spans="1:10">
      <c r="A9876" t="s">
        <v>9955</v>
      </c>
      <c r="B9876" t="s">
        <v>31</v>
      </c>
      <c r="C9876" s="1">
        <v>45470</v>
      </c>
      <c r="D9876">
        <v>22</v>
      </c>
      <c r="E9876">
        <v>68728.69</v>
      </c>
      <c r="F9876" t="s">
        <v>32</v>
      </c>
      <c r="G9876" t="s">
        <v>13</v>
      </c>
      <c r="H9876" t="s">
        <v>56</v>
      </c>
      <c r="I9876" t="s">
        <v>34</v>
      </c>
      <c r="J9876" t="s">
        <v>15</v>
      </c>
    </row>
    <row r="9877" spans="1:10">
      <c r="A9877" t="s">
        <v>9956</v>
      </c>
      <c r="B9877" t="s">
        <v>52</v>
      </c>
      <c r="C9877" s="1">
        <v>45470</v>
      </c>
      <c r="D9877">
        <v>7</v>
      </c>
      <c r="E9877">
        <v>3930.55</v>
      </c>
      <c r="F9877" t="s">
        <v>12</v>
      </c>
      <c r="G9877" t="s">
        <v>18</v>
      </c>
      <c r="I9877" t="s">
        <v>45</v>
      </c>
      <c r="J9877" t="s">
        <v>20</v>
      </c>
    </row>
    <row r="9878" spans="1:10">
      <c r="A9878" t="s">
        <v>9957</v>
      </c>
      <c r="B9878" t="s">
        <v>130</v>
      </c>
      <c r="C9878" s="1">
        <v>45470</v>
      </c>
      <c r="D9878">
        <v>8</v>
      </c>
      <c r="E9878">
        <v>61787.39</v>
      </c>
      <c r="F9878" t="s">
        <v>12</v>
      </c>
      <c r="G9878" t="s">
        <v>23</v>
      </c>
      <c r="I9878" t="s">
        <v>14</v>
      </c>
      <c r="J9878" t="s">
        <v>15</v>
      </c>
    </row>
    <row r="9879" spans="1:10">
      <c r="A9879" t="s">
        <v>9958</v>
      </c>
      <c r="B9879" t="s">
        <v>180</v>
      </c>
      <c r="C9879" s="1">
        <v>45470</v>
      </c>
      <c r="D9879">
        <v>9</v>
      </c>
      <c r="E9879">
        <v>10837.82</v>
      </c>
      <c r="F9879" t="s">
        <v>12</v>
      </c>
      <c r="G9879" t="s">
        <v>23</v>
      </c>
      <c r="I9879" t="s">
        <v>14</v>
      </c>
      <c r="J9879" t="s">
        <v>20</v>
      </c>
    </row>
    <row r="9880" spans="1:10">
      <c r="A9880" t="s">
        <v>9959</v>
      </c>
      <c r="B9880" t="s">
        <v>186</v>
      </c>
      <c r="C9880" s="1">
        <v>45470</v>
      </c>
      <c r="D9880">
        <v>9</v>
      </c>
      <c r="E9880">
        <v>5690.5</v>
      </c>
      <c r="F9880" t="s">
        <v>12</v>
      </c>
      <c r="G9880" t="s">
        <v>23</v>
      </c>
      <c r="I9880" t="s">
        <v>14</v>
      </c>
      <c r="J9880" t="s">
        <v>20</v>
      </c>
    </row>
    <row r="9881" spans="1:10">
      <c r="A9881" t="s">
        <v>9960</v>
      </c>
      <c r="B9881" t="s">
        <v>122</v>
      </c>
      <c r="C9881" s="1">
        <v>45470</v>
      </c>
      <c r="D9881">
        <v>22</v>
      </c>
      <c r="E9881">
        <v>792.38</v>
      </c>
      <c r="F9881" t="s">
        <v>32</v>
      </c>
      <c r="G9881" t="s">
        <v>13</v>
      </c>
      <c r="H9881" t="s">
        <v>56</v>
      </c>
      <c r="I9881" t="s">
        <v>34</v>
      </c>
      <c r="J9881" t="s">
        <v>15</v>
      </c>
    </row>
    <row r="9882" spans="1:10">
      <c r="A9882" t="s">
        <v>9961</v>
      </c>
      <c r="B9882" t="s">
        <v>124</v>
      </c>
      <c r="C9882" s="1">
        <v>45470</v>
      </c>
      <c r="D9882">
        <v>17</v>
      </c>
      <c r="E9882">
        <v>66386.880000000005</v>
      </c>
      <c r="F9882" t="s">
        <v>12</v>
      </c>
      <c r="G9882" t="s">
        <v>29</v>
      </c>
      <c r="I9882" t="s">
        <v>45</v>
      </c>
      <c r="J9882" t="s">
        <v>15</v>
      </c>
    </row>
    <row r="9883" spans="1:10">
      <c r="A9883" t="s">
        <v>9962</v>
      </c>
      <c r="B9883" t="s">
        <v>84</v>
      </c>
      <c r="C9883" s="1">
        <v>45470</v>
      </c>
      <c r="D9883">
        <v>11</v>
      </c>
      <c r="E9883">
        <v>16555.18</v>
      </c>
      <c r="F9883" t="s">
        <v>12</v>
      </c>
      <c r="G9883" t="s">
        <v>29</v>
      </c>
      <c r="I9883" t="s">
        <v>14</v>
      </c>
      <c r="J9883" t="s">
        <v>15</v>
      </c>
    </row>
    <row r="9884" spans="1:10">
      <c r="A9884" t="s">
        <v>9963</v>
      </c>
      <c r="B9884" t="s">
        <v>115</v>
      </c>
      <c r="C9884" s="1">
        <v>45470</v>
      </c>
      <c r="D9884">
        <v>16</v>
      </c>
      <c r="E9884">
        <v>5090.78</v>
      </c>
      <c r="F9884" t="s">
        <v>12</v>
      </c>
      <c r="G9884" t="s">
        <v>18</v>
      </c>
      <c r="I9884" t="s">
        <v>45</v>
      </c>
      <c r="J9884" t="s">
        <v>20</v>
      </c>
    </row>
    <row r="9885" spans="1:10">
      <c r="A9885" t="s">
        <v>9964</v>
      </c>
      <c r="B9885" t="s">
        <v>28</v>
      </c>
      <c r="C9885" s="1">
        <v>45470</v>
      </c>
      <c r="D9885">
        <v>7</v>
      </c>
      <c r="E9885">
        <v>62674.69</v>
      </c>
      <c r="F9885" t="s">
        <v>32</v>
      </c>
      <c r="G9885" t="s">
        <v>29</v>
      </c>
      <c r="H9885" t="s">
        <v>56</v>
      </c>
      <c r="I9885" t="s">
        <v>14</v>
      </c>
      <c r="J9885" t="s">
        <v>20</v>
      </c>
    </row>
    <row r="9886" spans="1:10">
      <c r="A9886" t="s">
        <v>9965</v>
      </c>
      <c r="B9886" t="s">
        <v>28</v>
      </c>
      <c r="C9886" s="1">
        <v>45470</v>
      </c>
      <c r="D9886">
        <v>18</v>
      </c>
      <c r="E9886">
        <v>36853.85</v>
      </c>
      <c r="F9886" t="s">
        <v>12</v>
      </c>
      <c r="G9886" t="s">
        <v>13</v>
      </c>
      <c r="I9886" t="s">
        <v>14</v>
      </c>
      <c r="J9886" t="s">
        <v>20</v>
      </c>
    </row>
    <row r="9887" spans="1:10">
      <c r="A9887" t="s">
        <v>9966</v>
      </c>
      <c r="B9887" t="s">
        <v>60</v>
      </c>
      <c r="C9887" s="1">
        <v>45470</v>
      </c>
      <c r="D9887">
        <v>17</v>
      </c>
      <c r="E9887">
        <v>89.19</v>
      </c>
      <c r="F9887" t="s">
        <v>12</v>
      </c>
      <c r="G9887" t="s">
        <v>18</v>
      </c>
      <c r="I9887" t="s">
        <v>19</v>
      </c>
      <c r="J9887" t="s">
        <v>20</v>
      </c>
    </row>
    <row r="9888" spans="1:10">
      <c r="A9888" t="s">
        <v>9967</v>
      </c>
      <c r="B9888" t="s">
        <v>135</v>
      </c>
      <c r="C9888" s="1">
        <v>45470</v>
      </c>
      <c r="D9888">
        <v>20</v>
      </c>
      <c r="E9888">
        <v>28438.799999999999</v>
      </c>
      <c r="F9888" t="s">
        <v>12</v>
      </c>
      <c r="G9888" t="s">
        <v>13</v>
      </c>
      <c r="I9888" t="s">
        <v>45</v>
      </c>
      <c r="J9888" t="s">
        <v>15</v>
      </c>
    </row>
    <row r="9889" spans="1:10">
      <c r="A9889" t="s">
        <v>9968</v>
      </c>
      <c r="B9889" t="s">
        <v>54</v>
      </c>
      <c r="C9889" s="1">
        <v>45470</v>
      </c>
      <c r="D9889">
        <v>15</v>
      </c>
      <c r="E9889">
        <v>5540.49</v>
      </c>
      <c r="F9889" t="s">
        <v>12</v>
      </c>
      <c r="G9889" t="s">
        <v>13</v>
      </c>
      <c r="I9889" t="s">
        <v>24</v>
      </c>
      <c r="J9889" t="s">
        <v>20</v>
      </c>
    </row>
    <row r="9890" spans="1:10">
      <c r="A9890" t="s">
        <v>9969</v>
      </c>
      <c r="B9890" t="s">
        <v>60</v>
      </c>
      <c r="C9890" s="1">
        <v>45470</v>
      </c>
      <c r="D9890">
        <v>15</v>
      </c>
      <c r="E9890">
        <v>6596.09</v>
      </c>
      <c r="F9890" t="s">
        <v>12</v>
      </c>
      <c r="G9890" t="s">
        <v>18</v>
      </c>
      <c r="I9890" t="s">
        <v>19</v>
      </c>
      <c r="J9890" t="s">
        <v>20</v>
      </c>
    </row>
    <row r="9891" spans="1:10">
      <c r="A9891" t="s">
        <v>9970</v>
      </c>
      <c r="B9891" t="s">
        <v>98</v>
      </c>
      <c r="C9891" s="1">
        <v>45471</v>
      </c>
      <c r="D9891">
        <v>18</v>
      </c>
      <c r="E9891">
        <v>2232.8200000000002</v>
      </c>
      <c r="F9891" t="s">
        <v>12</v>
      </c>
      <c r="G9891" t="s">
        <v>23</v>
      </c>
      <c r="I9891" t="s">
        <v>24</v>
      </c>
      <c r="J9891" t="s">
        <v>20</v>
      </c>
    </row>
    <row r="9892" spans="1:10">
      <c r="A9892" t="s">
        <v>9971</v>
      </c>
      <c r="B9892" t="s">
        <v>124</v>
      </c>
      <c r="C9892" s="1">
        <v>45471</v>
      </c>
      <c r="D9892">
        <v>17</v>
      </c>
      <c r="E9892">
        <v>16937.89</v>
      </c>
      <c r="F9892" t="s">
        <v>12</v>
      </c>
      <c r="G9892" t="s">
        <v>18</v>
      </c>
      <c r="I9892" t="s">
        <v>45</v>
      </c>
      <c r="J9892" t="s">
        <v>20</v>
      </c>
    </row>
    <row r="9893" spans="1:10">
      <c r="A9893" t="s">
        <v>9972</v>
      </c>
      <c r="B9893" t="s">
        <v>52</v>
      </c>
      <c r="C9893" s="1">
        <v>45471</v>
      </c>
      <c r="D9893">
        <v>11</v>
      </c>
      <c r="E9893">
        <v>2878.9</v>
      </c>
      <c r="F9893" t="s">
        <v>12</v>
      </c>
      <c r="G9893" t="s">
        <v>13</v>
      </c>
      <c r="I9893" t="s">
        <v>45</v>
      </c>
      <c r="J9893" t="s">
        <v>15</v>
      </c>
    </row>
    <row r="9894" spans="1:10">
      <c r="A9894" t="s">
        <v>9973</v>
      </c>
      <c r="B9894" t="s">
        <v>91</v>
      </c>
      <c r="C9894" s="1">
        <v>45471</v>
      </c>
      <c r="D9894">
        <v>10</v>
      </c>
      <c r="E9894">
        <v>2112.16</v>
      </c>
      <c r="F9894" t="s">
        <v>12</v>
      </c>
      <c r="G9894" t="s">
        <v>29</v>
      </c>
      <c r="I9894" t="s">
        <v>24</v>
      </c>
      <c r="J9894" t="s">
        <v>20</v>
      </c>
    </row>
    <row r="9895" spans="1:10">
      <c r="A9895" t="s">
        <v>9974</v>
      </c>
      <c r="B9895" t="s">
        <v>112</v>
      </c>
      <c r="C9895" s="1">
        <v>45471</v>
      </c>
      <c r="D9895">
        <v>19</v>
      </c>
      <c r="E9895">
        <v>3911.9</v>
      </c>
      <c r="F9895" t="s">
        <v>12</v>
      </c>
      <c r="G9895" t="s">
        <v>13</v>
      </c>
      <c r="I9895" t="s">
        <v>34</v>
      </c>
      <c r="J9895" t="s">
        <v>15</v>
      </c>
    </row>
    <row r="9896" spans="1:10">
      <c r="A9896" t="s">
        <v>9975</v>
      </c>
      <c r="B9896" t="s">
        <v>130</v>
      </c>
      <c r="C9896" s="1">
        <v>45471</v>
      </c>
      <c r="D9896">
        <v>12</v>
      </c>
      <c r="E9896">
        <v>44375.62</v>
      </c>
      <c r="F9896" t="s">
        <v>85</v>
      </c>
      <c r="G9896" t="s">
        <v>29</v>
      </c>
      <c r="I9896" t="s">
        <v>14</v>
      </c>
      <c r="J9896" t="s">
        <v>20</v>
      </c>
    </row>
    <row r="9897" spans="1:10">
      <c r="A9897" t="s">
        <v>9976</v>
      </c>
      <c r="B9897" t="s">
        <v>11</v>
      </c>
      <c r="C9897" s="1">
        <v>45471</v>
      </c>
      <c r="D9897">
        <v>9</v>
      </c>
      <c r="E9897">
        <v>6757.33</v>
      </c>
      <c r="F9897" t="s">
        <v>12</v>
      </c>
      <c r="G9897" t="s">
        <v>18</v>
      </c>
      <c r="I9897" t="s">
        <v>14</v>
      </c>
      <c r="J9897" t="s">
        <v>15</v>
      </c>
    </row>
    <row r="9898" spans="1:10">
      <c r="A9898" t="s">
        <v>9977</v>
      </c>
      <c r="B9898" t="s">
        <v>17</v>
      </c>
      <c r="C9898" s="1">
        <v>45471</v>
      </c>
      <c r="D9898">
        <v>21</v>
      </c>
      <c r="E9898">
        <v>2392.2800000000002</v>
      </c>
      <c r="F9898" t="s">
        <v>85</v>
      </c>
      <c r="G9898" t="s">
        <v>23</v>
      </c>
      <c r="I9898" t="s">
        <v>19</v>
      </c>
      <c r="J9898" t="s">
        <v>15</v>
      </c>
    </row>
    <row r="9899" spans="1:10">
      <c r="A9899" t="s">
        <v>9978</v>
      </c>
      <c r="B9899" t="s">
        <v>115</v>
      </c>
      <c r="C9899" s="1">
        <v>45471</v>
      </c>
      <c r="D9899">
        <v>23</v>
      </c>
      <c r="E9899">
        <v>2047.48</v>
      </c>
      <c r="F9899" t="s">
        <v>12</v>
      </c>
      <c r="G9899" t="s">
        <v>29</v>
      </c>
      <c r="I9899" t="s">
        <v>45</v>
      </c>
      <c r="J9899" t="s">
        <v>15</v>
      </c>
    </row>
    <row r="9900" spans="1:10">
      <c r="A9900" t="s">
        <v>9979</v>
      </c>
      <c r="B9900" t="s">
        <v>108</v>
      </c>
      <c r="C9900" s="1">
        <v>45471</v>
      </c>
      <c r="D9900">
        <v>22</v>
      </c>
      <c r="E9900">
        <v>2719.86</v>
      </c>
      <c r="F9900" t="s">
        <v>12</v>
      </c>
      <c r="G9900" t="s">
        <v>23</v>
      </c>
      <c r="I9900" t="s">
        <v>45</v>
      </c>
      <c r="J9900" t="s">
        <v>15</v>
      </c>
    </row>
    <row r="9901" spans="1:10">
      <c r="A9901" t="s">
        <v>9980</v>
      </c>
      <c r="B9901" t="s">
        <v>115</v>
      </c>
      <c r="C9901" s="1">
        <v>45471</v>
      </c>
      <c r="D9901">
        <v>12</v>
      </c>
      <c r="E9901">
        <v>4546.95</v>
      </c>
      <c r="F9901" t="s">
        <v>12</v>
      </c>
      <c r="G9901" t="s">
        <v>29</v>
      </c>
      <c r="I9901" t="s">
        <v>45</v>
      </c>
      <c r="J9901" t="s">
        <v>20</v>
      </c>
    </row>
    <row r="9902" spans="1:10">
      <c r="A9902" t="s">
        <v>9981</v>
      </c>
      <c r="B9902" t="s">
        <v>110</v>
      </c>
      <c r="C9902" s="1">
        <v>45472</v>
      </c>
      <c r="D9902">
        <v>13</v>
      </c>
      <c r="E9902">
        <v>62633.38</v>
      </c>
      <c r="F9902" t="s">
        <v>12</v>
      </c>
      <c r="G9902" t="s">
        <v>29</v>
      </c>
      <c r="I9902" t="s">
        <v>24</v>
      </c>
      <c r="J9902" t="s">
        <v>20</v>
      </c>
    </row>
    <row r="9903" spans="1:10">
      <c r="A9903" t="s">
        <v>9982</v>
      </c>
      <c r="B9903" t="s">
        <v>63</v>
      </c>
      <c r="C9903" s="1">
        <v>45472</v>
      </c>
      <c r="D9903">
        <v>13</v>
      </c>
      <c r="E9903">
        <v>28782.58</v>
      </c>
      <c r="F9903" t="s">
        <v>12</v>
      </c>
      <c r="G9903" t="s">
        <v>13</v>
      </c>
      <c r="I9903" t="s">
        <v>45</v>
      </c>
      <c r="J9903" t="s">
        <v>15</v>
      </c>
    </row>
    <row r="9904" spans="1:10">
      <c r="A9904" t="s">
        <v>9983</v>
      </c>
      <c r="B9904" t="s">
        <v>115</v>
      </c>
      <c r="C9904" s="1">
        <v>45472</v>
      </c>
      <c r="D9904">
        <v>10</v>
      </c>
      <c r="E9904">
        <v>637.19000000000005</v>
      </c>
      <c r="F9904" t="s">
        <v>85</v>
      </c>
      <c r="G9904" t="s">
        <v>23</v>
      </c>
      <c r="I9904" t="s">
        <v>45</v>
      </c>
      <c r="J9904" t="s">
        <v>15</v>
      </c>
    </row>
    <row r="9905" spans="1:10">
      <c r="A9905" t="s">
        <v>9984</v>
      </c>
      <c r="B9905" t="s">
        <v>180</v>
      </c>
      <c r="C9905" s="1">
        <v>45472</v>
      </c>
      <c r="D9905">
        <v>14</v>
      </c>
      <c r="E9905">
        <v>50538.53</v>
      </c>
      <c r="F9905" t="s">
        <v>32</v>
      </c>
      <c r="G9905" t="s">
        <v>18</v>
      </c>
      <c r="H9905" t="s">
        <v>125</v>
      </c>
      <c r="I9905" t="s">
        <v>14</v>
      </c>
      <c r="J9905" t="s">
        <v>15</v>
      </c>
    </row>
    <row r="9906" spans="1:10">
      <c r="A9906" t="s">
        <v>9985</v>
      </c>
      <c r="B9906" t="s">
        <v>36</v>
      </c>
      <c r="C9906" s="1">
        <v>45472</v>
      </c>
      <c r="D9906">
        <v>12</v>
      </c>
      <c r="E9906">
        <v>6919.65</v>
      </c>
      <c r="F9906" t="s">
        <v>12</v>
      </c>
      <c r="G9906" t="s">
        <v>18</v>
      </c>
      <c r="I9906" t="s">
        <v>14</v>
      </c>
      <c r="J9906" t="s">
        <v>20</v>
      </c>
    </row>
    <row r="9907" spans="1:10">
      <c r="A9907" t="s">
        <v>9986</v>
      </c>
      <c r="B9907" t="s">
        <v>130</v>
      </c>
      <c r="C9907" s="1">
        <v>45472</v>
      </c>
      <c r="D9907">
        <v>18</v>
      </c>
      <c r="E9907">
        <v>16197.51</v>
      </c>
      <c r="F9907" t="s">
        <v>12</v>
      </c>
      <c r="G9907" t="s">
        <v>13</v>
      </c>
      <c r="I9907" t="s">
        <v>14</v>
      </c>
      <c r="J9907" t="s">
        <v>20</v>
      </c>
    </row>
    <row r="9908" spans="1:10">
      <c r="A9908" t="s">
        <v>9987</v>
      </c>
      <c r="B9908" t="s">
        <v>44</v>
      </c>
      <c r="C9908" s="1">
        <v>45472</v>
      </c>
      <c r="D9908">
        <v>15</v>
      </c>
      <c r="E9908">
        <v>4154.24</v>
      </c>
      <c r="F9908" t="s">
        <v>12</v>
      </c>
      <c r="G9908" t="s">
        <v>13</v>
      </c>
      <c r="I9908" t="s">
        <v>45</v>
      </c>
      <c r="J9908" t="s">
        <v>20</v>
      </c>
    </row>
    <row r="9909" spans="1:10">
      <c r="A9909" t="s">
        <v>9988</v>
      </c>
      <c r="B9909" t="s">
        <v>139</v>
      </c>
      <c r="C9909" s="1">
        <v>45472</v>
      </c>
      <c r="D9909">
        <v>22</v>
      </c>
      <c r="E9909">
        <v>1575.36</v>
      </c>
      <c r="F9909" t="s">
        <v>12</v>
      </c>
      <c r="G9909" t="s">
        <v>18</v>
      </c>
      <c r="I9909" t="s">
        <v>19</v>
      </c>
      <c r="J9909" t="s">
        <v>20</v>
      </c>
    </row>
    <row r="9910" spans="1:10">
      <c r="A9910" t="s">
        <v>9989</v>
      </c>
      <c r="B9910" t="s">
        <v>91</v>
      </c>
      <c r="C9910" s="1">
        <v>45472</v>
      </c>
      <c r="D9910">
        <v>20</v>
      </c>
      <c r="E9910">
        <v>4995.01</v>
      </c>
      <c r="F9910" t="s">
        <v>12</v>
      </c>
      <c r="G9910" t="s">
        <v>13</v>
      </c>
      <c r="I9910" t="s">
        <v>24</v>
      </c>
      <c r="J9910" t="s">
        <v>20</v>
      </c>
    </row>
    <row r="9911" spans="1:10">
      <c r="A9911" t="s">
        <v>9990</v>
      </c>
      <c r="B9911" t="s">
        <v>96</v>
      </c>
      <c r="C9911" s="1">
        <v>45472</v>
      </c>
      <c r="D9911">
        <v>10</v>
      </c>
      <c r="E9911">
        <v>35101.269999999997</v>
      </c>
      <c r="F9911" t="s">
        <v>12</v>
      </c>
      <c r="G9911" t="s">
        <v>18</v>
      </c>
      <c r="I9911" t="s">
        <v>14</v>
      </c>
      <c r="J9911" t="s">
        <v>15</v>
      </c>
    </row>
    <row r="9912" spans="1:10">
      <c r="A9912" t="s">
        <v>9991</v>
      </c>
      <c r="B9912" t="s">
        <v>38</v>
      </c>
      <c r="C9912" s="1">
        <v>45472</v>
      </c>
      <c r="D9912">
        <v>5</v>
      </c>
      <c r="E9912">
        <v>3672.41</v>
      </c>
      <c r="F9912" t="s">
        <v>12</v>
      </c>
      <c r="G9912" t="s">
        <v>23</v>
      </c>
      <c r="I9912" t="s">
        <v>34</v>
      </c>
      <c r="J9912" t="s">
        <v>15</v>
      </c>
    </row>
    <row r="9913" spans="1:10">
      <c r="A9913" t="s">
        <v>9992</v>
      </c>
      <c r="B9913" t="s">
        <v>110</v>
      </c>
      <c r="C9913" s="1">
        <v>45472</v>
      </c>
      <c r="D9913">
        <v>10</v>
      </c>
      <c r="E9913">
        <v>14172.84</v>
      </c>
      <c r="F9913" t="s">
        <v>12</v>
      </c>
      <c r="G9913" t="s">
        <v>18</v>
      </c>
      <c r="I9913" t="s">
        <v>24</v>
      </c>
      <c r="J9913" t="s">
        <v>15</v>
      </c>
    </row>
    <row r="9914" spans="1:10">
      <c r="A9914" t="s">
        <v>9993</v>
      </c>
      <c r="B9914" t="s">
        <v>72</v>
      </c>
      <c r="C9914" s="1">
        <v>45472</v>
      </c>
      <c r="D9914">
        <v>17</v>
      </c>
      <c r="E9914">
        <v>1998.17</v>
      </c>
      <c r="F9914" t="s">
        <v>12</v>
      </c>
      <c r="G9914" t="s">
        <v>29</v>
      </c>
      <c r="I9914" t="s">
        <v>19</v>
      </c>
      <c r="J9914" t="s">
        <v>15</v>
      </c>
    </row>
    <row r="9915" spans="1:10">
      <c r="A9915" t="s">
        <v>9994</v>
      </c>
      <c r="B9915" t="s">
        <v>139</v>
      </c>
      <c r="C9915" s="1">
        <v>45472</v>
      </c>
      <c r="D9915">
        <v>10</v>
      </c>
      <c r="E9915">
        <v>1482.76</v>
      </c>
      <c r="F9915" t="s">
        <v>12</v>
      </c>
      <c r="G9915" t="s">
        <v>18</v>
      </c>
      <c r="I9915" t="s">
        <v>19</v>
      </c>
      <c r="J9915" t="s">
        <v>15</v>
      </c>
    </row>
    <row r="9916" spans="1:10">
      <c r="A9916" t="s">
        <v>9995</v>
      </c>
      <c r="B9916" t="s">
        <v>22</v>
      </c>
      <c r="C9916" s="1">
        <v>45472</v>
      </c>
      <c r="D9916">
        <v>13</v>
      </c>
      <c r="E9916">
        <v>3221.65</v>
      </c>
      <c r="F9916" t="s">
        <v>12</v>
      </c>
      <c r="G9916" t="s">
        <v>29</v>
      </c>
      <c r="I9916" t="s">
        <v>24</v>
      </c>
      <c r="J9916" t="s">
        <v>20</v>
      </c>
    </row>
    <row r="9917" spans="1:10">
      <c r="A9917" t="s">
        <v>9996</v>
      </c>
      <c r="B9917" t="s">
        <v>122</v>
      </c>
      <c r="C9917" s="1">
        <v>45472</v>
      </c>
      <c r="D9917">
        <v>16</v>
      </c>
      <c r="E9917">
        <v>528.5</v>
      </c>
      <c r="F9917" t="s">
        <v>12</v>
      </c>
      <c r="G9917" t="s">
        <v>18</v>
      </c>
      <c r="I9917" t="s">
        <v>34</v>
      </c>
      <c r="J9917" t="s">
        <v>15</v>
      </c>
    </row>
    <row r="9918" spans="1:10">
      <c r="A9918" t="s">
        <v>9997</v>
      </c>
      <c r="B9918" t="s">
        <v>139</v>
      </c>
      <c r="C9918" s="1">
        <v>45472</v>
      </c>
      <c r="D9918">
        <v>7</v>
      </c>
      <c r="E9918">
        <v>6887.99</v>
      </c>
      <c r="F9918" t="s">
        <v>85</v>
      </c>
      <c r="G9918" t="s">
        <v>29</v>
      </c>
      <c r="I9918" t="s">
        <v>19</v>
      </c>
      <c r="J9918" t="s">
        <v>15</v>
      </c>
    </row>
    <row r="9919" spans="1:10">
      <c r="A9919" t="s">
        <v>9998</v>
      </c>
      <c r="B9919" t="s">
        <v>139</v>
      </c>
      <c r="C9919" s="1">
        <v>45472</v>
      </c>
      <c r="D9919">
        <v>9</v>
      </c>
      <c r="E9919">
        <v>5675.55</v>
      </c>
      <c r="F9919" t="s">
        <v>12</v>
      </c>
      <c r="G9919" t="s">
        <v>13</v>
      </c>
      <c r="I9919" t="s">
        <v>19</v>
      </c>
      <c r="J9919" t="s">
        <v>15</v>
      </c>
    </row>
    <row r="9920" spans="1:10">
      <c r="A9920" t="s">
        <v>9999</v>
      </c>
      <c r="B9920" t="s">
        <v>96</v>
      </c>
      <c r="C9920" s="1">
        <v>45472</v>
      </c>
      <c r="D9920">
        <v>11</v>
      </c>
      <c r="E9920">
        <v>41290.379999999997</v>
      </c>
      <c r="F9920" t="s">
        <v>12</v>
      </c>
      <c r="G9920" t="s">
        <v>18</v>
      </c>
      <c r="I9920" t="s">
        <v>14</v>
      </c>
      <c r="J9920" t="s">
        <v>15</v>
      </c>
    </row>
    <row r="9921" spans="1:10">
      <c r="A9921" t="s">
        <v>10000</v>
      </c>
      <c r="B9921" t="s">
        <v>31</v>
      </c>
      <c r="C9921" s="1">
        <v>45472</v>
      </c>
      <c r="D9921">
        <v>17</v>
      </c>
      <c r="E9921">
        <v>8607.4500000000007</v>
      </c>
      <c r="F9921" t="s">
        <v>12</v>
      </c>
      <c r="G9921" t="s">
        <v>29</v>
      </c>
      <c r="I9921" t="s">
        <v>34</v>
      </c>
      <c r="J9921" t="s">
        <v>15</v>
      </c>
    </row>
    <row r="9922" spans="1:10">
      <c r="A9922" t="s">
        <v>10001</v>
      </c>
      <c r="B9922" t="s">
        <v>150</v>
      </c>
      <c r="C9922" s="1">
        <v>45473</v>
      </c>
      <c r="D9922">
        <v>9</v>
      </c>
      <c r="E9922">
        <v>7142.27</v>
      </c>
      <c r="F9922" t="s">
        <v>12</v>
      </c>
      <c r="G9922" t="s">
        <v>23</v>
      </c>
      <c r="I9922" t="s">
        <v>19</v>
      </c>
      <c r="J9922" t="s">
        <v>20</v>
      </c>
    </row>
    <row r="9923" spans="1:10">
      <c r="A9923" t="s">
        <v>10002</v>
      </c>
      <c r="B9923" t="s">
        <v>227</v>
      </c>
      <c r="C9923" s="1">
        <v>45473</v>
      </c>
      <c r="D9923">
        <v>20</v>
      </c>
      <c r="E9923">
        <v>28958.62</v>
      </c>
      <c r="F9923" t="s">
        <v>12</v>
      </c>
      <c r="G9923" t="s">
        <v>29</v>
      </c>
      <c r="I9923" t="s">
        <v>24</v>
      </c>
      <c r="J9923" t="s">
        <v>15</v>
      </c>
    </row>
    <row r="9924" spans="1:10">
      <c r="A9924" t="s">
        <v>10003</v>
      </c>
      <c r="B9924" t="s">
        <v>31</v>
      </c>
      <c r="C9924" s="1">
        <v>45473</v>
      </c>
      <c r="D9924">
        <v>22</v>
      </c>
      <c r="E9924">
        <v>31335.89</v>
      </c>
      <c r="F9924" t="s">
        <v>12</v>
      </c>
      <c r="G9924" t="s">
        <v>29</v>
      </c>
      <c r="I9924" t="s">
        <v>34</v>
      </c>
      <c r="J9924" t="s">
        <v>15</v>
      </c>
    </row>
    <row r="9925" spans="1:10">
      <c r="A9925" t="s">
        <v>10004</v>
      </c>
      <c r="B9925" t="s">
        <v>74</v>
      </c>
      <c r="C9925" s="1">
        <v>45473</v>
      </c>
      <c r="D9925">
        <v>9</v>
      </c>
      <c r="E9925">
        <v>7129.75</v>
      </c>
      <c r="F9925" t="s">
        <v>12</v>
      </c>
      <c r="G9925" t="s">
        <v>18</v>
      </c>
      <c r="I9925" t="s">
        <v>34</v>
      </c>
      <c r="J9925" t="s">
        <v>20</v>
      </c>
    </row>
    <row r="9926" spans="1:10">
      <c r="A9926" t="s">
        <v>10005</v>
      </c>
      <c r="B9926" t="s">
        <v>60</v>
      </c>
      <c r="C9926" s="1">
        <v>45473</v>
      </c>
      <c r="D9926">
        <v>4</v>
      </c>
      <c r="E9926">
        <v>4484.54</v>
      </c>
      <c r="F9926" t="s">
        <v>12</v>
      </c>
      <c r="G9926" t="s">
        <v>13</v>
      </c>
      <c r="I9926" t="s">
        <v>19</v>
      </c>
      <c r="J9926" t="s">
        <v>15</v>
      </c>
    </row>
    <row r="9927" spans="1:10">
      <c r="A9927" t="s">
        <v>10006</v>
      </c>
      <c r="B9927" t="s">
        <v>120</v>
      </c>
      <c r="C9927" s="1">
        <v>45473</v>
      </c>
      <c r="D9927">
        <v>14</v>
      </c>
      <c r="E9927">
        <v>55119.23</v>
      </c>
      <c r="F9927" t="s">
        <v>12</v>
      </c>
      <c r="G9927" t="s">
        <v>23</v>
      </c>
      <c r="I9927" t="s">
        <v>14</v>
      </c>
      <c r="J9927" t="s">
        <v>15</v>
      </c>
    </row>
    <row r="9928" spans="1:10">
      <c r="A9928" t="s">
        <v>10007</v>
      </c>
      <c r="B9928" t="s">
        <v>36</v>
      </c>
      <c r="C9928" s="1">
        <v>45473</v>
      </c>
      <c r="D9928">
        <v>10</v>
      </c>
      <c r="E9928">
        <v>3210.58</v>
      </c>
      <c r="F9928" t="s">
        <v>12</v>
      </c>
      <c r="G9928" t="s">
        <v>13</v>
      </c>
      <c r="I9928" t="s">
        <v>14</v>
      </c>
      <c r="J9928" t="s">
        <v>15</v>
      </c>
    </row>
    <row r="9929" spans="1:10">
      <c r="A9929" t="s">
        <v>10008</v>
      </c>
      <c r="B9929" t="s">
        <v>150</v>
      </c>
      <c r="C9929" s="1">
        <v>45473</v>
      </c>
      <c r="D9929">
        <v>11</v>
      </c>
      <c r="E9929">
        <v>8629.93</v>
      </c>
      <c r="F9929" t="s">
        <v>12</v>
      </c>
      <c r="G9929" t="s">
        <v>29</v>
      </c>
      <c r="I9929" t="s">
        <v>19</v>
      </c>
      <c r="J9929" t="s">
        <v>20</v>
      </c>
    </row>
    <row r="9930" spans="1:10">
      <c r="A9930" t="s">
        <v>10009</v>
      </c>
      <c r="B9930" t="s">
        <v>227</v>
      </c>
      <c r="C9930" s="1">
        <v>45473</v>
      </c>
      <c r="D9930">
        <v>10</v>
      </c>
      <c r="E9930">
        <v>9765.98</v>
      </c>
      <c r="F9930" t="s">
        <v>12</v>
      </c>
      <c r="G9930" t="s">
        <v>23</v>
      </c>
      <c r="I9930" t="s">
        <v>24</v>
      </c>
      <c r="J9930" t="s">
        <v>15</v>
      </c>
    </row>
    <row r="9931" spans="1:10">
      <c r="A9931" t="s">
        <v>10010</v>
      </c>
      <c r="B9931" t="s">
        <v>135</v>
      </c>
      <c r="C9931" s="1">
        <v>45473</v>
      </c>
      <c r="D9931">
        <v>7</v>
      </c>
      <c r="E9931">
        <v>46306.34</v>
      </c>
      <c r="F9931" t="s">
        <v>12</v>
      </c>
      <c r="G9931" t="s">
        <v>23</v>
      </c>
      <c r="I9931" t="s">
        <v>45</v>
      </c>
      <c r="J9931" t="s">
        <v>20</v>
      </c>
    </row>
    <row r="9932" spans="1:10">
      <c r="A9932" t="s">
        <v>10011</v>
      </c>
      <c r="B9932" t="s">
        <v>80</v>
      </c>
      <c r="C9932" s="1">
        <v>45473</v>
      </c>
      <c r="D9932">
        <v>17</v>
      </c>
      <c r="E9932">
        <v>497.93</v>
      </c>
      <c r="F9932" t="s">
        <v>12</v>
      </c>
      <c r="G9932" t="s">
        <v>13</v>
      </c>
      <c r="I9932" t="s">
        <v>19</v>
      </c>
      <c r="J9932" t="s">
        <v>15</v>
      </c>
    </row>
    <row r="9933" spans="1:10">
      <c r="A9933" t="s">
        <v>10012</v>
      </c>
      <c r="B9933" t="s">
        <v>150</v>
      </c>
      <c r="C9933" s="1">
        <v>45473</v>
      </c>
      <c r="D9933">
        <v>5</v>
      </c>
      <c r="E9933">
        <v>64659.82</v>
      </c>
      <c r="F9933" t="s">
        <v>12</v>
      </c>
      <c r="G9933" t="s">
        <v>23</v>
      </c>
      <c r="I9933" t="s">
        <v>19</v>
      </c>
      <c r="J9933" t="s">
        <v>20</v>
      </c>
    </row>
    <row r="9934" spans="1:10">
      <c r="A9934" t="s">
        <v>10013</v>
      </c>
      <c r="B9934" t="s">
        <v>108</v>
      </c>
      <c r="C9934" s="1">
        <v>45473</v>
      </c>
      <c r="D9934">
        <v>2</v>
      </c>
      <c r="E9934">
        <v>4232.37</v>
      </c>
      <c r="F9934" t="s">
        <v>12</v>
      </c>
      <c r="G9934" t="s">
        <v>29</v>
      </c>
      <c r="I9934" t="s">
        <v>45</v>
      </c>
      <c r="J9934" t="s">
        <v>15</v>
      </c>
    </row>
    <row r="9935" spans="1:10">
      <c r="A9935" t="s">
        <v>10014</v>
      </c>
      <c r="B9935" t="s">
        <v>227</v>
      </c>
      <c r="C9935" s="1">
        <v>45473</v>
      </c>
      <c r="D9935">
        <v>21</v>
      </c>
      <c r="E9935">
        <v>53551.13</v>
      </c>
      <c r="F9935" t="s">
        <v>12</v>
      </c>
      <c r="G9935" t="s">
        <v>18</v>
      </c>
      <c r="I9935" t="s">
        <v>24</v>
      </c>
      <c r="J9935" t="s">
        <v>15</v>
      </c>
    </row>
    <row r="9936" spans="1:10">
      <c r="A9936" t="s">
        <v>10015</v>
      </c>
      <c r="B9936" t="s">
        <v>158</v>
      </c>
      <c r="C9936" s="1">
        <v>45473</v>
      </c>
      <c r="D9936">
        <v>10</v>
      </c>
      <c r="E9936">
        <v>45157.22</v>
      </c>
      <c r="F9936" t="s">
        <v>12</v>
      </c>
      <c r="G9936" t="s">
        <v>23</v>
      </c>
      <c r="I9936" t="s">
        <v>14</v>
      </c>
      <c r="J9936" t="s">
        <v>15</v>
      </c>
    </row>
    <row r="9937" spans="1:10">
      <c r="A9937" t="s">
        <v>10016</v>
      </c>
      <c r="B9937" t="s">
        <v>31</v>
      </c>
      <c r="C9937" s="1">
        <v>45473</v>
      </c>
      <c r="D9937">
        <v>9</v>
      </c>
      <c r="E9937">
        <v>46231.31</v>
      </c>
      <c r="F9937" t="s">
        <v>12</v>
      </c>
      <c r="G9937" t="s">
        <v>29</v>
      </c>
      <c r="I9937" t="s">
        <v>34</v>
      </c>
      <c r="J9937" t="s">
        <v>20</v>
      </c>
    </row>
    <row r="9938" spans="1:10">
      <c r="A9938" t="s">
        <v>10017</v>
      </c>
      <c r="B9938" t="s">
        <v>110</v>
      </c>
      <c r="C9938" s="1">
        <v>45473</v>
      </c>
      <c r="D9938">
        <v>9</v>
      </c>
      <c r="E9938">
        <v>9413</v>
      </c>
      <c r="F9938" t="s">
        <v>32</v>
      </c>
      <c r="G9938" t="s">
        <v>23</v>
      </c>
      <c r="H9938" t="s">
        <v>33</v>
      </c>
      <c r="I9938" t="s">
        <v>24</v>
      </c>
      <c r="J9938" t="s">
        <v>15</v>
      </c>
    </row>
    <row r="9939" spans="1:10">
      <c r="A9939" t="s">
        <v>10018</v>
      </c>
      <c r="B9939" t="s">
        <v>120</v>
      </c>
      <c r="C9939" s="1">
        <v>45474</v>
      </c>
      <c r="D9939">
        <v>13</v>
      </c>
      <c r="E9939">
        <v>54213.78</v>
      </c>
      <c r="F9939" t="s">
        <v>12</v>
      </c>
      <c r="G9939" t="s">
        <v>29</v>
      </c>
      <c r="I9939" t="s">
        <v>14</v>
      </c>
      <c r="J9939" t="s">
        <v>15</v>
      </c>
    </row>
    <row r="9940" spans="1:10">
      <c r="A9940" t="s">
        <v>10019</v>
      </c>
      <c r="B9940" t="s">
        <v>68</v>
      </c>
      <c r="C9940" s="1">
        <v>45474</v>
      </c>
      <c r="D9940">
        <v>13</v>
      </c>
      <c r="E9940">
        <v>5220.66</v>
      </c>
      <c r="F9940" t="s">
        <v>12</v>
      </c>
      <c r="G9940" t="s">
        <v>13</v>
      </c>
      <c r="I9940" t="s">
        <v>24</v>
      </c>
      <c r="J9940" t="s">
        <v>20</v>
      </c>
    </row>
    <row r="9941" spans="1:10">
      <c r="A9941" t="s">
        <v>10020</v>
      </c>
      <c r="B9941" t="s">
        <v>98</v>
      </c>
      <c r="C9941" s="1">
        <v>45474</v>
      </c>
      <c r="D9941">
        <v>12</v>
      </c>
      <c r="E9941">
        <v>6033.52</v>
      </c>
      <c r="F9941" t="s">
        <v>12</v>
      </c>
      <c r="G9941" t="s">
        <v>29</v>
      </c>
      <c r="I9941" t="s">
        <v>24</v>
      </c>
      <c r="J9941" t="s">
        <v>20</v>
      </c>
    </row>
    <row r="9942" spans="1:10">
      <c r="A9942" t="s">
        <v>10021</v>
      </c>
      <c r="B9942" t="s">
        <v>122</v>
      </c>
      <c r="C9942" s="1">
        <v>45474</v>
      </c>
      <c r="D9942">
        <v>18</v>
      </c>
      <c r="E9942">
        <v>3076.21</v>
      </c>
      <c r="F9942" t="s">
        <v>12</v>
      </c>
      <c r="G9942" t="s">
        <v>18</v>
      </c>
      <c r="I9942" t="s">
        <v>34</v>
      </c>
      <c r="J9942" t="s">
        <v>20</v>
      </c>
    </row>
    <row r="9943" spans="1:10">
      <c r="A9943" t="s">
        <v>10022</v>
      </c>
      <c r="B9943" t="s">
        <v>192</v>
      </c>
      <c r="C9943" s="1">
        <v>45474</v>
      </c>
      <c r="D9943">
        <v>20</v>
      </c>
      <c r="E9943">
        <v>5911.37</v>
      </c>
      <c r="F9943" t="s">
        <v>85</v>
      </c>
      <c r="G9943" t="s">
        <v>18</v>
      </c>
      <c r="I9943" t="s">
        <v>24</v>
      </c>
      <c r="J9943" t="s">
        <v>15</v>
      </c>
    </row>
    <row r="9944" spans="1:10">
      <c r="A9944" t="s">
        <v>10023</v>
      </c>
      <c r="B9944" t="s">
        <v>63</v>
      </c>
      <c r="C9944" s="1">
        <v>45474</v>
      </c>
      <c r="D9944">
        <v>15</v>
      </c>
      <c r="E9944">
        <v>64009.86</v>
      </c>
      <c r="F9944" t="s">
        <v>12</v>
      </c>
      <c r="G9944" t="s">
        <v>18</v>
      </c>
      <c r="I9944" t="s">
        <v>45</v>
      </c>
      <c r="J9944" t="s">
        <v>15</v>
      </c>
    </row>
    <row r="9945" spans="1:10">
      <c r="A9945" t="s">
        <v>10024</v>
      </c>
      <c r="B9945" t="s">
        <v>96</v>
      </c>
      <c r="C9945" s="1">
        <v>45474</v>
      </c>
      <c r="D9945">
        <v>14</v>
      </c>
      <c r="E9945">
        <v>6518.76</v>
      </c>
      <c r="F9945" t="s">
        <v>12</v>
      </c>
      <c r="G9945" t="s">
        <v>23</v>
      </c>
      <c r="I9945" t="s">
        <v>14</v>
      </c>
      <c r="J9945" t="s">
        <v>15</v>
      </c>
    </row>
    <row r="9946" spans="1:10">
      <c r="A9946" t="s">
        <v>10025</v>
      </c>
      <c r="B9946" t="s">
        <v>124</v>
      </c>
      <c r="C9946" s="1">
        <v>45474</v>
      </c>
      <c r="D9946">
        <v>14</v>
      </c>
      <c r="E9946">
        <v>57272.18</v>
      </c>
      <c r="F9946" t="s">
        <v>12</v>
      </c>
      <c r="G9946" t="s">
        <v>13</v>
      </c>
      <c r="I9946" t="s">
        <v>45</v>
      </c>
      <c r="J9946" t="s">
        <v>15</v>
      </c>
    </row>
    <row r="9947" spans="1:10">
      <c r="A9947" t="s">
        <v>10026</v>
      </c>
      <c r="B9947" t="s">
        <v>22</v>
      </c>
      <c r="C9947" s="1">
        <v>45474</v>
      </c>
      <c r="D9947">
        <v>17</v>
      </c>
      <c r="E9947">
        <v>3326.28</v>
      </c>
      <c r="F9947" t="s">
        <v>12</v>
      </c>
      <c r="G9947" t="s">
        <v>29</v>
      </c>
      <c r="I9947" t="s">
        <v>24</v>
      </c>
      <c r="J9947" t="s">
        <v>20</v>
      </c>
    </row>
    <row r="9948" spans="1:10">
      <c r="A9948" t="s">
        <v>10027</v>
      </c>
      <c r="B9948" t="s">
        <v>52</v>
      </c>
      <c r="C9948" s="1">
        <v>45474</v>
      </c>
      <c r="D9948">
        <v>9</v>
      </c>
      <c r="E9948">
        <v>2605.5500000000002</v>
      </c>
      <c r="F9948" t="s">
        <v>12</v>
      </c>
      <c r="G9948" t="s">
        <v>29</v>
      </c>
      <c r="I9948" t="s">
        <v>45</v>
      </c>
      <c r="J9948" t="s">
        <v>15</v>
      </c>
    </row>
    <row r="9949" spans="1:10">
      <c r="A9949" t="s">
        <v>10028</v>
      </c>
      <c r="B9949" t="s">
        <v>142</v>
      </c>
      <c r="C9949" s="1">
        <v>45474</v>
      </c>
      <c r="D9949">
        <v>23</v>
      </c>
      <c r="E9949">
        <v>8376.5400000000009</v>
      </c>
      <c r="F9949" t="s">
        <v>12</v>
      </c>
      <c r="G9949" t="s">
        <v>13</v>
      </c>
      <c r="I9949" t="s">
        <v>14</v>
      </c>
      <c r="J9949" t="s">
        <v>15</v>
      </c>
    </row>
    <row r="9950" spans="1:10">
      <c r="A9950" t="s">
        <v>10029</v>
      </c>
      <c r="B9950" t="s">
        <v>135</v>
      </c>
      <c r="C9950" s="1">
        <v>45474</v>
      </c>
      <c r="D9950">
        <v>21</v>
      </c>
      <c r="E9950">
        <v>16250.89</v>
      </c>
      <c r="F9950" t="s">
        <v>32</v>
      </c>
      <c r="G9950" t="s">
        <v>29</v>
      </c>
      <c r="H9950" t="s">
        <v>50</v>
      </c>
      <c r="I9950" t="s">
        <v>45</v>
      </c>
      <c r="J9950" t="s">
        <v>15</v>
      </c>
    </row>
    <row r="9951" spans="1:10">
      <c r="A9951" t="s">
        <v>10030</v>
      </c>
      <c r="B9951" t="s">
        <v>22</v>
      </c>
      <c r="C9951" s="1">
        <v>45474</v>
      </c>
      <c r="D9951">
        <v>12</v>
      </c>
      <c r="E9951">
        <v>3093.99</v>
      </c>
      <c r="F9951" t="s">
        <v>12</v>
      </c>
      <c r="G9951" t="s">
        <v>13</v>
      </c>
      <c r="I9951" t="s">
        <v>24</v>
      </c>
      <c r="J9951" t="s">
        <v>20</v>
      </c>
    </row>
    <row r="9952" spans="1:10">
      <c r="A9952" t="s">
        <v>10031</v>
      </c>
      <c r="B9952" t="s">
        <v>112</v>
      </c>
      <c r="C9952" s="1">
        <v>45474</v>
      </c>
      <c r="D9952">
        <v>10</v>
      </c>
      <c r="E9952">
        <v>749.39</v>
      </c>
      <c r="F9952" t="s">
        <v>12</v>
      </c>
      <c r="G9952" t="s">
        <v>18</v>
      </c>
      <c r="I9952" t="s">
        <v>34</v>
      </c>
      <c r="J9952" t="s">
        <v>15</v>
      </c>
    </row>
    <row r="9953" spans="1:10">
      <c r="A9953" t="s">
        <v>10032</v>
      </c>
      <c r="B9953" t="s">
        <v>31</v>
      </c>
      <c r="C9953" s="1">
        <v>45474</v>
      </c>
      <c r="D9953">
        <v>19</v>
      </c>
      <c r="E9953">
        <v>64286.97</v>
      </c>
      <c r="F9953" t="s">
        <v>12</v>
      </c>
      <c r="G9953" t="s">
        <v>29</v>
      </c>
      <c r="I9953" t="s">
        <v>34</v>
      </c>
      <c r="J9953" t="s">
        <v>15</v>
      </c>
    </row>
    <row r="9954" spans="1:10">
      <c r="A9954" t="s">
        <v>10033</v>
      </c>
      <c r="B9954" t="s">
        <v>80</v>
      </c>
      <c r="C9954" s="1">
        <v>45474</v>
      </c>
      <c r="D9954">
        <v>19</v>
      </c>
      <c r="E9954">
        <v>5874.04</v>
      </c>
      <c r="F9954" t="s">
        <v>12</v>
      </c>
      <c r="G9954" t="s">
        <v>23</v>
      </c>
      <c r="I9954" t="s">
        <v>19</v>
      </c>
      <c r="J9954" t="s">
        <v>15</v>
      </c>
    </row>
    <row r="9955" spans="1:10">
      <c r="A9955" t="s">
        <v>10034</v>
      </c>
      <c r="B9955" t="s">
        <v>74</v>
      </c>
      <c r="C9955" s="1">
        <v>45474</v>
      </c>
      <c r="D9955">
        <v>11</v>
      </c>
      <c r="E9955">
        <v>32367.43</v>
      </c>
      <c r="F9955" t="s">
        <v>12</v>
      </c>
      <c r="G9955" t="s">
        <v>18</v>
      </c>
      <c r="I9955" t="s">
        <v>34</v>
      </c>
      <c r="J9955" t="s">
        <v>15</v>
      </c>
    </row>
    <row r="9956" spans="1:10">
      <c r="A9956" t="s">
        <v>10035</v>
      </c>
      <c r="B9956" t="s">
        <v>139</v>
      </c>
      <c r="C9956" s="1">
        <v>45474</v>
      </c>
      <c r="D9956">
        <v>18</v>
      </c>
      <c r="E9956">
        <v>3932.22</v>
      </c>
      <c r="F9956" t="s">
        <v>12</v>
      </c>
      <c r="G9956" t="s">
        <v>18</v>
      </c>
      <c r="I9956" t="s">
        <v>19</v>
      </c>
      <c r="J9956" t="s">
        <v>20</v>
      </c>
    </row>
    <row r="9957" spans="1:10">
      <c r="A9957" t="s">
        <v>10036</v>
      </c>
      <c r="B9957" t="s">
        <v>58</v>
      </c>
      <c r="C9957" s="1">
        <v>45475</v>
      </c>
      <c r="D9957">
        <v>19</v>
      </c>
      <c r="E9957">
        <v>59049.41</v>
      </c>
      <c r="F9957" t="s">
        <v>12</v>
      </c>
      <c r="G9957" t="s">
        <v>29</v>
      </c>
      <c r="I9957" t="s">
        <v>14</v>
      </c>
      <c r="J9957" t="s">
        <v>15</v>
      </c>
    </row>
    <row r="9958" spans="1:10">
      <c r="A9958" t="s">
        <v>10037</v>
      </c>
      <c r="B9958" t="s">
        <v>192</v>
      </c>
      <c r="C9958" s="1">
        <v>45475</v>
      </c>
      <c r="D9958">
        <v>7</v>
      </c>
      <c r="E9958">
        <v>2494.04</v>
      </c>
      <c r="F9958" t="s">
        <v>12</v>
      </c>
      <c r="G9958" t="s">
        <v>18</v>
      </c>
      <c r="I9958" t="s">
        <v>24</v>
      </c>
      <c r="J9958" t="s">
        <v>20</v>
      </c>
    </row>
    <row r="9959" spans="1:10">
      <c r="A9959" t="s">
        <v>10038</v>
      </c>
      <c r="B9959" t="s">
        <v>110</v>
      </c>
      <c r="C9959" s="1">
        <v>45475</v>
      </c>
      <c r="D9959">
        <v>5</v>
      </c>
      <c r="E9959">
        <v>19590.41</v>
      </c>
      <c r="F9959" t="s">
        <v>12</v>
      </c>
      <c r="G9959" t="s">
        <v>18</v>
      </c>
      <c r="I9959" t="s">
        <v>24</v>
      </c>
      <c r="J9959" t="s">
        <v>20</v>
      </c>
    </row>
    <row r="9960" spans="1:10">
      <c r="A9960" t="s">
        <v>10039</v>
      </c>
      <c r="B9960" t="s">
        <v>11</v>
      </c>
      <c r="C9960" s="1">
        <v>45475</v>
      </c>
      <c r="D9960">
        <v>10</v>
      </c>
      <c r="E9960">
        <v>47201.78</v>
      </c>
      <c r="F9960" t="s">
        <v>85</v>
      </c>
      <c r="G9960" t="s">
        <v>18</v>
      </c>
      <c r="I9960" t="s">
        <v>14</v>
      </c>
      <c r="J9960" t="s">
        <v>20</v>
      </c>
    </row>
    <row r="9961" spans="1:10">
      <c r="A9961" t="s">
        <v>10040</v>
      </c>
      <c r="B9961" t="s">
        <v>76</v>
      </c>
      <c r="C9961" s="1">
        <v>45475</v>
      </c>
      <c r="D9961">
        <v>7</v>
      </c>
      <c r="E9961">
        <v>5255.46</v>
      </c>
      <c r="F9961" t="s">
        <v>12</v>
      </c>
      <c r="G9961" t="s">
        <v>29</v>
      </c>
      <c r="I9961" t="s">
        <v>24</v>
      </c>
      <c r="J9961" t="s">
        <v>20</v>
      </c>
    </row>
    <row r="9962" spans="1:10">
      <c r="A9962" t="s">
        <v>10041</v>
      </c>
      <c r="B9962" t="s">
        <v>120</v>
      </c>
      <c r="C9962" s="1">
        <v>45475</v>
      </c>
      <c r="D9962">
        <v>6</v>
      </c>
      <c r="E9962">
        <v>61346.53</v>
      </c>
      <c r="F9962" t="s">
        <v>32</v>
      </c>
      <c r="G9962" t="s">
        <v>13</v>
      </c>
      <c r="H9962" t="s">
        <v>197</v>
      </c>
      <c r="I9962" t="s">
        <v>14</v>
      </c>
      <c r="J9962" t="s">
        <v>20</v>
      </c>
    </row>
    <row r="9963" spans="1:10">
      <c r="A9963" t="s">
        <v>10042</v>
      </c>
      <c r="B9963" t="s">
        <v>87</v>
      </c>
      <c r="C9963" s="1">
        <v>45475</v>
      </c>
      <c r="D9963">
        <v>22</v>
      </c>
      <c r="E9963">
        <v>2546.38</v>
      </c>
      <c r="F9963" t="s">
        <v>32</v>
      </c>
      <c r="G9963" t="s">
        <v>29</v>
      </c>
      <c r="H9963" t="s">
        <v>197</v>
      </c>
      <c r="I9963" t="s">
        <v>34</v>
      </c>
      <c r="J9963" t="s">
        <v>15</v>
      </c>
    </row>
    <row r="9964" spans="1:10">
      <c r="A9964" t="s">
        <v>10043</v>
      </c>
      <c r="B9964" t="s">
        <v>154</v>
      </c>
      <c r="C9964" s="1">
        <v>45475</v>
      </c>
      <c r="D9964">
        <v>19</v>
      </c>
      <c r="E9964">
        <v>28764.84</v>
      </c>
      <c r="F9964" t="s">
        <v>12</v>
      </c>
      <c r="G9964" t="s">
        <v>13</v>
      </c>
      <c r="I9964" t="s">
        <v>24</v>
      </c>
      <c r="J9964" t="s">
        <v>15</v>
      </c>
    </row>
    <row r="9965" spans="1:10">
      <c r="A9965" t="s">
        <v>10044</v>
      </c>
      <c r="B9965" t="s">
        <v>130</v>
      </c>
      <c r="C9965" s="1">
        <v>45475</v>
      </c>
      <c r="D9965">
        <v>9</v>
      </c>
      <c r="E9965">
        <v>6868.74</v>
      </c>
      <c r="F9965" t="s">
        <v>12</v>
      </c>
      <c r="G9965" t="s">
        <v>13</v>
      </c>
      <c r="I9965" t="s">
        <v>14</v>
      </c>
      <c r="J9965" t="s">
        <v>15</v>
      </c>
    </row>
    <row r="9966" spans="1:10">
      <c r="A9966" t="s">
        <v>10045</v>
      </c>
      <c r="B9966" t="s">
        <v>68</v>
      </c>
      <c r="C9966" s="1">
        <v>45475</v>
      </c>
      <c r="D9966">
        <v>10</v>
      </c>
      <c r="E9966">
        <v>5847.11</v>
      </c>
      <c r="F9966" t="s">
        <v>12</v>
      </c>
      <c r="G9966" t="s">
        <v>13</v>
      </c>
      <c r="I9966" t="s">
        <v>24</v>
      </c>
      <c r="J9966" t="s">
        <v>15</v>
      </c>
    </row>
    <row r="9967" spans="1:10">
      <c r="A9967" t="s">
        <v>10046</v>
      </c>
      <c r="B9967" t="s">
        <v>150</v>
      </c>
      <c r="C9967" s="1">
        <v>45475</v>
      </c>
      <c r="D9967">
        <v>11</v>
      </c>
      <c r="E9967">
        <v>37686.5</v>
      </c>
      <c r="F9967" t="s">
        <v>12</v>
      </c>
      <c r="G9967" t="s">
        <v>23</v>
      </c>
      <c r="I9967" t="s">
        <v>19</v>
      </c>
      <c r="J9967" t="s">
        <v>20</v>
      </c>
    </row>
    <row r="9968" spans="1:10">
      <c r="A9968" t="s">
        <v>10047</v>
      </c>
      <c r="B9968" t="s">
        <v>11</v>
      </c>
      <c r="C9968" s="1">
        <v>45475</v>
      </c>
      <c r="D9968">
        <v>12</v>
      </c>
      <c r="E9968">
        <v>31543.119999999999</v>
      </c>
      <c r="F9968" t="s">
        <v>12</v>
      </c>
      <c r="G9968" t="s">
        <v>23</v>
      </c>
      <c r="I9968" t="s">
        <v>14</v>
      </c>
      <c r="J9968" t="s">
        <v>20</v>
      </c>
    </row>
    <row r="9969" spans="1:10">
      <c r="A9969" t="s">
        <v>10048</v>
      </c>
      <c r="B9969" t="s">
        <v>139</v>
      </c>
      <c r="C9969" s="1">
        <v>45475</v>
      </c>
      <c r="D9969">
        <v>10</v>
      </c>
      <c r="E9969">
        <v>5146.46</v>
      </c>
      <c r="F9969" t="s">
        <v>12</v>
      </c>
      <c r="G9969" t="s">
        <v>29</v>
      </c>
      <c r="I9969" t="s">
        <v>19</v>
      </c>
      <c r="J9969" t="s">
        <v>20</v>
      </c>
    </row>
    <row r="9970" spans="1:10">
      <c r="A9970" t="s">
        <v>10049</v>
      </c>
      <c r="B9970" t="s">
        <v>87</v>
      </c>
      <c r="C9970" s="1">
        <v>45475</v>
      </c>
      <c r="D9970">
        <v>14</v>
      </c>
      <c r="E9970">
        <v>1341.68</v>
      </c>
      <c r="F9970" t="s">
        <v>12</v>
      </c>
      <c r="G9970" t="s">
        <v>18</v>
      </c>
      <c r="I9970" t="s">
        <v>34</v>
      </c>
      <c r="J9970" t="s">
        <v>15</v>
      </c>
    </row>
    <row r="9971" spans="1:10">
      <c r="A9971" t="s">
        <v>10050</v>
      </c>
      <c r="B9971" t="s">
        <v>112</v>
      </c>
      <c r="C9971" s="1">
        <v>45476</v>
      </c>
      <c r="D9971">
        <v>17</v>
      </c>
      <c r="E9971">
        <v>524.20000000000005</v>
      </c>
      <c r="F9971" t="s">
        <v>12</v>
      </c>
      <c r="G9971" t="s">
        <v>18</v>
      </c>
      <c r="I9971" t="s">
        <v>34</v>
      </c>
      <c r="J9971" t="s">
        <v>20</v>
      </c>
    </row>
    <row r="9972" spans="1:10">
      <c r="A9972" t="s">
        <v>10051</v>
      </c>
      <c r="B9972" t="s">
        <v>74</v>
      </c>
      <c r="C9972" s="1">
        <v>45476</v>
      </c>
      <c r="D9972">
        <v>13</v>
      </c>
      <c r="E9972">
        <v>55314.400000000001</v>
      </c>
      <c r="F9972" t="s">
        <v>12</v>
      </c>
      <c r="G9972" t="s">
        <v>29</v>
      </c>
      <c r="I9972" t="s">
        <v>34</v>
      </c>
      <c r="J9972" t="s">
        <v>20</v>
      </c>
    </row>
    <row r="9973" spans="1:10">
      <c r="A9973" t="s">
        <v>10052</v>
      </c>
      <c r="B9973" t="s">
        <v>142</v>
      </c>
      <c r="C9973" s="1">
        <v>45476</v>
      </c>
      <c r="D9973">
        <v>14</v>
      </c>
      <c r="E9973">
        <v>16270.59</v>
      </c>
      <c r="F9973" t="s">
        <v>12</v>
      </c>
      <c r="G9973" t="s">
        <v>29</v>
      </c>
      <c r="I9973" t="s">
        <v>14</v>
      </c>
      <c r="J9973" t="s">
        <v>15</v>
      </c>
    </row>
    <row r="9974" spans="1:10">
      <c r="A9974" t="s">
        <v>10053</v>
      </c>
      <c r="B9974" t="s">
        <v>87</v>
      </c>
      <c r="C9974" s="1">
        <v>45476</v>
      </c>
      <c r="D9974">
        <v>21</v>
      </c>
      <c r="E9974">
        <v>6339.04</v>
      </c>
      <c r="F9974" t="s">
        <v>12</v>
      </c>
      <c r="G9974" t="s">
        <v>29</v>
      </c>
      <c r="I9974" t="s">
        <v>34</v>
      </c>
      <c r="J9974" t="s">
        <v>15</v>
      </c>
    </row>
    <row r="9975" spans="1:10">
      <c r="A9975" t="s">
        <v>10054</v>
      </c>
      <c r="B9975" t="s">
        <v>80</v>
      </c>
      <c r="C9975" s="1">
        <v>45476</v>
      </c>
      <c r="D9975">
        <v>11</v>
      </c>
      <c r="E9975">
        <v>5895.51</v>
      </c>
      <c r="F9975" t="s">
        <v>12</v>
      </c>
      <c r="G9975" t="s">
        <v>18</v>
      </c>
      <c r="I9975" t="s">
        <v>19</v>
      </c>
      <c r="J9975" t="s">
        <v>20</v>
      </c>
    </row>
    <row r="9976" spans="1:10">
      <c r="A9976" t="s">
        <v>10055</v>
      </c>
      <c r="B9976" t="s">
        <v>96</v>
      </c>
      <c r="C9976" s="1">
        <v>45476</v>
      </c>
      <c r="D9976">
        <v>16</v>
      </c>
      <c r="E9976">
        <v>54689.89</v>
      </c>
      <c r="F9976" t="s">
        <v>85</v>
      </c>
      <c r="G9976" t="s">
        <v>13</v>
      </c>
      <c r="I9976" t="s">
        <v>14</v>
      </c>
      <c r="J9976" t="s">
        <v>15</v>
      </c>
    </row>
    <row r="9977" spans="1:10">
      <c r="A9977" t="s">
        <v>10056</v>
      </c>
      <c r="B9977" t="s">
        <v>68</v>
      </c>
      <c r="C9977" s="1">
        <v>45476</v>
      </c>
      <c r="D9977">
        <v>14</v>
      </c>
      <c r="E9977">
        <v>1410.68</v>
      </c>
      <c r="F9977" t="s">
        <v>12</v>
      </c>
      <c r="G9977" t="s">
        <v>18</v>
      </c>
      <c r="I9977" t="s">
        <v>24</v>
      </c>
      <c r="J9977" t="s">
        <v>20</v>
      </c>
    </row>
    <row r="9978" spans="1:10">
      <c r="A9978" t="s">
        <v>10057</v>
      </c>
      <c r="B9978" t="s">
        <v>150</v>
      </c>
      <c r="C9978" s="1">
        <v>45476</v>
      </c>
      <c r="D9978">
        <v>20</v>
      </c>
      <c r="E9978">
        <v>28242.27</v>
      </c>
      <c r="F9978" t="s">
        <v>12</v>
      </c>
      <c r="G9978" t="s">
        <v>29</v>
      </c>
      <c r="I9978" t="s">
        <v>19</v>
      </c>
      <c r="J9978" t="s">
        <v>15</v>
      </c>
    </row>
    <row r="9979" spans="1:10">
      <c r="A9979" t="s">
        <v>10058</v>
      </c>
      <c r="B9979" t="s">
        <v>102</v>
      </c>
      <c r="C9979" s="1">
        <v>45476</v>
      </c>
      <c r="D9979">
        <v>21</v>
      </c>
      <c r="E9979">
        <v>14244.52</v>
      </c>
      <c r="F9979" t="s">
        <v>12</v>
      </c>
      <c r="G9979" t="s">
        <v>29</v>
      </c>
      <c r="I9979" t="s">
        <v>45</v>
      </c>
      <c r="J9979" t="s">
        <v>15</v>
      </c>
    </row>
    <row r="9980" spans="1:10">
      <c r="A9980" t="s">
        <v>10059</v>
      </c>
      <c r="B9980" t="s">
        <v>63</v>
      </c>
      <c r="C9980" s="1">
        <v>45476</v>
      </c>
      <c r="D9980">
        <v>7</v>
      </c>
      <c r="E9980">
        <v>27322.61</v>
      </c>
      <c r="F9980" t="s">
        <v>12</v>
      </c>
      <c r="G9980" t="s">
        <v>13</v>
      </c>
      <c r="I9980" t="s">
        <v>45</v>
      </c>
      <c r="J9980" t="s">
        <v>15</v>
      </c>
    </row>
    <row r="9981" spans="1:10">
      <c r="A9981" t="s">
        <v>10060</v>
      </c>
      <c r="B9981" t="s">
        <v>11</v>
      </c>
      <c r="C9981" s="1">
        <v>45476</v>
      </c>
      <c r="D9981">
        <v>18</v>
      </c>
      <c r="E9981">
        <v>31673.52</v>
      </c>
      <c r="F9981" t="s">
        <v>12</v>
      </c>
      <c r="G9981" t="s">
        <v>18</v>
      </c>
      <c r="I9981" t="s">
        <v>14</v>
      </c>
      <c r="J9981" t="s">
        <v>15</v>
      </c>
    </row>
    <row r="9982" spans="1:10">
      <c r="A9982" t="s">
        <v>10061</v>
      </c>
      <c r="B9982" t="s">
        <v>58</v>
      </c>
      <c r="C9982" s="1">
        <v>45476</v>
      </c>
      <c r="D9982">
        <v>17</v>
      </c>
      <c r="E9982">
        <v>1212.4100000000001</v>
      </c>
      <c r="F9982" t="s">
        <v>12</v>
      </c>
      <c r="G9982" t="s">
        <v>23</v>
      </c>
      <c r="I9982" t="s">
        <v>14</v>
      </c>
      <c r="J9982" t="s">
        <v>15</v>
      </c>
    </row>
    <row r="9983" spans="1:10">
      <c r="A9983" t="s">
        <v>10062</v>
      </c>
      <c r="B9983" t="s">
        <v>132</v>
      </c>
      <c r="C9983" s="1">
        <v>45476</v>
      </c>
      <c r="D9983">
        <v>19</v>
      </c>
      <c r="E9983">
        <v>33532</v>
      </c>
      <c r="F9983" t="s">
        <v>85</v>
      </c>
      <c r="G9983" t="s">
        <v>13</v>
      </c>
      <c r="I9983" t="s">
        <v>34</v>
      </c>
      <c r="J9983" t="s">
        <v>15</v>
      </c>
    </row>
    <row r="9984" spans="1:10">
      <c r="A9984" t="s">
        <v>10063</v>
      </c>
      <c r="B9984" t="s">
        <v>74</v>
      </c>
      <c r="C9984" s="1">
        <v>45476</v>
      </c>
      <c r="D9984">
        <v>19</v>
      </c>
      <c r="E9984">
        <v>55902.85</v>
      </c>
      <c r="F9984" t="s">
        <v>12</v>
      </c>
      <c r="G9984" t="s">
        <v>18</v>
      </c>
      <c r="I9984" t="s">
        <v>34</v>
      </c>
      <c r="J9984" t="s">
        <v>20</v>
      </c>
    </row>
    <row r="9985" spans="1:10">
      <c r="A9985" t="s">
        <v>10064</v>
      </c>
      <c r="B9985" t="s">
        <v>93</v>
      </c>
      <c r="C9985" s="1">
        <v>45476</v>
      </c>
      <c r="D9985">
        <v>16</v>
      </c>
      <c r="E9985">
        <v>2402.71</v>
      </c>
      <c r="F9985" t="s">
        <v>12</v>
      </c>
      <c r="G9985" t="s">
        <v>18</v>
      </c>
      <c r="I9985" t="s">
        <v>45</v>
      </c>
      <c r="J9985" t="s">
        <v>15</v>
      </c>
    </row>
    <row r="9986" spans="1:10">
      <c r="A9986" t="s">
        <v>10065</v>
      </c>
      <c r="B9986" t="s">
        <v>63</v>
      </c>
      <c r="C9986" s="1">
        <v>45476</v>
      </c>
      <c r="D9986">
        <v>13</v>
      </c>
      <c r="E9986">
        <v>51315.040000000001</v>
      </c>
      <c r="F9986" t="s">
        <v>32</v>
      </c>
      <c r="G9986" t="s">
        <v>13</v>
      </c>
      <c r="H9986" t="s">
        <v>33</v>
      </c>
      <c r="I9986" t="s">
        <v>45</v>
      </c>
      <c r="J9986" t="s">
        <v>15</v>
      </c>
    </row>
    <row r="9987" spans="1:10">
      <c r="A9987" t="s">
        <v>10066</v>
      </c>
      <c r="B9987" t="s">
        <v>186</v>
      </c>
      <c r="C9987" s="1">
        <v>45476</v>
      </c>
      <c r="D9987">
        <v>20</v>
      </c>
      <c r="E9987">
        <v>4448.8599999999997</v>
      </c>
      <c r="F9987" t="s">
        <v>12</v>
      </c>
      <c r="G9987" t="s">
        <v>29</v>
      </c>
      <c r="I9987" t="s">
        <v>14</v>
      </c>
      <c r="J9987" t="s">
        <v>20</v>
      </c>
    </row>
    <row r="9988" spans="1:10">
      <c r="A9988" t="s">
        <v>10067</v>
      </c>
      <c r="B9988" t="s">
        <v>186</v>
      </c>
      <c r="C9988" s="1">
        <v>45477</v>
      </c>
      <c r="D9988">
        <v>8</v>
      </c>
      <c r="E9988">
        <v>5724.44</v>
      </c>
      <c r="F9988" t="s">
        <v>12</v>
      </c>
      <c r="G9988" t="s">
        <v>23</v>
      </c>
      <c r="I9988" t="s">
        <v>14</v>
      </c>
      <c r="J9988" t="s">
        <v>15</v>
      </c>
    </row>
    <row r="9989" spans="1:10">
      <c r="A9989" t="s">
        <v>10068</v>
      </c>
      <c r="B9989" t="s">
        <v>122</v>
      </c>
      <c r="C9989" s="1">
        <v>45477</v>
      </c>
      <c r="D9989">
        <v>1</v>
      </c>
      <c r="E9989">
        <v>5358.63</v>
      </c>
      <c r="F9989" t="s">
        <v>12</v>
      </c>
      <c r="G9989" t="s">
        <v>23</v>
      </c>
      <c r="I9989" t="s">
        <v>34</v>
      </c>
      <c r="J9989" t="s">
        <v>20</v>
      </c>
    </row>
    <row r="9990" spans="1:10">
      <c r="A9990" t="s">
        <v>10069</v>
      </c>
      <c r="B9990" t="s">
        <v>38</v>
      </c>
      <c r="C9990" s="1">
        <v>45477</v>
      </c>
      <c r="D9990">
        <v>12</v>
      </c>
      <c r="E9990">
        <v>3828.7</v>
      </c>
      <c r="F9990" t="s">
        <v>12</v>
      </c>
      <c r="G9990" t="s">
        <v>29</v>
      </c>
      <c r="I9990" t="s">
        <v>34</v>
      </c>
      <c r="J9990" t="s">
        <v>20</v>
      </c>
    </row>
    <row r="9991" spans="1:10">
      <c r="A9991" t="s">
        <v>10070</v>
      </c>
      <c r="B9991" t="s">
        <v>84</v>
      </c>
      <c r="C9991" s="1">
        <v>45477</v>
      </c>
      <c r="D9991">
        <v>10</v>
      </c>
      <c r="E9991">
        <v>13920.68</v>
      </c>
      <c r="F9991" t="s">
        <v>12</v>
      </c>
      <c r="G9991" t="s">
        <v>23</v>
      </c>
      <c r="I9991" t="s">
        <v>14</v>
      </c>
      <c r="J9991" t="s">
        <v>15</v>
      </c>
    </row>
    <row r="9992" spans="1:10">
      <c r="A9992" t="s">
        <v>10071</v>
      </c>
      <c r="B9992" t="s">
        <v>36</v>
      </c>
      <c r="C9992" s="1">
        <v>45477</v>
      </c>
      <c r="D9992">
        <v>10</v>
      </c>
      <c r="E9992">
        <v>415.99</v>
      </c>
      <c r="F9992" t="s">
        <v>12</v>
      </c>
      <c r="G9992" t="s">
        <v>23</v>
      </c>
      <c r="I9992" t="s">
        <v>14</v>
      </c>
      <c r="J9992" t="s">
        <v>20</v>
      </c>
    </row>
    <row r="9993" spans="1:10">
      <c r="A9993" t="s">
        <v>10072</v>
      </c>
      <c r="B9993" t="s">
        <v>108</v>
      </c>
      <c r="C9993" s="1">
        <v>45477</v>
      </c>
      <c r="D9993">
        <v>21</v>
      </c>
      <c r="E9993">
        <v>6137.96</v>
      </c>
      <c r="F9993" t="s">
        <v>12</v>
      </c>
      <c r="G9993" t="s">
        <v>29</v>
      </c>
      <c r="I9993" t="s">
        <v>45</v>
      </c>
      <c r="J9993" t="s">
        <v>15</v>
      </c>
    </row>
    <row r="9994" spans="1:10">
      <c r="A9994" t="s">
        <v>10073</v>
      </c>
      <c r="B9994" t="s">
        <v>135</v>
      </c>
      <c r="C9994" s="1">
        <v>45477</v>
      </c>
      <c r="D9994">
        <v>13</v>
      </c>
      <c r="E9994">
        <v>11087.53</v>
      </c>
      <c r="F9994" t="s">
        <v>12</v>
      </c>
      <c r="G9994" t="s">
        <v>18</v>
      </c>
      <c r="I9994" t="s">
        <v>45</v>
      </c>
      <c r="J9994" t="s">
        <v>20</v>
      </c>
    </row>
    <row r="9995" spans="1:10">
      <c r="A9995" t="s">
        <v>10074</v>
      </c>
      <c r="B9995" t="s">
        <v>98</v>
      </c>
      <c r="C9995" s="1">
        <v>45477</v>
      </c>
      <c r="D9995">
        <v>9</v>
      </c>
      <c r="E9995">
        <v>3002.89</v>
      </c>
      <c r="F9995" t="s">
        <v>12</v>
      </c>
      <c r="G9995" t="s">
        <v>18</v>
      </c>
      <c r="I9995" t="s">
        <v>24</v>
      </c>
      <c r="J9995" t="s">
        <v>20</v>
      </c>
    </row>
    <row r="9996" spans="1:10">
      <c r="A9996" t="s">
        <v>10075</v>
      </c>
      <c r="B9996" t="s">
        <v>54</v>
      </c>
      <c r="C9996" s="1">
        <v>45477</v>
      </c>
      <c r="D9996">
        <v>6</v>
      </c>
      <c r="E9996">
        <v>4755.01</v>
      </c>
      <c r="F9996" t="s">
        <v>12</v>
      </c>
      <c r="G9996" t="s">
        <v>13</v>
      </c>
      <c r="I9996" t="s">
        <v>24</v>
      </c>
      <c r="J9996" t="s">
        <v>20</v>
      </c>
    </row>
    <row r="9997" spans="1:10">
      <c r="A9997" t="s">
        <v>10076</v>
      </c>
      <c r="B9997" t="s">
        <v>84</v>
      </c>
      <c r="C9997" s="1">
        <v>45477</v>
      </c>
      <c r="D9997">
        <v>12</v>
      </c>
      <c r="E9997">
        <v>48088.99</v>
      </c>
      <c r="F9997" t="s">
        <v>12</v>
      </c>
      <c r="G9997" t="s">
        <v>18</v>
      </c>
      <c r="I9997" t="s">
        <v>14</v>
      </c>
      <c r="J9997" t="s">
        <v>20</v>
      </c>
    </row>
    <row r="9998" spans="1:10">
      <c r="A9998" t="s">
        <v>10077</v>
      </c>
      <c r="B9998" t="s">
        <v>96</v>
      </c>
      <c r="C9998" s="1">
        <v>45477</v>
      </c>
      <c r="D9998">
        <v>10</v>
      </c>
      <c r="E9998">
        <v>42835.199999999997</v>
      </c>
      <c r="F9998" t="s">
        <v>12</v>
      </c>
      <c r="G9998" t="s">
        <v>13</v>
      </c>
      <c r="I9998" t="s">
        <v>14</v>
      </c>
      <c r="J9998" t="s">
        <v>20</v>
      </c>
    </row>
    <row r="9999" spans="1:10">
      <c r="A9999" t="s">
        <v>10078</v>
      </c>
      <c r="B9999" t="s">
        <v>31</v>
      </c>
      <c r="C9999" s="1">
        <v>45477</v>
      </c>
      <c r="D9999">
        <v>10</v>
      </c>
      <c r="E9999">
        <v>50735.4</v>
      </c>
      <c r="F9999" t="s">
        <v>12</v>
      </c>
      <c r="G9999" t="s">
        <v>13</v>
      </c>
      <c r="I9999" t="s">
        <v>34</v>
      </c>
      <c r="J9999" t="s">
        <v>20</v>
      </c>
    </row>
    <row r="10000" spans="1:10">
      <c r="A10000" t="s">
        <v>10079</v>
      </c>
      <c r="B10000" t="s">
        <v>154</v>
      </c>
      <c r="C10000" s="1">
        <v>45477</v>
      </c>
      <c r="D10000">
        <v>13</v>
      </c>
      <c r="E10000">
        <v>45285.19</v>
      </c>
      <c r="F10000" t="s">
        <v>85</v>
      </c>
      <c r="G10000" t="s">
        <v>13</v>
      </c>
      <c r="I10000" t="s">
        <v>24</v>
      </c>
      <c r="J10000" t="s">
        <v>20</v>
      </c>
    </row>
    <row r="10001" spans="1:10">
      <c r="A10001" t="s">
        <v>10080</v>
      </c>
      <c r="B10001" t="s">
        <v>180</v>
      </c>
      <c r="C10001" s="1">
        <v>45477</v>
      </c>
      <c r="D10001">
        <v>12</v>
      </c>
      <c r="E10001">
        <v>10270.27</v>
      </c>
      <c r="F10001" t="s">
        <v>12</v>
      </c>
      <c r="G10001" t="s">
        <v>23</v>
      </c>
      <c r="I10001" t="s">
        <v>14</v>
      </c>
      <c r="J10001" t="s">
        <v>20</v>
      </c>
    </row>
    <row r="10002" spans="1:10">
      <c r="A10002" t="s">
        <v>10081</v>
      </c>
      <c r="B10002" t="s">
        <v>11</v>
      </c>
      <c r="C10002" s="1">
        <v>45478</v>
      </c>
      <c r="D10002">
        <v>5</v>
      </c>
      <c r="E10002">
        <v>34537.46</v>
      </c>
      <c r="F10002" t="s">
        <v>12</v>
      </c>
      <c r="G10002" t="s">
        <v>23</v>
      </c>
      <c r="I10002" t="s">
        <v>14</v>
      </c>
      <c r="J10002" t="s">
        <v>20</v>
      </c>
    </row>
    <row r="10003" spans="1:10">
      <c r="A10003" t="s">
        <v>10082</v>
      </c>
      <c r="B10003" t="s">
        <v>180</v>
      </c>
      <c r="C10003" s="1">
        <v>45478</v>
      </c>
      <c r="D10003">
        <v>16</v>
      </c>
      <c r="E10003">
        <v>66073.53</v>
      </c>
      <c r="F10003" t="s">
        <v>12</v>
      </c>
      <c r="G10003" t="s">
        <v>13</v>
      </c>
      <c r="I10003" t="s">
        <v>14</v>
      </c>
      <c r="J10003" t="s">
        <v>15</v>
      </c>
    </row>
    <row r="10004" spans="1:10">
      <c r="A10004" t="s">
        <v>10083</v>
      </c>
      <c r="B10004" t="s">
        <v>76</v>
      </c>
      <c r="C10004" s="1">
        <v>45478</v>
      </c>
      <c r="D10004">
        <v>11</v>
      </c>
      <c r="E10004">
        <v>66.16</v>
      </c>
      <c r="F10004" t="s">
        <v>12</v>
      </c>
      <c r="G10004" t="s">
        <v>23</v>
      </c>
      <c r="I10004" t="s">
        <v>24</v>
      </c>
      <c r="J10004" t="s">
        <v>15</v>
      </c>
    </row>
    <row r="10005" spans="1:10">
      <c r="A10005" t="s">
        <v>10084</v>
      </c>
      <c r="B10005" t="s">
        <v>22</v>
      </c>
      <c r="C10005" s="1">
        <v>45478</v>
      </c>
      <c r="D10005">
        <v>15</v>
      </c>
      <c r="E10005">
        <v>4679.3900000000003</v>
      </c>
      <c r="F10005" t="s">
        <v>12</v>
      </c>
      <c r="G10005" t="s">
        <v>13</v>
      </c>
      <c r="I10005" t="s">
        <v>24</v>
      </c>
      <c r="J10005" t="s">
        <v>15</v>
      </c>
    </row>
    <row r="10006" spans="1:10">
      <c r="A10006" t="s">
        <v>10085</v>
      </c>
      <c r="B10006" t="s">
        <v>31</v>
      </c>
      <c r="C10006" s="1">
        <v>45478</v>
      </c>
      <c r="D10006">
        <v>17</v>
      </c>
      <c r="E10006">
        <v>16504.400000000001</v>
      </c>
      <c r="F10006" t="s">
        <v>12</v>
      </c>
      <c r="G10006" t="s">
        <v>18</v>
      </c>
      <c r="I10006" t="s">
        <v>34</v>
      </c>
      <c r="J10006" t="s">
        <v>20</v>
      </c>
    </row>
    <row r="10007" spans="1:10">
      <c r="A10007" t="s">
        <v>10086</v>
      </c>
      <c r="B10007" t="s">
        <v>135</v>
      </c>
      <c r="C10007" s="1">
        <v>45478</v>
      </c>
      <c r="D10007">
        <v>8</v>
      </c>
      <c r="E10007">
        <v>46229.23</v>
      </c>
      <c r="F10007" t="s">
        <v>12</v>
      </c>
      <c r="G10007" t="s">
        <v>18</v>
      </c>
      <c r="I10007" t="s">
        <v>45</v>
      </c>
      <c r="J10007" t="s">
        <v>20</v>
      </c>
    </row>
    <row r="10008" spans="1:10">
      <c r="A10008" t="s">
        <v>10087</v>
      </c>
      <c r="B10008" t="s">
        <v>17</v>
      </c>
      <c r="C10008" s="1">
        <v>45478</v>
      </c>
      <c r="D10008">
        <v>5</v>
      </c>
      <c r="E10008">
        <v>37838.36</v>
      </c>
      <c r="F10008" t="s">
        <v>12</v>
      </c>
      <c r="G10008" t="s">
        <v>18</v>
      </c>
      <c r="I10008" t="s">
        <v>19</v>
      </c>
      <c r="J10008" t="s">
        <v>20</v>
      </c>
    </row>
    <row r="10009" spans="1:10">
      <c r="A10009" t="s">
        <v>10088</v>
      </c>
      <c r="B10009" t="s">
        <v>47</v>
      </c>
      <c r="C10009" s="1">
        <v>45478</v>
      </c>
      <c r="D10009">
        <v>8</v>
      </c>
      <c r="E10009">
        <v>47423.57</v>
      </c>
      <c r="F10009" t="s">
        <v>32</v>
      </c>
      <c r="G10009" t="s">
        <v>13</v>
      </c>
      <c r="H10009" t="s">
        <v>241</v>
      </c>
      <c r="I10009" t="s">
        <v>19</v>
      </c>
      <c r="J10009" t="s">
        <v>20</v>
      </c>
    </row>
    <row r="10010" spans="1:10">
      <c r="A10010" t="s">
        <v>10089</v>
      </c>
      <c r="B10010" t="s">
        <v>65</v>
      </c>
      <c r="C10010" s="1">
        <v>45478</v>
      </c>
      <c r="D10010">
        <v>11</v>
      </c>
      <c r="E10010">
        <v>24912.17</v>
      </c>
      <c r="F10010" t="s">
        <v>12</v>
      </c>
      <c r="G10010" t="s">
        <v>13</v>
      </c>
      <c r="I10010" t="s">
        <v>34</v>
      </c>
      <c r="J10010" t="s">
        <v>20</v>
      </c>
    </row>
    <row r="10011" spans="1:10">
      <c r="A10011" t="s">
        <v>10090</v>
      </c>
      <c r="B10011" t="s">
        <v>142</v>
      </c>
      <c r="C10011" s="1">
        <v>45478</v>
      </c>
      <c r="D10011">
        <v>15</v>
      </c>
      <c r="E10011">
        <v>40465.550000000003</v>
      </c>
      <c r="F10011" t="s">
        <v>12</v>
      </c>
      <c r="G10011" t="s">
        <v>18</v>
      </c>
      <c r="I10011" t="s">
        <v>14</v>
      </c>
      <c r="J10011" t="s">
        <v>20</v>
      </c>
    </row>
    <row r="10012" spans="1:10">
      <c r="A10012" t="s">
        <v>10091</v>
      </c>
      <c r="B10012" t="s">
        <v>87</v>
      </c>
      <c r="C10012" s="1">
        <v>45478</v>
      </c>
      <c r="D10012">
        <v>6</v>
      </c>
      <c r="E10012">
        <v>5015.12</v>
      </c>
      <c r="F10012" t="s">
        <v>12</v>
      </c>
      <c r="G10012" t="s">
        <v>18</v>
      </c>
      <c r="I10012" t="s">
        <v>34</v>
      </c>
      <c r="J10012" t="s">
        <v>15</v>
      </c>
    </row>
    <row r="10013" spans="1:10">
      <c r="A10013" t="s">
        <v>10092</v>
      </c>
      <c r="B10013" t="s">
        <v>54</v>
      </c>
      <c r="C10013" s="1">
        <v>45478</v>
      </c>
      <c r="D10013">
        <v>6</v>
      </c>
      <c r="E10013">
        <v>6010.01</v>
      </c>
      <c r="F10013" t="s">
        <v>12</v>
      </c>
      <c r="G10013" t="s">
        <v>18</v>
      </c>
      <c r="I10013" t="s">
        <v>24</v>
      </c>
      <c r="J10013" t="s">
        <v>20</v>
      </c>
    </row>
    <row r="10014" spans="1:10">
      <c r="A10014" t="s">
        <v>10093</v>
      </c>
      <c r="B10014" t="s">
        <v>31</v>
      </c>
      <c r="C10014" s="1">
        <v>45478</v>
      </c>
      <c r="D10014">
        <v>20</v>
      </c>
      <c r="E10014">
        <v>5883.28</v>
      </c>
      <c r="F10014" t="s">
        <v>12</v>
      </c>
      <c r="G10014" t="s">
        <v>23</v>
      </c>
      <c r="I10014" t="s">
        <v>34</v>
      </c>
      <c r="J10014" t="s">
        <v>20</v>
      </c>
    </row>
    <row r="10015" spans="1:10">
      <c r="A10015" t="s">
        <v>10094</v>
      </c>
      <c r="B10015" t="s">
        <v>93</v>
      </c>
      <c r="C10015" s="1">
        <v>45478</v>
      </c>
      <c r="D10015">
        <v>19</v>
      </c>
      <c r="E10015">
        <v>6016.27</v>
      </c>
      <c r="F10015" t="s">
        <v>12</v>
      </c>
      <c r="G10015" t="s">
        <v>18</v>
      </c>
      <c r="I10015" t="s">
        <v>45</v>
      </c>
      <c r="J10015" t="s">
        <v>20</v>
      </c>
    </row>
    <row r="10016" spans="1:10">
      <c r="A10016" t="s">
        <v>10095</v>
      </c>
      <c r="B10016" t="s">
        <v>102</v>
      </c>
      <c r="C10016" s="1">
        <v>45478</v>
      </c>
      <c r="D10016">
        <v>14</v>
      </c>
      <c r="E10016">
        <v>37302.550000000003</v>
      </c>
      <c r="F10016" t="s">
        <v>12</v>
      </c>
      <c r="G10016" t="s">
        <v>13</v>
      </c>
      <c r="I10016" t="s">
        <v>45</v>
      </c>
      <c r="J10016" t="s">
        <v>20</v>
      </c>
    </row>
    <row r="10017" spans="1:10">
      <c r="A10017" t="s">
        <v>10096</v>
      </c>
      <c r="B10017" t="s">
        <v>41</v>
      </c>
      <c r="C10017" s="1">
        <v>45478</v>
      </c>
      <c r="D10017">
        <v>18</v>
      </c>
      <c r="E10017">
        <v>636.35</v>
      </c>
      <c r="F10017" t="s">
        <v>12</v>
      </c>
      <c r="G10017" t="s">
        <v>13</v>
      </c>
      <c r="I10017" t="s">
        <v>14</v>
      </c>
      <c r="J10017" t="s">
        <v>20</v>
      </c>
    </row>
    <row r="10018" spans="1:10">
      <c r="A10018" t="s">
        <v>10097</v>
      </c>
      <c r="B10018" t="s">
        <v>70</v>
      </c>
      <c r="C10018" s="1">
        <v>45479</v>
      </c>
      <c r="D10018">
        <v>18</v>
      </c>
      <c r="E10018">
        <v>1648.58</v>
      </c>
      <c r="F10018" t="s">
        <v>12</v>
      </c>
      <c r="G10018" t="s">
        <v>23</v>
      </c>
      <c r="I10018" t="s">
        <v>45</v>
      </c>
      <c r="J10018" t="s">
        <v>20</v>
      </c>
    </row>
    <row r="10019" spans="1:10">
      <c r="A10019" t="s">
        <v>10098</v>
      </c>
      <c r="B10019" t="s">
        <v>139</v>
      </c>
      <c r="C10019" s="1">
        <v>45479</v>
      </c>
      <c r="D10019">
        <v>9</v>
      </c>
      <c r="E10019">
        <v>5306.75</v>
      </c>
      <c r="F10019" t="s">
        <v>12</v>
      </c>
      <c r="G10019" t="s">
        <v>18</v>
      </c>
      <c r="I10019" t="s">
        <v>19</v>
      </c>
      <c r="J10019" t="s">
        <v>20</v>
      </c>
    </row>
    <row r="10020" spans="1:10">
      <c r="A10020" t="s">
        <v>10099</v>
      </c>
      <c r="B10020" t="s">
        <v>139</v>
      </c>
      <c r="C10020" s="1">
        <v>45479</v>
      </c>
      <c r="D10020">
        <v>17</v>
      </c>
      <c r="E10020">
        <v>1208.2</v>
      </c>
      <c r="F10020" t="s">
        <v>12</v>
      </c>
      <c r="G10020" t="s">
        <v>29</v>
      </c>
      <c r="I10020" t="s">
        <v>19</v>
      </c>
      <c r="J10020" t="s">
        <v>15</v>
      </c>
    </row>
    <row r="10021" spans="1:10">
      <c r="A10021" t="s">
        <v>10100</v>
      </c>
      <c r="B10021" t="s">
        <v>11</v>
      </c>
      <c r="C10021" s="1">
        <v>45479</v>
      </c>
      <c r="D10021">
        <v>14</v>
      </c>
      <c r="E10021">
        <v>55559.519999999997</v>
      </c>
      <c r="F10021" t="s">
        <v>12</v>
      </c>
      <c r="G10021" t="s">
        <v>29</v>
      </c>
      <c r="I10021" t="s">
        <v>14</v>
      </c>
      <c r="J10021" t="s">
        <v>15</v>
      </c>
    </row>
    <row r="10022" spans="1:10">
      <c r="A10022" t="s">
        <v>10101</v>
      </c>
      <c r="B10022" t="s">
        <v>120</v>
      </c>
      <c r="C10022" s="1">
        <v>45479</v>
      </c>
      <c r="D10022">
        <v>9</v>
      </c>
      <c r="E10022">
        <v>20054.509999999998</v>
      </c>
      <c r="F10022" t="s">
        <v>12</v>
      </c>
      <c r="G10022" t="s">
        <v>18</v>
      </c>
      <c r="I10022" t="s">
        <v>14</v>
      </c>
      <c r="J10022" t="s">
        <v>15</v>
      </c>
    </row>
    <row r="10023" spans="1:10">
      <c r="A10023" t="s">
        <v>10102</v>
      </c>
      <c r="B10023" t="s">
        <v>192</v>
      </c>
      <c r="C10023" s="1">
        <v>45479</v>
      </c>
      <c r="D10023">
        <v>8</v>
      </c>
      <c r="E10023">
        <v>4281.37</v>
      </c>
      <c r="F10023" t="s">
        <v>12</v>
      </c>
      <c r="G10023" t="s">
        <v>18</v>
      </c>
      <c r="I10023" t="s">
        <v>24</v>
      </c>
      <c r="J10023" t="s">
        <v>20</v>
      </c>
    </row>
    <row r="10024" spans="1:10">
      <c r="A10024" t="s">
        <v>10103</v>
      </c>
      <c r="B10024" t="s">
        <v>124</v>
      </c>
      <c r="C10024" s="1">
        <v>45479</v>
      </c>
      <c r="D10024">
        <v>13</v>
      </c>
      <c r="E10024">
        <v>46811.34</v>
      </c>
      <c r="F10024" t="s">
        <v>32</v>
      </c>
      <c r="G10024" t="s">
        <v>13</v>
      </c>
      <c r="H10024" t="s">
        <v>241</v>
      </c>
      <c r="I10024" t="s">
        <v>45</v>
      </c>
      <c r="J10024" t="s">
        <v>15</v>
      </c>
    </row>
    <row r="10025" spans="1:10">
      <c r="A10025" t="s">
        <v>10104</v>
      </c>
      <c r="B10025" t="s">
        <v>96</v>
      </c>
      <c r="C10025" s="1">
        <v>45479</v>
      </c>
      <c r="D10025">
        <v>15</v>
      </c>
      <c r="E10025">
        <v>27718.25</v>
      </c>
      <c r="F10025" t="s">
        <v>12</v>
      </c>
      <c r="G10025" t="s">
        <v>13</v>
      </c>
      <c r="I10025" t="s">
        <v>14</v>
      </c>
      <c r="J10025" t="s">
        <v>20</v>
      </c>
    </row>
    <row r="10026" spans="1:10">
      <c r="A10026" t="s">
        <v>10105</v>
      </c>
      <c r="B10026" t="s">
        <v>158</v>
      </c>
      <c r="C10026" s="1">
        <v>45479</v>
      </c>
      <c r="D10026">
        <v>12</v>
      </c>
      <c r="E10026">
        <v>18610.52</v>
      </c>
      <c r="F10026" t="s">
        <v>12</v>
      </c>
      <c r="G10026" t="s">
        <v>18</v>
      </c>
      <c r="I10026" t="s">
        <v>14</v>
      </c>
      <c r="J10026" t="s">
        <v>15</v>
      </c>
    </row>
    <row r="10027" spans="1:10">
      <c r="A10027" t="s">
        <v>10106</v>
      </c>
      <c r="B10027" t="s">
        <v>93</v>
      </c>
      <c r="C10027" s="1">
        <v>45480</v>
      </c>
      <c r="D10027">
        <v>7</v>
      </c>
      <c r="E10027">
        <v>4356.37</v>
      </c>
      <c r="F10027" t="s">
        <v>12</v>
      </c>
      <c r="G10027" t="s">
        <v>18</v>
      </c>
      <c r="I10027" t="s">
        <v>45</v>
      </c>
      <c r="J10027" t="s">
        <v>15</v>
      </c>
    </row>
    <row r="10028" spans="1:10">
      <c r="A10028" t="s">
        <v>10107</v>
      </c>
      <c r="B10028" t="s">
        <v>139</v>
      </c>
      <c r="C10028" s="1">
        <v>45480</v>
      </c>
      <c r="D10028">
        <v>19</v>
      </c>
      <c r="E10028">
        <v>4065.77</v>
      </c>
      <c r="F10028" t="s">
        <v>12</v>
      </c>
      <c r="G10028" t="s">
        <v>29</v>
      </c>
      <c r="I10028" t="s">
        <v>19</v>
      </c>
      <c r="J10028" t="s">
        <v>20</v>
      </c>
    </row>
    <row r="10029" spans="1:10">
      <c r="A10029" t="s">
        <v>10108</v>
      </c>
      <c r="B10029" t="s">
        <v>74</v>
      </c>
      <c r="C10029" s="1">
        <v>45480</v>
      </c>
      <c r="D10029">
        <v>7</v>
      </c>
      <c r="E10029">
        <v>37515.51</v>
      </c>
      <c r="F10029" t="s">
        <v>12</v>
      </c>
      <c r="G10029" t="s">
        <v>29</v>
      </c>
      <c r="I10029" t="s">
        <v>34</v>
      </c>
      <c r="J10029" t="s">
        <v>20</v>
      </c>
    </row>
    <row r="10030" spans="1:10">
      <c r="A10030" t="s">
        <v>10109</v>
      </c>
      <c r="B10030" t="s">
        <v>154</v>
      </c>
      <c r="C10030" s="1">
        <v>45480</v>
      </c>
      <c r="D10030">
        <v>16</v>
      </c>
      <c r="E10030">
        <v>1128.01</v>
      </c>
      <c r="F10030" t="s">
        <v>12</v>
      </c>
      <c r="G10030" t="s">
        <v>29</v>
      </c>
      <c r="I10030" t="s">
        <v>24</v>
      </c>
      <c r="J10030" t="s">
        <v>20</v>
      </c>
    </row>
    <row r="10031" spans="1:10">
      <c r="A10031" t="s">
        <v>10110</v>
      </c>
      <c r="B10031" t="s">
        <v>65</v>
      </c>
      <c r="C10031" s="1">
        <v>45480</v>
      </c>
      <c r="D10031">
        <v>16</v>
      </c>
      <c r="E10031">
        <v>15683.61</v>
      </c>
      <c r="F10031" t="s">
        <v>12</v>
      </c>
      <c r="G10031" t="s">
        <v>29</v>
      </c>
      <c r="I10031" t="s">
        <v>34</v>
      </c>
      <c r="J10031" t="s">
        <v>15</v>
      </c>
    </row>
    <row r="10032" spans="1:10">
      <c r="A10032" t="s">
        <v>10111</v>
      </c>
      <c r="B10032" t="s">
        <v>17</v>
      </c>
      <c r="C10032" s="1">
        <v>45480</v>
      </c>
      <c r="D10032">
        <v>16</v>
      </c>
      <c r="E10032">
        <v>59168.3</v>
      </c>
      <c r="F10032" t="s">
        <v>32</v>
      </c>
      <c r="G10032" t="s">
        <v>13</v>
      </c>
      <c r="H10032" t="s">
        <v>241</v>
      </c>
      <c r="I10032" t="s">
        <v>19</v>
      </c>
      <c r="J10032" t="s">
        <v>15</v>
      </c>
    </row>
    <row r="10033" spans="1:10">
      <c r="A10033" t="s">
        <v>10112</v>
      </c>
      <c r="B10033" t="s">
        <v>150</v>
      </c>
      <c r="C10033" s="1">
        <v>45480</v>
      </c>
      <c r="D10033">
        <v>16</v>
      </c>
      <c r="E10033">
        <v>38914.04</v>
      </c>
      <c r="F10033" t="s">
        <v>12</v>
      </c>
      <c r="G10033" t="s">
        <v>18</v>
      </c>
      <c r="I10033" t="s">
        <v>19</v>
      </c>
      <c r="J10033" t="s">
        <v>20</v>
      </c>
    </row>
    <row r="10034" spans="1:10">
      <c r="A10034" t="s">
        <v>10113</v>
      </c>
      <c r="B10034" t="s">
        <v>31</v>
      </c>
      <c r="C10034" s="1">
        <v>45480</v>
      </c>
      <c r="D10034">
        <v>6</v>
      </c>
      <c r="E10034">
        <v>6560.23</v>
      </c>
      <c r="F10034" t="s">
        <v>32</v>
      </c>
      <c r="G10034" t="s">
        <v>13</v>
      </c>
      <c r="H10034" t="s">
        <v>197</v>
      </c>
      <c r="I10034" t="s">
        <v>34</v>
      </c>
      <c r="J10034" t="s">
        <v>20</v>
      </c>
    </row>
    <row r="10035" spans="1:10">
      <c r="A10035" t="s">
        <v>10114</v>
      </c>
      <c r="B10035" t="s">
        <v>68</v>
      </c>
      <c r="C10035" s="1">
        <v>45480</v>
      </c>
      <c r="D10035">
        <v>8</v>
      </c>
      <c r="E10035">
        <v>332.56</v>
      </c>
      <c r="F10035" t="s">
        <v>12</v>
      </c>
      <c r="G10035" t="s">
        <v>29</v>
      </c>
      <c r="I10035" t="s">
        <v>24</v>
      </c>
      <c r="J10035" t="s">
        <v>20</v>
      </c>
    </row>
    <row r="10036" spans="1:10">
      <c r="A10036" t="s">
        <v>10115</v>
      </c>
      <c r="B10036" t="s">
        <v>135</v>
      </c>
      <c r="C10036" s="1">
        <v>45480</v>
      </c>
      <c r="D10036">
        <v>20</v>
      </c>
      <c r="E10036">
        <v>13108.96</v>
      </c>
      <c r="F10036" t="s">
        <v>85</v>
      </c>
      <c r="G10036" t="s">
        <v>29</v>
      </c>
      <c r="I10036" t="s">
        <v>45</v>
      </c>
      <c r="J10036" t="s">
        <v>15</v>
      </c>
    </row>
    <row r="10037" spans="1:10">
      <c r="A10037" t="s">
        <v>10116</v>
      </c>
      <c r="B10037" t="s">
        <v>36</v>
      </c>
      <c r="C10037" s="1">
        <v>45480</v>
      </c>
      <c r="D10037">
        <v>11</v>
      </c>
      <c r="E10037">
        <v>141.54</v>
      </c>
      <c r="F10037" t="s">
        <v>12</v>
      </c>
      <c r="G10037" t="s">
        <v>23</v>
      </c>
      <c r="I10037" t="s">
        <v>14</v>
      </c>
      <c r="J10037" t="s">
        <v>15</v>
      </c>
    </row>
    <row r="10038" spans="1:10">
      <c r="A10038" t="s">
        <v>10117</v>
      </c>
      <c r="B10038" t="s">
        <v>84</v>
      </c>
      <c r="C10038" s="1">
        <v>45480</v>
      </c>
      <c r="D10038">
        <v>18</v>
      </c>
      <c r="E10038">
        <v>50457.95</v>
      </c>
      <c r="F10038" t="s">
        <v>12</v>
      </c>
      <c r="G10038" t="s">
        <v>18</v>
      </c>
      <c r="I10038" t="s">
        <v>14</v>
      </c>
      <c r="J10038" t="s">
        <v>20</v>
      </c>
    </row>
    <row r="10039" spans="1:10">
      <c r="A10039" t="s">
        <v>10118</v>
      </c>
      <c r="B10039" t="s">
        <v>122</v>
      </c>
      <c r="C10039" s="1">
        <v>45480</v>
      </c>
      <c r="D10039">
        <v>16</v>
      </c>
      <c r="E10039">
        <v>4192.9799999999996</v>
      </c>
      <c r="F10039" t="s">
        <v>12</v>
      </c>
      <c r="G10039" t="s">
        <v>23</v>
      </c>
      <c r="I10039" t="s">
        <v>34</v>
      </c>
      <c r="J10039" t="s">
        <v>20</v>
      </c>
    </row>
    <row r="10040" spans="1:10">
      <c r="A10040" t="s">
        <v>10119</v>
      </c>
      <c r="B10040" t="s">
        <v>110</v>
      </c>
      <c r="C10040" s="1">
        <v>45480</v>
      </c>
      <c r="D10040">
        <v>21</v>
      </c>
      <c r="E10040">
        <v>21543.71</v>
      </c>
      <c r="F10040" t="s">
        <v>12</v>
      </c>
      <c r="G10040" t="s">
        <v>23</v>
      </c>
      <c r="I10040" t="s">
        <v>24</v>
      </c>
      <c r="J10040" t="s">
        <v>20</v>
      </c>
    </row>
    <row r="10041" spans="1:10">
      <c r="A10041" t="s">
        <v>10120</v>
      </c>
      <c r="B10041" t="s">
        <v>72</v>
      </c>
      <c r="C10041" s="1">
        <v>45480</v>
      </c>
      <c r="D10041">
        <v>19</v>
      </c>
      <c r="E10041">
        <v>1799.33</v>
      </c>
      <c r="F10041" t="s">
        <v>12</v>
      </c>
      <c r="G10041" t="s">
        <v>18</v>
      </c>
      <c r="I10041" t="s">
        <v>19</v>
      </c>
      <c r="J10041" t="s">
        <v>15</v>
      </c>
    </row>
    <row r="10042" spans="1:10">
      <c r="A10042" t="s">
        <v>10121</v>
      </c>
      <c r="B10042" t="s">
        <v>28</v>
      </c>
      <c r="C10042" s="1">
        <v>45480</v>
      </c>
      <c r="D10042">
        <v>10</v>
      </c>
      <c r="E10042">
        <v>14147.36</v>
      </c>
      <c r="F10042" t="s">
        <v>12</v>
      </c>
      <c r="G10042" t="s">
        <v>13</v>
      </c>
      <c r="I10042" t="s">
        <v>14</v>
      </c>
      <c r="J10042" t="s">
        <v>20</v>
      </c>
    </row>
    <row r="10043" spans="1:10">
      <c r="A10043" t="s">
        <v>10122</v>
      </c>
      <c r="B10043" t="s">
        <v>65</v>
      </c>
      <c r="C10043" s="1">
        <v>45480</v>
      </c>
      <c r="D10043">
        <v>16</v>
      </c>
      <c r="E10043">
        <v>63713.78</v>
      </c>
      <c r="F10043" t="s">
        <v>12</v>
      </c>
      <c r="G10043" t="s">
        <v>23</v>
      </c>
      <c r="I10043" t="s">
        <v>34</v>
      </c>
      <c r="J10043" t="s">
        <v>15</v>
      </c>
    </row>
    <row r="10044" spans="1:10">
      <c r="A10044" t="s">
        <v>10123</v>
      </c>
      <c r="B10044" t="s">
        <v>47</v>
      </c>
      <c r="C10044" s="1">
        <v>45480</v>
      </c>
      <c r="D10044">
        <v>18</v>
      </c>
      <c r="E10044">
        <v>48933.16</v>
      </c>
      <c r="F10044" t="s">
        <v>12</v>
      </c>
      <c r="G10044" t="s">
        <v>23</v>
      </c>
      <c r="I10044" t="s">
        <v>19</v>
      </c>
      <c r="J10044" t="s">
        <v>15</v>
      </c>
    </row>
    <row r="10045" spans="1:10">
      <c r="A10045" t="s">
        <v>10124</v>
      </c>
      <c r="B10045" t="s">
        <v>150</v>
      </c>
      <c r="C10045" s="1">
        <v>45480</v>
      </c>
      <c r="D10045">
        <v>23</v>
      </c>
      <c r="E10045">
        <v>34308.769999999997</v>
      </c>
      <c r="F10045" t="s">
        <v>32</v>
      </c>
      <c r="G10045" t="s">
        <v>29</v>
      </c>
      <c r="H10045" t="s">
        <v>197</v>
      </c>
      <c r="I10045" t="s">
        <v>19</v>
      </c>
      <c r="J10045" t="s">
        <v>20</v>
      </c>
    </row>
    <row r="10046" spans="1:10">
      <c r="A10046" t="s">
        <v>10125</v>
      </c>
      <c r="B10046" t="s">
        <v>150</v>
      </c>
      <c r="C10046" s="1">
        <v>45481</v>
      </c>
      <c r="D10046">
        <v>23</v>
      </c>
      <c r="E10046">
        <v>10614</v>
      </c>
      <c r="F10046" t="s">
        <v>12</v>
      </c>
      <c r="G10046" t="s">
        <v>29</v>
      </c>
      <c r="I10046" t="s">
        <v>19</v>
      </c>
      <c r="J10046" t="s">
        <v>20</v>
      </c>
    </row>
    <row r="10047" spans="1:10">
      <c r="A10047" t="s">
        <v>10126</v>
      </c>
      <c r="B10047" t="s">
        <v>52</v>
      </c>
      <c r="C10047" s="1">
        <v>45481</v>
      </c>
      <c r="D10047">
        <v>9</v>
      </c>
      <c r="E10047">
        <v>1146.97</v>
      </c>
      <c r="F10047" t="s">
        <v>32</v>
      </c>
      <c r="G10047" t="s">
        <v>29</v>
      </c>
      <c r="H10047" t="s">
        <v>50</v>
      </c>
      <c r="I10047" t="s">
        <v>45</v>
      </c>
      <c r="J10047" t="s">
        <v>15</v>
      </c>
    </row>
    <row r="10048" spans="1:10">
      <c r="A10048" t="s">
        <v>10127</v>
      </c>
      <c r="B10048" t="s">
        <v>22</v>
      </c>
      <c r="C10048" s="1">
        <v>45481</v>
      </c>
      <c r="D10048">
        <v>9</v>
      </c>
      <c r="E10048">
        <v>1952.51</v>
      </c>
      <c r="F10048" t="s">
        <v>12</v>
      </c>
      <c r="G10048" t="s">
        <v>13</v>
      </c>
      <c r="I10048" t="s">
        <v>24</v>
      </c>
      <c r="J10048" t="s">
        <v>20</v>
      </c>
    </row>
    <row r="10049" spans="1:10">
      <c r="A10049" t="s">
        <v>10128</v>
      </c>
      <c r="B10049" t="s">
        <v>110</v>
      </c>
      <c r="C10049" s="1">
        <v>45481</v>
      </c>
      <c r="D10049">
        <v>21</v>
      </c>
      <c r="E10049">
        <v>6512.36</v>
      </c>
      <c r="F10049" t="s">
        <v>12</v>
      </c>
      <c r="G10049" t="s">
        <v>23</v>
      </c>
      <c r="I10049" t="s">
        <v>24</v>
      </c>
      <c r="J10049" t="s">
        <v>15</v>
      </c>
    </row>
    <row r="10050" spans="1:10">
      <c r="A10050" t="s">
        <v>10129</v>
      </c>
      <c r="B10050" t="s">
        <v>186</v>
      </c>
      <c r="C10050" s="1">
        <v>45481</v>
      </c>
      <c r="D10050">
        <v>19</v>
      </c>
      <c r="E10050">
        <v>4873.1099999999997</v>
      </c>
      <c r="F10050" t="s">
        <v>32</v>
      </c>
      <c r="G10050" t="s">
        <v>29</v>
      </c>
      <c r="H10050" t="s">
        <v>33</v>
      </c>
      <c r="I10050" t="s">
        <v>14</v>
      </c>
      <c r="J10050" t="s">
        <v>15</v>
      </c>
    </row>
    <row r="10051" spans="1:10">
      <c r="A10051" t="s">
        <v>10130</v>
      </c>
      <c r="B10051" t="s">
        <v>150</v>
      </c>
      <c r="C10051" s="1">
        <v>45481</v>
      </c>
      <c r="D10051">
        <v>18</v>
      </c>
      <c r="E10051">
        <v>21179.99</v>
      </c>
      <c r="F10051" t="s">
        <v>12</v>
      </c>
      <c r="G10051" t="s">
        <v>29</v>
      </c>
      <c r="I10051" t="s">
        <v>19</v>
      </c>
      <c r="J10051" t="s">
        <v>15</v>
      </c>
    </row>
    <row r="10052" spans="1:10">
      <c r="A10052" t="s">
        <v>10131</v>
      </c>
      <c r="B10052" t="s">
        <v>108</v>
      </c>
      <c r="C10052" s="1">
        <v>45481</v>
      </c>
      <c r="D10052">
        <v>5</v>
      </c>
      <c r="E10052">
        <v>5039.68</v>
      </c>
      <c r="F10052" t="s">
        <v>12</v>
      </c>
      <c r="G10052" t="s">
        <v>29</v>
      </c>
      <c r="I10052" t="s">
        <v>45</v>
      </c>
      <c r="J10052" t="s">
        <v>20</v>
      </c>
    </row>
    <row r="10053" spans="1:10">
      <c r="A10053" t="s">
        <v>10132</v>
      </c>
      <c r="B10053" t="s">
        <v>91</v>
      </c>
      <c r="C10053" s="1">
        <v>45481</v>
      </c>
      <c r="D10053">
        <v>20</v>
      </c>
      <c r="E10053">
        <v>6105.08</v>
      </c>
      <c r="F10053" t="s">
        <v>12</v>
      </c>
      <c r="G10053" t="s">
        <v>18</v>
      </c>
      <c r="I10053" t="s">
        <v>24</v>
      </c>
      <c r="J10053" t="s">
        <v>15</v>
      </c>
    </row>
    <row r="10054" spans="1:10">
      <c r="A10054" t="s">
        <v>10133</v>
      </c>
      <c r="B10054" t="s">
        <v>132</v>
      </c>
      <c r="C10054" s="1">
        <v>45481</v>
      </c>
      <c r="D10054">
        <v>20</v>
      </c>
      <c r="E10054">
        <v>6483.14</v>
      </c>
      <c r="F10054" t="s">
        <v>12</v>
      </c>
      <c r="G10054" t="s">
        <v>13</v>
      </c>
      <c r="I10054" t="s">
        <v>34</v>
      </c>
      <c r="J10054" t="s">
        <v>15</v>
      </c>
    </row>
    <row r="10055" spans="1:10">
      <c r="A10055" t="s">
        <v>10134</v>
      </c>
      <c r="B10055" t="s">
        <v>137</v>
      </c>
      <c r="C10055" s="1">
        <v>45481</v>
      </c>
      <c r="D10055">
        <v>10</v>
      </c>
      <c r="E10055">
        <v>64307.8</v>
      </c>
      <c r="F10055" t="s">
        <v>32</v>
      </c>
      <c r="G10055" t="s">
        <v>23</v>
      </c>
      <c r="H10055" t="s">
        <v>241</v>
      </c>
      <c r="I10055" t="s">
        <v>14</v>
      </c>
      <c r="J10055" t="s">
        <v>15</v>
      </c>
    </row>
    <row r="10056" spans="1:10">
      <c r="A10056" t="s">
        <v>10135</v>
      </c>
      <c r="B10056" t="s">
        <v>115</v>
      </c>
      <c r="C10056" s="1">
        <v>45481</v>
      </c>
      <c r="D10056">
        <v>23</v>
      </c>
      <c r="E10056">
        <v>4464.25</v>
      </c>
      <c r="F10056" t="s">
        <v>12</v>
      </c>
      <c r="G10056" t="s">
        <v>13</v>
      </c>
      <c r="I10056" t="s">
        <v>45</v>
      </c>
      <c r="J10056" t="s">
        <v>20</v>
      </c>
    </row>
    <row r="10057" spans="1:10">
      <c r="A10057" t="s">
        <v>10136</v>
      </c>
      <c r="B10057" t="s">
        <v>122</v>
      </c>
      <c r="C10057" s="1">
        <v>45481</v>
      </c>
      <c r="D10057">
        <v>10</v>
      </c>
      <c r="E10057">
        <v>6409.22</v>
      </c>
      <c r="F10057" t="s">
        <v>12</v>
      </c>
      <c r="G10057" t="s">
        <v>23</v>
      </c>
      <c r="I10057" t="s">
        <v>34</v>
      </c>
      <c r="J10057" t="s">
        <v>15</v>
      </c>
    </row>
    <row r="10058" spans="1:10">
      <c r="A10058" t="s">
        <v>10137</v>
      </c>
      <c r="B10058" t="s">
        <v>124</v>
      </c>
      <c r="C10058" s="1">
        <v>45481</v>
      </c>
      <c r="D10058">
        <v>21</v>
      </c>
      <c r="E10058">
        <v>8672.56</v>
      </c>
      <c r="F10058" t="s">
        <v>12</v>
      </c>
      <c r="G10058" t="s">
        <v>18</v>
      </c>
      <c r="I10058" t="s">
        <v>45</v>
      </c>
      <c r="J10058" t="s">
        <v>15</v>
      </c>
    </row>
    <row r="10059" spans="1:10">
      <c r="A10059" t="s">
        <v>10138</v>
      </c>
      <c r="B10059" t="s">
        <v>47</v>
      </c>
      <c r="C10059" s="1">
        <v>45481</v>
      </c>
      <c r="D10059">
        <v>12</v>
      </c>
      <c r="E10059">
        <v>7731.79</v>
      </c>
      <c r="F10059" t="s">
        <v>12</v>
      </c>
      <c r="G10059" t="s">
        <v>18</v>
      </c>
      <c r="I10059" t="s">
        <v>19</v>
      </c>
      <c r="J10059" t="s">
        <v>15</v>
      </c>
    </row>
    <row r="10060" spans="1:10">
      <c r="A10060" t="s">
        <v>10139</v>
      </c>
      <c r="B10060" t="s">
        <v>41</v>
      </c>
      <c r="C10060" s="1">
        <v>45481</v>
      </c>
      <c r="D10060">
        <v>22</v>
      </c>
      <c r="E10060">
        <v>1663.89</v>
      </c>
      <c r="F10060" t="s">
        <v>12</v>
      </c>
      <c r="G10060" t="s">
        <v>23</v>
      </c>
      <c r="I10060" t="s">
        <v>14</v>
      </c>
      <c r="J10060" t="s">
        <v>15</v>
      </c>
    </row>
    <row r="10061" spans="1:10">
      <c r="A10061" t="s">
        <v>10140</v>
      </c>
      <c r="B10061" t="s">
        <v>60</v>
      </c>
      <c r="C10061" s="1">
        <v>45481</v>
      </c>
      <c r="D10061">
        <v>3</v>
      </c>
      <c r="E10061">
        <v>3528.47</v>
      </c>
      <c r="F10061" t="s">
        <v>12</v>
      </c>
      <c r="G10061" t="s">
        <v>29</v>
      </c>
      <c r="I10061" t="s">
        <v>19</v>
      </c>
      <c r="J10061" t="s">
        <v>15</v>
      </c>
    </row>
    <row r="10062" spans="1:10">
      <c r="A10062" t="s">
        <v>10141</v>
      </c>
      <c r="B10062" t="s">
        <v>91</v>
      </c>
      <c r="C10062" s="1">
        <v>45481</v>
      </c>
      <c r="D10062">
        <v>15</v>
      </c>
      <c r="E10062">
        <v>645.6</v>
      </c>
      <c r="F10062" t="s">
        <v>12</v>
      </c>
      <c r="G10062" t="s">
        <v>13</v>
      </c>
      <c r="I10062" t="s">
        <v>24</v>
      </c>
      <c r="J10062" t="s">
        <v>15</v>
      </c>
    </row>
    <row r="10063" spans="1:10">
      <c r="A10063" t="s">
        <v>10142</v>
      </c>
      <c r="B10063" t="s">
        <v>26</v>
      </c>
      <c r="C10063" s="1">
        <v>45481</v>
      </c>
      <c r="D10063">
        <v>13</v>
      </c>
      <c r="E10063">
        <v>64658.77</v>
      </c>
      <c r="F10063" t="s">
        <v>12</v>
      </c>
      <c r="G10063" t="s">
        <v>18</v>
      </c>
      <c r="I10063" t="s">
        <v>14</v>
      </c>
      <c r="J10063" t="s">
        <v>15</v>
      </c>
    </row>
    <row r="10064" spans="1:10">
      <c r="A10064" t="s">
        <v>10143</v>
      </c>
      <c r="B10064" t="s">
        <v>192</v>
      </c>
      <c r="C10064" s="1">
        <v>45482</v>
      </c>
      <c r="D10064">
        <v>8</v>
      </c>
      <c r="E10064">
        <v>1571.79</v>
      </c>
      <c r="F10064" t="s">
        <v>12</v>
      </c>
      <c r="G10064" t="s">
        <v>13</v>
      </c>
      <c r="I10064" t="s">
        <v>24</v>
      </c>
      <c r="J10064" t="s">
        <v>20</v>
      </c>
    </row>
    <row r="10065" spans="1:10">
      <c r="A10065" t="s">
        <v>10144</v>
      </c>
      <c r="B10065" t="s">
        <v>192</v>
      </c>
      <c r="C10065" s="1">
        <v>45482</v>
      </c>
      <c r="D10065">
        <v>17</v>
      </c>
      <c r="E10065">
        <v>2000.9</v>
      </c>
      <c r="F10065" t="s">
        <v>12</v>
      </c>
      <c r="G10065" t="s">
        <v>29</v>
      </c>
      <c r="I10065" t="s">
        <v>24</v>
      </c>
      <c r="J10065" t="s">
        <v>15</v>
      </c>
    </row>
    <row r="10066" spans="1:10">
      <c r="A10066" t="s">
        <v>10145</v>
      </c>
      <c r="B10066" t="s">
        <v>102</v>
      </c>
      <c r="C10066" s="1">
        <v>45482</v>
      </c>
      <c r="D10066">
        <v>22</v>
      </c>
      <c r="E10066">
        <v>54115.43</v>
      </c>
      <c r="F10066" t="s">
        <v>12</v>
      </c>
      <c r="G10066" t="s">
        <v>18</v>
      </c>
      <c r="I10066" t="s">
        <v>45</v>
      </c>
      <c r="J10066" t="s">
        <v>15</v>
      </c>
    </row>
    <row r="10067" spans="1:10">
      <c r="A10067" t="s">
        <v>10146</v>
      </c>
      <c r="B10067" t="s">
        <v>22</v>
      </c>
      <c r="C10067" s="1">
        <v>45482</v>
      </c>
      <c r="D10067">
        <v>19</v>
      </c>
      <c r="E10067">
        <v>4641.7</v>
      </c>
      <c r="F10067" t="s">
        <v>12</v>
      </c>
      <c r="G10067" t="s">
        <v>23</v>
      </c>
      <c r="I10067" t="s">
        <v>24</v>
      </c>
      <c r="J10067" t="s">
        <v>20</v>
      </c>
    </row>
    <row r="10068" spans="1:10">
      <c r="A10068" t="s">
        <v>10147</v>
      </c>
      <c r="B10068" t="s">
        <v>68</v>
      </c>
      <c r="C10068" s="1">
        <v>45482</v>
      </c>
      <c r="D10068">
        <v>9</v>
      </c>
      <c r="E10068">
        <v>2586.9</v>
      </c>
      <c r="F10068" t="s">
        <v>12</v>
      </c>
      <c r="G10068" t="s">
        <v>18</v>
      </c>
      <c r="I10068" t="s">
        <v>24</v>
      </c>
      <c r="J10068" t="s">
        <v>20</v>
      </c>
    </row>
    <row r="10069" spans="1:10">
      <c r="A10069" t="s">
        <v>10148</v>
      </c>
      <c r="B10069" t="s">
        <v>68</v>
      </c>
      <c r="C10069" s="1">
        <v>45482</v>
      </c>
      <c r="D10069">
        <v>11</v>
      </c>
      <c r="E10069">
        <v>4843.96</v>
      </c>
      <c r="F10069" t="s">
        <v>85</v>
      </c>
      <c r="G10069" t="s">
        <v>13</v>
      </c>
      <c r="I10069" t="s">
        <v>24</v>
      </c>
      <c r="J10069" t="s">
        <v>20</v>
      </c>
    </row>
    <row r="10070" spans="1:10">
      <c r="A10070" t="s">
        <v>10149</v>
      </c>
      <c r="B10070" t="s">
        <v>65</v>
      </c>
      <c r="C10070" s="1">
        <v>45482</v>
      </c>
      <c r="D10070">
        <v>6</v>
      </c>
      <c r="E10070">
        <v>65287.49</v>
      </c>
      <c r="F10070" t="s">
        <v>12</v>
      </c>
      <c r="G10070" t="s">
        <v>13</v>
      </c>
      <c r="I10070" t="s">
        <v>34</v>
      </c>
      <c r="J10070" t="s">
        <v>15</v>
      </c>
    </row>
    <row r="10071" spans="1:10">
      <c r="A10071" t="s">
        <v>10150</v>
      </c>
      <c r="B10071" t="s">
        <v>91</v>
      </c>
      <c r="C10071" s="1">
        <v>45482</v>
      </c>
      <c r="D10071">
        <v>15</v>
      </c>
      <c r="E10071">
        <v>3379.9</v>
      </c>
      <c r="F10071" t="s">
        <v>32</v>
      </c>
      <c r="G10071" t="s">
        <v>13</v>
      </c>
      <c r="H10071" t="s">
        <v>50</v>
      </c>
      <c r="I10071" t="s">
        <v>24</v>
      </c>
      <c r="J10071" t="s">
        <v>20</v>
      </c>
    </row>
    <row r="10072" spans="1:10">
      <c r="A10072" t="s">
        <v>10151</v>
      </c>
      <c r="B10072" t="s">
        <v>115</v>
      </c>
      <c r="C10072" s="1">
        <v>45482</v>
      </c>
      <c r="D10072">
        <v>20</v>
      </c>
      <c r="E10072">
        <v>5357.67</v>
      </c>
      <c r="F10072" t="s">
        <v>12</v>
      </c>
      <c r="G10072" t="s">
        <v>13</v>
      </c>
      <c r="I10072" t="s">
        <v>45</v>
      </c>
      <c r="J10072" t="s">
        <v>15</v>
      </c>
    </row>
    <row r="10073" spans="1:10">
      <c r="A10073" t="s">
        <v>10152</v>
      </c>
      <c r="B10073" t="s">
        <v>87</v>
      </c>
      <c r="C10073" s="1">
        <v>45482</v>
      </c>
      <c r="D10073">
        <v>12</v>
      </c>
      <c r="E10073">
        <v>6554.42</v>
      </c>
      <c r="F10073" t="s">
        <v>12</v>
      </c>
      <c r="G10073" t="s">
        <v>18</v>
      </c>
      <c r="I10073" t="s">
        <v>34</v>
      </c>
      <c r="J10073" t="s">
        <v>20</v>
      </c>
    </row>
    <row r="10074" spans="1:10">
      <c r="A10074" t="s">
        <v>10153</v>
      </c>
      <c r="B10074" t="s">
        <v>76</v>
      </c>
      <c r="C10074" s="1">
        <v>45482</v>
      </c>
      <c r="D10074">
        <v>21</v>
      </c>
      <c r="E10074">
        <v>4208.84</v>
      </c>
      <c r="F10074" t="s">
        <v>12</v>
      </c>
      <c r="G10074" t="s">
        <v>13</v>
      </c>
      <c r="I10074" t="s">
        <v>24</v>
      </c>
      <c r="J10074" t="s">
        <v>15</v>
      </c>
    </row>
    <row r="10075" spans="1:10">
      <c r="A10075" t="s">
        <v>10154</v>
      </c>
      <c r="B10075" t="s">
        <v>96</v>
      </c>
      <c r="C10075" s="1">
        <v>45482</v>
      </c>
      <c r="D10075">
        <v>17</v>
      </c>
      <c r="E10075">
        <v>58181.01</v>
      </c>
      <c r="F10075" t="s">
        <v>12</v>
      </c>
      <c r="G10075" t="s">
        <v>13</v>
      </c>
      <c r="I10075" t="s">
        <v>14</v>
      </c>
      <c r="J10075" t="s">
        <v>20</v>
      </c>
    </row>
    <row r="10076" spans="1:10">
      <c r="A10076" t="s">
        <v>10155</v>
      </c>
      <c r="B10076" t="s">
        <v>142</v>
      </c>
      <c r="C10076" s="1">
        <v>45482</v>
      </c>
      <c r="D10076">
        <v>16</v>
      </c>
      <c r="E10076">
        <v>33111.74</v>
      </c>
      <c r="F10076" t="s">
        <v>85</v>
      </c>
      <c r="G10076" t="s">
        <v>18</v>
      </c>
      <c r="I10076" t="s">
        <v>14</v>
      </c>
      <c r="J10076" t="s">
        <v>20</v>
      </c>
    </row>
    <row r="10077" spans="1:10">
      <c r="A10077" t="s">
        <v>10156</v>
      </c>
      <c r="B10077" t="s">
        <v>115</v>
      </c>
      <c r="C10077" s="1">
        <v>45482</v>
      </c>
      <c r="D10077">
        <v>15</v>
      </c>
      <c r="E10077">
        <v>906.14</v>
      </c>
      <c r="F10077" t="s">
        <v>12</v>
      </c>
      <c r="G10077" t="s">
        <v>18</v>
      </c>
      <c r="I10077" t="s">
        <v>45</v>
      </c>
      <c r="J10077" t="s">
        <v>20</v>
      </c>
    </row>
    <row r="10078" spans="1:10">
      <c r="A10078" t="s">
        <v>10157</v>
      </c>
      <c r="B10078" t="s">
        <v>70</v>
      </c>
      <c r="C10078" s="1">
        <v>45482</v>
      </c>
      <c r="D10078">
        <v>11</v>
      </c>
      <c r="E10078">
        <v>1085.75</v>
      </c>
      <c r="F10078" t="s">
        <v>12</v>
      </c>
      <c r="G10078" t="s">
        <v>29</v>
      </c>
      <c r="I10078" t="s">
        <v>45</v>
      </c>
      <c r="J10078" t="s">
        <v>15</v>
      </c>
    </row>
    <row r="10079" spans="1:10">
      <c r="A10079" t="s">
        <v>10158</v>
      </c>
      <c r="B10079" t="s">
        <v>63</v>
      </c>
      <c r="C10079" s="1">
        <v>45482</v>
      </c>
      <c r="D10079">
        <v>13</v>
      </c>
      <c r="E10079">
        <v>46723.71</v>
      </c>
      <c r="F10079" t="s">
        <v>12</v>
      </c>
      <c r="G10079" t="s">
        <v>13</v>
      </c>
      <c r="I10079" t="s">
        <v>45</v>
      </c>
      <c r="J10079" t="s">
        <v>15</v>
      </c>
    </row>
    <row r="10080" spans="1:10">
      <c r="A10080" t="s">
        <v>10159</v>
      </c>
      <c r="B10080" t="s">
        <v>22</v>
      </c>
      <c r="C10080" s="1">
        <v>45482</v>
      </c>
      <c r="D10080">
        <v>10</v>
      </c>
      <c r="E10080">
        <v>3253.82</v>
      </c>
      <c r="F10080" t="s">
        <v>12</v>
      </c>
      <c r="G10080" t="s">
        <v>18</v>
      </c>
      <c r="I10080" t="s">
        <v>24</v>
      </c>
      <c r="J10080" t="s">
        <v>15</v>
      </c>
    </row>
    <row r="10081" spans="1:10">
      <c r="A10081" t="s">
        <v>10160</v>
      </c>
      <c r="B10081" t="s">
        <v>41</v>
      </c>
      <c r="C10081" s="1">
        <v>45482</v>
      </c>
      <c r="D10081">
        <v>9</v>
      </c>
      <c r="E10081">
        <v>1031.92</v>
      </c>
      <c r="F10081" t="s">
        <v>32</v>
      </c>
      <c r="G10081" t="s">
        <v>29</v>
      </c>
      <c r="H10081" t="s">
        <v>56</v>
      </c>
      <c r="I10081" t="s">
        <v>14</v>
      </c>
      <c r="J10081" t="s">
        <v>20</v>
      </c>
    </row>
    <row r="10082" spans="1:10">
      <c r="A10082" t="s">
        <v>10161</v>
      </c>
      <c r="B10082" t="s">
        <v>120</v>
      </c>
      <c r="C10082" s="1">
        <v>45482</v>
      </c>
      <c r="D10082">
        <v>20</v>
      </c>
      <c r="E10082">
        <v>49497.599999999999</v>
      </c>
      <c r="F10082" t="s">
        <v>32</v>
      </c>
      <c r="G10082" t="s">
        <v>13</v>
      </c>
      <c r="H10082" t="s">
        <v>50</v>
      </c>
      <c r="I10082" t="s">
        <v>14</v>
      </c>
      <c r="J10082" t="s">
        <v>20</v>
      </c>
    </row>
    <row r="10083" spans="1:10">
      <c r="A10083" t="s">
        <v>10162</v>
      </c>
      <c r="B10083" t="s">
        <v>41</v>
      </c>
      <c r="C10083" s="1">
        <v>45482</v>
      </c>
      <c r="D10083">
        <v>22</v>
      </c>
      <c r="E10083">
        <v>2748.3</v>
      </c>
      <c r="F10083" t="s">
        <v>12</v>
      </c>
      <c r="G10083" t="s">
        <v>29</v>
      </c>
      <c r="I10083" t="s">
        <v>14</v>
      </c>
      <c r="J10083" t="s">
        <v>15</v>
      </c>
    </row>
    <row r="10084" spans="1:10">
      <c r="A10084" t="s">
        <v>10163</v>
      </c>
      <c r="B10084" t="s">
        <v>26</v>
      </c>
      <c r="C10084" s="1">
        <v>45482</v>
      </c>
      <c r="D10084">
        <v>21</v>
      </c>
      <c r="E10084">
        <v>55815.17</v>
      </c>
      <c r="F10084" t="s">
        <v>85</v>
      </c>
      <c r="G10084" t="s">
        <v>29</v>
      </c>
      <c r="I10084" t="s">
        <v>14</v>
      </c>
      <c r="J10084" t="s">
        <v>15</v>
      </c>
    </row>
    <row r="10085" spans="1:10">
      <c r="A10085" t="s">
        <v>10164</v>
      </c>
      <c r="B10085" t="s">
        <v>227</v>
      </c>
      <c r="C10085" s="1">
        <v>45482</v>
      </c>
      <c r="D10085">
        <v>17</v>
      </c>
      <c r="E10085">
        <v>46271.62</v>
      </c>
      <c r="F10085" t="s">
        <v>12</v>
      </c>
      <c r="G10085" t="s">
        <v>23</v>
      </c>
      <c r="I10085" t="s">
        <v>24</v>
      </c>
      <c r="J10085" t="s">
        <v>20</v>
      </c>
    </row>
    <row r="10086" spans="1:10">
      <c r="A10086" t="s">
        <v>10165</v>
      </c>
      <c r="B10086" t="s">
        <v>22</v>
      </c>
      <c r="C10086" s="1">
        <v>45482</v>
      </c>
      <c r="D10086">
        <v>22</v>
      </c>
      <c r="E10086">
        <v>2502.27</v>
      </c>
      <c r="F10086" t="s">
        <v>12</v>
      </c>
      <c r="G10086" t="s">
        <v>23</v>
      </c>
      <c r="I10086" t="s">
        <v>24</v>
      </c>
      <c r="J10086" t="s">
        <v>15</v>
      </c>
    </row>
    <row r="10087" spans="1:10">
      <c r="A10087" t="s">
        <v>10166</v>
      </c>
      <c r="B10087" t="s">
        <v>154</v>
      </c>
      <c r="C10087" s="1">
        <v>45482</v>
      </c>
      <c r="D10087">
        <v>10</v>
      </c>
      <c r="E10087">
        <v>44716.18</v>
      </c>
      <c r="F10087" t="s">
        <v>12</v>
      </c>
      <c r="G10087" t="s">
        <v>23</v>
      </c>
      <c r="I10087" t="s">
        <v>24</v>
      </c>
      <c r="J10087" t="s">
        <v>15</v>
      </c>
    </row>
    <row r="10088" spans="1:10">
      <c r="A10088" t="s">
        <v>10167</v>
      </c>
      <c r="B10088" t="s">
        <v>150</v>
      </c>
      <c r="C10088" s="1">
        <v>45483</v>
      </c>
      <c r="D10088">
        <v>16</v>
      </c>
      <c r="E10088">
        <v>18581.240000000002</v>
      </c>
      <c r="F10088" t="s">
        <v>12</v>
      </c>
      <c r="G10088" t="s">
        <v>23</v>
      </c>
      <c r="I10088" t="s">
        <v>19</v>
      </c>
      <c r="J10088" t="s">
        <v>20</v>
      </c>
    </row>
    <row r="10089" spans="1:10">
      <c r="A10089" t="s">
        <v>10168</v>
      </c>
      <c r="B10089" t="s">
        <v>87</v>
      </c>
      <c r="C10089" s="1">
        <v>45483</v>
      </c>
      <c r="D10089">
        <v>7</v>
      </c>
      <c r="E10089">
        <v>307</v>
      </c>
      <c r="F10089" t="s">
        <v>85</v>
      </c>
      <c r="G10089" t="s">
        <v>13</v>
      </c>
      <c r="I10089" t="s">
        <v>34</v>
      </c>
      <c r="J10089" t="s">
        <v>20</v>
      </c>
    </row>
    <row r="10090" spans="1:10">
      <c r="A10090" t="s">
        <v>10169</v>
      </c>
      <c r="B10090" t="s">
        <v>180</v>
      </c>
      <c r="C10090" s="1">
        <v>45483</v>
      </c>
      <c r="D10090">
        <v>6</v>
      </c>
      <c r="E10090">
        <v>28339.98</v>
      </c>
      <c r="F10090" t="s">
        <v>32</v>
      </c>
      <c r="G10090" t="s">
        <v>29</v>
      </c>
      <c r="H10090" t="s">
        <v>125</v>
      </c>
      <c r="I10090" t="s">
        <v>14</v>
      </c>
      <c r="J10090" t="s">
        <v>20</v>
      </c>
    </row>
    <row r="10091" spans="1:10">
      <c r="A10091" t="s">
        <v>10170</v>
      </c>
      <c r="B10091" t="s">
        <v>186</v>
      </c>
      <c r="C10091" s="1">
        <v>45483</v>
      </c>
      <c r="D10091">
        <v>16</v>
      </c>
      <c r="E10091">
        <v>5511.5</v>
      </c>
      <c r="F10091" t="s">
        <v>32</v>
      </c>
      <c r="G10091" t="s">
        <v>13</v>
      </c>
      <c r="H10091" t="s">
        <v>56</v>
      </c>
      <c r="I10091" t="s">
        <v>14</v>
      </c>
      <c r="J10091" t="s">
        <v>20</v>
      </c>
    </row>
    <row r="10092" spans="1:10">
      <c r="A10092" t="s">
        <v>10171</v>
      </c>
      <c r="B10092" t="s">
        <v>132</v>
      </c>
      <c r="C10092" s="1">
        <v>45483</v>
      </c>
      <c r="D10092">
        <v>10</v>
      </c>
      <c r="E10092">
        <v>8833.6</v>
      </c>
      <c r="F10092" t="s">
        <v>12</v>
      </c>
      <c r="G10092" t="s">
        <v>23</v>
      </c>
      <c r="I10092" t="s">
        <v>34</v>
      </c>
      <c r="J10092" t="s">
        <v>15</v>
      </c>
    </row>
    <row r="10093" spans="1:10">
      <c r="A10093" t="s">
        <v>10172</v>
      </c>
      <c r="B10093" t="s">
        <v>26</v>
      </c>
      <c r="C10093" s="1">
        <v>45483</v>
      </c>
      <c r="D10093">
        <v>16</v>
      </c>
      <c r="E10093">
        <v>46631.8</v>
      </c>
      <c r="F10093" t="s">
        <v>12</v>
      </c>
      <c r="G10093" t="s">
        <v>13</v>
      </c>
      <c r="I10093" t="s">
        <v>14</v>
      </c>
      <c r="J10093" t="s">
        <v>20</v>
      </c>
    </row>
    <row r="10094" spans="1:10">
      <c r="A10094" t="s">
        <v>10173</v>
      </c>
      <c r="B10094" t="s">
        <v>22</v>
      </c>
      <c r="C10094" s="1">
        <v>45483</v>
      </c>
      <c r="D10094">
        <v>16</v>
      </c>
      <c r="E10094">
        <v>6626.54</v>
      </c>
      <c r="F10094" t="s">
        <v>32</v>
      </c>
      <c r="G10094" t="s">
        <v>23</v>
      </c>
      <c r="H10094" t="s">
        <v>197</v>
      </c>
      <c r="I10094" t="s">
        <v>24</v>
      </c>
      <c r="J10094" t="s">
        <v>15</v>
      </c>
    </row>
    <row r="10095" spans="1:10">
      <c r="A10095" t="s">
        <v>10174</v>
      </c>
      <c r="B10095" t="s">
        <v>84</v>
      </c>
      <c r="C10095" s="1">
        <v>45483</v>
      </c>
      <c r="D10095">
        <v>12</v>
      </c>
      <c r="E10095">
        <v>56621.93</v>
      </c>
      <c r="F10095" t="s">
        <v>12</v>
      </c>
      <c r="G10095" t="s">
        <v>29</v>
      </c>
      <c r="I10095" t="s">
        <v>14</v>
      </c>
      <c r="J10095" t="s">
        <v>15</v>
      </c>
    </row>
    <row r="10096" spans="1:10">
      <c r="A10096" t="s">
        <v>10175</v>
      </c>
      <c r="B10096" t="s">
        <v>54</v>
      </c>
      <c r="C10096" s="1">
        <v>45483</v>
      </c>
      <c r="D10096">
        <v>6</v>
      </c>
      <c r="E10096">
        <v>4934.58</v>
      </c>
      <c r="F10096" t="s">
        <v>12</v>
      </c>
      <c r="G10096" t="s">
        <v>23</v>
      </c>
      <c r="I10096" t="s">
        <v>24</v>
      </c>
      <c r="J10096" t="s">
        <v>20</v>
      </c>
    </row>
    <row r="10097" spans="1:10">
      <c r="A10097" t="s">
        <v>10176</v>
      </c>
      <c r="B10097" t="s">
        <v>76</v>
      </c>
      <c r="C10097" s="1">
        <v>45483</v>
      </c>
      <c r="D10097">
        <v>19</v>
      </c>
      <c r="E10097">
        <v>1658.69</v>
      </c>
      <c r="F10097" t="s">
        <v>12</v>
      </c>
      <c r="G10097" t="s">
        <v>23</v>
      </c>
      <c r="I10097" t="s">
        <v>24</v>
      </c>
      <c r="J10097" t="s">
        <v>15</v>
      </c>
    </row>
    <row r="10098" spans="1:10">
      <c r="A10098" t="s">
        <v>10177</v>
      </c>
      <c r="B10098" t="s">
        <v>110</v>
      </c>
      <c r="C10098" s="1">
        <v>45483</v>
      </c>
      <c r="D10098">
        <v>19</v>
      </c>
      <c r="E10098">
        <v>54246.67</v>
      </c>
      <c r="F10098" t="s">
        <v>12</v>
      </c>
      <c r="G10098" t="s">
        <v>23</v>
      </c>
      <c r="I10098" t="s">
        <v>24</v>
      </c>
      <c r="J10098" t="s">
        <v>20</v>
      </c>
    </row>
    <row r="10099" spans="1:10">
      <c r="A10099" t="s">
        <v>10178</v>
      </c>
      <c r="B10099" t="s">
        <v>142</v>
      </c>
      <c r="C10099" s="1">
        <v>45483</v>
      </c>
      <c r="D10099">
        <v>10</v>
      </c>
      <c r="E10099">
        <v>47003.4</v>
      </c>
      <c r="F10099" t="s">
        <v>12</v>
      </c>
      <c r="G10099" t="s">
        <v>29</v>
      </c>
      <c r="I10099" t="s">
        <v>14</v>
      </c>
      <c r="J10099" t="s">
        <v>20</v>
      </c>
    </row>
    <row r="10100" spans="1:10">
      <c r="A10100" t="s">
        <v>10179</v>
      </c>
      <c r="B10100" t="s">
        <v>65</v>
      </c>
      <c r="C10100" s="1">
        <v>45483</v>
      </c>
      <c r="D10100">
        <v>17</v>
      </c>
      <c r="E10100">
        <v>54228.46</v>
      </c>
      <c r="F10100" t="s">
        <v>12</v>
      </c>
      <c r="G10100" t="s">
        <v>29</v>
      </c>
      <c r="I10100" t="s">
        <v>34</v>
      </c>
      <c r="J10100" t="s">
        <v>15</v>
      </c>
    </row>
    <row r="10101" spans="1:10">
      <c r="A10101" t="s">
        <v>10180</v>
      </c>
      <c r="B10101" t="s">
        <v>38</v>
      </c>
      <c r="C10101" s="1">
        <v>45483</v>
      </c>
      <c r="D10101">
        <v>6</v>
      </c>
      <c r="E10101">
        <v>784.22</v>
      </c>
      <c r="F10101" t="s">
        <v>12</v>
      </c>
      <c r="G10101" t="s">
        <v>18</v>
      </c>
      <c r="I10101" t="s">
        <v>34</v>
      </c>
      <c r="J10101" t="s">
        <v>15</v>
      </c>
    </row>
    <row r="10102" spans="1:10">
      <c r="A10102" t="s">
        <v>10181</v>
      </c>
      <c r="B10102" t="s">
        <v>87</v>
      </c>
      <c r="C10102" s="1">
        <v>45483</v>
      </c>
      <c r="D10102">
        <v>10</v>
      </c>
      <c r="E10102">
        <v>3919.89</v>
      </c>
      <c r="F10102" t="s">
        <v>12</v>
      </c>
      <c r="G10102" t="s">
        <v>23</v>
      </c>
      <c r="I10102" t="s">
        <v>34</v>
      </c>
      <c r="J10102" t="s">
        <v>15</v>
      </c>
    </row>
    <row r="10103" spans="1:10">
      <c r="A10103" t="s">
        <v>10182</v>
      </c>
      <c r="B10103" t="s">
        <v>28</v>
      </c>
      <c r="C10103" s="1">
        <v>45483</v>
      </c>
      <c r="D10103">
        <v>12</v>
      </c>
      <c r="E10103">
        <v>48887.01</v>
      </c>
      <c r="F10103" t="s">
        <v>85</v>
      </c>
      <c r="G10103" t="s">
        <v>23</v>
      </c>
      <c r="I10103" t="s">
        <v>14</v>
      </c>
      <c r="J10103" t="s">
        <v>20</v>
      </c>
    </row>
    <row r="10104" spans="1:10">
      <c r="A10104" t="s">
        <v>10183</v>
      </c>
      <c r="B10104" t="s">
        <v>110</v>
      </c>
      <c r="C10104" s="1">
        <v>45483</v>
      </c>
      <c r="D10104">
        <v>14</v>
      </c>
      <c r="E10104">
        <v>51354.65</v>
      </c>
      <c r="F10104" t="s">
        <v>12</v>
      </c>
      <c r="G10104" t="s">
        <v>13</v>
      </c>
      <c r="I10104" t="s">
        <v>24</v>
      </c>
      <c r="J10104" t="s">
        <v>20</v>
      </c>
    </row>
    <row r="10105" spans="1:10">
      <c r="A10105" t="s">
        <v>10184</v>
      </c>
      <c r="B10105" t="s">
        <v>87</v>
      </c>
      <c r="C10105" s="1">
        <v>45483</v>
      </c>
      <c r="D10105">
        <v>9</v>
      </c>
      <c r="E10105">
        <v>3610.55</v>
      </c>
      <c r="F10105" t="s">
        <v>12</v>
      </c>
      <c r="G10105" t="s">
        <v>23</v>
      </c>
      <c r="I10105" t="s">
        <v>34</v>
      </c>
      <c r="J10105" t="s">
        <v>20</v>
      </c>
    </row>
    <row r="10106" spans="1:10">
      <c r="A10106" t="s">
        <v>10185</v>
      </c>
      <c r="B10106" t="s">
        <v>154</v>
      </c>
      <c r="C10106" s="1">
        <v>45483</v>
      </c>
      <c r="D10106">
        <v>11</v>
      </c>
      <c r="E10106">
        <v>14514.11</v>
      </c>
      <c r="F10106" t="s">
        <v>12</v>
      </c>
      <c r="G10106" t="s">
        <v>18</v>
      </c>
      <c r="I10106" t="s">
        <v>24</v>
      </c>
      <c r="J10106" t="s">
        <v>20</v>
      </c>
    </row>
    <row r="10107" spans="1:10">
      <c r="A10107" t="s">
        <v>10186</v>
      </c>
      <c r="B10107" t="s">
        <v>186</v>
      </c>
      <c r="C10107" s="1">
        <v>45483</v>
      </c>
      <c r="D10107">
        <v>13</v>
      </c>
      <c r="E10107">
        <v>5950.65</v>
      </c>
      <c r="F10107" t="s">
        <v>12</v>
      </c>
      <c r="G10107" t="s">
        <v>18</v>
      </c>
      <c r="I10107" t="s">
        <v>14</v>
      </c>
      <c r="J10107" t="s">
        <v>15</v>
      </c>
    </row>
    <row r="10108" spans="1:10">
      <c r="A10108" t="s">
        <v>10187</v>
      </c>
      <c r="B10108" t="s">
        <v>84</v>
      </c>
      <c r="C10108" s="1">
        <v>45483</v>
      </c>
      <c r="D10108">
        <v>4</v>
      </c>
      <c r="E10108">
        <v>48844.29</v>
      </c>
      <c r="F10108" t="s">
        <v>12</v>
      </c>
      <c r="G10108" t="s">
        <v>18</v>
      </c>
      <c r="I10108" t="s">
        <v>14</v>
      </c>
      <c r="J10108" t="s">
        <v>20</v>
      </c>
    </row>
    <row r="10109" spans="1:10">
      <c r="A10109" t="s">
        <v>10188</v>
      </c>
      <c r="B10109" t="s">
        <v>158</v>
      </c>
      <c r="C10109" s="1">
        <v>45484</v>
      </c>
      <c r="D10109">
        <v>11</v>
      </c>
      <c r="E10109">
        <v>33326.97</v>
      </c>
      <c r="F10109" t="s">
        <v>12</v>
      </c>
      <c r="G10109" t="s">
        <v>29</v>
      </c>
      <c r="I10109" t="s">
        <v>14</v>
      </c>
      <c r="J10109" t="s">
        <v>20</v>
      </c>
    </row>
    <row r="10110" spans="1:10">
      <c r="A10110" t="s">
        <v>10189</v>
      </c>
      <c r="B10110" t="s">
        <v>98</v>
      </c>
      <c r="C10110" s="1">
        <v>45484</v>
      </c>
      <c r="D10110">
        <v>9</v>
      </c>
      <c r="E10110">
        <v>2831.92</v>
      </c>
      <c r="F10110" t="s">
        <v>12</v>
      </c>
      <c r="G10110" t="s">
        <v>18</v>
      </c>
      <c r="I10110" t="s">
        <v>24</v>
      </c>
      <c r="J10110" t="s">
        <v>20</v>
      </c>
    </row>
    <row r="10111" spans="1:10">
      <c r="A10111" t="s">
        <v>10190</v>
      </c>
      <c r="B10111" t="s">
        <v>124</v>
      </c>
      <c r="C10111" s="1">
        <v>45484</v>
      </c>
      <c r="D10111">
        <v>22</v>
      </c>
      <c r="E10111">
        <v>36809.79</v>
      </c>
      <c r="F10111" t="s">
        <v>32</v>
      </c>
      <c r="G10111" t="s">
        <v>13</v>
      </c>
      <c r="H10111" t="s">
        <v>56</v>
      </c>
      <c r="I10111" t="s">
        <v>45</v>
      </c>
      <c r="J10111" t="s">
        <v>15</v>
      </c>
    </row>
    <row r="10112" spans="1:10">
      <c r="A10112" t="s">
        <v>10191</v>
      </c>
      <c r="B10112" t="s">
        <v>68</v>
      </c>
      <c r="C10112" s="1">
        <v>45484</v>
      </c>
      <c r="D10112">
        <v>19</v>
      </c>
      <c r="E10112">
        <v>1655.12</v>
      </c>
      <c r="F10112" t="s">
        <v>12</v>
      </c>
      <c r="G10112" t="s">
        <v>29</v>
      </c>
      <c r="I10112" t="s">
        <v>24</v>
      </c>
      <c r="J10112" t="s">
        <v>20</v>
      </c>
    </row>
    <row r="10113" spans="1:10">
      <c r="A10113" t="s">
        <v>10192</v>
      </c>
      <c r="B10113" t="s">
        <v>102</v>
      </c>
      <c r="C10113" s="1">
        <v>45484</v>
      </c>
      <c r="D10113">
        <v>11</v>
      </c>
      <c r="E10113">
        <v>27311.67</v>
      </c>
      <c r="F10113" t="s">
        <v>12</v>
      </c>
      <c r="G10113" t="s">
        <v>29</v>
      </c>
      <c r="I10113" t="s">
        <v>45</v>
      </c>
      <c r="J10113" t="s">
        <v>20</v>
      </c>
    </row>
    <row r="10114" spans="1:10">
      <c r="A10114" t="s">
        <v>10193</v>
      </c>
      <c r="B10114" t="s">
        <v>11</v>
      </c>
      <c r="C10114" s="1">
        <v>45484</v>
      </c>
      <c r="D10114">
        <v>16</v>
      </c>
      <c r="E10114">
        <v>48237.7</v>
      </c>
      <c r="F10114" t="s">
        <v>12</v>
      </c>
      <c r="G10114" t="s">
        <v>23</v>
      </c>
      <c r="I10114" t="s">
        <v>14</v>
      </c>
      <c r="J10114" t="s">
        <v>20</v>
      </c>
    </row>
    <row r="10115" spans="1:10">
      <c r="A10115" t="s">
        <v>10194</v>
      </c>
      <c r="B10115" t="s">
        <v>158</v>
      </c>
      <c r="C10115" s="1">
        <v>45484</v>
      </c>
      <c r="D10115">
        <v>14</v>
      </c>
      <c r="E10115">
        <v>51523.33</v>
      </c>
      <c r="F10115" t="s">
        <v>12</v>
      </c>
      <c r="G10115" t="s">
        <v>23</v>
      </c>
      <c r="I10115" t="s">
        <v>14</v>
      </c>
      <c r="J10115" t="s">
        <v>15</v>
      </c>
    </row>
    <row r="10116" spans="1:10">
      <c r="A10116" t="s">
        <v>10195</v>
      </c>
      <c r="B10116" t="s">
        <v>180</v>
      </c>
      <c r="C10116" s="1">
        <v>45484</v>
      </c>
      <c r="D10116">
        <v>14</v>
      </c>
      <c r="E10116">
        <v>63513.29</v>
      </c>
      <c r="F10116" t="s">
        <v>12</v>
      </c>
      <c r="G10116" t="s">
        <v>29</v>
      </c>
      <c r="I10116" t="s">
        <v>14</v>
      </c>
      <c r="J10116" t="s">
        <v>15</v>
      </c>
    </row>
    <row r="10117" spans="1:10">
      <c r="A10117" t="s">
        <v>10196</v>
      </c>
      <c r="B10117" t="s">
        <v>135</v>
      </c>
      <c r="C10117" s="1">
        <v>45484</v>
      </c>
      <c r="D10117">
        <v>8</v>
      </c>
      <c r="E10117">
        <v>37244.79</v>
      </c>
      <c r="F10117" t="s">
        <v>12</v>
      </c>
      <c r="G10117" t="s">
        <v>23</v>
      </c>
      <c r="I10117" t="s">
        <v>45</v>
      </c>
      <c r="J10117" t="s">
        <v>20</v>
      </c>
    </row>
    <row r="10118" spans="1:10">
      <c r="A10118" t="s">
        <v>10197</v>
      </c>
      <c r="B10118" t="s">
        <v>44</v>
      </c>
      <c r="C10118" s="1">
        <v>45484</v>
      </c>
      <c r="D10118">
        <v>19</v>
      </c>
      <c r="E10118">
        <v>3869.24</v>
      </c>
      <c r="F10118" t="s">
        <v>32</v>
      </c>
      <c r="G10118" t="s">
        <v>29</v>
      </c>
      <c r="H10118" t="s">
        <v>42</v>
      </c>
      <c r="I10118" t="s">
        <v>45</v>
      </c>
      <c r="J10118" t="s">
        <v>15</v>
      </c>
    </row>
    <row r="10119" spans="1:10">
      <c r="A10119" t="s">
        <v>10198</v>
      </c>
      <c r="B10119" t="s">
        <v>180</v>
      </c>
      <c r="C10119" s="1">
        <v>45484</v>
      </c>
      <c r="D10119">
        <v>12</v>
      </c>
      <c r="E10119">
        <v>35557.230000000003</v>
      </c>
      <c r="F10119" t="s">
        <v>12</v>
      </c>
      <c r="G10119" t="s">
        <v>13</v>
      </c>
      <c r="I10119" t="s">
        <v>14</v>
      </c>
      <c r="J10119" t="s">
        <v>15</v>
      </c>
    </row>
    <row r="10120" spans="1:10">
      <c r="A10120" t="s">
        <v>10199</v>
      </c>
      <c r="B10120" t="s">
        <v>41</v>
      </c>
      <c r="C10120" s="1">
        <v>45484</v>
      </c>
      <c r="D10120">
        <v>1</v>
      </c>
      <c r="E10120">
        <v>2763.8</v>
      </c>
      <c r="F10120" t="s">
        <v>12</v>
      </c>
      <c r="G10120" t="s">
        <v>23</v>
      </c>
      <c r="I10120" t="s">
        <v>14</v>
      </c>
      <c r="J10120" t="s">
        <v>20</v>
      </c>
    </row>
    <row r="10121" spans="1:10">
      <c r="A10121" t="s">
        <v>10200</v>
      </c>
      <c r="B10121" t="s">
        <v>158</v>
      </c>
      <c r="C10121" s="1">
        <v>45484</v>
      </c>
      <c r="D10121">
        <v>10</v>
      </c>
      <c r="E10121">
        <v>12552.46</v>
      </c>
      <c r="F10121" t="s">
        <v>12</v>
      </c>
      <c r="G10121" t="s">
        <v>13</v>
      </c>
      <c r="I10121" t="s">
        <v>14</v>
      </c>
      <c r="J10121" t="s">
        <v>20</v>
      </c>
    </row>
    <row r="10122" spans="1:10">
      <c r="A10122" t="s">
        <v>10201</v>
      </c>
      <c r="B10122" t="s">
        <v>120</v>
      </c>
      <c r="C10122" s="1">
        <v>45484</v>
      </c>
      <c r="D10122">
        <v>20</v>
      </c>
      <c r="E10122">
        <v>17091.580000000002</v>
      </c>
      <c r="F10122" t="s">
        <v>12</v>
      </c>
      <c r="G10122" t="s">
        <v>23</v>
      </c>
      <c r="I10122" t="s">
        <v>14</v>
      </c>
      <c r="J10122" t="s">
        <v>20</v>
      </c>
    </row>
    <row r="10123" spans="1:10">
      <c r="A10123" t="s">
        <v>10202</v>
      </c>
      <c r="B10123" t="s">
        <v>36</v>
      </c>
      <c r="C10123" s="1">
        <v>45484</v>
      </c>
      <c r="D10123">
        <v>21</v>
      </c>
      <c r="E10123">
        <v>3162.94</v>
      </c>
      <c r="F10123" t="s">
        <v>12</v>
      </c>
      <c r="G10123" t="s">
        <v>23</v>
      </c>
      <c r="I10123" t="s">
        <v>14</v>
      </c>
      <c r="J10123" t="s">
        <v>20</v>
      </c>
    </row>
    <row r="10124" spans="1:10">
      <c r="A10124" t="s">
        <v>10203</v>
      </c>
      <c r="B10124" t="s">
        <v>122</v>
      </c>
      <c r="C10124" s="1">
        <v>45484</v>
      </c>
      <c r="D10124">
        <v>16</v>
      </c>
      <c r="E10124">
        <v>971.7</v>
      </c>
      <c r="F10124" t="s">
        <v>12</v>
      </c>
      <c r="G10124" t="s">
        <v>13</v>
      </c>
      <c r="I10124" t="s">
        <v>34</v>
      </c>
      <c r="J10124" t="s">
        <v>15</v>
      </c>
    </row>
    <row r="10125" spans="1:10">
      <c r="A10125" t="s">
        <v>10204</v>
      </c>
      <c r="B10125" t="s">
        <v>110</v>
      </c>
      <c r="C10125" s="1">
        <v>45484</v>
      </c>
      <c r="D10125">
        <v>16</v>
      </c>
      <c r="E10125">
        <v>12826.75</v>
      </c>
      <c r="F10125" t="s">
        <v>85</v>
      </c>
      <c r="G10125" t="s">
        <v>13</v>
      </c>
      <c r="I10125" t="s">
        <v>24</v>
      </c>
      <c r="J10125" t="s">
        <v>15</v>
      </c>
    </row>
    <row r="10126" spans="1:10">
      <c r="A10126" t="s">
        <v>10205</v>
      </c>
      <c r="B10126" t="s">
        <v>227</v>
      </c>
      <c r="C10126" s="1">
        <v>45484</v>
      </c>
      <c r="D10126">
        <v>8</v>
      </c>
      <c r="E10126">
        <v>66950.37</v>
      </c>
      <c r="F10126" t="s">
        <v>12</v>
      </c>
      <c r="G10126" t="s">
        <v>23</v>
      </c>
      <c r="I10126" t="s">
        <v>24</v>
      </c>
      <c r="J10126" t="s">
        <v>20</v>
      </c>
    </row>
    <row r="10127" spans="1:10">
      <c r="A10127" t="s">
        <v>10206</v>
      </c>
      <c r="B10127" t="s">
        <v>124</v>
      </c>
      <c r="C10127" s="1">
        <v>45484</v>
      </c>
      <c r="D10127">
        <v>15</v>
      </c>
      <c r="E10127">
        <v>29812.89</v>
      </c>
      <c r="F10127" t="s">
        <v>12</v>
      </c>
      <c r="G10127" t="s">
        <v>13</v>
      </c>
      <c r="I10127" t="s">
        <v>45</v>
      </c>
      <c r="J10127" t="s">
        <v>20</v>
      </c>
    </row>
    <row r="10128" spans="1:10">
      <c r="A10128" t="s">
        <v>10207</v>
      </c>
      <c r="B10128" t="s">
        <v>26</v>
      </c>
      <c r="C10128" s="1">
        <v>45484</v>
      </c>
      <c r="D10128">
        <v>21</v>
      </c>
      <c r="E10128">
        <v>32202.6</v>
      </c>
      <c r="F10128" t="s">
        <v>12</v>
      </c>
      <c r="G10128" t="s">
        <v>18</v>
      </c>
      <c r="I10128" t="s">
        <v>14</v>
      </c>
      <c r="J10128" t="s">
        <v>20</v>
      </c>
    </row>
    <row r="10129" spans="1:10">
      <c r="A10129" t="s">
        <v>10208</v>
      </c>
      <c r="B10129" t="s">
        <v>60</v>
      </c>
      <c r="C10129" s="1">
        <v>45484</v>
      </c>
      <c r="D10129">
        <v>21</v>
      </c>
      <c r="E10129">
        <v>3831.59</v>
      </c>
      <c r="F10129" t="s">
        <v>12</v>
      </c>
      <c r="G10129" t="s">
        <v>29</v>
      </c>
      <c r="I10129" t="s">
        <v>19</v>
      </c>
      <c r="J10129" t="s">
        <v>15</v>
      </c>
    </row>
    <row r="10130" spans="1:10">
      <c r="A10130" t="s">
        <v>10209</v>
      </c>
      <c r="B10130" t="s">
        <v>36</v>
      </c>
      <c r="C10130" s="1">
        <v>45484</v>
      </c>
      <c r="D10130">
        <v>12</v>
      </c>
      <c r="E10130">
        <v>2107.59</v>
      </c>
      <c r="F10130" t="s">
        <v>12</v>
      </c>
      <c r="G10130" t="s">
        <v>23</v>
      </c>
      <c r="I10130" t="s">
        <v>14</v>
      </c>
      <c r="J10130" t="s">
        <v>15</v>
      </c>
    </row>
    <row r="10131" spans="1:10">
      <c r="A10131" t="s">
        <v>10210</v>
      </c>
      <c r="B10131" t="s">
        <v>84</v>
      </c>
      <c r="C10131" s="1">
        <v>45485</v>
      </c>
      <c r="D10131">
        <v>11</v>
      </c>
      <c r="E10131">
        <v>66809.960000000006</v>
      </c>
      <c r="F10131" t="s">
        <v>12</v>
      </c>
      <c r="G10131" t="s">
        <v>18</v>
      </c>
      <c r="I10131" t="s">
        <v>14</v>
      </c>
      <c r="J10131" t="s">
        <v>15</v>
      </c>
    </row>
    <row r="10132" spans="1:10">
      <c r="A10132" t="s">
        <v>10211</v>
      </c>
      <c r="B10132" t="s">
        <v>63</v>
      </c>
      <c r="C10132" s="1">
        <v>45485</v>
      </c>
      <c r="D10132">
        <v>13</v>
      </c>
      <c r="E10132">
        <v>16341.59</v>
      </c>
      <c r="F10132" t="s">
        <v>12</v>
      </c>
      <c r="G10132" t="s">
        <v>13</v>
      </c>
      <c r="I10132" t="s">
        <v>45</v>
      </c>
      <c r="J10132" t="s">
        <v>15</v>
      </c>
    </row>
    <row r="10133" spans="1:10">
      <c r="A10133" t="s">
        <v>10212</v>
      </c>
      <c r="B10133" t="s">
        <v>120</v>
      </c>
      <c r="C10133" s="1">
        <v>45485</v>
      </c>
      <c r="D10133">
        <v>13</v>
      </c>
      <c r="E10133">
        <v>2624.94</v>
      </c>
      <c r="F10133" t="s">
        <v>12</v>
      </c>
      <c r="G10133" t="s">
        <v>13</v>
      </c>
      <c r="I10133" t="s">
        <v>14</v>
      </c>
      <c r="J10133" t="s">
        <v>15</v>
      </c>
    </row>
    <row r="10134" spans="1:10">
      <c r="A10134" t="s">
        <v>10213</v>
      </c>
      <c r="B10134" t="s">
        <v>96</v>
      </c>
      <c r="C10134" s="1">
        <v>45485</v>
      </c>
      <c r="D10134">
        <v>7</v>
      </c>
      <c r="E10134">
        <v>44189.279999999999</v>
      </c>
      <c r="F10134" t="s">
        <v>12</v>
      </c>
      <c r="G10134" t="s">
        <v>23</v>
      </c>
      <c r="I10134" t="s">
        <v>14</v>
      </c>
      <c r="J10134" t="s">
        <v>20</v>
      </c>
    </row>
    <row r="10135" spans="1:10">
      <c r="A10135" t="s">
        <v>10214</v>
      </c>
      <c r="B10135" t="s">
        <v>158</v>
      </c>
      <c r="C10135" s="1">
        <v>45485</v>
      </c>
      <c r="D10135">
        <v>12</v>
      </c>
      <c r="E10135">
        <v>3749.33</v>
      </c>
      <c r="F10135" t="s">
        <v>12</v>
      </c>
      <c r="G10135" t="s">
        <v>23</v>
      </c>
      <c r="I10135" t="s">
        <v>14</v>
      </c>
      <c r="J10135" t="s">
        <v>20</v>
      </c>
    </row>
    <row r="10136" spans="1:10">
      <c r="A10136" t="s">
        <v>10215</v>
      </c>
      <c r="B10136" t="s">
        <v>76</v>
      </c>
      <c r="C10136" s="1">
        <v>45485</v>
      </c>
      <c r="D10136">
        <v>20</v>
      </c>
      <c r="E10136">
        <v>4639.41</v>
      </c>
      <c r="F10136" t="s">
        <v>85</v>
      </c>
      <c r="G10136" t="s">
        <v>13</v>
      </c>
      <c r="I10136" t="s">
        <v>24</v>
      </c>
      <c r="J10136" t="s">
        <v>20</v>
      </c>
    </row>
    <row r="10137" spans="1:10">
      <c r="A10137" t="s">
        <v>10216</v>
      </c>
      <c r="B10137" t="s">
        <v>76</v>
      </c>
      <c r="C10137" s="1">
        <v>45485</v>
      </c>
      <c r="D10137">
        <v>13</v>
      </c>
      <c r="E10137">
        <v>2070.9</v>
      </c>
      <c r="F10137" t="s">
        <v>12</v>
      </c>
      <c r="G10137" t="s">
        <v>29</v>
      </c>
      <c r="I10137" t="s">
        <v>24</v>
      </c>
      <c r="J10137" t="s">
        <v>20</v>
      </c>
    </row>
    <row r="10138" spans="1:10">
      <c r="A10138" t="s">
        <v>10217</v>
      </c>
      <c r="B10138" t="s">
        <v>28</v>
      </c>
      <c r="C10138" s="1">
        <v>45485</v>
      </c>
      <c r="D10138">
        <v>18</v>
      </c>
      <c r="E10138">
        <v>5573.38</v>
      </c>
      <c r="F10138" t="s">
        <v>32</v>
      </c>
      <c r="G10138" t="s">
        <v>29</v>
      </c>
      <c r="H10138" t="s">
        <v>42</v>
      </c>
      <c r="I10138" t="s">
        <v>14</v>
      </c>
      <c r="J10138" t="s">
        <v>15</v>
      </c>
    </row>
    <row r="10139" spans="1:10">
      <c r="A10139" t="s">
        <v>10218</v>
      </c>
      <c r="B10139" t="s">
        <v>74</v>
      </c>
      <c r="C10139" s="1">
        <v>45485</v>
      </c>
      <c r="D10139">
        <v>8</v>
      </c>
      <c r="E10139">
        <v>51267.13</v>
      </c>
      <c r="F10139" t="s">
        <v>32</v>
      </c>
      <c r="G10139" t="s">
        <v>13</v>
      </c>
      <c r="H10139" t="s">
        <v>197</v>
      </c>
      <c r="I10139" t="s">
        <v>34</v>
      </c>
      <c r="J10139" t="s">
        <v>20</v>
      </c>
    </row>
    <row r="10140" spans="1:10">
      <c r="A10140" t="s">
        <v>10219</v>
      </c>
      <c r="B10140" t="s">
        <v>130</v>
      </c>
      <c r="C10140" s="1">
        <v>45485</v>
      </c>
      <c r="D10140">
        <v>12</v>
      </c>
      <c r="E10140">
        <v>3794.78</v>
      </c>
      <c r="F10140" t="s">
        <v>12</v>
      </c>
      <c r="G10140" t="s">
        <v>13</v>
      </c>
      <c r="I10140" t="s">
        <v>14</v>
      </c>
      <c r="J10140" t="s">
        <v>15</v>
      </c>
    </row>
    <row r="10141" spans="1:10">
      <c r="A10141" t="s">
        <v>10220</v>
      </c>
      <c r="B10141" t="s">
        <v>120</v>
      </c>
      <c r="C10141" s="1">
        <v>45485</v>
      </c>
      <c r="D10141">
        <v>11</v>
      </c>
      <c r="E10141">
        <v>25285.45</v>
      </c>
      <c r="F10141" t="s">
        <v>12</v>
      </c>
      <c r="G10141" t="s">
        <v>29</v>
      </c>
      <c r="I10141" t="s">
        <v>14</v>
      </c>
      <c r="J10141" t="s">
        <v>15</v>
      </c>
    </row>
    <row r="10142" spans="1:10">
      <c r="A10142" t="s">
        <v>10221</v>
      </c>
      <c r="B10142" t="s">
        <v>38</v>
      </c>
      <c r="C10142" s="1">
        <v>45485</v>
      </c>
      <c r="D10142">
        <v>9</v>
      </c>
      <c r="E10142">
        <v>543.83000000000004</v>
      </c>
      <c r="F10142" t="s">
        <v>12</v>
      </c>
      <c r="G10142" t="s">
        <v>29</v>
      </c>
      <c r="I10142" t="s">
        <v>34</v>
      </c>
      <c r="J10142" t="s">
        <v>20</v>
      </c>
    </row>
    <row r="10143" spans="1:10">
      <c r="A10143" t="s">
        <v>10222</v>
      </c>
      <c r="B10143" t="s">
        <v>84</v>
      </c>
      <c r="C10143" s="1">
        <v>45485</v>
      </c>
      <c r="D10143">
        <v>7</v>
      </c>
      <c r="E10143">
        <v>41250.160000000003</v>
      </c>
      <c r="F10143" t="s">
        <v>12</v>
      </c>
      <c r="G10143" t="s">
        <v>13</v>
      </c>
      <c r="I10143" t="s">
        <v>14</v>
      </c>
      <c r="J10143" t="s">
        <v>15</v>
      </c>
    </row>
    <row r="10144" spans="1:10">
      <c r="A10144" t="s">
        <v>10223</v>
      </c>
      <c r="B10144" t="s">
        <v>108</v>
      </c>
      <c r="C10144" s="1">
        <v>45485</v>
      </c>
      <c r="D10144">
        <v>21</v>
      </c>
      <c r="E10144">
        <v>538.72</v>
      </c>
      <c r="F10144" t="s">
        <v>12</v>
      </c>
      <c r="G10144" t="s">
        <v>18</v>
      </c>
      <c r="I10144" t="s">
        <v>45</v>
      </c>
      <c r="J10144" t="s">
        <v>20</v>
      </c>
    </row>
    <row r="10145" spans="1:10">
      <c r="A10145" t="s">
        <v>10224</v>
      </c>
      <c r="B10145" t="s">
        <v>91</v>
      </c>
      <c r="C10145" s="1">
        <v>45485</v>
      </c>
      <c r="D10145">
        <v>16</v>
      </c>
      <c r="E10145">
        <v>602.42999999999995</v>
      </c>
      <c r="F10145" t="s">
        <v>12</v>
      </c>
      <c r="G10145" t="s">
        <v>29</v>
      </c>
      <c r="I10145" t="s">
        <v>24</v>
      </c>
      <c r="J10145" t="s">
        <v>20</v>
      </c>
    </row>
    <row r="10146" spans="1:10">
      <c r="A10146" t="s">
        <v>10225</v>
      </c>
      <c r="B10146" t="s">
        <v>93</v>
      </c>
      <c r="C10146" s="1">
        <v>45485</v>
      </c>
      <c r="D10146">
        <v>11</v>
      </c>
      <c r="E10146">
        <v>3435.01</v>
      </c>
      <c r="F10146" t="s">
        <v>12</v>
      </c>
      <c r="G10146" t="s">
        <v>29</v>
      </c>
      <c r="I10146" t="s">
        <v>45</v>
      </c>
      <c r="J10146" t="s">
        <v>20</v>
      </c>
    </row>
    <row r="10147" spans="1:10">
      <c r="A10147" t="s">
        <v>10226</v>
      </c>
      <c r="B10147" t="s">
        <v>93</v>
      </c>
      <c r="C10147" s="1">
        <v>45485</v>
      </c>
      <c r="D10147">
        <v>17</v>
      </c>
      <c r="E10147">
        <v>2854.78</v>
      </c>
      <c r="F10147" t="s">
        <v>85</v>
      </c>
      <c r="G10147" t="s">
        <v>18</v>
      </c>
      <c r="I10147" t="s">
        <v>45</v>
      </c>
      <c r="J10147" t="s">
        <v>20</v>
      </c>
    </row>
    <row r="10148" spans="1:10">
      <c r="A10148" t="s">
        <v>10227</v>
      </c>
      <c r="B10148" t="s">
        <v>52</v>
      </c>
      <c r="C10148" s="1">
        <v>45486</v>
      </c>
      <c r="D10148">
        <v>22</v>
      </c>
      <c r="E10148">
        <v>6220.04</v>
      </c>
      <c r="F10148" t="s">
        <v>12</v>
      </c>
      <c r="G10148" t="s">
        <v>13</v>
      </c>
      <c r="I10148" t="s">
        <v>45</v>
      </c>
      <c r="J10148" t="s">
        <v>20</v>
      </c>
    </row>
    <row r="10149" spans="1:10">
      <c r="A10149" t="s">
        <v>10228</v>
      </c>
      <c r="B10149" t="s">
        <v>227</v>
      </c>
      <c r="C10149" s="1">
        <v>45486</v>
      </c>
      <c r="D10149">
        <v>20</v>
      </c>
      <c r="E10149">
        <v>62255.42</v>
      </c>
      <c r="F10149" t="s">
        <v>12</v>
      </c>
      <c r="G10149" t="s">
        <v>29</v>
      </c>
      <c r="I10149" t="s">
        <v>24</v>
      </c>
      <c r="J10149" t="s">
        <v>20</v>
      </c>
    </row>
    <row r="10150" spans="1:10">
      <c r="A10150" t="s">
        <v>10229</v>
      </c>
      <c r="B10150" t="s">
        <v>124</v>
      </c>
      <c r="C10150" s="1">
        <v>45486</v>
      </c>
      <c r="D10150">
        <v>19</v>
      </c>
      <c r="E10150">
        <v>25553.46</v>
      </c>
      <c r="F10150" t="s">
        <v>85</v>
      </c>
      <c r="G10150" t="s">
        <v>18</v>
      </c>
      <c r="I10150" t="s">
        <v>45</v>
      </c>
      <c r="J10150" t="s">
        <v>15</v>
      </c>
    </row>
    <row r="10151" spans="1:10">
      <c r="A10151" t="s">
        <v>10230</v>
      </c>
      <c r="B10151" t="s">
        <v>80</v>
      </c>
      <c r="C10151" s="1">
        <v>45486</v>
      </c>
      <c r="D10151">
        <v>12</v>
      </c>
      <c r="E10151">
        <v>374.55</v>
      </c>
      <c r="F10151" t="s">
        <v>12</v>
      </c>
      <c r="G10151" t="s">
        <v>29</v>
      </c>
      <c r="I10151" t="s">
        <v>19</v>
      </c>
      <c r="J10151" t="s">
        <v>20</v>
      </c>
    </row>
    <row r="10152" spans="1:10">
      <c r="A10152" t="s">
        <v>10231</v>
      </c>
      <c r="B10152" t="s">
        <v>28</v>
      </c>
      <c r="C10152" s="1">
        <v>45486</v>
      </c>
      <c r="D10152">
        <v>9</v>
      </c>
      <c r="E10152">
        <v>58011.7</v>
      </c>
      <c r="F10152" t="s">
        <v>12</v>
      </c>
      <c r="G10152" t="s">
        <v>13</v>
      </c>
      <c r="I10152" t="s">
        <v>14</v>
      </c>
      <c r="J10152" t="s">
        <v>15</v>
      </c>
    </row>
    <row r="10153" spans="1:10">
      <c r="A10153" t="s">
        <v>10232</v>
      </c>
      <c r="B10153" t="s">
        <v>124</v>
      </c>
      <c r="C10153" s="1">
        <v>45486</v>
      </c>
      <c r="D10153">
        <v>20</v>
      </c>
      <c r="E10153">
        <v>60302.19</v>
      </c>
      <c r="F10153" t="s">
        <v>12</v>
      </c>
      <c r="G10153" t="s">
        <v>23</v>
      </c>
      <c r="I10153" t="s">
        <v>45</v>
      </c>
      <c r="J10153" t="s">
        <v>20</v>
      </c>
    </row>
    <row r="10154" spans="1:10">
      <c r="A10154" t="s">
        <v>10233</v>
      </c>
      <c r="B10154" t="s">
        <v>84</v>
      </c>
      <c r="C10154" s="1">
        <v>45486</v>
      </c>
      <c r="D10154">
        <v>18</v>
      </c>
      <c r="E10154">
        <v>64378.29</v>
      </c>
      <c r="F10154" t="s">
        <v>12</v>
      </c>
      <c r="G10154" t="s">
        <v>23</v>
      </c>
      <c r="I10154" t="s">
        <v>14</v>
      </c>
      <c r="J10154" t="s">
        <v>20</v>
      </c>
    </row>
    <row r="10155" spans="1:10">
      <c r="A10155" t="s">
        <v>10234</v>
      </c>
      <c r="B10155" t="s">
        <v>122</v>
      </c>
      <c r="C10155" s="1">
        <v>45486</v>
      </c>
      <c r="D10155">
        <v>11</v>
      </c>
      <c r="E10155">
        <v>6299.05</v>
      </c>
      <c r="F10155" t="s">
        <v>12</v>
      </c>
      <c r="G10155" t="s">
        <v>23</v>
      </c>
      <c r="I10155" t="s">
        <v>34</v>
      </c>
      <c r="J10155" t="s">
        <v>15</v>
      </c>
    </row>
    <row r="10156" spans="1:10">
      <c r="A10156" t="s">
        <v>10235</v>
      </c>
      <c r="B10156" t="s">
        <v>52</v>
      </c>
      <c r="C10156" s="1">
        <v>45486</v>
      </c>
      <c r="D10156">
        <v>19</v>
      </c>
      <c r="E10156">
        <v>2608.38</v>
      </c>
      <c r="F10156" t="s">
        <v>12</v>
      </c>
      <c r="G10156" t="s">
        <v>29</v>
      </c>
      <c r="I10156" t="s">
        <v>45</v>
      </c>
      <c r="J10156" t="s">
        <v>20</v>
      </c>
    </row>
    <row r="10157" spans="1:10">
      <c r="A10157" t="s">
        <v>10236</v>
      </c>
      <c r="B10157" t="s">
        <v>63</v>
      </c>
      <c r="C10157" s="1">
        <v>45486</v>
      </c>
      <c r="D10157">
        <v>16</v>
      </c>
      <c r="E10157">
        <v>29513.54</v>
      </c>
      <c r="F10157" t="s">
        <v>12</v>
      </c>
      <c r="G10157" t="s">
        <v>23</v>
      </c>
      <c r="I10157" t="s">
        <v>45</v>
      </c>
      <c r="J10157" t="s">
        <v>15</v>
      </c>
    </row>
    <row r="10158" spans="1:10">
      <c r="A10158" t="s">
        <v>10237</v>
      </c>
      <c r="B10158" t="s">
        <v>58</v>
      </c>
      <c r="C10158" s="1">
        <v>45486</v>
      </c>
      <c r="D10158">
        <v>12</v>
      </c>
      <c r="E10158">
        <v>43098.28</v>
      </c>
      <c r="F10158" t="s">
        <v>12</v>
      </c>
      <c r="G10158" t="s">
        <v>13</v>
      </c>
      <c r="I10158" t="s">
        <v>14</v>
      </c>
      <c r="J10158" t="s">
        <v>15</v>
      </c>
    </row>
    <row r="10159" spans="1:10">
      <c r="A10159" t="s">
        <v>10238</v>
      </c>
      <c r="B10159" t="s">
        <v>108</v>
      </c>
      <c r="C10159" s="1">
        <v>45486</v>
      </c>
      <c r="D10159">
        <v>19</v>
      </c>
      <c r="E10159">
        <v>348.43</v>
      </c>
      <c r="F10159" t="s">
        <v>85</v>
      </c>
      <c r="G10159" t="s">
        <v>29</v>
      </c>
      <c r="I10159" t="s">
        <v>45</v>
      </c>
      <c r="J10159" t="s">
        <v>15</v>
      </c>
    </row>
    <row r="10160" spans="1:10">
      <c r="A10160" t="s">
        <v>10239</v>
      </c>
      <c r="B10160" t="s">
        <v>137</v>
      </c>
      <c r="C10160" s="1">
        <v>45486</v>
      </c>
      <c r="D10160">
        <v>12</v>
      </c>
      <c r="E10160">
        <v>60941.72</v>
      </c>
      <c r="F10160" t="s">
        <v>12</v>
      </c>
      <c r="G10160" t="s">
        <v>29</v>
      </c>
      <c r="I10160" t="s">
        <v>14</v>
      </c>
      <c r="J10160" t="s">
        <v>15</v>
      </c>
    </row>
    <row r="10161" spans="1:10">
      <c r="A10161" t="s">
        <v>10240</v>
      </c>
      <c r="B10161" t="s">
        <v>137</v>
      </c>
      <c r="C10161" s="1">
        <v>45486</v>
      </c>
      <c r="D10161">
        <v>10</v>
      </c>
      <c r="E10161">
        <v>30898.73</v>
      </c>
      <c r="F10161" t="s">
        <v>12</v>
      </c>
      <c r="G10161" t="s">
        <v>18</v>
      </c>
      <c r="I10161" t="s">
        <v>14</v>
      </c>
      <c r="J10161" t="s">
        <v>15</v>
      </c>
    </row>
    <row r="10162" spans="1:10">
      <c r="A10162" t="s">
        <v>10241</v>
      </c>
      <c r="B10162" t="s">
        <v>72</v>
      </c>
      <c r="C10162" s="1">
        <v>45486</v>
      </c>
      <c r="D10162">
        <v>6</v>
      </c>
      <c r="E10162">
        <v>2531.5700000000002</v>
      </c>
      <c r="F10162" t="s">
        <v>12</v>
      </c>
      <c r="G10162" t="s">
        <v>29</v>
      </c>
      <c r="I10162" t="s">
        <v>19</v>
      </c>
      <c r="J10162" t="s">
        <v>20</v>
      </c>
    </row>
    <row r="10163" spans="1:10">
      <c r="A10163" t="s">
        <v>10242</v>
      </c>
      <c r="B10163" t="s">
        <v>180</v>
      </c>
      <c r="C10163" s="1">
        <v>45486</v>
      </c>
      <c r="D10163">
        <v>21</v>
      </c>
      <c r="E10163">
        <v>2346.38</v>
      </c>
      <c r="F10163" t="s">
        <v>12</v>
      </c>
      <c r="G10163" t="s">
        <v>23</v>
      </c>
      <c r="I10163" t="s">
        <v>14</v>
      </c>
      <c r="J10163" t="s">
        <v>20</v>
      </c>
    </row>
    <row r="10164" spans="1:10">
      <c r="A10164" t="s">
        <v>10243</v>
      </c>
      <c r="B10164" t="s">
        <v>63</v>
      </c>
      <c r="C10164" s="1">
        <v>45486</v>
      </c>
      <c r="D10164">
        <v>15</v>
      </c>
      <c r="E10164">
        <v>10411.9</v>
      </c>
      <c r="F10164" t="s">
        <v>32</v>
      </c>
      <c r="G10164" t="s">
        <v>13</v>
      </c>
      <c r="H10164" t="s">
        <v>33</v>
      </c>
      <c r="I10164" t="s">
        <v>45</v>
      </c>
      <c r="J10164" t="s">
        <v>15</v>
      </c>
    </row>
    <row r="10165" spans="1:10">
      <c r="A10165" t="s">
        <v>10244</v>
      </c>
      <c r="B10165" t="s">
        <v>41</v>
      </c>
      <c r="C10165" s="1">
        <v>45486</v>
      </c>
      <c r="D10165">
        <v>21</v>
      </c>
      <c r="E10165">
        <v>459.96</v>
      </c>
      <c r="F10165" t="s">
        <v>12</v>
      </c>
      <c r="G10165" t="s">
        <v>23</v>
      </c>
      <c r="I10165" t="s">
        <v>14</v>
      </c>
      <c r="J10165" t="s">
        <v>20</v>
      </c>
    </row>
    <row r="10166" spans="1:10">
      <c r="A10166" t="s">
        <v>10245</v>
      </c>
      <c r="B10166" t="s">
        <v>135</v>
      </c>
      <c r="C10166" s="1">
        <v>45486</v>
      </c>
      <c r="D10166">
        <v>7</v>
      </c>
      <c r="E10166">
        <v>3927.98</v>
      </c>
      <c r="F10166" t="s">
        <v>12</v>
      </c>
      <c r="G10166" t="s">
        <v>29</v>
      </c>
      <c r="I10166" t="s">
        <v>45</v>
      </c>
      <c r="J10166" t="s">
        <v>15</v>
      </c>
    </row>
    <row r="10167" spans="1:10">
      <c r="A10167" t="s">
        <v>10246</v>
      </c>
      <c r="B10167" t="s">
        <v>180</v>
      </c>
      <c r="C10167" s="1">
        <v>45486</v>
      </c>
      <c r="D10167">
        <v>10</v>
      </c>
      <c r="E10167">
        <v>28263.99</v>
      </c>
      <c r="F10167" t="s">
        <v>12</v>
      </c>
      <c r="G10167" t="s">
        <v>18</v>
      </c>
      <c r="I10167" t="s">
        <v>14</v>
      </c>
      <c r="J10167" t="s">
        <v>15</v>
      </c>
    </row>
    <row r="10168" spans="1:10">
      <c r="A10168" t="s">
        <v>10247</v>
      </c>
      <c r="B10168" t="s">
        <v>142</v>
      </c>
      <c r="C10168" s="1">
        <v>45486</v>
      </c>
      <c r="D10168">
        <v>21</v>
      </c>
      <c r="E10168">
        <v>35378.230000000003</v>
      </c>
      <c r="F10168" t="s">
        <v>12</v>
      </c>
      <c r="G10168" t="s">
        <v>13</v>
      </c>
      <c r="I10168" t="s">
        <v>14</v>
      </c>
      <c r="J10168" t="s">
        <v>20</v>
      </c>
    </row>
    <row r="10169" spans="1:10">
      <c r="A10169" t="s">
        <v>10248</v>
      </c>
      <c r="B10169" t="s">
        <v>130</v>
      </c>
      <c r="C10169" s="1">
        <v>45486</v>
      </c>
      <c r="D10169">
        <v>10</v>
      </c>
      <c r="E10169">
        <v>21441.08</v>
      </c>
      <c r="F10169" t="s">
        <v>12</v>
      </c>
      <c r="G10169" t="s">
        <v>18</v>
      </c>
      <c r="I10169" t="s">
        <v>14</v>
      </c>
      <c r="J10169" t="s">
        <v>15</v>
      </c>
    </row>
    <row r="10170" spans="1:10">
      <c r="A10170" t="s">
        <v>10249</v>
      </c>
      <c r="B10170" t="s">
        <v>154</v>
      </c>
      <c r="C10170" s="1">
        <v>45486</v>
      </c>
      <c r="D10170">
        <v>13</v>
      </c>
      <c r="E10170">
        <v>59044.47</v>
      </c>
      <c r="F10170" t="s">
        <v>12</v>
      </c>
      <c r="G10170" t="s">
        <v>18</v>
      </c>
      <c r="I10170" t="s">
        <v>24</v>
      </c>
      <c r="J10170" t="s">
        <v>15</v>
      </c>
    </row>
    <row r="10171" spans="1:10">
      <c r="A10171" t="s">
        <v>10250</v>
      </c>
      <c r="B10171" t="s">
        <v>58</v>
      </c>
      <c r="C10171" s="1">
        <v>45486</v>
      </c>
      <c r="D10171">
        <v>19</v>
      </c>
      <c r="E10171">
        <v>1111.51</v>
      </c>
      <c r="F10171" t="s">
        <v>12</v>
      </c>
      <c r="G10171" t="s">
        <v>29</v>
      </c>
      <c r="I10171" t="s">
        <v>14</v>
      </c>
      <c r="J10171" t="s">
        <v>20</v>
      </c>
    </row>
    <row r="10172" spans="1:10">
      <c r="A10172" t="s">
        <v>10251</v>
      </c>
      <c r="B10172" t="s">
        <v>60</v>
      </c>
      <c r="C10172" s="1">
        <v>45486</v>
      </c>
      <c r="D10172">
        <v>20</v>
      </c>
      <c r="E10172">
        <v>2431.0300000000002</v>
      </c>
      <c r="F10172" t="s">
        <v>12</v>
      </c>
      <c r="G10172" t="s">
        <v>18</v>
      </c>
      <c r="I10172" t="s">
        <v>19</v>
      </c>
      <c r="J10172" t="s">
        <v>15</v>
      </c>
    </row>
    <row r="10173" spans="1:10">
      <c r="A10173" t="s">
        <v>10252</v>
      </c>
      <c r="B10173" t="s">
        <v>36</v>
      </c>
      <c r="C10173" s="1">
        <v>45486</v>
      </c>
      <c r="D10173">
        <v>21</v>
      </c>
      <c r="E10173">
        <v>5168.0200000000004</v>
      </c>
      <c r="F10173" t="s">
        <v>32</v>
      </c>
      <c r="G10173" t="s">
        <v>29</v>
      </c>
      <c r="H10173" t="s">
        <v>125</v>
      </c>
      <c r="I10173" t="s">
        <v>14</v>
      </c>
      <c r="J10173" t="s">
        <v>20</v>
      </c>
    </row>
    <row r="10174" spans="1:10">
      <c r="A10174" t="s">
        <v>10253</v>
      </c>
      <c r="B10174" t="s">
        <v>124</v>
      </c>
      <c r="C10174" s="1">
        <v>45486</v>
      </c>
      <c r="D10174">
        <v>22</v>
      </c>
      <c r="E10174">
        <v>12658.26</v>
      </c>
      <c r="F10174" t="s">
        <v>12</v>
      </c>
      <c r="G10174" t="s">
        <v>13</v>
      </c>
      <c r="I10174" t="s">
        <v>45</v>
      </c>
      <c r="J10174" t="s">
        <v>20</v>
      </c>
    </row>
    <row r="10175" spans="1:10">
      <c r="A10175" t="s">
        <v>10254</v>
      </c>
      <c r="B10175" t="s">
        <v>139</v>
      </c>
      <c r="C10175" s="1">
        <v>45487</v>
      </c>
      <c r="D10175">
        <v>16</v>
      </c>
      <c r="E10175">
        <v>5770.47</v>
      </c>
      <c r="F10175" t="s">
        <v>12</v>
      </c>
      <c r="G10175" t="s">
        <v>18</v>
      </c>
      <c r="I10175" t="s">
        <v>19</v>
      </c>
      <c r="J10175" t="s">
        <v>15</v>
      </c>
    </row>
    <row r="10176" spans="1:10">
      <c r="A10176" t="s">
        <v>10255</v>
      </c>
      <c r="B10176" t="s">
        <v>108</v>
      </c>
      <c r="C10176" s="1">
        <v>45487</v>
      </c>
      <c r="D10176">
        <v>9</v>
      </c>
      <c r="E10176">
        <v>5741.6</v>
      </c>
      <c r="F10176" t="s">
        <v>32</v>
      </c>
      <c r="G10176" t="s">
        <v>23</v>
      </c>
      <c r="H10176" t="s">
        <v>125</v>
      </c>
      <c r="I10176" t="s">
        <v>45</v>
      </c>
      <c r="J10176" t="s">
        <v>15</v>
      </c>
    </row>
    <row r="10177" spans="1:10">
      <c r="A10177" t="s">
        <v>10256</v>
      </c>
      <c r="B10177" t="s">
        <v>135</v>
      </c>
      <c r="C10177" s="1">
        <v>45487</v>
      </c>
      <c r="D10177">
        <v>9</v>
      </c>
      <c r="E10177">
        <v>5433.86</v>
      </c>
      <c r="F10177" t="s">
        <v>12</v>
      </c>
      <c r="G10177" t="s">
        <v>13</v>
      </c>
      <c r="I10177" t="s">
        <v>45</v>
      </c>
      <c r="J10177" t="s">
        <v>20</v>
      </c>
    </row>
    <row r="10178" spans="1:10">
      <c r="A10178" t="s">
        <v>10257</v>
      </c>
      <c r="B10178" t="s">
        <v>139</v>
      </c>
      <c r="C10178" s="1">
        <v>45487</v>
      </c>
      <c r="D10178">
        <v>22</v>
      </c>
      <c r="E10178">
        <v>6084.56</v>
      </c>
      <c r="F10178" t="s">
        <v>12</v>
      </c>
      <c r="G10178" t="s">
        <v>18</v>
      </c>
      <c r="I10178" t="s">
        <v>19</v>
      </c>
      <c r="J10178" t="s">
        <v>20</v>
      </c>
    </row>
    <row r="10179" spans="1:10">
      <c r="A10179" t="s">
        <v>10258</v>
      </c>
      <c r="B10179" t="s">
        <v>26</v>
      </c>
      <c r="C10179" s="1">
        <v>45487</v>
      </c>
      <c r="D10179">
        <v>9</v>
      </c>
      <c r="E10179">
        <v>6215.94</v>
      </c>
      <c r="F10179" t="s">
        <v>12</v>
      </c>
      <c r="G10179" t="s">
        <v>13</v>
      </c>
      <c r="I10179" t="s">
        <v>14</v>
      </c>
      <c r="J10179" t="s">
        <v>15</v>
      </c>
    </row>
    <row r="10180" spans="1:10">
      <c r="A10180" t="s">
        <v>10259</v>
      </c>
      <c r="B10180" t="s">
        <v>93</v>
      </c>
      <c r="C10180" s="1">
        <v>45487</v>
      </c>
      <c r="D10180">
        <v>15</v>
      </c>
      <c r="E10180">
        <v>97.39</v>
      </c>
      <c r="F10180" t="s">
        <v>12</v>
      </c>
      <c r="G10180" t="s">
        <v>23</v>
      </c>
      <c r="I10180" t="s">
        <v>45</v>
      </c>
      <c r="J10180" t="s">
        <v>20</v>
      </c>
    </row>
    <row r="10181" spans="1:10">
      <c r="A10181" t="s">
        <v>10260</v>
      </c>
      <c r="B10181" t="s">
        <v>180</v>
      </c>
      <c r="C10181" s="1">
        <v>45487</v>
      </c>
      <c r="D10181">
        <v>15</v>
      </c>
      <c r="E10181">
        <v>52593.58</v>
      </c>
      <c r="F10181" t="s">
        <v>12</v>
      </c>
      <c r="G10181" t="s">
        <v>13</v>
      </c>
      <c r="I10181" t="s">
        <v>14</v>
      </c>
      <c r="J10181" t="s">
        <v>15</v>
      </c>
    </row>
    <row r="10182" spans="1:10">
      <c r="A10182" t="s">
        <v>10261</v>
      </c>
      <c r="B10182" t="s">
        <v>65</v>
      </c>
      <c r="C10182" s="1">
        <v>45487</v>
      </c>
      <c r="D10182">
        <v>8</v>
      </c>
      <c r="E10182">
        <v>16450.68</v>
      </c>
      <c r="F10182" t="s">
        <v>12</v>
      </c>
      <c r="G10182" t="s">
        <v>29</v>
      </c>
      <c r="I10182" t="s">
        <v>34</v>
      </c>
      <c r="J10182" t="s">
        <v>15</v>
      </c>
    </row>
    <row r="10183" spans="1:10">
      <c r="A10183" t="s">
        <v>10262</v>
      </c>
      <c r="B10183" t="s">
        <v>154</v>
      </c>
      <c r="C10183" s="1">
        <v>45487</v>
      </c>
      <c r="D10183">
        <v>12</v>
      </c>
      <c r="E10183">
        <v>47763.4</v>
      </c>
      <c r="F10183" t="s">
        <v>12</v>
      </c>
      <c r="G10183" t="s">
        <v>23</v>
      </c>
      <c r="I10183" t="s">
        <v>24</v>
      </c>
      <c r="J10183" t="s">
        <v>15</v>
      </c>
    </row>
    <row r="10184" spans="1:10">
      <c r="A10184" t="s">
        <v>10263</v>
      </c>
      <c r="B10184" t="s">
        <v>28</v>
      </c>
      <c r="C10184" s="1">
        <v>45487</v>
      </c>
      <c r="D10184">
        <v>21</v>
      </c>
      <c r="E10184">
        <v>56238.54</v>
      </c>
      <c r="F10184" t="s">
        <v>85</v>
      </c>
      <c r="G10184" t="s">
        <v>18</v>
      </c>
      <c r="I10184" t="s">
        <v>14</v>
      </c>
      <c r="J10184" t="s">
        <v>20</v>
      </c>
    </row>
    <row r="10185" spans="1:10">
      <c r="A10185" t="s">
        <v>10264</v>
      </c>
      <c r="B10185" t="s">
        <v>108</v>
      </c>
      <c r="C10185" s="1">
        <v>45487</v>
      </c>
      <c r="D10185">
        <v>19</v>
      </c>
      <c r="E10185">
        <v>706.15</v>
      </c>
      <c r="F10185" t="s">
        <v>12</v>
      </c>
      <c r="G10185" t="s">
        <v>13</v>
      </c>
      <c r="I10185" t="s">
        <v>45</v>
      </c>
      <c r="J10185" t="s">
        <v>15</v>
      </c>
    </row>
    <row r="10186" spans="1:10">
      <c r="A10186" t="s">
        <v>10265</v>
      </c>
      <c r="B10186" t="s">
        <v>74</v>
      </c>
      <c r="C10186" s="1">
        <v>45487</v>
      </c>
      <c r="D10186">
        <v>12</v>
      </c>
      <c r="E10186">
        <v>3063.54</v>
      </c>
      <c r="F10186" t="s">
        <v>12</v>
      </c>
      <c r="G10186" t="s">
        <v>23</v>
      </c>
      <c r="I10186" t="s">
        <v>34</v>
      </c>
      <c r="J10186" t="s">
        <v>20</v>
      </c>
    </row>
    <row r="10187" spans="1:10">
      <c r="A10187" t="s">
        <v>10266</v>
      </c>
      <c r="B10187" t="s">
        <v>60</v>
      </c>
      <c r="C10187" s="1">
        <v>45487</v>
      </c>
      <c r="D10187">
        <v>12</v>
      </c>
      <c r="E10187">
        <v>4457.6000000000004</v>
      </c>
      <c r="F10187" t="s">
        <v>12</v>
      </c>
      <c r="G10187" t="s">
        <v>29</v>
      </c>
      <c r="I10187" t="s">
        <v>19</v>
      </c>
      <c r="J10187" t="s">
        <v>20</v>
      </c>
    </row>
    <row r="10188" spans="1:10">
      <c r="A10188" t="s">
        <v>10267</v>
      </c>
      <c r="B10188" t="s">
        <v>180</v>
      </c>
      <c r="C10188" s="1">
        <v>45487</v>
      </c>
      <c r="D10188">
        <v>22</v>
      </c>
      <c r="E10188">
        <v>38357.83</v>
      </c>
      <c r="F10188" t="s">
        <v>12</v>
      </c>
      <c r="G10188" t="s">
        <v>18</v>
      </c>
      <c r="I10188" t="s">
        <v>14</v>
      </c>
      <c r="J10188" t="s">
        <v>20</v>
      </c>
    </row>
    <row r="10189" spans="1:10">
      <c r="A10189" t="s">
        <v>10268</v>
      </c>
      <c r="B10189" t="s">
        <v>80</v>
      </c>
      <c r="C10189" s="1">
        <v>45487</v>
      </c>
      <c r="D10189">
        <v>19</v>
      </c>
      <c r="E10189">
        <v>2982.63</v>
      </c>
      <c r="F10189" t="s">
        <v>12</v>
      </c>
      <c r="G10189" t="s">
        <v>13</v>
      </c>
      <c r="I10189" t="s">
        <v>19</v>
      </c>
      <c r="J10189" t="s">
        <v>15</v>
      </c>
    </row>
    <row r="10190" spans="1:10">
      <c r="A10190" t="s">
        <v>10269</v>
      </c>
      <c r="B10190" t="s">
        <v>52</v>
      </c>
      <c r="C10190" s="1">
        <v>45487</v>
      </c>
      <c r="D10190">
        <v>14</v>
      </c>
      <c r="E10190">
        <v>6560.46</v>
      </c>
      <c r="F10190" t="s">
        <v>12</v>
      </c>
      <c r="G10190" t="s">
        <v>18</v>
      </c>
      <c r="I10190" t="s">
        <v>45</v>
      </c>
      <c r="J10190" t="s">
        <v>15</v>
      </c>
    </row>
    <row r="10191" spans="1:10">
      <c r="A10191" t="s">
        <v>10270</v>
      </c>
      <c r="B10191" t="s">
        <v>63</v>
      </c>
      <c r="C10191" s="1">
        <v>45487</v>
      </c>
      <c r="D10191">
        <v>21</v>
      </c>
      <c r="E10191">
        <v>42396.51</v>
      </c>
      <c r="F10191" t="s">
        <v>32</v>
      </c>
      <c r="G10191" t="s">
        <v>29</v>
      </c>
      <c r="H10191" t="s">
        <v>56</v>
      </c>
      <c r="I10191" t="s">
        <v>45</v>
      </c>
      <c r="J10191" t="s">
        <v>15</v>
      </c>
    </row>
    <row r="10192" spans="1:10">
      <c r="A10192" t="s">
        <v>10271</v>
      </c>
      <c r="B10192" t="s">
        <v>139</v>
      </c>
      <c r="C10192" s="1">
        <v>45487</v>
      </c>
      <c r="D10192">
        <v>10</v>
      </c>
      <c r="E10192">
        <v>5983.75</v>
      </c>
      <c r="F10192" t="s">
        <v>12</v>
      </c>
      <c r="G10192" t="s">
        <v>18</v>
      </c>
      <c r="I10192" t="s">
        <v>19</v>
      </c>
      <c r="J10192" t="s">
        <v>20</v>
      </c>
    </row>
    <row r="10193" spans="1:10">
      <c r="A10193" t="s">
        <v>10272</v>
      </c>
      <c r="B10193" t="s">
        <v>63</v>
      </c>
      <c r="C10193" s="1">
        <v>45488</v>
      </c>
      <c r="D10193">
        <v>18</v>
      </c>
      <c r="E10193">
        <v>15888.68</v>
      </c>
      <c r="F10193" t="s">
        <v>12</v>
      </c>
      <c r="G10193" t="s">
        <v>13</v>
      </c>
      <c r="I10193" t="s">
        <v>45</v>
      </c>
      <c r="J10193" t="s">
        <v>15</v>
      </c>
    </row>
    <row r="10194" spans="1:10">
      <c r="A10194" t="s">
        <v>10273</v>
      </c>
      <c r="B10194" t="s">
        <v>115</v>
      </c>
      <c r="C10194" s="1">
        <v>45488</v>
      </c>
      <c r="D10194">
        <v>9</v>
      </c>
      <c r="E10194">
        <v>3286.28</v>
      </c>
      <c r="F10194" t="s">
        <v>12</v>
      </c>
      <c r="G10194" t="s">
        <v>23</v>
      </c>
      <c r="I10194" t="s">
        <v>45</v>
      </c>
      <c r="J10194" t="s">
        <v>20</v>
      </c>
    </row>
    <row r="10195" spans="1:10">
      <c r="A10195" t="s">
        <v>10274</v>
      </c>
      <c r="B10195" t="s">
        <v>11</v>
      </c>
      <c r="C10195" s="1">
        <v>45488</v>
      </c>
      <c r="D10195">
        <v>20</v>
      </c>
      <c r="E10195">
        <v>20759.39</v>
      </c>
      <c r="F10195" t="s">
        <v>85</v>
      </c>
      <c r="G10195" t="s">
        <v>23</v>
      </c>
      <c r="I10195" t="s">
        <v>14</v>
      </c>
      <c r="J10195" t="s">
        <v>20</v>
      </c>
    </row>
    <row r="10196" spans="1:10">
      <c r="A10196" t="s">
        <v>10275</v>
      </c>
      <c r="B10196" t="s">
        <v>158</v>
      </c>
      <c r="C10196" s="1">
        <v>45488</v>
      </c>
      <c r="D10196">
        <v>9</v>
      </c>
      <c r="E10196">
        <v>35095.08</v>
      </c>
      <c r="F10196" t="s">
        <v>12</v>
      </c>
      <c r="G10196" t="s">
        <v>18</v>
      </c>
      <c r="I10196" t="s">
        <v>14</v>
      </c>
      <c r="J10196" t="s">
        <v>15</v>
      </c>
    </row>
    <row r="10197" spans="1:10">
      <c r="A10197" t="s">
        <v>10276</v>
      </c>
      <c r="B10197" t="s">
        <v>139</v>
      </c>
      <c r="C10197" s="1">
        <v>45488</v>
      </c>
      <c r="D10197">
        <v>15</v>
      </c>
      <c r="E10197">
        <v>6045.45</v>
      </c>
      <c r="F10197" t="s">
        <v>12</v>
      </c>
      <c r="G10197" t="s">
        <v>23</v>
      </c>
      <c r="I10197" t="s">
        <v>19</v>
      </c>
      <c r="J10197" t="s">
        <v>15</v>
      </c>
    </row>
    <row r="10198" spans="1:10">
      <c r="A10198" t="s">
        <v>10277</v>
      </c>
      <c r="B10198" t="s">
        <v>31</v>
      </c>
      <c r="C10198" s="1">
        <v>45488</v>
      </c>
      <c r="D10198">
        <v>15</v>
      </c>
      <c r="E10198">
        <v>55841.31</v>
      </c>
      <c r="F10198" t="s">
        <v>32</v>
      </c>
      <c r="G10198" t="s">
        <v>29</v>
      </c>
      <c r="H10198" t="s">
        <v>42</v>
      </c>
      <c r="I10198" t="s">
        <v>34</v>
      </c>
      <c r="J10198" t="s">
        <v>20</v>
      </c>
    </row>
    <row r="10199" spans="1:10">
      <c r="A10199" t="s">
        <v>10278</v>
      </c>
      <c r="B10199" t="s">
        <v>84</v>
      </c>
      <c r="C10199" s="1">
        <v>45488</v>
      </c>
      <c r="D10199">
        <v>7</v>
      </c>
      <c r="E10199">
        <v>65392.25</v>
      </c>
      <c r="F10199" t="s">
        <v>12</v>
      </c>
      <c r="G10199" t="s">
        <v>29</v>
      </c>
      <c r="I10199" t="s">
        <v>14</v>
      </c>
      <c r="J10199" t="s">
        <v>15</v>
      </c>
    </row>
    <row r="10200" spans="1:10">
      <c r="A10200" t="s">
        <v>10279</v>
      </c>
      <c r="B10200" t="s">
        <v>154</v>
      </c>
      <c r="C10200" s="1">
        <v>45488</v>
      </c>
      <c r="D10200">
        <v>9</v>
      </c>
      <c r="E10200">
        <v>51606.82</v>
      </c>
      <c r="F10200" t="s">
        <v>12</v>
      </c>
      <c r="G10200" t="s">
        <v>18</v>
      </c>
      <c r="I10200" t="s">
        <v>24</v>
      </c>
      <c r="J10200" t="s">
        <v>20</v>
      </c>
    </row>
    <row r="10201" spans="1:10">
      <c r="A10201" t="s">
        <v>10280</v>
      </c>
      <c r="B10201" t="s">
        <v>158</v>
      </c>
      <c r="C10201" s="1">
        <v>45488</v>
      </c>
      <c r="D10201">
        <v>12</v>
      </c>
      <c r="E10201">
        <v>26690.3</v>
      </c>
      <c r="F10201" t="s">
        <v>12</v>
      </c>
      <c r="G10201" t="s">
        <v>29</v>
      </c>
      <c r="I10201" t="s">
        <v>14</v>
      </c>
      <c r="J10201" t="s">
        <v>15</v>
      </c>
    </row>
    <row r="10202" spans="1:10">
      <c r="A10202" t="s">
        <v>10281</v>
      </c>
      <c r="B10202" t="s">
        <v>36</v>
      </c>
      <c r="C10202" s="1">
        <v>45488</v>
      </c>
      <c r="D10202">
        <v>15</v>
      </c>
      <c r="E10202">
        <v>321.95</v>
      </c>
      <c r="F10202" t="s">
        <v>12</v>
      </c>
      <c r="G10202" t="s">
        <v>18</v>
      </c>
      <c r="I10202" t="s">
        <v>14</v>
      </c>
      <c r="J10202" t="s">
        <v>15</v>
      </c>
    </row>
    <row r="10203" spans="1:10">
      <c r="A10203" t="s">
        <v>10282</v>
      </c>
      <c r="B10203" t="s">
        <v>110</v>
      </c>
      <c r="C10203" s="1">
        <v>45488</v>
      </c>
      <c r="D10203">
        <v>11</v>
      </c>
      <c r="E10203">
        <v>39521.06</v>
      </c>
      <c r="F10203" t="s">
        <v>12</v>
      </c>
      <c r="G10203" t="s">
        <v>23</v>
      </c>
      <c r="I10203" t="s">
        <v>24</v>
      </c>
      <c r="J10203" t="s">
        <v>20</v>
      </c>
    </row>
    <row r="10204" spans="1:10">
      <c r="A10204" t="s">
        <v>10283</v>
      </c>
      <c r="B10204" t="s">
        <v>139</v>
      </c>
      <c r="C10204" s="1">
        <v>45488</v>
      </c>
      <c r="D10204">
        <v>7</v>
      </c>
      <c r="E10204">
        <v>2654.52</v>
      </c>
      <c r="F10204" t="s">
        <v>12</v>
      </c>
      <c r="G10204" t="s">
        <v>18</v>
      </c>
      <c r="I10204" t="s">
        <v>19</v>
      </c>
      <c r="J10204" t="s">
        <v>20</v>
      </c>
    </row>
    <row r="10205" spans="1:10">
      <c r="A10205" t="s">
        <v>10284</v>
      </c>
      <c r="B10205" t="s">
        <v>80</v>
      </c>
      <c r="C10205" s="1">
        <v>45488</v>
      </c>
      <c r="D10205">
        <v>14</v>
      </c>
      <c r="E10205">
        <v>5782.03</v>
      </c>
      <c r="F10205" t="s">
        <v>12</v>
      </c>
      <c r="G10205" t="s">
        <v>29</v>
      </c>
      <c r="I10205" t="s">
        <v>19</v>
      </c>
      <c r="J10205" t="s">
        <v>15</v>
      </c>
    </row>
    <row r="10206" spans="1:10">
      <c r="A10206" t="s">
        <v>10285</v>
      </c>
      <c r="B10206" t="s">
        <v>135</v>
      </c>
      <c r="C10206" s="1">
        <v>45488</v>
      </c>
      <c r="D10206">
        <v>11</v>
      </c>
      <c r="E10206">
        <v>34761.519999999997</v>
      </c>
      <c r="F10206" t="s">
        <v>12</v>
      </c>
      <c r="G10206" t="s">
        <v>23</v>
      </c>
      <c r="I10206" t="s">
        <v>45</v>
      </c>
      <c r="J10206" t="s">
        <v>15</v>
      </c>
    </row>
    <row r="10207" spans="1:10">
      <c r="A10207" t="s">
        <v>10286</v>
      </c>
      <c r="B10207" t="s">
        <v>70</v>
      </c>
      <c r="C10207" s="1">
        <v>45488</v>
      </c>
      <c r="D10207">
        <v>17</v>
      </c>
      <c r="E10207">
        <v>1323.7</v>
      </c>
      <c r="F10207" t="s">
        <v>12</v>
      </c>
      <c r="G10207" t="s">
        <v>23</v>
      </c>
      <c r="I10207" t="s">
        <v>45</v>
      </c>
      <c r="J10207" t="s">
        <v>15</v>
      </c>
    </row>
    <row r="10208" spans="1:10">
      <c r="A10208" t="s">
        <v>10287</v>
      </c>
      <c r="B10208" t="s">
        <v>52</v>
      </c>
      <c r="C10208" s="1">
        <v>45488</v>
      </c>
      <c r="D10208">
        <v>4</v>
      </c>
      <c r="E10208">
        <v>626.15</v>
      </c>
      <c r="F10208" t="s">
        <v>12</v>
      </c>
      <c r="G10208" t="s">
        <v>13</v>
      </c>
      <c r="I10208" t="s">
        <v>45</v>
      </c>
      <c r="J10208" t="s">
        <v>15</v>
      </c>
    </row>
    <row r="10209" spans="1:10">
      <c r="A10209" t="s">
        <v>10288</v>
      </c>
      <c r="B10209" t="s">
        <v>102</v>
      </c>
      <c r="C10209" s="1">
        <v>45489</v>
      </c>
      <c r="D10209">
        <v>13</v>
      </c>
      <c r="E10209">
        <v>26728.42</v>
      </c>
      <c r="F10209" t="s">
        <v>12</v>
      </c>
      <c r="G10209" t="s">
        <v>29</v>
      </c>
      <c r="I10209" t="s">
        <v>45</v>
      </c>
      <c r="J10209" t="s">
        <v>15</v>
      </c>
    </row>
    <row r="10210" spans="1:10">
      <c r="A10210" t="s">
        <v>10289</v>
      </c>
      <c r="B10210" t="s">
        <v>98</v>
      </c>
      <c r="C10210" s="1">
        <v>45489</v>
      </c>
      <c r="D10210">
        <v>9</v>
      </c>
      <c r="E10210">
        <v>514.91</v>
      </c>
      <c r="F10210" t="s">
        <v>12</v>
      </c>
      <c r="G10210" t="s">
        <v>23</v>
      </c>
      <c r="I10210" t="s">
        <v>24</v>
      </c>
      <c r="J10210" t="s">
        <v>20</v>
      </c>
    </row>
    <row r="10211" spans="1:10">
      <c r="A10211" t="s">
        <v>10290</v>
      </c>
      <c r="B10211" t="s">
        <v>41</v>
      </c>
      <c r="C10211" s="1">
        <v>45489</v>
      </c>
      <c r="D10211">
        <v>12</v>
      </c>
      <c r="E10211">
        <v>98.64</v>
      </c>
      <c r="F10211" t="s">
        <v>12</v>
      </c>
      <c r="G10211" t="s">
        <v>13</v>
      </c>
      <c r="I10211" t="s">
        <v>14</v>
      </c>
      <c r="J10211" t="s">
        <v>15</v>
      </c>
    </row>
    <row r="10212" spans="1:10">
      <c r="A10212" t="s">
        <v>10291</v>
      </c>
      <c r="B10212" t="s">
        <v>26</v>
      </c>
      <c r="C10212" s="1">
        <v>45489</v>
      </c>
      <c r="D10212">
        <v>14</v>
      </c>
      <c r="E10212">
        <v>38477.24</v>
      </c>
      <c r="F10212" t="s">
        <v>32</v>
      </c>
      <c r="G10212" t="s">
        <v>13</v>
      </c>
      <c r="H10212" t="s">
        <v>33</v>
      </c>
      <c r="I10212" t="s">
        <v>14</v>
      </c>
      <c r="J10212" t="s">
        <v>15</v>
      </c>
    </row>
    <row r="10213" spans="1:10">
      <c r="A10213" t="s">
        <v>10292</v>
      </c>
      <c r="B10213" t="s">
        <v>17</v>
      </c>
      <c r="C10213" s="1">
        <v>45489</v>
      </c>
      <c r="D10213">
        <v>14</v>
      </c>
      <c r="E10213">
        <v>18518.53</v>
      </c>
      <c r="F10213" t="s">
        <v>12</v>
      </c>
      <c r="G10213" t="s">
        <v>13</v>
      </c>
      <c r="I10213" t="s">
        <v>19</v>
      </c>
      <c r="J10213" t="s">
        <v>15</v>
      </c>
    </row>
    <row r="10214" spans="1:10">
      <c r="A10214" t="s">
        <v>10293</v>
      </c>
      <c r="B10214" t="s">
        <v>180</v>
      </c>
      <c r="C10214" s="1">
        <v>45489</v>
      </c>
      <c r="D10214">
        <v>19</v>
      </c>
      <c r="E10214">
        <v>38429.79</v>
      </c>
      <c r="F10214" t="s">
        <v>12</v>
      </c>
      <c r="G10214" t="s">
        <v>18</v>
      </c>
      <c r="I10214" t="s">
        <v>14</v>
      </c>
      <c r="J10214" t="s">
        <v>15</v>
      </c>
    </row>
    <row r="10215" spans="1:10">
      <c r="A10215" t="s">
        <v>10294</v>
      </c>
      <c r="B10215" t="s">
        <v>139</v>
      </c>
      <c r="C10215" s="1">
        <v>45489</v>
      </c>
      <c r="D10215">
        <v>11</v>
      </c>
      <c r="E10215">
        <v>3721.86</v>
      </c>
      <c r="F10215" t="s">
        <v>12</v>
      </c>
      <c r="G10215" t="s">
        <v>18</v>
      </c>
      <c r="I10215" t="s">
        <v>19</v>
      </c>
      <c r="J10215" t="s">
        <v>20</v>
      </c>
    </row>
    <row r="10216" spans="1:10">
      <c r="A10216" t="s">
        <v>10295</v>
      </c>
      <c r="B10216" t="s">
        <v>154</v>
      </c>
      <c r="C10216" s="1">
        <v>45489</v>
      </c>
      <c r="D10216">
        <v>19</v>
      </c>
      <c r="E10216">
        <v>55618.52</v>
      </c>
      <c r="F10216" t="s">
        <v>12</v>
      </c>
      <c r="G10216" t="s">
        <v>23</v>
      </c>
      <c r="I10216" t="s">
        <v>24</v>
      </c>
      <c r="J10216" t="s">
        <v>20</v>
      </c>
    </row>
    <row r="10217" spans="1:10">
      <c r="A10217" t="s">
        <v>10296</v>
      </c>
      <c r="B10217" t="s">
        <v>28</v>
      </c>
      <c r="C10217" s="1">
        <v>45489</v>
      </c>
      <c r="D10217">
        <v>18</v>
      </c>
      <c r="E10217">
        <v>64190.54</v>
      </c>
      <c r="F10217" t="s">
        <v>12</v>
      </c>
      <c r="G10217" t="s">
        <v>29</v>
      </c>
      <c r="I10217" t="s">
        <v>14</v>
      </c>
      <c r="J10217" t="s">
        <v>15</v>
      </c>
    </row>
    <row r="10218" spans="1:10">
      <c r="A10218" t="s">
        <v>10297</v>
      </c>
      <c r="B10218" t="s">
        <v>41</v>
      </c>
      <c r="C10218" s="1">
        <v>45489</v>
      </c>
      <c r="D10218">
        <v>20</v>
      </c>
      <c r="E10218">
        <v>2393.31</v>
      </c>
      <c r="F10218" t="s">
        <v>12</v>
      </c>
      <c r="G10218" t="s">
        <v>29</v>
      </c>
      <c r="I10218" t="s">
        <v>14</v>
      </c>
      <c r="J10218" t="s">
        <v>15</v>
      </c>
    </row>
    <row r="10219" spans="1:10">
      <c r="A10219" t="s">
        <v>10298</v>
      </c>
      <c r="B10219" t="s">
        <v>60</v>
      </c>
      <c r="C10219" s="1">
        <v>45489</v>
      </c>
      <c r="D10219">
        <v>13</v>
      </c>
      <c r="E10219">
        <v>5573.7</v>
      </c>
      <c r="F10219" t="s">
        <v>12</v>
      </c>
      <c r="G10219" t="s">
        <v>18</v>
      </c>
      <c r="I10219" t="s">
        <v>19</v>
      </c>
      <c r="J10219" t="s">
        <v>20</v>
      </c>
    </row>
    <row r="10220" spans="1:10">
      <c r="A10220" t="s">
        <v>10299</v>
      </c>
      <c r="B10220" t="s">
        <v>192</v>
      </c>
      <c r="C10220" s="1">
        <v>45489</v>
      </c>
      <c r="D10220">
        <v>16</v>
      </c>
      <c r="E10220">
        <v>1816.3</v>
      </c>
      <c r="F10220" t="s">
        <v>12</v>
      </c>
      <c r="G10220" t="s">
        <v>18</v>
      </c>
      <c r="I10220" t="s">
        <v>24</v>
      </c>
      <c r="J10220" t="s">
        <v>15</v>
      </c>
    </row>
    <row r="10221" spans="1:10">
      <c r="A10221" t="s">
        <v>10300</v>
      </c>
      <c r="B10221" t="s">
        <v>74</v>
      </c>
      <c r="C10221" s="1">
        <v>45489</v>
      </c>
      <c r="D10221">
        <v>13</v>
      </c>
      <c r="E10221">
        <v>62875.24</v>
      </c>
      <c r="F10221" t="s">
        <v>12</v>
      </c>
      <c r="G10221" t="s">
        <v>29</v>
      </c>
      <c r="I10221" t="s">
        <v>34</v>
      </c>
      <c r="J10221" t="s">
        <v>20</v>
      </c>
    </row>
    <row r="10222" spans="1:10">
      <c r="A10222" t="s">
        <v>10301</v>
      </c>
      <c r="B10222" t="s">
        <v>124</v>
      </c>
      <c r="C10222" s="1">
        <v>45489</v>
      </c>
      <c r="D10222">
        <v>13</v>
      </c>
      <c r="E10222">
        <v>44577.85</v>
      </c>
      <c r="F10222" t="s">
        <v>12</v>
      </c>
      <c r="G10222" t="s">
        <v>18</v>
      </c>
      <c r="I10222" t="s">
        <v>45</v>
      </c>
      <c r="J10222" t="s">
        <v>20</v>
      </c>
    </row>
    <row r="10223" spans="1:10">
      <c r="A10223" t="s">
        <v>10302</v>
      </c>
      <c r="B10223" t="s">
        <v>139</v>
      </c>
      <c r="C10223" s="1">
        <v>45489</v>
      </c>
      <c r="D10223">
        <v>12</v>
      </c>
      <c r="E10223">
        <v>1988.59</v>
      </c>
      <c r="F10223" t="s">
        <v>12</v>
      </c>
      <c r="G10223" t="s">
        <v>13</v>
      </c>
      <c r="I10223" t="s">
        <v>19</v>
      </c>
      <c r="J10223" t="s">
        <v>15</v>
      </c>
    </row>
    <row r="10224" spans="1:10">
      <c r="A10224" t="s">
        <v>10303</v>
      </c>
      <c r="B10224" t="s">
        <v>120</v>
      </c>
      <c r="C10224" s="1">
        <v>45489</v>
      </c>
      <c r="D10224">
        <v>10</v>
      </c>
      <c r="E10224">
        <v>63086.04</v>
      </c>
      <c r="F10224" t="s">
        <v>12</v>
      </c>
      <c r="G10224" t="s">
        <v>18</v>
      </c>
      <c r="I10224" t="s">
        <v>14</v>
      </c>
      <c r="J10224" t="s">
        <v>20</v>
      </c>
    </row>
    <row r="10225" spans="1:10">
      <c r="A10225" t="s">
        <v>10304</v>
      </c>
      <c r="B10225" t="s">
        <v>186</v>
      </c>
      <c r="C10225" s="1">
        <v>45489</v>
      </c>
      <c r="D10225">
        <v>7</v>
      </c>
      <c r="E10225">
        <v>695.44</v>
      </c>
      <c r="F10225" t="s">
        <v>12</v>
      </c>
      <c r="G10225" t="s">
        <v>23</v>
      </c>
      <c r="I10225" t="s">
        <v>14</v>
      </c>
      <c r="J10225" t="s">
        <v>15</v>
      </c>
    </row>
    <row r="10226" spans="1:10">
      <c r="A10226" t="s">
        <v>10305</v>
      </c>
      <c r="B10226" t="s">
        <v>17</v>
      </c>
      <c r="C10226" s="1">
        <v>45489</v>
      </c>
      <c r="D10226">
        <v>11</v>
      </c>
      <c r="E10226">
        <v>35223.040000000001</v>
      </c>
      <c r="F10226" t="s">
        <v>12</v>
      </c>
      <c r="G10226" t="s">
        <v>13</v>
      </c>
      <c r="I10226" t="s">
        <v>19</v>
      </c>
      <c r="J10226" t="s">
        <v>15</v>
      </c>
    </row>
    <row r="10227" spans="1:10">
      <c r="A10227" t="s">
        <v>10306</v>
      </c>
      <c r="B10227" t="s">
        <v>132</v>
      </c>
      <c r="C10227" s="1">
        <v>45489</v>
      </c>
      <c r="D10227">
        <v>18</v>
      </c>
      <c r="E10227">
        <v>12562.38</v>
      </c>
      <c r="F10227" t="s">
        <v>12</v>
      </c>
      <c r="G10227" t="s">
        <v>13</v>
      </c>
      <c r="I10227" t="s">
        <v>34</v>
      </c>
      <c r="J10227" t="s">
        <v>20</v>
      </c>
    </row>
    <row r="10228" spans="1:10">
      <c r="A10228" t="s">
        <v>10307</v>
      </c>
      <c r="B10228" t="s">
        <v>52</v>
      </c>
      <c r="C10228" s="1">
        <v>45490</v>
      </c>
      <c r="D10228">
        <v>11</v>
      </c>
      <c r="E10228">
        <v>2918.36</v>
      </c>
      <c r="F10228" t="s">
        <v>12</v>
      </c>
      <c r="G10228" t="s">
        <v>23</v>
      </c>
      <c r="I10228" t="s">
        <v>45</v>
      </c>
      <c r="J10228" t="s">
        <v>15</v>
      </c>
    </row>
    <row r="10229" spans="1:10">
      <c r="A10229" t="s">
        <v>10308</v>
      </c>
      <c r="B10229" t="s">
        <v>72</v>
      </c>
      <c r="C10229" s="1">
        <v>45490</v>
      </c>
      <c r="D10229">
        <v>13</v>
      </c>
      <c r="E10229">
        <v>3101.54</v>
      </c>
      <c r="F10229" t="s">
        <v>12</v>
      </c>
      <c r="G10229" t="s">
        <v>13</v>
      </c>
      <c r="I10229" t="s">
        <v>19</v>
      </c>
      <c r="J10229" t="s">
        <v>20</v>
      </c>
    </row>
    <row r="10230" spans="1:10">
      <c r="A10230" t="s">
        <v>10309</v>
      </c>
      <c r="B10230" t="s">
        <v>227</v>
      </c>
      <c r="C10230" s="1">
        <v>45490</v>
      </c>
      <c r="D10230">
        <v>19</v>
      </c>
      <c r="E10230">
        <v>6429.11</v>
      </c>
      <c r="F10230" t="s">
        <v>85</v>
      </c>
      <c r="G10230" t="s">
        <v>13</v>
      </c>
      <c r="I10230" t="s">
        <v>24</v>
      </c>
      <c r="J10230" t="s">
        <v>15</v>
      </c>
    </row>
    <row r="10231" spans="1:10">
      <c r="A10231" t="s">
        <v>10310</v>
      </c>
      <c r="B10231" t="s">
        <v>41</v>
      </c>
      <c r="C10231" s="1">
        <v>45490</v>
      </c>
      <c r="D10231">
        <v>16</v>
      </c>
      <c r="E10231">
        <v>5471.23</v>
      </c>
      <c r="F10231" t="s">
        <v>12</v>
      </c>
      <c r="G10231" t="s">
        <v>29</v>
      </c>
      <c r="I10231" t="s">
        <v>14</v>
      </c>
      <c r="J10231" t="s">
        <v>15</v>
      </c>
    </row>
    <row r="10232" spans="1:10">
      <c r="A10232" t="s">
        <v>10311</v>
      </c>
      <c r="B10232" t="s">
        <v>65</v>
      </c>
      <c r="C10232" s="1">
        <v>45490</v>
      </c>
      <c r="D10232">
        <v>12</v>
      </c>
      <c r="E10232">
        <v>44090.15</v>
      </c>
      <c r="F10232" t="s">
        <v>12</v>
      </c>
      <c r="G10232" t="s">
        <v>13</v>
      </c>
      <c r="I10232" t="s">
        <v>34</v>
      </c>
      <c r="J10232" t="s">
        <v>15</v>
      </c>
    </row>
    <row r="10233" spans="1:10">
      <c r="A10233" t="s">
        <v>10312</v>
      </c>
      <c r="B10233" t="s">
        <v>31</v>
      </c>
      <c r="C10233" s="1">
        <v>45490</v>
      </c>
      <c r="D10233">
        <v>13</v>
      </c>
      <c r="E10233">
        <v>49532.53</v>
      </c>
      <c r="F10233" t="s">
        <v>12</v>
      </c>
      <c r="G10233" t="s">
        <v>18</v>
      </c>
      <c r="I10233" t="s">
        <v>34</v>
      </c>
      <c r="J10233" t="s">
        <v>20</v>
      </c>
    </row>
    <row r="10234" spans="1:10">
      <c r="A10234" t="s">
        <v>10313</v>
      </c>
      <c r="B10234" t="s">
        <v>26</v>
      </c>
      <c r="C10234" s="1">
        <v>45490</v>
      </c>
      <c r="D10234">
        <v>22</v>
      </c>
      <c r="E10234">
        <v>61969.39</v>
      </c>
      <c r="F10234" t="s">
        <v>12</v>
      </c>
      <c r="G10234" t="s">
        <v>18</v>
      </c>
      <c r="I10234" t="s">
        <v>14</v>
      </c>
      <c r="J10234" t="s">
        <v>15</v>
      </c>
    </row>
    <row r="10235" spans="1:10">
      <c r="A10235" t="s">
        <v>10314</v>
      </c>
      <c r="B10235" t="s">
        <v>52</v>
      </c>
      <c r="C10235" s="1">
        <v>45490</v>
      </c>
      <c r="D10235">
        <v>16</v>
      </c>
      <c r="E10235">
        <v>1728.25</v>
      </c>
      <c r="F10235" t="s">
        <v>12</v>
      </c>
      <c r="G10235" t="s">
        <v>29</v>
      </c>
      <c r="I10235" t="s">
        <v>45</v>
      </c>
      <c r="J10235" t="s">
        <v>20</v>
      </c>
    </row>
    <row r="10236" spans="1:10">
      <c r="A10236" t="s">
        <v>10315</v>
      </c>
      <c r="B10236" t="s">
        <v>91</v>
      </c>
      <c r="C10236" s="1">
        <v>45490</v>
      </c>
      <c r="D10236">
        <v>22</v>
      </c>
      <c r="E10236">
        <v>5088.8</v>
      </c>
      <c r="F10236" t="s">
        <v>12</v>
      </c>
      <c r="G10236" t="s">
        <v>23</v>
      </c>
      <c r="I10236" t="s">
        <v>24</v>
      </c>
      <c r="J10236" t="s">
        <v>15</v>
      </c>
    </row>
    <row r="10237" spans="1:10">
      <c r="A10237" t="s">
        <v>10316</v>
      </c>
      <c r="B10237" t="s">
        <v>70</v>
      </c>
      <c r="C10237" s="1">
        <v>45490</v>
      </c>
      <c r="D10237">
        <v>16</v>
      </c>
      <c r="E10237">
        <v>2061.3000000000002</v>
      </c>
      <c r="F10237" t="s">
        <v>12</v>
      </c>
      <c r="G10237" t="s">
        <v>18</v>
      </c>
      <c r="I10237" t="s">
        <v>45</v>
      </c>
      <c r="J10237" t="s">
        <v>15</v>
      </c>
    </row>
    <row r="10238" spans="1:10">
      <c r="A10238" t="s">
        <v>10317</v>
      </c>
      <c r="B10238" t="s">
        <v>65</v>
      </c>
      <c r="C10238" s="1">
        <v>45490</v>
      </c>
      <c r="D10238">
        <v>14</v>
      </c>
      <c r="E10238">
        <v>33837.75</v>
      </c>
      <c r="F10238" t="s">
        <v>12</v>
      </c>
      <c r="G10238" t="s">
        <v>23</v>
      </c>
      <c r="I10238" t="s">
        <v>34</v>
      </c>
      <c r="J10238" t="s">
        <v>20</v>
      </c>
    </row>
    <row r="10239" spans="1:10">
      <c r="A10239" t="s">
        <v>10318</v>
      </c>
      <c r="B10239" t="s">
        <v>137</v>
      </c>
      <c r="C10239" s="1">
        <v>45490</v>
      </c>
      <c r="D10239">
        <v>18</v>
      </c>
      <c r="E10239">
        <v>3104.12</v>
      </c>
      <c r="F10239" t="s">
        <v>12</v>
      </c>
      <c r="G10239" t="s">
        <v>23</v>
      </c>
      <c r="I10239" t="s">
        <v>14</v>
      </c>
      <c r="J10239" t="s">
        <v>15</v>
      </c>
    </row>
    <row r="10240" spans="1:10">
      <c r="A10240" t="s">
        <v>10319</v>
      </c>
      <c r="B10240" t="s">
        <v>76</v>
      </c>
      <c r="C10240" s="1">
        <v>45490</v>
      </c>
      <c r="D10240">
        <v>8</v>
      </c>
      <c r="E10240">
        <v>3312.99</v>
      </c>
      <c r="F10240" t="s">
        <v>12</v>
      </c>
      <c r="G10240" t="s">
        <v>23</v>
      </c>
      <c r="I10240" t="s">
        <v>24</v>
      </c>
      <c r="J10240" t="s">
        <v>15</v>
      </c>
    </row>
    <row r="10241" spans="1:10">
      <c r="A10241" t="s">
        <v>10320</v>
      </c>
      <c r="B10241" t="s">
        <v>65</v>
      </c>
      <c r="C10241" s="1">
        <v>45490</v>
      </c>
      <c r="D10241">
        <v>3</v>
      </c>
      <c r="E10241">
        <v>40621.71</v>
      </c>
      <c r="F10241" t="s">
        <v>32</v>
      </c>
      <c r="G10241" t="s">
        <v>13</v>
      </c>
      <c r="H10241" t="s">
        <v>197</v>
      </c>
      <c r="I10241" t="s">
        <v>34</v>
      </c>
      <c r="J10241" t="s">
        <v>20</v>
      </c>
    </row>
    <row r="10242" spans="1:10">
      <c r="A10242" t="s">
        <v>10321</v>
      </c>
      <c r="B10242" t="s">
        <v>68</v>
      </c>
      <c r="C10242" s="1">
        <v>45490</v>
      </c>
      <c r="D10242">
        <v>11</v>
      </c>
      <c r="E10242">
        <v>3701.07</v>
      </c>
      <c r="F10242" t="s">
        <v>12</v>
      </c>
      <c r="G10242" t="s">
        <v>13</v>
      </c>
      <c r="I10242" t="s">
        <v>24</v>
      </c>
      <c r="J10242" t="s">
        <v>15</v>
      </c>
    </row>
    <row r="10243" spans="1:10">
      <c r="A10243" t="s">
        <v>10322</v>
      </c>
      <c r="B10243" t="s">
        <v>137</v>
      </c>
      <c r="C10243" s="1">
        <v>45490</v>
      </c>
      <c r="D10243">
        <v>19</v>
      </c>
      <c r="E10243">
        <v>19223.87</v>
      </c>
      <c r="F10243" t="s">
        <v>12</v>
      </c>
      <c r="G10243" t="s">
        <v>23</v>
      </c>
      <c r="I10243" t="s">
        <v>14</v>
      </c>
      <c r="J10243" t="s">
        <v>20</v>
      </c>
    </row>
    <row r="10244" spans="1:10">
      <c r="A10244" t="s">
        <v>10323</v>
      </c>
      <c r="B10244" t="s">
        <v>154</v>
      </c>
      <c r="C10244" s="1">
        <v>45490</v>
      </c>
      <c r="D10244">
        <v>9</v>
      </c>
      <c r="E10244">
        <v>44755.37</v>
      </c>
      <c r="F10244" t="s">
        <v>12</v>
      </c>
      <c r="G10244" t="s">
        <v>18</v>
      </c>
      <c r="I10244" t="s">
        <v>24</v>
      </c>
      <c r="J10244" t="s">
        <v>15</v>
      </c>
    </row>
    <row r="10245" spans="1:10">
      <c r="A10245" t="s">
        <v>10324</v>
      </c>
      <c r="B10245" t="s">
        <v>124</v>
      </c>
      <c r="C10245" s="1">
        <v>45490</v>
      </c>
      <c r="D10245">
        <v>17</v>
      </c>
      <c r="E10245">
        <v>39777.279999999999</v>
      </c>
      <c r="F10245" t="s">
        <v>12</v>
      </c>
      <c r="G10245" t="s">
        <v>23</v>
      </c>
      <c r="I10245" t="s">
        <v>45</v>
      </c>
      <c r="J10245" t="s">
        <v>15</v>
      </c>
    </row>
    <row r="10246" spans="1:10">
      <c r="A10246" t="s">
        <v>10325</v>
      </c>
      <c r="B10246" t="s">
        <v>96</v>
      </c>
      <c r="C10246" s="1">
        <v>45491</v>
      </c>
      <c r="D10246">
        <v>12</v>
      </c>
      <c r="E10246">
        <v>14848.13</v>
      </c>
      <c r="F10246" t="s">
        <v>12</v>
      </c>
      <c r="G10246" t="s">
        <v>13</v>
      </c>
      <c r="I10246" t="s">
        <v>14</v>
      </c>
      <c r="J10246" t="s">
        <v>20</v>
      </c>
    </row>
    <row r="10247" spans="1:10">
      <c r="A10247" t="s">
        <v>10326</v>
      </c>
      <c r="B10247" t="s">
        <v>68</v>
      </c>
      <c r="C10247" s="1">
        <v>45491</v>
      </c>
      <c r="D10247">
        <v>17</v>
      </c>
      <c r="E10247">
        <v>5965.45</v>
      </c>
      <c r="F10247" t="s">
        <v>32</v>
      </c>
      <c r="G10247" t="s">
        <v>29</v>
      </c>
      <c r="H10247" t="s">
        <v>56</v>
      </c>
      <c r="I10247" t="s">
        <v>24</v>
      </c>
      <c r="J10247" t="s">
        <v>20</v>
      </c>
    </row>
    <row r="10248" spans="1:10">
      <c r="A10248" t="s">
        <v>10327</v>
      </c>
      <c r="B10248" t="s">
        <v>108</v>
      </c>
      <c r="C10248" s="1">
        <v>45491</v>
      </c>
      <c r="D10248">
        <v>15</v>
      </c>
      <c r="E10248">
        <v>145.81</v>
      </c>
      <c r="F10248" t="s">
        <v>12</v>
      </c>
      <c r="G10248" t="s">
        <v>23</v>
      </c>
      <c r="I10248" t="s">
        <v>45</v>
      </c>
      <c r="J10248" t="s">
        <v>15</v>
      </c>
    </row>
    <row r="10249" spans="1:10">
      <c r="A10249" t="s">
        <v>10328</v>
      </c>
      <c r="B10249" t="s">
        <v>186</v>
      </c>
      <c r="C10249" s="1">
        <v>45491</v>
      </c>
      <c r="D10249">
        <v>7</v>
      </c>
      <c r="E10249">
        <v>6689.14</v>
      </c>
      <c r="F10249" t="s">
        <v>12</v>
      </c>
      <c r="G10249" t="s">
        <v>18</v>
      </c>
      <c r="I10249" t="s">
        <v>14</v>
      </c>
      <c r="J10249" t="s">
        <v>15</v>
      </c>
    </row>
    <row r="10250" spans="1:10">
      <c r="A10250" t="s">
        <v>10329</v>
      </c>
      <c r="B10250" t="s">
        <v>96</v>
      </c>
      <c r="C10250" s="1">
        <v>45491</v>
      </c>
      <c r="D10250">
        <v>16</v>
      </c>
      <c r="E10250">
        <v>49092.74</v>
      </c>
      <c r="F10250" t="s">
        <v>12</v>
      </c>
      <c r="G10250" t="s">
        <v>23</v>
      </c>
      <c r="I10250" t="s">
        <v>14</v>
      </c>
      <c r="J10250" t="s">
        <v>20</v>
      </c>
    </row>
    <row r="10251" spans="1:10">
      <c r="A10251" t="s">
        <v>10330</v>
      </c>
      <c r="B10251" t="s">
        <v>76</v>
      </c>
      <c r="C10251" s="1">
        <v>45491</v>
      </c>
      <c r="D10251">
        <v>16</v>
      </c>
      <c r="E10251">
        <v>6486.92</v>
      </c>
      <c r="F10251" t="s">
        <v>12</v>
      </c>
      <c r="G10251" t="s">
        <v>29</v>
      </c>
      <c r="I10251" t="s">
        <v>24</v>
      </c>
      <c r="J10251" t="s">
        <v>15</v>
      </c>
    </row>
    <row r="10252" spans="1:10">
      <c r="A10252" t="s">
        <v>10331</v>
      </c>
      <c r="B10252" t="s">
        <v>84</v>
      </c>
      <c r="C10252" s="1">
        <v>45491</v>
      </c>
      <c r="D10252">
        <v>9</v>
      </c>
      <c r="E10252">
        <v>14050.48</v>
      </c>
      <c r="F10252" t="s">
        <v>12</v>
      </c>
      <c r="G10252" t="s">
        <v>23</v>
      </c>
      <c r="I10252" t="s">
        <v>14</v>
      </c>
      <c r="J10252" t="s">
        <v>20</v>
      </c>
    </row>
    <row r="10253" spans="1:10">
      <c r="A10253" t="s">
        <v>10332</v>
      </c>
      <c r="B10253" t="s">
        <v>17</v>
      </c>
      <c r="C10253" s="1">
        <v>45491</v>
      </c>
      <c r="D10253">
        <v>21</v>
      </c>
      <c r="E10253">
        <v>55687.4</v>
      </c>
      <c r="F10253" t="s">
        <v>12</v>
      </c>
      <c r="G10253" t="s">
        <v>29</v>
      </c>
      <c r="I10253" t="s">
        <v>19</v>
      </c>
      <c r="J10253" t="s">
        <v>20</v>
      </c>
    </row>
    <row r="10254" spans="1:10">
      <c r="A10254" t="s">
        <v>10333</v>
      </c>
      <c r="B10254" t="s">
        <v>192</v>
      </c>
      <c r="C10254" s="1">
        <v>45491</v>
      </c>
      <c r="D10254">
        <v>15</v>
      </c>
      <c r="E10254">
        <v>1055.3499999999999</v>
      </c>
      <c r="F10254" t="s">
        <v>12</v>
      </c>
      <c r="G10254" t="s">
        <v>13</v>
      </c>
      <c r="I10254" t="s">
        <v>24</v>
      </c>
      <c r="J10254" t="s">
        <v>15</v>
      </c>
    </row>
    <row r="10255" spans="1:10">
      <c r="A10255" t="s">
        <v>10334</v>
      </c>
      <c r="B10255" t="s">
        <v>68</v>
      </c>
      <c r="C10255" s="1">
        <v>45491</v>
      </c>
      <c r="D10255">
        <v>10</v>
      </c>
      <c r="E10255">
        <v>5129.09</v>
      </c>
      <c r="F10255" t="s">
        <v>32</v>
      </c>
      <c r="G10255" t="s">
        <v>13</v>
      </c>
      <c r="H10255" t="s">
        <v>125</v>
      </c>
      <c r="I10255" t="s">
        <v>24</v>
      </c>
      <c r="J10255" t="s">
        <v>20</v>
      </c>
    </row>
    <row r="10256" spans="1:10">
      <c r="A10256" t="s">
        <v>10335</v>
      </c>
      <c r="B10256" t="s">
        <v>60</v>
      </c>
      <c r="C10256" s="1">
        <v>45491</v>
      </c>
      <c r="D10256">
        <v>18</v>
      </c>
      <c r="E10256">
        <v>2360.8200000000002</v>
      </c>
      <c r="F10256" t="s">
        <v>12</v>
      </c>
      <c r="G10256" t="s">
        <v>18</v>
      </c>
      <c r="I10256" t="s">
        <v>19</v>
      </c>
      <c r="J10256" t="s">
        <v>15</v>
      </c>
    </row>
    <row r="10257" spans="1:10">
      <c r="A10257" t="s">
        <v>10336</v>
      </c>
      <c r="B10257" t="s">
        <v>132</v>
      </c>
      <c r="C10257" s="1">
        <v>45491</v>
      </c>
      <c r="D10257">
        <v>15</v>
      </c>
      <c r="E10257">
        <v>66204.06</v>
      </c>
      <c r="F10257" t="s">
        <v>32</v>
      </c>
      <c r="G10257" t="s">
        <v>18</v>
      </c>
      <c r="H10257" t="s">
        <v>197</v>
      </c>
      <c r="I10257" t="s">
        <v>34</v>
      </c>
      <c r="J10257" t="s">
        <v>20</v>
      </c>
    </row>
    <row r="10258" spans="1:10">
      <c r="A10258" t="s">
        <v>10337</v>
      </c>
      <c r="B10258" t="s">
        <v>124</v>
      </c>
      <c r="C10258" s="1">
        <v>45492</v>
      </c>
      <c r="D10258">
        <v>7</v>
      </c>
      <c r="E10258">
        <v>13682.4</v>
      </c>
      <c r="F10258" t="s">
        <v>12</v>
      </c>
      <c r="G10258" t="s">
        <v>23</v>
      </c>
      <c r="I10258" t="s">
        <v>45</v>
      </c>
      <c r="J10258" t="s">
        <v>15</v>
      </c>
    </row>
    <row r="10259" spans="1:10">
      <c r="A10259" t="s">
        <v>10338</v>
      </c>
      <c r="B10259" t="s">
        <v>192</v>
      </c>
      <c r="C10259" s="1">
        <v>45492</v>
      </c>
      <c r="D10259">
        <v>18</v>
      </c>
      <c r="E10259">
        <v>4613.2700000000004</v>
      </c>
      <c r="F10259" t="s">
        <v>12</v>
      </c>
      <c r="G10259" t="s">
        <v>29</v>
      </c>
      <c r="I10259" t="s">
        <v>24</v>
      </c>
      <c r="J10259" t="s">
        <v>15</v>
      </c>
    </row>
    <row r="10260" spans="1:10">
      <c r="A10260" t="s">
        <v>10339</v>
      </c>
      <c r="B10260" t="s">
        <v>65</v>
      </c>
      <c r="C10260" s="1">
        <v>45492</v>
      </c>
      <c r="D10260">
        <v>11</v>
      </c>
      <c r="E10260">
        <v>43061.34</v>
      </c>
      <c r="F10260" t="s">
        <v>12</v>
      </c>
      <c r="G10260" t="s">
        <v>18</v>
      </c>
      <c r="I10260" t="s">
        <v>34</v>
      </c>
      <c r="J10260" t="s">
        <v>15</v>
      </c>
    </row>
    <row r="10261" spans="1:10">
      <c r="A10261" t="s">
        <v>10340</v>
      </c>
      <c r="B10261" t="s">
        <v>142</v>
      </c>
      <c r="C10261" s="1">
        <v>45492</v>
      </c>
      <c r="D10261">
        <v>16</v>
      </c>
      <c r="E10261">
        <v>65997.759999999995</v>
      </c>
      <c r="F10261" t="s">
        <v>12</v>
      </c>
      <c r="G10261" t="s">
        <v>18</v>
      </c>
      <c r="I10261" t="s">
        <v>14</v>
      </c>
      <c r="J10261" t="s">
        <v>20</v>
      </c>
    </row>
    <row r="10262" spans="1:10">
      <c r="A10262" t="s">
        <v>10341</v>
      </c>
      <c r="B10262" t="s">
        <v>38</v>
      </c>
      <c r="C10262" s="1">
        <v>45492</v>
      </c>
      <c r="D10262">
        <v>9</v>
      </c>
      <c r="E10262">
        <v>5308.44</v>
      </c>
      <c r="F10262" t="s">
        <v>12</v>
      </c>
      <c r="G10262" t="s">
        <v>13</v>
      </c>
      <c r="I10262" t="s">
        <v>34</v>
      </c>
      <c r="J10262" t="s">
        <v>20</v>
      </c>
    </row>
    <row r="10263" spans="1:10">
      <c r="A10263" t="s">
        <v>10342</v>
      </c>
      <c r="B10263" t="s">
        <v>11</v>
      </c>
      <c r="C10263" s="1">
        <v>45492</v>
      </c>
      <c r="D10263">
        <v>1</v>
      </c>
      <c r="E10263">
        <v>14999.93</v>
      </c>
      <c r="F10263" t="s">
        <v>12</v>
      </c>
      <c r="G10263" t="s">
        <v>13</v>
      </c>
      <c r="I10263" t="s">
        <v>14</v>
      </c>
      <c r="J10263" t="s">
        <v>15</v>
      </c>
    </row>
    <row r="10264" spans="1:10">
      <c r="A10264" t="s">
        <v>10343</v>
      </c>
      <c r="B10264" t="s">
        <v>180</v>
      </c>
      <c r="C10264" s="1">
        <v>45492</v>
      </c>
      <c r="D10264">
        <v>13</v>
      </c>
      <c r="E10264">
        <v>5275.18</v>
      </c>
      <c r="F10264" t="s">
        <v>12</v>
      </c>
      <c r="G10264" t="s">
        <v>13</v>
      </c>
      <c r="I10264" t="s">
        <v>14</v>
      </c>
      <c r="J10264" t="s">
        <v>20</v>
      </c>
    </row>
    <row r="10265" spans="1:10">
      <c r="A10265" t="s">
        <v>10344</v>
      </c>
      <c r="B10265" t="s">
        <v>154</v>
      </c>
      <c r="C10265" s="1">
        <v>45492</v>
      </c>
      <c r="D10265">
        <v>16</v>
      </c>
      <c r="E10265">
        <v>26186.5</v>
      </c>
      <c r="F10265" t="s">
        <v>32</v>
      </c>
      <c r="G10265" t="s">
        <v>13</v>
      </c>
      <c r="H10265" t="s">
        <v>42</v>
      </c>
      <c r="I10265" t="s">
        <v>24</v>
      </c>
      <c r="J10265" t="s">
        <v>20</v>
      </c>
    </row>
    <row r="10266" spans="1:10">
      <c r="A10266" t="s">
        <v>10345</v>
      </c>
      <c r="B10266" t="s">
        <v>98</v>
      </c>
      <c r="C10266" s="1">
        <v>45492</v>
      </c>
      <c r="D10266">
        <v>12</v>
      </c>
      <c r="E10266">
        <v>2853.62</v>
      </c>
      <c r="F10266" t="s">
        <v>32</v>
      </c>
      <c r="G10266" t="s">
        <v>23</v>
      </c>
      <c r="H10266" t="s">
        <v>56</v>
      </c>
      <c r="I10266" t="s">
        <v>24</v>
      </c>
      <c r="J10266" t="s">
        <v>20</v>
      </c>
    </row>
    <row r="10267" spans="1:10">
      <c r="A10267" t="s">
        <v>10346</v>
      </c>
      <c r="B10267" t="s">
        <v>122</v>
      </c>
      <c r="C10267" s="1">
        <v>45492</v>
      </c>
      <c r="D10267">
        <v>21</v>
      </c>
      <c r="E10267">
        <v>5809.27</v>
      </c>
      <c r="F10267" t="s">
        <v>12</v>
      </c>
      <c r="G10267" t="s">
        <v>23</v>
      </c>
      <c r="I10267" t="s">
        <v>34</v>
      </c>
      <c r="J10267" t="s">
        <v>15</v>
      </c>
    </row>
    <row r="10268" spans="1:10">
      <c r="A10268" t="s">
        <v>10347</v>
      </c>
      <c r="B10268" t="s">
        <v>132</v>
      </c>
      <c r="C10268" s="1">
        <v>45492</v>
      </c>
      <c r="D10268">
        <v>9</v>
      </c>
      <c r="E10268">
        <v>54943.9</v>
      </c>
      <c r="F10268" t="s">
        <v>12</v>
      </c>
      <c r="G10268" t="s">
        <v>13</v>
      </c>
      <c r="I10268" t="s">
        <v>34</v>
      </c>
      <c r="J10268" t="s">
        <v>15</v>
      </c>
    </row>
    <row r="10269" spans="1:10">
      <c r="A10269" t="s">
        <v>10348</v>
      </c>
      <c r="B10269" t="s">
        <v>192</v>
      </c>
      <c r="C10269" s="1">
        <v>45492</v>
      </c>
      <c r="D10269">
        <v>12</v>
      </c>
      <c r="E10269">
        <v>4833.41</v>
      </c>
      <c r="F10269" t="s">
        <v>12</v>
      </c>
      <c r="G10269" t="s">
        <v>23</v>
      </c>
      <c r="I10269" t="s">
        <v>24</v>
      </c>
      <c r="J10269" t="s">
        <v>20</v>
      </c>
    </row>
    <row r="10270" spans="1:10">
      <c r="A10270" t="s">
        <v>10349</v>
      </c>
      <c r="B10270" t="s">
        <v>52</v>
      </c>
      <c r="C10270" s="1">
        <v>45492</v>
      </c>
      <c r="D10270">
        <v>17</v>
      </c>
      <c r="E10270">
        <v>4431.7</v>
      </c>
      <c r="F10270" t="s">
        <v>12</v>
      </c>
      <c r="G10270" t="s">
        <v>18</v>
      </c>
      <c r="I10270" t="s">
        <v>45</v>
      </c>
      <c r="J10270" t="s">
        <v>15</v>
      </c>
    </row>
    <row r="10271" spans="1:10">
      <c r="A10271" t="s">
        <v>10350</v>
      </c>
      <c r="B10271" t="s">
        <v>132</v>
      </c>
      <c r="C10271" s="1">
        <v>45493</v>
      </c>
      <c r="D10271">
        <v>16</v>
      </c>
      <c r="E10271">
        <v>20374.79</v>
      </c>
      <c r="F10271" t="s">
        <v>12</v>
      </c>
      <c r="G10271" t="s">
        <v>13</v>
      </c>
      <c r="I10271" t="s">
        <v>34</v>
      </c>
      <c r="J10271" t="s">
        <v>20</v>
      </c>
    </row>
    <row r="10272" spans="1:10">
      <c r="A10272" t="s">
        <v>10351</v>
      </c>
      <c r="B10272" t="s">
        <v>84</v>
      </c>
      <c r="C10272" s="1">
        <v>45493</v>
      </c>
      <c r="D10272">
        <v>8</v>
      </c>
      <c r="E10272">
        <v>58024.56</v>
      </c>
      <c r="F10272" t="s">
        <v>12</v>
      </c>
      <c r="G10272" t="s">
        <v>13</v>
      </c>
      <c r="I10272" t="s">
        <v>14</v>
      </c>
      <c r="J10272" t="s">
        <v>15</v>
      </c>
    </row>
    <row r="10273" spans="1:10">
      <c r="A10273" t="s">
        <v>10352</v>
      </c>
      <c r="B10273" t="s">
        <v>65</v>
      </c>
      <c r="C10273" s="1">
        <v>45493</v>
      </c>
      <c r="D10273">
        <v>12</v>
      </c>
      <c r="E10273">
        <v>66743.679999999993</v>
      </c>
      <c r="F10273" t="s">
        <v>12</v>
      </c>
      <c r="G10273" t="s">
        <v>13</v>
      </c>
      <c r="I10273" t="s">
        <v>34</v>
      </c>
      <c r="J10273" t="s">
        <v>20</v>
      </c>
    </row>
    <row r="10274" spans="1:10">
      <c r="A10274" t="s">
        <v>10353</v>
      </c>
      <c r="B10274" t="s">
        <v>102</v>
      </c>
      <c r="C10274" s="1">
        <v>45493</v>
      </c>
      <c r="D10274">
        <v>7</v>
      </c>
      <c r="E10274">
        <v>40534.269999999997</v>
      </c>
      <c r="F10274" t="s">
        <v>12</v>
      </c>
      <c r="G10274" t="s">
        <v>13</v>
      </c>
      <c r="I10274" t="s">
        <v>45</v>
      </c>
      <c r="J10274" t="s">
        <v>20</v>
      </c>
    </row>
    <row r="10275" spans="1:10">
      <c r="A10275" t="s">
        <v>10354</v>
      </c>
      <c r="B10275" t="s">
        <v>110</v>
      </c>
      <c r="C10275" s="1">
        <v>45493</v>
      </c>
      <c r="D10275">
        <v>21</v>
      </c>
      <c r="E10275">
        <v>31393.13</v>
      </c>
      <c r="F10275" t="s">
        <v>12</v>
      </c>
      <c r="G10275" t="s">
        <v>23</v>
      </c>
      <c r="I10275" t="s">
        <v>24</v>
      </c>
      <c r="J10275" t="s">
        <v>15</v>
      </c>
    </row>
    <row r="10276" spans="1:10">
      <c r="A10276" t="s">
        <v>10355</v>
      </c>
      <c r="B10276" t="s">
        <v>120</v>
      </c>
      <c r="C10276" s="1">
        <v>45493</v>
      </c>
      <c r="D10276">
        <v>10</v>
      </c>
      <c r="E10276">
        <v>26413.37</v>
      </c>
      <c r="F10276" t="s">
        <v>32</v>
      </c>
      <c r="G10276" t="s">
        <v>13</v>
      </c>
      <c r="H10276" t="s">
        <v>33</v>
      </c>
      <c r="I10276" t="s">
        <v>14</v>
      </c>
      <c r="J10276" t="s">
        <v>15</v>
      </c>
    </row>
    <row r="10277" spans="1:10">
      <c r="A10277" t="s">
        <v>10356</v>
      </c>
      <c r="B10277" t="s">
        <v>122</v>
      </c>
      <c r="C10277" s="1">
        <v>45493</v>
      </c>
      <c r="D10277">
        <v>15</v>
      </c>
      <c r="E10277">
        <v>4083.34</v>
      </c>
      <c r="F10277" t="s">
        <v>12</v>
      </c>
      <c r="G10277" t="s">
        <v>23</v>
      </c>
      <c r="I10277" t="s">
        <v>34</v>
      </c>
      <c r="J10277" t="s">
        <v>20</v>
      </c>
    </row>
    <row r="10278" spans="1:10">
      <c r="A10278" t="s">
        <v>10357</v>
      </c>
      <c r="B10278" t="s">
        <v>98</v>
      </c>
      <c r="C10278" s="1">
        <v>45493</v>
      </c>
      <c r="D10278">
        <v>12</v>
      </c>
      <c r="E10278">
        <v>1831.17</v>
      </c>
      <c r="F10278" t="s">
        <v>32</v>
      </c>
      <c r="G10278" t="s">
        <v>13</v>
      </c>
      <c r="H10278" t="s">
        <v>42</v>
      </c>
      <c r="I10278" t="s">
        <v>24</v>
      </c>
      <c r="J10278" t="s">
        <v>15</v>
      </c>
    </row>
    <row r="10279" spans="1:10">
      <c r="A10279" t="s">
        <v>10358</v>
      </c>
      <c r="B10279" t="s">
        <v>102</v>
      </c>
      <c r="C10279" s="1">
        <v>45493</v>
      </c>
      <c r="D10279">
        <v>4</v>
      </c>
      <c r="E10279">
        <v>13700.05</v>
      </c>
      <c r="F10279" t="s">
        <v>85</v>
      </c>
      <c r="G10279" t="s">
        <v>29</v>
      </c>
      <c r="I10279" t="s">
        <v>45</v>
      </c>
      <c r="J10279" t="s">
        <v>20</v>
      </c>
    </row>
    <row r="10280" spans="1:10">
      <c r="A10280" t="s">
        <v>10359</v>
      </c>
      <c r="B10280" t="s">
        <v>96</v>
      </c>
      <c r="C10280" s="1">
        <v>45493</v>
      </c>
      <c r="D10280">
        <v>9</v>
      </c>
      <c r="E10280">
        <v>2543.79</v>
      </c>
      <c r="F10280" t="s">
        <v>12</v>
      </c>
      <c r="G10280" t="s">
        <v>18</v>
      </c>
      <c r="I10280" t="s">
        <v>14</v>
      </c>
      <c r="J10280" t="s">
        <v>15</v>
      </c>
    </row>
    <row r="10281" spans="1:10">
      <c r="A10281" t="s">
        <v>10360</v>
      </c>
      <c r="B10281" t="s">
        <v>186</v>
      </c>
      <c r="C10281" s="1">
        <v>45493</v>
      </c>
      <c r="D10281">
        <v>18</v>
      </c>
      <c r="E10281">
        <v>1175.93</v>
      </c>
      <c r="F10281" t="s">
        <v>12</v>
      </c>
      <c r="G10281" t="s">
        <v>18</v>
      </c>
      <c r="I10281" t="s">
        <v>14</v>
      </c>
      <c r="J10281" t="s">
        <v>20</v>
      </c>
    </row>
    <row r="10282" spans="1:10">
      <c r="A10282" t="s">
        <v>10361</v>
      </c>
      <c r="B10282" t="s">
        <v>22</v>
      </c>
      <c r="C10282" s="1">
        <v>45493</v>
      </c>
      <c r="D10282">
        <v>14</v>
      </c>
      <c r="E10282">
        <v>1769.39</v>
      </c>
      <c r="F10282" t="s">
        <v>32</v>
      </c>
      <c r="G10282" t="s">
        <v>18</v>
      </c>
      <c r="H10282" t="s">
        <v>241</v>
      </c>
      <c r="I10282" t="s">
        <v>24</v>
      </c>
      <c r="J10282" t="s">
        <v>15</v>
      </c>
    </row>
    <row r="10283" spans="1:10">
      <c r="A10283" t="s">
        <v>10362</v>
      </c>
      <c r="B10283" t="s">
        <v>108</v>
      </c>
      <c r="C10283" s="1">
        <v>45493</v>
      </c>
      <c r="D10283">
        <v>2</v>
      </c>
      <c r="E10283">
        <v>5730.92</v>
      </c>
      <c r="F10283" t="s">
        <v>32</v>
      </c>
      <c r="G10283" t="s">
        <v>13</v>
      </c>
      <c r="H10283" t="s">
        <v>50</v>
      </c>
      <c r="I10283" t="s">
        <v>45</v>
      </c>
      <c r="J10283" t="s">
        <v>15</v>
      </c>
    </row>
    <row r="10284" spans="1:10">
      <c r="A10284" t="s">
        <v>10363</v>
      </c>
      <c r="B10284" t="s">
        <v>11</v>
      </c>
      <c r="C10284" s="1">
        <v>45493</v>
      </c>
      <c r="D10284">
        <v>20</v>
      </c>
      <c r="E10284">
        <v>24157.37</v>
      </c>
      <c r="F10284" t="s">
        <v>12</v>
      </c>
      <c r="G10284" t="s">
        <v>29</v>
      </c>
      <c r="I10284" t="s">
        <v>14</v>
      </c>
      <c r="J10284" t="s">
        <v>15</v>
      </c>
    </row>
    <row r="10285" spans="1:10">
      <c r="A10285" t="s">
        <v>10364</v>
      </c>
      <c r="B10285" t="s">
        <v>54</v>
      </c>
      <c r="C10285" s="1">
        <v>45494</v>
      </c>
      <c r="D10285">
        <v>17</v>
      </c>
      <c r="E10285">
        <v>6456.26</v>
      </c>
      <c r="F10285" t="s">
        <v>12</v>
      </c>
      <c r="G10285" t="s">
        <v>23</v>
      </c>
      <c r="I10285" t="s">
        <v>24</v>
      </c>
      <c r="J10285" t="s">
        <v>20</v>
      </c>
    </row>
    <row r="10286" spans="1:10">
      <c r="A10286" t="s">
        <v>10365</v>
      </c>
      <c r="B10286" t="s">
        <v>108</v>
      </c>
      <c r="C10286" s="1">
        <v>45494</v>
      </c>
      <c r="D10286">
        <v>10</v>
      </c>
      <c r="E10286">
        <v>1242.26</v>
      </c>
      <c r="F10286" t="s">
        <v>12</v>
      </c>
      <c r="G10286" t="s">
        <v>23</v>
      </c>
      <c r="I10286" t="s">
        <v>45</v>
      </c>
      <c r="J10286" t="s">
        <v>15</v>
      </c>
    </row>
    <row r="10287" spans="1:10">
      <c r="A10287" t="s">
        <v>10366</v>
      </c>
      <c r="B10287" t="s">
        <v>54</v>
      </c>
      <c r="C10287" s="1">
        <v>45494</v>
      </c>
      <c r="D10287">
        <v>7</v>
      </c>
      <c r="E10287">
        <v>5065.78</v>
      </c>
      <c r="F10287" t="s">
        <v>12</v>
      </c>
      <c r="G10287" t="s">
        <v>23</v>
      </c>
      <c r="I10287" t="s">
        <v>24</v>
      </c>
      <c r="J10287" t="s">
        <v>15</v>
      </c>
    </row>
    <row r="10288" spans="1:10">
      <c r="A10288" t="s">
        <v>10367</v>
      </c>
      <c r="B10288" t="s">
        <v>72</v>
      </c>
      <c r="C10288" s="1">
        <v>45494</v>
      </c>
      <c r="D10288">
        <v>16</v>
      </c>
      <c r="E10288">
        <v>2090.67</v>
      </c>
      <c r="F10288" t="s">
        <v>12</v>
      </c>
      <c r="G10288" t="s">
        <v>23</v>
      </c>
      <c r="I10288" t="s">
        <v>19</v>
      </c>
      <c r="J10288" t="s">
        <v>15</v>
      </c>
    </row>
    <row r="10289" spans="1:10">
      <c r="A10289" t="s">
        <v>10368</v>
      </c>
      <c r="B10289" t="s">
        <v>132</v>
      </c>
      <c r="C10289" s="1">
        <v>45494</v>
      </c>
      <c r="D10289">
        <v>10</v>
      </c>
      <c r="E10289">
        <v>35922.980000000003</v>
      </c>
      <c r="F10289" t="s">
        <v>12</v>
      </c>
      <c r="G10289" t="s">
        <v>13</v>
      </c>
      <c r="I10289" t="s">
        <v>34</v>
      </c>
      <c r="J10289" t="s">
        <v>15</v>
      </c>
    </row>
    <row r="10290" spans="1:10">
      <c r="A10290" t="s">
        <v>10369</v>
      </c>
      <c r="B10290" t="s">
        <v>124</v>
      </c>
      <c r="C10290" s="1">
        <v>45494</v>
      </c>
      <c r="D10290">
        <v>22</v>
      </c>
      <c r="E10290">
        <v>38629.160000000003</v>
      </c>
      <c r="F10290" t="s">
        <v>12</v>
      </c>
      <c r="G10290" t="s">
        <v>29</v>
      </c>
      <c r="I10290" t="s">
        <v>45</v>
      </c>
      <c r="J10290" t="s">
        <v>20</v>
      </c>
    </row>
    <row r="10291" spans="1:10">
      <c r="A10291" t="s">
        <v>10370</v>
      </c>
      <c r="B10291" t="s">
        <v>68</v>
      </c>
      <c r="C10291" s="1">
        <v>45494</v>
      </c>
      <c r="D10291">
        <v>23</v>
      </c>
      <c r="E10291">
        <v>1668.17</v>
      </c>
      <c r="F10291" t="s">
        <v>12</v>
      </c>
      <c r="G10291" t="s">
        <v>18</v>
      </c>
      <c r="I10291" t="s">
        <v>24</v>
      </c>
      <c r="J10291" t="s">
        <v>15</v>
      </c>
    </row>
    <row r="10292" spans="1:10">
      <c r="A10292" t="s">
        <v>10371</v>
      </c>
      <c r="B10292" t="s">
        <v>80</v>
      </c>
      <c r="C10292" s="1">
        <v>45494</v>
      </c>
      <c r="D10292">
        <v>17</v>
      </c>
      <c r="E10292">
        <v>2364.79</v>
      </c>
      <c r="F10292" t="s">
        <v>12</v>
      </c>
      <c r="G10292" t="s">
        <v>18</v>
      </c>
      <c r="I10292" t="s">
        <v>19</v>
      </c>
      <c r="J10292" t="s">
        <v>15</v>
      </c>
    </row>
    <row r="10293" spans="1:10">
      <c r="A10293" t="s">
        <v>10372</v>
      </c>
      <c r="B10293" t="s">
        <v>70</v>
      </c>
      <c r="C10293" s="1">
        <v>45494</v>
      </c>
      <c r="D10293">
        <v>8</v>
      </c>
      <c r="E10293">
        <v>4939.72</v>
      </c>
      <c r="F10293" t="s">
        <v>12</v>
      </c>
      <c r="G10293" t="s">
        <v>18</v>
      </c>
      <c r="I10293" t="s">
        <v>45</v>
      </c>
      <c r="J10293" t="s">
        <v>15</v>
      </c>
    </row>
    <row r="10294" spans="1:10">
      <c r="A10294" t="s">
        <v>10373</v>
      </c>
      <c r="B10294" t="s">
        <v>54</v>
      </c>
      <c r="C10294" s="1">
        <v>45494</v>
      </c>
      <c r="D10294">
        <v>6</v>
      </c>
      <c r="E10294">
        <v>5962.36</v>
      </c>
      <c r="F10294" t="s">
        <v>12</v>
      </c>
      <c r="G10294" t="s">
        <v>13</v>
      </c>
      <c r="I10294" t="s">
        <v>24</v>
      </c>
      <c r="J10294" t="s">
        <v>15</v>
      </c>
    </row>
    <row r="10295" spans="1:10">
      <c r="A10295" t="s">
        <v>10374</v>
      </c>
      <c r="B10295" t="s">
        <v>110</v>
      </c>
      <c r="C10295" s="1">
        <v>45494</v>
      </c>
      <c r="D10295">
        <v>8</v>
      </c>
      <c r="E10295">
        <v>60779.77</v>
      </c>
      <c r="F10295" t="s">
        <v>12</v>
      </c>
      <c r="G10295" t="s">
        <v>29</v>
      </c>
      <c r="I10295" t="s">
        <v>24</v>
      </c>
      <c r="J10295" t="s">
        <v>15</v>
      </c>
    </row>
    <row r="10296" spans="1:10">
      <c r="A10296" t="s">
        <v>10375</v>
      </c>
      <c r="B10296" t="s">
        <v>120</v>
      </c>
      <c r="C10296" s="1">
        <v>45494</v>
      </c>
      <c r="D10296">
        <v>14</v>
      </c>
      <c r="E10296">
        <v>65907.39</v>
      </c>
      <c r="F10296" t="s">
        <v>12</v>
      </c>
      <c r="G10296" t="s">
        <v>29</v>
      </c>
      <c r="I10296" t="s">
        <v>14</v>
      </c>
      <c r="J10296" t="s">
        <v>15</v>
      </c>
    </row>
    <row r="10297" spans="1:10">
      <c r="A10297" t="s">
        <v>10376</v>
      </c>
      <c r="B10297" t="s">
        <v>54</v>
      </c>
      <c r="C10297" s="1">
        <v>45494</v>
      </c>
      <c r="D10297">
        <v>10</v>
      </c>
      <c r="E10297">
        <v>5811.79</v>
      </c>
      <c r="F10297" t="s">
        <v>12</v>
      </c>
      <c r="G10297" t="s">
        <v>23</v>
      </c>
      <c r="I10297" t="s">
        <v>24</v>
      </c>
      <c r="J10297" t="s">
        <v>15</v>
      </c>
    </row>
    <row r="10298" spans="1:10">
      <c r="A10298" t="s">
        <v>10377</v>
      </c>
      <c r="B10298" t="s">
        <v>102</v>
      </c>
      <c r="C10298" s="1">
        <v>45494</v>
      </c>
      <c r="D10298">
        <v>20</v>
      </c>
      <c r="E10298">
        <v>52979.03</v>
      </c>
      <c r="F10298" t="s">
        <v>12</v>
      </c>
      <c r="G10298" t="s">
        <v>23</v>
      </c>
      <c r="I10298" t="s">
        <v>45</v>
      </c>
      <c r="J10298" t="s">
        <v>15</v>
      </c>
    </row>
    <row r="10299" spans="1:10">
      <c r="A10299" t="s">
        <v>10378</v>
      </c>
      <c r="B10299" t="s">
        <v>31</v>
      </c>
      <c r="C10299" s="1">
        <v>45494</v>
      </c>
      <c r="D10299">
        <v>17</v>
      </c>
      <c r="E10299">
        <v>20527.79</v>
      </c>
      <c r="F10299" t="s">
        <v>32</v>
      </c>
      <c r="G10299" t="s">
        <v>23</v>
      </c>
      <c r="H10299" t="s">
        <v>241</v>
      </c>
      <c r="I10299" t="s">
        <v>34</v>
      </c>
      <c r="J10299" t="s">
        <v>15</v>
      </c>
    </row>
    <row r="10300" spans="1:10">
      <c r="A10300" t="s">
        <v>10379</v>
      </c>
      <c r="B10300" t="s">
        <v>17</v>
      </c>
      <c r="C10300" s="1">
        <v>45494</v>
      </c>
      <c r="D10300">
        <v>14</v>
      </c>
      <c r="E10300">
        <v>55155.8</v>
      </c>
      <c r="F10300" t="s">
        <v>12</v>
      </c>
      <c r="G10300" t="s">
        <v>23</v>
      </c>
      <c r="I10300" t="s">
        <v>19</v>
      </c>
      <c r="J10300" t="s">
        <v>20</v>
      </c>
    </row>
    <row r="10301" spans="1:10">
      <c r="A10301" t="s">
        <v>10380</v>
      </c>
      <c r="B10301" t="s">
        <v>142</v>
      </c>
      <c r="C10301" s="1">
        <v>45495</v>
      </c>
      <c r="D10301">
        <v>10</v>
      </c>
      <c r="E10301">
        <v>46616.959999999999</v>
      </c>
      <c r="F10301" t="s">
        <v>32</v>
      </c>
      <c r="G10301" t="s">
        <v>23</v>
      </c>
      <c r="H10301" t="s">
        <v>50</v>
      </c>
      <c r="I10301" t="s">
        <v>14</v>
      </c>
      <c r="J10301" t="s">
        <v>15</v>
      </c>
    </row>
    <row r="10302" spans="1:10">
      <c r="A10302" t="s">
        <v>10381</v>
      </c>
      <c r="B10302" t="s">
        <v>124</v>
      </c>
      <c r="C10302" s="1">
        <v>45495</v>
      </c>
      <c r="D10302">
        <v>13</v>
      </c>
      <c r="E10302">
        <v>35676.050000000003</v>
      </c>
      <c r="F10302" t="s">
        <v>12</v>
      </c>
      <c r="G10302" t="s">
        <v>23</v>
      </c>
      <c r="I10302" t="s">
        <v>45</v>
      </c>
      <c r="J10302" t="s">
        <v>20</v>
      </c>
    </row>
    <row r="10303" spans="1:10">
      <c r="A10303" t="s">
        <v>10382</v>
      </c>
      <c r="B10303" t="s">
        <v>102</v>
      </c>
      <c r="C10303" s="1">
        <v>45495</v>
      </c>
      <c r="D10303">
        <v>8</v>
      </c>
      <c r="E10303">
        <v>35360.769999999997</v>
      </c>
      <c r="F10303" t="s">
        <v>32</v>
      </c>
      <c r="G10303" t="s">
        <v>29</v>
      </c>
      <c r="H10303" t="s">
        <v>56</v>
      </c>
      <c r="I10303" t="s">
        <v>45</v>
      </c>
      <c r="J10303" t="s">
        <v>15</v>
      </c>
    </row>
    <row r="10304" spans="1:10">
      <c r="A10304" t="s">
        <v>10383</v>
      </c>
      <c r="B10304" t="s">
        <v>227</v>
      </c>
      <c r="C10304" s="1">
        <v>45495</v>
      </c>
      <c r="D10304">
        <v>16</v>
      </c>
      <c r="E10304">
        <v>31402.26</v>
      </c>
      <c r="F10304" t="s">
        <v>12</v>
      </c>
      <c r="G10304" t="s">
        <v>29</v>
      </c>
      <c r="I10304" t="s">
        <v>24</v>
      </c>
      <c r="J10304" t="s">
        <v>15</v>
      </c>
    </row>
    <row r="10305" spans="1:10">
      <c r="A10305" t="s">
        <v>10384</v>
      </c>
      <c r="B10305" t="s">
        <v>65</v>
      </c>
      <c r="C10305" s="1">
        <v>45495</v>
      </c>
      <c r="D10305">
        <v>14</v>
      </c>
      <c r="E10305">
        <v>49549.19</v>
      </c>
      <c r="F10305" t="s">
        <v>12</v>
      </c>
      <c r="G10305" t="s">
        <v>23</v>
      </c>
      <c r="I10305" t="s">
        <v>34</v>
      </c>
      <c r="J10305" t="s">
        <v>20</v>
      </c>
    </row>
    <row r="10306" spans="1:10">
      <c r="A10306" t="s">
        <v>10385</v>
      </c>
      <c r="B10306" t="s">
        <v>180</v>
      </c>
      <c r="C10306" s="1">
        <v>45495</v>
      </c>
      <c r="D10306">
        <v>11</v>
      </c>
      <c r="E10306">
        <v>36680.43</v>
      </c>
      <c r="F10306" t="s">
        <v>12</v>
      </c>
      <c r="G10306" t="s">
        <v>29</v>
      </c>
      <c r="I10306" t="s">
        <v>14</v>
      </c>
      <c r="J10306" t="s">
        <v>15</v>
      </c>
    </row>
    <row r="10307" spans="1:10">
      <c r="A10307" t="s">
        <v>10386</v>
      </c>
      <c r="B10307" t="s">
        <v>31</v>
      </c>
      <c r="C10307" s="1">
        <v>45495</v>
      </c>
      <c r="D10307">
        <v>14</v>
      </c>
      <c r="E10307">
        <v>54471.97</v>
      </c>
      <c r="F10307" t="s">
        <v>12</v>
      </c>
      <c r="G10307" t="s">
        <v>18</v>
      </c>
      <c r="I10307" t="s">
        <v>34</v>
      </c>
      <c r="J10307" t="s">
        <v>15</v>
      </c>
    </row>
    <row r="10308" spans="1:10">
      <c r="A10308" t="s">
        <v>10387</v>
      </c>
      <c r="B10308" t="s">
        <v>115</v>
      </c>
      <c r="C10308" s="1">
        <v>45495</v>
      </c>
      <c r="D10308">
        <v>11</v>
      </c>
      <c r="E10308">
        <v>3494.16</v>
      </c>
      <c r="F10308" t="s">
        <v>32</v>
      </c>
      <c r="G10308" t="s">
        <v>18</v>
      </c>
      <c r="H10308" t="s">
        <v>241</v>
      </c>
      <c r="I10308" t="s">
        <v>45</v>
      </c>
      <c r="J10308" t="s">
        <v>20</v>
      </c>
    </row>
    <row r="10309" spans="1:10">
      <c r="A10309" t="s">
        <v>10388</v>
      </c>
      <c r="B10309" t="s">
        <v>65</v>
      </c>
      <c r="C10309" s="1">
        <v>45495</v>
      </c>
      <c r="D10309">
        <v>10</v>
      </c>
      <c r="E10309">
        <v>50959.06</v>
      </c>
      <c r="F10309" t="s">
        <v>12</v>
      </c>
      <c r="G10309" t="s">
        <v>29</v>
      </c>
      <c r="I10309" t="s">
        <v>34</v>
      </c>
      <c r="J10309" t="s">
        <v>15</v>
      </c>
    </row>
    <row r="10310" spans="1:10">
      <c r="A10310" t="s">
        <v>10389</v>
      </c>
      <c r="B10310" t="s">
        <v>132</v>
      </c>
      <c r="C10310" s="1">
        <v>45495</v>
      </c>
      <c r="D10310">
        <v>19</v>
      </c>
      <c r="E10310">
        <v>2701.9</v>
      </c>
      <c r="F10310" t="s">
        <v>85</v>
      </c>
      <c r="G10310" t="s">
        <v>18</v>
      </c>
      <c r="I10310" t="s">
        <v>34</v>
      </c>
      <c r="J10310" t="s">
        <v>20</v>
      </c>
    </row>
    <row r="10311" spans="1:10">
      <c r="A10311" t="s">
        <v>10390</v>
      </c>
      <c r="B10311" t="s">
        <v>108</v>
      </c>
      <c r="C10311" s="1">
        <v>45495</v>
      </c>
      <c r="D10311">
        <v>11</v>
      </c>
      <c r="E10311">
        <v>5675.36</v>
      </c>
      <c r="F10311" t="s">
        <v>12</v>
      </c>
      <c r="G10311" t="s">
        <v>18</v>
      </c>
      <c r="I10311" t="s">
        <v>45</v>
      </c>
      <c r="J10311" t="s">
        <v>20</v>
      </c>
    </row>
    <row r="10312" spans="1:10">
      <c r="A10312" t="s">
        <v>10391</v>
      </c>
      <c r="B10312" t="s">
        <v>132</v>
      </c>
      <c r="C10312" s="1">
        <v>45495</v>
      </c>
      <c r="D10312">
        <v>18</v>
      </c>
      <c r="E10312">
        <v>31254.11</v>
      </c>
      <c r="F10312" t="s">
        <v>12</v>
      </c>
      <c r="G10312" t="s">
        <v>23</v>
      </c>
      <c r="I10312" t="s">
        <v>34</v>
      </c>
      <c r="J10312" t="s">
        <v>15</v>
      </c>
    </row>
    <row r="10313" spans="1:10">
      <c r="A10313" t="s">
        <v>10392</v>
      </c>
      <c r="B10313" t="s">
        <v>26</v>
      </c>
      <c r="C10313" s="1">
        <v>45495</v>
      </c>
      <c r="D10313">
        <v>15</v>
      </c>
      <c r="E10313">
        <v>30334.959999999999</v>
      </c>
      <c r="F10313" t="s">
        <v>12</v>
      </c>
      <c r="G10313" t="s">
        <v>13</v>
      </c>
      <c r="I10313" t="s">
        <v>14</v>
      </c>
      <c r="J10313" t="s">
        <v>20</v>
      </c>
    </row>
    <row r="10314" spans="1:10">
      <c r="A10314" t="s">
        <v>10393</v>
      </c>
      <c r="B10314" t="s">
        <v>98</v>
      </c>
      <c r="C10314" s="1">
        <v>45495</v>
      </c>
      <c r="D10314">
        <v>18</v>
      </c>
      <c r="E10314">
        <v>1984.26</v>
      </c>
      <c r="F10314" t="s">
        <v>12</v>
      </c>
      <c r="G10314" t="s">
        <v>18</v>
      </c>
      <c r="I10314" t="s">
        <v>24</v>
      </c>
      <c r="J10314" t="s">
        <v>15</v>
      </c>
    </row>
    <row r="10315" spans="1:10">
      <c r="A10315" t="s">
        <v>10394</v>
      </c>
      <c r="B10315" t="s">
        <v>60</v>
      </c>
      <c r="C10315" s="1">
        <v>45495</v>
      </c>
      <c r="D10315">
        <v>10</v>
      </c>
      <c r="E10315">
        <v>987.6</v>
      </c>
      <c r="F10315" t="s">
        <v>12</v>
      </c>
      <c r="G10315" t="s">
        <v>18</v>
      </c>
      <c r="I10315" t="s">
        <v>19</v>
      </c>
      <c r="J10315" t="s">
        <v>15</v>
      </c>
    </row>
    <row r="10316" spans="1:10">
      <c r="A10316" t="s">
        <v>10395</v>
      </c>
      <c r="B10316" t="s">
        <v>44</v>
      </c>
      <c r="C10316" s="1">
        <v>45495</v>
      </c>
      <c r="D10316">
        <v>13</v>
      </c>
      <c r="E10316">
        <v>1771.73</v>
      </c>
      <c r="F10316" t="s">
        <v>12</v>
      </c>
      <c r="G10316" t="s">
        <v>13</v>
      </c>
      <c r="I10316" t="s">
        <v>45</v>
      </c>
      <c r="J10316" t="s">
        <v>20</v>
      </c>
    </row>
    <row r="10317" spans="1:10">
      <c r="A10317" t="s">
        <v>10396</v>
      </c>
      <c r="B10317" t="s">
        <v>84</v>
      </c>
      <c r="C10317" s="1">
        <v>45495</v>
      </c>
      <c r="D10317">
        <v>16</v>
      </c>
      <c r="E10317">
        <v>36414.97</v>
      </c>
      <c r="F10317" t="s">
        <v>12</v>
      </c>
      <c r="G10317" t="s">
        <v>18</v>
      </c>
      <c r="I10317" t="s">
        <v>14</v>
      </c>
      <c r="J10317" t="s">
        <v>15</v>
      </c>
    </row>
    <row r="10318" spans="1:10">
      <c r="A10318" t="s">
        <v>10397</v>
      </c>
      <c r="B10318" t="s">
        <v>110</v>
      </c>
      <c r="C10318" s="1">
        <v>45496</v>
      </c>
      <c r="D10318">
        <v>15</v>
      </c>
      <c r="E10318">
        <v>44986.41</v>
      </c>
      <c r="F10318" t="s">
        <v>85</v>
      </c>
      <c r="G10318" t="s">
        <v>18</v>
      </c>
      <c r="I10318" t="s">
        <v>24</v>
      </c>
      <c r="J10318" t="s">
        <v>20</v>
      </c>
    </row>
    <row r="10319" spans="1:10">
      <c r="A10319" t="s">
        <v>10398</v>
      </c>
      <c r="B10319" t="s">
        <v>58</v>
      </c>
      <c r="C10319" s="1">
        <v>45496</v>
      </c>
      <c r="D10319">
        <v>18</v>
      </c>
      <c r="E10319">
        <v>27962.45</v>
      </c>
      <c r="F10319" t="s">
        <v>12</v>
      </c>
      <c r="G10319" t="s">
        <v>18</v>
      </c>
      <c r="I10319" t="s">
        <v>14</v>
      </c>
      <c r="J10319" t="s">
        <v>20</v>
      </c>
    </row>
    <row r="10320" spans="1:10">
      <c r="A10320" t="s">
        <v>10399</v>
      </c>
      <c r="B10320" t="s">
        <v>150</v>
      </c>
      <c r="C10320" s="1">
        <v>45496</v>
      </c>
      <c r="D10320">
        <v>17</v>
      </c>
      <c r="E10320">
        <v>13308.38</v>
      </c>
      <c r="F10320" t="s">
        <v>12</v>
      </c>
      <c r="G10320" t="s">
        <v>18</v>
      </c>
      <c r="I10320" t="s">
        <v>19</v>
      </c>
      <c r="J10320" t="s">
        <v>15</v>
      </c>
    </row>
    <row r="10321" spans="1:10">
      <c r="A10321" t="s">
        <v>10400</v>
      </c>
      <c r="B10321" t="s">
        <v>74</v>
      </c>
      <c r="C10321" s="1">
        <v>45496</v>
      </c>
      <c r="D10321">
        <v>18</v>
      </c>
      <c r="E10321">
        <v>29095.55</v>
      </c>
      <c r="F10321" t="s">
        <v>12</v>
      </c>
      <c r="G10321" t="s">
        <v>18</v>
      </c>
      <c r="I10321" t="s">
        <v>34</v>
      </c>
      <c r="J10321" t="s">
        <v>20</v>
      </c>
    </row>
    <row r="10322" spans="1:10">
      <c r="A10322" t="s">
        <v>10401</v>
      </c>
      <c r="B10322" t="s">
        <v>87</v>
      </c>
      <c r="C10322" s="1">
        <v>45496</v>
      </c>
      <c r="D10322">
        <v>17</v>
      </c>
      <c r="E10322">
        <v>3329.6</v>
      </c>
      <c r="F10322" t="s">
        <v>12</v>
      </c>
      <c r="G10322" t="s">
        <v>23</v>
      </c>
      <c r="I10322" t="s">
        <v>34</v>
      </c>
      <c r="J10322" t="s">
        <v>15</v>
      </c>
    </row>
    <row r="10323" spans="1:10">
      <c r="A10323" t="s">
        <v>10402</v>
      </c>
      <c r="B10323" t="s">
        <v>192</v>
      </c>
      <c r="C10323" s="1">
        <v>45496</v>
      </c>
      <c r="D10323">
        <v>10</v>
      </c>
      <c r="E10323">
        <v>5984.37</v>
      </c>
      <c r="F10323" t="s">
        <v>12</v>
      </c>
      <c r="G10323" t="s">
        <v>18</v>
      </c>
      <c r="I10323" t="s">
        <v>24</v>
      </c>
      <c r="J10323" t="s">
        <v>20</v>
      </c>
    </row>
    <row r="10324" spans="1:10">
      <c r="A10324" t="s">
        <v>10403</v>
      </c>
      <c r="B10324" t="s">
        <v>115</v>
      </c>
      <c r="C10324" s="1">
        <v>45496</v>
      </c>
      <c r="D10324">
        <v>10</v>
      </c>
      <c r="E10324">
        <v>6147.45</v>
      </c>
      <c r="F10324" t="s">
        <v>12</v>
      </c>
      <c r="G10324" t="s">
        <v>29</v>
      </c>
      <c r="I10324" t="s">
        <v>45</v>
      </c>
      <c r="J10324" t="s">
        <v>20</v>
      </c>
    </row>
    <row r="10325" spans="1:10">
      <c r="A10325" t="s">
        <v>10404</v>
      </c>
      <c r="B10325" t="s">
        <v>135</v>
      </c>
      <c r="C10325" s="1">
        <v>45496</v>
      </c>
      <c r="D10325">
        <v>9</v>
      </c>
      <c r="E10325">
        <v>3070.97</v>
      </c>
      <c r="F10325" t="s">
        <v>12</v>
      </c>
      <c r="G10325" t="s">
        <v>23</v>
      </c>
      <c r="I10325" t="s">
        <v>45</v>
      </c>
      <c r="J10325" t="s">
        <v>20</v>
      </c>
    </row>
    <row r="10326" spans="1:10">
      <c r="A10326" t="s">
        <v>10405</v>
      </c>
      <c r="B10326" t="s">
        <v>63</v>
      </c>
      <c r="C10326" s="1">
        <v>45496</v>
      </c>
      <c r="D10326">
        <v>5</v>
      </c>
      <c r="E10326">
        <v>56551.41</v>
      </c>
      <c r="F10326" t="s">
        <v>12</v>
      </c>
      <c r="G10326" t="s">
        <v>23</v>
      </c>
      <c r="I10326" t="s">
        <v>45</v>
      </c>
      <c r="J10326" t="s">
        <v>15</v>
      </c>
    </row>
    <row r="10327" spans="1:10">
      <c r="A10327" t="s">
        <v>10406</v>
      </c>
      <c r="B10327" t="s">
        <v>65</v>
      </c>
      <c r="C10327" s="1">
        <v>45496</v>
      </c>
      <c r="D10327">
        <v>7</v>
      </c>
      <c r="E10327">
        <v>65709.5</v>
      </c>
      <c r="F10327" t="s">
        <v>12</v>
      </c>
      <c r="G10327" t="s">
        <v>29</v>
      </c>
      <c r="I10327" t="s">
        <v>34</v>
      </c>
      <c r="J10327" t="s">
        <v>20</v>
      </c>
    </row>
    <row r="10328" spans="1:10">
      <c r="A10328" t="s">
        <v>10407</v>
      </c>
      <c r="B10328" t="s">
        <v>132</v>
      </c>
      <c r="C10328" s="1">
        <v>45496</v>
      </c>
      <c r="D10328">
        <v>8</v>
      </c>
      <c r="E10328">
        <v>46816.95</v>
      </c>
      <c r="F10328" t="s">
        <v>12</v>
      </c>
      <c r="G10328" t="s">
        <v>29</v>
      </c>
      <c r="I10328" t="s">
        <v>34</v>
      </c>
      <c r="J10328" t="s">
        <v>20</v>
      </c>
    </row>
    <row r="10329" spans="1:10">
      <c r="A10329" t="s">
        <v>10408</v>
      </c>
      <c r="B10329" t="s">
        <v>87</v>
      </c>
      <c r="C10329" s="1">
        <v>45496</v>
      </c>
      <c r="D10329">
        <v>17</v>
      </c>
      <c r="E10329">
        <v>6001.1</v>
      </c>
      <c r="F10329" t="s">
        <v>12</v>
      </c>
      <c r="G10329" t="s">
        <v>29</v>
      </c>
      <c r="I10329" t="s">
        <v>34</v>
      </c>
      <c r="J10329" t="s">
        <v>20</v>
      </c>
    </row>
    <row r="10330" spans="1:10">
      <c r="A10330" t="s">
        <v>10409</v>
      </c>
      <c r="B10330" t="s">
        <v>63</v>
      </c>
      <c r="C10330" s="1">
        <v>45496</v>
      </c>
      <c r="D10330">
        <v>16</v>
      </c>
      <c r="E10330">
        <v>59413.15</v>
      </c>
      <c r="F10330" t="s">
        <v>12</v>
      </c>
      <c r="G10330" t="s">
        <v>29</v>
      </c>
      <c r="I10330" t="s">
        <v>45</v>
      </c>
      <c r="J10330" t="s">
        <v>20</v>
      </c>
    </row>
    <row r="10331" spans="1:10">
      <c r="A10331" t="s">
        <v>10410</v>
      </c>
      <c r="B10331" t="s">
        <v>102</v>
      </c>
      <c r="C10331" s="1">
        <v>45496</v>
      </c>
      <c r="D10331">
        <v>15</v>
      </c>
      <c r="E10331">
        <v>65241.61</v>
      </c>
      <c r="F10331" t="s">
        <v>12</v>
      </c>
      <c r="G10331" t="s">
        <v>18</v>
      </c>
      <c r="I10331" t="s">
        <v>45</v>
      </c>
      <c r="J10331" t="s">
        <v>15</v>
      </c>
    </row>
    <row r="10332" spans="1:10">
      <c r="A10332" t="s">
        <v>10411</v>
      </c>
      <c r="B10332" t="s">
        <v>54</v>
      </c>
      <c r="C10332" s="1">
        <v>45496</v>
      </c>
      <c r="D10332">
        <v>12</v>
      </c>
      <c r="E10332">
        <v>2524.58</v>
      </c>
      <c r="F10332" t="s">
        <v>12</v>
      </c>
      <c r="G10332" t="s">
        <v>29</v>
      </c>
      <c r="I10332" t="s">
        <v>24</v>
      </c>
      <c r="J10332" t="s">
        <v>20</v>
      </c>
    </row>
    <row r="10333" spans="1:10">
      <c r="A10333" t="s">
        <v>10412</v>
      </c>
      <c r="B10333" t="s">
        <v>93</v>
      </c>
      <c r="C10333" s="1">
        <v>45496</v>
      </c>
      <c r="D10333">
        <v>19</v>
      </c>
      <c r="E10333">
        <v>3437.1</v>
      </c>
      <c r="F10333" t="s">
        <v>12</v>
      </c>
      <c r="G10333" t="s">
        <v>29</v>
      </c>
      <c r="I10333" t="s">
        <v>45</v>
      </c>
      <c r="J10333" t="s">
        <v>20</v>
      </c>
    </row>
    <row r="10334" spans="1:10">
      <c r="A10334" t="s">
        <v>10413</v>
      </c>
      <c r="B10334" t="s">
        <v>22</v>
      </c>
      <c r="C10334" s="1">
        <v>45496</v>
      </c>
      <c r="D10334">
        <v>9</v>
      </c>
      <c r="E10334">
        <v>6507.95</v>
      </c>
      <c r="F10334" t="s">
        <v>12</v>
      </c>
      <c r="G10334" t="s">
        <v>13</v>
      </c>
      <c r="I10334" t="s">
        <v>24</v>
      </c>
      <c r="J10334" t="s">
        <v>20</v>
      </c>
    </row>
    <row r="10335" spans="1:10">
      <c r="A10335" t="s">
        <v>10414</v>
      </c>
      <c r="B10335" t="s">
        <v>91</v>
      </c>
      <c r="C10335" s="1">
        <v>45497</v>
      </c>
      <c r="D10335">
        <v>16</v>
      </c>
      <c r="E10335">
        <v>850.49</v>
      </c>
      <c r="F10335" t="s">
        <v>12</v>
      </c>
      <c r="G10335" t="s">
        <v>29</v>
      </c>
      <c r="I10335" t="s">
        <v>24</v>
      </c>
      <c r="J10335" t="s">
        <v>15</v>
      </c>
    </row>
    <row r="10336" spans="1:10">
      <c r="A10336" t="s">
        <v>10415</v>
      </c>
      <c r="B10336" t="s">
        <v>87</v>
      </c>
      <c r="C10336" s="1">
        <v>45497</v>
      </c>
      <c r="D10336">
        <v>8</v>
      </c>
      <c r="E10336">
        <v>3563.54</v>
      </c>
      <c r="F10336" t="s">
        <v>12</v>
      </c>
      <c r="G10336" t="s">
        <v>29</v>
      </c>
      <c r="I10336" t="s">
        <v>34</v>
      </c>
      <c r="J10336" t="s">
        <v>20</v>
      </c>
    </row>
    <row r="10337" spans="1:10">
      <c r="A10337" t="s">
        <v>10416</v>
      </c>
      <c r="B10337" t="s">
        <v>137</v>
      </c>
      <c r="C10337" s="1">
        <v>45497</v>
      </c>
      <c r="D10337">
        <v>15</v>
      </c>
      <c r="E10337">
        <v>36242.97</v>
      </c>
      <c r="F10337" t="s">
        <v>12</v>
      </c>
      <c r="G10337" t="s">
        <v>18</v>
      </c>
      <c r="I10337" t="s">
        <v>14</v>
      </c>
      <c r="J10337" t="s">
        <v>20</v>
      </c>
    </row>
    <row r="10338" spans="1:10">
      <c r="A10338" t="s">
        <v>10417</v>
      </c>
      <c r="B10338" t="s">
        <v>227</v>
      </c>
      <c r="C10338" s="1">
        <v>45497</v>
      </c>
      <c r="D10338">
        <v>16</v>
      </c>
      <c r="E10338">
        <v>59358.66</v>
      </c>
      <c r="F10338" t="s">
        <v>12</v>
      </c>
      <c r="G10338" t="s">
        <v>29</v>
      </c>
      <c r="I10338" t="s">
        <v>24</v>
      </c>
      <c r="J10338" t="s">
        <v>15</v>
      </c>
    </row>
    <row r="10339" spans="1:10">
      <c r="A10339" t="s">
        <v>10418</v>
      </c>
      <c r="B10339" t="s">
        <v>38</v>
      </c>
      <c r="C10339" s="1">
        <v>45497</v>
      </c>
      <c r="D10339">
        <v>15</v>
      </c>
      <c r="E10339">
        <v>6170.6</v>
      </c>
      <c r="F10339" t="s">
        <v>12</v>
      </c>
      <c r="G10339" t="s">
        <v>13</v>
      </c>
      <c r="I10339" t="s">
        <v>34</v>
      </c>
      <c r="J10339" t="s">
        <v>15</v>
      </c>
    </row>
    <row r="10340" spans="1:10">
      <c r="A10340" t="s">
        <v>10419</v>
      </c>
      <c r="B10340" t="s">
        <v>135</v>
      </c>
      <c r="C10340" s="1">
        <v>45497</v>
      </c>
      <c r="D10340">
        <v>11</v>
      </c>
      <c r="E10340">
        <v>35429.83</v>
      </c>
      <c r="F10340" t="s">
        <v>12</v>
      </c>
      <c r="G10340" t="s">
        <v>23</v>
      </c>
      <c r="I10340" t="s">
        <v>45</v>
      </c>
      <c r="J10340" t="s">
        <v>20</v>
      </c>
    </row>
    <row r="10341" spans="1:10">
      <c r="A10341" t="s">
        <v>10420</v>
      </c>
      <c r="B10341" t="s">
        <v>108</v>
      </c>
      <c r="C10341" s="1">
        <v>45497</v>
      </c>
      <c r="D10341">
        <v>22</v>
      </c>
      <c r="E10341">
        <v>1900.98</v>
      </c>
      <c r="F10341" t="s">
        <v>12</v>
      </c>
      <c r="G10341" t="s">
        <v>18</v>
      </c>
      <c r="I10341" t="s">
        <v>45</v>
      </c>
      <c r="J10341" t="s">
        <v>15</v>
      </c>
    </row>
    <row r="10342" spans="1:10">
      <c r="A10342" t="s">
        <v>10421</v>
      </c>
      <c r="B10342" t="s">
        <v>70</v>
      </c>
      <c r="C10342" s="1">
        <v>45497</v>
      </c>
      <c r="D10342">
        <v>16</v>
      </c>
      <c r="E10342">
        <v>3059.13</v>
      </c>
      <c r="F10342" t="s">
        <v>12</v>
      </c>
      <c r="G10342" t="s">
        <v>18</v>
      </c>
      <c r="I10342" t="s">
        <v>45</v>
      </c>
      <c r="J10342" t="s">
        <v>15</v>
      </c>
    </row>
    <row r="10343" spans="1:10">
      <c r="A10343" t="s">
        <v>10422</v>
      </c>
      <c r="B10343" t="s">
        <v>22</v>
      </c>
      <c r="C10343" s="1">
        <v>45497</v>
      </c>
      <c r="D10343">
        <v>16</v>
      </c>
      <c r="E10343">
        <v>6211.2</v>
      </c>
      <c r="F10343" t="s">
        <v>12</v>
      </c>
      <c r="G10343" t="s">
        <v>13</v>
      </c>
      <c r="I10343" t="s">
        <v>24</v>
      </c>
      <c r="J10343" t="s">
        <v>20</v>
      </c>
    </row>
    <row r="10344" spans="1:10">
      <c r="A10344" t="s">
        <v>10423</v>
      </c>
      <c r="B10344" t="s">
        <v>31</v>
      </c>
      <c r="C10344" s="1">
        <v>45497</v>
      </c>
      <c r="D10344">
        <v>17</v>
      </c>
      <c r="E10344">
        <v>12204.14</v>
      </c>
      <c r="F10344" t="s">
        <v>12</v>
      </c>
      <c r="G10344" t="s">
        <v>13</v>
      </c>
      <c r="I10344" t="s">
        <v>34</v>
      </c>
      <c r="J10344" t="s">
        <v>20</v>
      </c>
    </row>
    <row r="10345" spans="1:10">
      <c r="A10345" t="s">
        <v>10424</v>
      </c>
      <c r="B10345" t="s">
        <v>130</v>
      </c>
      <c r="C10345" s="1">
        <v>45497</v>
      </c>
      <c r="D10345">
        <v>23</v>
      </c>
      <c r="E10345">
        <v>2268.98</v>
      </c>
      <c r="F10345" t="s">
        <v>12</v>
      </c>
      <c r="G10345" t="s">
        <v>18</v>
      </c>
      <c r="I10345" t="s">
        <v>14</v>
      </c>
      <c r="J10345" t="s">
        <v>15</v>
      </c>
    </row>
    <row r="10346" spans="1:10">
      <c r="A10346" t="s">
        <v>10425</v>
      </c>
      <c r="B10346" t="s">
        <v>68</v>
      </c>
      <c r="C10346" s="1">
        <v>45497</v>
      </c>
      <c r="D10346">
        <v>19</v>
      </c>
      <c r="E10346">
        <v>6356.85</v>
      </c>
      <c r="F10346" t="s">
        <v>12</v>
      </c>
      <c r="G10346" t="s">
        <v>29</v>
      </c>
      <c r="I10346" t="s">
        <v>24</v>
      </c>
      <c r="J10346" t="s">
        <v>20</v>
      </c>
    </row>
    <row r="10347" spans="1:10">
      <c r="A10347" t="s">
        <v>10426</v>
      </c>
      <c r="B10347" t="s">
        <v>137</v>
      </c>
      <c r="C10347" s="1">
        <v>45497</v>
      </c>
      <c r="D10347">
        <v>13</v>
      </c>
      <c r="E10347">
        <v>13423.13</v>
      </c>
      <c r="F10347" t="s">
        <v>12</v>
      </c>
      <c r="G10347" t="s">
        <v>29</v>
      </c>
      <c r="I10347" t="s">
        <v>14</v>
      </c>
      <c r="J10347" t="s">
        <v>15</v>
      </c>
    </row>
    <row r="10348" spans="1:10">
      <c r="A10348" t="s">
        <v>10427</v>
      </c>
      <c r="B10348" t="s">
        <v>52</v>
      </c>
      <c r="C10348" s="1">
        <v>45497</v>
      </c>
      <c r="D10348">
        <v>15</v>
      </c>
      <c r="E10348">
        <v>4772.91</v>
      </c>
      <c r="F10348" t="s">
        <v>32</v>
      </c>
      <c r="G10348" t="s">
        <v>23</v>
      </c>
      <c r="H10348" t="s">
        <v>50</v>
      </c>
      <c r="I10348" t="s">
        <v>45</v>
      </c>
      <c r="J10348" t="s">
        <v>15</v>
      </c>
    </row>
    <row r="10349" spans="1:10">
      <c r="A10349" t="s">
        <v>10428</v>
      </c>
      <c r="B10349" t="s">
        <v>98</v>
      </c>
      <c r="C10349" s="1">
        <v>45497</v>
      </c>
      <c r="D10349">
        <v>8</v>
      </c>
      <c r="E10349">
        <v>5148.2299999999996</v>
      </c>
      <c r="F10349" t="s">
        <v>12</v>
      </c>
      <c r="G10349" t="s">
        <v>29</v>
      </c>
      <c r="I10349" t="s">
        <v>24</v>
      </c>
      <c r="J10349" t="s">
        <v>15</v>
      </c>
    </row>
    <row r="10350" spans="1:10">
      <c r="A10350" t="s">
        <v>10429</v>
      </c>
      <c r="B10350" t="s">
        <v>154</v>
      </c>
      <c r="C10350" s="1">
        <v>45497</v>
      </c>
      <c r="D10350">
        <v>15</v>
      </c>
      <c r="E10350">
        <v>3386.69</v>
      </c>
      <c r="F10350" t="s">
        <v>12</v>
      </c>
      <c r="G10350" t="s">
        <v>29</v>
      </c>
      <c r="I10350" t="s">
        <v>24</v>
      </c>
      <c r="J10350" t="s">
        <v>15</v>
      </c>
    </row>
    <row r="10351" spans="1:10">
      <c r="A10351" t="s">
        <v>10430</v>
      </c>
      <c r="B10351" t="s">
        <v>44</v>
      </c>
      <c r="C10351" s="1">
        <v>45497</v>
      </c>
      <c r="D10351">
        <v>21</v>
      </c>
      <c r="E10351">
        <v>1689.75</v>
      </c>
      <c r="F10351" t="s">
        <v>12</v>
      </c>
      <c r="G10351" t="s">
        <v>23</v>
      </c>
      <c r="I10351" t="s">
        <v>45</v>
      </c>
      <c r="J10351" t="s">
        <v>15</v>
      </c>
    </row>
    <row r="10352" spans="1:10">
      <c r="A10352" t="s">
        <v>10431</v>
      </c>
      <c r="B10352" t="s">
        <v>28</v>
      </c>
      <c r="C10352" s="1">
        <v>45498</v>
      </c>
      <c r="D10352">
        <v>21</v>
      </c>
      <c r="E10352">
        <v>24903.49</v>
      </c>
      <c r="F10352" t="s">
        <v>32</v>
      </c>
      <c r="G10352" t="s">
        <v>29</v>
      </c>
      <c r="H10352" t="s">
        <v>125</v>
      </c>
      <c r="I10352" t="s">
        <v>14</v>
      </c>
      <c r="J10352" t="s">
        <v>20</v>
      </c>
    </row>
    <row r="10353" spans="1:10">
      <c r="A10353" t="s">
        <v>10432</v>
      </c>
      <c r="B10353" t="s">
        <v>47</v>
      </c>
      <c r="C10353" s="1">
        <v>45498</v>
      </c>
      <c r="D10353">
        <v>18</v>
      </c>
      <c r="E10353">
        <v>16969.59</v>
      </c>
      <c r="F10353" t="s">
        <v>12</v>
      </c>
      <c r="G10353" t="s">
        <v>29</v>
      </c>
      <c r="I10353" t="s">
        <v>19</v>
      </c>
      <c r="J10353" t="s">
        <v>20</v>
      </c>
    </row>
    <row r="10354" spans="1:10">
      <c r="A10354" t="s">
        <v>10433</v>
      </c>
      <c r="B10354" t="s">
        <v>124</v>
      </c>
      <c r="C10354" s="1">
        <v>45498</v>
      </c>
      <c r="D10354">
        <v>15</v>
      </c>
      <c r="E10354">
        <v>49984.86</v>
      </c>
      <c r="F10354" t="s">
        <v>12</v>
      </c>
      <c r="G10354" t="s">
        <v>29</v>
      </c>
      <c r="I10354" t="s">
        <v>45</v>
      </c>
      <c r="J10354" t="s">
        <v>20</v>
      </c>
    </row>
    <row r="10355" spans="1:10">
      <c r="A10355" t="s">
        <v>10434</v>
      </c>
      <c r="B10355" t="s">
        <v>102</v>
      </c>
      <c r="C10355" s="1">
        <v>45498</v>
      </c>
      <c r="D10355">
        <v>16</v>
      </c>
      <c r="E10355">
        <v>1219.0899999999999</v>
      </c>
      <c r="F10355" t="s">
        <v>12</v>
      </c>
      <c r="G10355" t="s">
        <v>23</v>
      </c>
      <c r="I10355" t="s">
        <v>45</v>
      </c>
      <c r="J10355" t="s">
        <v>20</v>
      </c>
    </row>
    <row r="10356" spans="1:10">
      <c r="A10356" t="s">
        <v>10435</v>
      </c>
      <c r="B10356" t="s">
        <v>74</v>
      </c>
      <c r="C10356" s="1">
        <v>45498</v>
      </c>
      <c r="D10356">
        <v>18</v>
      </c>
      <c r="E10356">
        <v>44734.37</v>
      </c>
      <c r="F10356" t="s">
        <v>12</v>
      </c>
      <c r="G10356" t="s">
        <v>13</v>
      </c>
      <c r="I10356" t="s">
        <v>34</v>
      </c>
      <c r="J10356" t="s">
        <v>20</v>
      </c>
    </row>
    <row r="10357" spans="1:10">
      <c r="A10357" t="s">
        <v>10436</v>
      </c>
      <c r="B10357" t="s">
        <v>38</v>
      </c>
      <c r="C10357" s="1">
        <v>45498</v>
      </c>
      <c r="D10357">
        <v>21</v>
      </c>
      <c r="E10357">
        <v>3257.27</v>
      </c>
      <c r="F10357" t="s">
        <v>12</v>
      </c>
      <c r="G10357" t="s">
        <v>18</v>
      </c>
      <c r="I10357" t="s">
        <v>34</v>
      </c>
      <c r="J10357" t="s">
        <v>15</v>
      </c>
    </row>
    <row r="10358" spans="1:10">
      <c r="A10358" t="s">
        <v>10437</v>
      </c>
      <c r="B10358" t="s">
        <v>84</v>
      </c>
      <c r="C10358" s="1">
        <v>45498</v>
      </c>
      <c r="D10358">
        <v>11</v>
      </c>
      <c r="E10358">
        <v>44522.78</v>
      </c>
      <c r="F10358" t="s">
        <v>32</v>
      </c>
      <c r="G10358" t="s">
        <v>23</v>
      </c>
      <c r="H10358" t="s">
        <v>42</v>
      </c>
      <c r="I10358" t="s">
        <v>14</v>
      </c>
      <c r="J10358" t="s">
        <v>20</v>
      </c>
    </row>
    <row r="10359" spans="1:10">
      <c r="A10359" t="s">
        <v>10438</v>
      </c>
      <c r="B10359" t="s">
        <v>130</v>
      </c>
      <c r="C10359" s="1">
        <v>45498</v>
      </c>
      <c r="D10359">
        <v>15</v>
      </c>
      <c r="E10359">
        <v>33040.31</v>
      </c>
      <c r="F10359" t="s">
        <v>12</v>
      </c>
      <c r="G10359" t="s">
        <v>29</v>
      </c>
      <c r="I10359" t="s">
        <v>14</v>
      </c>
      <c r="J10359" t="s">
        <v>15</v>
      </c>
    </row>
    <row r="10360" spans="1:10">
      <c r="A10360" t="s">
        <v>10439</v>
      </c>
      <c r="B10360" t="s">
        <v>93</v>
      </c>
      <c r="C10360" s="1">
        <v>45498</v>
      </c>
      <c r="D10360">
        <v>18</v>
      </c>
      <c r="E10360">
        <v>5903.12</v>
      </c>
      <c r="F10360" t="s">
        <v>12</v>
      </c>
      <c r="G10360" t="s">
        <v>23</v>
      </c>
      <c r="I10360" t="s">
        <v>45</v>
      </c>
      <c r="J10360" t="s">
        <v>15</v>
      </c>
    </row>
    <row r="10361" spans="1:10">
      <c r="A10361" t="s">
        <v>10440</v>
      </c>
      <c r="B10361" t="s">
        <v>68</v>
      </c>
      <c r="C10361" s="1">
        <v>45498</v>
      </c>
      <c r="D10361">
        <v>5</v>
      </c>
      <c r="E10361">
        <v>4030.95</v>
      </c>
      <c r="F10361" t="s">
        <v>12</v>
      </c>
      <c r="G10361" t="s">
        <v>18</v>
      </c>
      <c r="I10361" t="s">
        <v>24</v>
      </c>
      <c r="J10361" t="s">
        <v>15</v>
      </c>
    </row>
    <row r="10362" spans="1:10">
      <c r="A10362" t="s">
        <v>10441</v>
      </c>
      <c r="B10362" t="s">
        <v>60</v>
      </c>
      <c r="C10362" s="1">
        <v>45498</v>
      </c>
      <c r="D10362">
        <v>14</v>
      </c>
      <c r="E10362">
        <v>4089.85</v>
      </c>
      <c r="F10362" t="s">
        <v>12</v>
      </c>
      <c r="G10362" t="s">
        <v>18</v>
      </c>
      <c r="I10362" t="s">
        <v>19</v>
      </c>
      <c r="J10362" t="s">
        <v>15</v>
      </c>
    </row>
    <row r="10363" spans="1:10">
      <c r="A10363" t="s">
        <v>10442</v>
      </c>
      <c r="B10363" t="s">
        <v>124</v>
      </c>
      <c r="C10363" s="1">
        <v>45498</v>
      </c>
      <c r="D10363">
        <v>17</v>
      </c>
      <c r="E10363">
        <v>32105.53</v>
      </c>
      <c r="F10363" t="s">
        <v>85</v>
      </c>
      <c r="G10363" t="s">
        <v>18</v>
      </c>
      <c r="I10363" t="s">
        <v>45</v>
      </c>
      <c r="J10363" t="s">
        <v>20</v>
      </c>
    </row>
    <row r="10364" spans="1:10">
      <c r="A10364" t="s">
        <v>10443</v>
      </c>
      <c r="B10364" t="s">
        <v>142</v>
      </c>
      <c r="C10364" s="1">
        <v>45498</v>
      </c>
      <c r="D10364">
        <v>8</v>
      </c>
      <c r="E10364">
        <v>36546.519999999997</v>
      </c>
      <c r="F10364" t="s">
        <v>12</v>
      </c>
      <c r="G10364" t="s">
        <v>23</v>
      </c>
      <c r="I10364" t="s">
        <v>14</v>
      </c>
      <c r="J10364" t="s">
        <v>20</v>
      </c>
    </row>
    <row r="10365" spans="1:10">
      <c r="A10365" t="s">
        <v>10444</v>
      </c>
      <c r="B10365" t="s">
        <v>132</v>
      </c>
      <c r="C10365" s="1">
        <v>45498</v>
      </c>
      <c r="D10365">
        <v>5</v>
      </c>
      <c r="E10365">
        <v>5871.87</v>
      </c>
      <c r="F10365" t="s">
        <v>12</v>
      </c>
      <c r="G10365" t="s">
        <v>29</v>
      </c>
      <c r="I10365" t="s">
        <v>34</v>
      </c>
      <c r="J10365" t="s">
        <v>20</v>
      </c>
    </row>
    <row r="10366" spans="1:10">
      <c r="A10366" t="s">
        <v>10445</v>
      </c>
      <c r="B10366" t="s">
        <v>142</v>
      </c>
      <c r="C10366" s="1">
        <v>45498</v>
      </c>
      <c r="D10366">
        <v>9</v>
      </c>
      <c r="E10366">
        <v>16206.44</v>
      </c>
      <c r="F10366" t="s">
        <v>12</v>
      </c>
      <c r="G10366" t="s">
        <v>29</v>
      </c>
      <c r="I10366" t="s">
        <v>14</v>
      </c>
      <c r="J10366" t="s">
        <v>20</v>
      </c>
    </row>
    <row r="10367" spans="1:10">
      <c r="A10367" t="s">
        <v>10446</v>
      </c>
      <c r="B10367" t="s">
        <v>227</v>
      </c>
      <c r="C10367" s="1">
        <v>45498</v>
      </c>
      <c r="D10367">
        <v>2</v>
      </c>
      <c r="E10367">
        <v>48341.120000000003</v>
      </c>
      <c r="F10367" t="s">
        <v>12</v>
      </c>
      <c r="G10367" t="s">
        <v>29</v>
      </c>
      <c r="I10367" t="s">
        <v>24</v>
      </c>
      <c r="J10367" t="s">
        <v>20</v>
      </c>
    </row>
    <row r="10368" spans="1:10">
      <c r="A10368" t="s">
        <v>10447</v>
      </c>
      <c r="B10368" t="s">
        <v>91</v>
      </c>
      <c r="C10368" s="1">
        <v>45498</v>
      </c>
      <c r="D10368">
        <v>17</v>
      </c>
      <c r="E10368">
        <v>5970.56</v>
      </c>
      <c r="F10368" t="s">
        <v>12</v>
      </c>
      <c r="G10368" t="s">
        <v>29</v>
      </c>
      <c r="I10368" t="s">
        <v>24</v>
      </c>
      <c r="J10368" t="s">
        <v>15</v>
      </c>
    </row>
    <row r="10369" spans="1:10">
      <c r="A10369" t="s">
        <v>10448</v>
      </c>
      <c r="B10369" t="s">
        <v>132</v>
      </c>
      <c r="C10369" s="1">
        <v>45498</v>
      </c>
      <c r="D10369">
        <v>20</v>
      </c>
      <c r="E10369">
        <v>43178.62</v>
      </c>
      <c r="F10369" t="s">
        <v>85</v>
      </c>
      <c r="G10369" t="s">
        <v>29</v>
      </c>
      <c r="I10369" t="s">
        <v>34</v>
      </c>
      <c r="J10369" t="s">
        <v>20</v>
      </c>
    </row>
    <row r="10370" spans="1:10">
      <c r="A10370" t="s">
        <v>10449</v>
      </c>
      <c r="B10370" t="s">
        <v>87</v>
      </c>
      <c r="C10370" s="1">
        <v>45499</v>
      </c>
      <c r="D10370">
        <v>21</v>
      </c>
      <c r="E10370">
        <v>1767.2</v>
      </c>
      <c r="F10370" t="s">
        <v>32</v>
      </c>
      <c r="G10370" t="s">
        <v>18</v>
      </c>
      <c r="H10370" t="s">
        <v>56</v>
      </c>
      <c r="I10370" t="s">
        <v>34</v>
      </c>
      <c r="J10370" t="s">
        <v>20</v>
      </c>
    </row>
    <row r="10371" spans="1:10">
      <c r="A10371" t="s">
        <v>10450</v>
      </c>
      <c r="B10371" t="s">
        <v>87</v>
      </c>
      <c r="C10371" s="1">
        <v>45499</v>
      </c>
      <c r="D10371">
        <v>17</v>
      </c>
      <c r="E10371">
        <v>3815.98</v>
      </c>
      <c r="F10371" t="s">
        <v>12</v>
      </c>
      <c r="G10371" t="s">
        <v>13</v>
      </c>
      <c r="I10371" t="s">
        <v>34</v>
      </c>
      <c r="J10371" t="s">
        <v>20</v>
      </c>
    </row>
    <row r="10372" spans="1:10">
      <c r="A10372" t="s">
        <v>10451</v>
      </c>
      <c r="B10372" t="s">
        <v>124</v>
      </c>
      <c r="C10372" s="1">
        <v>45499</v>
      </c>
      <c r="D10372">
        <v>10</v>
      </c>
      <c r="E10372">
        <v>4304.82</v>
      </c>
      <c r="F10372" t="s">
        <v>12</v>
      </c>
      <c r="G10372" t="s">
        <v>23</v>
      </c>
      <c r="I10372" t="s">
        <v>45</v>
      </c>
      <c r="J10372" t="s">
        <v>20</v>
      </c>
    </row>
    <row r="10373" spans="1:10">
      <c r="A10373" t="s">
        <v>10452</v>
      </c>
      <c r="B10373" t="s">
        <v>38</v>
      </c>
      <c r="C10373" s="1">
        <v>45499</v>
      </c>
      <c r="D10373">
        <v>13</v>
      </c>
      <c r="E10373">
        <v>3632.57</v>
      </c>
      <c r="F10373" t="s">
        <v>32</v>
      </c>
      <c r="G10373" t="s">
        <v>13</v>
      </c>
      <c r="H10373" t="s">
        <v>241</v>
      </c>
      <c r="I10373" t="s">
        <v>34</v>
      </c>
      <c r="J10373" t="s">
        <v>15</v>
      </c>
    </row>
    <row r="10374" spans="1:10">
      <c r="A10374" t="s">
        <v>10453</v>
      </c>
      <c r="B10374" t="s">
        <v>80</v>
      </c>
      <c r="C10374" s="1">
        <v>45499</v>
      </c>
      <c r="D10374">
        <v>16</v>
      </c>
      <c r="E10374">
        <v>4409.29</v>
      </c>
      <c r="F10374" t="s">
        <v>12</v>
      </c>
      <c r="G10374" t="s">
        <v>18</v>
      </c>
      <c r="I10374" t="s">
        <v>19</v>
      </c>
      <c r="J10374" t="s">
        <v>15</v>
      </c>
    </row>
    <row r="10375" spans="1:10">
      <c r="A10375" t="s">
        <v>10454</v>
      </c>
      <c r="B10375" t="s">
        <v>22</v>
      </c>
      <c r="C10375" s="1">
        <v>45499</v>
      </c>
      <c r="D10375">
        <v>17</v>
      </c>
      <c r="E10375">
        <v>4766.92</v>
      </c>
      <c r="F10375" t="s">
        <v>12</v>
      </c>
      <c r="G10375" t="s">
        <v>18</v>
      </c>
      <c r="I10375" t="s">
        <v>24</v>
      </c>
      <c r="J10375" t="s">
        <v>15</v>
      </c>
    </row>
    <row r="10376" spans="1:10">
      <c r="A10376" t="s">
        <v>10455</v>
      </c>
      <c r="B10376" t="s">
        <v>22</v>
      </c>
      <c r="C10376" s="1">
        <v>45499</v>
      </c>
      <c r="D10376">
        <v>17</v>
      </c>
      <c r="E10376">
        <v>2540.46</v>
      </c>
      <c r="F10376" t="s">
        <v>85</v>
      </c>
      <c r="G10376" t="s">
        <v>13</v>
      </c>
      <c r="I10376" t="s">
        <v>24</v>
      </c>
      <c r="J10376" t="s">
        <v>20</v>
      </c>
    </row>
    <row r="10377" spans="1:10">
      <c r="A10377" t="s">
        <v>10456</v>
      </c>
      <c r="B10377" t="s">
        <v>41</v>
      </c>
      <c r="C10377" s="1">
        <v>45499</v>
      </c>
      <c r="D10377">
        <v>10</v>
      </c>
      <c r="E10377">
        <v>4025.22</v>
      </c>
      <c r="F10377" t="s">
        <v>85</v>
      </c>
      <c r="G10377" t="s">
        <v>23</v>
      </c>
      <c r="I10377" t="s">
        <v>14</v>
      </c>
      <c r="J10377" t="s">
        <v>15</v>
      </c>
    </row>
    <row r="10378" spans="1:10">
      <c r="A10378" t="s">
        <v>10457</v>
      </c>
      <c r="B10378" t="s">
        <v>132</v>
      </c>
      <c r="C10378" s="1">
        <v>45499</v>
      </c>
      <c r="D10378">
        <v>20</v>
      </c>
      <c r="E10378">
        <v>7796.65</v>
      </c>
      <c r="F10378" t="s">
        <v>12</v>
      </c>
      <c r="G10378" t="s">
        <v>13</v>
      </c>
      <c r="I10378" t="s">
        <v>34</v>
      </c>
      <c r="J10378" t="s">
        <v>15</v>
      </c>
    </row>
    <row r="10379" spans="1:10">
      <c r="A10379" t="s">
        <v>10458</v>
      </c>
      <c r="B10379" t="s">
        <v>137</v>
      </c>
      <c r="C10379" s="1">
        <v>45499</v>
      </c>
      <c r="D10379">
        <v>9</v>
      </c>
      <c r="E10379">
        <v>35772</v>
      </c>
      <c r="F10379" t="s">
        <v>12</v>
      </c>
      <c r="G10379" t="s">
        <v>18</v>
      </c>
      <c r="I10379" t="s">
        <v>14</v>
      </c>
      <c r="J10379" t="s">
        <v>20</v>
      </c>
    </row>
    <row r="10380" spans="1:10">
      <c r="A10380" t="s">
        <v>10459</v>
      </c>
      <c r="B10380" t="s">
        <v>154</v>
      </c>
      <c r="C10380" s="1">
        <v>45499</v>
      </c>
      <c r="D10380">
        <v>15</v>
      </c>
      <c r="E10380">
        <v>24014.400000000001</v>
      </c>
      <c r="F10380" t="s">
        <v>12</v>
      </c>
      <c r="G10380" t="s">
        <v>13</v>
      </c>
      <c r="I10380" t="s">
        <v>24</v>
      </c>
      <c r="J10380" t="s">
        <v>20</v>
      </c>
    </row>
    <row r="10381" spans="1:10">
      <c r="A10381" t="s">
        <v>10460</v>
      </c>
      <c r="B10381" t="s">
        <v>98</v>
      </c>
      <c r="C10381" s="1">
        <v>45499</v>
      </c>
      <c r="D10381">
        <v>16</v>
      </c>
      <c r="E10381">
        <v>595.04</v>
      </c>
      <c r="F10381" t="s">
        <v>32</v>
      </c>
      <c r="G10381" t="s">
        <v>23</v>
      </c>
      <c r="H10381" t="s">
        <v>33</v>
      </c>
      <c r="I10381" t="s">
        <v>24</v>
      </c>
      <c r="J10381" t="s">
        <v>20</v>
      </c>
    </row>
    <row r="10382" spans="1:10">
      <c r="A10382" t="s">
        <v>10461</v>
      </c>
      <c r="B10382" t="s">
        <v>142</v>
      </c>
      <c r="C10382" s="1">
        <v>45499</v>
      </c>
      <c r="D10382">
        <v>17</v>
      </c>
      <c r="E10382">
        <v>52496.18</v>
      </c>
      <c r="F10382" t="s">
        <v>12</v>
      </c>
      <c r="G10382" t="s">
        <v>18</v>
      </c>
      <c r="I10382" t="s">
        <v>14</v>
      </c>
      <c r="J10382" t="s">
        <v>20</v>
      </c>
    </row>
    <row r="10383" spans="1:10">
      <c r="A10383" t="s">
        <v>10462</v>
      </c>
      <c r="B10383" t="s">
        <v>68</v>
      </c>
      <c r="C10383" s="1">
        <v>45499</v>
      </c>
      <c r="D10383">
        <v>13</v>
      </c>
      <c r="E10383">
        <v>315.85000000000002</v>
      </c>
      <c r="F10383" t="s">
        <v>12</v>
      </c>
      <c r="G10383" t="s">
        <v>13</v>
      </c>
      <c r="I10383" t="s">
        <v>24</v>
      </c>
      <c r="J10383" t="s">
        <v>15</v>
      </c>
    </row>
    <row r="10384" spans="1:10">
      <c r="A10384" t="s">
        <v>10463</v>
      </c>
      <c r="B10384" t="s">
        <v>150</v>
      </c>
      <c r="C10384" s="1">
        <v>45499</v>
      </c>
      <c r="D10384">
        <v>15</v>
      </c>
      <c r="E10384">
        <v>17840.689999999999</v>
      </c>
      <c r="F10384" t="s">
        <v>12</v>
      </c>
      <c r="G10384" t="s">
        <v>29</v>
      </c>
      <c r="I10384" t="s">
        <v>19</v>
      </c>
      <c r="J10384" t="s">
        <v>15</v>
      </c>
    </row>
    <row r="10385" spans="1:10">
      <c r="A10385" t="s">
        <v>10464</v>
      </c>
      <c r="B10385" t="s">
        <v>74</v>
      </c>
      <c r="C10385" s="1">
        <v>45499</v>
      </c>
      <c r="D10385">
        <v>15</v>
      </c>
      <c r="E10385">
        <v>57277.45</v>
      </c>
      <c r="F10385" t="s">
        <v>12</v>
      </c>
      <c r="G10385" t="s">
        <v>23</v>
      </c>
      <c r="I10385" t="s">
        <v>34</v>
      </c>
      <c r="J10385" t="s">
        <v>15</v>
      </c>
    </row>
    <row r="10386" spans="1:10">
      <c r="A10386" t="s">
        <v>10465</v>
      </c>
      <c r="B10386" t="s">
        <v>36</v>
      </c>
      <c r="C10386" s="1">
        <v>45499</v>
      </c>
      <c r="D10386">
        <v>21</v>
      </c>
      <c r="E10386">
        <v>1927.51</v>
      </c>
      <c r="F10386" t="s">
        <v>12</v>
      </c>
      <c r="G10386" t="s">
        <v>18</v>
      </c>
      <c r="I10386" t="s">
        <v>14</v>
      </c>
      <c r="J10386" t="s">
        <v>15</v>
      </c>
    </row>
    <row r="10387" spans="1:10">
      <c r="A10387" t="s">
        <v>10466</v>
      </c>
      <c r="B10387" t="s">
        <v>130</v>
      </c>
      <c r="C10387" s="1">
        <v>45499</v>
      </c>
      <c r="D10387">
        <v>21</v>
      </c>
      <c r="E10387">
        <v>61362.55</v>
      </c>
      <c r="F10387" t="s">
        <v>12</v>
      </c>
      <c r="G10387" t="s">
        <v>13</v>
      </c>
      <c r="I10387" t="s">
        <v>14</v>
      </c>
      <c r="J10387" t="s">
        <v>15</v>
      </c>
    </row>
    <row r="10388" spans="1:10">
      <c r="A10388" t="s">
        <v>10467</v>
      </c>
      <c r="B10388" t="s">
        <v>137</v>
      </c>
      <c r="C10388" s="1">
        <v>45500</v>
      </c>
      <c r="D10388">
        <v>10</v>
      </c>
      <c r="E10388">
        <v>36372.410000000003</v>
      </c>
      <c r="F10388" t="s">
        <v>12</v>
      </c>
      <c r="G10388" t="s">
        <v>29</v>
      </c>
      <c r="I10388" t="s">
        <v>14</v>
      </c>
      <c r="J10388" t="s">
        <v>20</v>
      </c>
    </row>
    <row r="10389" spans="1:10">
      <c r="A10389" t="s">
        <v>10468</v>
      </c>
      <c r="B10389" t="s">
        <v>76</v>
      </c>
      <c r="C10389" s="1">
        <v>45500</v>
      </c>
      <c r="D10389">
        <v>23</v>
      </c>
      <c r="E10389">
        <v>3382.71</v>
      </c>
      <c r="F10389" t="s">
        <v>85</v>
      </c>
      <c r="G10389" t="s">
        <v>18</v>
      </c>
      <c r="I10389" t="s">
        <v>24</v>
      </c>
      <c r="J10389" t="s">
        <v>20</v>
      </c>
    </row>
    <row r="10390" spans="1:10">
      <c r="A10390" t="s">
        <v>10469</v>
      </c>
      <c r="B10390" t="s">
        <v>102</v>
      </c>
      <c r="C10390" s="1">
        <v>45500</v>
      </c>
      <c r="D10390">
        <v>12</v>
      </c>
      <c r="E10390">
        <v>26754.05</v>
      </c>
      <c r="F10390" t="s">
        <v>12</v>
      </c>
      <c r="G10390" t="s">
        <v>29</v>
      </c>
      <c r="I10390" t="s">
        <v>45</v>
      </c>
      <c r="J10390" t="s">
        <v>15</v>
      </c>
    </row>
    <row r="10391" spans="1:10">
      <c r="A10391" t="s">
        <v>10470</v>
      </c>
      <c r="B10391" t="s">
        <v>76</v>
      </c>
      <c r="C10391" s="1">
        <v>45500</v>
      </c>
      <c r="D10391">
        <v>12</v>
      </c>
      <c r="E10391">
        <v>1231.1199999999999</v>
      </c>
      <c r="F10391" t="s">
        <v>12</v>
      </c>
      <c r="G10391" t="s">
        <v>23</v>
      </c>
      <c r="I10391" t="s">
        <v>24</v>
      </c>
      <c r="J10391" t="s">
        <v>20</v>
      </c>
    </row>
    <row r="10392" spans="1:10">
      <c r="A10392" t="s">
        <v>10471</v>
      </c>
      <c r="B10392" t="s">
        <v>76</v>
      </c>
      <c r="C10392" s="1">
        <v>45500</v>
      </c>
      <c r="D10392">
        <v>7</v>
      </c>
      <c r="E10392">
        <v>3353.72</v>
      </c>
      <c r="F10392" t="s">
        <v>12</v>
      </c>
      <c r="G10392" t="s">
        <v>18</v>
      </c>
      <c r="I10392" t="s">
        <v>24</v>
      </c>
      <c r="J10392" t="s">
        <v>15</v>
      </c>
    </row>
    <row r="10393" spans="1:10">
      <c r="A10393" t="s">
        <v>10472</v>
      </c>
      <c r="B10393" t="s">
        <v>26</v>
      </c>
      <c r="C10393" s="1">
        <v>45500</v>
      </c>
      <c r="D10393">
        <v>9</v>
      </c>
      <c r="E10393">
        <v>14891.38</v>
      </c>
      <c r="F10393" t="s">
        <v>12</v>
      </c>
      <c r="G10393" t="s">
        <v>13</v>
      </c>
      <c r="I10393" t="s">
        <v>14</v>
      </c>
      <c r="J10393" t="s">
        <v>15</v>
      </c>
    </row>
    <row r="10394" spans="1:10">
      <c r="A10394" t="s">
        <v>10473</v>
      </c>
      <c r="B10394" t="s">
        <v>186</v>
      </c>
      <c r="C10394" s="1">
        <v>45500</v>
      </c>
      <c r="D10394">
        <v>22</v>
      </c>
      <c r="E10394">
        <v>4958.41</v>
      </c>
      <c r="F10394" t="s">
        <v>12</v>
      </c>
      <c r="G10394" t="s">
        <v>18</v>
      </c>
      <c r="I10394" t="s">
        <v>14</v>
      </c>
      <c r="J10394" t="s">
        <v>15</v>
      </c>
    </row>
    <row r="10395" spans="1:10">
      <c r="A10395" t="s">
        <v>10474</v>
      </c>
      <c r="B10395" t="s">
        <v>158</v>
      </c>
      <c r="C10395" s="1">
        <v>45500</v>
      </c>
      <c r="D10395">
        <v>7</v>
      </c>
      <c r="E10395">
        <v>30416.9</v>
      </c>
      <c r="F10395" t="s">
        <v>85</v>
      </c>
      <c r="G10395" t="s">
        <v>23</v>
      </c>
      <c r="I10395" t="s">
        <v>14</v>
      </c>
      <c r="J10395" t="s">
        <v>15</v>
      </c>
    </row>
    <row r="10396" spans="1:10">
      <c r="A10396" t="s">
        <v>10475</v>
      </c>
      <c r="B10396" t="s">
        <v>186</v>
      </c>
      <c r="C10396" s="1">
        <v>45500</v>
      </c>
      <c r="D10396">
        <v>11</v>
      </c>
      <c r="E10396">
        <v>6600.7</v>
      </c>
      <c r="F10396" t="s">
        <v>12</v>
      </c>
      <c r="G10396" t="s">
        <v>23</v>
      </c>
      <c r="I10396" t="s">
        <v>14</v>
      </c>
      <c r="J10396" t="s">
        <v>15</v>
      </c>
    </row>
    <row r="10397" spans="1:10">
      <c r="A10397" t="s">
        <v>10476</v>
      </c>
      <c r="B10397" t="s">
        <v>150</v>
      </c>
      <c r="C10397" s="1">
        <v>45500</v>
      </c>
      <c r="D10397">
        <v>12</v>
      </c>
      <c r="E10397">
        <v>29701.51</v>
      </c>
      <c r="F10397" t="s">
        <v>12</v>
      </c>
      <c r="G10397" t="s">
        <v>29</v>
      </c>
      <c r="I10397" t="s">
        <v>19</v>
      </c>
      <c r="J10397" t="s">
        <v>15</v>
      </c>
    </row>
    <row r="10398" spans="1:10">
      <c r="A10398" t="s">
        <v>10477</v>
      </c>
      <c r="B10398" t="s">
        <v>137</v>
      </c>
      <c r="C10398" s="1">
        <v>45500</v>
      </c>
      <c r="D10398">
        <v>8</v>
      </c>
      <c r="E10398">
        <v>17944.28</v>
      </c>
      <c r="F10398" t="s">
        <v>12</v>
      </c>
      <c r="G10398" t="s">
        <v>13</v>
      </c>
      <c r="I10398" t="s">
        <v>14</v>
      </c>
      <c r="J10398" t="s">
        <v>15</v>
      </c>
    </row>
    <row r="10399" spans="1:10">
      <c r="A10399" t="s">
        <v>10478</v>
      </c>
      <c r="B10399" t="s">
        <v>72</v>
      </c>
      <c r="C10399" s="1">
        <v>45500</v>
      </c>
      <c r="D10399">
        <v>9</v>
      </c>
      <c r="E10399">
        <v>5423.99</v>
      </c>
      <c r="F10399" t="s">
        <v>85</v>
      </c>
      <c r="G10399" t="s">
        <v>13</v>
      </c>
      <c r="I10399" t="s">
        <v>19</v>
      </c>
      <c r="J10399" t="s">
        <v>20</v>
      </c>
    </row>
    <row r="10400" spans="1:10">
      <c r="A10400" t="s">
        <v>10479</v>
      </c>
      <c r="B10400" t="s">
        <v>84</v>
      </c>
      <c r="C10400" s="1">
        <v>45500</v>
      </c>
      <c r="D10400">
        <v>14</v>
      </c>
      <c r="E10400">
        <v>18281.560000000001</v>
      </c>
      <c r="F10400" t="s">
        <v>12</v>
      </c>
      <c r="G10400" t="s">
        <v>18</v>
      </c>
      <c r="I10400" t="s">
        <v>14</v>
      </c>
      <c r="J10400" t="s">
        <v>15</v>
      </c>
    </row>
    <row r="10401" spans="1:10">
      <c r="A10401" t="s">
        <v>10480</v>
      </c>
      <c r="B10401" t="s">
        <v>115</v>
      </c>
      <c r="C10401" s="1">
        <v>45500</v>
      </c>
      <c r="D10401">
        <v>19</v>
      </c>
      <c r="E10401">
        <v>5417.04</v>
      </c>
      <c r="F10401" t="s">
        <v>12</v>
      </c>
      <c r="G10401" t="s">
        <v>18</v>
      </c>
      <c r="I10401" t="s">
        <v>45</v>
      </c>
      <c r="J10401" t="s">
        <v>15</v>
      </c>
    </row>
    <row r="10402" spans="1:10">
      <c r="A10402" t="s">
        <v>10481</v>
      </c>
      <c r="B10402" t="s">
        <v>139</v>
      </c>
      <c r="C10402" s="1">
        <v>45501</v>
      </c>
      <c r="D10402">
        <v>20</v>
      </c>
      <c r="E10402">
        <v>2086.87</v>
      </c>
      <c r="F10402" t="s">
        <v>12</v>
      </c>
      <c r="G10402" t="s">
        <v>13</v>
      </c>
      <c r="I10402" t="s">
        <v>19</v>
      </c>
      <c r="J10402" t="s">
        <v>20</v>
      </c>
    </row>
    <row r="10403" spans="1:10">
      <c r="A10403" t="s">
        <v>10482</v>
      </c>
      <c r="B10403" t="s">
        <v>132</v>
      </c>
      <c r="C10403" s="1">
        <v>45501</v>
      </c>
      <c r="D10403">
        <v>10</v>
      </c>
      <c r="E10403">
        <v>29697.66</v>
      </c>
      <c r="F10403" t="s">
        <v>12</v>
      </c>
      <c r="G10403" t="s">
        <v>29</v>
      </c>
      <c r="I10403" t="s">
        <v>34</v>
      </c>
      <c r="J10403" t="s">
        <v>20</v>
      </c>
    </row>
    <row r="10404" spans="1:10">
      <c r="A10404" t="s">
        <v>10483</v>
      </c>
      <c r="B10404" t="s">
        <v>158</v>
      </c>
      <c r="C10404" s="1">
        <v>45501</v>
      </c>
      <c r="D10404">
        <v>8</v>
      </c>
      <c r="E10404">
        <v>44130.01</v>
      </c>
      <c r="F10404" t="s">
        <v>12</v>
      </c>
      <c r="G10404" t="s">
        <v>29</v>
      </c>
      <c r="I10404" t="s">
        <v>14</v>
      </c>
      <c r="J10404" t="s">
        <v>20</v>
      </c>
    </row>
    <row r="10405" spans="1:10">
      <c r="A10405" t="s">
        <v>10484</v>
      </c>
      <c r="B10405" t="s">
        <v>124</v>
      </c>
      <c r="C10405" s="1">
        <v>45501</v>
      </c>
      <c r="D10405">
        <v>10</v>
      </c>
      <c r="E10405">
        <v>54646.65</v>
      </c>
      <c r="F10405" t="s">
        <v>12</v>
      </c>
      <c r="G10405" t="s">
        <v>29</v>
      </c>
      <c r="I10405" t="s">
        <v>45</v>
      </c>
      <c r="J10405" t="s">
        <v>20</v>
      </c>
    </row>
    <row r="10406" spans="1:10">
      <c r="A10406" t="s">
        <v>10485</v>
      </c>
      <c r="B10406" t="s">
        <v>68</v>
      </c>
      <c r="C10406" s="1">
        <v>45501</v>
      </c>
      <c r="D10406">
        <v>14</v>
      </c>
      <c r="E10406">
        <v>3244.74</v>
      </c>
      <c r="F10406" t="s">
        <v>12</v>
      </c>
      <c r="G10406" t="s">
        <v>13</v>
      </c>
      <c r="I10406" t="s">
        <v>24</v>
      </c>
      <c r="J10406" t="s">
        <v>20</v>
      </c>
    </row>
    <row r="10407" spans="1:10">
      <c r="A10407" t="s">
        <v>10486</v>
      </c>
      <c r="B10407" t="s">
        <v>70</v>
      </c>
      <c r="C10407" s="1">
        <v>45501</v>
      </c>
      <c r="D10407">
        <v>7</v>
      </c>
      <c r="E10407">
        <v>6115.85</v>
      </c>
      <c r="F10407" t="s">
        <v>12</v>
      </c>
      <c r="G10407" t="s">
        <v>13</v>
      </c>
      <c r="I10407" t="s">
        <v>45</v>
      </c>
      <c r="J10407" t="s">
        <v>20</v>
      </c>
    </row>
    <row r="10408" spans="1:10">
      <c r="A10408" t="s">
        <v>10487</v>
      </c>
      <c r="B10408" t="s">
        <v>192</v>
      </c>
      <c r="C10408" s="1">
        <v>45501</v>
      </c>
      <c r="D10408">
        <v>9</v>
      </c>
      <c r="E10408">
        <v>189.25</v>
      </c>
      <c r="F10408" t="s">
        <v>12</v>
      </c>
      <c r="G10408" t="s">
        <v>13</v>
      </c>
      <c r="I10408" t="s">
        <v>24</v>
      </c>
      <c r="J10408" t="s">
        <v>15</v>
      </c>
    </row>
    <row r="10409" spans="1:10">
      <c r="A10409" t="s">
        <v>10488</v>
      </c>
      <c r="B10409" t="s">
        <v>98</v>
      </c>
      <c r="C10409" s="1">
        <v>45501</v>
      </c>
      <c r="D10409">
        <v>20</v>
      </c>
      <c r="E10409">
        <v>1282.42</v>
      </c>
      <c r="F10409" t="s">
        <v>12</v>
      </c>
      <c r="G10409" t="s">
        <v>29</v>
      </c>
      <c r="I10409" t="s">
        <v>24</v>
      </c>
      <c r="J10409" t="s">
        <v>20</v>
      </c>
    </row>
    <row r="10410" spans="1:10">
      <c r="A10410" t="s">
        <v>10489</v>
      </c>
      <c r="B10410" t="s">
        <v>158</v>
      </c>
      <c r="C10410" s="1">
        <v>45501</v>
      </c>
      <c r="D10410">
        <v>8</v>
      </c>
      <c r="E10410">
        <v>41488.92</v>
      </c>
      <c r="F10410" t="s">
        <v>12</v>
      </c>
      <c r="G10410" t="s">
        <v>18</v>
      </c>
      <c r="I10410" t="s">
        <v>14</v>
      </c>
      <c r="J10410" t="s">
        <v>20</v>
      </c>
    </row>
    <row r="10411" spans="1:10">
      <c r="A10411" t="s">
        <v>10490</v>
      </c>
      <c r="B10411" t="s">
        <v>28</v>
      </c>
      <c r="C10411" s="1">
        <v>45501</v>
      </c>
      <c r="D10411">
        <v>8</v>
      </c>
      <c r="E10411">
        <v>42783.38</v>
      </c>
      <c r="F10411" t="s">
        <v>12</v>
      </c>
      <c r="G10411" t="s">
        <v>29</v>
      </c>
      <c r="I10411" t="s">
        <v>14</v>
      </c>
      <c r="J10411" t="s">
        <v>20</v>
      </c>
    </row>
    <row r="10412" spans="1:10">
      <c r="A10412" t="s">
        <v>10491</v>
      </c>
      <c r="B10412" t="s">
        <v>36</v>
      </c>
      <c r="C10412" s="1">
        <v>45501</v>
      </c>
      <c r="D10412">
        <v>8</v>
      </c>
      <c r="E10412">
        <v>201.18</v>
      </c>
      <c r="F10412" t="s">
        <v>12</v>
      </c>
      <c r="G10412" t="s">
        <v>18</v>
      </c>
      <c r="I10412" t="s">
        <v>14</v>
      </c>
      <c r="J10412" t="s">
        <v>20</v>
      </c>
    </row>
    <row r="10413" spans="1:10">
      <c r="A10413" t="s">
        <v>10492</v>
      </c>
      <c r="B10413" t="s">
        <v>31</v>
      </c>
      <c r="C10413" s="1">
        <v>45501</v>
      </c>
      <c r="D10413">
        <v>13</v>
      </c>
      <c r="E10413">
        <v>50882.62</v>
      </c>
      <c r="F10413" t="s">
        <v>85</v>
      </c>
      <c r="G10413" t="s">
        <v>13</v>
      </c>
      <c r="I10413" t="s">
        <v>34</v>
      </c>
      <c r="J10413" t="s">
        <v>15</v>
      </c>
    </row>
    <row r="10414" spans="1:10">
      <c r="A10414" t="s">
        <v>10493</v>
      </c>
      <c r="B10414" t="s">
        <v>96</v>
      </c>
      <c r="C10414" s="1">
        <v>45501</v>
      </c>
      <c r="D10414">
        <v>11</v>
      </c>
      <c r="E10414">
        <v>61797.03</v>
      </c>
      <c r="F10414" t="s">
        <v>12</v>
      </c>
      <c r="G10414" t="s">
        <v>13</v>
      </c>
      <c r="I10414" t="s">
        <v>14</v>
      </c>
      <c r="J10414" t="s">
        <v>20</v>
      </c>
    </row>
    <row r="10415" spans="1:10">
      <c r="A10415" t="s">
        <v>10494</v>
      </c>
      <c r="B10415" t="s">
        <v>22</v>
      </c>
      <c r="C10415" s="1">
        <v>45501</v>
      </c>
      <c r="D10415">
        <v>21</v>
      </c>
      <c r="E10415">
        <v>5436.78</v>
      </c>
      <c r="F10415" t="s">
        <v>12</v>
      </c>
      <c r="G10415" t="s">
        <v>18</v>
      </c>
      <c r="I10415" t="s">
        <v>24</v>
      </c>
      <c r="J10415" t="s">
        <v>20</v>
      </c>
    </row>
    <row r="10416" spans="1:10">
      <c r="A10416" t="s">
        <v>10495</v>
      </c>
      <c r="B10416" t="s">
        <v>110</v>
      </c>
      <c r="C10416" s="1">
        <v>45501</v>
      </c>
      <c r="D10416">
        <v>7</v>
      </c>
      <c r="E10416">
        <v>32853.279999999999</v>
      </c>
      <c r="F10416" t="s">
        <v>12</v>
      </c>
      <c r="G10416" t="s">
        <v>29</v>
      </c>
      <c r="I10416" t="s">
        <v>24</v>
      </c>
      <c r="J10416" t="s">
        <v>20</v>
      </c>
    </row>
    <row r="10417" spans="1:10">
      <c r="A10417" t="s">
        <v>10496</v>
      </c>
      <c r="B10417" t="s">
        <v>93</v>
      </c>
      <c r="C10417" s="1">
        <v>45501</v>
      </c>
      <c r="D10417">
        <v>10</v>
      </c>
      <c r="E10417">
        <v>3257.33</v>
      </c>
      <c r="F10417" t="s">
        <v>12</v>
      </c>
      <c r="G10417" t="s">
        <v>29</v>
      </c>
      <c r="I10417" t="s">
        <v>45</v>
      </c>
      <c r="J10417" t="s">
        <v>15</v>
      </c>
    </row>
    <row r="10418" spans="1:10">
      <c r="A10418" t="s">
        <v>10497</v>
      </c>
      <c r="B10418" t="s">
        <v>108</v>
      </c>
      <c r="C10418" s="1">
        <v>45501</v>
      </c>
      <c r="D10418">
        <v>22</v>
      </c>
      <c r="E10418">
        <v>2466.81</v>
      </c>
      <c r="F10418" t="s">
        <v>12</v>
      </c>
      <c r="G10418" t="s">
        <v>23</v>
      </c>
      <c r="I10418" t="s">
        <v>45</v>
      </c>
      <c r="J10418" t="s">
        <v>20</v>
      </c>
    </row>
    <row r="10419" spans="1:10">
      <c r="A10419" t="s">
        <v>10498</v>
      </c>
      <c r="B10419" t="s">
        <v>91</v>
      </c>
      <c r="C10419" s="1">
        <v>45501</v>
      </c>
      <c r="D10419">
        <v>12</v>
      </c>
      <c r="E10419">
        <v>2937.05</v>
      </c>
      <c r="F10419" t="s">
        <v>12</v>
      </c>
      <c r="G10419" t="s">
        <v>23</v>
      </c>
      <c r="I10419" t="s">
        <v>24</v>
      </c>
      <c r="J10419" t="s">
        <v>20</v>
      </c>
    </row>
    <row r="10420" spans="1:10">
      <c r="A10420" t="s">
        <v>10499</v>
      </c>
      <c r="B10420" t="s">
        <v>38</v>
      </c>
      <c r="C10420" s="1">
        <v>45501</v>
      </c>
      <c r="D10420">
        <v>16</v>
      </c>
      <c r="E10420">
        <v>879.07</v>
      </c>
      <c r="F10420" t="s">
        <v>12</v>
      </c>
      <c r="G10420" t="s">
        <v>29</v>
      </c>
      <c r="I10420" t="s">
        <v>34</v>
      </c>
      <c r="J10420" t="s">
        <v>20</v>
      </c>
    </row>
    <row r="10421" spans="1:10">
      <c r="A10421" t="s">
        <v>10500</v>
      </c>
      <c r="B10421" t="s">
        <v>60</v>
      </c>
      <c r="C10421" s="1">
        <v>45501</v>
      </c>
      <c r="D10421">
        <v>17</v>
      </c>
      <c r="E10421">
        <v>423.92</v>
      </c>
      <c r="F10421" t="s">
        <v>12</v>
      </c>
      <c r="G10421" t="s">
        <v>23</v>
      </c>
      <c r="I10421" t="s">
        <v>19</v>
      </c>
      <c r="J10421" t="s">
        <v>20</v>
      </c>
    </row>
    <row r="10422" spans="1:10">
      <c r="A10422" t="s">
        <v>10501</v>
      </c>
      <c r="B10422" t="s">
        <v>70</v>
      </c>
      <c r="C10422" s="1">
        <v>45501</v>
      </c>
      <c r="D10422">
        <v>17</v>
      </c>
      <c r="E10422">
        <v>709.35</v>
      </c>
      <c r="F10422" t="s">
        <v>12</v>
      </c>
      <c r="G10422" t="s">
        <v>29</v>
      </c>
      <c r="I10422" t="s">
        <v>45</v>
      </c>
      <c r="J10422" t="s">
        <v>15</v>
      </c>
    </row>
    <row r="10423" spans="1:10">
      <c r="A10423" t="s">
        <v>10502</v>
      </c>
      <c r="B10423" t="s">
        <v>120</v>
      </c>
      <c r="C10423" s="1">
        <v>45501</v>
      </c>
      <c r="D10423">
        <v>8</v>
      </c>
      <c r="E10423">
        <v>19112.95</v>
      </c>
      <c r="F10423" t="s">
        <v>12</v>
      </c>
      <c r="G10423" t="s">
        <v>23</v>
      </c>
      <c r="I10423" t="s">
        <v>14</v>
      </c>
      <c r="J10423" t="s">
        <v>15</v>
      </c>
    </row>
    <row r="10424" spans="1:10">
      <c r="A10424" t="s">
        <v>10503</v>
      </c>
      <c r="B10424" t="s">
        <v>63</v>
      </c>
      <c r="C10424" s="1">
        <v>45502</v>
      </c>
      <c r="D10424">
        <v>18</v>
      </c>
      <c r="E10424">
        <v>14390.44</v>
      </c>
      <c r="F10424" t="s">
        <v>32</v>
      </c>
      <c r="G10424" t="s">
        <v>29</v>
      </c>
      <c r="H10424" t="s">
        <v>125</v>
      </c>
      <c r="I10424" t="s">
        <v>45</v>
      </c>
      <c r="J10424" t="s">
        <v>20</v>
      </c>
    </row>
    <row r="10425" spans="1:10">
      <c r="A10425" t="s">
        <v>10504</v>
      </c>
      <c r="B10425" t="s">
        <v>60</v>
      </c>
      <c r="C10425" s="1">
        <v>45502</v>
      </c>
      <c r="D10425">
        <v>15</v>
      </c>
      <c r="E10425">
        <v>637.88</v>
      </c>
      <c r="F10425" t="s">
        <v>32</v>
      </c>
      <c r="G10425" t="s">
        <v>13</v>
      </c>
      <c r="H10425" t="s">
        <v>197</v>
      </c>
      <c r="I10425" t="s">
        <v>19</v>
      </c>
      <c r="J10425" t="s">
        <v>15</v>
      </c>
    </row>
    <row r="10426" spans="1:10">
      <c r="A10426" t="s">
        <v>10505</v>
      </c>
      <c r="B10426" t="s">
        <v>93</v>
      </c>
      <c r="C10426" s="1">
        <v>45502</v>
      </c>
      <c r="D10426">
        <v>10</v>
      </c>
      <c r="E10426">
        <v>2580.14</v>
      </c>
      <c r="F10426" t="s">
        <v>12</v>
      </c>
      <c r="G10426" t="s">
        <v>13</v>
      </c>
      <c r="I10426" t="s">
        <v>45</v>
      </c>
      <c r="J10426" t="s">
        <v>15</v>
      </c>
    </row>
    <row r="10427" spans="1:10">
      <c r="A10427" t="s">
        <v>10506</v>
      </c>
      <c r="B10427" t="s">
        <v>186</v>
      </c>
      <c r="C10427" s="1">
        <v>45502</v>
      </c>
      <c r="D10427">
        <v>15</v>
      </c>
      <c r="E10427">
        <v>4424.37</v>
      </c>
      <c r="F10427" t="s">
        <v>32</v>
      </c>
      <c r="G10427" t="s">
        <v>13</v>
      </c>
      <c r="H10427" t="s">
        <v>33</v>
      </c>
      <c r="I10427" t="s">
        <v>14</v>
      </c>
      <c r="J10427" t="s">
        <v>20</v>
      </c>
    </row>
    <row r="10428" spans="1:10">
      <c r="A10428" t="s">
        <v>10507</v>
      </c>
      <c r="B10428" t="s">
        <v>38</v>
      </c>
      <c r="C10428" s="1">
        <v>45502</v>
      </c>
      <c r="D10428">
        <v>11</v>
      </c>
      <c r="E10428">
        <v>2685.92</v>
      </c>
      <c r="F10428" t="s">
        <v>85</v>
      </c>
      <c r="G10428" t="s">
        <v>29</v>
      </c>
      <c r="I10428" t="s">
        <v>34</v>
      </c>
      <c r="J10428" t="s">
        <v>15</v>
      </c>
    </row>
    <row r="10429" spans="1:10">
      <c r="A10429" t="s">
        <v>10508</v>
      </c>
      <c r="B10429" t="s">
        <v>87</v>
      </c>
      <c r="C10429" s="1">
        <v>45502</v>
      </c>
      <c r="D10429">
        <v>8</v>
      </c>
      <c r="E10429">
        <v>5330.05</v>
      </c>
      <c r="F10429" t="s">
        <v>12</v>
      </c>
      <c r="G10429" t="s">
        <v>18</v>
      </c>
      <c r="I10429" t="s">
        <v>34</v>
      </c>
      <c r="J10429" t="s">
        <v>15</v>
      </c>
    </row>
    <row r="10430" spans="1:10">
      <c r="A10430" t="s">
        <v>10509</v>
      </c>
      <c r="B10430" t="s">
        <v>28</v>
      </c>
      <c r="C10430" s="1">
        <v>45502</v>
      </c>
      <c r="D10430">
        <v>11</v>
      </c>
      <c r="E10430">
        <v>13581.49</v>
      </c>
      <c r="F10430" t="s">
        <v>12</v>
      </c>
      <c r="G10430" t="s">
        <v>13</v>
      </c>
      <c r="I10430" t="s">
        <v>14</v>
      </c>
      <c r="J10430" t="s">
        <v>15</v>
      </c>
    </row>
    <row r="10431" spans="1:10">
      <c r="A10431" t="s">
        <v>10510</v>
      </c>
      <c r="B10431" t="s">
        <v>154</v>
      </c>
      <c r="C10431" s="1">
        <v>45502</v>
      </c>
      <c r="D10431">
        <v>20</v>
      </c>
      <c r="E10431">
        <v>57614.44</v>
      </c>
      <c r="F10431" t="s">
        <v>12</v>
      </c>
      <c r="G10431" t="s">
        <v>23</v>
      </c>
      <c r="I10431" t="s">
        <v>24</v>
      </c>
      <c r="J10431" t="s">
        <v>20</v>
      </c>
    </row>
    <row r="10432" spans="1:10">
      <c r="A10432" t="s">
        <v>10511</v>
      </c>
      <c r="B10432" t="s">
        <v>80</v>
      </c>
      <c r="C10432" s="1">
        <v>45502</v>
      </c>
      <c r="D10432">
        <v>17</v>
      </c>
      <c r="E10432">
        <v>2794.46</v>
      </c>
      <c r="F10432" t="s">
        <v>12</v>
      </c>
      <c r="G10432" t="s">
        <v>18</v>
      </c>
      <c r="I10432" t="s">
        <v>19</v>
      </c>
      <c r="J10432" t="s">
        <v>20</v>
      </c>
    </row>
    <row r="10433" spans="1:10">
      <c r="A10433" t="s">
        <v>10512</v>
      </c>
      <c r="B10433" t="s">
        <v>17</v>
      </c>
      <c r="C10433" s="1">
        <v>45502</v>
      </c>
      <c r="D10433">
        <v>11</v>
      </c>
      <c r="E10433">
        <v>10147.83</v>
      </c>
      <c r="F10433" t="s">
        <v>12</v>
      </c>
      <c r="G10433" t="s">
        <v>23</v>
      </c>
      <c r="I10433" t="s">
        <v>19</v>
      </c>
      <c r="J10433" t="s">
        <v>15</v>
      </c>
    </row>
    <row r="10434" spans="1:10">
      <c r="A10434" t="s">
        <v>10513</v>
      </c>
      <c r="B10434" t="s">
        <v>63</v>
      </c>
      <c r="C10434" s="1">
        <v>45502</v>
      </c>
      <c r="D10434">
        <v>8</v>
      </c>
      <c r="E10434">
        <v>61554.13</v>
      </c>
      <c r="F10434" t="s">
        <v>85</v>
      </c>
      <c r="G10434" t="s">
        <v>13</v>
      </c>
      <c r="I10434" t="s">
        <v>45</v>
      </c>
      <c r="J10434" t="s">
        <v>15</v>
      </c>
    </row>
    <row r="10435" spans="1:10">
      <c r="A10435" t="s">
        <v>10514</v>
      </c>
      <c r="B10435" t="s">
        <v>150</v>
      </c>
      <c r="C10435" s="1">
        <v>45502</v>
      </c>
      <c r="D10435">
        <v>3</v>
      </c>
      <c r="E10435">
        <v>34195.699999999997</v>
      </c>
      <c r="F10435" t="s">
        <v>12</v>
      </c>
      <c r="G10435" t="s">
        <v>29</v>
      </c>
      <c r="I10435" t="s">
        <v>19</v>
      </c>
      <c r="J10435" t="s">
        <v>15</v>
      </c>
    </row>
    <row r="10436" spans="1:10">
      <c r="A10436" t="s">
        <v>10515</v>
      </c>
      <c r="B10436" t="s">
        <v>137</v>
      </c>
      <c r="C10436" s="1">
        <v>45502</v>
      </c>
      <c r="D10436">
        <v>16</v>
      </c>
      <c r="E10436">
        <v>42046.17</v>
      </c>
      <c r="F10436" t="s">
        <v>32</v>
      </c>
      <c r="G10436" t="s">
        <v>13</v>
      </c>
      <c r="H10436" t="s">
        <v>241</v>
      </c>
      <c r="I10436" t="s">
        <v>14</v>
      </c>
      <c r="J10436" t="s">
        <v>15</v>
      </c>
    </row>
    <row r="10437" spans="1:10">
      <c r="A10437" t="s">
        <v>10516</v>
      </c>
      <c r="B10437" t="s">
        <v>26</v>
      </c>
      <c r="C10437" s="1">
        <v>45502</v>
      </c>
      <c r="D10437">
        <v>18</v>
      </c>
      <c r="E10437">
        <v>32636.36</v>
      </c>
      <c r="F10437" t="s">
        <v>12</v>
      </c>
      <c r="G10437" t="s">
        <v>29</v>
      </c>
      <c r="I10437" t="s">
        <v>14</v>
      </c>
      <c r="J10437" t="s">
        <v>20</v>
      </c>
    </row>
    <row r="10438" spans="1:10">
      <c r="A10438" t="s">
        <v>10517</v>
      </c>
      <c r="B10438" t="s">
        <v>70</v>
      </c>
      <c r="C10438" s="1">
        <v>45502</v>
      </c>
      <c r="D10438">
        <v>8</v>
      </c>
      <c r="E10438">
        <v>468.8</v>
      </c>
      <c r="F10438" t="s">
        <v>12</v>
      </c>
      <c r="G10438" t="s">
        <v>13</v>
      </c>
      <c r="I10438" t="s">
        <v>45</v>
      </c>
      <c r="J10438" t="s">
        <v>20</v>
      </c>
    </row>
    <row r="10439" spans="1:10">
      <c r="A10439" t="s">
        <v>10518</v>
      </c>
      <c r="B10439" t="s">
        <v>180</v>
      </c>
      <c r="C10439" s="1">
        <v>45502</v>
      </c>
      <c r="D10439">
        <v>12</v>
      </c>
      <c r="E10439">
        <v>13150.47</v>
      </c>
      <c r="F10439" t="s">
        <v>12</v>
      </c>
      <c r="G10439" t="s">
        <v>18</v>
      </c>
      <c r="I10439" t="s">
        <v>14</v>
      </c>
      <c r="J10439" t="s">
        <v>15</v>
      </c>
    </row>
    <row r="10440" spans="1:10">
      <c r="A10440" t="s">
        <v>10519</v>
      </c>
      <c r="B10440" t="s">
        <v>98</v>
      </c>
      <c r="C10440" s="1">
        <v>45502</v>
      </c>
      <c r="D10440">
        <v>9</v>
      </c>
      <c r="E10440">
        <v>2596.37</v>
      </c>
      <c r="F10440" t="s">
        <v>32</v>
      </c>
      <c r="G10440" t="s">
        <v>13</v>
      </c>
      <c r="H10440" t="s">
        <v>125</v>
      </c>
      <c r="I10440" t="s">
        <v>24</v>
      </c>
      <c r="J10440" t="s">
        <v>15</v>
      </c>
    </row>
    <row r="10441" spans="1:10">
      <c r="A10441" t="s">
        <v>10520</v>
      </c>
      <c r="B10441" t="s">
        <v>102</v>
      </c>
      <c r="C10441" s="1">
        <v>45502</v>
      </c>
      <c r="D10441">
        <v>9</v>
      </c>
      <c r="E10441">
        <v>62050.2</v>
      </c>
      <c r="F10441" t="s">
        <v>12</v>
      </c>
      <c r="G10441" t="s">
        <v>23</v>
      </c>
      <c r="I10441" t="s">
        <v>45</v>
      </c>
      <c r="J10441" t="s">
        <v>15</v>
      </c>
    </row>
    <row r="10442" spans="1:10">
      <c r="A10442" t="s">
        <v>10521</v>
      </c>
      <c r="B10442" t="s">
        <v>98</v>
      </c>
      <c r="C10442" s="1">
        <v>45502</v>
      </c>
      <c r="D10442">
        <v>20</v>
      </c>
      <c r="E10442">
        <v>1498.97</v>
      </c>
      <c r="F10442" t="s">
        <v>12</v>
      </c>
      <c r="G10442" t="s">
        <v>13</v>
      </c>
      <c r="I10442" t="s">
        <v>24</v>
      </c>
      <c r="J10442" t="s">
        <v>15</v>
      </c>
    </row>
    <row r="10443" spans="1:10">
      <c r="A10443" t="s">
        <v>10522</v>
      </c>
      <c r="B10443" t="s">
        <v>180</v>
      </c>
      <c r="C10443" s="1">
        <v>45503</v>
      </c>
      <c r="D10443">
        <v>10</v>
      </c>
      <c r="E10443">
        <v>53635.73</v>
      </c>
      <c r="F10443" t="s">
        <v>12</v>
      </c>
      <c r="G10443" t="s">
        <v>18</v>
      </c>
      <c r="I10443" t="s">
        <v>14</v>
      </c>
      <c r="J10443" t="s">
        <v>20</v>
      </c>
    </row>
    <row r="10444" spans="1:10">
      <c r="A10444" t="s">
        <v>10523</v>
      </c>
      <c r="B10444" t="s">
        <v>54</v>
      </c>
      <c r="C10444" s="1">
        <v>45503</v>
      </c>
      <c r="D10444">
        <v>18</v>
      </c>
      <c r="E10444">
        <v>3488.23</v>
      </c>
      <c r="F10444" t="s">
        <v>12</v>
      </c>
      <c r="G10444" t="s">
        <v>29</v>
      </c>
      <c r="I10444" t="s">
        <v>24</v>
      </c>
      <c r="J10444" t="s">
        <v>20</v>
      </c>
    </row>
    <row r="10445" spans="1:10">
      <c r="A10445" t="s">
        <v>10524</v>
      </c>
      <c r="B10445" t="s">
        <v>120</v>
      </c>
      <c r="C10445" s="1">
        <v>45503</v>
      </c>
      <c r="D10445">
        <v>13</v>
      </c>
      <c r="E10445">
        <v>22947.03</v>
      </c>
      <c r="F10445" t="s">
        <v>12</v>
      </c>
      <c r="G10445" t="s">
        <v>29</v>
      </c>
      <c r="I10445" t="s">
        <v>14</v>
      </c>
      <c r="J10445" t="s">
        <v>20</v>
      </c>
    </row>
    <row r="10446" spans="1:10">
      <c r="A10446" t="s">
        <v>10525</v>
      </c>
      <c r="B10446" t="s">
        <v>47</v>
      </c>
      <c r="C10446" s="1">
        <v>45503</v>
      </c>
      <c r="D10446">
        <v>8</v>
      </c>
      <c r="E10446">
        <v>19152</v>
      </c>
      <c r="F10446" t="s">
        <v>12</v>
      </c>
      <c r="G10446" t="s">
        <v>29</v>
      </c>
      <c r="I10446" t="s">
        <v>19</v>
      </c>
      <c r="J10446" t="s">
        <v>20</v>
      </c>
    </row>
    <row r="10447" spans="1:10">
      <c r="A10447" t="s">
        <v>10526</v>
      </c>
      <c r="B10447" t="s">
        <v>102</v>
      </c>
      <c r="C10447" s="1">
        <v>45503</v>
      </c>
      <c r="D10447">
        <v>15</v>
      </c>
      <c r="E10447">
        <v>3979.05</v>
      </c>
      <c r="F10447" t="s">
        <v>12</v>
      </c>
      <c r="G10447" t="s">
        <v>29</v>
      </c>
      <c r="I10447" t="s">
        <v>45</v>
      </c>
      <c r="J10447" t="s">
        <v>15</v>
      </c>
    </row>
    <row r="10448" spans="1:10">
      <c r="A10448" t="s">
        <v>10527</v>
      </c>
      <c r="B10448" t="s">
        <v>96</v>
      </c>
      <c r="C10448" s="1">
        <v>45503</v>
      </c>
      <c r="D10448">
        <v>22</v>
      </c>
      <c r="E10448">
        <v>28016.52</v>
      </c>
      <c r="F10448" t="s">
        <v>32</v>
      </c>
      <c r="G10448" t="s">
        <v>29</v>
      </c>
      <c r="H10448" t="s">
        <v>50</v>
      </c>
      <c r="I10448" t="s">
        <v>14</v>
      </c>
      <c r="J10448" t="s">
        <v>20</v>
      </c>
    </row>
    <row r="10449" spans="1:10">
      <c r="A10449" t="s">
        <v>10528</v>
      </c>
      <c r="B10449" t="s">
        <v>38</v>
      </c>
      <c r="C10449" s="1">
        <v>45503</v>
      </c>
      <c r="D10449">
        <v>7</v>
      </c>
      <c r="E10449">
        <v>5842.72</v>
      </c>
      <c r="F10449" t="s">
        <v>12</v>
      </c>
      <c r="G10449" t="s">
        <v>13</v>
      </c>
      <c r="I10449" t="s">
        <v>34</v>
      </c>
      <c r="J10449" t="s">
        <v>20</v>
      </c>
    </row>
    <row r="10450" spans="1:10">
      <c r="A10450" t="s">
        <v>10529</v>
      </c>
      <c r="B10450" t="s">
        <v>47</v>
      </c>
      <c r="C10450" s="1">
        <v>45503</v>
      </c>
      <c r="D10450">
        <v>17</v>
      </c>
      <c r="E10450">
        <v>61634.58</v>
      </c>
      <c r="F10450" t="s">
        <v>12</v>
      </c>
      <c r="G10450" t="s">
        <v>18</v>
      </c>
      <c r="I10450" t="s">
        <v>19</v>
      </c>
      <c r="J10450" t="s">
        <v>20</v>
      </c>
    </row>
    <row r="10451" spans="1:10">
      <c r="A10451" t="s">
        <v>10530</v>
      </c>
      <c r="B10451" t="s">
        <v>142</v>
      </c>
      <c r="C10451" s="1">
        <v>45503</v>
      </c>
      <c r="D10451">
        <v>19</v>
      </c>
      <c r="E10451">
        <v>33954.83</v>
      </c>
      <c r="F10451" t="s">
        <v>12</v>
      </c>
      <c r="G10451" t="s">
        <v>13</v>
      </c>
      <c r="I10451" t="s">
        <v>14</v>
      </c>
      <c r="J10451" t="s">
        <v>15</v>
      </c>
    </row>
    <row r="10452" spans="1:10">
      <c r="A10452" t="s">
        <v>10531</v>
      </c>
      <c r="B10452" t="s">
        <v>68</v>
      </c>
      <c r="C10452" s="1">
        <v>45503</v>
      </c>
      <c r="D10452">
        <v>20</v>
      </c>
      <c r="E10452">
        <v>5679.42</v>
      </c>
      <c r="F10452" t="s">
        <v>12</v>
      </c>
      <c r="G10452" t="s">
        <v>13</v>
      </c>
      <c r="I10452" t="s">
        <v>24</v>
      </c>
      <c r="J10452" t="s">
        <v>15</v>
      </c>
    </row>
    <row r="10453" spans="1:10">
      <c r="A10453" t="s">
        <v>10532</v>
      </c>
      <c r="B10453" t="s">
        <v>158</v>
      </c>
      <c r="C10453" s="1">
        <v>45503</v>
      </c>
      <c r="D10453">
        <v>19</v>
      </c>
      <c r="E10453">
        <v>5005.49</v>
      </c>
      <c r="F10453" t="s">
        <v>32</v>
      </c>
      <c r="G10453" t="s">
        <v>18</v>
      </c>
      <c r="H10453" t="s">
        <v>42</v>
      </c>
      <c r="I10453" t="s">
        <v>14</v>
      </c>
      <c r="J10453" t="s">
        <v>15</v>
      </c>
    </row>
    <row r="10454" spans="1:10">
      <c r="A10454" t="s">
        <v>10533</v>
      </c>
      <c r="B10454" t="s">
        <v>36</v>
      </c>
      <c r="C10454" s="1">
        <v>45503</v>
      </c>
      <c r="D10454">
        <v>10</v>
      </c>
      <c r="E10454">
        <v>4765.26</v>
      </c>
      <c r="F10454" t="s">
        <v>12</v>
      </c>
      <c r="G10454" t="s">
        <v>23</v>
      </c>
      <c r="I10454" t="s">
        <v>14</v>
      </c>
      <c r="J10454" t="s">
        <v>15</v>
      </c>
    </row>
    <row r="10455" spans="1:10">
      <c r="A10455" t="s">
        <v>10534</v>
      </c>
      <c r="B10455" t="s">
        <v>58</v>
      </c>
      <c r="C10455" s="1">
        <v>45503</v>
      </c>
      <c r="D10455">
        <v>22</v>
      </c>
      <c r="E10455">
        <v>43126.76</v>
      </c>
      <c r="F10455" t="s">
        <v>12</v>
      </c>
      <c r="G10455" t="s">
        <v>13</v>
      </c>
      <c r="I10455" t="s">
        <v>14</v>
      </c>
      <c r="J10455" t="s">
        <v>20</v>
      </c>
    </row>
    <row r="10456" spans="1:10">
      <c r="A10456" t="s">
        <v>10535</v>
      </c>
      <c r="B10456" t="s">
        <v>150</v>
      </c>
      <c r="C10456" s="1">
        <v>45503</v>
      </c>
      <c r="D10456">
        <v>14</v>
      </c>
      <c r="E10456">
        <v>8824.76</v>
      </c>
      <c r="F10456" t="s">
        <v>12</v>
      </c>
      <c r="G10456" t="s">
        <v>29</v>
      </c>
      <c r="I10456" t="s">
        <v>19</v>
      </c>
      <c r="J10456" t="s">
        <v>15</v>
      </c>
    </row>
    <row r="10457" spans="1:10">
      <c r="A10457" t="s">
        <v>10536</v>
      </c>
      <c r="B10457" t="s">
        <v>110</v>
      </c>
      <c r="C10457" s="1">
        <v>45503</v>
      </c>
      <c r="D10457">
        <v>22</v>
      </c>
      <c r="E10457">
        <v>50900.86</v>
      </c>
      <c r="F10457" t="s">
        <v>12</v>
      </c>
      <c r="G10457" t="s">
        <v>13</v>
      </c>
      <c r="I10457" t="s">
        <v>24</v>
      </c>
      <c r="J10457" t="s">
        <v>15</v>
      </c>
    </row>
    <row r="10458" spans="1:10">
      <c r="A10458" t="s">
        <v>10537</v>
      </c>
      <c r="B10458" t="s">
        <v>112</v>
      </c>
      <c r="C10458" s="1">
        <v>45504</v>
      </c>
      <c r="D10458">
        <v>12</v>
      </c>
      <c r="E10458">
        <v>3850.39</v>
      </c>
      <c r="F10458" t="s">
        <v>12</v>
      </c>
      <c r="G10458" t="s">
        <v>23</v>
      </c>
      <c r="I10458" t="s">
        <v>34</v>
      </c>
      <c r="J10458" t="s">
        <v>15</v>
      </c>
    </row>
    <row r="10459" spans="1:10">
      <c r="A10459" t="s">
        <v>10538</v>
      </c>
      <c r="B10459" t="s">
        <v>120</v>
      </c>
      <c r="C10459" s="1">
        <v>45504</v>
      </c>
      <c r="D10459">
        <v>19</v>
      </c>
      <c r="E10459">
        <v>48329.83</v>
      </c>
      <c r="F10459" t="s">
        <v>12</v>
      </c>
      <c r="G10459" t="s">
        <v>13</v>
      </c>
      <c r="I10459" t="s">
        <v>14</v>
      </c>
      <c r="J10459" t="s">
        <v>15</v>
      </c>
    </row>
    <row r="10460" spans="1:10">
      <c r="A10460" t="s">
        <v>10539</v>
      </c>
      <c r="B10460" t="s">
        <v>93</v>
      </c>
      <c r="C10460" s="1">
        <v>45504</v>
      </c>
      <c r="D10460">
        <v>11</v>
      </c>
      <c r="E10460">
        <v>2310.21</v>
      </c>
      <c r="F10460" t="s">
        <v>12</v>
      </c>
      <c r="G10460" t="s">
        <v>13</v>
      </c>
      <c r="I10460" t="s">
        <v>45</v>
      </c>
      <c r="J10460" t="s">
        <v>15</v>
      </c>
    </row>
    <row r="10461" spans="1:10">
      <c r="A10461" t="s">
        <v>10540</v>
      </c>
      <c r="B10461" t="s">
        <v>68</v>
      </c>
      <c r="C10461" s="1">
        <v>45504</v>
      </c>
      <c r="D10461">
        <v>17</v>
      </c>
      <c r="E10461">
        <v>813.04</v>
      </c>
      <c r="F10461" t="s">
        <v>12</v>
      </c>
      <c r="G10461" t="s">
        <v>23</v>
      </c>
      <c r="I10461" t="s">
        <v>24</v>
      </c>
      <c r="J10461" t="s">
        <v>20</v>
      </c>
    </row>
    <row r="10462" spans="1:10">
      <c r="A10462" t="s">
        <v>10541</v>
      </c>
      <c r="B10462" t="s">
        <v>63</v>
      </c>
      <c r="C10462" s="1">
        <v>45504</v>
      </c>
      <c r="D10462">
        <v>20</v>
      </c>
      <c r="E10462">
        <v>7492.56</v>
      </c>
      <c r="F10462" t="s">
        <v>12</v>
      </c>
      <c r="G10462" t="s">
        <v>29</v>
      </c>
      <c r="I10462" t="s">
        <v>45</v>
      </c>
      <c r="J10462" t="s">
        <v>15</v>
      </c>
    </row>
    <row r="10463" spans="1:10">
      <c r="A10463" t="s">
        <v>10542</v>
      </c>
      <c r="B10463" t="s">
        <v>28</v>
      </c>
      <c r="C10463" s="1">
        <v>45504</v>
      </c>
      <c r="D10463">
        <v>22</v>
      </c>
      <c r="E10463">
        <v>10095.64</v>
      </c>
      <c r="F10463" t="s">
        <v>12</v>
      </c>
      <c r="G10463" t="s">
        <v>18</v>
      </c>
      <c r="I10463" t="s">
        <v>14</v>
      </c>
      <c r="J10463" t="s">
        <v>15</v>
      </c>
    </row>
    <row r="10464" spans="1:10">
      <c r="A10464" t="s">
        <v>10543</v>
      </c>
      <c r="B10464" t="s">
        <v>158</v>
      </c>
      <c r="C10464" s="1">
        <v>45504</v>
      </c>
      <c r="D10464">
        <v>12</v>
      </c>
      <c r="E10464">
        <v>33130.300000000003</v>
      </c>
      <c r="F10464" t="s">
        <v>32</v>
      </c>
      <c r="G10464" t="s">
        <v>13</v>
      </c>
      <c r="H10464" t="s">
        <v>241</v>
      </c>
      <c r="I10464" t="s">
        <v>14</v>
      </c>
      <c r="J10464" t="s">
        <v>15</v>
      </c>
    </row>
    <row r="10465" spans="1:10">
      <c r="A10465" t="s">
        <v>10544</v>
      </c>
      <c r="B10465" t="s">
        <v>154</v>
      </c>
      <c r="C10465" s="1">
        <v>45504</v>
      </c>
      <c r="D10465">
        <v>14</v>
      </c>
      <c r="E10465">
        <v>13614.08</v>
      </c>
      <c r="F10465" t="s">
        <v>12</v>
      </c>
      <c r="G10465" t="s">
        <v>23</v>
      </c>
      <c r="I10465" t="s">
        <v>24</v>
      </c>
      <c r="J10465" t="s">
        <v>20</v>
      </c>
    </row>
    <row r="10466" spans="1:10">
      <c r="A10466" t="s">
        <v>10545</v>
      </c>
      <c r="B10466" t="s">
        <v>227</v>
      </c>
      <c r="C10466" s="1">
        <v>45504</v>
      </c>
      <c r="D10466">
        <v>23</v>
      </c>
      <c r="E10466">
        <v>40447.879999999997</v>
      </c>
      <c r="F10466" t="s">
        <v>85</v>
      </c>
      <c r="G10466" t="s">
        <v>18</v>
      </c>
      <c r="I10466" t="s">
        <v>24</v>
      </c>
      <c r="J10466" t="s">
        <v>20</v>
      </c>
    </row>
    <row r="10467" spans="1:10">
      <c r="A10467" t="s">
        <v>10546</v>
      </c>
      <c r="B10467" t="s">
        <v>28</v>
      </c>
      <c r="C10467" s="1">
        <v>45504</v>
      </c>
      <c r="D10467">
        <v>6</v>
      </c>
      <c r="E10467">
        <v>42285.66</v>
      </c>
      <c r="F10467" t="s">
        <v>12</v>
      </c>
      <c r="G10467" t="s">
        <v>23</v>
      </c>
      <c r="I10467" t="s">
        <v>14</v>
      </c>
      <c r="J10467" t="s">
        <v>15</v>
      </c>
    </row>
    <row r="10468" spans="1:10">
      <c r="A10468" t="s">
        <v>10547</v>
      </c>
      <c r="B10468" t="s">
        <v>120</v>
      </c>
      <c r="C10468" s="1">
        <v>45504</v>
      </c>
      <c r="D10468">
        <v>19</v>
      </c>
      <c r="E10468">
        <v>50026.27</v>
      </c>
      <c r="F10468" t="s">
        <v>12</v>
      </c>
      <c r="G10468" t="s">
        <v>29</v>
      </c>
      <c r="I10468" t="s">
        <v>14</v>
      </c>
      <c r="J10468" t="s">
        <v>15</v>
      </c>
    </row>
    <row r="10469" spans="1:10">
      <c r="A10469" t="s">
        <v>10548</v>
      </c>
      <c r="B10469" t="s">
        <v>137</v>
      </c>
      <c r="C10469" s="1">
        <v>45504</v>
      </c>
      <c r="D10469">
        <v>11</v>
      </c>
      <c r="E10469">
        <v>44700.54</v>
      </c>
      <c r="F10469" t="s">
        <v>12</v>
      </c>
      <c r="G10469" t="s">
        <v>23</v>
      </c>
      <c r="I10469" t="s">
        <v>14</v>
      </c>
      <c r="J10469" t="s">
        <v>20</v>
      </c>
    </row>
    <row r="10470" spans="1:10">
      <c r="A10470" t="s">
        <v>10549</v>
      </c>
      <c r="B10470" t="s">
        <v>227</v>
      </c>
      <c r="C10470" s="1">
        <v>45504</v>
      </c>
      <c r="D10470">
        <v>9</v>
      </c>
      <c r="E10470">
        <v>14797.52</v>
      </c>
      <c r="F10470" t="s">
        <v>12</v>
      </c>
      <c r="G10470" t="s">
        <v>23</v>
      </c>
      <c r="I10470" t="s">
        <v>24</v>
      </c>
      <c r="J10470" t="s">
        <v>15</v>
      </c>
    </row>
    <row r="10471" spans="1:10">
      <c r="A10471" t="s">
        <v>10550</v>
      </c>
      <c r="B10471" t="s">
        <v>52</v>
      </c>
      <c r="C10471" s="1">
        <v>45504</v>
      </c>
      <c r="D10471">
        <v>13</v>
      </c>
      <c r="E10471">
        <v>775.59</v>
      </c>
      <c r="F10471" t="s">
        <v>12</v>
      </c>
      <c r="G10471" t="s">
        <v>18</v>
      </c>
      <c r="I10471" t="s">
        <v>45</v>
      </c>
      <c r="J10471" t="s">
        <v>20</v>
      </c>
    </row>
    <row r="10472" spans="1:10">
      <c r="A10472" t="s">
        <v>10551</v>
      </c>
      <c r="B10472" t="s">
        <v>130</v>
      </c>
      <c r="C10472" s="1">
        <v>45504</v>
      </c>
      <c r="D10472">
        <v>15</v>
      </c>
      <c r="E10472">
        <v>33200.47</v>
      </c>
      <c r="F10472" t="s">
        <v>12</v>
      </c>
      <c r="G10472" t="s">
        <v>18</v>
      </c>
      <c r="I10472" t="s">
        <v>14</v>
      </c>
      <c r="J10472" t="s">
        <v>20</v>
      </c>
    </row>
    <row r="10473" spans="1:10">
      <c r="A10473" t="s">
        <v>10552</v>
      </c>
      <c r="B10473" t="s">
        <v>74</v>
      </c>
      <c r="C10473" s="1">
        <v>45504</v>
      </c>
      <c r="D10473">
        <v>17</v>
      </c>
      <c r="E10473">
        <v>11915.62</v>
      </c>
      <c r="F10473" t="s">
        <v>12</v>
      </c>
      <c r="G10473" t="s">
        <v>18</v>
      </c>
      <c r="I10473" t="s">
        <v>34</v>
      </c>
      <c r="J10473" t="s">
        <v>15</v>
      </c>
    </row>
    <row r="10474" spans="1:10">
      <c r="A10474" t="s">
        <v>10553</v>
      </c>
      <c r="B10474" t="s">
        <v>65</v>
      </c>
      <c r="C10474" s="1">
        <v>45504</v>
      </c>
      <c r="D10474">
        <v>15</v>
      </c>
      <c r="E10474">
        <v>61309.32</v>
      </c>
      <c r="F10474" t="s">
        <v>12</v>
      </c>
      <c r="G10474" t="s">
        <v>29</v>
      </c>
      <c r="I10474" t="s">
        <v>34</v>
      </c>
      <c r="J10474" t="s">
        <v>15</v>
      </c>
    </row>
    <row r="10475" spans="1:10">
      <c r="A10475" t="s">
        <v>10554</v>
      </c>
      <c r="B10475" t="s">
        <v>122</v>
      </c>
      <c r="C10475" s="1">
        <v>45504</v>
      </c>
      <c r="D10475">
        <v>14</v>
      </c>
      <c r="E10475">
        <v>6191.89</v>
      </c>
      <c r="F10475" t="s">
        <v>12</v>
      </c>
      <c r="G10475" t="s">
        <v>18</v>
      </c>
      <c r="I10475" t="s">
        <v>34</v>
      </c>
      <c r="J10475" t="s">
        <v>20</v>
      </c>
    </row>
    <row r="10476" spans="1:10">
      <c r="A10476" t="s">
        <v>10555</v>
      </c>
      <c r="B10476" t="s">
        <v>130</v>
      </c>
      <c r="C10476" s="1">
        <v>45504</v>
      </c>
      <c r="D10476">
        <v>19</v>
      </c>
      <c r="E10476">
        <v>5360.66</v>
      </c>
      <c r="F10476" t="s">
        <v>12</v>
      </c>
      <c r="G10476" t="s">
        <v>13</v>
      </c>
      <c r="I10476" t="s">
        <v>14</v>
      </c>
      <c r="J10476" t="s">
        <v>20</v>
      </c>
    </row>
    <row r="10477" spans="1:10">
      <c r="A10477" t="s">
        <v>10556</v>
      </c>
      <c r="B10477" t="s">
        <v>28</v>
      </c>
      <c r="C10477" s="1">
        <v>45505</v>
      </c>
      <c r="D10477">
        <v>13</v>
      </c>
      <c r="E10477">
        <v>49831.19</v>
      </c>
      <c r="F10477" t="s">
        <v>12</v>
      </c>
      <c r="G10477" t="s">
        <v>29</v>
      </c>
      <c r="I10477" t="s">
        <v>14</v>
      </c>
      <c r="J10477" t="s">
        <v>15</v>
      </c>
    </row>
    <row r="10478" spans="1:10">
      <c r="A10478" t="s">
        <v>10557</v>
      </c>
      <c r="B10478" t="s">
        <v>102</v>
      </c>
      <c r="C10478" s="1">
        <v>45505</v>
      </c>
      <c r="D10478">
        <v>9</v>
      </c>
      <c r="E10478">
        <v>54786.82</v>
      </c>
      <c r="F10478" t="s">
        <v>12</v>
      </c>
      <c r="G10478" t="s">
        <v>23</v>
      </c>
      <c r="I10478" t="s">
        <v>45</v>
      </c>
      <c r="J10478" t="s">
        <v>15</v>
      </c>
    </row>
    <row r="10479" spans="1:10">
      <c r="A10479" t="s">
        <v>10558</v>
      </c>
      <c r="B10479" t="s">
        <v>28</v>
      </c>
      <c r="C10479" s="1">
        <v>45505</v>
      </c>
      <c r="D10479">
        <v>6</v>
      </c>
      <c r="E10479">
        <v>57549.69</v>
      </c>
      <c r="F10479" t="s">
        <v>12</v>
      </c>
      <c r="G10479" t="s">
        <v>29</v>
      </c>
      <c r="I10479" t="s">
        <v>14</v>
      </c>
      <c r="J10479" t="s">
        <v>20</v>
      </c>
    </row>
    <row r="10480" spans="1:10">
      <c r="A10480" t="s">
        <v>10559</v>
      </c>
      <c r="B10480" t="s">
        <v>28</v>
      </c>
      <c r="C10480" s="1">
        <v>45505</v>
      </c>
      <c r="D10480">
        <v>23</v>
      </c>
      <c r="E10480">
        <v>3502.98</v>
      </c>
      <c r="F10480" t="s">
        <v>12</v>
      </c>
      <c r="G10480" t="s">
        <v>29</v>
      </c>
      <c r="I10480" t="s">
        <v>14</v>
      </c>
      <c r="J10480" t="s">
        <v>15</v>
      </c>
    </row>
    <row r="10481" spans="1:10">
      <c r="A10481" t="s">
        <v>10560</v>
      </c>
      <c r="B10481" t="s">
        <v>72</v>
      </c>
      <c r="C10481" s="1">
        <v>45505</v>
      </c>
      <c r="D10481">
        <v>11</v>
      </c>
      <c r="E10481">
        <v>3960.83</v>
      </c>
      <c r="F10481" t="s">
        <v>12</v>
      </c>
      <c r="G10481" t="s">
        <v>23</v>
      </c>
      <c r="I10481" t="s">
        <v>19</v>
      </c>
      <c r="J10481" t="s">
        <v>15</v>
      </c>
    </row>
    <row r="10482" spans="1:10">
      <c r="A10482" t="s">
        <v>10561</v>
      </c>
      <c r="B10482" t="s">
        <v>80</v>
      </c>
      <c r="C10482" s="1">
        <v>45505</v>
      </c>
      <c r="D10482">
        <v>7</v>
      </c>
      <c r="E10482">
        <v>1584.83</v>
      </c>
      <c r="F10482" t="s">
        <v>12</v>
      </c>
      <c r="G10482" t="s">
        <v>18</v>
      </c>
      <c r="I10482" t="s">
        <v>19</v>
      </c>
      <c r="J10482" t="s">
        <v>20</v>
      </c>
    </row>
    <row r="10483" spans="1:10">
      <c r="A10483" t="s">
        <v>10562</v>
      </c>
      <c r="B10483" t="s">
        <v>124</v>
      </c>
      <c r="C10483" s="1">
        <v>45505</v>
      </c>
      <c r="D10483">
        <v>19</v>
      </c>
      <c r="E10483">
        <v>62478.38</v>
      </c>
      <c r="F10483" t="s">
        <v>12</v>
      </c>
      <c r="G10483" t="s">
        <v>23</v>
      </c>
      <c r="I10483" t="s">
        <v>45</v>
      </c>
      <c r="J10483" t="s">
        <v>15</v>
      </c>
    </row>
    <row r="10484" spans="1:10">
      <c r="A10484" t="s">
        <v>10563</v>
      </c>
      <c r="B10484" t="s">
        <v>110</v>
      </c>
      <c r="C10484" s="1">
        <v>45505</v>
      </c>
      <c r="D10484">
        <v>15</v>
      </c>
      <c r="E10484">
        <v>5095.71</v>
      </c>
      <c r="F10484" t="s">
        <v>12</v>
      </c>
      <c r="G10484" t="s">
        <v>18</v>
      </c>
      <c r="I10484" t="s">
        <v>24</v>
      </c>
      <c r="J10484" t="s">
        <v>20</v>
      </c>
    </row>
    <row r="10485" spans="1:10">
      <c r="A10485" t="s">
        <v>10564</v>
      </c>
      <c r="B10485" t="s">
        <v>41</v>
      </c>
      <c r="C10485" s="1">
        <v>45505</v>
      </c>
      <c r="D10485">
        <v>20</v>
      </c>
      <c r="E10485">
        <v>4147.6499999999996</v>
      </c>
      <c r="F10485" t="s">
        <v>32</v>
      </c>
      <c r="G10485" t="s">
        <v>13</v>
      </c>
      <c r="H10485" t="s">
        <v>42</v>
      </c>
      <c r="I10485" t="s">
        <v>14</v>
      </c>
      <c r="J10485" t="s">
        <v>15</v>
      </c>
    </row>
    <row r="10486" spans="1:10">
      <c r="A10486" t="s">
        <v>10565</v>
      </c>
      <c r="B10486" t="s">
        <v>54</v>
      </c>
      <c r="C10486" s="1">
        <v>45505</v>
      </c>
      <c r="D10486">
        <v>6</v>
      </c>
      <c r="E10486">
        <v>5552.9</v>
      </c>
      <c r="F10486" t="s">
        <v>12</v>
      </c>
      <c r="G10486" t="s">
        <v>18</v>
      </c>
      <c r="I10486" t="s">
        <v>24</v>
      </c>
      <c r="J10486" t="s">
        <v>20</v>
      </c>
    </row>
    <row r="10487" spans="1:10">
      <c r="A10487" t="s">
        <v>10566</v>
      </c>
      <c r="B10487" t="s">
        <v>96</v>
      </c>
      <c r="C10487" s="1">
        <v>45505</v>
      </c>
      <c r="D10487">
        <v>17</v>
      </c>
      <c r="E10487">
        <v>1234.55</v>
      </c>
      <c r="F10487" t="s">
        <v>12</v>
      </c>
      <c r="G10487" t="s">
        <v>18</v>
      </c>
      <c r="I10487" t="s">
        <v>14</v>
      </c>
      <c r="J10487" t="s">
        <v>15</v>
      </c>
    </row>
    <row r="10488" spans="1:10">
      <c r="A10488" t="s">
        <v>10567</v>
      </c>
      <c r="B10488" t="s">
        <v>135</v>
      </c>
      <c r="C10488" s="1">
        <v>45505</v>
      </c>
      <c r="D10488">
        <v>16</v>
      </c>
      <c r="E10488">
        <v>40118.370000000003</v>
      </c>
      <c r="F10488" t="s">
        <v>12</v>
      </c>
      <c r="G10488" t="s">
        <v>23</v>
      </c>
      <c r="I10488" t="s">
        <v>45</v>
      </c>
      <c r="J10488" t="s">
        <v>15</v>
      </c>
    </row>
    <row r="10489" spans="1:10">
      <c r="A10489" t="s">
        <v>10568</v>
      </c>
      <c r="B10489" t="s">
        <v>41</v>
      </c>
      <c r="C10489" s="1">
        <v>45505</v>
      </c>
      <c r="D10489">
        <v>21</v>
      </c>
      <c r="E10489">
        <v>4088.61</v>
      </c>
      <c r="F10489" t="s">
        <v>12</v>
      </c>
      <c r="G10489" t="s">
        <v>18</v>
      </c>
      <c r="I10489" t="s">
        <v>14</v>
      </c>
      <c r="J10489" t="s">
        <v>20</v>
      </c>
    </row>
    <row r="10490" spans="1:10">
      <c r="A10490" t="s">
        <v>10569</v>
      </c>
      <c r="B10490" t="s">
        <v>186</v>
      </c>
      <c r="C10490" s="1">
        <v>45505</v>
      </c>
      <c r="D10490">
        <v>10</v>
      </c>
      <c r="E10490">
        <v>1097.74</v>
      </c>
      <c r="F10490" t="s">
        <v>12</v>
      </c>
      <c r="G10490" t="s">
        <v>13</v>
      </c>
      <c r="I10490" t="s">
        <v>14</v>
      </c>
      <c r="J10490" t="s">
        <v>15</v>
      </c>
    </row>
    <row r="10491" spans="1:10">
      <c r="A10491" t="s">
        <v>10570</v>
      </c>
      <c r="B10491" t="s">
        <v>186</v>
      </c>
      <c r="C10491" s="1">
        <v>45505</v>
      </c>
      <c r="D10491">
        <v>20</v>
      </c>
      <c r="E10491">
        <v>2734.97</v>
      </c>
      <c r="F10491" t="s">
        <v>12</v>
      </c>
      <c r="G10491" t="s">
        <v>29</v>
      </c>
      <c r="I10491" t="s">
        <v>14</v>
      </c>
      <c r="J10491" t="s">
        <v>20</v>
      </c>
    </row>
    <row r="10492" spans="1:10">
      <c r="A10492" t="s">
        <v>10571</v>
      </c>
      <c r="B10492" t="s">
        <v>31</v>
      </c>
      <c r="C10492" s="1">
        <v>45505</v>
      </c>
      <c r="D10492">
        <v>22</v>
      </c>
      <c r="E10492">
        <v>47184.61</v>
      </c>
      <c r="F10492" t="s">
        <v>12</v>
      </c>
      <c r="G10492" t="s">
        <v>13</v>
      </c>
      <c r="I10492" t="s">
        <v>34</v>
      </c>
      <c r="J10492" t="s">
        <v>20</v>
      </c>
    </row>
    <row r="10493" spans="1:10">
      <c r="A10493" t="s">
        <v>10572</v>
      </c>
      <c r="B10493" t="s">
        <v>130</v>
      </c>
      <c r="C10493" s="1">
        <v>45505</v>
      </c>
      <c r="D10493">
        <v>15</v>
      </c>
      <c r="E10493">
        <v>31635.87</v>
      </c>
      <c r="F10493" t="s">
        <v>12</v>
      </c>
      <c r="G10493" t="s">
        <v>18</v>
      </c>
      <c r="I10493" t="s">
        <v>14</v>
      </c>
      <c r="J10493" t="s">
        <v>20</v>
      </c>
    </row>
    <row r="10494" spans="1:10">
      <c r="A10494" t="s">
        <v>10573</v>
      </c>
      <c r="B10494" t="s">
        <v>158</v>
      </c>
      <c r="C10494" s="1">
        <v>45505</v>
      </c>
      <c r="D10494">
        <v>17</v>
      </c>
      <c r="E10494">
        <v>8337.23</v>
      </c>
      <c r="F10494" t="s">
        <v>12</v>
      </c>
      <c r="G10494" t="s">
        <v>23</v>
      </c>
      <c r="I10494" t="s">
        <v>14</v>
      </c>
      <c r="J10494" t="s">
        <v>15</v>
      </c>
    </row>
    <row r="10495" spans="1:10">
      <c r="A10495" t="s">
        <v>10574</v>
      </c>
      <c r="B10495" t="s">
        <v>158</v>
      </c>
      <c r="C10495" s="1">
        <v>45505</v>
      </c>
      <c r="D10495">
        <v>21</v>
      </c>
      <c r="E10495">
        <v>57894.85</v>
      </c>
      <c r="F10495" t="s">
        <v>12</v>
      </c>
      <c r="G10495" t="s">
        <v>18</v>
      </c>
      <c r="I10495" t="s">
        <v>14</v>
      </c>
      <c r="J10495" t="s">
        <v>15</v>
      </c>
    </row>
    <row r="10496" spans="1:10">
      <c r="A10496" t="s">
        <v>10575</v>
      </c>
      <c r="B10496" t="s">
        <v>98</v>
      </c>
      <c r="C10496" s="1">
        <v>45505</v>
      </c>
      <c r="D10496">
        <v>17</v>
      </c>
      <c r="E10496">
        <v>5904.9</v>
      </c>
      <c r="F10496" t="s">
        <v>12</v>
      </c>
      <c r="G10496" t="s">
        <v>13</v>
      </c>
      <c r="I10496" t="s">
        <v>24</v>
      </c>
      <c r="J10496" t="s">
        <v>20</v>
      </c>
    </row>
    <row r="10497" spans="1:10">
      <c r="A10497" t="s">
        <v>10576</v>
      </c>
      <c r="B10497" t="s">
        <v>63</v>
      </c>
      <c r="C10497" s="1">
        <v>45505</v>
      </c>
      <c r="D10497">
        <v>7</v>
      </c>
      <c r="E10497">
        <v>27450.58</v>
      </c>
      <c r="F10497" t="s">
        <v>12</v>
      </c>
      <c r="G10497" t="s">
        <v>13</v>
      </c>
      <c r="I10497" t="s">
        <v>45</v>
      </c>
      <c r="J10497" t="s">
        <v>15</v>
      </c>
    </row>
    <row r="10498" spans="1:10">
      <c r="A10498" t="s">
        <v>10577</v>
      </c>
      <c r="B10498" t="s">
        <v>124</v>
      </c>
      <c r="C10498" s="1">
        <v>45505</v>
      </c>
      <c r="D10498">
        <v>19</v>
      </c>
      <c r="E10498">
        <v>56140.73</v>
      </c>
      <c r="F10498" t="s">
        <v>12</v>
      </c>
      <c r="G10498" t="s">
        <v>23</v>
      </c>
      <c r="I10498" t="s">
        <v>45</v>
      </c>
      <c r="J10498" t="s">
        <v>15</v>
      </c>
    </row>
    <row r="10499" spans="1:10">
      <c r="A10499" t="s">
        <v>10578</v>
      </c>
      <c r="B10499" t="s">
        <v>115</v>
      </c>
      <c r="C10499" s="1">
        <v>45506</v>
      </c>
      <c r="D10499">
        <v>13</v>
      </c>
      <c r="E10499">
        <v>5262.73</v>
      </c>
      <c r="F10499" t="s">
        <v>12</v>
      </c>
      <c r="G10499" t="s">
        <v>29</v>
      </c>
      <c r="I10499" t="s">
        <v>45</v>
      </c>
      <c r="J10499" t="s">
        <v>20</v>
      </c>
    </row>
    <row r="10500" spans="1:10">
      <c r="A10500" t="s">
        <v>10579</v>
      </c>
      <c r="B10500" t="s">
        <v>47</v>
      </c>
      <c r="C10500" s="1">
        <v>45506</v>
      </c>
      <c r="D10500">
        <v>18</v>
      </c>
      <c r="E10500">
        <v>52130.52</v>
      </c>
      <c r="F10500" t="s">
        <v>12</v>
      </c>
      <c r="G10500" t="s">
        <v>13</v>
      </c>
      <c r="I10500" t="s">
        <v>19</v>
      </c>
      <c r="J10500" t="s">
        <v>20</v>
      </c>
    </row>
    <row r="10501" spans="1:10">
      <c r="A10501" t="s">
        <v>10580</v>
      </c>
      <c r="B10501" t="s">
        <v>102</v>
      </c>
      <c r="C10501" s="1">
        <v>45506</v>
      </c>
      <c r="D10501">
        <v>23</v>
      </c>
      <c r="E10501">
        <v>39064.97</v>
      </c>
      <c r="F10501" t="s">
        <v>85</v>
      </c>
      <c r="G10501" t="s">
        <v>18</v>
      </c>
      <c r="I10501" t="s">
        <v>45</v>
      </c>
      <c r="J10501" t="s">
        <v>20</v>
      </c>
    </row>
    <row r="10502" spans="1:10">
      <c r="A10502" t="s">
        <v>10581</v>
      </c>
      <c r="B10502" t="s">
        <v>112</v>
      </c>
      <c r="C10502" s="1">
        <v>45506</v>
      </c>
      <c r="D10502">
        <v>20</v>
      </c>
      <c r="E10502">
        <v>425.23</v>
      </c>
      <c r="F10502" t="s">
        <v>32</v>
      </c>
      <c r="G10502" t="s">
        <v>29</v>
      </c>
      <c r="H10502" t="s">
        <v>42</v>
      </c>
      <c r="I10502" t="s">
        <v>34</v>
      </c>
      <c r="J10502" t="s">
        <v>20</v>
      </c>
    </row>
    <row r="10503" spans="1:10">
      <c r="A10503" t="s">
        <v>10582</v>
      </c>
      <c r="B10503" t="s">
        <v>74</v>
      </c>
      <c r="C10503" s="1">
        <v>45506</v>
      </c>
      <c r="D10503">
        <v>22</v>
      </c>
      <c r="E10503">
        <v>52680.52</v>
      </c>
      <c r="F10503" t="s">
        <v>32</v>
      </c>
      <c r="G10503" t="s">
        <v>29</v>
      </c>
      <c r="H10503" t="s">
        <v>50</v>
      </c>
      <c r="I10503" t="s">
        <v>34</v>
      </c>
      <c r="J10503" t="s">
        <v>15</v>
      </c>
    </row>
    <row r="10504" spans="1:10">
      <c r="A10504" t="s">
        <v>10583</v>
      </c>
      <c r="B10504" t="s">
        <v>47</v>
      </c>
      <c r="C10504" s="1">
        <v>45506</v>
      </c>
      <c r="D10504">
        <v>11</v>
      </c>
      <c r="E10504">
        <v>41118.71</v>
      </c>
      <c r="F10504" t="s">
        <v>12</v>
      </c>
      <c r="G10504" t="s">
        <v>29</v>
      </c>
      <c r="I10504" t="s">
        <v>19</v>
      </c>
      <c r="J10504" t="s">
        <v>20</v>
      </c>
    </row>
    <row r="10505" spans="1:10">
      <c r="A10505" t="s">
        <v>10584</v>
      </c>
      <c r="B10505" t="s">
        <v>76</v>
      </c>
      <c r="C10505" s="1">
        <v>45506</v>
      </c>
      <c r="D10505">
        <v>8</v>
      </c>
      <c r="E10505">
        <v>4239.66</v>
      </c>
      <c r="F10505" t="s">
        <v>12</v>
      </c>
      <c r="G10505" t="s">
        <v>23</v>
      </c>
      <c r="I10505" t="s">
        <v>24</v>
      </c>
      <c r="J10505" t="s">
        <v>20</v>
      </c>
    </row>
    <row r="10506" spans="1:10">
      <c r="A10506" t="s">
        <v>10585</v>
      </c>
      <c r="B10506" t="s">
        <v>124</v>
      </c>
      <c r="C10506" s="1">
        <v>45506</v>
      </c>
      <c r="D10506">
        <v>17</v>
      </c>
      <c r="E10506">
        <v>21664.55</v>
      </c>
      <c r="F10506" t="s">
        <v>12</v>
      </c>
      <c r="G10506" t="s">
        <v>23</v>
      </c>
      <c r="I10506" t="s">
        <v>45</v>
      </c>
      <c r="J10506" t="s">
        <v>20</v>
      </c>
    </row>
    <row r="10507" spans="1:10">
      <c r="A10507" t="s">
        <v>10586</v>
      </c>
      <c r="B10507" t="s">
        <v>93</v>
      </c>
      <c r="C10507" s="1">
        <v>45506</v>
      </c>
      <c r="D10507">
        <v>16</v>
      </c>
      <c r="E10507">
        <v>3458.32</v>
      </c>
      <c r="F10507" t="s">
        <v>12</v>
      </c>
      <c r="G10507" t="s">
        <v>18</v>
      </c>
      <c r="I10507" t="s">
        <v>45</v>
      </c>
      <c r="J10507" t="s">
        <v>15</v>
      </c>
    </row>
    <row r="10508" spans="1:10">
      <c r="A10508" t="s">
        <v>10587</v>
      </c>
      <c r="B10508" t="s">
        <v>41</v>
      </c>
      <c r="C10508" s="1">
        <v>45506</v>
      </c>
      <c r="D10508">
        <v>8</v>
      </c>
      <c r="E10508">
        <v>2205.9899999999998</v>
      </c>
      <c r="F10508" t="s">
        <v>12</v>
      </c>
      <c r="G10508" t="s">
        <v>18</v>
      </c>
      <c r="I10508" t="s">
        <v>14</v>
      </c>
      <c r="J10508" t="s">
        <v>20</v>
      </c>
    </row>
    <row r="10509" spans="1:10">
      <c r="A10509" t="s">
        <v>10588</v>
      </c>
      <c r="B10509" t="s">
        <v>142</v>
      </c>
      <c r="C10509" s="1">
        <v>45506</v>
      </c>
      <c r="D10509">
        <v>13</v>
      </c>
      <c r="E10509">
        <v>64253.64</v>
      </c>
      <c r="F10509" t="s">
        <v>12</v>
      </c>
      <c r="G10509" t="s">
        <v>29</v>
      </c>
      <c r="I10509" t="s">
        <v>14</v>
      </c>
      <c r="J10509" t="s">
        <v>20</v>
      </c>
    </row>
    <row r="10510" spans="1:10">
      <c r="A10510" t="s">
        <v>10589</v>
      </c>
      <c r="B10510" t="s">
        <v>102</v>
      </c>
      <c r="C10510" s="1">
        <v>45506</v>
      </c>
      <c r="D10510">
        <v>15</v>
      </c>
      <c r="E10510">
        <v>12830.92</v>
      </c>
      <c r="F10510" t="s">
        <v>12</v>
      </c>
      <c r="G10510" t="s">
        <v>13</v>
      </c>
      <c r="I10510" t="s">
        <v>45</v>
      </c>
      <c r="J10510" t="s">
        <v>15</v>
      </c>
    </row>
    <row r="10511" spans="1:10">
      <c r="A10511" t="s">
        <v>10590</v>
      </c>
      <c r="B10511" t="s">
        <v>58</v>
      </c>
      <c r="C10511" s="1">
        <v>45506</v>
      </c>
      <c r="D10511">
        <v>14</v>
      </c>
      <c r="E10511">
        <v>31322.22</v>
      </c>
      <c r="F10511" t="s">
        <v>32</v>
      </c>
      <c r="G10511" t="s">
        <v>13</v>
      </c>
      <c r="H10511" t="s">
        <v>50</v>
      </c>
      <c r="I10511" t="s">
        <v>14</v>
      </c>
      <c r="J10511" t="s">
        <v>20</v>
      </c>
    </row>
    <row r="10512" spans="1:10">
      <c r="A10512" t="s">
        <v>10591</v>
      </c>
      <c r="B10512" t="s">
        <v>122</v>
      </c>
      <c r="C10512" s="1">
        <v>45506</v>
      </c>
      <c r="D10512">
        <v>15</v>
      </c>
      <c r="E10512">
        <v>5820.66</v>
      </c>
      <c r="F10512" t="s">
        <v>12</v>
      </c>
      <c r="G10512" t="s">
        <v>18</v>
      </c>
      <c r="I10512" t="s">
        <v>34</v>
      </c>
      <c r="J10512" t="s">
        <v>15</v>
      </c>
    </row>
    <row r="10513" spans="1:10">
      <c r="A10513" t="s">
        <v>10592</v>
      </c>
      <c r="B10513" t="s">
        <v>22</v>
      </c>
      <c r="C10513" s="1">
        <v>45506</v>
      </c>
      <c r="D10513">
        <v>19</v>
      </c>
      <c r="E10513">
        <v>1218</v>
      </c>
      <c r="F10513" t="s">
        <v>12</v>
      </c>
      <c r="G10513" t="s">
        <v>23</v>
      </c>
      <c r="I10513" t="s">
        <v>24</v>
      </c>
      <c r="J10513" t="s">
        <v>20</v>
      </c>
    </row>
    <row r="10514" spans="1:10">
      <c r="A10514" t="s">
        <v>10593</v>
      </c>
      <c r="B10514" t="s">
        <v>120</v>
      </c>
      <c r="C10514" s="1">
        <v>45506</v>
      </c>
      <c r="D10514">
        <v>13</v>
      </c>
      <c r="E10514">
        <v>34183.699999999997</v>
      </c>
      <c r="F10514" t="s">
        <v>12</v>
      </c>
      <c r="G10514" t="s">
        <v>23</v>
      </c>
      <c r="I10514" t="s">
        <v>14</v>
      </c>
      <c r="J10514" t="s">
        <v>20</v>
      </c>
    </row>
    <row r="10515" spans="1:10">
      <c r="A10515" t="s">
        <v>10594</v>
      </c>
      <c r="B10515" t="s">
        <v>72</v>
      </c>
      <c r="C10515" s="1">
        <v>45506</v>
      </c>
      <c r="D10515">
        <v>10</v>
      </c>
      <c r="E10515">
        <v>3246.34</v>
      </c>
      <c r="F10515" t="s">
        <v>12</v>
      </c>
      <c r="G10515" t="s">
        <v>29</v>
      </c>
      <c r="I10515" t="s">
        <v>19</v>
      </c>
      <c r="J10515" t="s">
        <v>20</v>
      </c>
    </row>
    <row r="10516" spans="1:10">
      <c r="A10516" t="s">
        <v>10595</v>
      </c>
      <c r="B10516" t="s">
        <v>63</v>
      </c>
      <c r="C10516" s="1">
        <v>45507</v>
      </c>
      <c r="D10516">
        <v>15</v>
      </c>
      <c r="E10516">
        <v>12908.14</v>
      </c>
      <c r="F10516" t="s">
        <v>12</v>
      </c>
      <c r="G10516" t="s">
        <v>29</v>
      </c>
      <c r="I10516" t="s">
        <v>45</v>
      </c>
      <c r="J10516" t="s">
        <v>15</v>
      </c>
    </row>
    <row r="10517" spans="1:10">
      <c r="A10517" t="s">
        <v>10596</v>
      </c>
      <c r="B10517" t="s">
        <v>130</v>
      </c>
      <c r="C10517" s="1">
        <v>45507</v>
      </c>
      <c r="D10517">
        <v>20</v>
      </c>
      <c r="E10517">
        <v>4922.8100000000004</v>
      </c>
      <c r="F10517" t="s">
        <v>12</v>
      </c>
      <c r="G10517" t="s">
        <v>18</v>
      </c>
      <c r="I10517" t="s">
        <v>14</v>
      </c>
      <c r="J10517" t="s">
        <v>20</v>
      </c>
    </row>
    <row r="10518" spans="1:10">
      <c r="A10518" t="s">
        <v>10597</v>
      </c>
      <c r="B10518" t="s">
        <v>44</v>
      </c>
      <c r="C10518" s="1">
        <v>45507</v>
      </c>
      <c r="D10518">
        <v>7</v>
      </c>
      <c r="E10518">
        <v>6117.28</v>
      </c>
      <c r="F10518" t="s">
        <v>12</v>
      </c>
      <c r="G10518" t="s">
        <v>18</v>
      </c>
      <c r="I10518" t="s">
        <v>45</v>
      </c>
      <c r="J10518" t="s">
        <v>20</v>
      </c>
    </row>
    <row r="10519" spans="1:10">
      <c r="A10519" t="s">
        <v>10598</v>
      </c>
      <c r="B10519" t="s">
        <v>158</v>
      </c>
      <c r="C10519" s="1">
        <v>45507</v>
      </c>
      <c r="D10519">
        <v>8</v>
      </c>
      <c r="E10519">
        <v>43975.41</v>
      </c>
      <c r="F10519" t="s">
        <v>85</v>
      </c>
      <c r="G10519" t="s">
        <v>13</v>
      </c>
      <c r="I10519" t="s">
        <v>14</v>
      </c>
      <c r="J10519" t="s">
        <v>20</v>
      </c>
    </row>
    <row r="10520" spans="1:10">
      <c r="A10520" t="s">
        <v>10599</v>
      </c>
      <c r="B10520" t="s">
        <v>31</v>
      </c>
      <c r="C10520" s="1">
        <v>45507</v>
      </c>
      <c r="D10520">
        <v>0</v>
      </c>
      <c r="E10520">
        <v>22552.01</v>
      </c>
      <c r="F10520" t="s">
        <v>32</v>
      </c>
      <c r="G10520" t="s">
        <v>13</v>
      </c>
      <c r="H10520" t="s">
        <v>125</v>
      </c>
      <c r="I10520" t="s">
        <v>34</v>
      </c>
      <c r="J10520" t="s">
        <v>20</v>
      </c>
    </row>
    <row r="10521" spans="1:10">
      <c r="A10521" t="s">
        <v>10600</v>
      </c>
      <c r="B10521" t="s">
        <v>87</v>
      </c>
      <c r="C10521" s="1">
        <v>45507</v>
      </c>
      <c r="D10521">
        <v>11</v>
      </c>
      <c r="E10521">
        <v>2148.9899999999998</v>
      </c>
      <c r="F10521" t="s">
        <v>12</v>
      </c>
      <c r="G10521" t="s">
        <v>23</v>
      </c>
      <c r="I10521" t="s">
        <v>34</v>
      </c>
      <c r="J10521" t="s">
        <v>15</v>
      </c>
    </row>
    <row r="10522" spans="1:10">
      <c r="A10522" t="s">
        <v>10601</v>
      </c>
      <c r="B10522" t="s">
        <v>115</v>
      </c>
      <c r="C10522" s="1">
        <v>45507</v>
      </c>
      <c r="D10522">
        <v>14</v>
      </c>
      <c r="E10522">
        <v>2818.35</v>
      </c>
      <c r="F10522" t="s">
        <v>32</v>
      </c>
      <c r="G10522" t="s">
        <v>29</v>
      </c>
      <c r="H10522" t="s">
        <v>42</v>
      </c>
      <c r="I10522" t="s">
        <v>45</v>
      </c>
      <c r="J10522" t="s">
        <v>20</v>
      </c>
    </row>
    <row r="10523" spans="1:10">
      <c r="A10523" t="s">
        <v>10602</v>
      </c>
      <c r="B10523" t="s">
        <v>84</v>
      </c>
      <c r="C10523" s="1">
        <v>45507</v>
      </c>
      <c r="D10523">
        <v>14</v>
      </c>
      <c r="E10523">
        <v>12535.27</v>
      </c>
      <c r="F10523" t="s">
        <v>12</v>
      </c>
      <c r="G10523" t="s">
        <v>13</v>
      </c>
      <c r="I10523" t="s">
        <v>14</v>
      </c>
      <c r="J10523" t="s">
        <v>15</v>
      </c>
    </row>
    <row r="10524" spans="1:10">
      <c r="A10524" t="s">
        <v>10603</v>
      </c>
      <c r="B10524" t="s">
        <v>31</v>
      </c>
      <c r="C10524" s="1">
        <v>45507</v>
      </c>
      <c r="D10524">
        <v>13</v>
      </c>
      <c r="E10524">
        <v>40863.83</v>
      </c>
      <c r="F10524" t="s">
        <v>12</v>
      </c>
      <c r="G10524" t="s">
        <v>23</v>
      </c>
      <c r="I10524" t="s">
        <v>34</v>
      </c>
      <c r="J10524" t="s">
        <v>15</v>
      </c>
    </row>
    <row r="10525" spans="1:10">
      <c r="A10525" t="s">
        <v>10604</v>
      </c>
      <c r="B10525" t="s">
        <v>180</v>
      </c>
      <c r="C10525" s="1">
        <v>45507</v>
      </c>
      <c r="D10525">
        <v>14</v>
      </c>
      <c r="E10525">
        <v>53265.06</v>
      </c>
      <c r="F10525" t="s">
        <v>12</v>
      </c>
      <c r="G10525" t="s">
        <v>13</v>
      </c>
      <c r="I10525" t="s">
        <v>14</v>
      </c>
      <c r="J10525" t="s">
        <v>15</v>
      </c>
    </row>
    <row r="10526" spans="1:10">
      <c r="A10526" t="s">
        <v>10605</v>
      </c>
      <c r="B10526" t="s">
        <v>142</v>
      </c>
      <c r="C10526" s="1">
        <v>45507</v>
      </c>
      <c r="D10526">
        <v>17</v>
      </c>
      <c r="E10526">
        <v>12160.03</v>
      </c>
      <c r="F10526" t="s">
        <v>12</v>
      </c>
      <c r="G10526" t="s">
        <v>13</v>
      </c>
      <c r="I10526" t="s">
        <v>14</v>
      </c>
      <c r="J10526" t="s">
        <v>15</v>
      </c>
    </row>
    <row r="10527" spans="1:10">
      <c r="A10527" t="s">
        <v>10606</v>
      </c>
      <c r="B10527" t="s">
        <v>115</v>
      </c>
      <c r="C10527" s="1">
        <v>45507</v>
      </c>
      <c r="D10527">
        <v>12</v>
      </c>
      <c r="E10527">
        <v>2671.04</v>
      </c>
      <c r="F10527" t="s">
        <v>12</v>
      </c>
      <c r="G10527" t="s">
        <v>29</v>
      </c>
      <c r="I10527" t="s">
        <v>45</v>
      </c>
      <c r="J10527" t="s">
        <v>20</v>
      </c>
    </row>
    <row r="10528" spans="1:10">
      <c r="A10528" t="s">
        <v>10607</v>
      </c>
      <c r="B10528" t="s">
        <v>115</v>
      </c>
      <c r="C10528" s="1">
        <v>45507</v>
      </c>
      <c r="D10528">
        <v>17</v>
      </c>
      <c r="E10528">
        <v>5246.27</v>
      </c>
      <c r="F10528" t="s">
        <v>12</v>
      </c>
      <c r="G10528" t="s">
        <v>18</v>
      </c>
      <c r="I10528" t="s">
        <v>45</v>
      </c>
      <c r="J10528" t="s">
        <v>20</v>
      </c>
    </row>
    <row r="10529" spans="1:10">
      <c r="A10529" t="s">
        <v>10608</v>
      </c>
      <c r="B10529" t="s">
        <v>102</v>
      </c>
      <c r="C10529" s="1">
        <v>45507</v>
      </c>
      <c r="D10529">
        <v>7</v>
      </c>
      <c r="E10529">
        <v>43726.57</v>
      </c>
      <c r="F10529" t="s">
        <v>12</v>
      </c>
      <c r="G10529" t="s">
        <v>18</v>
      </c>
      <c r="I10529" t="s">
        <v>45</v>
      </c>
      <c r="J10529" t="s">
        <v>15</v>
      </c>
    </row>
    <row r="10530" spans="1:10">
      <c r="A10530" t="s">
        <v>10609</v>
      </c>
      <c r="B10530" t="s">
        <v>110</v>
      </c>
      <c r="C10530" s="1">
        <v>45507</v>
      </c>
      <c r="D10530">
        <v>9</v>
      </c>
      <c r="E10530">
        <v>31668.31</v>
      </c>
      <c r="F10530" t="s">
        <v>12</v>
      </c>
      <c r="G10530" t="s">
        <v>18</v>
      </c>
      <c r="I10530" t="s">
        <v>24</v>
      </c>
      <c r="J10530" t="s">
        <v>15</v>
      </c>
    </row>
    <row r="10531" spans="1:10">
      <c r="A10531" t="s">
        <v>10610</v>
      </c>
      <c r="B10531" t="s">
        <v>150</v>
      </c>
      <c r="C10531" s="1">
        <v>45508</v>
      </c>
      <c r="D10531">
        <v>15</v>
      </c>
      <c r="E10531">
        <v>48621.94</v>
      </c>
      <c r="F10531" t="s">
        <v>12</v>
      </c>
      <c r="G10531" t="s">
        <v>18</v>
      </c>
      <c r="I10531" t="s">
        <v>19</v>
      </c>
      <c r="J10531" t="s">
        <v>20</v>
      </c>
    </row>
    <row r="10532" spans="1:10">
      <c r="A10532" t="s">
        <v>10611</v>
      </c>
      <c r="B10532" t="s">
        <v>31</v>
      </c>
      <c r="C10532" s="1">
        <v>45508</v>
      </c>
      <c r="D10532">
        <v>16</v>
      </c>
      <c r="E10532">
        <v>33864.93</v>
      </c>
      <c r="F10532" t="s">
        <v>12</v>
      </c>
      <c r="G10532" t="s">
        <v>13</v>
      </c>
      <c r="I10532" t="s">
        <v>34</v>
      </c>
      <c r="J10532" t="s">
        <v>20</v>
      </c>
    </row>
    <row r="10533" spans="1:10">
      <c r="A10533" t="s">
        <v>10612</v>
      </c>
      <c r="B10533" t="s">
        <v>17</v>
      </c>
      <c r="C10533" s="1">
        <v>45508</v>
      </c>
      <c r="D10533">
        <v>11</v>
      </c>
      <c r="E10533">
        <v>12146.75</v>
      </c>
      <c r="F10533" t="s">
        <v>12</v>
      </c>
      <c r="G10533" t="s">
        <v>29</v>
      </c>
      <c r="I10533" t="s">
        <v>19</v>
      </c>
      <c r="J10533" t="s">
        <v>15</v>
      </c>
    </row>
    <row r="10534" spans="1:10">
      <c r="A10534" t="s">
        <v>10613</v>
      </c>
      <c r="B10534" t="s">
        <v>58</v>
      </c>
      <c r="C10534" s="1">
        <v>45508</v>
      </c>
      <c r="D10534">
        <v>10</v>
      </c>
      <c r="E10534">
        <v>39294.370000000003</v>
      </c>
      <c r="F10534" t="s">
        <v>85</v>
      </c>
      <c r="G10534" t="s">
        <v>29</v>
      </c>
      <c r="I10534" t="s">
        <v>14</v>
      </c>
      <c r="J10534" t="s">
        <v>20</v>
      </c>
    </row>
    <row r="10535" spans="1:10">
      <c r="A10535" t="s">
        <v>10614</v>
      </c>
      <c r="B10535" t="s">
        <v>54</v>
      </c>
      <c r="C10535" s="1">
        <v>45508</v>
      </c>
      <c r="D10535">
        <v>17</v>
      </c>
      <c r="E10535">
        <v>743.37</v>
      </c>
      <c r="F10535" t="s">
        <v>12</v>
      </c>
      <c r="G10535" t="s">
        <v>23</v>
      </c>
      <c r="I10535" t="s">
        <v>24</v>
      </c>
      <c r="J10535" t="s">
        <v>15</v>
      </c>
    </row>
    <row r="10536" spans="1:10">
      <c r="A10536" t="s">
        <v>10615</v>
      </c>
      <c r="B10536" t="s">
        <v>22</v>
      </c>
      <c r="C10536" s="1">
        <v>45508</v>
      </c>
      <c r="D10536">
        <v>18</v>
      </c>
      <c r="E10536">
        <v>2633.19</v>
      </c>
      <c r="F10536" t="s">
        <v>12</v>
      </c>
      <c r="G10536" t="s">
        <v>23</v>
      </c>
      <c r="I10536" t="s">
        <v>24</v>
      </c>
      <c r="J10536" t="s">
        <v>20</v>
      </c>
    </row>
    <row r="10537" spans="1:10">
      <c r="A10537" t="s">
        <v>10616</v>
      </c>
      <c r="B10537" t="s">
        <v>38</v>
      </c>
      <c r="C10537" s="1">
        <v>45508</v>
      </c>
      <c r="D10537">
        <v>14</v>
      </c>
      <c r="E10537">
        <v>162.1</v>
      </c>
      <c r="F10537" t="s">
        <v>12</v>
      </c>
      <c r="G10537" t="s">
        <v>18</v>
      </c>
      <c r="I10537" t="s">
        <v>34</v>
      </c>
      <c r="J10537" t="s">
        <v>20</v>
      </c>
    </row>
    <row r="10538" spans="1:10">
      <c r="A10538" t="s">
        <v>10617</v>
      </c>
      <c r="B10538" t="s">
        <v>68</v>
      </c>
      <c r="C10538" s="1">
        <v>45508</v>
      </c>
      <c r="D10538">
        <v>5</v>
      </c>
      <c r="E10538">
        <v>2762.42</v>
      </c>
      <c r="F10538" t="s">
        <v>32</v>
      </c>
      <c r="G10538" t="s">
        <v>29</v>
      </c>
      <c r="H10538" t="s">
        <v>197</v>
      </c>
      <c r="I10538" t="s">
        <v>24</v>
      </c>
      <c r="J10538" t="s">
        <v>15</v>
      </c>
    </row>
    <row r="10539" spans="1:10">
      <c r="A10539" t="s">
        <v>10618</v>
      </c>
      <c r="B10539" t="s">
        <v>60</v>
      </c>
      <c r="C10539" s="1">
        <v>45508</v>
      </c>
      <c r="D10539">
        <v>18</v>
      </c>
      <c r="E10539">
        <v>417.62</v>
      </c>
      <c r="F10539" t="s">
        <v>12</v>
      </c>
      <c r="G10539" t="s">
        <v>23</v>
      </c>
      <c r="I10539" t="s">
        <v>19</v>
      </c>
      <c r="J10539" t="s">
        <v>15</v>
      </c>
    </row>
    <row r="10540" spans="1:10">
      <c r="A10540" t="s">
        <v>10619</v>
      </c>
      <c r="B10540" t="s">
        <v>84</v>
      </c>
      <c r="C10540" s="1">
        <v>45508</v>
      </c>
      <c r="D10540">
        <v>11</v>
      </c>
      <c r="E10540">
        <v>3446.02</v>
      </c>
      <c r="F10540" t="s">
        <v>12</v>
      </c>
      <c r="G10540" t="s">
        <v>29</v>
      </c>
      <c r="I10540" t="s">
        <v>14</v>
      </c>
      <c r="J10540" t="s">
        <v>20</v>
      </c>
    </row>
    <row r="10541" spans="1:10">
      <c r="A10541" t="s">
        <v>10620</v>
      </c>
      <c r="B10541" t="s">
        <v>70</v>
      </c>
      <c r="C10541" s="1">
        <v>45508</v>
      </c>
      <c r="D10541">
        <v>14</v>
      </c>
      <c r="E10541">
        <v>6344.18</v>
      </c>
      <c r="F10541" t="s">
        <v>12</v>
      </c>
      <c r="G10541" t="s">
        <v>29</v>
      </c>
      <c r="I10541" t="s">
        <v>45</v>
      </c>
      <c r="J10541" t="s">
        <v>20</v>
      </c>
    </row>
    <row r="10542" spans="1:10">
      <c r="A10542" t="s">
        <v>10621</v>
      </c>
      <c r="B10542" t="s">
        <v>58</v>
      </c>
      <c r="C10542" s="1">
        <v>45508</v>
      </c>
      <c r="D10542">
        <v>13</v>
      </c>
      <c r="E10542">
        <v>21826.95</v>
      </c>
      <c r="F10542" t="s">
        <v>12</v>
      </c>
      <c r="G10542" t="s">
        <v>13</v>
      </c>
      <c r="I10542" t="s">
        <v>14</v>
      </c>
      <c r="J10542" t="s">
        <v>20</v>
      </c>
    </row>
    <row r="10543" spans="1:10">
      <c r="A10543" t="s">
        <v>10622</v>
      </c>
      <c r="B10543" t="s">
        <v>63</v>
      </c>
      <c r="C10543" s="1">
        <v>45508</v>
      </c>
      <c r="D10543">
        <v>16</v>
      </c>
      <c r="E10543">
        <v>53741.36</v>
      </c>
      <c r="F10543" t="s">
        <v>12</v>
      </c>
      <c r="G10543" t="s">
        <v>23</v>
      </c>
      <c r="I10543" t="s">
        <v>45</v>
      </c>
      <c r="J10543" t="s">
        <v>20</v>
      </c>
    </row>
    <row r="10544" spans="1:10">
      <c r="A10544" t="s">
        <v>10623</v>
      </c>
      <c r="B10544" t="s">
        <v>186</v>
      </c>
      <c r="C10544" s="1">
        <v>45508</v>
      </c>
      <c r="D10544">
        <v>22</v>
      </c>
      <c r="E10544">
        <v>5916.98</v>
      </c>
      <c r="F10544" t="s">
        <v>12</v>
      </c>
      <c r="G10544" t="s">
        <v>29</v>
      </c>
      <c r="I10544" t="s">
        <v>14</v>
      </c>
      <c r="J10544" t="s">
        <v>15</v>
      </c>
    </row>
    <row r="10545" spans="1:10">
      <c r="A10545" t="s">
        <v>10624</v>
      </c>
      <c r="B10545" t="s">
        <v>150</v>
      </c>
      <c r="C10545" s="1">
        <v>45508</v>
      </c>
      <c r="D10545">
        <v>13</v>
      </c>
      <c r="E10545">
        <v>34546.699999999997</v>
      </c>
      <c r="F10545" t="s">
        <v>12</v>
      </c>
      <c r="G10545" t="s">
        <v>18</v>
      </c>
      <c r="I10545" t="s">
        <v>19</v>
      </c>
      <c r="J10545" t="s">
        <v>15</v>
      </c>
    </row>
    <row r="10546" spans="1:10">
      <c r="A10546" t="s">
        <v>10625</v>
      </c>
      <c r="B10546" t="s">
        <v>72</v>
      </c>
      <c r="C10546" s="1">
        <v>45508</v>
      </c>
      <c r="D10546">
        <v>17</v>
      </c>
      <c r="E10546">
        <v>5515.85</v>
      </c>
      <c r="F10546" t="s">
        <v>12</v>
      </c>
      <c r="G10546" t="s">
        <v>13</v>
      </c>
      <c r="I10546" t="s">
        <v>19</v>
      </c>
      <c r="J10546" t="s">
        <v>15</v>
      </c>
    </row>
    <row r="10547" spans="1:10">
      <c r="A10547" t="s">
        <v>10626</v>
      </c>
      <c r="B10547" t="s">
        <v>93</v>
      </c>
      <c r="C10547" s="1">
        <v>45508</v>
      </c>
      <c r="D10547">
        <v>19</v>
      </c>
      <c r="E10547">
        <v>2576.6799999999998</v>
      </c>
      <c r="F10547" t="s">
        <v>12</v>
      </c>
      <c r="G10547" t="s">
        <v>29</v>
      </c>
      <c r="I10547" t="s">
        <v>45</v>
      </c>
      <c r="J10547" t="s">
        <v>20</v>
      </c>
    </row>
    <row r="10548" spans="1:10">
      <c r="A10548" t="s">
        <v>10627</v>
      </c>
      <c r="B10548" t="s">
        <v>68</v>
      </c>
      <c r="C10548" s="1">
        <v>45508</v>
      </c>
      <c r="D10548">
        <v>11</v>
      </c>
      <c r="E10548">
        <v>1411.65</v>
      </c>
      <c r="F10548" t="s">
        <v>12</v>
      </c>
      <c r="G10548" t="s">
        <v>13</v>
      </c>
      <c r="I10548" t="s">
        <v>24</v>
      </c>
      <c r="J10548" t="s">
        <v>20</v>
      </c>
    </row>
    <row r="10549" spans="1:10">
      <c r="A10549" t="s">
        <v>10628</v>
      </c>
      <c r="B10549" t="s">
        <v>192</v>
      </c>
      <c r="C10549" s="1">
        <v>45508</v>
      </c>
      <c r="D10549">
        <v>16</v>
      </c>
      <c r="E10549">
        <v>1131.8499999999999</v>
      </c>
      <c r="F10549" t="s">
        <v>12</v>
      </c>
      <c r="G10549" t="s">
        <v>18</v>
      </c>
      <c r="I10549" t="s">
        <v>24</v>
      </c>
      <c r="J10549" t="s">
        <v>15</v>
      </c>
    </row>
    <row r="10550" spans="1:10">
      <c r="A10550" t="s">
        <v>10629</v>
      </c>
      <c r="B10550" t="s">
        <v>139</v>
      </c>
      <c r="C10550" s="1">
        <v>45509</v>
      </c>
      <c r="D10550">
        <v>15</v>
      </c>
      <c r="E10550">
        <v>778.97</v>
      </c>
      <c r="F10550" t="s">
        <v>12</v>
      </c>
      <c r="G10550" t="s">
        <v>23</v>
      </c>
      <c r="I10550" t="s">
        <v>19</v>
      </c>
      <c r="J10550" t="s">
        <v>15</v>
      </c>
    </row>
    <row r="10551" spans="1:10">
      <c r="A10551" t="s">
        <v>10630</v>
      </c>
      <c r="B10551" t="s">
        <v>41</v>
      </c>
      <c r="C10551" s="1">
        <v>45509</v>
      </c>
      <c r="D10551">
        <v>17</v>
      </c>
      <c r="E10551">
        <v>4800.8599999999997</v>
      </c>
      <c r="F10551" t="s">
        <v>32</v>
      </c>
      <c r="G10551" t="s">
        <v>29</v>
      </c>
      <c r="H10551" t="s">
        <v>197</v>
      </c>
      <c r="I10551" t="s">
        <v>14</v>
      </c>
      <c r="J10551" t="s">
        <v>15</v>
      </c>
    </row>
    <row r="10552" spans="1:10">
      <c r="A10552" t="s">
        <v>10631</v>
      </c>
      <c r="B10552" t="s">
        <v>110</v>
      </c>
      <c r="C10552" s="1">
        <v>45509</v>
      </c>
      <c r="D10552">
        <v>11</v>
      </c>
      <c r="E10552">
        <v>10431.61</v>
      </c>
      <c r="F10552" t="s">
        <v>12</v>
      </c>
      <c r="G10552" t="s">
        <v>18</v>
      </c>
      <c r="I10552" t="s">
        <v>24</v>
      </c>
      <c r="J10552" t="s">
        <v>20</v>
      </c>
    </row>
    <row r="10553" spans="1:10">
      <c r="A10553" t="s">
        <v>10632</v>
      </c>
      <c r="B10553" t="s">
        <v>17</v>
      </c>
      <c r="C10553" s="1">
        <v>45509</v>
      </c>
      <c r="D10553">
        <v>13</v>
      </c>
      <c r="E10553">
        <v>48126.37</v>
      </c>
      <c r="F10553" t="s">
        <v>12</v>
      </c>
      <c r="G10553" t="s">
        <v>13</v>
      </c>
      <c r="I10553" t="s">
        <v>19</v>
      </c>
      <c r="J10553" t="s">
        <v>20</v>
      </c>
    </row>
    <row r="10554" spans="1:10">
      <c r="A10554" t="s">
        <v>10633</v>
      </c>
      <c r="B10554" t="s">
        <v>52</v>
      </c>
      <c r="C10554" s="1">
        <v>45509</v>
      </c>
      <c r="D10554">
        <v>18</v>
      </c>
      <c r="E10554">
        <v>526.69000000000005</v>
      </c>
      <c r="F10554" t="s">
        <v>12</v>
      </c>
      <c r="G10554" t="s">
        <v>13</v>
      </c>
      <c r="I10554" t="s">
        <v>45</v>
      </c>
      <c r="J10554" t="s">
        <v>15</v>
      </c>
    </row>
    <row r="10555" spans="1:10">
      <c r="A10555" t="s">
        <v>10634</v>
      </c>
      <c r="B10555" t="s">
        <v>65</v>
      </c>
      <c r="C10555" s="1">
        <v>45509</v>
      </c>
      <c r="D10555">
        <v>22</v>
      </c>
      <c r="E10555">
        <v>63801.8</v>
      </c>
      <c r="F10555" t="s">
        <v>12</v>
      </c>
      <c r="G10555" t="s">
        <v>18</v>
      </c>
      <c r="I10555" t="s">
        <v>34</v>
      </c>
      <c r="J10555" t="s">
        <v>20</v>
      </c>
    </row>
    <row r="10556" spans="1:10">
      <c r="A10556" t="s">
        <v>10635</v>
      </c>
      <c r="B10556" t="s">
        <v>102</v>
      </c>
      <c r="C10556" s="1">
        <v>45509</v>
      </c>
      <c r="D10556">
        <v>10</v>
      </c>
      <c r="E10556">
        <v>27846.49</v>
      </c>
      <c r="F10556" t="s">
        <v>12</v>
      </c>
      <c r="G10556" t="s">
        <v>29</v>
      </c>
      <c r="I10556" t="s">
        <v>45</v>
      </c>
      <c r="J10556" t="s">
        <v>20</v>
      </c>
    </row>
    <row r="10557" spans="1:10">
      <c r="A10557" t="s">
        <v>10636</v>
      </c>
      <c r="B10557" t="s">
        <v>68</v>
      </c>
      <c r="C10557" s="1">
        <v>45509</v>
      </c>
      <c r="D10557">
        <v>18</v>
      </c>
      <c r="E10557">
        <v>5683.71</v>
      </c>
      <c r="F10557" t="s">
        <v>12</v>
      </c>
      <c r="G10557" t="s">
        <v>13</v>
      </c>
      <c r="I10557" t="s">
        <v>24</v>
      </c>
      <c r="J10557" t="s">
        <v>15</v>
      </c>
    </row>
    <row r="10558" spans="1:10">
      <c r="A10558" t="s">
        <v>10637</v>
      </c>
      <c r="B10558" t="s">
        <v>130</v>
      </c>
      <c r="C10558" s="1">
        <v>45509</v>
      </c>
      <c r="D10558">
        <v>8</v>
      </c>
      <c r="E10558">
        <v>25133.84</v>
      </c>
      <c r="F10558" t="s">
        <v>12</v>
      </c>
      <c r="G10558" t="s">
        <v>29</v>
      </c>
      <c r="I10558" t="s">
        <v>14</v>
      </c>
      <c r="J10558" t="s">
        <v>15</v>
      </c>
    </row>
    <row r="10559" spans="1:10">
      <c r="A10559" t="s">
        <v>10638</v>
      </c>
      <c r="B10559" t="s">
        <v>36</v>
      </c>
      <c r="C10559" s="1">
        <v>45509</v>
      </c>
      <c r="D10559">
        <v>15</v>
      </c>
      <c r="E10559">
        <v>4487.1099999999997</v>
      </c>
      <c r="F10559" t="s">
        <v>12</v>
      </c>
      <c r="G10559" t="s">
        <v>18</v>
      </c>
      <c r="I10559" t="s">
        <v>14</v>
      </c>
      <c r="J10559" t="s">
        <v>20</v>
      </c>
    </row>
    <row r="10560" spans="1:10">
      <c r="A10560" t="s">
        <v>10639</v>
      </c>
      <c r="B10560" t="s">
        <v>60</v>
      </c>
      <c r="C10560" s="1">
        <v>45509</v>
      </c>
      <c r="D10560">
        <v>18</v>
      </c>
      <c r="E10560">
        <v>5871.93</v>
      </c>
      <c r="F10560" t="s">
        <v>12</v>
      </c>
      <c r="G10560" t="s">
        <v>29</v>
      </c>
      <c r="I10560" t="s">
        <v>19</v>
      </c>
      <c r="J10560" t="s">
        <v>20</v>
      </c>
    </row>
    <row r="10561" spans="1:10">
      <c r="A10561" t="s">
        <v>10640</v>
      </c>
      <c r="B10561" t="s">
        <v>154</v>
      </c>
      <c r="C10561" s="1">
        <v>45509</v>
      </c>
      <c r="D10561">
        <v>13</v>
      </c>
      <c r="E10561">
        <v>28267.78</v>
      </c>
      <c r="F10561" t="s">
        <v>12</v>
      </c>
      <c r="G10561" t="s">
        <v>13</v>
      </c>
      <c r="I10561" t="s">
        <v>24</v>
      </c>
      <c r="J10561" t="s">
        <v>20</v>
      </c>
    </row>
    <row r="10562" spans="1:10">
      <c r="A10562" t="s">
        <v>10641</v>
      </c>
      <c r="B10562" t="s">
        <v>158</v>
      </c>
      <c r="C10562" s="1">
        <v>45509</v>
      </c>
      <c r="D10562">
        <v>19</v>
      </c>
      <c r="E10562">
        <v>6881.52</v>
      </c>
      <c r="F10562" t="s">
        <v>12</v>
      </c>
      <c r="G10562" t="s">
        <v>23</v>
      </c>
      <c r="I10562" t="s">
        <v>14</v>
      </c>
      <c r="J10562" t="s">
        <v>15</v>
      </c>
    </row>
    <row r="10563" spans="1:10">
      <c r="A10563" t="s">
        <v>10642</v>
      </c>
      <c r="B10563" t="s">
        <v>74</v>
      </c>
      <c r="C10563" s="1">
        <v>45509</v>
      </c>
      <c r="D10563">
        <v>18</v>
      </c>
      <c r="E10563">
        <v>19819.810000000001</v>
      </c>
      <c r="F10563" t="s">
        <v>12</v>
      </c>
      <c r="G10563" t="s">
        <v>23</v>
      </c>
      <c r="I10563" t="s">
        <v>34</v>
      </c>
      <c r="J10563" t="s">
        <v>20</v>
      </c>
    </row>
    <row r="10564" spans="1:10">
      <c r="A10564" t="s">
        <v>10643</v>
      </c>
      <c r="B10564" t="s">
        <v>47</v>
      </c>
      <c r="C10564" s="1">
        <v>45509</v>
      </c>
      <c r="D10564">
        <v>11</v>
      </c>
      <c r="E10564">
        <v>60214.17</v>
      </c>
      <c r="F10564" t="s">
        <v>12</v>
      </c>
      <c r="G10564" t="s">
        <v>23</v>
      </c>
      <c r="I10564" t="s">
        <v>19</v>
      </c>
      <c r="J10564" t="s">
        <v>15</v>
      </c>
    </row>
    <row r="10565" spans="1:10">
      <c r="A10565" t="s">
        <v>10644</v>
      </c>
      <c r="B10565" t="s">
        <v>96</v>
      </c>
      <c r="C10565" s="1">
        <v>45509</v>
      </c>
      <c r="D10565">
        <v>14</v>
      </c>
      <c r="E10565">
        <v>24922.58</v>
      </c>
      <c r="F10565" t="s">
        <v>12</v>
      </c>
      <c r="G10565" t="s">
        <v>23</v>
      </c>
      <c r="I10565" t="s">
        <v>14</v>
      </c>
      <c r="J10565" t="s">
        <v>15</v>
      </c>
    </row>
    <row r="10566" spans="1:10">
      <c r="A10566" t="s">
        <v>10645</v>
      </c>
      <c r="B10566" t="s">
        <v>154</v>
      </c>
      <c r="C10566" s="1">
        <v>45509</v>
      </c>
      <c r="D10566">
        <v>14</v>
      </c>
      <c r="E10566">
        <v>5277.36</v>
      </c>
      <c r="F10566" t="s">
        <v>85</v>
      </c>
      <c r="G10566" t="s">
        <v>18</v>
      </c>
      <c r="I10566" t="s">
        <v>24</v>
      </c>
      <c r="J10566" t="s">
        <v>20</v>
      </c>
    </row>
    <row r="10567" spans="1:10">
      <c r="A10567" t="s">
        <v>10646</v>
      </c>
      <c r="B10567" t="s">
        <v>22</v>
      </c>
      <c r="C10567" s="1">
        <v>45509</v>
      </c>
      <c r="D10567">
        <v>12</v>
      </c>
      <c r="E10567">
        <v>4006.84</v>
      </c>
      <c r="F10567" t="s">
        <v>32</v>
      </c>
      <c r="G10567" t="s">
        <v>23</v>
      </c>
      <c r="H10567" t="s">
        <v>241</v>
      </c>
      <c r="I10567" t="s">
        <v>24</v>
      </c>
      <c r="J10567" t="s">
        <v>20</v>
      </c>
    </row>
    <row r="10568" spans="1:10">
      <c r="A10568" t="s">
        <v>10647</v>
      </c>
      <c r="B10568" t="s">
        <v>227</v>
      </c>
      <c r="C10568" s="1">
        <v>45509</v>
      </c>
      <c r="D10568">
        <v>12</v>
      </c>
      <c r="E10568">
        <v>43629.599999999999</v>
      </c>
      <c r="F10568" t="s">
        <v>12</v>
      </c>
      <c r="G10568" t="s">
        <v>13</v>
      </c>
      <c r="I10568" t="s">
        <v>24</v>
      </c>
      <c r="J10568" t="s">
        <v>15</v>
      </c>
    </row>
    <row r="10569" spans="1:10">
      <c r="A10569" t="s">
        <v>10648</v>
      </c>
      <c r="B10569" t="s">
        <v>180</v>
      </c>
      <c r="C10569" s="1">
        <v>45509</v>
      </c>
      <c r="D10569">
        <v>17</v>
      </c>
      <c r="E10569">
        <v>1595.11</v>
      </c>
      <c r="F10569" t="s">
        <v>12</v>
      </c>
      <c r="G10569" t="s">
        <v>23</v>
      </c>
      <c r="I10569" t="s">
        <v>14</v>
      </c>
      <c r="J10569" t="s">
        <v>20</v>
      </c>
    </row>
    <row r="10570" spans="1:10">
      <c r="A10570" t="s">
        <v>10649</v>
      </c>
      <c r="B10570" t="s">
        <v>186</v>
      </c>
      <c r="C10570" s="1">
        <v>45509</v>
      </c>
      <c r="D10570">
        <v>13</v>
      </c>
      <c r="E10570">
        <v>5537.58</v>
      </c>
      <c r="F10570" t="s">
        <v>12</v>
      </c>
      <c r="G10570" t="s">
        <v>23</v>
      </c>
      <c r="I10570" t="s">
        <v>14</v>
      </c>
      <c r="J10570" t="s">
        <v>15</v>
      </c>
    </row>
    <row r="10571" spans="1:10">
      <c r="A10571" t="s">
        <v>10650</v>
      </c>
      <c r="B10571" t="s">
        <v>139</v>
      </c>
      <c r="C10571" s="1">
        <v>45509</v>
      </c>
      <c r="D10571">
        <v>18</v>
      </c>
      <c r="E10571">
        <v>5230.13</v>
      </c>
      <c r="F10571" t="s">
        <v>12</v>
      </c>
      <c r="G10571" t="s">
        <v>18</v>
      </c>
      <c r="I10571" t="s">
        <v>19</v>
      </c>
      <c r="J10571" t="s">
        <v>15</v>
      </c>
    </row>
    <row r="10572" spans="1:10">
      <c r="A10572" t="s">
        <v>10651</v>
      </c>
      <c r="B10572" t="s">
        <v>63</v>
      </c>
      <c r="C10572" s="1">
        <v>45510</v>
      </c>
      <c r="D10572">
        <v>15</v>
      </c>
      <c r="E10572">
        <v>63213.95</v>
      </c>
      <c r="F10572" t="s">
        <v>32</v>
      </c>
      <c r="G10572" t="s">
        <v>18</v>
      </c>
      <c r="H10572" t="s">
        <v>50</v>
      </c>
      <c r="I10572" t="s">
        <v>45</v>
      </c>
      <c r="J10572" t="s">
        <v>15</v>
      </c>
    </row>
    <row r="10573" spans="1:10">
      <c r="A10573" t="s">
        <v>10652</v>
      </c>
      <c r="B10573" t="s">
        <v>91</v>
      </c>
      <c r="C10573" s="1">
        <v>45510</v>
      </c>
      <c r="D10573">
        <v>13</v>
      </c>
      <c r="E10573">
        <v>1097.48</v>
      </c>
      <c r="F10573" t="s">
        <v>12</v>
      </c>
      <c r="G10573" t="s">
        <v>23</v>
      </c>
      <c r="I10573" t="s">
        <v>24</v>
      </c>
      <c r="J10573" t="s">
        <v>20</v>
      </c>
    </row>
    <row r="10574" spans="1:10">
      <c r="A10574" t="s">
        <v>10653</v>
      </c>
      <c r="B10574" t="s">
        <v>110</v>
      </c>
      <c r="C10574" s="1">
        <v>45510</v>
      </c>
      <c r="D10574">
        <v>17</v>
      </c>
      <c r="E10574">
        <v>19112.43</v>
      </c>
      <c r="F10574" t="s">
        <v>12</v>
      </c>
      <c r="G10574" t="s">
        <v>23</v>
      </c>
      <c r="I10574" t="s">
        <v>24</v>
      </c>
      <c r="J10574" t="s">
        <v>20</v>
      </c>
    </row>
    <row r="10575" spans="1:10">
      <c r="A10575" t="s">
        <v>10654</v>
      </c>
      <c r="B10575" t="s">
        <v>22</v>
      </c>
      <c r="C10575" s="1">
        <v>45510</v>
      </c>
      <c r="D10575">
        <v>14</v>
      </c>
      <c r="E10575">
        <v>5117.91</v>
      </c>
      <c r="F10575" t="s">
        <v>32</v>
      </c>
      <c r="G10575" t="s">
        <v>13</v>
      </c>
      <c r="H10575" t="s">
        <v>56</v>
      </c>
      <c r="I10575" t="s">
        <v>24</v>
      </c>
      <c r="J10575" t="s">
        <v>15</v>
      </c>
    </row>
    <row r="10576" spans="1:10">
      <c r="A10576" t="s">
        <v>10655</v>
      </c>
      <c r="B10576" t="s">
        <v>52</v>
      </c>
      <c r="C10576" s="1">
        <v>45510</v>
      </c>
      <c r="D10576">
        <v>16</v>
      </c>
      <c r="E10576">
        <v>2939.13</v>
      </c>
      <c r="F10576" t="s">
        <v>12</v>
      </c>
      <c r="G10576" t="s">
        <v>29</v>
      </c>
      <c r="I10576" t="s">
        <v>45</v>
      </c>
      <c r="J10576" t="s">
        <v>20</v>
      </c>
    </row>
    <row r="10577" spans="1:10">
      <c r="A10577" t="s">
        <v>10656</v>
      </c>
      <c r="B10577" t="s">
        <v>58</v>
      </c>
      <c r="C10577" s="1">
        <v>45510</v>
      </c>
      <c r="D10577">
        <v>22</v>
      </c>
      <c r="E10577">
        <v>17306.060000000001</v>
      </c>
      <c r="F10577" t="s">
        <v>12</v>
      </c>
      <c r="G10577" t="s">
        <v>23</v>
      </c>
      <c r="I10577" t="s">
        <v>14</v>
      </c>
      <c r="J10577" t="s">
        <v>20</v>
      </c>
    </row>
    <row r="10578" spans="1:10">
      <c r="A10578" t="s">
        <v>10657</v>
      </c>
      <c r="B10578" t="s">
        <v>84</v>
      </c>
      <c r="C10578" s="1">
        <v>45510</v>
      </c>
      <c r="D10578">
        <v>13</v>
      </c>
      <c r="E10578">
        <v>49623.65</v>
      </c>
      <c r="F10578" t="s">
        <v>12</v>
      </c>
      <c r="G10578" t="s">
        <v>18</v>
      </c>
      <c r="I10578" t="s">
        <v>14</v>
      </c>
      <c r="J10578" t="s">
        <v>15</v>
      </c>
    </row>
    <row r="10579" spans="1:10">
      <c r="A10579" t="s">
        <v>10658</v>
      </c>
      <c r="B10579" t="s">
        <v>98</v>
      </c>
      <c r="C10579" s="1">
        <v>45510</v>
      </c>
      <c r="D10579">
        <v>13</v>
      </c>
      <c r="E10579">
        <v>5329.82</v>
      </c>
      <c r="F10579" t="s">
        <v>12</v>
      </c>
      <c r="G10579" t="s">
        <v>23</v>
      </c>
      <c r="I10579" t="s">
        <v>24</v>
      </c>
      <c r="J10579" t="s">
        <v>15</v>
      </c>
    </row>
    <row r="10580" spans="1:10">
      <c r="A10580" t="s">
        <v>10659</v>
      </c>
      <c r="B10580" t="s">
        <v>60</v>
      </c>
      <c r="C10580" s="1">
        <v>45510</v>
      </c>
      <c r="D10580">
        <v>17</v>
      </c>
      <c r="E10580">
        <v>1613.18</v>
      </c>
      <c r="F10580" t="s">
        <v>12</v>
      </c>
      <c r="G10580" t="s">
        <v>29</v>
      </c>
      <c r="I10580" t="s">
        <v>19</v>
      </c>
      <c r="J10580" t="s">
        <v>20</v>
      </c>
    </row>
    <row r="10581" spans="1:10">
      <c r="A10581" t="s">
        <v>10660</v>
      </c>
      <c r="B10581" t="s">
        <v>192</v>
      </c>
      <c r="C10581" s="1">
        <v>45510</v>
      </c>
      <c r="D10581">
        <v>9</v>
      </c>
      <c r="E10581">
        <v>5230.83</v>
      </c>
      <c r="F10581" t="s">
        <v>12</v>
      </c>
      <c r="G10581" t="s">
        <v>13</v>
      </c>
      <c r="I10581" t="s">
        <v>24</v>
      </c>
      <c r="J10581" t="s">
        <v>20</v>
      </c>
    </row>
    <row r="10582" spans="1:10">
      <c r="A10582" t="s">
        <v>10661</v>
      </c>
      <c r="B10582" t="s">
        <v>41</v>
      </c>
      <c r="C10582" s="1">
        <v>45510</v>
      </c>
      <c r="D10582">
        <v>21</v>
      </c>
      <c r="E10582">
        <v>4495.38</v>
      </c>
      <c r="F10582" t="s">
        <v>12</v>
      </c>
      <c r="G10582" t="s">
        <v>13</v>
      </c>
      <c r="I10582" t="s">
        <v>14</v>
      </c>
      <c r="J10582" t="s">
        <v>20</v>
      </c>
    </row>
    <row r="10583" spans="1:10">
      <c r="A10583" t="s">
        <v>10662</v>
      </c>
      <c r="B10583" t="s">
        <v>108</v>
      </c>
      <c r="C10583" s="1">
        <v>45510</v>
      </c>
      <c r="D10583">
        <v>23</v>
      </c>
      <c r="E10583">
        <v>1707.69</v>
      </c>
      <c r="F10583" t="s">
        <v>32</v>
      </c>
      <c r="G10583" t="s">
        <v>13</v>
      </c>
      <c r="H10583" t="s">
        <v>33</v>
      </c>
      <c r="I10583" t="s">
        <v>45</v>
      </c>
      <c r="J10583" t="s">
        <v>15</v>
      </c>
    </row>
    <row r="10584" spans="1:10">
      <c r="A10584" t="s">
        <v>10663</v>
      </c>
      <c r="B10584" t="s">
        <v>91</v>
      </c>
      <c r="C10584" s="1">
        <v>45510</v>
      </c>
      <c r="D10584">
        <v>5</v>
      </c>
      <c r="E10584">
        <v>4424.62</v>
      </c>
      <c r="F10584" t="s">
        <v>32</v>
      </c>
      <c r="G10584" t="s">
        <v>13</v>
      </c>
      <c r="H10584" t="s">
        <v>42</v>
      </c>
      <c r="I10584" t="s">
        <v>24</v>
      </c>
      <c r="J10584" t="s">
        <v>20</v>
      </c>
    </row>
    <row r="10585" spans="1:10">
      <c r="A10585" t="s">
        <v>10664</v>
      </c>
      <c r="B10585" t="s">
        <v>180</v>
      </c>
      <c r="C10585" s="1">
        <v>45511</v>
      </c>
      <c r="D10585">
        <v>12</v>
      </c>
      <c r="E10585">
        <v>15556.48</v>
      </c>
      <c r="F10585" t="s">
        <v>12</v>
      </c>
      <c r="G10585" t="s">
        <v>29</v>
      </c>
      <c r="I10585" t="s">
        <v>14</v>
      </c>
      <c r="J10585" t="s">
        <v>20</v>
      </c>
    </row>
    <row r="10586" spans="1:10">
      <c r="A10586" t="s">
        <v>10665</v>
      </c>
      <c r="B10586" t="s">
        <v>158</v>
      </c>
      <c r="C10586" s="1">
        <v>45511</v>
      </c>
      <c r="D10586">
        <v>20</v>
      </c>
      <c r="E10586">
        <v>5241.6400000000003</v>
      </c>
      <c r="F10586" t="s">
        <v>12</v>
      </c>
      <c r="G10586" t="s">
        <v>13</v>
      </c>
      <c r="I10586" t="s">
        <v>14</v>
      </c>
      <c r="J10586" t="s">
        <v>15</v>
      </c>
    </row>
    <row r="10587" spans="1:10">
      <c r="A10587" t="s">
        <v>10666</v>
      </c>
      <c r="B10587" t="s">
        <v>80</v>
      </c>
      <c r="C10587" s="1">
        <v>45511</v>
      </c>
      <c r="D10587">
        <v>20</v>
      </c>
      <c r="E10587">
        <v>2526.7600000000002</v>
      </c>
      <c r="F10587" t="s">
        <v>12</v>
      </c>
      <c r="G10587" t="s">
        <v>18</v>
      </c>
      <c r="I10587" t="s">
        <v>19</v>
      </c>
      <c r="J10587" t="s">
        <v>20</v>
      </c>
    </row>
    <row r="10588" spans="1:10">
      <c r="A10588" t="s">
        <v>10667</v>
      </c>
      <c r="B10588" t="s">
        <v>150</v>
      </c>
      <c r="C10588" s="1">
        <v>45511</v>
      </c>
      <c r="D10588">
        <v>17</v>
      </c>
      <c r="E10588">
        <v>14115.64</v>
      </c>
      <c r="F10588" t="s">
        <v>12</v>
      </c>
      <c r="G10588" t="s">
        <v>18</v>
      </c>
      <c r="I10588" t="s">
        <v>19</v>
      </c>
      <c r="J10588" t="s">
        <v>15</v>
      </c>
    </row>
    <row r="10589" spans="1:10">
      <c r="A10589" t="s">
        <v>10668</v>
      </c>
      <c r="B10589" t="s">
        <v>60</v>
      </c>
      <c r="C10589" s="1">
        <v>45511</v>
      </c>
      <c r="D10589">
        <v>7</v>
      </c>
      <c r="E10589">
        <v>2584.48</v>
      </c>
      <c r="F10589" t="s">
        <v>12</v>
      </c>
      <c r="G10589" t="s">
        <v>18</v>
      </c>
      <c r="I10589" t="s">
        <v>19</v>
      </c>
      <c r="J10589" t="s">
        <v>20</v>
      </c>
    </row>
    <row r="10590" spans="1:10">
      <c r="A10590" t="s">
        <v>10669</v>
      </c>
      <c r="B10590" t="s">
        <v>31</v>
      </c>
      <c r="C10590" s="1">
        <v>45511</v>
      </c>
      <c r="D10590">
        <v>23</v>
      </c>
      <c r="E10590">
        <v>2016.54</v>
      </c>
      <c r="F10590" t="s">
        <v>12</v>
      </c>
      <c r="G10590" t="s">
        <v>23</v>
      </c>
      <c r="I10590" t="s">
        <v>34</v>
      </c>
      <c r="J10590" t="s">
        <v>20</v>
      </c>
    </row>
    <row r="10591" spans="1:10">
      <c r="A10591" t="s">
        <v>10670</v>
      </c>
      <c r="B10591" t="s">
        <v>74</v>
      </c>
      <c r="C10591" s="1">
        <v>45511</v>
      </c>
      <c r="D10591">
        <v>20</v>
      </c>
      <c r="E10591">
        <v>30484.68</v>
      </c>
      <c r="F10591" t="s">
        <v>12</v>
      </c>
      <c r="G10591" t="s">
        <v>23</v>
      </c>
      <c r="I10591" t="s">
        <v>34</v>
      </c>
      <c r="J10591" t="s">
        <v>20</v>
      </c>
    </row>
    <row r="10592" spans="1:10">
      <c r="A10592" t="s">
        <v>10671</v>
      </c>
      <c r="B10592" t="s">
        <v>132</v>
      </c>
      <c r="C10592" s="1">
        <v>45511</v>
      </c>
      <c r="D10592">
        <v>13</v>
      </c>
      <c r="E10592">
        <v>5983.41</v>
      </c>
      <c r="F10592" t="s">
        <v>12</v>
      </c>
      <c r="G10592" t="s">
        <v>23</v>
      </c>
      <c r="I10592" t="s">
        <v>34</v>
      </c>
      <c r="J10592" t="s">
        <v>15</v>
      </c>
    </row>
    <row r="10593" spans="1:10">
      <c r="A10593" t="s">
        <v>10672</v>
      </c>
      <c r="B10593" t="s">
        <v>87</v>
      </c>
      <c r="C10593" s="1">
        <v>45511</v>
      </c>
      <c r="D10593">
        <v>8</v>
      </c>
      <c r="E10593">
        <v>379.9</v>
      </c>
      <c r="F10593" t="s">
        <v>12</v>
      </c>
      <c r="G10593" t="s">
        <v>18</v>
      </c>
      <c r="I10593" t="s">
        <v>34</v>
      </c>
      <c r="J10593" t="s">
        <v>15</v>
      </c>
    </row>
    <row r="10594" spans="1:10">
      <c r="A10594" t="s">
        <v>10673</v>
      </c>
      <c r="B10594" t="s">
        <v>63</v>
      </c>
      <c r="C10594" s="1">
        <v>45511</v>
      </c>
      <c r="D10594">
        <v>18</v>
      </c>
      <c r="E10594">
        <v>57998.51</v>
      </c>
      <c r="F10594" t="s">
        <v>12</v>
      </c>
      <c r="G10594" t="s">
        <v>18</v>
      </c>
      <c r="I10594" t="s">
        <v>45</v>
      </c>
      <c r="J10594" t="s">
        <v>15</v>
      </c>
    </row>
    <row r="10595" spans="1:10">
      <c r="A10595" t="s">
        <v>10674</v>
      </c>
      <c r="B10595" t="s">
        <v>150</v>
      </c>
      <c r="C10595" s="1">
        <v>45511</v>
      </c>
      <c r="D10595">
        <v>16</v>
      </c>
      <c r="E10595">
        <v>44169.59</v>
      </c>
      <c r="F10595" t="s">
        <v>32</v>
      </c>
      <c r="G10595" t="s">
        <v>13</v>
      </c>
      <c r="H10595" t="s">
        <v>197</v>
      </c>
      <c r="I10595" t="s">
        <v>19</v>
      </c>
      <c r="J10595" t="s">
        <v>15</v>
      </c>
    </row>
    <row r="10596" spans="1:10">
      <c r="A10596" t="s">
        <v>10675</v>
      </c>
      <c r="B10596" t="s">
        <v>120</v>
      </c>
      <c r="C10596" s="1">
        <v>45511</v>
      </c>
      <c r="D10596">
        <v>11</v>
      </c>
      <c r="E10596">
        <v>27423.69</v>
      </c>
      <c r="F10596" t="s">
        <v>12</v>
      </c>
      <c r="G10596" t="s">
        <v>18</v>
      </c>
      <c r="I10596" t="s">
        <v>14</v>
      </c>
      <c r="J10596" t="s">
        <v>20</v>
      </c>
    </row>
    <row r="10597" spans="1:10">
      <c r="A10597" t="s">
        <v>10676</v>
      </c>
      <c r="B10597" t="s">
        <v>139</v>
      </c>
      <c r="C10597" s="1">
        <v>45511</v>
      </c>
      <c r="D10597">
        <v>5</v>
      </c>
      <c r="E10597">
        <v>2971.13</v>
      </c>
      <c r="F10597" t="s">
        <v>12</v>
      </c>
      <c r="G10597" t="s">
        <v>13</v>
      </c>
      <c r="I10597" t="s">
        <v>19</v>
      </c>
      <c r="J10597" t="s">
        <v>20</v>
      </c>
    </row>
    <row r="10598" spans="1:10">
      <c r="A10598" t="s">
        <v>10677</v>
      </c>
      <c r="B10598" t="s">
        <v>63</v>
      </c>
      <c r="C10598" s="1">
        <v>45511</v>
      </c>
      <c r="D10598">
        <v>19</v>
      </c>
      <c r="E10598">
        <v>58019.61</v>
      </c>
      <c r="F10598" t="s">
        <v>12</v>
      </c>
      <c r="G10598" t="s">
        <v>18</v>
      </c>
      <c r="I10598" t="s">
        <v>45</v>
      </c>
      <c r="J10598" t="s">
        <v>15</v>
      </c>
    </row>
    <row r="10599" spans="1:10">
      <c r="A10599" t="s">
        <v>10678</v>
      </c>
      <c r="B10599" t="s">
        <v>58</v>
      </c>
      <c r="C10599" s="1">
        <v>45511</v>
      </c>
      <c r="D10599">
        <v>8</v>
      </c>
      <c r="E10599">
        <v>5788.04</v>
      </c>
      <c r="F10599" t="s">
        <v>12</v>
      </c>
      <c r="G10599" t="s">
        <v>23</v>
      </c>
      <c r="I10599" t="s">
        <v>14</v>
      </c>
      <c r="J10599" t="s">
        <v>20</v>
      </c>
    </row>
    <row r="10600" spans="1:10">
      <c r="A10600" t="s">
        <v>10679</v>
      </c>
      <c r="B10600" t="s">
        <v>65</v>
      </c>
      <c r="C10600" s="1">
        <v>45511</v>
      </c>
      <c r="D10600">
        <v>13</v>
      </c>
      <c r="E10600">
        <v>27566.11</v>
      </c>
      <c r="F10600" t="s">
        <v>12</v>
      </c>
      <c r="G10600" t="s">
        <v>29</v>
      </c>
      <c r="I10600" t="s">
        <v>34</v>
      </c>
      <c r="J10600" t="s">
        <v>15</v>
      </c>
    </row>
    <row r="10601" spans="1:10">
      <c r="A10601" t="s">
        <v>10680</v>
      </c>
      <c r="B10601" t="s">
        <v>112</v>
      </c>
      <c r="C10601" s="1">
        <v>45511</v>
      </c>
      <c r="D10601">
        <v>16</v>
      </c>
      <c r="E10601">
        <v>1007.59</v>
      </c>
      <c r="F10601" t="s">
        <v>12</v>
      </c>
      <c r="G10601" t="s">
        <v>23</v>
      </c>
      <c r="I10601" t="s">
        <v>34</v>
      </c>
      <c r="J10601" t="s">
        <v>15</v>
      </c>
    </row>
    <row r="10602" spans="1:10">
      <c r="A10602" t="s">
        <v>10681</v>
      </c>
      <c r="B10602" t="s">
        <v>139</v>
      </c>
      <c r="C10602" s="1">
        <v>45511</v>
      </c>
      <c r="D10602">
        <v>16</v>
      </c>
      <c r="E10602">
        <v>5496.53</v>
      </c>
      <c r="F10602" t="s">
        <v>32</v>
      </c>
      <c r="G10602" t="s">
        <v>13</v>
      </c>
      <c r="H10602" t="s">
        <v>241</v>
      </c>
      <c r="I10602" t="s">
        <v>19</v>
      </c>
      <c r="J10602" t="s">
        <v>20</v>
      </c>
    </row>
    <row r="10603" spans="1:10">
      <c r="A10603" t="s">
        <v>10682</v>
      </c>
      <c r="B10603" t="s">
        <v>22</v>
      </c>
      <c r="C10603" s="1">
        <v>45512</v>
      </c>
      <c r="D10603">
        <v>7</v>
      </c>
      <c r="E10603">
        <v>2735.97</v>
      </c>
      <c r="F10603" t="s">
        <v>12</v>
      </c>
      <c r="G10603" t="s">
        <v>13</v>
      </c>
      <c r="I10603" t="s">
        <v>24</v>
      </c>
      <c r="J10603" t="s">
        <v>20</v>
      </c>
    </row>
    <row r="10604" spans="1:10">
      <c r="A10604" t="s">
        <v>10683</v>
      </c>
      <c r="B10604" t="s">
        <v>31</v>
      </c>
      <c r="C10604" s="1">
        <v>45512</v>
      </c>
      <c r="D10604">
        <v>10</v>
      </c>
      <c r="E10604">
        <v>6220.31</v>
      </c>
      <c r="F10604" t="s">
        <v>12</v>
      </c>
      <c r="G10604" t="s">
        <v>18</v>
      </c>
      <c r="I10604" t="s">
        <v>34</v>
      </c>
      <c r="J10604" t="s">
        <v>15</v>
      </c>
    </row>
    <row r="10605" spans="1:10">
      <c r="A10605" t="s">
        <v>10684</v>
      </c>
      <c r="B10605" t="s">
        <v>58</v>
      </c>
      <c r="C10605" s="1">
        <v>45512</v>
      </c>
      <c r="D10605">
        <v>19</v>
      </c>
      <c r="E10605">
        <v>15717.8</v>
      </c>
      <c r="F10605" t="s">
        <v>12</v>
      </c>
      <c r="G10605" t="s">
        <v>23</v>
      </c>
      <c r="I10605" t="s">
        <v>14</v>
      </c>
      <c r="J10605" t="s">
        <v>20</v>
      </c>
    </row>
    <row r="10606" spans="1:10">
      <c r="A10606" t="s">
        <v>10685</v>
      </c>
      <c r="B10606" t="s">
        <v>70</v>
      </c>
      <c r="C10606" s="1">
        <v>45512</v>
      </c>
      <c r="D10606">
        <v>9</v>
      </c>
      <c r="E10606">
        <v>3860.73</v>
      </c>
      <c r="F10606" t="s">
        <v>12</v>
      </c>
      <c r="G10606" t="s">
        <v>13</v>
      </c>
      <c r="I10606" t="s">
        <v>45</v>
      </c>
      <c r="J10606" t="s">
        <v>20</v>
      </c>
    </row>
    <row r="10607" spans="1:10">
      <c r="A10607" t="s">
        <v>10686</v>
      </c>
      <c r="B10607" t="s">
        <v>65</v>
      </c>
      <c r="C10607" s="1">
        <v>45512</v>
      </c>
      <c r="D10607">
        <v>17</v>
      </c>
      <c r="E10607">
        <v>40851.800000000003</v>
      </c>
      <c r="F10607" t="s">
        <v>12</v>
      </c>
      <c r="G10607" t="s">
        <v>18</v>
      </c>
      <c r="I10607" t="s">
        <v>34</v>
      </c>
      <c r="J10607" t="s">
        <v>20</v>
      </c>
    </row>
    <row r="10608" spans="1:10">
      <c r="A10608" t="s">
        <v>10687</v>
      </c>
      <c r="B10608" t="s">
        <v>227</v>
      </c>
      <c r="C10608" s="1">
        <v>45512</v>
      </c>
      <c r="D10608">
        <v>8</v>
      </c>
      <c r="E10608">
        <v>41097.75</v>
      </c>
      <c r="F10608" t="s">
        <v>32</v>
      </c>
      <c r="G10608" t="s">
        <v>13</v>
      </c>
      <c r="H10608" t="s">
        <v>42</v>
      </c>
      <c r="I10608" t="s">
        <v>24</v>
      </c>
      <c r="J10608" t="s">
        <v>20</v>
      </c>
    </row>
    <row r="10609" spans="1:10">
      <c r="A10609" t="s">
        <v>10688</v>
      </c>
      <c r="B10609" t="s">
        <v>47</v>
      </c>
      <c r="C10609" s="1">
        <v>45512</v>
      </c>
      <c r="D10609">
        <v>15</v>
      </c>
      <c r="E10609">
        <v>14522.09</v>
      </c>
      <c r="F10609" t="s">
        <v>12</v>
      </c>
      <c r="G10609" t="s">
        <v>23</v>
      </c>
      <c r="I10609" t="s">
        <v>19</v>
      </c>
      <c r="J10609" t="s">
        <v>15</v>
      </c>
    </row>
    <row r="10610" spans="1:10">
      <c r="A10610" t="s">
        <v>10689</v>
      </c>
      <c r="B10610" t="s">
        <v>154</v>
      </c>
      <c r="C10610" s="1">
        <v>45512</v>
      </c>
      <c r="D10610">
        <v>15</v>
      </c>
      <c r="E10610">
        <v>59278.86</v>
      </c>
      <c r="F10610" t="s">
        <v>12</v>
      </c>
      <c r="G10610" t="s">
        <v>29</v>
      </c>
      <c r="I10610" t="s">
        <v>24</v>
      </c>
      <c r="J10610" t="s">
        <v>20</v>
      </c>
    </row>
    <row r="10611" spans="1:10">
      <c r="A10611" t="s">
        <v>10690</v>
      </c>
      <c r="B10611" t="s">
        <v>60</v>
      </c>
      <c r="C10611" s="1">
        <v>45512</v>
      </c>
      <c r="D10611">
        <v>13</v>
      </c>
      <c r="E10611">
        <v>5218.33</v>
      </c>
      <c r="F10611" t="s">
        <v>12</v>
      </c>
      <c r="G10611" t="s">
        <v>23</v>
      </c>
      <c r="I10611" t="s">
        <v>19</v>
      </c>
      <c r="J10611" t="s">
        <v>20</v>
      </c>
    </row>
    <row r="10612" spans="1:10">
      <c r="A10612" t="s">
        <v>10691</v>
      </c>
      <c r="B10612" t="s">
        <v>132</v>
      </c>
      <c r="C10612" s="1">
        <v>45512</v>
      </c>
      <c r="D10612">
        <v>21</v>
      </c>
      <c r="E10612">
        <v>3065.97</v>
      </c>
      <c r="F10612" t="s">
        <v>12</v>
      </c>
      <c r="G10612" t="s">
        <v>29</v>
      </c>
      <c r="I10612" t="s">
        <v>34</v>
      </c>
      <c r="J10612" t="s">
        <v>15</v>
      </c>
    </row>
    <row r="10613" spans="1:10">
      <c r="A10613" t="s">
        <v>10692</v>
      </c>
      <c r="B10613" t="s">
        <v>115</v>
      </c>
      <c r="C10613" s="1">
        <v>45512</v>
      </c>
      <c r="D10613">
        <v>14</v>
      </c>
      <c r="E10613">
        <v>4204.3500000000004</v>
      </c>
      <c r="F10613" t="s">
        <v>12</v>
      </c>
      <c r="G10613" t="s">
        <v>13</v>
      </c>
      <c r="I10613" t="s">
        <v>45</v>
      </c>
      <c r="J10613" t="s">
        <v>20</v>
      </c>
    </row>
    <row r="10614" spans="1:10">
      <c r="A10614" t="s">
        <v>10693</v>
      </c>
      <c r="B10614" t="s">
        <v>26</v>
      </c>
      <c r="C10614" s="1">
        <v>45512</v>
      </c>
      <c r="D10614">
        <v>17</v>
      </c>
      <c r="E10614">
        <v>31278.15</v>
      </c>
      <c r="F10614" t="s">
        <v>12</v>
      </c>
      <c r="G10614" t="s">
        <v>13</v>
      </c>
      <c r="I10614" t="s">
        <v>14</v>
      </c>
      <c r="J10614" t="s">
        <v>15</v>
      </c>
    </row>
    <row r="10615" spans="1:10">
      <c r="A10615" t="s">
        <v>10694</v>
      </c>
      <c r="B10615" t="s">
        <v>22</v>
      </c>
      <c r="C10615" s="1">
        <v>45512</v>
      </c>
      <c r="D10615">
        <v>12</v>
      </c>
      <c r="E10615">
        <v>828.57</v>
      </c>
      <c r="F10615" t="s">
        <v>12</v>
      </c>
      <c r="G10615" t="s">
        <v>13</v>
      </c>
      <c r="I10615" t="s">
        <v>24</v>
      </c>
      <c r="J10615" t="s">
        <v>20</v>
      </c>
    </row>
    <row r="10616" spans="1:10">
      <c r="A10616" t="s">
        <v>10695</v>
      </c>
      <c r="B10616" t="s">
        <v>142</v>
      </c>
      <c r="C10616" s="1">
        <v>45512</v>
      </c>
      <c r="D10616">
        <v>19</v>
      </c>
      <c r="E10616">
        <v>27892.81</v>
      </c>
      <c r="F10616" t="s">
        <v>12</v>
      </c>
      <c r="G10616" t="s">
        <v>23</v>
      </c>
      <c r="I10616" t="s">
        <v>14</v>
      </c>
      <c r="J10616" t="s">
        <v>15</v>
      </c>
    </row>
    <row r="10617" spans="1:10">
      <c r="A10617" t="s">
        <v>10696</v>
      </c>
      <c r="B10617" t="s">
        <v>80</v>
      </c>
      <c r="C10617" s="1">
        <v>45513</v>
      </c>
      <c r="D10617">
        <v>12</v>
      </c>
      <c r="E10617">
        <v>4110.1899999999996</v>
      </c>
      <c r="F10617" t="s">
        <v>12</v>
      </c>
      <c r="G10617" t="s">
        <v>29</v>
      </c>
      <c r="I10617" t="s">
        <v>19</v>
      </c>
      <c r="J10617" t="s">
        <v>15</v>
      </c>
    </row>
    <row r="10618" spans="1:10">
      <c r="A10618" t="s">
        <v>10697</v>
      </c>
      <c r="B10618" t="s">
        <v>180</v>
      </c>
      <c r="C10618" s="1">
        <v>45513</v>
      </c>
      <c r="D10618">
        <v>18</v>
      </c>
      <c r="E10618">
        <v>46471.53</v>
      </c>
      <c r="F10618" t="s">
        <v>12</v>
      </c>
      <c r="G10618" t="s">
        <v>13</v>
      </c>
      <c r="I10618" t="s">
        <v>14</v>
      </c>
      <c r="J10618" t="s">
        <v>15</v>
      </c>
    </row>
    <row r="10619" spans="1:10">
      <c r="A10619" t="s">
        <v>10698</v>
      </c>
      <c r="B10619" t="s">
        <v>112</v>
      </c>
      <c r="C10619" s="1">
        <v>45513</v>
      </c>
      <c r="D10619">
        <v>15</v>
      </c>
      <c r="E10619">
        <v>4510.18</v>
      </c>
      <c r="F10619" t="s">
        <v>12</v>
      </c>
      <c r="G10619" t="s">
        <v>18</v>
      </c>
      <c r="I10619" t="s">
        <v>34</v>
      </c>
      <c r="J10619" t="s">
        <v>15</v>
      </c>
    </row>
    <row r="10620" spans="1:10">
      <c r="A10620" t="s">
        <v>10699</v>
      </c>
      <c r="B10620" t="s">
        <v>93</v>
      </c>
      <c r="C10620" s="1">
        <v>45513</v>
      </c>
      <c r="D10620">
        <v>13</v>
      </c>
      <c r="E10620">
        <v>6006.33</v>
      </c>
      <c r="F10620" t="s">
        <v>12</v>
      </c>
      <c r="G10620" t="s">
        <v>23</v>
      </c>
      <c r="I10620" t="s">
        <v>45</v>
      </c>
      <c r="J10620" t="s">
        <v>20</v>
      </c>
    </row>
    <row r="10621" spans="1:10">
      <c r="A10621" t="s">
        <v>10700</v>
      </c>
      <c r="B10621" t="s">
        <v>102</v>
      </c>
      <c r="C10621" s="1">
        <v>45513</v>
      </c>
      <c r="D10621">
        <v>20</v>
      </c>
      <c r="E10621">
        <v>4829.3</v>
      </c>
      <c r="F10621" t="s">
        <v>12</v>
      </c>
      <c r="G10621" t="s">
        <v>29</v>
      </c>
      <c r="I10621" t="s">
        <v>45</v>
      </c>
      <c r="J10621" t="s">
        <v>20</v>
      </c>
    </row>
    <row r="10622" spans="1:10">
      <c r="A10622" t="s">
        <v>10701</v>
      </c>
      <c r="B10622" t="s">
        <v>41</v>
      </c>
      <c r="C10622" s="1">
        <v>45513</v>
      </c>
      <c r="D10622">
        <v>11</v>
      </c>
      <c r="E10622">
        <v>2422.81</v>
      </c>
      <c r="F10622" t="s">
        <v>12</v>
      </c>
      <c r="G10622" t="s">
        <v>29</v>
      </c>
      <c r="I10622" t="s">
        <v>14</v>
      </c>
      <c r="J10622" t="s">
        <v>15</v>
      </c>
    </row>
    <row r="10623" spans="1:10">
      <c r="A10623" t="s">
        <v>10702</v>
      </c>
      <c r="B10623" t="s">
        <v>108</v>
      </c>
      <c r="C10623" s="1">
        <v>45513</v>
      </c>
      <c r="D10623">
        <v>22</v>
      </c>
      <c r="E10623">
        <v>3276.69</v>
      </c>
      <c r="F10623" t="s">
        <v>12</v>
      </c>
      <c r="G10623" t="s">
        <v>13</v>
      </c>
      <c r="I10623" t="s">
        <v>45</v>
      </c>
      <c r="J10623" t="s">
        <v>15</v>
      </c>
    </row>
    <row r="10624" spans="1:10">
      <c r="A10624" t="s">
        <v>10703</v>
      </c>
      <c r="B10624" t="s">
        <v>74</v>
      </c>
      <c r="C10624" s="1">
        <v>45513</v>
      </c>
      <c r="D10624">
        <v>16</v>
      </c>
      <c r="E10624">
        <v>22241.68</v>
      </c>
      <c r="F10624" t="s">
        <v>12</v>
      </c>
      <c r="G10624" t="s">
        <v>18</v>
      </c>
      <c r="I10624" t="s">
        <v>34</v>
      </c>
      <c r="J10624" t="s">
        <v>15</v>
      </c>
    </row>
    <row r="10625" spans="1:10">
      <c r="A10625" t="s">
        <v>10704</v>
      </c>
      <c r="B10625" t="s">
        <v>139</v>
      </c>
      <c r="C10625" s="1">
        <v>45513</v>
      </c>
      <c r="D10625">
        <v>9</v>
      </c>
      <c r="E10625">
        <v>5649.15</v>
      </c>
      <c r="F10625" t="s">
        <v>12</v>
      </c>
      <c r="G10625" t="s">
        <v>18</v>
      </c>
      <c r="I10625" t="s">
        <v>19</v>
      </c>
      <c r="J10625" t="s">
        <v>15</v>
      </c>
    </row>
    <row r="10626" spans="1:10">
      <c r="A10626" t="s">
        <v>10705</v>
      </c>
      <c r="B10626" t="s">
        <v>112</v>
      </c>
      <c r="C10626" s="1">
        <v>45513</v>
      </c>
      <c r="D10626">
        <v>12</v>
      </c>
      <c r="E10626">
        <v>4454.59</v>
      </c>
      <c r="F10626" t="s">
        <v>12</v>
      </c>
      <c r="G10626" t="s">
        <v>23</v>
      </c>
      <c r="I10626" t="s">
        <v>34</v>
      </c>
      <c r="J10626" t="s">
        <v>15</v>
      </c>
    </row>
    <row r="10627" spans="1:10">
      <c r="A10627" t="s">
        <v>10706</v>
      </c>
      <c r="B10627" t="s">
        <v>135</v>
      </c>
      <c r="C10627" s="1">
        <v>45513</v>
      </c>
      <c r="D10627">
        <v>16</v>
      </c>
      <c r="E10627">
        <v>58618.93</v>
      </c>
      <c r="F10627" t="s">
        <v>12</v>
      </c>
      <c r="G10627" t="s">
        <v>23</v>
      </c>
      <c r="I10627" t="s">
        <v>45</v>
      </c>
      <c r="J10627" t="s">
        <v>20</v>
      </c>
    </row>
    <row r="10628" spans="1:10">
      <c r="A10628" t="s">
        <v>10707</v>
      </c>
      <c r="B10628" t="s">
        <v>44</v>
      </c>
      <c r="C10628" s="1">
        <v>45514</v>
      </c>
      <c r="D10628">
        <v>18</v>
      </c>
      <c r="E10628">
        <v>5371.22</v>
      </c>
      <c r="F10628" t="s">
        <v>12</v>
      </c>
      <c r="G10628" t="s">
        <v>18</v>
      </c>
      <c r="I10628" t="s">
        <v>45</v>
      </c>
      <c r="J10628" t="s">
        <v>15</v>
      </c>
    </row>
    <row r="10629" spans="1:10">
      <c r="A10629" t="s">
        <v>10708</v>
      </c>
      <c r="B10629" t="s">
        <v>63</v>
      </c>
      <c r="C10629" s="1">
        <v>45514</v>
      </c>
      <c r="D10629">
        <v>10</v>
      </c>
      <c r="E10629">
        <v>50676.17</v>
      </c>
      <c r="F10629" t="s">
        <v>12</v>
      </c>
      <c r="G10629" t="s">
        <v>13</v>
      </c>
      <c r="I10629" t="s">
        <v>45</v>
      </c>
      <c r="J10629" t="s">
        <v>20</v>
      </c>
    </row>
    <row r="10630" spans="1:10">
      <c r="A10630" t="s">
        <v>10709</v>
      </c>
      <c r="B10630" t="s">
        <v>36</v>
      </c>
      <c r="C10630" s="1">
        <v>45514</v>
      </c>
      <c r="D10630">
        <v>11</v>
      </c>
      <c r="E10630">
        <v>4528.72</v>
      </c>
      <c r="F10630" t="s">
        <v>12</v>
      </c>
      <c r="G10630" t="s">
        <v>13</v>
      </c>
      <c r="I10630" t="s">
        <v>14</v>
      </c>
      <c r="J10630" t="s">
        <v>15</v>
      </c>
    </row>
    <row r="10631" spans="1:10">
      <c r="A10631" t="s">
        <v>10710</v>
      </c>
      <c r="B10631" t="s">
        <v>74</v>
      </c>
      <c r="C10631" s="1">
        <v>45514</v>
      </c>
      <c r="D10631">
        <v>8</v>
      </c>
      <c r="E10631">
        <v>4655.78</v>
      </c>
      <c r="F10631" t="s">
        <v>12</v>
      </c>
      <c r="G10631" t="s">
        <v>18</v>
      </c>
      <c r="I10631" t="s">
        <v>34</v>
      </c>
      <c r="J10631" t="s">
        <v>15</v>
      </c>
    </row>
    <row r="10632" spans="1:10">
      <c r="A10632" t="s">
        <v>10711</v>
      </c>
      <c r="B10632" t="s">
        <v>11</v>
      </c>
      <c r="C10632" s="1">
        <v>45514</v>
      </c>
      <c r="D10632">
        <v>5</v>
      </c>
      <c r="E10632">
        <v>47223.07</v>
      </c>
      <c r="F10632" t="s">
        <v>12</v>
      </c>
      <c r="G10632" t="s">
        <v>18</v>
      </c>
      <c r="I10632" t="s">
        <v>14</v>
      </c>
      <c r="J10632" t="s">
        <v>15</v>
      </c>
    </row>
    <row r="10633" spans="1:10">
      <c r="A10633" t="s">
        <v>10712</v>
      </c>
      <c r="B10633" t="s">
        <v>70</v>
      </c>
      <c r="C10633" s="1">
        <v>45514</v>
      </c>
      <c r="D10633">
        <v>11</v>
      </c>
      <c r="E10633">
        <v>6214.86</v>
      </c>
      <c r="F10633" t="s">
        <v>12</v>
      </c>
      <c r="G10633" t="s">
        <v>29</v>
      </c>
      <c r="I10633" t="s">
        <v>45</v>
      </c>
      <c r="J10633" t="s">
        <v>15</v>
      </c>
    </row>
    <row r="10634" spans="1:10">
      <c r="A10634" t="s">
        <v>10713</v>
      </c>
      <c r="B10634" t="s">
        <v>112</v>
      </c>
      <c r="C10634" s="1">
        <v>45514</v>
      </c>
      <c r="D10634">
        <v>21</v>
      </c>
      <c r="E10634">
        <v>2724.11</v>
      </c>
      <c r="F10634" t="s">
        <v>12</v>
      </c>
      <c r="G10634" t="s">
        <v>13</v>
      </c>
      <c r="I10634" t="s">
        <v>34</v>
      </c>
      <c r="J10634" t="s">
        <v>15</v>
      </c>
    </row>
    <row r="10635" spans="1:10">
      <c r="A10635" t="s">
        <v>10714</v>
      </c>
      <c r="B10635" t="s">
        <v>122</v>
      </c>
      <c r="C10635" s="1">
        <v>45514</v>
      </c>
      <c r="D10635">
        <v>19</v>
      </c>
      <c r="E10635">
        <v>1456.61</v>
      </c>
      <c r="F10635" t="s">
        <v>12</v>
      </c>
      <c r="G10635" t="s">
        <v>29</v>
      </c>
      <c r="I10635" t="s">
        <v>34</v>
      </c>
      <c r="J10635" t="s">
        <v>20</v>
      </c>
    </row>
    <row r="10636" spans="1:10">
      <c r="A10636" t="s">
        <v>10715</v>
      </c>
      <c r="B10636" t="s">
        <v>186</v>
      </c>
      <c r="C10636" s="1">
        <v>45514</v>
      </c>
      <c r="D10636">
        <v>21</v>
      </c>
      <c r="E10636">
        <v>3361.78</v>
      </c>
      <c r="F10636" t="s">
        <v>12</v>
      </c>
      <c r="G10636" t="s">
        <v>18</v>
      </c>
      <c r="I10636" t="s">
        <v>14</v>
      </c>
      <c r="J10636" t="s">
        <v>20</v>
      </c>
    </row>
    <row r="10637" spans="1:10">
      <c r="A10637" t="s">
        <v>10716</v>
      </c>
      <c r="B10637" t="s">
        <v>108</v>
      </c>
      <c r="C10637" s="1">
        <v>45514</v>
      </c>
      <c r="D10637">
        <v>17</v>
      </c>
      <c r="E10637">
        <v>3932.84</v>
      </c>
      <c r="F10637" t="s">
        <v>12</v>
      </c>
      <c r="G10637" t="s">
        <v>23</v>
      </c>
      <c r="I10637" t="s">
        <v>45</v>
      </c>
      <c r="J10637" t="s">
        <v>15</v>
      </c>
    </row>
    <row r="10638" spans="1:10">
      <c r="A10638" t="s">
        <v>10717</v>
      </c>
      <c r="B10638" t="s">
        <v>122</v>
      </c>
      <c r="C10638" s="1">
        <v>45514</v>
      </c>
      <c r="D10638">
        <v>22</v>
      </c>
      <c r="E10638">
        <v>6285.17</v>
      </c>
      <c r="F10638" t="s">
        <v>12</v>
      </c>
      <c r="G10638" t="s">
        <v>29</v>
      </c>
      <c r="I10638" t="s">
        <v>34</v>
      </c>
      <c r="J10638" t="s">
        <v>20</v>
      </c>
    </row>
    <row r="10639" spans="1:10">
      <c r="A10639" t="s">
        <v>10718</v>
      </c>
      <c r="B10639" t="s">
        <v>58</v>
      </c>
      <c r="C10639" s="1">
        <v>45514</v>
      </c>
      <c r="D10639">
        <v>14</v>
      </c>
      <c r="E10639">
        <v>13324.86</v>
      </c>
      <c r="F10639" t="s">
        <v>12</v>
      </c>
      <c r="G10639" t="s">
        <v>18</v>
      </c>
      <c r="I10639" t="s">
        <v>14</v>
      </c>
      <c r="J10639" t="s">
        <v>20</v>
      </c>
    </row>
    <row r="10640" spans="1:10">
      <c r="A10640" t="s">
        <v>10719</v>
      </c>
      <c r="B10640" t="s">
        <v>142</v>
      </c>
      <c r="C10640" s="1">
        <v>45514</v>
      </c>
      <c r="D10640">
        <v>9</v>
      </c>
      <c r="E10640">
        <v>47388.88</v>
      </c>
      <c r="F10640" t="s">
        <v>12</v>
      </c>
      <c r="G10640" t="s">
        <v>29</v>
      </c>
      <c r="I10640" t="s">
        <v>14</v>
      </c>
      <c r="J10640" t="s">
        <v>15</v>
      </c>
    </row>
    <row r="10641" spans="1:10">
      <c r="A10641" t="s">
        <v>10720</v>
      </c>
      <c r="B10641" t="s">
        <v>137</v>
      </c>
      <c r="C10641" s="1">
        <v>45514</v>
      </c>
      <c r="D10641">
        <v>11</v>
      </c>
      <c r="E10641">
        <v>53877.1</v>
      </c>
      <c r="F10641" t="s">
        <v>32</v>
      </c>
      <c r="G10641" t="s">
        <v>29</v>
      </c>
      <c r="H10641" t="s">
        <v>197</v>
      </c>
      <c r="I10641" t="s">
        <v>14</v>
      </c>
      <c r="J10641" t="s">
        <v>15</v>
      </c>
    </row>
    <row r="10642" spans="1:10">
      <c r="A10642" t="s">
        <v>10721</v>
      </c>
      <c r="B10642" t="s">
        <v>192</v>
      </c>
      <c r="C10642" s="1">
        <v>45514</v>
      </c>
      <c r="D10642">
        <v>16</v>
      </c>
      <c r="E10642">
        <v>1237.02</v>
      </c>
      <c r="F10642" t="s">
        <v>12</v>
      </c>
      <c r="G10642" t="s">
        <v>29</v>
      </c>
      <c r="I10642" t="s">
        <v>24</v>
      </c>
      <c r="J10642" t="s">
        <v>20</v>
      </c>
    </row>
    <row r="10643" spans="1:10">
      <c r="A10643" t="s">
        <v>10722</v>
      </c>
      <c r="B10643" t="s">
        <v>186</v>
      </c>
      <c r="C10643" s="1">
        <v>45514</v>
      </c>
      <c r="D10643">
        <v>23</v>
      </c>
      <c r="E10643">
        <v>665.78</v>
      </c>
      <c r="F10643" t="s">
        <v>32</v>
      </c>
      <c r="G10643" t="s">
        <v>29</v>
      </c>
      <c r="H10643" t="s">
        <v>241</v>
      </c>
      <c r="I10643" t="s">
        <v>14</v>
      </c>
      <c r="J10643" t="s">
        <v>15</v>
      </c>
    </row>
    <row r="10644" spans="1:10">
      <c r="A10644" t="s">
        <v>10723</v>
      </c>
      <c r="B10644" t="s">
        <v>22</v>
      </c>
      <c r="C10644" s="1">
        <v>45514</v>
      </c>
      <c r="D10644">
        <v>19</v>
      </c>
      <c r="E10644">
        <v>4919.2299999999996</v>
      </c>
      <c r="F10644" t="s">
        <v>12</v>
      </c>
      <c r="G10644" t="s">
        <v>23</v>
      </c>
      <c r="I10644" t="s">
        <v>24</v>
      </c>
      <c r="J10644" t="s">
        <v>15</v>
      </c>
    </row>
    <row r="10645" spans="1:10">
      <c r="A10645" t="s">
        <v>10724</v>
      </c>
      <c r="B10645" t="s">
        <v>31</v>
      </c>
      <c r="C10645" s="1">
        <v>45514</v>
      </c>
      <c r="D10645">
        <v>18</v>
      </c>
      <c r="E10645">
        <v>41410.03</v>
      </c>
      <c r="F10645" t="s">
        <v>12</v>
      </c>
      <c r="G10645" t="s">
        <v>29</v>
      </c>
      <c r="I10645" t="s">
        <v>34</v>
      </c>
      <c r="J10645" t="s">
        <v>15</v>
      </c>
    </row>
    <row r="10646" spans="1:10">
      <c r="A10646" t="s">
        <v>10725</v>
      </c>
      <c r="B10646" t="s">
        <v>70</v>
      </c>
      <c r="C10646" s="1">
        <v>45514</v>
      </c>
      <c r="D10646">
        <v>10</v>
      </c>
      <c r="E10646">
        <v>1419.41</v>
      </c>
      <c r="F10646" t="s">
        <v>12</v>
      </c>
      <c r="G10646" t="s">
        <v>23</v>
      </c>
      <c r="I10646" t="s">
        <v>45</v>
      </c>
      <c r="J10646" t="s">
        <v>15</v>
      </c>
    </row>
    <row r="10647" spans="1:10">
      <c r="A10647" t="s">
        <v>10726</v>
      </c>
      <c r="B10647" t="s">
        <v>137</v>
      </c>
      <c r="C10647" s="1">
        <v>45514</v>
      </c>
      <c r="D10647">
        <v>10</v>
      </c>
      <c r="E10647">
        <v>39642.86</v>
      </c>
      <c r="F10647" t="s">
        <v>12</v>
      </c>
      <c r="G10647" t="s">
        <v>18</v>
      </c>
      <c r="I10647" t="s">
        <v>14</v>
      </c>
      <c r="J10647" t="s">
        <v>15</v>
      </c>
    </row>
    <row r="10648" spans="1:10">
      <c r="A10648" t="s">
        <v>10727</v>
      </c>
      <c r="B10648" t="s">
        <v>17</v>
      </c>
      <c r="C10648" s="1">
        <v>45515</v>
      </c>
      <c r="D10648">
        <v>9</v>
      </c>
      <c r="E10648">
        <v>54081</v>
      </c>
      <c r="F10648" t="s">
        <v>85</v>
      </c>
      <c r="G10648" t="s">
        <v>13</v>
      </c>
      <c r="I10648" t="s">
        <v>19</v>
      </c>
      <c r="J10648" t="s">
        <v>20</v>
      </c>
    </row>
    <row r="10649" spans="1:10">
      <c r="A10649" t="s">
        <v>10728</v>
      </c>
      <c r="B10649" t="s">
        <v>186</v>
      </c>
      <c r="C10649" s="1">
        <v>45515</v>
      </c>
      <c r="D10649">
        <v>23</v>
      </c>
      <c r="E10649">
        <v>2842.47</v>
      </c>
      <c r="F10649" t="s">
        <v>12</v>
      </c>
      <c r="G10649" t="s">
        <v>13</v>
      </c>
      <c r="I10649" t="s">
        <v>14</v>
      </c>
      <c r="J10649" t="s">
        <v>15</v>
      </c>
    </row>
    <row r="10650" spans="1:10">
      <c r="A10650" t="s">
        <v>10729</v>
      </c>
      <c r="B10650" t="s">
        <v>186</v>
      </c>
      <c r="C10650" s="1">
        <v>45515</v>
      </c>
      <c r="D10650">
        <v>19</v>
      </c>
      <c r="E10650">
        <v>2538.7600000000002</v>
      </c>
      <c r="F10650" t="s">
        <v>12</v>
      </c>
      <c r="G10650" t="s">
        <v>29</v>
      </c>
      <c r="I10650" t="s">
        <v>14</v>
      </c>
      <c r="J10650" t="s">
        <v>20</v>
      </c>
    </row>
    <row r="10651" spans="1:10">
      <c r="A10651" t="s">
        <v>10730</v>
      </c>
      <c r="B10651" t="s">
        <v>150</v>
      </c>
      <c r="C10651" s="1">
        <v>45515</v>
      </c>
      <c r="D10651">
        <v>17</v>
      </c>
      <c r="E10651">
        <v>25312.23</v>
      </c>
      <c r="F10651" t="s">
        <v>32</v>
      </c>
      <c r="G10651" t="s">
        <v>29</v>
      </c>
      <c r="H10651" t="s">
        <v>241</v>
      </c>
      <c r="I10651" t="s">
        <v>19</v>
      </c>
      <c r="J10651" t="s">
        <v>15</v>
      </c>
    </row>
    <row r="10652" spans="1:10">
      <c r="A10652" t="s">
        <v>10731</v>
      </c>
      <c r="B10652" t="s">
        <v>108</v>
      </c>
      <c r="C10652" s="1">
        <v>45515</v>
      </c>
      <c r="D10652">
        <v>22</v>
      </c>
      <c r="E10652">
        <v>1967.13</v>
      </c>
      <c r="F10652" t="s">
        <v>12</v>
      </c>
      <c r="G10652" t="s">
        <v>13</v>
      </c>
      <c r="I10652" t="s">
        <v>45</v>
      </c>
      <c r="J10652" t="s">
        <v>15</v>
      </c>
    </row>
    <row r="10653" spans="1:10">
      <c r="A10653" t="s">
        <v>10732</v>
      </c>
      <c r="B10653" t="s">
        <v>17</v>
      </c>
      <c r="C10653" s="1">
        <v>45515</v>
      </c>
      <c r="D10653">
        <v>9</v>
      </c>
      <c r="E10653">
        <v>38840.44</v>
      </c>
      <c r="F10653" t="s">
        <v>12</v>
      </c>
      <c r="G10653" t="s">
        <v>13</v>
      </c>
      <c r="I10653" t="s">
        <v>19</v>
      </c>
      <c r="J10653" t="s">
        <v>15</v>
      </c>
    </row>
    <row r="10654" spans="1:10">
      <c r="A10654" t="s">
        <v>10733</v>
      </c>
      <c r="B10654" t="s">
        <v>54</v>
      </c>
      <c r="C10654" s="1">
        <v>45515</v>
      </c>
      <c r="D10654">
        <v>16</v>
      </c>
      <c r="E10654">
        <v>597.91</v>
      </c>
      <c r="F10654" t="s">
        <v>12</v>
      </c>
      <c r="G10654" t="s">
        <v>29</v>
      </c>
      <c r="I10654" t="s">
        <v>24</v>
      </c>
      <c r="J10654" t="s">
        <v>15</v>
      </c>
    </row>
    <row r="10655" spans="1:10">
      <c r="A10655" t="s">
        <v>10734</v>
      </c>
      <c r="B10655" t="s">
        <v>135</v>
      </c>
      <c r="C10655" s="1">
        <v>45515</v>
      </c>
      <c r="D10655">
        <v>8</v>
      </c>
      <c r="E10655">
        <v>32229.46</v>
      </c>
      <c r="F10655" t="s">
        <v>12</v>
      </c>
      <c r="G10655" t="s">
        <v>18</v>
      </c>
      <c r="I10655" t="s">
        <v>45</v>
      </c>
      <c r="J10655" t="s">
        <v>15</v>
      </c>
    </row>
    <row r="10656" spans="1:10">
      <c r="A10656" t="s">
        <v>10735</v>
      </c>
      <c r="B10656" t="s">
        <v>26</v>
      </c>
      <c r="C10656" s="1">
        <v>45515</v>
      </c>
      <c r="D10656">
        <v>8</v>
      </c>
      <c r="E10656">
        <v>50237.45</v>
      </c>
      <c r="F10656" t="s">
        <v>12</v>
      </c>
      <c r="G10656" t="s">
        <v>29</v>
      </c>
      <c r="I10656" t="s">
        <v>14</v>
      </c>
      <c r="J10656" t="s">
        <v>15</v>
      </c>
    </row>
    <row r="10657" spans="1:10">
      <c r="A10657" t="s">
        <v>10736</v>
      </c>
      <c r="B10657" t="s">
        <v>192</v>
      </c>
      <c r="C10657" s="1">
        <v>45515</v>
      </c>
      <c r="D10657">
        <v>13</v>
      </c>
      <c r="E10657">
        <v>5957.75</v>
      </c>
      <c r="F10657" t="s">
        <v>12</v>
      </c>
      <c r="G10657" t="s">
        <v>18</v>
      </c>
      <c r="I10657" t="s">
        <v>24</v>
      </c>
      <c r="J10657" t="s">
        <v>20</v>
      </c>
    </row>
    <row r="10658" spans="1:10">
      <c r="A10658" t="s">
        <v>10737</v>
      </c>
      <c r="B10658" t="s">
        <v>26</v>
      </c>
      <c r="C10658" s="1">
        <v>45515</v>
      </c>
      <c r="D10658">
        <v>13</v>
      </c>
      <c r="E10658">
        <v>22570.85</v>
      </c>
      <c r="F10658" t="s">
        <v>32</v>
      </c>
      <c r="G10658" t="s">
        <v>23</v>
      </c>
      <c r="H10658" t="s">
        <v>50</v>
      </c>
      <c r="I10658" t="s">
        <v>14</v>
      </c>
      <c r="J10658" t="s">
        <v>20</v>
      </c>
    </row>
    <row r="10659" spans="1:10">
      <c r="A10659" t="s">
        <v>10738</v>
      </c>
      <c r="B10659" t="s">
        <v>68</v>
      </c>
      <c r="C10659" s="1">
        <v>45515</v>
      </c>
      <c r="D10659">
        <v>9</v>
      </c>
      <c r="E10659">
        <v>3098.14</v>
      </c>
      <c r="F10659" t="s">
        <v>12</v>
      </c>
      <c r="G10659" t="s">
        <v>29</v>
      </c>
      <c r="I10659" t="s">
        <v>24</v>
      </c>
      <c r="J10659" t="s">
        <v>15</v>
      </c>
    </row>
    <row r="10660" spans="1:10">
      <c r="A10660" t="s">
        <v>10739</v>
      </c>
      <c r="B10660" t="s">
        <v>44</v>
      </c>
      <c r="C10660" s="1">
        <v>45515</v>
      </c>
      <c r="D10660">
        <v>12</v>
      </c>
      <c r="E10660">
        <v>394.44</v>
      </c>
      <c r="F10660" t="s">
        <v>32</v>
      </c>
      <c r="G10660" t="s">
        <v>29</v>
      </c>
      <c r="H10660" t="s">
        <v>241</v>
      </c>
      <c r="I10660" t="s">
        <v>45</v>
      </c>
      <c r="J10660" t="s">
        <v>15</v>
      </c>
    </row>
    <row r="10661" spans="1:10">
      <c r="A10661" t="s">
        <v>10740</v>
      </c>
      <c r="B10661" t="s">
        <v>80</v>
      </c>
      <c r="C10661" s="1">
        <v>45515</v>
      </c>
      <c r="D10661">
        <v>20</v>
      </c>
      <c r="E10661">
        <v>3579.43</v>
      </c>
      <c r="F10661" t="s">
        <v>12</v>
      </c>
      <c r="G10661" t="s">
        <v>23</v>
      </c>
      <c r="I10661" t="s">
        <v>19</v>
      </c>
      <c r="J10661" t="s">
        <v>15</v>
      </c>
    </row>
    <row r="10662" spans="1:10">
      <c r="A10662" t="s">
        <v>10741</v>
      </c>
      <c r="B10662" t="s">
        <v>54</v>
      </c>
      <c r="C10662" s="1">
        <v>45515</v>
      </c>
      <c r="D10662">
        <v>7</v>
      </c>
      <c r="E10662">
        <v>2156.4299999999998</v>
      </c>
      <c r="F10662" t="s">
        <v>12</v>
      </c>
      <c r="G10662" t="s">
        <v>18</v>
      </c>
      <c r="I10662" t="s">
        <v>24</v>
      </c>
      <c r="J10662" t="s">
        <v>15</v>
      </c>
    </row>
    <row r="10663" spans="1:10">
      <c r="A10663" t="s">
        <v>10742</v>
      </c>
      <c r="B10663" t="s">
        <v>91</v>
      </c>
      <c r="C10663" s="1">
        <v>45516</v>
      </c>
      <c r="D10663">
        <v>20</v>
      </c>
      <c r="E10663">
        <v>1571.52</v>
      </c>
      <c r="F10663" t="s">
        <v>12</v>
      </c>
      <c r="G10663" t="s">
        <v>23</v>
      </c>
      <c r="I10663" t="s">
        <v>24</v>
      </c>
      <c r="J10663" t="s">
        <v>20</v>
      </c>
    </row>
    <row r="10664" spans="1:10">
      <c r="A10664" t="s">
        <v>10743</v>
      </c>
      <c r="B10664" t="s">
        <v>84</v>
      </c>
      <c r="C10664" s="1">
        <v>45516</v>
      </c>
      <c r="D10664">
        <v>15</v>
      </c>
      <c r="E10664">
        <v>17114.13</v>
      </c>
      <c r="F10664" t="s">
        <v>12</v>
      </c>
      <c r="G10664" t="s">
        <v>18</v>
      </c>
      <c r="I10664" t="s">
        <v>14</v>
      </c>
      <c r="J10664" t="s">
        <v>15</v>
      </c>
    </row>
    <row r="10665" spans="1:10">
      <c r="A10665" t="s">
        <v>10744</v>
      </c>
      <c r="B10665" t="s">
        <v>44</v>
      </c>
      <c r="C10665" s="1">
        <v>45516</v>
      </c>
      <c r="D10665">
        <v>16</v>
      </c>
      <c r="E10665">
        <v>696.01</v>
      </c>
      <c r="F10665" t="s">
        <v>12</v>
      </c>
      <c r="G10665" t="s">
        <v>29</v>
      </c>
      <c r="I10665" t="s">
        <v>45</v>
      </c>
      <c r="J10665" t="s">
        <v>20</v>
      </c>
    </row>
    <row r="10666" spans="1:10">
      <c r="A10666" t="s">
        <v>10745</v>
      </c>
      <c r="B10666" t="s">
        <v>28</v>
      </c>
      <c r="C10666" s="1">
        <v>45516</v>
      </c>
      <c r="D10666">
        <v>16</v>
      </c>
      <c r="E10666">
        <v>42052.32</v>
      </c>
      <c r="F10666" t="s">
        <v>32</v>
      </c>
      <c r="G10666" t="s">
        <v>18</v>
      </c>
      <c r="H10666" t="s">
        <v>125</v>
      </c>
      <c r="I10666" t="s">
        <v>14</v>
      </c>
      <c r="J10666" t="s">
        <v>15</v>
      </c>
    </row>
    <row r="10667" spans="1:10">
      <c r="A10667" t="s">
        <v>10746</v>
      </c>
      <c r="B10667" t="s">
        <v>158</v>
      </c>
      <c r="C10667" s="1">
        <v>45516</v>
      </c>
      <c r="D10667">
        <v>18</v>
      </c>
      <c r="E10667">
        <v>26880.6</v>
      </c>
      <c r="F10667" t="s">
        <v>12</v>
      </c>
      <c r="G10667" t="s">
        <v>23</v>
      </c>
      <c r="I10667" t="s">
        <v>14</v>
      </c>
      <c r="J10667" t="s">
        <v>15</v>
      </c>
    </row>
    <row r="10668" spans="1:10">
      <c r="A10668" t="s">
        <v>10747</v>
      </c>
      <c r="B10668" t="s">
        <v>44</v>
      </c>
      <c r="C10668" s="1">
        <v>45516</v>
      </c>
      <c r="D10668">
        <v>20</v>
      </c>
      <c r="E10668">
        <v>3737.6</v>
      </c>
      <c r="F10668" t="s">
        <v>12</v>
      </c>
      <c r="G10668" t="s">
        <v>18</v>
      </c>
      <c r="I10668" t="s">
        <v>45</v>
      </c>
      <c r="J10668" t="s">
        <v>20</v>
      </c>
    </row>
    <row r="10669" spans="1:10">
      <c r="A10669" t="s">
        <v>10748</v>
      </c>
      <c r="B10669" t="s">
        <v>41</v>
      </c>
      <c r="C10669" s="1">
        <v>45516</v>
      </c>
      <c r="D10669">
        <v>9</v>
      </c>
      <c r="E10669">
        <v>3397.43</v>
      </c>
      <c r="F10669" t="s">
        <v>12</v>
      </c>
      <c r="G10669" t="s">
        <v>29</v>
      </c>
      <c r="I10669" t="s">
        <v>14</v>
      </c>
      <c r="J10669" t="s">
        <v>15</v>
      </c>
    </row>
    <row r="10670" spans="1:10">
      <c r="A10670" t="s">
        <v>10749</v>
      </c>
      <c r="B10670" t="s">
        <v>38</v>
      </c>
      <c r="C10670" s="1">
        <v>45516</v>
      </c>
      <c r="D10670">
        <v>10</v>
      </c>
      <c r="E10670">
        <v>1732.08</v>
      </c>
      <c r="F10670" t="s">
        <v>12</v>
      </c>
      <c r="G10670" t="s">
        <v>23</v>
      </c>
      <c r="I10670" t="s">
        <v>34</v>
      </c>
      <c r="J10670" t="s">
        <v>15</v>
      </c>
    </row>
    <row r="10671" spans="1:10">
      <c r="A10671" t="s">
        <v>10750</v>
      </c>
      <c r="B10671" t="s">
        <v>154</v>
      </c>
      <c r="C10671" s="1">
        <v>45516</v>
      </c>
      <c r="D10671">
        <v>10</v>
      </c>
      <c r="E10671">
        <v>43508.61</v>
      </c>
      <c r="F10671" t="s">
        <v>12</v>
      </c>
      <c r="G10671" t="s">
        <v>29</v>
      </c>
      <c r="I10671" t="s">
        <v>24</v>
      </c>
      <c r="J10671" t="s">
        <v>20</v>
      </c>
    </row>
    <row r="10672" spans="1:10">
      <c r="A10672" t="s">
        <v>10751</v>
      </c>
      <c r="B10672" t="s">
        <v>158</v>
      </c>
      <c r="C10672" s="1">
        <v>45516</v>
      </c>
      <c r="D10672">
        <v>20</v>
      </c>
      <c r="E10672">
        <v>34742.559999999998</v>
      </c>
      <c r="F10672" t="s">
        <v>32</v>
      </c>
      <c r="G10672" t="s">
        <v>13</v>
      </c>
      <c r="H10672" t="s">
        <v>42</v>
      </c>
      <c r="I10672" t="s">
        <v>14</v>
      </c>
      <c r="J10672" t="s">
        <v>20</v>
      </c>
    </row>
    <row r="10673" spans="1:10">
      <c r="A10673" t="s">
        <v>10752</v>
      </c>
      <c r="B10673" t="s">
        <v>17</v>
      </c>
      <c r="C10673" s="1">
        <v>45516</v>
      </c>
      <c r="D10673">
        <v>23</v>
      </c>
      <c r="E10673">
        <v>61375.56</v>
      </c>
      <c r="F10673" t="s">
        <v>85</v>
      </c>
      <c r="G10673" t="s">
        <v>23</v>
      </c>
      <c r="I10673" t="s">
        <v>19</v>
      </c>
      <c r="J10673" t="s">
        <v>20</v>
      </c>
    </row>
    <row r="10674" spans="1:10">
      <c r="A10674" t="s">
        <v>10753</v>
      </c>
      <c r="B10674" t="s">
        <v>132</v>
      </c>
      <c r="C10674" s="1">
        <v>45516</v>
      </c>
      <c r="D10674">
        <v>10</v>
      </c>
      <c r="E10674">
        <v>58427.95</v>
      </c>
      <c r="F10674" t="s">
        <v>12</v>
      </c>
      <c r="G10674" t="s">
        <v>18</v>
      </c>
      <c r="I10674" t="s">
        <v>34</v>
      </c>
      <c r="J10674" t="s">
        <v>15</v>
      </c>
    </row>
    <row r="10675" spans="1:10">
      <c r="A10675" t="s">
        <v>10754</v>
      </c>
      <c r="B10675" t="s">
        <v>132</v>
      </c>
      <c r="C10675" s="1">
        <v>45516</v>
      </c>
      <c r="D10675">
        <v>20</v>
      </c>
      <c r="E10675">
        <v>57264.480000000003</v>
      </c>
      <c r="F10675" t="s">
        <v>12</v>
      </c>
      <c r="G10675" t="s">
        <v>29</v>
      </c>
      <c r="I10675" t="s">
        <v>34</v>
      </c>
      <c r="J10675" t="s">
        <v>15</v>
      </c>
    </row>
    <row r="10676" spans="1:10">
      <c r="A10676" t="s">
        <v>10755</v>
      </c>
      <c r="B10676" t="s">
        <v>137</v>
      </c>
      <c r="C10676" s="1">
        <v>45516</v>
      </c>
      <c r="D10676">
        <v>14</v>
      </c>
      <c r="E10676">
        <v>24881.08</v>
      </c>
      <c r="F10676" t="s">
        <v>32</v>
      </c>
      <c r="G10676" t="s">
        <v>23</v>
      </c>
      <c r="H10676" t="s">
        <v>125</v>
      </c>
      <c r="I10676" t="s">
        <v>14</v>
      </c>
      <c r="J10676" t="s">
        <v>15</v>
      </c>
    </row>
    <row r="10677" spans="1:10">
      <c r="A10677" t="s">
        <v>10756</v>
      </c>
      <c r="B10677" t="s">
        <v>44</v>
      </c>
      <c r="C10677" s="1">
        <v>45516</v>
      </c>
      <c r="D10677">
        <v>16</v>
      </c>
      <c r="E10677">
        <v>5173.93</v>
      </c>
      <c r="F10677" t="s">
        <v>12</v>
      </c>
      <c r="G10677" t="s">
        <v>29</v>
      </c>
      <c r="I10677" t="s">
        <v>45</v>
      </c>
      <c r="J10677" t="s">
        <v>20</v>
      </c>
    </row>
    <row r="10678" spans="1:10">
      <c r="A10678" t="s">
        <v>10757</v>
      </c>
      <c r="B10678" t="s">
        <v>108</v>
      </c>
      <c r="C10678" s="1">
        <v>45516</v>
      </c>
      <c r="D10678">
        <v>14</v>
      </c>
      <c r="E10678">
        <v>5432.24</v>
      </c>
      <c r="F10678" t="s">
        <v>12</v>
      </c>
      <c r="G10678" t="s">
        <v>18</v>
      </c>
      <c r="I10678" t="s">
        <v>45</v>
      </c>
      <c r="J10678" t="s">
        <v>15</v>
      </c>
    </row>
    <row r="10679" spans="1:10">
      <c r="A10679" t="s">
        <v>10758</v>
      </c>
      <c r="B10679" t="s">
        <v>41</v>
      </c>
      <c r="C10679" s="1">
        <v>45516</v>
      </c>
      <c r="D10679">
        <v>8</v>
      </c>
      <c r="E10679">
        <v>2439.17</v>
      </c>
      <c r="F10679" t="s">
        <v>12</v>
      </c>
      <c r="G10679" t="s">
        <v>29</v>
      </c>
      <c r="I10679" t="s">
        <v>14</v>
      </c>
      <c r="J10679" t="s">
        <v>15</v>
      </c>
    </row>
    <row r="10680" spans="1:10">
      <c r="A10680" t="s">
        <v>10759</v>
      </c>
      <c r="B10680" t="s">
        <v>139</v>
      </c>
      <c r="C10680" s="1">
        <v>45516</v>
      </c>
      <c r="D10680">
        <v>21</v>
      </c>
      <c r="E10680">
        <v>5627.92</v>
      </c>
      <c r="F10680" t="s">
        <v>12</v>
      </c>
      <c r="G10680" t="s">
        <v>18</v>
      </c>
      <c r="I10680" t="s">
        <v>19</v>
      </c>
      <c r="J10680" t="s">
        <v>15</v>
      </c>
    </row>
    <row r="10681" spans="1:10">
      <c r="A10681" t="s">
        <v>10760</v>
      </c>
      <c r="B10681" t="s">
        <v>52</v>
      </c>
      <c r="C10681" s="1">
        <v>45516</v>
      </c>
      <c r="D10681">
        <v>16</v>
      </c>
      <c r="E10681">
        <v>2424.2600000000002</v>
      </c>
      <c r="F10681" t="s">
        <v>12</v>
      </c>
      <c r="G10681" t="s">
        <v>18</v>
      </c>
      <c r="I10681" t="s">
        <v>45</v>
      </c>
      <c r="J10681" t="s">
        <v>20</v>
      </c>
    </row>
    <row r="10682" spans="1:10">
      <c r="A10682" t="s">
        <v>10761</v>
      </c>
      <c r="B10682" t="s">
        <v>180</v>
      </c>
      <c r="C10682" s="1">
        <v>45516</v>
      </c>
      <c r="D10682">
        <v>17</v>
      </c>
      <c r="E10682">
        <v>16231.63</v>
      </c>
      <c r="F10682" t="s">
        <v>12</v>
      </c>
      <c r="G10682" t="s">
        <v>18</v>
      </c>
      <c r="I10682" t="s">
        <v>14</v>
      </c>
      <c r="J10682" t="s">
        <v>20</v>
      </c>
    </row>
    <row r="10683" spans="1:10">
      <c r="A10683" t="s">
        <v>10762</v>
      </c>
      <c r="B10683" t="s">
        <v>60</v>
      </c>
      <c r="C10683" s="1">
        <v>45516</v>
      </c>
      <c r="D10683">
        <v>6</v>
      </c>
      <c r="E10683">
        <v>4052.19</v>
      </c>
      <c r="F10683" t="s">
        <v>12</v>
      </c>
      <c r="G10683" t="s">
        <v>18</v>
      </c>
      <c r="I10683" t="s">
        <v>19</v>
      </c>
      <c r="J10683" t="s">
        <v>15</v>
      </c>
    </row>
    <row r="10684" spans="1:10">
      <c r="A10684" t="s">
        <v>10763</v>
      </c>
      <c r="B10684" t="s">
        <v>84</v>
      </c>
      <c r="C10684" s="1">
        <v>45516</v>
      </c>
      <c r="D10684">
        <v>13</v>
      </c>
      <c r="E10684">
        <v>47117.39</v>
      </c>
      <c r="F10684" t="s">
        <v>12</v>
      </c>
      <c r="G10684" t="s">
        <v>29</v>
      </c>
      <c r="I10684" t="s">
        <v>14</v>
      </c>
      <c r="J10684" t="s">
        <v>15</v>
      </c>
    </row>
    <row r="10685" spans="1:10">
      <c r="A10685" t="s">
        <v>10764</v>
      </c>
      <c r="B10685" t="s">
        <v>98</v>
      </c>
      <c r="C10685" s="1">
        <v>45517</v>
      </c>
      <c r="D10685">
        <v>16</v>
      </c>
      <c r="E10685">
        <v>1217.92</v>
      </c>
      <c r="F10685" t="s">
        <v>12</v>
      </c>
      <c r="G10685" t="s">
        <v>13</v>
      </c>
      <c r="I10685" t="s">
        <v>24</v>
      </c>
      <c r="J10685" t="s">
        <v>15</v>
      </c>
    </row>
    <row r="10686" spans="1:10">
      <c r="A10686" t="s">
        <v>10765</v>
      </c>
      <c r="B10686" t="s">
        <v>63</v>
      </c>
      <c r="C10686" s="1">
        <v>45517</v>
      </c>
      <c r="D10686">
        <v>7</v>
      </c>
      <c r="E10686">
        <v>12796.37</v>
      </c>
      <c r="F10686" t="s">
        <v>12</v>
      </c>
      <c r="G10686" t="s">
        <v>29</v>
      </c>
      <c r="I10686" t="s">
        <v>45</v>
      </c>
      <c r="J10686" t="s">
        <v>20</v>
      </c>
    </row>
    <row r="10687" spans="1:10">
      <c r="A10687" t="s">
        <v>10766</v>
      </c>
      <c r="B10687" t="s">
        <v>68</v>
      </c>
      <c r="C10687" s="1">
        <v>45517</v>
      </c>
      <c r="D10687">
        <v>10</v>
      </c>
      <c r="E10687">
        <v>3208.85</v>
      </c>
      <c r="F10687" t="s">
        <v>12</v>
      </c>
      <c r="G10687" t="s">
        <v>29</v>
      </c>
      <c r="I10687" t="s">
        <v>24</v>
      </c>
      <c r="J10687" t="s">
        <v>15</v>
      </c>
    </row>
    <row r="10688" spans="1:10">
      <c r="A10688" t="s">
        <v>10767</v>
      </c>
      <c r="B10688" t="s">
        <v>192</v>
      </c>
      <c r="C10688" s="1">
        <v>45517</v>
      </c>
      <c r="D10688">
        <v>12</v>
      </c>
      <c r="E10688">
        <v>306.95</v>
      </c>
      <c r="F10688" t="s">
        <v>12</v>
      </c>
      <c r="G10688" t="s">
        <v>23</v>
      </c>
      <c r="I10688" t="s">
        <v>24</v>
      </c>
      <c r="J10688" t="s">
        <v>20</v>
      </c>
    </row>
    <row r="10689" spans="1:10">
      <c r="A10689" t="s">
        <v>10768</v>
      </c>
      <c r="B10689" t="s">
        <v>26</v>
      </c>
      <c r="C10689" s="1">
        <v>45517</v>
      </c>
      <c r="D10689">
        <v>15</v>
      </c>
      <c r="E10689">
        <v>51668</v>
      </c>
      <c r="F10689" t="s">
        <v>12</v>
      </c>
      <c r="G10689" t="s">
        <v>29</v>
      </c>
      <c r="I10689" t="s">
        <v>14</v>
      </c>
      <c r="J10689" t="s">
        <v>20</v>
      </c>
    </row>
    <row r="10690" spans="1:10">
      <c r="A10690" t="s">
        <v>10769</v>
      </c>
      <c r="B10690" t="s">
        <v>41</v>
      </c>
      <c r="C10690" s="1">
        <v>45517</v>
      </c>
      <c r="D10690">
        <v>18</v>
      </c>
      <c r="E10690">
        <v>1372.52</v>
      </c>
      <c r="F10690" t="s">
        <v>12</v>
      </c>
      <c r="G10690" t="s">
        <v>13</v>
      </c>
      <c r="I10690" t="s">
        <v>14</v>
      </c>
      <c r="J10690" t="s">
        <v>20</v>
      </c>
    </row>
    <row r="10691" spans="1:10">
      <c r="A10691" t="s">
        <v>10770</v>
      </c>
      <c r="B10691" t="s">
        <v>150</v>
      </c>
      <c r="C10691" s="1">
        <v>45517</v>
      </c>
      <c r="D10691">
        <v>15</v>
      </c>
      <c r="E10691">
        <v>12755.23</v>
      </c>
      <c r="F10691" t="s">
        <v>12</v>
      </c>
      <c r="G10691" t="s">
        <v>23</v>
      </c>
      <c r="I10691" t="s">
        <v>19</v>
      </c>
      <c r="J10691" t="s">
        <v>20</v>
      </c>
    </row>
    <row r="10692" spans="1:10">
      <c r="A10692" t="s">
        <v>10771</v>
      </c>
      <c r="B10692" t="s">
        <v>227</v>
      </c>
      <c r="C10692" s="1">
        <v>45517</v>
      </c>
      <c r="D10692">
        <v>13</v>
      </c>
      <c r="E10692">
        <v>18416.060000000001</v>
      </c>
      <c r="F10692" t="s">
        <v>12</v>
      </c>
      <c r="G10692" t="s">
        <v>13</v>
      </c>
      <c r="I10692" t="s">
        <v>24</v>
      </c>
      <c r="J10692" t="s">
        <v>20</v>
      </c>
    </row>
    <row r="10693" spans="1:10">
      <c r="A10693" t="s">
        <v>10772</v>
      </c>
      <c r="B10693" t="s">
        <v>98</v>
      </c>
      <c r="C10693" s="1">
        <v>45517</v>
      </c>
      <c r="D10693">
        <v>8</v>
      </c>
      <c r="E10693">
        <v>2832.57</v>
      </c>
      <c r="F10693" t="s">
        <v>12</v>
      </c>
      <c r="G10693" t="s">
        <v>29</v>
      </c>
      <c r="I10693" t="s">
        <v>24</v>
      </c>
      <c r="J10693" t="s">
        <v>20</v>
      </c>
    </row>
    <row r="10694" spans="1:10">
      <c r="A10694" t="s">
        <v>10773</v>
      </c>
      <c r="B10694" t="s">
        <v>65</v>
      </c>
      <c r="C10694" s="1">
        <v>45517</v>
      </c>
      <c r="D10694">
        <v>14</v>
      </c>
      <c r="E10694">
        <v>49031.62</v>
      </c>
      <c r="F10694" t="s">
        <v>12</v>
      </c>
      <c r="G10694" t="s">
        <v>23</v>
      </c>
      <c r="I10694" t="s">
        <v>34</v>
      </c>
      <c r="J10694" t="s">
        <v>15</v>
      </c>
    </row>
    <row r="10695" spans="1:10">
      <c r="A10695" t="s">
        <v>10774</v>
      </c>
      <c r="B10695" t="s">
        <v>26</v>
      </c>
      <c r="C10695" s="1">
        <v>45517</v>
      </c>
      <c r="D10695">
        <v>17</v>
      </c>
      <c r="E10695">
        <v>27124.2</v>
      </c>
      <c r="F10695" t="s">
        <v>12</v>
      </c>
      <c r="G10695" t="s">
        <v>29</v>
      </c>
      <c r="I10695" t="s">
        <v>14</v>
      </c>
      <c r="J10695" t="s">
        <v>15</v>
      </c>
    </row>
    <row r="10696" spans="1:10">
      <c r="A10696" t="s">
        <v>10775</v>
      </c>
      <c r="B10696" t="s">
        <v>80</v>
      </c>
      <c r="C10696" s="1">
        <v>45517</v>
      </c>
      <c r="D10696">
        <v>19</v>
      </c>
      <c r="E10696">
        <v>4775.09</v>
      </c>
      <c r="F10696" t="s">
        <v>12</v>
      </c>
      <c r="G10696" t="s">
        <v>29</v>
      </c>
      <c r="I10696" t="s">
        <v>19</v>
      </c>
      <c r="J10696" t="s">
        <v>15</v>
      </c>
    </row>
    <row r="10697" spans="1:10">
      <c r="A10697" t="s">
        <v>10776</v>
      </c>
      <c r="B10697" t="s">
        <v>11</v>
      </c>
      <c r="C10697" s="1">
        <v>45518</v>
      </c>
      <c r="D10697">
        <v>17</v>
      </c>
      <c r="E10697">
        <v>46416.45</v>
      </c>
      <c r="F10697" t="s">
        <v>12</v>
      </c>
      <c r="G10697" t="s">
        <v>29</v>
      </c>
      <c r="I10697" t="s">
        <v>14</v>
      </c>
      <c r="J10697" t="s">
        <v>15</v>
      </c>
    </row>
    <row r="10698" spans="1:10">
      <c r="A10698" t="s">
        <v>10777</v>
      </c>
      <c r="B10698" t="s">
        <v>150</v>
      </c>
      <c r="C10698" s="1">
        <v>45518</v>
      </c>
      <c r="D10698">
        <v>7</v>
      </c>
      <c r="E10698">
        <v>14908.8</v>
      </c>
      <c r="F10698" t="s">
        <v>12</v>
      </c>
      <c r="G10698" t="s">
        <v>23</v>
      </c>
      <c r="I10698" t="s">
        <v>19</v>
      </c>
      <c r="J10698" t="s">
        <v>15</v>
      </c>
    </row>
    <row r="10699" spans="1:10">
      <c r="A10699" t="s">
        <v>10778</v>
      </c>
      <c r="B10699" t="s">
        <v>96</v>
      </c>
      <c r="C10699" s="1">
        <v>45518</v>
      </c>
      <c r="D10699">
        <v>14</v>
      </c>
      <c r="E10699">
        <v>29414.35</v>
      </c>
      <c r="F10699" t="s">
        <v>12</v>
      </c>
      <c r="G10699" t="s">
        <v>23</v>
      </c>
      <c r="I10699" t="s">
        <v>14</v>
      </c>
      <c r="J10699" t="s">
        <v>15</v>
      </c>
    </row>
    <row r="10700" spans="1:10">
      <c r="A10700" t="s">
        <v>10779</v>
      </c>
      <c r="B10700" t="s">
        <v>135</v>
      </c>
      <c r="C10700" s="1">
        <v>45518</v>
      </c>
      <c r="D10700">
        <v>15</v>
      </c>
      <c r="E10700">
        <v>40270.910000000003</v>
      </c>
      <c r="F10700" t="s">
        <v>12</v>
      </c>
      <c r="G10700" t="s">
        <v>29</v>
      </c>
      <c r="I10700" t="s">
        <v>45</v>
      </c>
      <c r="J10700" t="s">
        <v>20</v>
      </c>
    </row>
    <row r="10701" spans="1:10">
      <c r="A10701" t="s">
        <v>10780</v>
      </c>
      <c r="B10701" t="s">
        <v>142</v>
      </c>
      <c r="C10701" s="1">
        <v>45518</v>
      </c>
      <c r="D10701">
        <v>7</v>
      </c>
      <c r="E10701">
        <v>47436.29</v>
      </c>
      <c r="F10701" t="s">
        <v>12</v>
      </c>
      <c r="G10701" t="s">
        <v>13</v>
      </c>
      <c r="I10701" t="s">
        <v>14</v>
      </c>
      <c r="J10701" t="s">
        <v>15</v>
      </c>
    </row>
    <row r="10702" spans="1:10">
      <c r="A10702" t="s">
        <v>10781</v>
      </c>
      <c r="B10702" t="s">
        <v>54</v>
      </c>
      <c r="C10702" s="1">
        <v>45518</v>
      </c>
      <c r="D10702">
        <v>1</v>
      </c>
      <c r="E10702">
        <v>6347.61</v>
      </c>
      <c r="F10702" t="s">
        <v>12</v>
      </c>
      <c r="G10702" t="s">
        <v>18</v>
      </c>
      <c r="I10702" t="s">
        <v>24</v>
      </c>
      <c r="J10702" t="s">
        <v>15</v>
      </c>
    </row>
    <row r="10703" spans="1:10">
      <c r="A10703" t="s">
        <v>10782</v>
      </c>
      <c r="B10703" t="s">
        <v>22</v>
      </c>
      <c r="C10703" s="1">
        <v>45518</v>
      </c>
      <c r="D10703">
        <v>22</v>
      </c>
      <c r="E10703">
        <v>4855.7299999999996</v>
      </c>
      <c r="F10703" t="s">
        <v>12</v>
      </c>
      <c r="G10703" t="s">
        <v>29</v>
      </c>
      <c r="I10703" t="s">
        <v>24</v>
      </c>
      <c r="J10703" t="s">
        <v>20</v>
      </c>
    </row>
    <row r="10704" spans="1:10">
      <c r="A10704" t="s">
        <v>10783</v>
      </c>
      <c r="B10704" t="s">
        <v>70</v>
      </c>
      <c r="C10704" s="1">
        <v>45518</v>
      </c>
      <c r="D10704">
        <v>9</v>
      </c>
      <c r="E10704">
        <v>5750.11</v>
      </c>
      <c r="F10704" t="s">
        <v>12</v>
      </c>
      <c r="G10704" t="s">
        <v>18</v>
      </c>
      <c r="I10704" t="s">
        <v>45</v>
      </c>
      <c r="J10704" t="s">
        <v>20</v>
      </c>
    </row>
    <row r="10705" spans="1:10">
      <c r="A10705" t="s">
        <v>10784</v>
      </c>
      <c r="B10705" t="s">
        <v>158</v>
      </c>
      <c r="C10705" s="1">
        <v>45518</v>
      </c>
      <c r="D10705">
        <v>14</v>
      </c>
      <c r="E10705">
        <v>55567.31</v>
      </c>
      <c r="F10705" t="s">
        <v>32</v>
      </c>
      <c r="G10705" t="s">
        <v>18</v>
      </c>
      <c r="H10705" t="s">
        <v>197</v>
      </c>
      <c r="I10705" t="s">
        <v>14</v>
      </c>
      <c r="J10705" t="s">
        <v>15</v>
      </c>
    </row>
    <row r="10706" spans="1:10">
      <c r="A10706" t="s">
        <v>10785</v>
      </c>
      <c r="B10706" t="s">
        <v>154</v>
      </c>
      <c r="C10706" s="1">
        <v>45518</v>
      </c>
      <c r="D10706">
        <v>10</v>
      </c>
      <c r="E10706">
        <v>32335.73</v>
      </c>
      <c r="F10706" t="s">
        <v>12</v>
      </c>
      <c r="G10706" t="s">
        <v>13</v>
      </c>
      <c r="I10706" t="s">
        <v>24</v>
      </c>
      <c r="J10706" t="s">
        <v>15</v>
      </c>
    </row>
    <row r="10707" spans="1:10">
      <c r="A10707" t="s">
        <v>10786</v>
      </c>
      <c r="B10707" t="s">
        <v>112</v>
      </c>
      <c r="C10707" s="1">
        <v>45518</v>
      </c>
      <c r="D10707">
        <v>19</v>
      </c>
      <c r="E10707">
        <v>2855.45</v>
      </c>
      <c r="F10707" t="s">
        <v>12</v>
      </c>
      <c r="G10707" t="s">
        <v>18</v>
      </c>
      <c r="I10707" t="s">
        <v>34</v>
      </c>
      <c r="J10707" t="s">
        <v>20</v>
      </c>
    </row>
    <row r="10708" spans="1:10">
      <c r="A10708" t="s">
        <v>10787</v>
      </c>
      <c r="B10708" t="s">
        <v>124</v>
      </c>
      <c r="C10708" s="1">
        <v>45518</v>
      </c>
      <c r="D10708">
        <v>11</v>
      </c>
      <c r="E10708">
        <v>32360.720000000001</v>
      </c>
      <c r="F10708" t="s">
        <v>12</v>
      </c>
      <c r="G10708" t="s">
        <v>23</v>
      </c>
      <c r="I10708" t="s">
        <v>45</v>
      </c>
      <c r="J10708" t="s">
        <v>15</v>
      </c>
    </row>
    <row r="10709" spans="1:10">
      <c r="A10709" t="s">
        <v>10788</v>
      </c>
      <c r="B10709" t="s">
        <v>102</v>
      </c>
      <c r="C10709" s="1">
        <v>45518</v>
      </c>
      <c r="D10709">
        <v>17</v>
      </c>
      <c r="E10709">
        <v>54785.84</v>
      </c>
      <c r="F10709" t="s">
        <v>12</v>
      </c>
      <c r="G10709" t="s">
        <v>13</v>
      </c>
      <c r="I10709" t="s">
        <v>45</v>
      </c>
      <c r="J10709" t="s">
        <v>20</v>
      </c>
    </row>
    <row r="10710" spans="1:10">
      <c r="A10710" t="s">
        <v>10789</v>
      </c>
      <c r="B10710" t="s">
        <v>98</v>
      </c>
      <c r="C10710" s="1">
        <v>45518</v>
      </c>
      <c r="D10710">
        <v>10</v>
      </c>
      <c r="E10710">
        <v>1099.3800000000001</v>
      </c>
      <c r="F10710" t="s">
        <v>12</v>
      </c>
      <c r="G10710" t="s">
        <v>13</v>
      </c>
      <c r="I10710" t="s">
        <v>24</v>
      </c>
      <c r="J10710" t="s">
        <v>20</v>
      </c>
    </row>
    <row r="10711" spans="1:10">
      <c r="A10711" t="s">
        <v>10790</v>
      </c>
      <c r="B10711" t="s">
        <v>108</v>
      </c>
      <c r="C10711" s="1">
        <v>45518</v>
      </c>
      <c r="D10711">
        <v>19</v>
      </c>
      <c r="E10711">
        <v>4916.55</v>
      </c>
      <c r="F10711" t="s">
        <v>12</v>
      </c>
      <c r="G10711" t="s">
        <v>29</v>
      </c>
      <c r="I10711" t="s">
        <v>45</v>
      </c>
      <c r="J10711" t="s">
        <v>20</v>
      </c>
    </row>
    <row r="10712" spans="1:10">
      <c r="A10712" t="s">
        <v>10791</v>
      </c>
      <c r="B10712" t="s">
        <v>102</v>
      </c>
      <c r="C10712" s="1">
        <v>45518</v>
      </c>
      <c r="D10712">
        <v>12</v>
      </c>
      <c r="E10712">
        <v>47860.1</v>
      </c>
      <c r="F10712" t="s">
        <v>12</v>
      </c>
      <c r="G10712" t="s">
        <v>29</v>
      </c>
      <c r="I10712" t="s">
        <v>45</v>
      </c>
      <c r="J10712" t="s">
        <v>20</v>
      </c>
    </row>
    <row r="10713" spans="1:10">
      <c r="A10713" t="s">
        <v>10792</v>
      </c>
      <c r="B10713" t="s">
        <v>26</v>
      </c>
      <c r="C10713" s="1">
        <v>45518</v>
      </c>
      <c r="D10713">
        <v>22</v>
      </c>
      <c r="E10713">
        <v>43577.16</v>
      </c>
      <c r="F10713" t="s">
        <v>12</v>
      </c>
      <c r="G10713" t="s">
        <v>23</v>
      </c>
      <c r="I10713" t="s">
        <v>14</v>
      </c>
      <c r="J10713" t="s">
        <v>15</v>
      </c>
    </row>
    <row r="10714" spans="1:10">
      <c r="A10714" t="s">
        <v>10793</v>
      </c>
      <c r="B10714" t="s">
        <v>132</v>
      </c>
      <c r="C10714" s="1">
        <v>45518</v>
      </c>
      <c r="D10714">
        <v>8</v>
      </c>
      <c r="E10714">
        <v>8486.7000000000007</v>
      </c>
      <c r="F10714" t="s">
        <v>12</v>
      </c>
      <c r="G10714" t="s">
        <v>29</v>
      </c>
      <c r="I10714" t="s">
        <v>34</v>
      </c>
      <c r="J10714" t="s">
        <v>20</v>
      </c>
    </row>
    <row r="10715" spans="1:10">
      <c r="A10715" t="s">
        <v>10794</v>
      </c>
      <c r="B10715" t="s">
        <v>96</v>
      </c>
      <c r="C10715" s="1">
        <v>45519</v>
      </c>
      <c r="D10715">
        <v>5</v>
      </c>
      <c r="E10715">
        <v>50677.919999999998</v>
      </c>
      <c r="F10715" t="s">
        <v>32</v>
      </c>
      <c r="G10715" t="s">
        <v>13</v>
      </c>
      <c r="H10715" t="s">
        <v>56</v>
      </c>
      <c r="I10715" t="s">
        <v>14</v>
      </c>
      <c r="J10715" t="s">
        <v>15</v>
      </c>
    </row>
    <row r="10716" spans="1:10">
      <c r="A10716" t="s">
        <v>10795</v>
      </c>
      <c r="B10716" t="s">
        <v>70</v>
      </c>
      <c r="C10716" s="1">
        <v>45519</v>
      </c>
      <c r="D10716">
        <v>18</v>
      </c>
      <c r="E10716">
        <v>632.26</v>
      </c>
      <c r="F10716" t="s">
        <v>12</v>
      </c>
      <c r="G10716" t="s">
        <v>18</v>
      </c>
      <c r="I10716" t="s">
        <v>45</v>
      </c>
      <c r="J10716" t="s">
        <v>20</v>
      </c>
    </row>
    <row r="10717" spans="1:10">
      <c r="A10717" t="s">
        <v>10796</v>
      </c>
      <c r="B10717" t="s">
        <v>65</v>
      </c>
      <c r="C10717" s="1">
        <v>45519</v>
      </c>
      <c r="D10717">
        <v>12</v>
      </c>
      <c r="E10717">
        <v>4857.88</v>
      </c>
      <c r="F10717" t="s">
        <v>12</v>
      </c>
      <c r="G10717" t="s">
        <v>23</v>
      </c>
      <c r="I10717" t="s">
        <v>34</v>
      </c>
      <c r="J10717" t="s">
        <v>15</v>
      </c>
    </row>
    <row r="10718" spans="1:10">
      <c r="A10718" t="s">
        <v>10797</v>
      </c>
      <c r="B10718" t="s">
        <v>54</v>
      </c>
      <c r="C10718" s="1">
        <v>45519</v>
      </c>
      <c r="D10718">
        <v>16</v>
      </c>
      <c r="E10718">
        <v>2916.18</v>
      </c>
      <c r="F10718" t="s">
        <v>12</v>
      </c>
      <c r="G10718" t="s">
        <v>18</v>
      </c>
      <c r="I10718" t="s">
        <v>24</v>
      </c>
      <c r="J10718" t="s">
        <v>15</v>
      </c>
    </row>
    <row r="10719" spans="1:10">
      <c r="A10719" t="s">
        <v>10798</v>
      </c>
      <c r="B10719" t="s">
        <v>54</v>
      </c>
      <c r="C10719" s="1">
        <v>45519</v>
      </c>
      <c r="D10719">
        <v>23</v>
      </c>
      <c r="E10719">
        <v>4443.24</v>
      </c>
      <c r="F10719" t="s">
        <v>12</v>
      </c>
      <c r="G10719" t="s">
        <v>29</v>
      </c>
      <c r="I10719" t="s">
        <v>24</v>
      </c>
      <c r="J10719" t="s">
        <v>15</v>
      </c>
    </row>
    <row r="10720" spans="1:10">
      <c r="A10720" t="s">
        <v>10799</v>
      </c>
      <c r="B10720" t="s">
        <v>158</v>
      </c>
      <c r="C10720" s="1">
        <v>45519</v>
      </c>
      <c r="D10720">
        <v>11</v>
      </c>
      <c r="E10720">
        <v>38584.94</v>
      </c>
      <c r="F10720" t="s">
        <v>32</v>
      </c>
      <c r="G10720" t="s">
        <v>13</v>
      </c>
      <c r="H10720" t="s">
        <v>56</v>
      </c>
      <c r="I10720" t="s">
        <v>14</v>
      </c>
      <c r="J10720" t="s">
        <v>20</v>
      </c>
    </row>
    <row r="10721" spans="1:10">
      <c r="A10721" t="s">
        <v>10800</v>
      </c>
      <c r="B10721" t="s">
        <v>52</v>
      </c>
      <c r="C10721" s="1">
        <v>45519</v>
      </c>
      <c r="D10721">
        <v>18</v>
      </c>
      <c r="E10721">
        <v>5705.49</v>
      </c>
      <c r="F10721" t="s">
        <v>12</v>
      </c>
      <c r="G10721" t="s">
        <v>23</v>
      </c>
      <c r="I10721" t="s">
        <v>45</v>
      </c>
      <c r="J10721" t="s">
        <v>20</v>
      </c>
    </row>
    <row r="10722" spans="1:10">
      <c r="A10722" t="s">
        <v>10801</v>
      </c>
      <c r="B10722" t="s">
        <v>17</v>
      </c>
      <c r="C10722" s="1">
        <v>45519</v>
      </c>
      <c r="D10722">
        <v>16</v>
      </c>
      <c r="E10722">
        <v>63820.57</v>
      </c>
      <c r="F10722" t="s">
        <v>12</v>
      </c>
      <c r="G10722" t="s">
        <v>18</v>
      </c>
      <c r="I10722" t="s">
        <v>19</v>
      </c>
      <c r="J10722" t="s">
        <v>15</v>
      </c>
    </row>
    <row r="10723" spans="1:10">
      <c r="A10723" t="s">
        <v>10802</v>
      </c>
      <c r="B10723" t="s">
        <v>120</v>
      </c>
      <c r="C10723" s="1">
        <v>45519</v>
      </c>
      <c r="D10723">
        <v>14</v>
      </c>
      <c r="E10723">
        <v>49276.68</v>
      </c>
      <c r="F10723" t="s">
        <v>12</v>
      </c>
      <c r="G10723" t="s">
        <v>18</v>
      </c>
      <c r="I10723" t="s">
        <v>14</v>
      </c>
      <c r="J10723" t="s">
        <v>15</v>
      </c>
    </row>
    <row r="10724" spans="1:10">
      <c r="A10724" t="s">
        <v>10803</v>
      </c>
      <c r="B10724" t="s">
        <v>192</v>
      </c>
      <c r="C10724" s="1">
        <v>45519</v>
      </c>
      <c r="D10724">
        <v>8</v>
      </c>
      <c r="E10724">
        <v>2958.93</v>
      </c>
      <c r="F10724" t="s">
        <v>32</v>
      </c>
      <c r="G10724" t="s">
        <v>13</v>
      </c>
      <c r="H10724" t="s">
        <v>50</v>
      </c>
      <c r="I10724" t="s">
        <v>24</v>
      </c>
      <c r="J10724" t="s">
        <v>15</v>
      </c>
    </row>
    <row r="10725" spans="1:10">
      <c r="A10725" t="s">
        <v>10804</v>
      </c>
      <c r="B10725" t="s">
        <v>54</v>
      </c>
      <c r="C10725" s="1">
        <v>45519</v>
      </c>
      <c r="D10725">
        <v>16</v>
      </c>
      <c r="E10725">
        <v>3063.67</v>
      </c>
      <c r="F10725" t="s">
        <v>12</v>
      </c>
      <c r="G10725" t="s">
        <v>23</v>
      </c>
      <c r="I10725" t="s">
        <v>24</v>
      </c>
      <c r="J10725" t="s">
        <v>20</v>
      </c>
    </row>
    <row r="10726" spans="1:10">
      <c r="A10726" t="s">
        <v>10805</v>
      </c>
      <c r="B10726" t="s">
        <v>60</v>
      </c>
      <c r="C10726" s="1">
        <v>45519</v>
      </c>
      <c r="D10726">
        <v>13</v>
      </c>
      <c r="E10726">
        <v>5693.55</v>
      </c>
      <c r="F10726" t="s">
        <v>12</v>
      </c>
      <c r="G10726" t="s">
        <v>29</v>
      </c>
      <c r="I10726" t="s">
        <v>19</v>
      </c>
      <c r="J10726" t="s">
        <v>20</v>
      </c>
    </row>
    <row r="10727" spans="1:10">
      <c r="A10727" t="s">
        <v>10806</v>
      </c>
      <c r="B10727" t="s">
        <v>150</v>
      </c>
      <c r="C10727" s="1">
        <v>45519</v>
      </c>
      <c r="D10727">
        <v>8</v>
      </c>
      <c r="E10727">
        <v>48799.08</v>
      </c>
      <c r="F10727" t="s">
        <v>12</v>
      </c>
      <c r="G10727" t="s">
        <v>18</v>
      </c>
      <c r="I10727" t="s">
        <v>19</v>
      </c>
      <c r="J10727" t="s">
        <v>20</v>
      </c>
    </row>
    <row r="10728" spans="1:10">
      <c r="A10728" t="s">
        <v>10807</v>
      </c>
      <c r="B10728" t="s">
        <v>72</v>
      </c>
      <c r="C10728" s="1">
        <v>45519</v>
      </c>
      <c r="D10728">
        <v>16</v>
      </c>
      <c r="E10728">
        <v>2356.69</v>
      </c>
      <c r="F10728" t="s">
        <v>12</v>
      </c>
      <c r="G10728" t="s">
        <v>29</v>
      </c>
      <c r="I10728" t="s">
        <v>19</v>
      </c>
      <c r="J10728" t="s">
        <v>20</v>
      </c>
    </row>
    <row r="10729" spans="1:10">
      <c r="A10729" t="s">
        <v>10808</v>
      </c>
      <c r="B10729" t="s">
        <v>76</v>
      </c>
      <c r="C10729" s="1">
        <v>45519</v>
      </c>
      <c r="D10729">
        <v>13</v>
      </c>
      <c r="E10729">
        <v>1762.14</v>
      </c>
      <c r="F10729" t="s">
        <v>32</v>
      </c>
      <c r="G10729" t="s">
        <v>13</v>
      </c>
      <c r="H10729" t="s">
        <v>241</v>
      </c>
      <c r="I10729" t="s">
        <v>24</v>
      </c>
      <c r="J10729" t="s">
        <v>20</v>
      </c>
    </row>
    <row r="10730" spans="1:10">
      <c r="A10730" t="s">
        <v>10809</v>
      </c>
      <c r="B10730" t="s">
        <v>65</v>
      </c>
      <c r="C10730" s="1">
        <v>45519</v>
      </c>
      <c r="D10730">
        <v>10</v>
      </c>
      <c r="E10730">
        <v>20769.05</v>
      </c>
      <c r="F10730" t="s">
        <v>12</v>
      </c>
      <c r="G10730" t="s">
        <v>13</v>
      </c>
      <c r="I10730" t="s">
        <v>34</v>
      </c>
      <c r="J10730" t="s">
        <v>20</v>
      </c>
    </row>
    <row r="10731" spans="1:10">
      <c r="A10731" t="s">
        <v>10810</v>
      </c>
      <c r="B10731" t="s">
        <v>17</v>
      </c>
      <c r="C10731" s="1">
        <v>45519</v>
      </c>
      <c r="D10731">
        <v>21</v>
      </c>
      <c r="E10731">
        <v>38609.85</v>
      </c>
      <c r="F10731" t="s">
        <v>12</v>
      </c>
      <c r="G10731" t="s">
        <v>13</v>
      </c>
      <c r="I10731" t="s">
        <v>19</v>
      </c>
      <c r="J10731" t="s">
        <v>15</v>
      </c>
    </row>
    <row r="10732" spans="1:10">
      <c r="A10732" t="s">
        <v>10811</v>
      </c>
      <c r="B10732" t="s">
        <v>120</v>
      </c>
      <c r="C10732" s="1">
        <v>45519</v>
      </c>
      <c r="D10732">
        <v>16</v>
      </c>
      <c r="E10732">
        <v>31915.78</v>
      </c>
      <c r="F10732" t="s">
        <v>12</v>
      </c>
      <c r="G10732" t="s">
        <v>18</v>
      </c>
      <c r="I10732" t="s">
        <v>14</v>
      </c>
      <c r="J10732" t="s">
        <v>15</v>
      </c>
    </row>
    <row r="10733" spans="1:10">
      <c r="A10733" t="s">
        <v>10812</v>
      </c>
      <c r="B10733" t="s">
        <v>150</v>
      </c>
      <c r="C10733" s="1">
        <v>45519</v>
      </c>
      <c r="D10733">
        <v>14</v>
      </c>
      <c r="E10733">
        <v>18941.43</v>
      </c>
      <c r="F10733" t="s">
        <v>12</v>
      </c>
      <c r="G10733" t="s">
        <v>18</v>
      </c>
      <c r="I10733" t="s">
        <v>19</v>
      </c>
      <c r="J10733" t="s">
        <v>20</v>
      </c>
    </row>
    <row r="10734" spans="1:10">
      <c r="A10734" t="s">
        <v>10813</v>
      </c>
      <c r="B10734" t="s">
        <v>93</v>
      </c>
      <c r="C10734" s="1">
        <v>45519</v>
      </c>
      <c r="D10734">
        <v>14</v>
      </c>
      <c r="E10734">
        <v>5401.8</v>
      </c>
      <c r="F10734" t="s">
        <v>12</v>
      </c>
      <c r="G10734" t="s">
        <v>13</v>
      </c>
      <c r="I10734" t="s">
        <v>45</v>
      </c>
      <c r="J10734" t="s">
        <v>20</v>
      </c>
    </row>
    <row r="10735" spans="1:10">
      <c r="A10735" t="s">
        <v>10814</v>
      </c>
      <c r="B10735" t="s">
        <v>110</v>
      </c>
      <c r="C10735" s="1">
        <v>45519</v>
      </c>
      <c r="D10735">
        <v>17</v>
      </c>
      <c r="E10735">
        <v>6679.94</v>
      </c>
      <c r="F10735" t="s">
        <v>12</v>
      </c>
      <c r="G10735" t="s">
        <v>13</v>
      </c>
      <c r="I10735" t="s">
        <v>24</v>
      </c>
      <c r="J10735" t="s">
        <v>15</v>
      </c>
    </row>
    <row r="10736" spans="1:10">
      <c r="A10736" t="s">
        <v>10815</v>
      </c>
      <c r="B10736" t="s">
        <v>58</v>
      </c>
      <c r="C10736" s="1">
        <v>45520</v>
      </c>
      <c r="D10736">
        <v>16</v>
      </c>
      <c r="E10736">
        <v>18699.88</v>
      </c>
      <c r="F10736" t="s">
        <v>12</v>
      </c>
      <c r="G10736" t="s">
        <v>18</v>
      </c>
      <c r="I10736" t="s">
        <v>14</v>
      </c>
      <c r="J10736" t="s">
        <v>20</v>
      </c>
    </row>
    <row r="10737" spans="1:10">
      <c r="A10737" t="s">
        <v>10816</v>
      </c>
      <c r="B10737" t="s">
        <v>72</v>
      </c>
      <c r="C10737" s="1">
        <v>45520</v>
      </c>
      <c r="D10737">
        <v>11</v>
      </c>
      <c r="E10737">
        <v>4898.04</v>
      </c>
      <c r="F10737" t="s">
        <v>12</v>
      </c>
      <c r="G10737" t="s">
        <v>29</v>
      </c>
      <c r="I10737" t="s">
        <v>19</v>
      </c>
      <c r="J10737" t="s">
        <v>20</v>
      </c>
    </row>
    <row r="10738" spans="1:10">
      <c r="A10738" t="s">
        <v>10817</v>
      </c>
      <c r="B10738" t="s">
        <v>36</v>
      </c>
      <c r="C10738" s="1">
        <v>45520</v>
      </c>
      <c r="D10738">
        <v>14</v>
      </c>
      <c r="E10738">
        <v>6123.65</v>
      </c>
      <c r="F10738" t="s">
        <v>12</v>
      </c>
      <c r="G10738" t="s">
        <v>18</v>
      </c>
      <c r="I10738" t="s">
        <v>14</v>
      </c>
      <c r="J10738" t="s">
        <v>20</v>
      </c>
    </row>
    <row r="10739" spans="1:10">
      <c r="A10739" t="s">
        <v>10818</v>
      </c>
      <c r="B10739" t="s">
        <v>17</v>
      </c>
      <c r="C10739" s="1">
        <v>45520</v>
      </c>
      <c r="D10739">
        <v>14</v>
      </c>
      <c r="E10739">
        <v>1814.95</v>
      </c>
      <c r="F10739" t="s">
        <v>85</v>
      </c>
      <c r="G10739" t="s">
        <v>18</v>
      </c>
      <c r="I10739" t="s">
        <v>19</v>
      </c>
      <c r="J10739" t="s">
        <v>15</v>
      </c>
    </row>
    <row r="10740" spans="1:10">
      <c r="A10740" t="s">
        <v>10819</v>
      </c>
      <c r="B10740" t="s">
        <v>108</v>
      </c>
      <c r="C10740" s="1">
        <v>45520</v>
      </c>
      <c r="D10740">
        <v>9</v>
      </c>
      <c r="E10740">
        <v>4548.07</v>
      </c>
      <c r="F10740" t="s">
        <v>12</v>
      </c>
      <c r="G10740" t="s">
        <v>23</v>
      </c>
      <c r="I10740" t="s">
        <v>45</v>
      </c>
      <c r="J10740" t="s">
        <v>20</v>
      </c>
    </row>
    <row r="10741" spans="1:10">
      <c r="A10741" t="s">
        <v>10820</v>
      </c>
      <c r="B10741" t="s">
        <v>60</v>
      </c>
      <c r="C10741" s="1">
        <v>45520</v>
      </c>
      <c r="D10741">
        <v>17</v>
      </c>
      <c r="E10741">
        <v>2766.11</v>
      </c>
      <c r="F10741" t="s">
        <v>12</v>
      </c>
      <c r="G10741" t="s">
        <v>23</v>
      </c>
      <c r="I10741" t="s">
        <v>19</v>
      </c>
      <c r="J10741" t="s">
        <v>15</v>
      </c>
    </row>
    <row r="10742" spans="1:10">
      <c r="A10742" t="s">
        <v>10821</v>
      </c>
      <c r="B10742" t="s">
        <v>17</v>
      </c>
      <c r="C10742" s="1">
        <v>45520</v>
      </c>
      <c r="D10742">
        <v>10</v>
      </c>
      <c r="E10742">
        <v>36154.81</v>
      </c>
      <c r="F10742" t="s">
        <v>12</v>
      </c>
      <c r="G10742" t="s">
        <v>18</v>
      </c>
      <c r="I10742" t="s">
        <v>19</v>
      </c>
      <c r="J10742" t="s">
        <v>15</v>
      </c>
    </row>
    <row r="10743" spans="1:10">
      <c r="A10743" t="s">
        <v>10822</v>
      </c>
      <c r="B10743" t="s">
        <v>36</v>
      </c>
      <c r="C10743" s="1">
        <v>45520</v>
      </c>
      <c r="D10743">
        <v>16</v>
      </c>
      <c r="E10743">
        <v>5549.38</v>
      </c>
      <c r="F10743" t="s">
        <v>12</v>
      </c>
      <c r="G10743" t="s">
        <v>23</v>
      </c>
      <c r="I10743" t="s">
        <v>14</v>
      </c>
      <c r="J10743" t="s">
        <v>15</v>
      </c>
    </row>
    <row r="10744" spans="1:10">
      <c r="A10744" t="s">
        <v>10823</v>
      </c>
      <c r="B10744" t="s">
        <v>11</v>
      </c>
      <c r="C10744" s="1">
        <v>45520</v>
      </c>
      <c r="D10744">
        <v>7</v>
      </c>
      <c r="E10744">
        <v>27097.119999999999</v>
      </c>
      <c r="F10744" t="s">
        <v>12</v>
      </c>
      <c r="G10744" t="s">
        <v>23</v>
      </c>
      <c r="I10744" t="s">
        <v>14</v>
      </c>
      <c r="J10744" t="s">
        <v>15</v>
      </c>
    </row>
    <row r="10745" spans="1:10">
      <c r="A10745" t="s">
        <v>10824</v>
      </c>
      <c r="B10745" t="s">
        <v>26</v>
      </c>
      <c r="C10745" s="1">
        <v>45520</v>
      </c>
      <c r="D10745">
        <v>15</v>
      </c>
      <c r="E10745">
        <v>9775.2900000000009</v>
      </c>
      <c r="F10745" t="s">
        <v>12</v>
      </c>
      <c r="G10745" t="s">
        <v>29</v>
      </c>
      <c r="I10745" t="s">
        <v>14</v>
      </c>
      <c r="J10745" t="s">
        <v>20</v>
      </c>
    </row>
    <row r="10746" spans="1:10">
      <c r="A10746" t="s">
        <v>10825</v>
      </c>
      <c r="B10746" t="s">
        <v>38</v>
      </c>
      <c r="C10746" s="1">
        <v>45520</v>
      </c>
      <c r="D10746">
        <v>10</v>
      </c>
      <c r="E10746">
        <v>2364.69</v>
      </c>
      <c r="F10746" t="s">
        <v>12</v>
      </c>
      <c r="G10746" t="s">
        <v>18</v>
      </c>
      <c r="I10746" t="s">
        <v>34</v>
      </c>
      <c r="J10746" t="s">
        <v>15</v>
      </c>
    </row>
    <row r="10747" spans="1:10">
      <c r="A10747" t="s">
        <v>10826</v>
      </c>
      <c r="B10747" t="s">
        <v>137</v>
      </c>
      <c r="C10747" s="1">
        <v>45520</v>
      </c>
      <c r="D10747">
        <v>17</v>
      </c>
      <c r="E10747">
        <v>14967.39</v>
      </c>
      <c r="F10747" t="s">
        <v>12</v>
      </c>
      <c r="G10747" t="s">
        <v>23</v>
      </c>
      <c r="I10747" t="s">
        <v>14</v>
      </c>
      <c r="J10747" t="s">
        <v>20</v>
      </c>
    </row>
    <row r="10748" spans="1:10">
      <c r="A10748" t="s">
        <v>10827</v>
      </c>
      <c r="B10748" t="s">
        <v>22</v>
      </c>
      <c r="C10748" s="1">
        <v>45520</v>
      </c>
      <c r="D10748">
        <v>13</v>
      </c>
      <c r="E10748">
        <v>4981.57</v>
      </c>
      <c r="F10748" t="s">
        <v>12</v>
      </c>
      <c r="G10748" t="s">
        <v>29</v>
      </c>
      <c r="I10748" t="s">
        <v>24</v>
      </c>
      <c r="J10748" t="s">
        <v>20</v>
      </c>
    </row>
    <row r="10749" spans="1:10">
      <c r="A10749" t="s">
        <v>10828</v>
      </c>
      <c r="B10749" t="s">
        <v>47</v>
      </c>
      <c r="C10749" s="1">
        <v>45520</v>
      </c>
      <c r="D10749">
        <v>20</v>
      </c>
      <c r="E10749">
        <v>4309.51</v>
      </c>
      <c r="F10749" t="s">
        <v>12</v>
      </c>
      <c r="G10749" t="s">
        <v>13</v>
      </c>
      <c r="I10749" t="s">
        <v>19</v>
      </c>
      <c r="J10749" t="s">
        <v>15</v>
      </c>
    </row>
    <row r="10750" spans="1:10">
      <c r="A10750" t="s">
        <v>10829</v>
      </c>
      <c r="B10750" t="s">
        <v>227</v>
      </c>
      <c r="C10750" s="1">
        <v>45520</v>
      </c>
      <c r="D10750">
        <v>9</v>
      </c>
      <c r="E10750">
        <v>48930.18</v>
      </c>
      <c r="F10750" t="s">
        <v>12</v>
      </c>
      <c r="G10750" t="s">
        <v>23</v>
      </c>
      <c r="I10750" t="s">
        <v>24</v>
      </c>
      <c r="J10750" t="s">
        <v>20</v>
      </c>
    </row>
    <row r="10751" spans="1:10">
      <c r="A10751" t="s">
        <v>10830</v>
      </c>
      <c r="B10751" t="s">
        <v>110</v>
      </c>
      <c r="C10751" s="1">
        <v>45520</v>
      </c>
      <c r="D10751">
        <v>17</v>
      </c>
      <c r="E10751">
        <v>27130.62</v>
      </c>
      <c r="F10751" t="s">
        <v>12</v>
      </c>
      <c r="G10751" t="s">
        <v>29</v>
      </c>
      <c r="I10751" t="s">
        <v>24</v>
      </c>
      <c r="J10751" t="s">
        <v>20</v>
      </c>
    </row>
    <row r="10752" spans="1:10">
      <c r="A10752" t="s">
        <v>10831</v>
      </c>
      <c r="B10752" t="s">
        <v>135</v>
      </c>
      <c r="C10752" s="1">
        <v>45521</v>
      </c>
      <c r="D10752">
        <v>7</v>
      </c>
      <c r="E10752">
        <v>16587.22</v>
      </c>
      <c r="F10752" t="s">
        <v>12</v>
      </c>
      <c r="G10752" t="s">
        <v>23</v>
      </c>
      <c r="I10752" t="s">
        <v>45</v>
      </c>
      <c r="J10752" t="s">
        <v>15</v>
      </c>
    </row>
    <row r="10753" spans="1:10">
      <c r="A10753" t="s">
        <v>10832</v>
      </c>
      <c r="B10753" t="s">
        <v>186</v>
      </c>
      <c r="C10753" s="1">
        <v>45521</v>
      </c>
      <c r="D10753">
        <v>13</v>
      </c>
      <c r="E10753">
        <v>1964.92</v>
      </c>
      <c r="F10753" t="s">
        <v>12</v>
      </c>
      <c r="G10753" t="s">
        <v>29</v>
      </c>
      <c r="I10753" t="s">
        <v>14</v>
      </c>
      <c r="J10753" t="s">
        <v>20</v>
      </c>
    </row>
    <row r="10754" spans="1:10">
      <c r="A10754" t="s">
        <v>10833</v>
      </c>
      <c r="B10754" t="s">
        <v>76</v>
      </c>
      <c r="C10754" s="1">
        <v>45521</v>
      </c>
      <c r="D10754">
        <v>9</v>
      </c>
      <c r="E10754">
        <v>6086.05</v>
      </c>
      <c r="F10754" t="s">
        <v>12</v>
      </c>
      <c r="G10754" t="s">
        <v>18</v>
      </c>
      <c r="I10754" t="s">
        <v>24</v>
      </c>
      <c r="J10754" t="s">
        <v>20</v>
      </c>
    </row>
    <row r="10755" spans="1:10">
      <c r="A10755" t="s">
        <v>10834</v>
      </c>
      <c r="B10755" t="s">
        <v>60</v>
      </c>
      <c r="C10755" s="1">
        <v>45521</v>
      </c>
      <c r="D10755">
        <v>16</v>
      </c>
      <c r="E10755">
        <v>2257.21</v>
      </c>
      <c r="F10755" t="s">
        <v>12</v>
      </c>
      <c r="G10755" t="s">
        <v>29</v>
      </c>
      <c r="I10755" t="s">
        <v>19</v>
      </c>
      <c r="J10755" t="s">
        <v>20</v>
      </c>
    </row>
    <row r="10756" spans="1:10">
      <c r="A10756" t="s">
        <v>10835</v>
      </c>
      <c r="B10756" t="s">
        <v>130</v>
      </c>
      <c r="C10756" s="1">
        <v>45521</v>
      </c>
      <c r="D10756">
        <v>10</v>
      </c>
      <c r="E10756">
        <v>31686.85</v>
      </c>
      <c r="F10756" t="s">
        <v>12</v>
      </c>
      <c r="G10756" t="s">
        <v>13</v>
      </c>
      <c r="I10756" t="s">
        <v>14</v>
      </c>
      <c r="J10756" t="s">
        <v>20</v>
      </c>
    </row>
    <row r="10757" spans="1:10">
      <c r="A10757" t="s">
        <v>10836</v>
      </c>
      <c r="B10757" t="s">
        <v>41</v>
      </c>
      <c r="C10757" s="1">
        <v>45521</v>
      </c>
      <c r="D10757">
        <v>17</v>
      </c>
      <c r="E10757">
        <v>1497.35</v>
      </c>
      <c r="F10757" t="s">
        <v>12</v>
      </c>
      <c r="G10757" t="s">
        <v>29</v>
      </c>
      <c r="I10757" t="s">
        <v>14</v>
      </c>
      <c r="J10757" t="s">
        <v>15</v>
      </c>
    </row>
    <row r="10758" spans="1:10">
      <c r="A10758" t="s">
        <v>10837</v>
      </c>
      <c r="B10758" t="s">
        <v>102</v>
      </c>
      <c r="C10758" s="1">
        <v>45521</v>
      </c>
      <c r="D10758">
        <v>7</v>
      </c>
      <c r="E10758">
        <v>33280.870000000003</v>
      </c>
      <c r="F10758" t="s">
        <v>12</v>
      </c>
      <c r="G10758" t="s">
        <v>18</v>
      </c>
      <c r="I10758" t="s">
        <v>45</v>
      </c>
      <c r="J10758" t="s">
        <v>15</v>
      </c>
    </row>
    <row r="10759" spans="1:10">
      <c r="A10759" t="s">
        <v>10838</v>
      </c>
      <c r="B10759" t="s">
        <v>122</v>
      </c>
      <c r="C10759" s="1">
        <v>45521</v>
      </c>
      <c r="D10759">
        <v>19</v>
      </c>
      <c r="E10759">
        <v>5297.06</v>
      </c>
      <c r="F10759" t="s">
        <v>12</v>
      </c>
      <c r="G10759" t="s">
        <v>23</v>
      </c>
      <c r="I10759" t="s">
        <v>34</v>
      </c>
      <c r="J10759" t="s">
        <v>20</v>
      </c>
    </row>
    <row r="10760" spans="1:10">
      <c r="A10760" t="s">
        <v>10839</v>
      </c>
      <c r="B10760" t="s">
        <v>96</v>
      </c>
      <c r="C10760" s="1">
        <v>45521</v>
      </c>
      <c r="D10760">
        <v>12</v>
      </c>
      <c r="E10760">
        <v>3630.97</v>
      </c>
      <c r="F10760" t="s">
        <v>12</v>
      </c>
      <c r="G10760" t="s">
        <v>18</v>
      </c>
      <c r="I10760" t="s">
        <v>14</v>
      </c>
      <c r="J10760" t="s">
        <v>15</v>
      </c>
    </row>
    <row r="10761" spans="1:10">
      <c r="A10761" t="s">
        <v>10840</v>
      </c>
      <c r="B10761" t="s">
        <v>227</v>
      </c>
      <c r="C10761" s="1">
        <v>45521</v>
      </c>
      <c r="D10761">
        <v>8</v>
      </c>
      <c r="E10761">
        <v>12653.93</v>
      </c>
      <c r="F10761" t="s">
        <v>12</v>
      </c>
      <c r="G10761" t="s">
        <v>23</v>
      </c>
      <c r="I10761" t="s">
        <v>24</v>
      </c>
      <c r="J10761" t="s">
        <v>15</v>
      </c>
    </row>
    <row r="10762" spans="1:10">
      <c r="A10762" t="s">
        <v>10841</v>
      </c>
      <c r="B10762" t="s">
        <v>122</v>
      </c>
      <c r="C10762" s="1">
        <v>45521</v>
      </c>
      <c r="D10762">
        <v>20</v>
      </c>
      <c r="E10762">
        <v>904.79</v>
      </c>
      <c r="F10762" t="s">
        <v>85</v>
      </c>
      <c r="G10762" t="s">
        <v>23</v>
      </c>
      <c r="I10762" t="s">
        <v>34</v>
      </c>
      <c r="J10762" t="s">
        <v>15</v>
      </c>
    </row>
    <row r="10763" spans="1:10">
      <c r="A10763" t="s">
        <v>10842</v>
      </c>
      <c r="B10763" t="s">
        <v>96</v>
      </c>
      <c r="C10763" s="1">
        <v>45521</v>
      </c>
      <c r="D10763">
        <v>13</v>
      </c>
      <c r="E10763">
        <v>61975.23</v>
      </c>
      <c r="F10763" t="s">
        <v>12</v>
      </c>
      <c r="G10763" t="s">
        <v>13</v>
      </c>
      <c r="I10763" t="s">
        <v>14</v>
      </c>
      <c r="J10763" t="s">
        <v>15</v>
      </c>
    </row>
    <row r="10764" spans="1:10">
      <c r="A10764" t="s">
        <v>10843</v>
      </c>
      <c r="B10764" t="s">
        <v>58</v>
      </c>
      <c r="C10764" s="1">
        <v>45521</v>
      </c>
      <c r="D10764">
        <v>8</v>
      </c>
      <c r="E10764">
        <v>53495.8</v>
      </c>
      <c r="F10764" t="s">
        <v>12</v>
      </c>
      <c r="G10764" t="s">
        <v>18</v>
      </c>
      <c r="I10764" t="s">
        <v>14</v>
      </c>
      <c r="J10764" t="s">
        <v>20</v>
      </c>
    </row>
    <row r="10765" spans="1:10">
      <c r="A10765" t="s">
        <v>10844</v>
      </c>
      <c r="B10765" t="s">
        <v>87</v>
      </c>
      <c r="C10765" s="1">
        <v>45521</v>
      </c>
      <c r="D10765">
        <v>14</v>
      </c>
      <c r="E10765">
        <v>4950.59</v>
      </c>
      <c r="F10765" t="s">
        <v>12</v>
      </c>
      <c r="G10765" t="s">
        <v>18</v>
      </c>
      <c r="I10765" t="s">
        <v>34</v>
      </c>
      <c r="J10765" t="s">
        <v>20</v>
      </c>
    </row>
    <row r="10766" spans="1:10">
      <c r="A10766" t="s">
        <v>10845</v>
      </c>
      <c r="B10766" t="s">
        <v>142</v>
      </c>
      <c r="C10766" s="1">
        <v>45521</v>
      </c>
      <c r="D10766">
        <v>23</v>
      </c>
      <c r="E10766">
        <v>17455.91</v>
      </c>
      <c r="F10766" t="s">
        <v>12</v>
      </c>
      <c r="G10766" t="s">
        <v>29</v>
      </c>
      <c r="I10766" t="s">
        <v>14</v>
      </c>
      <c r="J10766" t="s">
        <v>20</v>
      </c>
    </row>
    <row r="10767" spans="1:10">
      <c r="A10767" t="s">
        <v>10846</v>
      </c>
      <c r="B10767" t="s">
        <v>11</v>
      </c>
      <c r="C10767" s="1">
        <v>45521</v>
      </c>
      <c r="D10767">
        <v>22</v>
      </c>
      <c r="E10767">
        <v>22273.72</v>
      </c>
      <c r="F10767" t="s">
        <v>85</v>
      </c>
      <c r="G10767" t="s">
        <v>18</v>
      </c>
      <c r="I10767" t="s">
        <v>14</v>
      </c>
      <c r="J10767" t="s">
        <v>20</v>
      </c>
    </row>
    <row r="10768" spans="1:10">
      <c r="A10768" t="s">
        <v>10847</v>
      </c>
      <c r="B10768" t="s">
        <v>44</v>
      </c>
      <c r="C10768" s="1">
        <v>45521</v>
      </c>
      <c r="D10768">
        <v>8</v>
      </c>
      <c r="E10768">
        <v>2341.9</v>
      </c>
      <c r="F10768" t="s">
        <v>12</v>
      </c>
      <c r="G10768" t="s">
        <v>18</v>
      </c>
      <c r="I10768" t="s">
        <v>45</v>
      </c>
      <c r="J10768" t="s">
        <v>15</v>
      </c>
    </row>
    <row r="10769" spans="1:10">
      <c r="A10769" t="s">
        <v>10848</v>
      </c>
      <c r="B10769" t="s">
        <v>38</v>
      </c>
      <c r="C10769" s="1">
        <v>45521</v>
      </c>
      <c r="D10769">
        <v>15</v>
      </c>
      <c r="E10769">
        <v>1566.16</v>
      </c>
      <c r="F10769" t="s">
        <v>12</v>
      </c>
      <c r="G10769" t="s">
        <v>29</v>
      </c>
      <c r="I10769" t="s">
        <v>34</v>
      </c>
      <c r="J10769" t="s">
        <v>15</v>
      </c>
    </row>
    <row r="10770" spans="1:10">
      <c r="A10770" t="s">
        <v>10849</v>
      </c>
      <c r="B10770" t="s">
        <v>68</v>
      </c>
      <c r="C10770" s="1">
        <v>45521</v>
      </c>
      <c r="D10770">
        <v>11</v>
      </c>
      <c r="E10770">
        <v>2160.23</v>
      </c>
      <c r="F10770" t="s">
        <v>85</v>
      </c>
      <c r="G10770" t="s">
        <v>18</v>
      </c>
      <c r="I10770" t="s">
        <v>24</v>
      </c>
      <c r="J10770" t="s">
        <v>20</v>
      </c>
    </row>
    <row r="10771" spans="1:10">
      <c r="A10771" t="s">
        <v>10850</v>
      </c>
      <c r="B10771" t="s">
        <v>72</v>
      </c>
      <c r="C10771" s="1">
        <v>45522</v>
      </c>
      <c r="D10771">
        <v>12</v>
      </c>
      <c r="E10771">
        <v>4195.33</v>
      </c>
      <c r="F10771" t="s">
        <v>32</v>
      </c>
      <c r="G10771" t="s">
        <v>18</v>
      </c>
      <c r="H10771" t="s">
        <v>50</v>
      </c>
      <c r="I10771" t="s">
        <v>19</v>
      </c>
      <c r="J10771" t="s">
        <v>15</v>
      </c>
    </row>
    <row r="10772" spans="1:10">
      <c r="A10772" t="s">
        <v>10851</v>
      </c>
      <c r="B10772" t="s">
        <v>192</v>
      </c>
      <c r="C10772" s="1">
        <v>45522</v>
      </c>
      <c r="D10772">
        <v>8</v>
      </c>
      <c r="E10772">
        <v>4738.66</v>
      </c>
      <c r="F10772" t="s">
        <v>12</v>
      </c>
      <c r="G10772" t="s">
        <v>13</v>
      </c>
      <c r="I10772" t="s">
        <v>24</v>
      </c>
      <c r="J10772" t="s">
        <v>15</v>
      </c>
    </row>
    <row r="10773" spans="1:10">
      <c r="A10773" t="s">
        <v>10852</v>
      </c>
      <c r="B10773" t="s">
        <v>22</v>
      </c>
      <c r="C10773" s="1">
        <v>45522</v>
      </c>
      <c r="D10773">
        <v>17</v>
      </c>
      <c r="E10773">
        <v>1865.17</v>
      </c>
      <c r="F10773" t="s">
        <v>12</v>
      </c>
      <c r="G10773" t="s">
        <v>13</v>
      </c>
      <c r="I10773" t="s">
        <v>24</v>
      </c>
      <c r="J10773" t="s">
        <v>20</v>
      </c>
    </row>
    <row r="10774" spans="1:10">
      <c r="A10774" t="s">
        <v>10853</v>
      </c>
      <c r="B10774" t="s">
        <v>58</v>
      </c>
      <c r="C10774" s="1">
        <v>45522</v>
      </c>
      <c r="D10774">
        <v>15</v>
      </c>
      <c r="E10774">
        <v>39786.160000000003</v>
      </c>
      <c r="F10774" t="s">
        <v>12</v>
      </c>
      <c r="G10774" t="s">
        <v>23</v>
      </c>
      <c r="I10774" t="s">
        <v>14</v>
      </c>
      <c r="J10774" t="s">
        <v>20</v>
      </c>
    </row>
    <row r="10775" spans="1:10">
      <c r="A10775" t="s">
        <v>10854</v>
      </c>
      <c r="B10775" t="s">
        <v>139</v>
      </c>
      <c r="C10775" s="1">
        <v>45522</v>
      </c>
      <c r="D10775">
        <v>11</v>
      </c>
      <c r="E10775">
        <v>2563.1999999999998</v>
      </c>
      <c r="F10775" t="s">
        <v>12</v>
      </c>
      <c r="G10775" t="s">
        <v>29</v>
      </c>
      <c r="I10775" t="s">
        <v>19</v>
      </c>
      <c r="J10775" t="s">
        <v>15</v>
      </c>
    </row>
    <row r="10776" spans="1:10">
      <c r="A10776" t="s">
        <v>10855</v>
      </c>
      <c r="B10776" t="s">
        <v>17</v>
      </c>
      <c r="C10776" s="1">
        <v>45522</v>
      </c>
      <c r="D10776">
        <v>10</v>
      </c>
      <c r="E10776">
        <v>36682.839999999997</v>
      </c>
      <c r="F10776" t="s">
        <v>12</v>
      </c>
      <c r="G10776" t="s">
        <v>18</v>
      </c>
      <c r="I10776" t="s">
        <v>19</v>
      </c>
      <c r="J10776" t="s">
        <v>15</v>
      </c>
    </row>
    <row r="10777" spans="1:10">
      <c r="A10777" t="s">
        <v>10856</v>
      </c>
      <c r="B10777" t="s">
        <v>110</v>
      </c>
      <c r="C10777" s="1">
        <v>45522</v>
      </c>
      <c r="D10777">
        <v>15</v>
      </c>
      <c r="E10777">
        <v>41935.440000000002</v>
      </c>
      <c r="F10777" t="s">
        <v>12</v>
      </c>
      <c r="G10777" t="s">
        <v>29</v>
      </c>
      <c r="I10777" t="s">
        <v>24</v>
      </c>
      <c r="J10777" t="s">
        <v>20</v>
      </c>
    </row>
    <row r="10778" spans="1:10">
      <c r="A10778" t="s">
        <v>10857</v>
      </c>
      <c r="B10778" t="s">
        <v>28</v>
      </c>
      <c r="C10778" s="1">
        <v>45522</v>
      </c>
      <c r="D10778">
        <v>17</v>
      </c>
      <c r="E10778">
        <v>61490.69</v>
      </c>
      <c r="F10778" t="s">
        <v>12</v>
      </c>
      <c r="G10778" t="s">
        <v>29</v>
      </c>
      <c r="I10778" t="s">
        <v>14</v>
      </c>
      <c r="J10778" t="s">
        <v>15</v>
      </c>
    </row>
    <row r="10779" spans="1:10">
      <c r="A10779" t="s">
        <v>10858</v>
      </c>
      <c r="B10779" t="s">
        <v>227</v>
      </c>
      <c r="C10779" s="1">
        <v>45522</v>
      </c>
      <c r="D10779">
        <v>10</v>
      </c>
      <c r="E10779">
        <v>53107.71</v>
      </c>
      <c r="F10779" t="s">
        <v>12</v>
      </c>
      <c r="G10779" t="s">
        <v>29</v>
      </c>
      <c r="I10779" t="s">
        <v>24</v>
      </c>
      <c r="J10779" t="s">
        <v>20</v>
      </c>
    </row>
    <row r="10780" spans="1:10">
      <c r="A10780" t="s">
        <v>10859</v>
      </c>
      <c r="B10780" t="s">
        <v>120</v>
      </c>
      <c r="C10780" s="1">
        <v>45522</v>
      </c>
      <c r="D10780">
        <v>9</v>
      </c>
      <c r="E10780">
        <v>41934.36</v>
      </c>
      <c r="F10780" t="s">
        <v>12</v>
      </c>
      <c r="G10780" t="s">
        <v>29</v>
      </c>
      <c r="I10780" t="s">
        <v>14</v>
      </c>
      <c r="J10780" t="s">
        <v>15</v>
      </c>
    </row>
    <row r="10781" spans="1:10">
      <c r="A10781" t="s">
        <v>10860</v>
      </c>
      <c r="B10781" t="s">
        <v>74</v>
      </c>
      <c r="C10781" s="1">
        <v>45522</v>
      </c>
      <c r="D10781">
        <v>10</v>
      </c>
      <c r="E10781">
        <v>32951.42</v>
      </c>
      <c r="F10781" t="s">
        <v>12</v>
      </c>
      <c r="G10781" t="s">
        <v>29</v>
      </c>
      <c r="I10781" t="s">
        <v>34</v>
      </c>
      <c r="J10781" t="s">
        <v>20</v>
      </c>
    </row>
    <row r="10782" spans="1:10">
      <c r="A10782" t="s">
        <v>10861</v>
      </c>
      <c r="B10782" t="s">
        <v>17</v>
      </c>
      <c r="C10782" s="1">
        <v>45522</v>
      </c>
      <c r="D10782">
        <v>9</v>
      </c>
      <c r="E10782">
        <v>56522.99</v>
      </c>
      <c r="F10782" t="s">
        <v>32</v>
      </c>
      <c r="G10782" t="s">
        <v>18</v>
      </c>
      <c r="H10782" t="s">
        <v>50</v>
      </c>
      <c r="I10782" t="s">
        <v>19</v>
      </c>
      <c r="J10782" t="s">
        <v>20</v>
      </c>
    </row>
    <row r="10783" spans="1:10">
      <c r="A10783" t="s">
        <v>10862</v>
      </c>
      <c r="B10783" t="s">
        <v>41</v>
      </c>
      <c r="C10783" s="1">
        <v>45522</v>
      </c>
      <c r="D10783">
        <v>20</v>
      </c>
      <c r="E10783">
        <v>2483.02</v>
      </c>
      <c r="F10783" t="s">
        <v>12</v>
      </c>
      <c r="G10783" t="s">
        <v>13</v>
      </c>
      <c r="I10783" t="s">
        <v>14</v>
      </c>
      <c r="J10783" t="s">
        <v>20</v>
      </c>
    </row>
    <row r="10784" spans="1:10">
      <c r="A10784" t="s">
        <v>10863</v>
      </c>
      <c r="B10784" t="s">
        <v>154</v>
      </c>
      <c r="C10784" s="1">
        <v>45522</v>
      </c>
      <c r="D10784">
        <v>22</v>
      </c>
      <c r="E10784">
        <v>16509.43</v>
      </c>
      <c r="F10784" t="s">
        <v>12</v>
      </c>
      <c r="G10784" t="s">
        <v>18</v>
      </c>
      <c r="I10784" t="s">
        <v>24</v>
      </c>
      <c r="J10784" t="s">
        <v>15</v>
      </c>
    </row>
    <row r="10785" spans="1:10">
      <c r="A10785" t="s">
        <v>10864</v>
      </c>
      <c r="B10785" t="s">
        <v>137</v>
      </c>
      <c r="C10785" s="1">
        <v>45522</v>
      </c>
      <c r="D10785">
        <v>8</v>
      </c>
      <c r="E10785">
        <v>53165.49</v>
      </c>
      <c r="F10785" t="s">
        <v>32</v>
      </c>
      <c r="G10785" t="s">
        <v>29</v>
      </c>
      <c r="H10785" t="s">
        <v>197</v>
      </c>
      <c r="I10785" t="s">
        <v>14</v>
      </c>
      <c r="J10785" t="s">
        <v>15</v>
      </c>
    </row>
    <row r="10786" spans="1:10">
      <c r="A10786" t="s">
        <v>10865</v>
      </c>
      <c r="B10786" t="s">
        <v>192</v>
      </c>
      <c r="C10786" s="1">
        <v>45522</v>
      </c>
      <c r="D10786">
        <v>10</v>
      </c>
      <c r="E10786">
        <v>2384.5100000000002</v>
      </c>
      <c r="F10786" t="s">
        <v>32</v>
      </c>
      <c r="G10786" t="s">
        <v>18</v>
      </c>
      <c r="H10786" t="s">
        <v>42</v>
      </c>
      <c r="I10786" t="s">
        <v>24</v>
      </c>
      <c r="J10786" t="s">
        <v>20</v>
      </c>
    </row>
    <row r="10787" spans="1:10">
      <c r="A10787" t="s">
        <v>10866</v>
      </c>
      <c r="B10787" t="s">
        <v>122</v>
      </c>
      <c r="C10787" s="1">
        <v>45523</v>
      </c>
      <c r="D10787">
        <v>12</v>
      </c>
      <c r="E10787">
        <v>5375.94</v>
      </c>
      <c r="F10787" t="s">
        <v>12</v>
      </c>
      <c r="G10787" t="s">
        <v>29</v>
      </c>
      <c r="I10787" t="s">
        <v>34</v>
      </c>
      <c r="J10787" t="s">
        <v>20</v>
      </c>
    </row>
    <row r="10788" spans="1:10">
      <c r="A10788" t="s">
        <v>10867</v>
      </c>
      <c r="B10788" t="s">
        <v>154</v>
      </c>
      <c r="C10788" s="1">
        <v>45523</v>
      </c>
      <c r="D10788">
        <v>10</v>
      </c>
      <c r="E10788">
        <v>52085.46</v>
      </c>
      <c r="F10788" t="s">
        <v>12</v>
      </c>
      <c r="G10788" t="s">
        <v>29</v>
      </c>
      <c r="I10788" t="s">
        <v>24</v>
      </c>
      <c r="J10788" t="s">
        <v>15</v>
      </c>
    </row>
    <row r="10789" spans="1:10">
      <c r="A10789" t="s">
        <v>10868</v>
      </c>
      <c r="B10789" t="s">
        <v>142</v>
      </c>
      <c r="C10789" s="1">
        <v>45523</v>
      </c>
      <c r="D10789">
        <v>17</v>
      </c>
      <c r="E10789">
        <v>6015.62</v>
      </c>
      <c r="F10789" t="s">
        <v>32</v>
      </c>
      <c r="G10789" t="s">
        <v>23</v>
      </c>
      <c r="H10789" t="s">
        <v>125</v>
      </c>
      <c r="I10789" t="s">
        <v>14</v>
      </c>
      <c r="J10789" t="s">
        <v>20</v>
      </c>
    </row>
    <row r="10790" spans="1:10">
      <c r="A10790" t="s">
        <v>10869</v>
      </c>
      <c r="B10790" t="s">
        <v>87</v>
      </c>
      <c r="C10790" s="1">
        <v>45523</v>
      </c>
      <c r="D10790">
        <v>9</v>
      </c>
      <c r="E10790">
        <v>3144.86</v>
      </c>
      <c r="F10790" t="s">
        <v>12</v>
      </c>
      <c r="G10790" t="s">
        <v>29</v>
      </c>
      <c r="I10790" t="s">
        <v>34</v>
      </c>
      <c r="J10790" t="s">
        <v>15</v>
      </c>
    </row>
    <row r="10791" spans="1:10">
      <c r="A10791" t="s">
        <v>10870</v>
      </c>
      <c r="B10791" t="s">
        <v>31</v>
      </c>
      <c r="C10791" s="1">
        <v>45523</v>
      </c>
      <c r="D10791">
        <v>10</v>
      </c>
      <c r="E10791">
        <v>34005.78</v>
      </c>
      <c r="F10791" t="s">
        <v>12</v>
      </c>
      <c r="G10791" t="s">
        <v>13</v>
      </c>
      <c r="I10791" t="s">
        <v>34</v>
      </c>
      <c r="J10791" t="s">
        <v>15</v>
      </c>
    </row>
    <row r="10792" spans="1:10">
      <c r="A10792" t="s">
        <v>10871</v>
      </c>
      <c r="B10792" t="s">
        <v>227</v>
      </c>
      <c r="C10792" s="1">
        <v>45523</v>
      </c>
      <c r="D10792">
        <v>12</v>
      </c>
      <c r="E10792">
        <v>26554.53</v>
      </c>
      <c r="F10792" t="s">
        <v>12</v>
      </c>
      <c r="G10792" t="s">
        <v>18</v>
      </c>
      <c r="I10792" t="s">
        <v>24</v>
      </c>
      <c r="J10792" t="s">
        <v>15</v>
      </c>
    </row>
    <row r="10793" spans="1:10">
      <c r="A10793" t="s">
        <v>10872</v>
      </c>
      <c r="B10793" t="s">
        <v>11</v>
      </c>
      <c r="C10793" s="1">
        <v>45523</v>
      </c>
      <c r="D10793">
        <v>18</v>
      </c>
      <c r="E10793">
        <v>28603.21</v>
      </c>
      <c r="F10793" t="s">
        <v>12</v>
      </c>
      <c r="G10793" t="s">
        <v>18</v>
      </c>
      <c r="I10793" t="s">
        <v>14</v>
      </c>
      <c r="J10793" t="s">
        <v>15</v>
      </c>
    </row>
    <row r="10794" spans="1:10">
      <c r="A10794" t="s">
        <v>10873</v>
      </c>
      <c r="B10794" t="s">
        <v>124</v>
      </c>
      <c r="C10794" s="1">
        <v>45523</v>
      </c>
      <c r="D10794">
        <v>20</v>
      </c>
      <c r="E10794">
        <v>12302.49</v>
      </c>
      <c r="F10794" t="s">
        <v>32</v>
      </c>
      <c r="G10794" t="s">
        <v>13</v>
      </c>
      <c r="H10794" t="s">
        <v>50</v>
      </c>
      <c r="I10794" t="s">
        <v>45</v>
      </c>
      <c r="J10794" t="s">
        <v>20</v>
      </c>
    </row>
    <row r="10795" spans="1:10">
      <c r="A10795" t="s">
        <v>10874</v>
      </c>
      <c r="B10795" t="s">
        <v>98</v>
      </c>
      <c r="C10795" s="1">
        <v>45523</v>
      </c>
      <c r="D10795">
        <v>13</v>
      </c>
      <c r="E10795">
        <v>5980.22</v>
      </c>
      <c r="F10795" t="s">
        <v>12</v>
      </c>
      <c r="G10795" t="s">
        <v>13</v>
      </c>
      <c r="I10795" t="s">
        <v>24</v>
      </c>
      <c r="J10795" t="s">
        <v>20</v>
      </c>
    </row>
    <row r="10796" spans="1:10">
      <c r="A10796" t="s">
        <v>10875</v>
      </c>
      <c r="B10796" t="s">
        <v>108</v>
      </c>
      <c r="C10796" s="1">
        <v>45523</v>
      </c>
      <c r="D10796">
        <v>9</v>
      </c>
      <c r="E10796">
        <v>77.790000000000006</v>
      </c>
      <c r="F10796" t="s">
        <v>12</v>
      </c>
      <c r="G10796" t="s">
        <v>29</v>
      </c>
      <c r="I10796" t="s">
        <v>45</v>
      </c>
      <c r="J10796" t="s">
        <v>15</v>
      </c>
    </row>
    <row r="10797" spans="1:10">
      <c r="A10797" t="s">
        <v>10876</v>
      </c>
      <c r="B10797" t="s">
        <v>158</v>
      </c>
      <c r="C10797" s="1">
        <v>45523</v>
      </c>
      <c r="D10797">
        <v>17</v>
      </c>
      <c r="E10797">
        <v>45494.879999999997</v>
      </c>
      <c r="F10797" t="s">
        <v>12</v>
      </c>
      <c r="G10797" t="s">
        <v>23</v>
      </c>
      <c r="I10797" t="s">
        <v>14</v>
      </c>
      <c r="J10797" t="s">
        <v>15</v>
      </c>
    </row>
    <row r="10798" spans="1:10">
      <c r="A10798" t="s">
        <v>10877</v>
      </c>
      <c r="B10798" t="s">
        <v>80</v>
      </c>
      <c r="C10798" s="1">
        <v>45524</v>
      </c>
      <c r="D10798">
        <v>17</v>
      </c>
      <c r="E10798">
        <v>1692.71</v>
      </c>
      <c r="F10798" t="s">
        <v>85</v>
      </c>
      <c r="G10798" t="s">
        <v>13</v>
      </c>
      <c r="I10798" t="s">
        <v>19</v>
      </c>
      <c r="J10798" t="s">
        <v>20</v>
      </c>
    </row>
    <row r="10799" spans="1:10">
      <c r="A10799" t="s">
        <v>10878</v>
      </c>
      <c r="B10799" t="s">
        <v>180</v>
      </c>
      <c r="C10799" s="1">
        <v>45524</v>
      </c>
      <c r="D10799">
        <v>12</v>
      </c>
      <c r="E10799">
        <v>7250.39</v>
      </c>
      <c r="F10799" t="s">
        <v>12</v>
      </c>
      <c r="G10799" t="s">
        <v>18</v>
      </c>
      <c r="I10799" t="s">
        <v>14</v>
      </c>
      <c r="J10799" t="s">
        <v>20</v>
      </c>
    </row>
    <row r="10800" spans="1:10">
      <c r="A10800" t="s">
        <v>10879</v>
      </c>
      <c r="B10800" t="s">
        <v>22</v>
      </c>
      <c r="C10800" s="1">
        <v>45524</v>
      </c>
      <c r="D10800">
        <v>16</v>
      </c>
      <c r="E10800">
        <v>6233.44</v>
      </c>
      <c r="F10800" t="s">
        <v>12</v>
      </c>
      <c r="G10800" t="s">
        <v>18</v>
      </c>
      <c r="I10800" t="s">
        <v>24</v>
      </c>
      <c r="J10800" t="s">
        <v>20</v>
      </c>
    </row>
    <row r="10801" spans="1:10">
      <c r="A10801" t="s">
        <v>10880</v>
      </c>
      <c r="B10801" t="s">
        <v>91</v>
      </c>
      <c r="C10801" s="1">
        <v>45524</v>
      </c>
      <c r="D10801">
        <v>19</v>
      </c>
      <c r="E10801">
        <v>2425.86</v>
      </c>
      <c r="F10801" t="s">
        <v>12</v>
      </c>
      <c r="G10801" t="s">
        <v>29</v>
      </c>
      <c r="I10801" t="s">
        <v>24</v>
      </c>
      <c r="J10801" t="s">
        <v>20</v>
      </c>
    </row>
    <row r="10802" spans="1:10">
      <c r="A10802" t="s">
        <v>10881</v>
      </c>
      <c r="B10802" t="s">
        <v>108</v>
      </c>
      <c r="C10802" s="1">
        <v>45524</v>
      </c>
      <c r="D10802">
        <v>16</v>
      </c>
      <c r="E10802">
        <v>5252.71</v>
      </c>
      <c r="F10802" t="s">
        <v>12</v>
      </c>
      <c r="G10802" t="s">
        <v>13</v>
      </c>
      <c r="I10802" t="s">
        <v>45</v>
      </c>
      <c r="J10802" t="s">
        <v>15</v>
      </c>
    </row>
    <row r="10803" spans="1:10">
      <c r="A10803" t="s">
        <v>10882</v>
      </c>
      <c r="B10803" t="s">
        <v>58</v>
      </c>
      <c r="C10803" s="1">
        <v>45524</v>
      </c>
      <c r="D10803">
        <v>12</v>
      </c>
      <c r="E10803">
        <v>62503.41</v>
      </c>
      <c r="F10803" t="s">
        <v>12</v>
      </c>
      <c r="G10803" t="s">
        <v>29</v>
      </c>
      <c r="I10803" t="s">
        <v>14</v>
      </c>
      <c r="J10803" t="s">
        <v>20</v>
      </c>
    </row>
    <row r="10804" spans="1:10">
      <c r="A10804" t="s">
        <v>10883</v>
      </c>
      <c r="B10804" t="s">
        <v>22</v>
      </c>
      <c r="C10804" s="1">
        <v>45524</v>
      </c>
      <c r="D10804">
        <v>22</v>
      </c>
      <c r="E10804">
        <v>1099.47</v>
      </c>
      <c r="F10804" t="s">
        <v>12</v>
      </c>
      <c r="G10804" t="s">
        <v>29</v>
      </c>
      <c r="I10804" t="s">
        <v>24</v>
      </c>
      <c r="J10804" t="s">
        <v>15</v>
      </c>
    </row>
    <row r="10805" spans="1:10">
      <c r="A10805" t="s">
        <v>10884</v>
      </c>
      <c r="B10805" t="s">
        <v>91</v>
      </c>
      <c r="C10805" s="1">
        <v>45524</v>
      </c>
      <c r="D10805">
        <v>10</v>
      </c>
      <c r="E10805">
        <v>4907.74</v>
      </c>
      <c r="F10805" t="s">
        <v>12</v>
      </c>
      <c r="G10805" t="s">
        <v>13</v>
      </c>
      <c r="I10805" t="s">
        <v>24</v>
      </c>
      <c r="J10805" t="s">
        <v>15</v>
      </c>
    </row>
    <row r="10806" spans="1:10">
      <c r="A10806" t="s">
        <v>10885</v>
      </c>
      <c r="B10806" t="s">
        <v>180</v>
      </c>
      <c r="C10806" s="1">
        <v>45524</v>
      </c>
      <c r="D10806">
        <v>21</v>
      </c>
      <c r="E10806">
        <v>42950.73</v>
      </c>
      <c r="F10806" t="s">
        <v>12</v>
      </c>
      <c r="G10806" t="s">
        <v>29</v>
      </c>
      <c r="I10806" t="s">
        <v>14</v>
      </c>
      <c r="J10806" t="s">
        <v>20</v>
      </c>
    </row>
    <row r="10807" spans="1:10">
      <c r="A10807" t="s">
        <v>10886</v>
      </c>
      <c r="B10807" t="s">
        <v>28</v>
      </c>
      <c r="C10807" s="1">
        <v>45524</v>
      </c>
      <c r="D10807">
        <v>17</v>
      </c>
      <c r="E10807">
        <v>40352.660000000003</v>
      </c>
      <c r="F10807" t="s">
        <v>32</v>
      </c>
      <c r="G10807" t="s">
        <v>29</v>
      </c>
      <c r="H10807" t="s">
        <v>125</v>
      </c>
      <c r="I10807" t="s">
        <v>14</v>
      </c>
      <c r="J10807" t="s">
        <v>15</v>
      </c>
    </row>
    <row r="10808" spans="1:10">
      <c r="A10808" t="s">
        <v>10887</v>
      </c>
      <c r="B10808" t="s">
        <v>70</v>
      </c>
      <c r="C10808" s="1">
        <v>45524</v>
      </c>
      <c r="D10808">
        <v>15</v>
      </c>
      <c r="E10808">
        <v>455.22</v>
      </c>
      <c r="F10808" t="s">
        <v>12</v>
      </c>
      <c r="G10808" t="s">
        <v>23</v>
      </c>
      <c r="I10808" t="s">
        <v>45</v>
      </c>
      <c r="J10808" t="s">
        <v>20</v>
      </c>
    </row>
    <row r="10809" spans="1:10">
      <c r="A10809" t="s">
        <v>10888</v>
      </c>
      <c r="B10809" t="s">
        <v>110</v>
      </c>
      <c r="C10809" s="1">
        <v>45524</v>
      </c>
      <c r="D10809">
        <v>6</v>
      </c>
      <c r="E10809">
        <v>31791.19</v>
      </c>
      <c r="F10809" t="s">
        <v>12</v>
      </c>
      <c r="G10809" t="s">
        <v>29</v>
      </c>
      <c r="I10809" t="s">
        <v>24</v>
      </c>
      <c r="J10809" t="s">
        <v>15</v>
      </c>
    </row>
    <row r="10810" spans="1:10">
      <c r="A10810" t="s">
        <v>10889</v>
      </c>
      <c r="B10810" t="s">
        <v>52</v>
      </c>
      <c r="C10810" s="1">
        <v>45524</v>
      </c>
      <c r="D10810">
        <v>11</v>
      </c>
      <c r="E10810">
        <v>6424.32</v>
      </c>
      <c r="F10810" t="s">
        <v>12</v>
      </c>
      <c r="G10810" t="s">
        <v>29</v>
      </c>
      <c r="I10810" t="s">
        <v>45</v>
      </c>
      <c r="J10810" t="s">
        <v>20</v>
      </c>
    </row>
    <row r="10811" spans="1:10">
      <c r="A10811" t="s">
        <v>10890</v>
      </c>
      <c r="B10811" t="s">
        <v>227</v>
      </c>
      <c r="C10811" s="1">
        <v>45524</v>
      </c>
      <c r="D10811">
        <v>13</v>
      </c>
      <c r="E10811">
        <v>12061.54</v>
      </c>
      <c r="F10811" t="s">
        <v>12</v>
      </c>
      <c r="G10811" t="s">
        <v>29</v>
      </c>
      <c r="I10811" t="s">
        <v>24</v>
      </c>
      <c r="J10811" t="s">
        <v>15</v>
      </c>
    </row>
    <row r="10812" spans="1:10">
      <c r="A10812" t="s">
        <v>10891</v>
      </c>
      <c r="B10812" t="s">
        <v>26</v>
      </c>
      <c r="C10812" s="1">
        <v>45524</v>
      </c>
      <c r="D10812">
        <v>10</v>
      </c>
      <c r="E10812">
        <v>27026.63</v>
      </c>
      <c r="F10812" t="s">
        <v>12</v>
      </c>
      <c r="G10812" t="s">
        <v>23</v>
      </c>
      <c r="I10812" t="s">
        <v>14</v>
      </c>
      <c r="J10812" t="s">
        <v>15</v>
      </c>
    </row>
    <row r="10813" spans="1:10">
      <c r="A10813" t="s">
        <v>10892</v>
      </c>
      <c r="B10813" t="s">
        <v>142</v>
      </c>
      <c r="C10813" s="1">
        <v>45524</v>
      </c>
      <c r="D10813">
        <v>14</v>
      </c>
      <c r="E10813">
        <v>38589.96</v>
      </c>
      <c r="F10813" t="s">
        <v>12</v>
      </c>
      <c r="G10813" t="s">
        <v>13</v>
      </c>
      <c r="I10813" t="s">
        <v>14</v>
      </c>
      <c r="J10813" t="s">
        <v>15</v>
      </c>
    </row>
    <row r="10814" spans="1:10">
      <c r="A10814" t="s">
        <v>10893</v>
      </c>
      <c r="B10814" t="s">
        <v>44</v>
      </c>
      <c r="C10814" s="1">
        <v>45524</v>
      </c>
      <c r="D10814">
        <v>11</v>
      </c>
      <c r="E10814">
        <v>5354.51</v>
      </c>
      <c r="F10814" t="s">
        <v>12</v>
      </c>
      <c r="G10814" t="s">
        <v>13</v>
      </c>
      <c r="I10814" t="s">
        <v>45</v>
      </c>
      <c r="J10814" t="s">
        <v>20</v>
      </c>
    </row>
    <row r="10815" spans="1:10">
      <c r="A10815" t="s">
        <v>10894</v>
      </c>
      <c r="B10815" t="s">
        <v>76</v>
      </c>
      <c r="C10815" s="1">
        <v>45524</v>
      </c>
      <c r="D10815">
        <v>16</v>
      </c>
      <c r="E10815">
        <v>3980.79</v>
      </c>
      <c r="F10815" t="s">
        <v>12</v>
      </c>
      <c r="G10815" t="s">
        <v>29</v>
      </c>
      <c r="I10815" t="s">
        <v>24</v>
      </c>
      <c r="J10815" t="s">
        <v>20</v>
      </c>
    </row>
    <row r="10816" spans="1:10">
      <c r="A10816" t="s">
        <v>10895</v>
      </c>
      <c r="B10816" t="s">
        <v>142</v>
      </c>
      <c r="C10816" s="1">
        <v>45524</v>
      </c>
      <c r="D10816">
        <v>17</v>
      </c>
      <c r="E10816">
        <v>23129.7</v>
      </c>
      <c r="F10816" t="s">
        <v>12</v>
      </c>
      <c r="G10816" t="s">
        <v>23</v>
      </c>
      <c r="I10816" t="s">
        <v>14</v>
      </c>
      <c r="J10816" t="s">
        <v>15</v>
      </c>
    </row>
    <row r="10817" spans="1:10">
      <c r="A10817" t="s">
        <v>10896</v>
      </c>
      <c r="B10817" t="s">
        <v>186</v>
      </c>
      <c r="C10817" s="1">
        <v>45524</v>
      </c>
      <c r="D10817">
        <v>13</v>
      </c>
      <c r="E10817">
        <v>1180.0999999999999</v>
      </c>
      <c r="F10817" t="s">
        <v>32</v>
      </c>
      <c r="G10817" t="s">
        <v>13</v>
      </c>
      <c r="H10817" t="s">
        <v>33</v>
      </c>
      <c r="I10817" t="s">
        <v>14</v>
      </c>
      <c r="J10817" t="s">
        <v>15</v>
      </c>
    </row>
    <row r="10818" spans="1:10">
      <c r="A10818" t="s">
        <v>10897</v>
      </c>
      <c r="B10818" t="s">
        <v>22</v>
      </c>
      <c r="C10818" s="1">
        <v>45525</v>
      </c>
      <c r="D10818">
        <v>17</v>
      </c>
      <c r="E10818">
        <v>6369.58</v>
      </c>
      <c r="F10818" t="s">
        <v>85</v>
      </c>
      <c r="G10818" t="s">
        <v>13</v>
      </c>
      <c r="I10818" t="s">
        <v>24</v>
      </c>
      <c r="J10818" t="s">
        <v>20</v>
      </c>
    </row>
    <row r="10819" spans="1:10">
      <c r="A10819" t="s">
        <v>10898</v>
      </c>
      <c r="B10819" t="s">
        <v>137</v>
      </c>
      <c r="C10819" s="1">
        <v>45525</v>
      </c>
      <c r="D10819">
        <v>12</v>
      </c>
      <c r="E10819">
        <v>60212.22</v>
      </c>
      <c r="F10819" t="s">
        <v>12</v>
      </c>
      <c r="G10819" t="s">
        <v>23</v>
      </c>
      <c r="I10819" t="s">
        <v>14</v>
      </c>
      <c r="J10819" t="s">
        <v>20</v>
      </c>
    </row>
    <row r="10820" spans="1:10">
      <c r="A10820" t="s">
        <v>10899</v>
      </c>
      <c r="B10820" t="s">
        <v>102</v>
      </c>
      <c r="C10820" s="1">
        <v>45525</v>
      </c>
      <c r="D10820">
        <v>15</v>
      </c>
      <c r="E10820">
        <v>23224.03</v>
      </c>
      <c r="F10820" t="s">
        <v>12</v>
      </c>
      <c r="G10820" t="s">
        <v>23</v>
      </c>
      <c r="I10820" t="s">
        <v>45</v>
      </c>
      <c r="J10820" t="s">
        <v>15</v>
      </c>
    </row>
    <row r="10821" spans="1:10">
      <c r="A10821" t="s">
        <v>10900</v>
      </c>
      <c r="B10821" t="s">
        <v>186</v>
      </c>
      <c r="C10821" s="1">
        <v>45525</v>
      </c>
      <c r="D10821">
        <v>15</v>
      </c>
      <c r="E10821">
        <v>5745.16</v>
      </c>
      <c r="F10821" t="s">
        <v>12</v>
      </c>
      <c r="G10821" t="s">
        <v>29</v>
      </c>
      <c r="I10821" t="s">
        <v>14</v>
      </c>
      <c r="J10821" t="s">
        <v>15</v>
      </c>
    </row>
    <row r="10822" spans="1:10">
      <c r="A10822" t="s">
        <v>10901</v>
      </c>
      <c r="B10822" t="s">
        <v>142</v>
      </c>
      <c r="C10822" s="1">
        <v>45525</v>
      </c>
      <c r="D10822">
        <v>10</v>
      </c>
      <c r="E10822">
        <v>55217.43</v>
      </c>
      <c r="F10822" t="s">
        <v>12</v>
      </c>
      <c r="G10822" t="s">
        <v>18</v>
      </c>
      <c r="I10822" t="s">
        <v>14</v>
      </c>
      <c r="J10822" t="s">
        <v>20</v>
      </c>
    </row>
    <row r="10823" spans="1:10">
      <c r="A10823" t="s">
        <v>10902</v>
      </c>
      <c r="B10823" t="s">
        <v>74</v>
      </c>
      <c r="C10823" s="1">
        <v>45525</v>
      </c>
      <c r="D10823">
        <v>13</v>
      </c>
      <c r="E10823">
        <v>32572.26</v>
      </c>
      <c r="F10823" t="s">
        <v>12</v>
      </c>
      <c r="G10823" t="s">
        <v>13</v>
      </c>
      <c r="I10823" t="s">
        <v>34</v>
      </c>
      <c r="J10823" t="s">
        <v>15</v>
      </c>
    </row>
    <row r="10824" spans="1:10">
      <c r="A10824" t="s">
        <v>10903</v>
      </c>
      <c r="B10824" t="s">
        <v>154</v>
      </c>
      <c r="C10824" s="1">
        <v>45525</v>
      </c>
      <c r="D10824">
        <v>12</v>
      </c>
      <c r="E10824">
        <v>32428.34</v>
      </c>
      <c r="F10824" t="s">
        <v>32</v>
      </c>
      <c r="G10824" t="s">
        <v>29</v>
      </c>
      <c r="H10824" t="s">
        <v>42</v>
      </c>
      <c r="I10824" t="s">
        <v>24</v>
      </c>
      <c r="J10824" t="s">
        <v>15</v>
      </c>
    </row>
    <row r="10825" spans="1:10">
      <c r="A10825" t="s">
        <v>10904</v>
      </c>
      <c r="B10825" t="s">
        <v>93</v>
      </c>
      <c r="C10825" s="1">
        <v>45525</v>
      </c>
      <c r="D10825">
        <v>10</v>
      </c>
      <c r="E10825">
        <v>270.44</v>
      </c>
      <c r="F10825" t="s">
        <v>12</v>
      </c>
      <c r="G10825" t="s">
        <v>13</v>
      </c>
      <c r="I10825" t="s">
        <v>45</v>
      </c>
      <c r="J10825" t="s">
        <v>15</v>
      </c>
    </row>
    <row r="10826" spans="1:10">
      <c r="A10826" t="s">
        <v>10905</v>
      </c>
      <c r="B10826" t="s">
        <v>115</v>
      </c>
      <c r="C10826" s="1">
        <v>45525</v>
      </c>
      <c r="D10826">
        <v>19</v>
      </c>
      <c r="E10826">
        <v>3691.98</v>
      </c>
      <c r="F10826" t="s">
        <v>85</v>
      </c>
      <c r="G10826" t="s">
        <v>29</v>
      </c>
      <c r="I10826" t="s">
        <v>45</v>
      </c>
      <c r="J10826" t="s">
        <v>15</v>
      </c>
    </row>
    <row r="10827" spans="1:10">
      <c r="A10827" t="s">
        <v>10906</v>
      </c>
      <c r="B10827" t="s">
        <v>137</v>
      </c>
      <c r="C10827" s="1">
        <v>45525</v>
      </c>
      <c r="D10827">
        <v>19</v>
      </c>
      <c r="E10827">
        <v>23241.86</v>
      </c>
      <c r="F10827" t="s">
        <v>12</v>
      </c>
      <c r="G10827" t="s">
        <v>29</v>
      </c>
      <c r="I10827" t="s">
        <v>14</v>
      </c>
      <c r="J10827" t="s">
        <v>15</v>
      </c>
    </row>
    <row r="10828" spans="1:10">
      <c r="A10828" t="s">
        <v>10907</v>
      </c>
      <c r="B10828" t="s">
        <v>54</v>
      </c>
      <c r="C10828" s="1">
        <v>45525</v>
      </c>
      <c r="D10828">
        <v>13</v>
      </c>
      <c r="E10828">
        <v>4145.05</v>
      </c>
      <c r="F10828" t="s">
        <v>12</v>
      </c>
      <c r="G10828" t="s">
        <v>18</v>
      </c>
      <c r="I10828" t="s">
        <v>24</v>
      </c>
      <c r="J10828" t="s">
        <v>15</v>
      </c>
    </row>
    <row r="10829" spans="1:10">
      <c r="A10829" t="s">
        <v>10908</v>
      </c>
      <c r="B10829" t="s">
        <v>180</v>
      </c>
      <c r="C10829" s="1">
        <v>45525</v>
      </c>
      <c r="D10829">
        <v>12</v>
      </c>
      <c r="E10829">
        <v>3288.19</v>
      </c>
      <c r="F10829" t="s">
        <v>85</v>
      </c>
      <c r="G10829" t="s">
        <v>13</v>
      </c>
      <c r="I10829" t="s">
        <v>14</v>
      </c>
      <c r="J10829" t="s">
        <v>15</v>
      </c>
    </row>
    <row r="10830" spans="1:10">
      <c r="A10830" t="s">
        <v>10909</v>
      </c>
      <c r="B10830" t="s">
        <v>96</v>
      </c>
      <c r="C10830" s="1">
        <v>45525</v>
      </c>
      <c r="D10830">
        <v>15</v>
      </c>
      <c r="E10830">
        <v>43245.64</v>
      </c>
      <c r="F10830" t="s">
        <v>12</v>
      </c>
      <c r="G10830" t="s">
        <v>18</v>
      </c>
      <c r="I10830" t="s">
        <v>14</v>
      </c>
      <c r="J10830" t="s">
        <v>15</v>
      </c>
    </row>
    <row r="10831" spans="1:10">
      <c r="A10831" t="s">
        <v>10910</v>
      </c>
      <c r="B10831" t="s">
        <v>52</v>
      </c>
      <c r="C10831" s="1">
        <v>45525</v>
      </c>
      <c r="D10831">
        <v>9</v>
      </c>
      <c r="E10831">
        <v>5542.06</v>
      </c>
      <c r="F10831" t="s">
        <v>12</v>
      </c>
      <c r="G10831" t="s">
        <v>18</v>
      </c>
      <c r="I10831" t="s">
        <v>45</v>
      </c>
      <c r="J10831" t="s">
        <v>15</v>
      </c>
    </row>
    <row r="10832" spans="1:10">
      <c r="A10832" t="s">
        <v>10911</v>
      </c>
      <c r="B10832" t="s">
        <v>108</v>
      </c>
      <c r="C10832" s="1">
        <v>45525</v>
      </c>
      <c r="D10832">
        <v>8</v>
      </c>
      <c r="E10832">
        <v>994.48</v>
      </c>
      <c r="F10832" t="s">
        <v>12</v>
      </c>
      <c r="G10832" t="s">
        <v>18</v>
      </c>
      <c r="I10832" t="s">
        <v>45</v>
      </c>
      <c r="J10832" t="s">
        <v>15</v>
      </c>
    </row>
    <row r="10833" spans="1:10">
      <c r="A10833" t="s">
        <v>10912</v>
      </c>
      <c r="B10833" t="s">
        <v>47</v>
      </c>
      <c r="C10833" s="1">
        <v>45525</v>
      </c>
      <c r="D10833">
        <v>18</v>
      </c>
      <c r="E10833">
        <v>26839.99</v>
      </c>
      <c r="F10833" t="s">
        <v>12</v>
      </c>
      <c r="G10833" t="s">
        <v>18</v>
      </c>
      <c r="I10833" t="s">
        <v>19</v>
      </c>
      <c r="J10833" t="s">
        <v>15</v>
      </c>
    </row>
    <row r="10834" spans="1:10">
      <c r="A10834" t="s">
        <v>10913</v>
      </c>
      <c r="B10834" t="s">
        <v>68</v>
      </c>
      <c r="C10834" s="1">
        <v>45525</v>
      </c>
      <c r="D10834">
        <v>16</v>
      </c>
      <c r="E10834">
        <v>4751.8</v>
      </c>
      <c r="F10834" t="s">
        <v>85</v>
      </c>
      <c r="G10834" t="s">
        <v>18</v>
      </c>
      <c r="I10834" t="s">
        <v>24</v>
      </c>
      <c r="J10834" t="s">
        <v>20</v>
      </c>
    </row>
    <row r="10835" spans="1:10">
      <c r="A10835" t="s">
        <v>10914</v>
      </c>
      <c r="B10835" t="s">
        <v>154</v>
      </c>
      <c r="C10835" s="1">
        <v>45526</v>
      </c>
      <c r="D10835">
        <v>12</v>
      </c>
      <c r="E10835">
        <v>8141.33</v>
      </c>
      <c r="F10835" t="s">
        <v>12</v>
      </c>
      <c r="G10835" t="s">
        <v>29</v>
      </c>
      <c r="I10835" t="s">
        <v>24</v>
      </c>
      <c r="J10835" t="s">
        <v>15</v>
      </c>
    </row>
    <row r="10836" spans="1:10">
      <c r="A10836" t="s">
        <v>10915</v>
      </c>
      <c r="B10836" t="s">
        <v>60</v>
      </c>
      <c r="C10836" s="1">
        <v>45526</v>
      </c>
      <c r="D10836">
        <v>13</v>
      </c>
      <c r="E10836">
        <v>2757.71</v>
      </c>
      <c r="F10836" t="s">
        <v>12</v>
      </c>
      <c r="G10836" t="s">
        <v>13</v>
      </c>
      <c r="I10836" t="s">
        <v>19</v>
      </c>
      <c r="J10836" t="s">
        <v>15</v>
      </c>
    </row>
    <row r="10837" spans="1:10">
      <c r="A10837" t="s">
        <v>10916</v>
      </c>
      <c r="B10837" t="s">
        <v>108</v>
      </c>
      <c r="C10837" s="1">
        <v>45526</v>
      </c>
      <c r="D10837">
        <v>18</v>
      </c>
      <c r="E10837">
        <v>806.36</v>
      </c>
      <c r="F10837" t="s">
        <v>12</v>
      </c>
      <c r="G10837" t="s">
        <v>13</v>
      </c>
      <c r="I10837" t="s">
        <v>45</v>
      </c>
      <c r="J10837" t="s">
        <v>15</v>
      </c>
    </row>
    <row r="10838" spans="1:10">
      <c r="A10838" t="s">
        <v>10917</v>
      </c>
      <c r="B10838" t="s">
        <v>22</v>
      </c>
      <c r="C10838" s="1">
        <v>45526</v>
      </c>
      <c r="D10838">
        <v>11</v>
      </c>
      <c r="E10838">
        <v>1973.99</v>
      </c>
      <c r="F10838" t="s">
        <v>12</v>
      </c>
      <c r="G10838" t="s">
        <v>29</v>
      </c>
      <c r="I10838" t="s">
        <v>24</v>
      </c>
      <c r="J10838" t="s">
        <v>20</v>
      </c>
    </row>
    <row r="10839" spans="1:10">
      <c r="A10839" t="s">
        <v>10918</v>
      </c>
      <c r="B10839" t="s">
        <v>180</v>
      </c>
      <c r="C10839" s="1">
        <v>45526</v>
      </c>
      <c r="D10839">
        <v>13</v>
      </c>
      <c r="E10839">
        <v>11377.45</v>
      </c>
      <c r="F10839" t="s">
        <v>12</v>
      </c>
      <c r="G10839" t="s">
        <v>29</v>
      </c>
      <c r="I10839" t="s">
        <v>14</v>
      </c>
      <c r="J10839" t="s">
        <v>20</v>
      </c>
    </row>
    <row r="10840" spans="1:10">
      <c r="A10840" t="s">
        <v>10919</v>
      </c>
      <c r="B10840" t="s">
        <v>38</v>
      </c>
      <c r="C10840" s="1">
        <v>45526</v>
      </c>
      <c r="D10840">
        <v>21</v>
      </c>
      <c r="E10840">
        <v>1583.66</v>
      </c>
      <c r="F10840" t="s">
        <v>12</v>
      </c>
      <c r="G10840" t="s">
        <v>13</v>
      </c>
      <c r="I10840" t="s">
        <v>34</v>
      </c>
      <c r="J10840" t="s">
        <v>15</v>
      </c>
    </row>
    <row r="10841" spans="1:10">
      <c r="A10841" t="s">
        <v>10920</v>
      </c>
      <c r="B10841" t="s">
        <v>96</v>
      </c>
      <c r="C10841" s="1">
        <v>45526</v>
      </c>
      <c r="D10841">
        <v>18</v>
      </c>
      <c r="E10841">
        <v>44498.52</v>
      </c>
      <c r="F10841" t="s">
        <v>12</v>
      </c>
      <c r="G10841" t="s">
        <v>23</v>
      </c>
      <c r="I10841" t="s">
        <v>14</v>
      </c>
      <c r="J10841" t="s">
        <v>20</v>
      </c>
    </row>
    <row r="10842" spans="1:10">
      <c r="A10842" t="s">
        <v>10921</v>
      </c>
      <c r="B10842" t="s">
        <v>98</v>
      </c>
      <c r="C10842" s="1">
        <v>45526</v>
      </c>
      <c r="D10842">
        <v>15</v>
      </c>
      <c r="E10842">
        <v>6321.31</v>
      </c>
      <c r="F10842" t="s">
        <v>12</v>
      </c>
      <c r="G10842" t="s">
        <v>18</v>
      </c>
      <c r="I10842" t="s">
        <v>24</v>
      </c>
      <c r="J10842" t="s">
        <v>20</v>
      </c>
    </row>
    <row r="10843" spans="1:10">
      <c r="A10843" t="s">
        <v>10922</v>
      </c>
      <c r="B10843" t="s">
        <v>132</v>
      </c>
      <c r="C10843" s="1">
        <v>45526</v>
      </c>
      <c r="D10843">
        <v>11</v>
      </c>
      <c r="E10843">
        <v>58800.4</v>
      </c>
      <c r="F10843" t="s">
        <v>12</v>
      </c>
      <c r="G10843" t="s">
        <v>13</v>
      </c>
      <c r="I10843" t="s">
        <v>34</v>
      </c>
      <c r="J10843" t="s">
        <v>20</v>
      </c>
    </row>
    <row r="10844" spans="1:10">
      <c r="A10844" t="s">
        <v>10923</v>
      </c>
      <c r="B10844" t="s">
        <v>31</v>
      </c>
      <c r="C10844" s="1">
        <v>45526</v>
      </c>
      <c r="D10844">
        <v>20</v>
      </c>
      <c r="E10844">
        <v>5445.66</v>
      </c>
      <c r="F10844" t="s">
        <v>12</v>
      </c>
      <c r="G10844" t="s">
        <v>13</v>
      </c>
      <c r="I10844" t="s">
        <v>34</v>
      </c>
      <c r="J10844" t="s">
        <v>20</v>
      </c>
    </row>
    <row r="10845" spans="1:10">
      <c r="A10845" t="s">
        <v>10924</v>
      </c>
      <c r="B10845" t="s">
        <v>150</v>
      </c>
      <c r="C10845" s="1">
        <v>45526</v>
      </c>
      <c r="D10845">
        <v>8</v>
      </c>
      <c r="E10845">
        <v>47855.23</v>
      </c>
      <c r="F10845" t="s">
        <v>12</v>
      </c>
      <c r="G10845" t="s">
        <v>29</v>
      </c>
      <c r="I10845" t="s">
        <v>19</v>
      </c>
      <c r="J10845" t="s">
        <v>15</v>
      </c>
    </row>
    <row r="10846" spans="1:10">
      <c r="A10846" t="s">
        <v>10925</v>
      </c>
      <c r="B10846" t="s">
        <v>132</v>
      </c>
      <c r="C10846" s="1">
        <v>45526</v>
      </c>
      <c r="D10846">
        <v>10</v>
      </c>
      <c r="E10846">
        <v>30484.13</v>
      </c>
      <c r="F10846" t="s">
        <v>12</v>
      </c>
      <c r="G10846" t="s">
        <v>29</v>
      </c>
      <c r="I10846" t="s">
        <v>34</v>
      </c>
      <c r="J10846" t="s">
        <v>20</v>
      </c>
    </row>
    <row r="10847" spans="1:10">
      <c r="A10847" t="s">
        <v>10926</v>
      </c>
      <c r="B10847" t="s">
        <v>74</v>
      </c>
      <c r="C10847" s="1">
        <v>45526</v>
      </c>
      <c r="D10847">
        <v>15</v>
      </c>
      <c r="E10847">
        <v>57973.39</v>
      </c>
      <c r="F10847" t="s">
        <v>12</v>
      </c>
      <c r="G10847" t="s">
        <v>23</v>
      </c>
      <c r="I10847" t="s">
        <v>34</v>
      </c>
      <c r="J10847" t="s">
        <v>20</v>
      </c>
    </row>
    <row r="10848" spans="1:10">
      <c r="A10848" t="s">
        <v>10927</v>
      </c>
      <c r="B10848" t="s">
        <v>87</v>
      </c>
      <c r="C10848" s="1">
        <v>45526</v>
      </c>
      <c r="D10848">
        <v>16</v>
      </c>
      <c r="E10848">
        <v>2864.44</v>
      </c>
      <c r="F10848" t="s">
        <v>12</v>
      </c>
      <c r="G10848" t="s">
        <v>23</v>
      </c>
      <c r="I10848" t="s">
        <v>34</v>
      </c>
      <c r="J10848" t="s">
        <v>20</v>
      </c>
    </row>
    <row r="10849" spans="1:10">
      <c r="A10849" t="s">
        <v>10928</v>
      </c>
      <c r="B10849" t="s">
        <v>11</v>
      </c>
      <c r="C10849" s="1">
        <v>45526</v>
      </c>
      <c r="D10849">
        <v>14</v>
      </c>
      <c r="E10849">
        <v>12031.63</v>
      </c>
      <c r="F10849" t="s">
        <v>12</v>
      </c>
      <c r="G10849" t="s">
        <v>29</v>
      </c>
      <c r="I10849" t="s">
        <v>14</v>
      </c>
      <c r="J10849" t="s">
        <v>20</v>
      </c>
    </row>
    <row r="10850" spans="1:10">
      <c r="A10850" t="s">
        <v>10929</v>
      </c>
      <c r="B10850" t="s">
        <v>31</v>
      </c>
      <c r="C10850" s="1">
        <v>45526</v>
      </c>
      <c r="D10850">
        <v>15</v>
      </c>
      <c r="E10850">
        <v>31471.39</v>
      </c>
      <c r="F10850" t="s">
        <v>12</v>
      </c>
      <c r="G10850" t="s">
        <v>23</v>
      </c>
      <c r="I10850" t="s">
        <v>34</v>
      </c>
      <c r="J10850" t="s">
        <v>20</v>
      </c>
    </row>
    <row r="10851" spans="1:10">
      <c r="A10851" t="s">
        <v>10930</v>
      </c>
      <c r="B10851" t="s">
        <v>22</v>
      </c>
      <c r="C10851" s="1">
        <v>45526</v>
      </c>
      <c r="D10851">
        <v>17</v>
      </c>
      <c r="E10851">
        <v>2207.94</v>
      </c>
      <c r="F10851" t="s">
        <v>85</v>
      </c>
      <c r="G10851" t="s">
        <v>29</v>
      </c>
      <c r="I10851" t="s">
        <v>24</v>
      </c>
      <c r="J10851" t="s">
        <v>15</v>
      </c>
    </row>
    <row r="10852" spans="1:10">
      <c r="A10852" t="s">
        <v>10931</v>
      </c>
      <c r="B10852" t="s">
        <v>38</v>
      </c>
      <c r="C10852" s="1">
        <v>45526</v>
      </c>
      <c r="D10852">
        <v>22</v>
      </c>
      <c r="E10852">
        <v>2498.15</v>
      </c>
      <c r="F10852" t="s">
        <v>32</v>
      </c>
      <c r="G10852" t="s">
        <v>18</v>
      </c>
      <c r="H10852" t="s">
        <v>56</v>
      </c>
      <c r="I10852" t="s">
        <v>34</v>
      </c>
      <c r="J10852" t="s">
        <v>15</v>
      </c>
    </row>
    <row r="10853" spans="1:10">
      <c r="A10853" t="s">
        <v>10932</v>
      </c>
      <c r="B10853" t="s">
        <v>115</v>
      </c>
      <c r="C10853" s="1">
        <v>45526</v>
      </c>
      <c r="D10853">
        <v>7</v>
      </c>
      <c r="E10853">
        <v>1693.39</v>
      </c>
      <c r="F10853" t="s">
        <v>12</v>
      </c>
      <c r="G10853" t="s">
        <v>13</v>
      </c>
      <c r="I10853" t="s">
        <v>45</v>
      </c>
      <c r="J10853" t="s">
        <v>20</v>
      </c>
    </row>
    <row r="10854" spans="1:10">
      <c r="A10854" t="s">
        <v>10933</v>
      </c>
      <c r="B10854" t="s">
        <v>135</v>
      </c>
      <c r="C10854" s="1">
        <v>45527</v>
      </c>
      <c r="D10854">
        <v>16</v>
      </c>
      <c r="E10854">
        <v>42550.05</v>
      </c>
      <c r="F10854" t="s">
        <v>12</v>
      </c>
      <c r="G10854" t="s">
        <v>18</v>
      </c>
      <c r="I10854" t="s">
        <v>45</v>
      </c>
      <c r="J10854" t="s">
        <v>20</v>
      </c>
    </row>
    <row r="10855" spans="1:10">
      <c r="A10855" t="s">
        <v>10934</v>
      </c>
      <c r="B10855" t="s">
        <v>98</v>
      </c>
      <c r="C10855" s="1">
        <v>45527</v>
      </c>
      <c r="D10855">
        <v>16</v>
      </c>
      <c r="E10855">
        <v>6425.35</v>
      </c>
      <c r="F10855" t="s">
        <v>12</v>
      </c>
      <c r="G10855" t="s">
        <v>29</v>
      </c>
      <c r="I10855" t="s">
        <v>24</v>
      </c>
      <c r="J10855" t="s">
        <v>20</v>
      </c>
    </row>
    <row r="10856" spans="1:10">
      <c r="A10856" t="s">
        <v>10935</v>
      </c>
      <c r="B10856" t="s">
        <v>26</v>
      </c>
      <c r="C10856" s="1">
        <v>45527</v>
      </c>
      <c r="D10856">
        <v>16</v>
      </c>
      <c r="E10856">
        <v>27661.1</v>
      </c>
      <c r="F10856" t="s">
        <v>12</v>
      </c>
      <c r="G10856" t="s">
        <v>13</v>
      </c>
      <c r="I10856" t="s">
        <v>14</v>
      </c>
      <c r="J10856" t="s">
        <v>15</v>
      </c>
    </row>
    <row r="10857" spans="1:10">
      <c r="A10857" t="s">
        <v>10936</v>
      </c>
      <c r="B10857" t="s">
        <v>26</v>
      </c>
      <c r="C10857" s="1">
        <v>45527</v>
      </c>
      <c r="D10857">
        <v>15</v>
      </c>
      <c r="E10857">
        <v>39928.68</v>
      </c>
      <c r="F10857" t="s">
        <v>12</v>
      </c>
      <c r="G10857" t="s">
        <v>18</v>
      </c>
      <c r="I10857" t="s">
        <v>14</v>
      </c>
      <c r="J10857" t="s">
        <v>15</v>
      </c>
    </row>
    <row r="10858" spans="1:10">
      <c r="A10858" t="s">
        <v>10937</v>
      </c>
      <c r="B10858" t="s">
        <v>36</v>
      </c>
      <c r="C10858" s="1">
        <v>45527</v>
      </c>
      <c r="D10858">
        <v>7</v>
      </c>
      <c r="E10858">
        <v>2895.01</v>
      </c>
      <c r="F10858" t="s">
        <v>12</v>
      </c>
      <c r="G10858" t="s">
        <v>18</v>
      </c>
      <c r="I10858" t="s">
        <v>14</v>
      </c>
      <c r="J10858" t="s">
        <v>15</v>
      </c>
    </row>
    <row r="10859" spans="1:10">
      <c r="A10859" t="s">
        <v>10938</v>
      </c>
      <c r="B10859" t="s">
        <v>58</v>
      </c>
      <c r="C10859" s="1">
        <v>45527</v>
      </c>
      <c r="D10859">
        <v>15</v>
      </c>
      <c r="E10859">
        <v>35632.29</v>
      </c>
      <c r="F10859" t="s">
        <v>12</v>
      </c>
      <c r="G10859" t="s">
        <v>13</v>
      </c>
      <c r="I10859" t="s">
        <v>14</v>
      </c>
      <c r="J10859" t="s">
        <v>15</v>
      </c>
    </row>
    <row r="10860" spans="1:10">
      <c r="A10860" t="s">
        <v>10939</v>
      </c>
      <c r="B10860" t="s">
        <v>54</v>
      </c>
      <c r="C10860" s="1">
        <v>45527</v>
      </c>
      <c r="D10860">
        <v>8</v>
      </c>
      <c r="E10860">
        <v>1676.22</v>
      </c>
      <c r="F10860" t="s">
        <v>12</v>
      </c>
      <c r="G10860" t="s">
        <v>23</v>
      </c>
      <c r="I10860" t="s">
        <v>24</v>
      </c>
      <c r="J10860" t="s">
        <v>20</v>
      </c>
    </row>
    <row r="10861" spans="1:10">
      <c r="A10861" t="s">
        <v>10940</v>
      </c>
      <c r="B10861" t="s">
        <v>150</v>
      </c>
      <c r="C10861" s="1">
        <v>45527</v>
      </c>
      <c r="D10861">
        <v>9</v>
      </c>
      <c r="E10861">
        <v>40146.92</v>
      </c>
      <c r="F10861" t="s">
        <v>12</v>
      </c>
      <c r="G10861" t="s">
        <v>29</v>
      </c>
      <c r="I10861" t="s">
        <v>19</v>
      </c>
      <c r="J10861" t="s">
        <v>20</v>
      </c>
    </row>
    <row r="10862" spans="1:10">
      <c r="A10862" t="s">
        <v>10941</v>
      </c>
      <c r="B10862" t="s">
        <v>47</v>
      </c>
      <c r="C10862" s="1">
        <v>45527</v>
      </c>
      <c r="D10862">
        <v>17</v>
      </c>
      <c r="E10862">
        <v>54749.52</v>
      </c>
      <c r="F10862" t="s">
        <v>12</v>
      </c>
      <c r="G10862" t="s">
        <v>29</v>
      </c>
      <c r="I10862" t="s">
        <v>19</v>
      </c>
      <c r="J10862" t="s">
        <v>20</v>
      </c>
    </row>
    <row r="10863" spans="1:10">
      <c r="A10863" t="s">
        <v>10942</v>
      </c>
      <c r="B10863" t="s">
        <v>142</v>
      </c>
      <c r="C10863" s="1">
        <v>45527</v>
      </c>
      <c r="D10863">
        <v>16</v>
      </c>
      <c r="E10863">
        <v>61631.96</v>
      </c>
      <c r="F10863" t="s">
        <v>12</v>
      </c>
      <c r="G10863" t="s">
        <v>23</v>
      </c>
      <c r="I10863" t="s">
        <v>14</v>
      </c>
      <c r="J10863" t="s">
        <v>15</v>
      </c>
    </row>
    <row r="10864" spans="1:10">
      <c r="A10864" t="s">
        <v>10943</v>
      </c>
      <c r="B10864" t="s">
        <v>227</v>
      </c>
      <c r="C10864" s="1">
        <v>45527</v>
      </c>
      <c r="D10864">
        <v>5</v>
      </c>
      <c r="E10864">
        <v>27228.09</v>
      </c>
      <c r="F10864" t="s">
        <v>12</v>
      </c>
      <c r="G10864" t="s">
        <v>23</v>
      </c>
      <c r="I10864" t="s">
        <v>24</v>
      </c>
      <c r="J10864" t="s">
        <v>20</v>
      </c>
    </row>
    <row r="10865" spans="1:10">
      <c r="A10865" t="s">
        <v>10944</v>
      </c>
      <c r="B10865" t="s">
        <v>36</v>
      </c>
      <c r="C10865" s="1">
        <v>45527</v>
      </c>
      <c r="D10865">
        <v>10</v>
      </c>
      <c r="E10865">
        <v>2604.7800000000002</v>
      </c>
      <c r="F10865" t="s">
        <v>12</v>
      </c>
      <c r="G10865" t="s">
        <v>23</v>
      </c>
      <c r="I10865" t="s">
        <v>14</v>
      </c>
      <c r="J10865" t="s">
        <v>20</v>
      </c>
    </row>
    <row r="10866" spans="1:10">
      <c r="A10866" t="s">
        <v>10945</v>
      </c>
      <c r="B10866" t="s">
        <v>98</v>
      </c>
      <c r="C10866" s="1">
        <v>45527</v>
      </c>
      <c r="D10866">
        <v>17</v>
      </c>
      <c r="E10866">
        <v>1364.68</v>
      </c>
      <c r="F10866" t="s">
        <v>32</v>
      </c>
      <c r="G10866" t="s">
        <v>18</v>
      </c>
      <c r="H10866" t="s">
        <v>42</v>
      </c>
      <c r="I10866" t="s">
        <v>24</v>
      </c>
      <c r="J10866" t="s">
        <v>15</v>
      </c>
    </row>
    <row r="10867" spans="1:10">
      <c r="A10867" t="s">
        <v>10946</v>
      </c>
      <c r="B10867" t="s">
        <v>135</v>
      </c>
      <c r="C10867" s="1">
        <v>45527</v>
      </c>
      <c r="D10867">
        <v>7</v>
      </c>
      <c r="E10867">
        <v>51468.28</v>
      </c>
      <c r="F10867" t="s">
        <v>12</v>
      </c>
      <c r="G10867" t="s">
        <v>13</v>
      </c>
      <c r="I10867" t="s">
        <v>45</v>
      </c>
      <c r="J10867" t="s">
        <v>20</v>
      </c>
    </row>
    <row r="10868" spans="1:10">
      <c r="A10868" t="s">
        <v>10947</v>
      </c>
      <c r="B10868" t="s">
        <v>70</v>
      </c>
      <c r="C10868" s="1">
        <v>45528</v>
      </c>
      <c r="D10868">
        <v>14</v>
      </c>
      <c r="E10868">
        <v>1119.08</v>
      </c>
      <c r="F10868" t="s">
        <v>12</v>
      </c>
      <c r="G10868" t="s">
        <v>13</v>
      </c>
      <c r="I10868" t="s">
        <v>45</v>
      </c>
      <c r="J10868" t="s">
        <v>15</v>
      </c>
    </row>
    <row r="10869" spans="1:10">
      <c r="A10869" t="s">
        <v>10948</v>
      </c>
      <c r="B10869" t="s">
        <v>63</v>
      </c>
      <c r="C10869" s="1">
        <v>45528</v>
      </c>
      <c r="D10869">
        <v>7</v>
      </c>
      <c r="E10869">
        <v>10184.219999999999</v>
      </c>
      <c r="F10869" t="s">
        <v>12</v>
      </c>
      <c r="G10869" t="s">
        <v>18</v>
      </c>
      <c r="I10869" t="s">
        <v>45</v>
      </c>
      <c r="J10869" t="s">
        <v>20</v>
      </c>
    </row>
    <row r="10870" spans="1:10">
      <c r="A10870" t="s">
        <v>10949</v>
      </c>
      <c r="B10870" t="s">
        <v>110</v>
      </c>
      <c r="C10870" s="1">
        <v>45528</v>
      </c>
      <c r="D10870">
        <v>2</v>
      </c>
      <c r="E10870">
        <v>5481.35</v>
      </c>
      <c r="F10870" t="s">
        <v>12</v>
      </c>
      <c r="G10870" t="s">
        <v>23</v>
      </c>
      <c r="I10870" t="s">
        <v>24</v>
      </c>
      <c r="J10870" t="s">
        <v>20</v>
      </c>
    </row>
    <row r="10871" spans="1:10">
      <c r="A10871" t="s">
        <v>10950</v>
      </c>
      <c r="B10871" t="s">
        <v>22</v>
      </c>
      <c r="C10871" s="1">
        <v>45528</v>
      </c>
      <c r="D10871">
        <v>8</v>
      </c>
      <c r="E10871">
        <v>4819.8500000000004</v>
      </c>
      <c r="F10871" t="s">
        <v>12</v>
      </c>
      <c r="G10871" t="s">
        <v>18</v>
      </c>
      <c r="I10871" t="s">
        <v>24</v>
      </c>
      <c r="J10871" t="s">
        <v>20</v>
      </c>
    </row>
    <row r="10872" spans="1:10">
      <c r="A10872" t="s">
        <v>10951</v>
      </c>
      <c r="B10872" t="s">
        <v>17</v>
      </c>
      <c r="C10872" s="1">
        <v>45528</v>
      </c>
      <c r="D10872">
        <v>19</v>
      </c>
      <c r="E10872">
        <v>1082.01</v>
      </c>
      <c r="F10872" t="s">
        <v>12</v>
      </c>
      <c r="G10872" t="s">
        <v>29</v>
      </c>
      <c r="I10872" t="s">
        <v>19</v>
      </c>
      <c r="J10872" t="s">
        <v>15</v>
      </c>
    </row>
    <row r="10873" spans="1:10">
      <c r="A10873" t="s">
        <v>10952</v>
      </c>
      <c r="B10873" t="s">
        <v>192</v>
      </c>
      <c r="C10873" s="1">
        <v>45528</v>
      </c>
      <c r="D10873">
        <v>15</v>
      </c>
      <c r="E10873">
        <v>3985.74</v>
      </c>
      <c r="F10873" t="s">
        <v>12</v>
      </c>
      <c r="G10873" t="s">
        <v>23</v>
      </c>
      <c r="I10873" t="s">
        <v>24</v>
      </c>
      <c r="J10873" t="s">
        <v>15</v>
      </c>
    </row>
    <row r="10874" spans="1:10">
      <c r="A10874" t="s">
        <v>10953</v>
      </c>
      <c r="B10874" t="s">
        <v>142</v>
      </c>
      <c r="C10874" s="1">
        <v>45528</v>
      </c>
      <c r="D10874">
        <v>14</v>
      </c>
      <c r="E10874">
        <v>1398.78</v>
      </c>
      <c r="F10874" t="s">
        <v>12</v>
      </c>
      <c r="G10874" t="s">
        <v>23</v>
      </c>
      <c r="I10874" t="s">
        <v>14</v>
      </c>
      <c r="J10874" t="s">
        <v>20</v>
      </c>
    </row>
    <row r="10875" spans="1:10">
      <c r="A10875" t="s">
        <v>10954</v>
      </c>
      <c r="B10875" t="s">
        <v>115</v>
      </c>
      <c r="C10875" s="1">
        <v>45528</v>
      </c>
      <c r="D10875">
        <v>14</v>
      </c>
      <c r="E10875">
        <v>4311.2700000000004</v>
      </c>
      <c r="F10875" t="s">
        <v>12</v>
      </c>
      <c r="G10875" t="s">
        <v>13</v>
      </c>
      <c r="I10875" t="s">
        <v>45</v>
      </c>
      <c r="J10875" t="s">
        <v>20</v>
      </c>
    </row>
    <row r="10876" spans="1:10">
      <c r="A10876" t="s">
        <v>10955</v>
      </c>
      <c r="B10876" t="s">
        <v>28</v>
      </c>
      <c r="C10876" s="1">
        <v>45528</v>
      </c>
      <c r="D10876">
        <v>12</v>
      </c>
      <c r="E10876">
        <v>24158.73</v>
      </c>
      <c r="F10876" t="s">
        <v>12</v>
      </c>
      <c r="G10876" t="s">
        <v>23</v>
      </c>
      <c r="I10876" t="s">
        <v>14</v>
      </c>
      <c r="J10876" t="s">
        <v>15</v>
      </c>
    </row>
    <row r="10877" spans="1:10">
      <c r="A10877" t="s">
        <v>10956</v>
      </c>
      <c r="B10877" t="s">
        <v>68</v>
      </c>
      <c r="C10877" s="1">
        <v>45528</v>
      </c>
      <c r="D10877">
        <v>13</v>
      </c>
      <c r="E10877">
        <v>4859.9399999999996</v>
      </c>
      <c r="F10877" t="s">
        <v>12</v>
      </c>
      <c r="G10877" t="s">
        <v>18</v>
      </c>
      <c r="I10877" t="s">
        <v>24</v>
      </c>
      <c r="J10877" t="s">
        <v>20</v>
      </c>
    </row>
    <row r="10878" spans="1:10">
      <c r="A10878" t="s">
        <v>10957</v>
      </c>
      <c r="B10878" t="s">
        <v>74</v>
      </c>
      <c r="C10878" s="1">
        <v>45528</v>
      </c>
      <c r="D10878">
        <v>13</v>
      </c>
      <c r="E10878">
        <v>28319.51</v>
      </c>
      <c r="F10878" t="s">
        <v>12</v>
      </c>
      <c r="G10878" t="s">
        <v>18</v>
      </c>
      <c r="I10878" t="s">
        <v>34</v>
      </c>
      <c r="J10878" t="s">
        <v>15</v>
      </c>
    </row>
    <row r="10879" spans="1:10">
      <c r="A10879" t="s">
        <v>10958</v>
      </c>
      <c r="B10879" t="s">
        <v>26</v>
      </c>
      <c r="C10879" s="1">
        <v>45528</v>
      </c>
      <c r="D10879">
        <v>20</v>
      </c>
      <c r="E10879">
        <v>42561.15</v>
      </c>
      <c r="F10879" t="s">
        <v>12</v>
      </c>
      <c r="G10879" t="s">
        <v>13</v>
      </c>
      <c r="I10879" t="s">
        <v>14</v>
      </c>
      <c r="J10879" t="s">
        <v>15</v>
      </c>
    </row>
    <row r="10880" spans="1:10">
      <c r="A10880" t="s">
        <v>10959</v>
      </c>
      <c r="B10880" t="s">
        <v>72</v>
      </c>
      <c r="C10880" s="1">
        <v>45528</v>
      </c>
      <c r="D10880">
        <v>17</v>
      </c>
      <c r="E10880">
        <v>1150.21</v>
      </c>
      <c r="F10880" t="s">
        <v>12</v>
      </c>
      <c r="G10880" t="s">
        <v>18</v>
      </c>
      <c r="I10880" t="s">
        <v>19</v>
      </c>
      <c r="J10880" t="s">
        <v>15</v>
      </c>
    </row>
    <row r="10881" spans="1:10">
      <c r="A10881" t="s">
        <v>10960</v>
      </c>
      <c r="B10881" t="s">
        <v>180</v>
      </c>
      <c r="C10881" s="1">
        <v>45528</v>
      </c>
      <c r="D10881">
        <v>19</v>
      </c>
      <c r="E10881">
        <v>54381.03</v>
      </c>
      <c r="F10881" t="s">
        <v>32</v>
      </c>
      <c r="G10881" t="s">
        <v>23</v>
      </c>
      <c r="H10881" t="s">
        <v>241</v>
      </c>
      <c r="I10881" t="s">
        <v>14</v>
      </c>
      <c r="J10881" t="s">
        <v>20</v>
      </c>
    </row>
    <row r="10882" spans="1:10">
      <c r="A10882" t="s">
        <v>10961</v>
      </c>
      <c r="B10882" t="s">
        <v>60</v>
      </c>
      <c r="C10882" s="1">
        <v>45528</v>
      </c>
      <c r="D10882">
        <v>9</v>
      </c>
      <c r="E10882">
        <v>848.58</v>
      </c>
      <c r="F10882" t="s">
        <v>12</v>
      </c>
      <c r="G10882" t="s">
        <v>29</v>
      </c>
      <c r="I10882" t="s">
        <v>19</v>
      </c>
      <c r="J10882" t="s">
        <v>20</v>
      </c>
    </row>
    <row r="10883" spans="1:10">
      <c r="A10883" t="s">
        <v>10962</v>
      </c>
      <c r="B10883" t="s">
        <v>98</v>
      </c>
      <c r="C10883" s="1">
        <v>45528</v>
      </c>
      <c r="D10883">
        <v>11</v>
      </c>
      <c r="E10883">
        <v>2773.6</v>
      </c>
      <c r="F10883" t="s">
        <v>12</v>
      </c>
      <c r="G10883" t="s">
        <v>13</v>
      </c>
      <c r="I10883" t="s">
        <v>24</v>
      </c>
      <c r="J10883" t="s">
        <v>15</v>
      </c>
    </row>
    <row r="10884" spans="1:10">
      <c r="A10884" t="s">
        <v>10963</v>
      </c>
      <c r="B10884" t="s">
        <v>120</v>
      </c>
      <c r="C10884" s="1">
        <v>45528</v>
      </c>
      <c r="D10884">
        <v>17</v>
      </c>
      <c r="E10884">
        <v>62554.44</v>
      </c>
      <c r="F10884" t="s">
        <v>12</v>
      </c>
      <c r="G10884" t="s">
        <v>13</v>
      </c>
      <c r="I10884" t="s">
        <v>14</v>
      </c>
      <c r="J10884" t="s">
        <v>20</v>
      </c>
    </row>
    <row r="10885" spans="1:10">
      <c r="A10885" t="s">
        <v>10964</v>
      </c>
      <c r="B10885" t="s">
        <v>120</v>
      </c>
      <c r="C10885" s="1">
        <v>45528</v>
      </c>
      <c r="D10885">
        <v>11</v>
      </c>
      <c r="E10885">
        <v>43595.29</v>
      </c>
      <c r="F10885" t="s">
        <v>12</v>
      </c>
      <c r="G10885" t="s">
        <v>29</v>
      </c>
      <c r="I10885" t="s">
        <v>14</v>
      </c>
      <c r="J10885" t="s">
        <v>20</v>
      </c>
    </row>
    <row r="10886" spans="1:10">
      <c r="A10886" t="s">
        <v>10965</v>
      </c>
      <c r="B10886" t="s">
        <v>91</v>
      </c>
      <c r="C10886" s="1">
        <v>45528</v>
      </c>
      <c r="D10886">
        <v>8</v>
      </c>
      <c r="E10886">
        <v>1647.04</v>
      </c>
      <c r="F10886" t="s">
        <v>12</v>
      </c>
      <c r="G10886" t="s">
        <v>13</v>
      </c>
      <c r="I10886" t="s">
        <v>24</v>
      </c>
      <c r="J10886" t="s">
        <v>15</v>
      </c>
    </row>
    <row r="10887" spans="1:10">
      <c r="A10887" t="s">
        <v>10966</v>
      </c>
      <c r="B10887" t="s">
        <v>36</v>
      </c>
      <c r="C10887" s="1">
        <v>45528</v>
      </c>
      <c r="D10887">
        <v>10</v>
      </c>
      <c r="E10887">
        <v>3858.81</v>
      </c>
      <c r="F10887" t="s">
        <v>12</v>
      </c>
      <c r="G10887" t="s">
        <v>18</v>
      </c>
      <c r="I10887" t="s">
        <v>14</v>
      </c>
      <c r="J10887" t="s">
        <v>15</v>
      </c>
    </row>
    <row r="10888" spans="1:10">
      <c r="A10888" t="s">
        <v>10967</v>
      </c>
      <c r="B10888" t="s">
        <v>63</v>
      </c>
      <c r="C10888" s="1">
        <v>45528</v>
      </c>
      <c r="D10888">
        <v>11</v>
      </c>
      <c r="E10888">
        <v>45541.8</v>
      </c>
      <c r="F10888" t="s">
        <v>12</v>
      </c>
      <c r="G10888" t="s">
        <v>23</v>
      </c>
      <c r="I10888" t="s">
        <v>45</v>
      </c>
      <c r="J10888" t="s">
        <v>20</v>
      </c>
    </row>
    <row r="10889" spans="1:10">
      <c r="A10889" t="s">
        <v>10968</v>
      </c>
      <c r="B10889" t="s">
        <v>227</v>
      </c>
      <c r="C10889" s="1">
        <v>45528</v>
      </c>
      <c r="D10889">
        <v>9</v>
      </c>
      <c r="E10889">
        <v>19245.5</v>
      </c>
      <c r="F10889" t="s">
        <v>12</v>
      </c>
      <c r="G10889" t="s">
        <v>23</v>
      </c>
      <c r="I10889" t="s">
        <v>24</v>
      </c>
      <c r="J10889" t="s">
        <v>20</v>
      </c>
    </row>
    <row r="10890" spans="1:10">
      <c r="A10890" t="s">
        <v>10969</v>
      </c>
      <c r="B10890" t="s">
        <v>26</v>
      </c>
      <c r="C10890" s="1">
        <v>45528</v>
      </c>
      <c r="D10890">
        <v>18</v>
      </c>
      <c r="E10890">
        <v>22230.28</v>
      </c>
      <c r="F10890" t="s">
        <v>12</v>
      </c>
      <c r="G10890" t="s">
        <v>23</v>
      </c>
      <c r="I10890" t="s">
        <v>14</v>
      </c>
      <c r="J10890" t="s">
        <v>20</v>
      </c>
    </row>
    <row r="10891" spans="1:10">
      <c r="A10891" t="s">
        <v>10970</v>
      </c>
      <c r="B10891" t="s">
        <v>28</v>
      </c>
      <c r="C10891" s="1">
        <v>45528</v>
      </c>
      <c r="D10891">
        <v>13</v>
      </c>
      <c r="E10891">
        <v>14466.13</v>
      </c>
      <c r="F10891" t="s">
        <v>12</v>
      </c>
      <c r="G10891" t="s">
        <v>29</v>
      </c>
      <c r="I10891" t="s">
        <v>14</v>
      </c>
      <c r="J10891" t="s">
        <v>15</v>
      </c>
    </row>
    <row r="10892" spans="1:10">
      <c r="A10892" t="s">
        <v>10971</v>
      </c>
      <c r="B10892" t="s">
        <v>65</v>
      </c>
      <c r="C10892" s="1">
        <v>45529</v>
      </c>
      <c r="D10892">
        <v>22</v>
      </c>
      <c r="E10892">
        <v>14163.82</v>
      </c>
      <c r="F10892" t="s">
        <v>12</v>
      </c>
      <c r="G10892" t="s">
        <v>13</v>
      </c>
      <c r="I10892" t="s">
        <v>34</v>
      </c>
      <c r="J10892" t="s">
        <v>15</v>
      </c>
    </row>
    <row r="10893" spans="1:10">
      <c r="A10893" t="s">
        <v>10972</v>
      </c>
      <c r="B10893" t="s">
        <v>122</v>
      </c>
      <c r="C10893" s="1">
        <v>45529</v>
      </c>
      <c r="D10893">
        <v>22</v>
      </c>
      <c r="E10893">
        <v>4072.97</v>
      </c>
      <c r="F10893" t="s">
        <v>12</v>
      </c>
      <c r="G10893" t="s">
        <v>18</v>
      </c>
      <c r="I10893" t="s">
        <v>34</v>
      </c>
      <c r="J10893" t="s">
        <v>15</v>
      </c>
    </row>
    <row r="10894" spans="1:10">
      <c r="A10894" t="s">
        <v>10973</v>
      </c>
      <c r="B10894" t="s">
        <v>112</v>
      </c>
      <c r="C10894" s="1">
        <v>45529</v>
      </c>
      <c r="D10894">
        <v>18</v>
      </c>
      <c r="E10894">
        <v>2392.63</v>
      </c>
      <c r="F10894" t="s">
        <v>12</v>
      </c>
      <c r="G10894" t="s">
        <v>13</v>
      </c>
      <c r="I10894" t="s">
        <v>34</v>
      </c>
      <c r="J10894" t="s">
        <v>20</v>
      </c>
    </row>
    <row r="10895" spans="1:10">
      <c r="A10895" t="s">
        <v>10974</v>
      </c>
      <c r="B10895" t="s">
        <v>102</v>
      </c>
      <c r="C10895" s="1">
        <v>45529</v>
      </c>
      <c r="D10895">
        <v>6</v>
      </c>
      <c r="E10895">
        <v>21273.98</v>
      </c>
      <c r="F10895" t="s">
        <v>12</v>
      </c>
      <c r="G10895" t="s">
        <v>18</v>
      </c>
      <c r="I10895" t="s">
        <v>45</v>
      </c>
      <c r="J10895" t="s">
        <v>20</v>
      </c>
    </row>
    <row r="10896" spans="1:10">
      <c r="A10896" t="s">
        <v>10975</v>
      </c>
      <c r="B10896" t="s">
        <v>150</v>
      </c>
      <c r="C10896" s="1">
        <v>45529</v>
      </c>
      <c r="D10896">
        <v>12</v>
      </c>
      <c r="E10896">
        <v>29117.8</v>
      </c>
      <c r="F10896" t="s">
        <v>32</v>
      </c>
      <c r="G10896" t="s">
        <v>13</v>
      </c>
      <c r="H10896" t="s">
        <v>241</v>
      </c>
      <c r="I10896" t="s">
        <v>19</v>
      </c>
      <c r="J10896" t="s">
        <v>15</v>
      </c>
    </row>
    <row r="10897" spans="1:10">
      <c r="A10897" t="s">
        <v>10976</v>
      </c>
      <c r="B10897" t="s">
        <v>130</v>
      </c>
      <c r="C10897" s="1">
        <v>45529</v>
      </c>
      <c r="D10897">
        <v>21</v>
      </c>
      <c r="E10897">
        <v>7773.88</v>
      </c>
      <c r="F10897" t="s">
        <v>32</v>
      </c>
      <c r="G10897" t="s">
        <v>29</v>
      </c>
      <c r="H10897" t="s">
        <v>56</v>
      </c>
      <c r="I10897" t="s">
        <v>14</v>
      </c>
      <c r="J10897" t="s">
        <v>15</v>
      </c>
    </row>
    <row r="10898" spans="1:10">
      <c r="A10898" t="s">
        <v>10977</v>
      </c>
      <c r="B10898" t="s">
        <v>52</v>
      </c>
      <c r="C10898" s="1">
        <v>45529</v>
      </c>
      <c r="D10898">
        <v>19</v>
      </c>
      <c r="E10898">
        <v>847.87</v>
      </c>
      <c r="F10898" t="s">
        <v>12</v>
      </c>
      <c r="G10898" t="s">
        <v>23</v>
      </c>
      <c r="I10898" t="s">
        <v>45</v>
      </c>
      <c r="J10898" t="s">
        <v>20</v>
      </c>
    </row>
    <row r="10899" spans="1:10">
      <c r="A10899" t="s">
        <v>10978</v>
      </c>
      <c r="B10899" t="s">
        <v>154</v>
      </c>
      <c r="C10899" s="1">
        <v>45529</v>
      </c>
      <c r="D10899">
        <v>16</v>
      </c>
      <c r="E10899">
        <v>45959.32</v>
      </c>
      <c r="F10899" t="s">
        <v>12</v>
      </c>
      <c r="G10899" t="s">
        <v>18</v>
      </c>
      <c r="I10899" t="s">
        <v>24</v>
      </c>
      <c r="J10899" t="s">
        <v>15</v>
      </c>
    </row>
    <row r="10900" spans="1:10">
      <c r="A10900" t="s">
        <v>10979</v>
      </c>
      <c r="B10900" t="s">
        <v>65</v>
      </c>
      <c r="C10900" s="1">
        <v>45529</v>
      </c>
      <c r="D10900">
        <v>18</v>
      </c>
      <c r="E10900">
        <v>3635.21</v>
      </c>
      <c r="F10900" t="s">
        <v>12</v>
      </c>
      <c r="G10900" t="s">
        <v>18</v>
      </c>
      <c r="I10900" t="s">
        <v>34</v>
      </c>
      <c r="J10900" t="s">
        <v>15</v>
      </c>
    </row>
    <row r="10901" spans="1:10">
      <c r="A10901" t="s">
        <v>10980</v>
      </c>
      <c r="B10901" t="s">
        <v>130</v>
      </c>
      <c r="C10901" s="1">
        <v>45529</v>
      </c>
      <c r="D10901">
        <v>11</v>
      </c>
      <c r="E10901">
        <v>27530.74</v>
      </c>
      <c r="F10901" t="s">
        <v>12</v>
      </c>
      <c r="G10901" t="s">
        <v>13</v>
      </c>
      <c r="I10901" t="s">
        <v>14</v>
      </c>
      <c r="J10901" t="s">
        <v>15</v>
      </c>
    </row>
    <row r="10902" spans="1:10">
      <c r="A10902" t="s">
        <v>10981</v>
      </c>
      <c r="B10902" t="s">
        <v>186</v>
      </c>
      <c r="C10902" s="1">
        <v>45529</v>
      </c>
      <c r="D10902">
        <v>9</v>
      </c>
      <c r="E10902">
        <v>143.91</v>
      </c>
      <c r="F10902" t="s">
        <v>12</v>
      </c>
      <c r="G10902" t="s">
        <v>23</v>
      </c>
      <c r="I10902" t="s">
        <v>14</v>
      </c>
      <c r="J10902" t="s">
        <v>20</v>
      </c>
    </row>
    <row r="10903" spans="1:10">
      <c r="A10903" t="s">
        <v>10982</v>
      </c>
      <c r="B10903" t="s">
        <v>70</v>
      </c>
      <c r="C10903" s="1">
        <v>45529</v>
      </c>
      <c r="D10903">
        <v>21</v>
      </c>
      <c r="E10903">
        <v>1420.42</v>
      </c>
      <c r="F10903" t="s">
        <v>12</v>
      </c>
      <c r="G10903" t="s">
        <v>23</v>
      </c>
      <c r="I10903" t="s">
        <v>45</v>
      </c>
      <c r="J10903" t="s">
        <v>15</v>
      </c>
    </row>
    <row r="10904" spans="1:10">
      <c r="A10904" t="s">
        <v>10983</v>
      </c>
      <c r="B10904" t="s">
        <v>122</v>
      </c>
      <c r="C10904" s="1">
        <v>45529</v>
      </c>
      <c r="D10904">
        <v>16</v>
      </c>
      <c r="E10904">
        <v>640.63</v>
      </c>
      <c r="F10904" t="s">
        <v>12</v>
      </c>
      <c r="G10904" t="s">
        <v>13</v>
      </c>
      <c r="I10904" t="s">
        <v>34</v>
      </c>
      <c r="J10904" t="s">
        <v>15</v>
      </c>
    </row>
    <row r="10905" spans="1:10">
      <c r="A10905" t="s">
        <v>10984</v>
      </c>
      <c r="B10905" t="s">
        <v>47</v>
      </c>
      <c r="C10905" s="1">
        <v>45529</v>
      </c>
      <c r="D10905">
        <v>10</v>
      </c>
      <c r="E10905">
        <v>63204.28</v>
      </c>
      <c r="F10905" t="s">
        <v>12</v>
      </c>
      <c r="G10905" t="s">
        <v>13</v>
      </c>
      <c r="I10905" t="s">
        <v>19</v>
      </c>
      <c r="J10905" t="s">
        <v>15</v>
      </c>
    </row>
    <row r="10906" spans="1:10">
      <c r="A10906" t="s">
        <v>10985</v>
      </c>
      <c r="B10906" t="s">
        <v>74</v>
      </c>
      <c r="C10906" s="1">
        <v>45529</v>
      </c>
      <c r="D10906">
        <v>4</v>
      </c>
      <c r="E10906">
        <v>53535.92</v>
      </c>
      <c r="F10906" t="s">
        <v>12</v>
      </c>
      <c r="G10906" t="s">
        <v>18</v>
      </c>
      <c r="I10906" t="s">
        <v>34</v>
      </c>
      <c r="J10906" t="s">
        <v>20</v>
      </c>
    </row>
    <row r="10907" spans="1:10">
      <c r="A10907" t="s">
        <v>10986</v>
      </c>
      <c r="B10907" t="s">
        <v>98</v>
      </c>
      <c r="C10907" s="1">
        <v>45529</v>
      </c>
      <c r="D10907">
        <v>9</v>
      </c>
      <c r="E10907">
        <v>144.07</v>
      </c>
      <c r="F10907" t="s">
        <v>12</v>
      </c>
      <c r="G10907" t="s">
        <v>13</v>
      </c>
      <c r="I10907" t="s">
        <v>24</v>
      </c>
      <c r="J10907" t="s">
        <v>20</v>
      </c>
    </row>
    <row r="10908" spans="1:10">
      <c r="A10908" t="s">
        <v>10987</v>
      </c>
      <c r="B10908" t="s">
        <v>87</v>
      </c>
      <c r="C10908" s="1">
        <v>45529</v>
      </c>
      <c r="D10908">
        <v>9</v>
      </c>
      <c r="E10908">
        <v>2053.98</v>
      </c>
      <c r="F10908" t="s">
        <v>12</v>
      </c>
      <c r="G10908" t="s">
        <v>23</v>
      </c>
      <c r="I10908" t="s">
        <v>34</v>
      </c>
      <c r="J10908" t="s">
        <v>20</v>
      </c>
    </row>
    <row r="10909" spans="1:10">
      <c r="A10909" t="s">
        <v>10988</v>
      </c>
      <c r="B10909" t="s">
        <v>124</v>
      </c>
      <c r="C10909" s="1">
        <v>45529</v>
      </c>
      <c r="D10909">
        <v>8</v>
      </c>
      <c r="E10909">
        <v>19181.439999999999</v>
      </c>
      <c r="F10909" t="s">
        <v>32</v>
      </c>
      <c r="G10909" t="s">
        <v>13</v>
      </c>
      <c r="H10909" t="s">
        <v>50</v>
      </c>
      <c r="I10909" t="s">
        <v>45</v>
      </c>
      <c r="J10909" t="s">
        <v>15</v>
      </c>
    </row>
    <row r="10910" spans="1:10">
      <c r="A10910" t="s">
        <v>10989</v>
      </c>
      <c r="B10910" t="s">
        <v>108</v>
      </c>
      <c r="C10910" s="1">
        <v>45529</v>
      </c>
      <c r="D10910">
        <v>9</v>
      </c>
      <c r="E10910">
        <v>1385.7</v>
      </c>
      <c r="F10910" t="s">
        <v>12</v>
      </c>
      <c r="G10910" t="s">
        <v>29</v>
      </c>
      <c r="I10910" t="s">
        <v>45</v>
      </c>
      <c r="J10910" t="s">
        <v>15</v>
      </c>
    </row>
    <row r="10911" spans="1:10">
      <c r="A10911" t="s">
        <v>10990</v>
      </c>
      <c r="B10911" t="s">
        <v>93</v>
      </c>
      <c r="C10911" s="1">
        <v>45529</v>
      </c>
      <c r="D10911">
        <v>8</v>
      </c>
      <c r="E10911">
        <v>4970.72</v>
      </c>
      <c r="F10911" t="s">
        <v>12</v>
      </c>
      <c r="G10911" t="s">
        <v>13</v>
      </c>
      <c r="I10911" t="s">
        <v>45</v>
      </c>
      <c r="J10911" t="s">
        <v>20</v>
      </c>
    </row>
    <row r="10912" spans="1:10">
      <c r="A10912" t="s">
        <v>10991</v>
      </c>
      <c r="B10912" t="s">
        <v>137</v>
      </c>
      <c r="C10912" s="1">
        <v>45529</v>
      </c>
      <c r="D10912">
        <v>13</v>
      </c>
      <c r="E10912">
        <v>35473.33</v>
      </c>
      <c r="F10912" t="s">
        <v>12</v>
      </c>
      <c r="G10912" t="s">
        <v>18</v>
      </c>
      <c r="I10912" t="s">
        <v>14</v>
      </c>
      <c r="J10912" t="s">
        <v>20</v>
      </c>
    </row>
    <row r="10913" spans="1:10">
      <c r="A10913" t="s">
        <v>10992</v>
      </c>
      <c r="B10913" t="s">
        <v>65</v>
      </c>
      <c r="C10913" s="1">
        <v>45529</v>
      </c>
      <c r="D10913">
        <v>13</v>
      </c>
      <c r="E10913">
        <v>14144.53</v>
      </c>
      <c r="F10913" t="s">
        <v>12</v>
      </c>
      <c r="G10913" t="s">
        <v>29</v>
      </c>
      <c r="I10913" t="s">
        <v>34</v>
      </c>
      <c r="J10913" t="s">
        <v>15</v>
      </c>
    </row>
    <row r="10914" spans="1:10">
      <c r="A10914" t="s">
        <v>10993</v>
      </c>
      <c r="B10914" t="s">
        <v>108</v>
      </c>
      <c r="C10914" s="1">
        <v>45530</v>
      </c>
      <c r="D10914">
        <v>16</v>
      </c>
      <c r="E10914">
        <v>180.16</v>
      </c>
      <c r="F10914" t="s">
        <v>12</v>
      </c>
      <c r="G10914" t="s">
        <v>13</v>
      </c>
      <c r="I10914" t="s">
        <v>45</v>
      </c>
      <c r="J10914" t="s">
        <v>20</v>
      </c>
    </row>
    <row r="10915" spans="1:10">
      <c r="A10915" t="s">
        <v>10994</v>
      </c>
      <c r="B10915" t="s">
        <v>108</v>
      </c>
      <c r="C10915" s="1">
        <v>45530</v>
      </c>
      <c r="D10915">
        <v>20</v>
      </c>
      <c r="E10915">
        <v>3796.79</v>
      </c>
      <c r="F10915" t="s">
        <v>12</v>
      </c>
      <c r="G10915" t="s">
        <v>29</v>
      </c>
      <c r="I10915" t="s">
        <v>45</v>
      </c>
      <c r="J10915" t="s">
        <v>20</v>
      </c>
    </row>
    <row r="10916" spans="1:10">
      <c r="A10916" t="s">
        <v>10995</v>
      </c>
      <c r="B10916" t="s">
        <v>72</v>
      </c>
      <c r="C10916" s="1">
        <v>45530</v>
      </c>
      <c r="D10916">
        <v>14</v>
      </c>
      <c r="E10916">
        <v>1801.2</v>
      </c>
      <c r="F10916" t="s">
        <v>12</v>
      </c>
      <c r="G10916" t="s">
        <v>23</v>
      </c>
      <c r="I10916" t="s">
        <v>19</v>
      </c>
      <c r="J10916" t="s">
        <v>15</v>
      </c>
    </row>
    <row r="10917" spans="1:10">
      <c r="A10917" t="s">
        <v>10996</v>
      </c>
      <c r="B10917" t="s">
        <v>28</v>
      </c>
      <c r="C10917" s="1">
        <v>45530</v>
      </c>
      <c r="D10917">
        <v>14</v>
      </c>
      <c r="E10917">
        <v>6899.74</v>
      </c>
      <c r="F10917" t="s">
        <v>12</v>
      </c>
      <c r="G10917" t="s">
        <v>23</v>
      </c>
      <c r="I10917" t="s">
        <v>14</v>
      </c>
      <c r="J10917" t="s">
        <v>15</v>
      </c>
    </row>
    <row r="10918" spans="1:10">
      <c r="A10918" t="s">
        <v>10997</v>
      </c>
      <c r="B10918" t="s">
        <v>84</v>
      </c>
      <c r="C10918" s="1">
        <v>45530</v>
      </c>
      <c r="D10918">
        <v>11</v>
      </c>
      <c r="E10918">
        <v>2937.86</v>
      </c>
      <c r="F10918" t="s">
        <v>12</v>
      </c>
      <c r="G10918" t="s">
        <v>18</v>
      </c>
      <c r="I10918" t="s">
        <v>14</v>
      </c>
      <c r="J10918" t="s">
        <v>20</v>
      </c>
    </row>
    <row r="10919" spans="1:10">
      <c r="A10919" t="s">
        <v>10998</v>
      </c>
      <c r="B10919" t="s">
        <v>108</v>
      </c>
      <c r="C10919" s="1">
        <v>45530</v>
      </c>
      <c r="D10919">
        <v>15</v>
      </c>
      <c r="E10919">
        <v>666.8</v>
      </c>
      <c r="F10919" t="s">
        <v>12</v>
      </c>
      <c r="G10919" t="s">
        <v>13</v>
      </c>
      <c r="I10919" t="s">
        <v>45</v>
      </c>
      <c r="J10919" t="s">
        <v>15</v>
      </c>
    </row>
    <row r="10920" spans="1:10">
      <c r="A10920" t="s">
        <v>10999</v>
      </c>
      <c r="B10920" t="s">
        <v>84</v>
      </c>
      <c r="C10920" s="1">
        <v>45530</v>
      </c>
      <c r="D10920">
        <v>11</v>
      </c>
      <c r="E10920">
        <v>49100.49</v>
      </c>
      <c r="F10920" t="s">
        <v>12</v>
      </c>
      <c r="G10920" t="s">
        <v>18</v>
      </c>
      <c r="I10920" t="s">
        <v>14</v>
      </c>
      <c r="J10920" t="s">
        <v>20</v>
      </c>
    </row>
    <row r="10921" spans="1:10">
      <c r="A10921" t="s">
        <v>11000</v>
      </c>
      <c r="B10921" t="s">
        <v>58</v>
      </c>
      <c r="C10921" s="1">
        <v>45530</v>
      </c>
      <c r="D10921">
        <v>8</v>
      </c>
      <c r="E10921">
        <v>16279.23</v>
      </c>
      <c r="F10921" t="s">
        <v>12</v>
      </c>
      <c r="G10921" t="s">
        <v>29</v>
      </c>
      <c r="I10921" t="s">
        <v>14</v>
      </c>
      <c r="J10921" t="s">
        <v>20</v>
      </c>
    </row>
    <row r="10922" spans="1:10">
      <c r="A10922" t="s">
        <v>11001</v>
      </c>
      <c r="B10922" t="s">
        <v>112</v>
      </c>
      <c r="C10922" s="1">
        <v>45530</v>
      </c>
      <c r="D10922">
        <v>11</v>
      </c>
      <c r="E10922">
        <v>3831.83</v>
      </c>
      <c r="F10922" t="s">
        <v>12</v>
      </c>
      <c r="G10922" t="s">
        <v>23</v>
      </c>
      <c r="I10922" t="s">
        <v>34</v>
      </c>
      <c r="J10922" t="s">
        <v>15</v>
      </c>
    </row>
    <row r="10923" spans="1:10">
      <c r="A10923" t="s">
        <v>11002</v>
      </c>
      <c r="B10923" t="s">
        <v>36</v>
      </c>
      <c r="C10923" s="1">
        <v>45530</v>
      </c>
      <c r="D10923">
        <v>10</v>
      </c>
      <c r="E10923">
        <v>5159.3</v>
      </c>
      <c r="F10923" t="s">
        <v>12</v>
      </c>
      <c r="G10923" t="s">
        <v>29</v>
      </c>
      <c r="I10923" t="s">
        <v>14</v>
      </c>
      <c r="J10923" t="s">
        <v>15</v>
      </c>
    </row>
    <row r="10924" spans="1:10">
      <c r="A10924" t="s">
        <v>11003</v>
      </c>
      <c r="B10924" t="s">
        <v>150</v>
      </c>
      <c r="C10924" s="1">
        <v>45530</v>
      </c>
      <c r="D10924">
        <v>23</v>
      </c>
      <c r="E10924">
        <v>59414.25</v>
      </c>
      <c r="F10924" t="s">
        <v>12</v>
      </c>
      <c r="G10924" t="s">
        <v>13</v>
      </c>
      <c r="I10924" t="s">
        <v>19</v>
      </c>
      <c r="J10924" t="s">
        <v>20</v>
      </c>
    </row>
    <row r="10925" spans="1:10">
      <c r="A10925" t="s">
        <v>11004</v>
      </c>
      <c r="B10925" t="s">
        <v>227</v>
      </c>
      <c r="C10925" s="1">
        <v>45530</v>
      </c>
      <c r="D10925">
        <v>12</v>
      </c>
      <c r="E10925">
        <v>14767.05</v>
      </c>
      <c r="F10925" t="s">
        <v>12</v>
      </c>
      <c r="G10925" t="s">
        <v>18</v>
      </c>
      <c r="I10925" t="s">
        <v>24</v>
      </c>
      <c r="J10925" t="s">
        <v>15</v>
      </c>
    </row>
    <row r="10926" spans="1:10">
      <c r="A10926" t="s">
        <v>11005</v>
      </c>
      <c r="B10926" t="s">
        <v>122</v>
      </c>
      <c r="C10926" s="1">
        <v>45530</v>
      </c>
      <c r="D10926">
        <v>17</v>
      </c>
      <c r="E10926">
        <v>1403.96</v>
      </c>
      <c r="F10926" t="s">
        <v>12</v>
      </c>
      <c r="G10926" t="s">
        <v>29</v>
      </c>
      <c r="I10926" t="s">
        <v>34</v>
      </c>
      <c r="J10926" t="s">
        <v>20</v>
      </c>
    </row>
    <row r="10927" spans="1:10">
      <c r="A10927" t="s">
        <v>11006</v>
      </c>
      <c r="B10927" t="s">
        <v>47</v>
      </c>
      <c r="C10927" s="1">
        <v>45530</v>
      </c>
      <c r="D10927">
        <v>12</v>
      </c>
      <c r="E10927">
        <v>62410.61</v>
      </c>
      <c r="F10927" t="s">
        <v>12</v>
      </c>
      <c r="G10927" t="s">
        <v>29</v>
      </c>
      <c r="I10927" t="s">
        <v>19</v>
      </c>
      <c r="J10927" t="s">
        <v>15</v>
      </c>
    </row>
    <row r="10928" spans="1:10">
      <c r="A10928" t="s">
        <v>11007</v>
      </c>
      <c r="B10928" t="s">
        <v>135</v>
      </c>
      <c r="C10928" s="1">
        <v>45530</v>
      </c>
      <c r="D10928">
        <v>12</v>
      </c>
      <c r="E10928">
        <v>28263.78</v>
      </c>
      <c r="F10928" t="s">
        <v>12</v>
      </c>
      <c r="G10928" t="s">
        <v>29</v>
      </c>
      <c r="I10928" t="s">
        <v>45</v>
      </c>
      <c r="J10928" t="s">
        <v>20</v>
      </c>
    </row>
    <row r="10929" spans="1:10">
      <c r="A10929" t="s">
        <v>11008</v>
      </c>
      <c r="B10929" t="s">
        <v>31</v>
      </c>
      <c r="C10929" s="1">
        <v>45530</v>
      </c>
      <c r="D10929">
        <v>9</v>
      </c>
      <c r="E10929">
        <v>31009.81</v>
      </c>
      <c r="F10929" t="s">
        <v>32</v>
      </c>
      <c r="G10929" t="s">
        <v>13</v>
      </c>
      <c r="H10929" t="s">
        <v>125</v>
      </c>
      <c r="I10929" t="s">
        <v>34</v>
      </c>
      <c r="J10929" t="s">
        <v>20</v>
      </c>
    </row>
    <row r="10930" spans="1:10">
      <c r="A10930" t="s">
        <v>11009</v>
      </c>
      <c r="B10930" t="s">
        <v>112</v>
      </c>
      <c r="C10930" s="1">
        <v>45530</v>
      </c>
      <c r="D10930">
        <v>11</v>
      </c>
      <c r="E10930">
        <v>4843.33</v>
      </c>
      <c r="F10930" t="s">
        <v>12</v>
      </c>
      <c r="G10930" t="s">
        <v>18</v>
      </c>
      <c r="I10930" t="s">
        <v>34</v>
      </c>
      <c r="J10930" t="s">
        <v>15</v>
      </c>
    </row>
    <row r="10931" spans="1:10">
      <c r="A10931" t="s">
        <v>11010</v>
      </c>
      <c r="B10931" t="s">
        <v>132</v>
      </c>
      <c r="C10931" s="1">
        <v>45531</v>
      </c>
      <c r="D10931">
        <v>12</v>
      </c>
      <c r="E10931">
        <v>61292.480000000003</v>
      </c>
      <c r="F10931" t="s">
        <v>12</v>
      </c>
      <c r="G10931" t="s">
        <v>23</v>
      </c>
      <c r="I10931" t="s">
        <v>34</v>
      </c>
      <c r="J10931" t="s">
        <v>15</v>
      </c>
    </row>
    <row r="10932" spans="1:10">
      <c r="A10932" t="s">
        <v>11011</v>
      </c>
      <c r="B10932" t="s">
        <v>31</v>
      </c>
      <c r="C10932" s="1">
        <v>45531</v>
      </c>
      <c r="D10932">
        <v>10</v>
      </c>
      <c r="E10932">
        <v>33772.15</v>
      </c>
      <c r="F10932" t="s">
        <v>12</v>
      </c>
      <c r="G10932" t="s">
        <v>13</v>
      </c>
      <c r="I10932" t="s">
        <v>34</v>
      </c>
      <c r="J10932" t="s">
        <v>20</v>
      </c>
    </row>
    <row r="10933" spans="1:10">
      <c r="A10933" t="s">
        <v>11012</v>
      </c>
      <c r="B10933" t="s">
        <v>186</v>
      </c>
      <c r="C10933" s="1">
        <v>45531</v>
      </c>
      <c r="D10933">
        <v>17</v>
      </c>
      <c r="E10933">
        <v>3450.62</v>
      </c>
      <c r="F10933" t="s">
        <v>12</v>
      </c>
      <c r="G10933" t="s">
        <v>13</v>
      </c>
      <c r="I10933" t="s">
        <v>14</v>
      </c>
      <c r="J10933" t="s">
        <v>15</v>
      </c>
    </row>
    <row r="10934" spans="1:10">
      <c r="A10934" t="s">
        <v>11013</v>
      </c>
      <c r="B10934" t="s">
        <v>108</v>
      </c>
      <c r="C10934" s="1">
        <v>45531</v>
      </c>
      <c r="D10934">
        <v>14</v>
      </c>
      <c r="E10934">
        <v>6430.57</v>
      </c>
      <c r="F10934" t="s">
        <v>12</v>
      </c>
      <c r="G10934" t="s">
        <v>29</v>
      </c>
      <c r="I10934" t="s">
        <v>45</v>
      </c>
      <c r="J10934" t="s">
        <v>20</v>
      </c>
    </row>
    <row r="10935" spans="1:10">
      <c r="A10935" t="s">
        <v>11014</v>
      </c>
      <c r="B10935" t="s">
        <v>58</v>
      </c>
      <c r="C10935" s="1">
        <v>45531</v>
      </c>
      <c r="D10935">
        <v>8</v>
      </c>
      <c r="E10935">
        <v>2190.9</v>
      </c>
      <c r="F10935" t="s">
        <v>12</v>
      </c>
      <c r="G10935" t="s">
        <v>13</v>
      </c>
      <c r="I10935" t="s">
        <v>14</v>
      </c>
      <c r="J10935" t="s">
        <v>20</v>
      </c>
    </row>
    <row r="10936" spans="1:10">
      <c r="A10936" t="s">
        <v>11015</v>
      </c>
      <c r="B10936" t="s">
        <v>44</v>
      </c>
      <c r="C10936" s="1">
        <v>45531</v>
      </c>
      <c r="D10936">
        <v>17</v>
      </c>
      <c r="E10936">
        <v>617.03</v>
      </c>
      <c r="F10936" t="s">
        <v>32</v>
      </c>
      <c r="G10936" t="s">
        <v>23</v>
      </c>
      <c r="H10936" t="s">
        <v>125</v>
      </c>
      <c r="I10936" t="s">
        <v>45</v>
      </c>
      <c r="J10936" t="s">
        <v>15</v>
      </c>
    </row>
    <row r="10937" spans="1:10">
      <c r="A10937" t="s">
        <v>11016</v>
      </c>
      <c r="B10937" t="s">
        <v>132</v>
      </c>
      <c r="C10937" s="1">
        <v>45531</v>
      </c>
      <c r="D10937">
        <v>13</v>
      </c>
      <c r="E10937">
        <v>7287.42</v>
      </c>
      <c r="F10937" t="s">
        <v>12</v>
      </c>
      <c r="G10937" t="s">
        <v>29</v>
      </c>
      <c r="I10937" t="s">
        <v>34</v>
      </c>
      <c r="J10937" t="s">
        <v>20</v>
      </c>
    </row>
    <row r="10938" spans="1:10">
      <c r="A10938" t="s">
        <v>11017</v>
      </c>
      <c r="B10938" t="s">
        <v>120</v>
      </c>
      <c r="C10938" s="1">
        <v>45531</v>
      </c>
      <c r="D10938">
        <v>16</v>
      </c>
      <c r="E10938">
        <v>21823.1</v>
      </c>
      <c r="F10938" t="s">
        <v>12</v>
      </c>
      <c r="G10938" t="s">
        <v>18</v>
      </c>
      <c r="I10938" t="s">
        <v>14</v>
      </c>
      <c r="J10938" t="s">
        <v>20</v>
      </c>
    </row>
    <row r="10939" spans="1:10">
      <c r="A10939" t="s">
        <v>11018</v>
      </c>
      <c r="B10939" t="s">
        <v>60</v>
      </c>
      <c r="C10939" s="1">
        <v>45531</v>
      </c>
      <c r="D10939">
        <v>10</v>
      </c>
      <c r="E10939">
        <v>6263.69</v>
      </c>
      <c r="F10939" t="s">
        <v>12</v>
      </c>
      <c r="G10939" t="s">
        <v>13</v>
      </c>
      <c r="I10939" t="s">
        <v>19</v>
      </c>
      <c r="J10939" t="s">
        <v>20</v>
      </c>
    </row>
    <row r="10940" spans="1:10">
      <c r="A10940" t="s">
        <v>11019</v>
      </c>
      <c r="B10940" t="s">
        <v>68</v>
      </c>
      <c r="C10940" s="1">
        <v>45531</v>
      </c>
      <c r="D10940">
        <v>6</v>
      </c>
      <c r="E10940">
        <v>3895.53</v>
      </c>
      <c r="F10940" t="s">
        <v>12</v>
      </c>
      <c r="G10940" t="s">
        <v>13</v>
      </c>
      <c r="I10940" t="s">
        <v>24</v>
      </c>
      <c r="J10940" t="s">
        <v>15</v>
      </c>
    </row>
    <row r="10941" spans="1:10">
      <c r="A10941" t="s">
        <v>11020</v>
      </c>
      <c r="B10941" t="s">
        <v>110</v>
      </c>
      <c r="C10941" s="1">
        <v>45531</v>
      </c>
      <c r="D10941">
        <v>13</v>
      </c>
      <c r="E10941">
        <v>1139.81</v>
      </c>
      <c r="F10941" t="s">
        <v>12</v>
      </c>
      <c r="G10941" t="s">
        <v>18</v>
      </c>
      <c r="I10941" t="s">
        <v>24</v>
      </c>
      <c r="J10941" t="s">
        <v>15</v>
      </c>
    </row>
    <row r="10942" spans="1:10">
      <c r="A10942" t="s">
        <v>11021</v>
      </c>
      <c r="B10942" t="s">
        <v>41</v>
      </c>
      <c r="C10942" s="1">
        <v>45531</v>
      </c>
      <c r="D10942">
        <v>7</v>
      </c>
      <c r="E10942">
        <v>1759.25</v>
      </c>
      <c r="F10942" t="s">
        <v>12</v>
      </c>
      <c r="G10942" t="s">
        <v>18</v>
      </c>
      <c r="I10942" t="s">
        <v>14</v>
      </c>
      <c r="J10942" t="s">
        <v>15</v>
      </c>
    </row>
    <row r="10943" spans="1:10">
      <c r="A10943" t="s">
        <v>11022</v>
      </c>
      <c r="B10943" t="s">
        <v>192</v>
      </c>
      <c r="C10943" s="1">
        <v>45531</v>
      </c>
      <c r="D10943">
        <v>23</v>
      </c>
      <c r="E10943">
        <v>1389.65</v>
      </c>
      <c r="F10943" t="s">
        <v>12</v>
      </c>
      <c r="G10943" t="s">
        <v>23</v>
      </c>
      <c r="I10943" t="s">
        <v>24</v>
      </c>
      <c r="J10943" t="s">
        <v>15</v>
      </c>
    </row>
    <row r="10944" spans="1:10">
      <c r="A10944" t="s">
        <v>11023</v>
      </c>
      <c r="B10944" t="s">
        <v>112</v>
      </c>
      <c r="C10944" s="1">
        <v>45531</v>
      </c>
      <c r="D10944">
        <v>11</v>
      </c>
      <c r="E10944">
        <v>5107.25</v>
      </c>
      <c r="F10944" t="s">
        <v>12</v>
      </c>
      <c r="G10944" t="s">
        <v>29</v>
      </c>
      <c r="I10944" t="s">
        <v>34</v>
      </c>
      <c r="J10944" t="s">
        <v>15</v>
      </c>
    </row>
    <row r="10945" spans="1:10">
      <c r="A10945" t="s">
        <v>11024</v>
      </c>
      <c r="B10945" t="s">
        <v>227</v>
      </c>
      <c r="C10945" s="1">
        <v>45532</v>
      </c>
      <c r="D10945">
        <v>9</v>
      </c>
      <c r="E10945">
        <v>55091</v>
      </c>
      <c r="F10945" t="s">
        <v>12</v>
      </c>
      <c r="G10945" t="s">
        <v>18</v>
      </c>
      <c r="I10945" t="s">
        <v>24</v>
      </c>
      <c r="J10945" t="s">
        <v>15</v>
      </c>
    </row>
    <row r="10946" spans="1:10">
      <c r="A10946" t="s">
        <v>11025</v>
      </c>
      <c r="B10946" t="s">
        <v>65</v>
      </c>
      <c r="C10946" s="1">
        <v>45532</v>
      </c>
      <c r="D10946">
        <v>16</v>
      </c>
      <c r="E10946">
        <v>6995.72</v>
      </c>
      <c r="F10946" t="s">
        <v>12</v>
      </c>
      <c r="G10946" t="s">
        <v>29</v>
      </c>
      <c r="I10946" t="s">
        <v>34</v>
      </c>
      <c r="J10946" t="s">
        <v>15</v>
      </c>
    </row>
    <row r="10947" spans="1:10">
      <c r="A10947" t="s">
        <v>11026</v>
      </c>
      <c r="B10947" t="s">
        <v>93</v>
      </c>
      <c r="C10947" s="1">
        <v>45532</v>
      </c>
      <c r="D10947">
        <v>17</v>
      </c>
      <c r="E10947">
        <v>4042.73</v>
      </c>
      <c r="F10947" t="s">
        <v>12</v>
      </c>
      <c r="G10947" t="s">
        <v>23</v>
      </c>
      <c r="I10947" t="s">
        <v>45</v>
      </c>
      <c r="J10947" t="s">
        <v>20</v>
      </c>
    </row>
    <row r="10948" spans="1:10">
      <c r="A10948" t="s">
        <v>11027</v>
      </c>
      <c r="B10948" t="s">
        <v>139</v>
      </c>
      <c r="C10948" s="1">
        <v>45532</v>
      </c>
      <c r="D10948">
        <v>20</v>
      </c>
      <c r="E10948">
        <v>5403.3</v>
      </c>
      <c r="F10948" t="s">
        <v>12</v>
      </c>
      <c r="G10948" t="s">
        <v>13</v>
      </c>
      <c r="I10948" t="s">
        <v>19</v>
      </c>
      <c r="J10948" t="s">
        <v>20</v>
      </c>
    </row>
    <row r="10949" spans="1:10">
      <c r="A10949" t="s">
        <v>11028</v>
      </c>
      <c r="B10949" t="s">
        <v>130</v>
      </c>
      <c r="C10949" s="1">
        <v>45532</v>
      </c>
      <c r="D10949">
        <v>10</v>
      </c>
      <c r="E10949">
        <v>5699.39</v>
      </c>
      <c r="F10949" t="s">
        <v>32</v>
      </c>
      <c r="G10949" t="s">
        <v>29</v>
      </c>
      <c r="H10949" t="s">
        <v>125</v>
      </c>
      <c r="I10949" t="s">
        <v>14</v>
      </c>
      <c r="J10949" t="s">
        <v>20</v>
      </c>
    </row>
    <row r="10950" spans="1:10">
      <c r="A10950" t="s">
        <v>11029</v>
      </c>
      <c r="B10950" t="s">
        <v>120</v>
      </c>
      <c r="C10950" s="1">
        <v>45532</v>
      </c>
      <c r="D10950">
        <v>12</v>
      </c>
      <c r="E10950">
        <v>63751.360000000001</v>
      </c>
      <c r="F10950" t="s">
        <v>12</v>
      </c>
      <c r="G10950" t="s">
        <v>13</v>
      </c>
      <c r="I10950" t="s">
        <v>14</v>
      </c>
      <c r="J10950" t="s">
        <v>15</v>
      </c>
    </row>
    <row r="10951" spans="1:10">
      <c r="A10951" t="s">
        <v>11030</v>
      </c>
      <c r="B10951" t="s">
        <v>44</v>
      </c>
      <c r="C10951" s="1">
        <v>45532</v>
      </c>
      <c r="D10951">
        <v>7</v>
      </c>
      <c r="E10951">
        <v>1951.09</v>
      </c>
      <c r="F10951" t="s">
        <v>12</v>
      </c>
      <c r="G10951" t="s">
        <v>13</v>
      </c>
      <c r="I10951" t="s">
        <v>45</v>
      </c>
      <c r="J10951" t="s">
        <v>20</v>
      </c>
    </row>
    <row r="10952" spans="1:10">
      <c r="A10952" t="s">
        <v>11031</v>
      </c>
      <c r="B10952" t="s">
        <v>139</v>
      </c>
      <c r="C10952" s="1">
        <v>45532</v>
      </c>
      <c r="D10952">
        <v>15</v>
      </c>
      <c r="E10952">
        <v>3383.06</v>
      </c>
      <c r="F10952" t="s">
        <v>12</v>
      </c>
      <c r="G10952" t="s">
        <v>23</v>
      </c>
      <c r="I10952" t="s">
        <v>19</v>
      </c>
      <c r="J10952" t="s">
        <v>20</v>
      </c>
    </row>
    <row r="10953" spans="1:10">
      <c r="A10953" t="s">
        <v>11032</v>
      </c>
      <c r="B10953" t="s">
        <v>112</v>
      </c>
      <c r="C10953" s="1">
        <v>45532</v>
      </c>
      <c r="D10953">
        <v>5</v>
      </c>
      <c r="E10953">
        <v>1859.63</v>
      </c>
      <c r="F10953" t="s">
        <v>12</v>
      </c>
      <c r="G10953" t="s">
        <v>29</v>
      </c>
      <c r="I10953" t="s">
        <v>34</v>
      </c>
      <c r="J10953" t="s">
        <v>15</v>
      </c>
    </row>
    <row r="10954" spans="1:10">
      <c r="A10954" t="s">
        <v>11033</v>
      </c>
      <c r="B10954" t="s">
        <v>130</v>
      </c>
      <c r="C10954" s="1">
        <v>45532</v>
      </c>
      <c r="D10954">
        <v>15</v>
      </c>
      <c r="E10954">
        <v>42195.89</v>
      </c>
      <c r="F10954" t="s">
        <v>12</v>
      </c>
      <c r="G10954" t="s">
        <v>29</v>
      </c>
      <c r="I10954" t="s">
        <v>14</v>
      </c>
      <c r="J10954" t="s">
        <v>15</v>
      </c>
    </row>
    <row r="10955" spans="1:10">
      <c r="A10955" t="s">
        <v>11034</v>
      </c>
      <c r="B10955" t="s">
        <v>98</v>
      </c>
      <c r="C10955" s="1">
        <v>45532</v>
      </c>
      <c r="D10955">
        <v>0</v>
      </c>
      <c r="E10955">
        <v>6088.79</v>
      </c>
      <c r="F10955" t="s">
        <v>12</v>
      </c>
      <c r="G10955" t="s">
        <v>18</v>
      </c>
      <c r="I10955" t="s">
        <v>24</v>
      </c>
      <c r="J10955" t="s">
        <v>20</v>
      </c>
    </row>
    <row r="10956" spans="1:10">
      <c r="A10956" t="s">
        <v>11035</v>
      </c>
      <c r="B10956" t="s">
        <v>31</v>
      </c>
      <c r="C10956" s="1">
        <v>45532</v>
      </c>
      <c r="D10956">
        <v>13</v>
      </c>
      <c r="E10956">
        <v>44726.84</v>
      </c>
      <c r="F10956" t="s">
        <v>12</v>
      </c>
      <c r="G10956" t="s">
        <v>23</v>
      </c>
      <c r="I10956" t="s">
        <v>34</v>
      </c>
      <c r="J10956" t="s">
        <v>20</v>
      </c>
    </row>
    <row r="10957" spans="1:10">
      <c r="A10957" t="s">
        <v>11036</v>
      </c>
      <c r="B10957" t="s">
        <v>98</v>
      </c>
      <c r="C10957" s="1">
        <v>45532</v>
      </c>
      <c r="D10957">
        <v>7</v>
      </c>
      <c r="E10957">
        <v>5987.32</v>
      </c>
      <c r="F10957" t="s">
        <v>12</v>
      </c>
      <c r="G10957" t="s">
        <v>29</v>
      </c>
      <c r="I10957" t="s">
        <v>24</v>
      </c>
      <c r="J10957" t="s">
        <v>15</v>
      </c>
    </row>
    <row r="10958" spans="1:10">
      <c r="A10958" t="s">
        <v>11037</v>
      </c>
      <c r="B10958" t="s">
        <v>38</v>
      </c>
      <c r="C10958" s="1">
        <v>45532</v>
      </c>
      <c r="D10958">
        <v>10</v>
      </c>
      <c r="E10958">
        <v>864.17</v>
      </c>
      <c r="F10958" t="s">
        <v>12</v>
      </c>
      <c r="G10958" t="s">
        <v>13</v>
      </c>
      <c r="I10958" t="s">
        <v>34</v>
      </c>
      <c r="J10958" t="s">
        <v>15</v>
      </c>
    </row>
    <row r="10959" spans="1:10">
      <c r="A10959" t="s">
        <v>11038</v>
      </c>
      <c r="B10959" t="s">
        <v>139</v>
      </c>
      <c r="C10959" s="1">
        <v>45532</v>
      </c>
      <c r="D10959">
        <v>10</v>
      </c>
      <c r="E10959">
        <v>2789.62</v>
      </c>
      <c r="F10959" t="s">
        <v>12</v>
      </c>
      <c r="G10959" t="s">
        <v>29</v>
      </c>
      <c r="I10959" t="s">
        <v>19</v>
      </c>
      <c r="J10959" t="s">
        <v>15</v>
      </c>
    </row>
    <row r="10960" spans="1:10">
      <c r="A10960" t="s">
        <v>11039</v>
      </c>
      <c r="B10960" t="s">
        <v>47</v>
      </c>
      <c r="C10960" s="1">
        <v>45532</v>
      </c>
      <c r="D10960">
        <v>18</v>
      </c>
      <c r="E10960">
        <v>60517.52</v>
      </c>
      <c r="F10960" t="s">
        <v>12</v>
      </c>
      <c r="G10960" t="s">
        <v>18</v>
      </c>
      <c r="I10960" t="s">
        <v>19</v>
      </c>
      <c r="J10960" t="s">
        <v>20</v>
      </c>
    </row>
    <row r="10961" spans="1:10">
      <c r="A10961" t="s">
        <v>11040</v>
      </c>
      <c r="B10961" t="s">
        <v>150</v>
      </c>
      <c r="C10961" s="1">
        <v>45532</v>
      </c>
      <c r="D10961">
        <v>15</v>
      </c>
      <c r="E10961">
        <v>45363.41</v>
      </c>
      <c r="F10961" t="s">
        <v>12</v>
      </c>
      <c r="G10961" t="s">
        <v>13</v>
      </c>
      <c r="I10961" t="s">
        <v>19</v>
      </c>
      <c r="J10961" t="s">
        <v>15</v>
      </c>
    </row>
    <row r="10962" spans="1:10">
      <c r="A10962" t="s">
        <v>11041</v>
      </c>
      <c r="B10962" t="s">
        <v>44</v>
      </c>
      <c r="C10962" s="1">
        <v>45532</v>
      </c>
      <c r="D10962">
        <v>15</v>
      </c>
      <c r="E10962">
        <v>3171.33</v>
      </c>
      <c r="F10962" t="s">
        <v>12</v>
      </c>
      <c r="G10962" t="s">
        <v>29</v>
      </c>
      <c r="I10962" t="s">
        <v>45</v>
      </c>
      <c r="J10962" t="s">
        <v>15</v>
      </c>
    </row>
    <row r="10963" spans="1:10">
      <c r="A10963" t="s">
        <v>11042</v>
      </c>
      <c r="B10963" t="s">
        <v>65</v>
      </c>
      <c r="C10963" s="1">
        <v>45532</v>
      </c>
      <c r="D10963">
        <v>11</v>
      </c>
      <c r="E10963">
        <v>30017.74</v>
      </c>
      <c r="F10963" t="s">
        <v>12</v>
      </c>
      <c r="G10963" t="s">
        <v>18</v>
      </c>
      <c r="I10963" t="s">
        <v>34</v>
      </c>
      <c r="J10963" t="s">
        <v>20</v>
      </c>
    </row>
    <row r="10964" spans="1:10">
      <c r="A10964" t="s">
        <v>11043</v>
      </c>
      <c r="B10964" t="s">
        <v>58</v>
      </c>
      <c r="C10964" s="1">
        <v>45533</v>
      </c>
      <c r="D10964">
        <v>20</v>
      </c>
      <c r="E10964">
        <v>43384.12</v>
      </c>
      <c r="F10964" t="s">
        <v>12</v>
      </c>
      <c r="G10964" t="s">
        <v>18</v>
      </c>
      <c r="I10964" t="s">
        <v>14</v>
      </c>
      <c r="J10964" t="s">
        <v>15</v>
      </c>
    </row>
    <row r="10965" spans="1:10">
      <c r="A10965" t="s">
        <v>11044</v>
      </c>
      <c r="B10965" t="s">
        <v>80</v>
      </c>
      <c r="C10965" s="1">
        <v>45533</v>
      </c>
      <c r="D10965">
        <v>14</v>
      </c>
      <c r="E10965">
        <v>173.55</v>
      </c>
      <c r="F10965" t="s">
        <v>12</v>
      </c>
      <c r="G10965" t="s">
        <v>23</v>
      </c>
      <c r="I10965" t="s">
        <v>19</v>
      </c>
      <c r="J10965" t="s">
        <v>15</v>
      </c>
    </row>
    <row r="10966" spans="1:10">
      <c r="A10966" t="s">
        <v>11045</v>
      </c>
      <c r="B10966" t="s">
        <v>192</v>
      </c>
      <c r="C10966" s="1">
        <v>45533</v>
      </c>
      <c r="D10966">
        <v>14</v>
      </c>
      <c r="E10966">
        <v>2938.25</v>
      </c>
      <c r="F10966" t="s">
        <v>12</v>
      </c>
      <c r="G10966" t="s">
        <v>29</v>
      </c>
      <c r="I10966" t="s">
        <v>24</v>
      </c>
      <c r="J10966" t="s">
        <v>20</v>
      </c>
    </row>
    <row r="10967" spans="1:10">
      <c r="A10967" t="s">
        <v>11046</v>
      </c>
      <c r="B10967" t="s">
        <v>52</v>
      </c>
      <c r="C10967" s="1">
        <v>45533</v>
      </c>
      <c r="D10967">
        <v>20</v>
      </c>
      <c r="E10967">
        <v>3665.76</v>
      </c>
      <c r="F10967" t="s">
        <v>12</v>
      </c>
      <c r="G10967" t="s">
        <v>29</v>
      </c>
      <c r="I10967" t="s">
        <v>45</v>
      </c>
      <c r="J10967" t="s">
        <v>20</v>
      </c>
    </row>
    <row r="10968" spans="1:10">
      <c r="A10968" t="s">
        <v>11047</v>
      </c>
      <c r="B10968" t="s">
        <v>54</v>
      </c>
      <c r="C10968" s="1">
        <v>45533</v>
      </c>
      <c r="D10968">
        <v>13</v>
      </c>
      <c r="E10968">
        <v>721.07</v>
      </c>
      <c r="F10968" t="s">
        <v>12</v>
      </c>
      <c r="G10968" t="s">
        <v>23</v>
      </c>
      <c r="I10968" t="s">
        <v>24</v>
      </c>
      <c r="J10968" t="s">
        <v>15</v>
      </c>
    </row>
    <row r="10969" spans="1:10">
      <c r="A10969" t="s">
        <v>11048</v>
      </c>
      <c r="B10969" t="s">
        <v>112</v>
      </c>
      <c r="C10969" s="1">
        <v>45533</v>
      </c>
      <c r="D10969">
        <v>11</v>
      </c>
      <c r="E10969">
        <v>843.55</v>
      </c>
      <c r="F10969" t="s">
        <v>12</v>
      </c>
      <c r="G10969" t="s">
        <v>23</v>
      </c>
      <c r="I10969" t="s">
        <v>34</v>
      </c>
      <c r="J10969" t="s">
        <v>20</v>
      </c>
    </row>
    <row r="10970" spans="1:10">
      <c r="A10970" t="s">
        <v>11049</v>
      </c>
      <c r="B10970" t="s">
        <v>91</v>
      </c>
      <c r="C10970" s="1">
        <v>45533</v>
      </c>
      <c r="D10970">
        <v>16</v>
      </c>
      <c r="E10970">
        <v>3846.89</v>
      </c>
      <c r="F10970" t="s">
        <v>12</v>
      </c>
      <c r="G10970" t="s">
        <v>13</v>
      </c>
      <c r="I10970" t="s">
        <v>24</v>
      </c>
      <c r="J10970" t="s">
        <v>15</v>
      </c>
    </row>
    <row r="10971" spans="1:10">
      <c r="A10971" t="s">
        <v>11050</v>
      </c>
      <c r="B10971" t="s">
        <v>36</v>
      </c>
      <c r="C10971" s="1">
        <v>45533</v>
      </c>
      <c r="D10971">
        <v>12</v>
      </c>
      <c r="E10971">
        <v>1440.81</v>
      </c>
      <c r="F10971" t="s">
        <v>12</v>
      </c>
      <c r="G10971" t="s">
        <v>29</v>
      </c>
      <c r="I10971" t="s">
        <v>14</v>
      </c>
      <c r="J10971" t="s">
        <v>15</v>
      </c>
    </row>
    <row r="10972" spans="1:10">
      <c r="A10972" t="s">
        <v>11051</v>
      </c>
      <c r="B10972" t="s">
        <v>36</v>
      </c>
      <c r="C10972" s="1">
        <v>45533</v>
      </c>
      <c r="D10972">
        <v>11</v>
      </c>
      <c r="E10972">
        <v>3096.87</v>
      </c>
      <c r="F10972" t="s">
        <v>12</v>
      </c>
      <c r="G10972" t="s">
        <v>13</v>
      </c>
      <c r="I10972" t="s">
        <v>14</v>
      </c>
      <c r="J10972" t="s">
        <v>15</v>
      </c>
    </row>
    <row r="10973" spans="1:10">
      <c r="A10973" t="s">
        <v>11052</v>
      </c>
      <c r="B10973" t="s">
        <v>112</v>
      </c>
      <c r="C10973" s="1">
        <v>45533</v>
      </c>
      <c r="D10973">
        <v>12</v>
      </c>
      <c r="E10973">
        <v>2869.1</v>
      </c>
      <c r="F10973" t="s">
        <v>12</v>
      </c>
      <c r="G10973" t="s">
        <v>23</v>
      </c>
      <c r="I10973" t="s">
        <v>34</v>
      </c>
      <c r="J10973" t="s">
        <v>15</v>
      </c>
    </row>
    <row r="10974" spans="1:10">
      <c r="A10974" t="s">
        <v>11053</v>
      </c>
      <c r="B10974" t="s">
        <v>158</v>
      </c>
      <c r="C10974" s="1">
        <v>45533</v>
      </c>
      <c r="D10974">
        <v>15</v>
      </c>
      <c r="E10974">
        <v>8592.52</v>
      </c>
      <c r="F10974" t="s">
        <v>12</v>
      </c>
      <c r="G10974" t="s">
        <v>18</v>
      </c>
      <c r="I10974" t="s">
        <v>14</v>
      </c>
      <c r="J10974" t="s">
        <v>15</v>
      </c>
    </row>
    <row r="10975" spans="1:10">
      <c r="A10975" t="s">
        <v>11054</v>
      </c>
      <c r="B10975" t="s">
        <v>120</v>
      </c>
      <c r="C10975" s="1">
        <v>45533</v>
      </c>
      <c r="D10975">
        <v>9</v>
      </c>
      <c r="E10975">
        <v>57264.51</v>
      </c>
      <c r="F10975" t="s">
        <v>12</v>
      </c>
      <c r="G10975" t="s">
        <v>13</v>
      </c>
      <c r="I10975" t="s">
        <v>14</v>
      </c>
      <c r="J10975" t="s">
        <v>20</v>
      </c>
    </row>
    <row r="10976" spans="1:10">
      <c r="A10976" t="s">
        <v>11055</v>
      </c>
      <c r="B10976" t="s">
        <v>17</v>
      </c>
      <c r="C10976" s="1">
        <v>45533</v>
      </c>
      <c r="D10976">
        <v>11</v>
      </c>
      <c r="E10976">
        <v>28975.31</v>
      </c>
      <c r="F10976" t="s">
        <v>85</v>
      </c>
      <c r="G10976" t="s">
        <v>18</v>
      </c>
      <c r="I10976" t="s">
        <v>19</v>
      </c>
      <c r="J10976" t="s">
        <v>20</v>
      </c>
    </row>
    <row r="10977" spans="1:10">
      <c r="A10977" t="s">
        <v>11056</v>
      </c>
      <c r="B10977" t="s">
        <v>158</v>
      </c>
      <c r="C10977" s="1">
        <v>45533</v>
      </c>
      <c r="D10977">
        <v>20</v>
      </c>
      <c r="E10977">
        <v>51441.64</v>
      </c>
      <c r="F10977" t="s">
        <v>85</v>
      </c>
      <c r="G10977" t="s">
        <v>13</v>
      </c>
      <c r="I10977" t="s">
        <v>14</v>
      </c>
      <c r="J10977" t="s">
        <v>20</v>
      </c>
    </row>
    <row r="10978" spans="1:10">
      <c r="A10978" t="s">
        <v>11057</v>
      </c>
      <c r="B10978" t="s">
        <v>65</v>
      </c>
      <c r="C10978" s="1">
        <v>45533</v>
      </c>
      <c r="D10978">
        <v>16</v>
      </c>
      <c r="E10978">
        <v>10248.26</v>
      </c>
      <c r="F10978" t="s">
        <v>12</v>
      </c>
      <c r="G10978" t="s">
        <v>23</v>
      </c>
      <c r="I10978" t="s">
        <v>34</v>
      </c>
      <c r="J10978" t="s">
        <v>20</v>
      </c>
    </row>
    <row r="10979" spans="1:10">
      <c r="A10979" t="s">
        <v>11058</v>
      </c>
      <c r="B10979" t="s">
        <v>130</v>
      </c>
      <c r="C10979" s="1">
        <v>45533</v>
      </c>
      <c r="D10979">
        <v>15</v>
      </c>
      <c r="E10979">
        <v>39842.76</v>
      </c>
      <c r="F10979" t="s">
        <v>12</v>
      </c>
      <c r="G10979" t="s">
        <v>18</v>
      </c>
      <c r="I10979" t="s">
        <v>14</v>
      </c>
      <c r="J10979" t="s">
        <v>20</v>
      </c>
    </row>
    <row r="10980" spans="1:10">
      <c r="A10980" t="s">
        <v>11059</v>
      </c>
      <c r="B10980" t="s">
        <v>120</v>
      </c>
      <c r="C10980" s="1">
        <v>45533</v>
      </c>
      <c r="D10980">
        <v>11</v>
      </c>
      <c r="E10980">
        <v>34017.33</v>
      </c>
      <c r="F10980" t="s">
        <v>12</v>
      </c>
      <c r="G10980" t="s">
        <v>13</v>
      </c>
      <c r="I10980" t="s">
        <v>14</v>
      </c>
      <c r="J10980" t="s">
        <v>20</v>
      </c>
    </row>
    <row r="10981" spans="1:10">
      <c r="A10981" t="s">
        <v>11060</v>
      </c>
      <c r="B10981" t="s">
        <v>115</v>
      </c>
      <c r="C10981" s="1">
        <v>45533</v>
      </c>
      <c r="D10981">
        <v>19</v>
      </c>
      <c r="E10981">
        <v>5138</v>
      </c>
      <c r="F10981" t="s">
        <v>12</v>
      </c>
      <c r="G10981" t="s">
        <v>18</v>
      </c>
      <c r="I10981" t="s">
        <v>45</v>
      </c>
      <c r="J10981" t="s">
        <v>15</v>
      </c>
    </row>
    <row r="10982" spans="1:10">
      <c r="A10982" t="s">
        <v>11061</v>
      </c>
      <c r="B10982" t="s">
        <v>132</v>
      </c>
      <c r="C10982" s="1">
        <v>45533</v>
      </c>
      <c r="D10982">
        <v>14</v>
      </c>
      <c r="E10982">
        <v>51335.21</v>
      </c>
      <c r="F10982" t="s">
        <v>12</v>
      </c>
      <c r="G10982" t="s">
        <v>23</v>
      </c>
      <c r="I10982" t="s">
        <v>34</v>
      </c>
      <c r="J10982" t="s">
        <v>15</v>
      </c>
    </row>
    <row r="10983" spans="1:10">
      <c r="A10983" t="s">
        <v>11062</v>
      </c>
      <c r="B10983" t="s">
        <v>52</v>
      </c>
      <c r="C10983" s="1">
        <v>45533</v>
      </c>
      <c r="D10983">
        <v>12</v>
      </c>
      <c r="E10983">
        <v>1002.85</v>
      </c>
      <c r="F10983" t="s">
        <v>12</v>
      </c>
      <c r="G10983" t="s">
        <v>18</v>
      </c>
      <c r="I10983" t="s">
        <v>45</v>
      </c>
      <c r="J10983" t="s">
        <v>15</v>
      </c>
    </row>
    <row r="10984" spans="1:10">
      <c r="A10984" t="s">
        <v>11063</v>
      </c>
      <c r="B10984" t="s">
        <v>227</v>
      </c>
      <c r="C10984" s="1">
        <v>45533</v>
      </c>
      <c r="D10984">
        <v>16</v>
      </c>
      <c r="E10984">
        <v>36606.050000000003</v>
      </c>
      <c r="F10984" t="s">
        <v>12</v>
      </c>
      <c r="G10984" t="s">
        <v>23</v>
      </c>
      <c r="I10984" t="s">
        <v>24</v>
      </c>
      <c r="J10984" t="s">
        <v>15</v>
      </c>
    </row>
    <row r="10985" spans="1:10">
      <c r="A10985" t="s">
        <v>11064</v>
      </c>
      <c r="B10985" t="s">
        <v>122</v>
      </c>
      <c r="C10985" s="1">
        <v>45534</v>
      </c>
      <c r="D10985">
        <v>17</v>
      </c>
      <c r="E10985">
        <v>2147.96</v>
      </c>
      <c r="F10985" t="s">
        <v>12</v>
      </c>
      <c r="G10985" t="s">
        <v>29</v>
      </c>
      <c r="I10985" t="s">
        <v>34</v>
      </c>
      <c r="J10985" t="s">
        <v>20</v>
      </c>
    </row>
    <row r="10986" spans="1:10">
      <c r="A10986" t="s">
        <v>11065</v>
      </c>
      <c r="B10986" t="s">
        <v>36</v>
      </c>
      <c r="C10986" s="1">
        <v>45534</v>
      </c>
      <c r="D10986">
        <v>11</v>
      </c>
      <c r="E10986">
        <v>1526.45</v>
      </c>
      <c r="F10986" t="s">
        <v>32</v>
      </c>
      <c r="G10986" t="s">
        <v>13</v>
      </c>
      <c r="H10986" t="s">
        <v>50</v>
      </c>
      <c r="I10986" t="s">
        <v>14</v>
      </c>
      <c r="J10986" t="s">
        <v>15</v>
      </c>
    </row>
    <row r="10987" spans="1:10">
      <c r="A10987" t="s">
        <v>11066</v>
      </c>
      <c r="B10987" t="s">
        <v>158</v>
      </c>
      <c r="C10987" s="1">
        <v>45534</v>
      </c>
      <c r="D10987">
        <v>18</v>
      </c>
      <c r="E10987">
        <v>56748.9</v>
      </c>
      <c r="F10987" t="s">
        <v>32</v>
      </c>
      <c r="G10987" t="s">
        <v>23</v>
      </c>
      <c r="H10987" t="s">
        <v>42</v>
      </c>
      <c r="I10987" t="s">
        <v>14</v>
      </c>
      <c r="J10987" t="s">
        <v>15</v>
      </c>
    </row>
    <row r="10988" spans="1:10">
      <c r="A10988" t="s">
        <v>11067</v>
      </c>
      <c r="B10988" t="s">
        <v>63</v>
      </c>
      <c r="C10988" s="1">
        <v>45534</v>
      </c>
      <c r="D10988">
        <v>14</v>
      </c>
      <c r="E10988">
        <v>7592.42</v>
      </c>
      <c r="F10988" t="s">
        <v>85</v>
      </c>
      <c r="G10988" t="s">
        <v>18</v>
      </c>
      <c r="I10988" t="s">
        <v>45</v>
      </c>
      <c r="J10988" t="s">
        <v>20</v>
      </c>
    </row>
    <row r="10989" spans="1:10">
      <c r="A10989" t="s">
        <v>11068</v>
      </c>
      <c r="B10989" t="s">
        <v>108</v>
      </c>
      <c r="C10989" s="1">
        <v>45534</v>
      </c>
      <c r="D10989">
        <v>19</v>
      </c>
      <c r="E10989">
        <v>3414.76</v>
      </c>
      <c r="F10989" t="s">
        <v>32</v>
      </c>
      <c r="G10989" t="s">
        <v>18</v>
      </c>
      <c r="H10989" t="s">
        <v>125</v>
      </c>
      <c r="I10989" t="s">
        <v>45</v>
      </c>
      <c r="J10989" t="s">
        <v>20</v>
      </c>
    </row>
    <row r="10990" spans="1:10">
      <c r="A10990" t="s">
        <v>11069</v>
      </c>
      <c r="B10990" t="s">
        <v>47</v>
      </c>
      <c r="C10990" s="1">
        <v>45534</v>
      </c>
      <c r="D10990">
        <v>18</v>
      </c>
      <c r="E10990">
        <v>46408.19</v>
      </c>
      <c r="F10990" t="s">
        <v>12</v>
      </c>
      <c r="G10990" t="s">
        <v>13</v>
      </c>
      <c r="I10990" t="s">
        <v>19</v>
      </c>
      <c r="J10990" t="s">
        <v>20</v>
      </c>
    </row>
    <row r="10991" spans="1:10">
      <c r="A10991" t="s">
        <v>11070</v>
      </c>
      <c r="B10991" t="s">
        <v>72</v>
      </c>
      <c r="C10991" s="1">
        <v>45534</v>
      </c>
      <c r="D10991">
        <v>17</v>
      </c>
      <c r="E10991">
        <v>2447.65</v>
      </c>
      <c r="F10991" t="s">
        <v>32</v>
      </c>
      <c r="G10991" t="s">
        <v>23</v>
      </c>
      <c r="H10991" t="s">
        <v>125</v>
      </c>
      <c r="I10991" t="s">
        <v>19</v>
      </c>
      <c r="J10991" t="s">
        <v>15</v>
      </c>
    </row>
    <row r="10992" spans="1:10">
      <c r="A10992" t="s">
        <v>11071</v>
      </c>
      <c r="B10992" t="s">
        <v>130</v>
      </c>
      <c r="C10992" s="1">
        <v>45534</v>
      </c>
      <c r="D10992">
        <v>23</v>
      </c>
      <c r="E10992">
        <v>30583.32</v>
      </c>
      <c r="F10992" t="s">
        <v>12</v>
      </c>
      <c r="G10992" t="s">
        <v>23</v>
      </c>
      <c r="I10992" t="s">
        <v>14</v>
      </c>
      <c r="J10992" t="s">
        <v>15</v>
      </c>
    </row>
    <row r="10993" spans="1:10">
      <c r="A10993" t="s">
        <v>11072</v>
      </c>
      <c r="B10993" t="s">
        <v>102</v>
      </c>
      <c r="C10993" s="1">
        <v>45534</v>
      </c>
      <c r="D10993">
        <v>23</v>
      </c>
      <c r="E10993">
        <v>6468.72</v>
      </c>
      <c r="F10993" t="s">
        <v>12</v>
      </c>
      <c r="G10993" t="s">
        <v>18</v>
      </c>
      <c r="I10993" t="s">
        <v>45</v>
      </c>
      <c r="J10993" t="s">
        <v>20</v>
      </c>
    </row>
    <row r="10994" spans="1:10">
      <c r="A10994" t="s">
        <v>11073</v>
      </c>
      <c r="B10994" t="s">
        <v>137</v>
      </c>
      <c r="C10994" s="1">
        <v>45534</v>
      </c>
      <c r="D10994">
        <v>18</v>
      </c>
      <c r="E10994">
        <v>12759.44</v>
      </c>
      <c r="F10994" t="s">
        <v>12</v>
      </c>
      <c r="G10994" t="s">
        <v>29</v>
      </c>
      <c r="I10994" t="s">
        <v>14</v>
      </c>
      <c r="J10994" t="s">
        <v>20</v>
      </c>
    </row>
    <row r="10995" spans="1:10">
      <c r="A10995" t="s">
        <v>11074</v>
      </c>
      <c r="B10995" t="s">
        <v>72</v>
      </c>
      <c r="C10995" s="1">
        <v>45534</v>
      </c>
      <c r="D10995">
        <v>17</v>
      </c>
      <c r="E10995">
        <v>3769.46</v>
      </c>
      <c r="F10995" t="s">
        <v>85</v>
      </c>
      <c r="G10995" t="s">
        <v>13</v>
      </c>
      <c r="I10995" t="s">
        <v>19</v>
      </c>
      <c r="J10995" t="s">
        <v>15</v>
      </c>
    </row>
    <row r="10996" spans="1:10">
      <c r="A10996" t="s">
        <v>11075</v>
      </c>
      <c r="B10996" t="s">
        <v>110</v>
      </c>
      <c r="C10996" s="1">
        <v>45534</v>
      </c>
      <c r="D10996">
        <v>10</v>
      </c>
      <c r="E10996">
        <v>39473.089999999997</v>
      </c>
      <c r="F10996" t="s">
        <v>12</v>
      </c>
      <c r="G10996" t="s">
        <v>18</v>
      </c>
      <c r="I10996" t="s">
        <v>24</v>
      </c>
      <c r="J10996" t="s">
        <v>15</v>
      </c>
    </row>
    <row r="10997" spans="1:10">
      <c r="A10997" t="s">
        <v>11076</v>
      </c>
      <c r="B10997" t="s">
        <v>65</v>
      </c>
      <c r="C10997" s="1">
        <v>45535</v>
      </c>
      <c r="D10997">
        <v>12</v>
      </c>
      <c r="E10997">
        <v>31982</v>
      </c>
      <c r="F10997" t="s">
        <v>12</v>
      </c>
      <c r="G10997" t="s">
        <v>13</v>
      </c>
      <c r="I10997" t="s">
        <v>34</v>
      </c>
      <c r="J10997" t="s">
        <v>15</v>
      </c>
    </row>
    <row r="10998" spans="1:10">
      <c r="A10998" t="s">
        <v>11077</v>
      </c>
      <c r="B10998" t="s">
        <v>17</v>
      </c>
      <c r="C10998" s="1">
        <v>45535</v>
      </c>
      <c r="D10998">
        <v>9</v>
      </c>
      <c r="E10998">
        <v>10596.48</v>
      </c>
      <c r="F10998" t="s">
        <v>12</v>
      </c>
      <c r="G10998" t="s">
        <v>13</v>
      </c>
      <c r="I10998" t="s">
        <v>19</v>
      </c>
      <c r="J10998" t="s">
        <v>20</v>
      </c>
    </row>
    <row r="10999" spans="1:10">
      <c r="A10999" t="s">
        <v>11078</v>
      </c>
      <c r="B10999" t="s">
        <v>122</v>
      </c>
      <c r="C10999" s="1">
        <v>45535</v>
      </c>
      <c r="D10999">
        <v>12</v>
      </c>
      <c r="E10999">
        <v>2651.48</v>
      </c>
      <c r="F10999" t="s">
        <v>32</v>
      </c>
      <c r="G10999" t="s">
        <v>13</v>
      </c>
      <c r="H10999" t="s">
        <v>241</v>
      </c>
      <c r="I10999" t="s">
        <v>34</v>
      </c>
      <c r="J10999" t="s">
        <v>15</v>
      </c>
    </row>
    <row r="11000" spans="1:10">
      <c r="A11000" t="s">
        <v>11079</v>
      </c>
      <c r="B11000" t="s">
        <v>60</v>
      </c>
      <c r="C11000" s="1">
        <v>45535</v>
      </c>
      <c r="D11000">
        <v>7</v>
      </c>
      <c r="E11000">
        <v>6180</v>
      </c>
      <c r="F11000" t="s">
        <v>12</v>
      </c>
      <c r="G11000" t="s">
        <v>23</v>
      </c>
      <c r="I11000" t="s">
        <v>19</v>
      </c>
      <c r="J11000" t="s">
        <v>15</v>
      </c>
    </row>
    <row r="11001" spans="1:10">
      <c r="A11001" t="s">
        <v>11080</v>
      </c>
      <c r="B11001" t="s">
        <v>110</v>
      </c>
      <c r="C11001" s="1">
        <v>45535</v>
      </c>
      <c r="D11001">
        <v>15</v>
      </c>
      <c r="E11001">
        <v>30569.27</v>
      </c>
      <c r="F11001" t="s">
        <v>12</v>
      </c>
      <c r="G11001" t="s">
        <v>23</v>
      </c>
      <c r="I11001" t="s">
        <v>24</v>
      </c>
      <c r="J11001" t="s">
        <v>20</v>
      </c>
    </row>
    <row r="11002" spans="1:10">
      <c r="A11002" t="s">
        <v>11081</v>
      </c>
      <c r="B11002" t="s">
        <v>91</v>
      </c>
      <c r="C11002" s="1">
        <v>45535</v>
      </c>
      <c r="D11002">
        <v>18</v>
      </c>
      <c r="E11002">
        <v>4232.3</v>
      </c>
      <c r="F11002" t="s">
        <v>12</v>
      </c>
      <c r="G11002" t="s">
        <v>23</v>
      </c>
      <c r="I11002" t="s">
        <v>24</v>
      </c>
      <c r="J11002" t="s">
        <v>15</v>
      </c>
    </row>
    <row r="11003" spans="1:10">
      <c r="A11003" t="s">
        <v>11082</v>
      </c>
      <c r="B11003" t="s">
        <v>91</v>
      </c>
      <c r="C11003" s="1">
        <v>45535</v>
      </c>
      <c r="D11003">
        <v>15</v>
      </c>
      <c r="E11003">
        <v>4562.4799999999996</v>
      </c>
      <c r="F11003" t="s">
        <v>12</v>
      </c>
      <c r="G11003" t="s">
        <v>23</v>
      </c>
      <c r="I11003" t="s">
        <v>24</v>
      </c>
      <c r="J11003" t="s">
        <v>20</v>
      </c>
    </row>
    <row r="11004" spans="1:10">
      <c r="A11004" t="s">
        <v>11083</v>
      </c>
      <c r="B11004" t="s">
        <v>74</v>
      </c>
      <c r="C11004" s="1">
        <v>45535</v>
      </c>
      <c r="D11004">
        <v>15</v>
      </c>
      <c r="E11004">
        <v>32953.42</v>
      </c>
      <c r="F11004" t="s">
        <v>12</v>
      </c>
      <c r="G11004" t="s">
        <v>29</v>
      </c>
      <c r="I11004" t="s">
        <v>34</v>
      </c>
      <c r="J11004" t="s">
        <v>20</v>
      </c>
    </row>
    <row r="11005" spans="1:10">
      <c r="A11005" t="s">
        <v>11084</v>
      </c>
      <c r="B11005" t="s">
        <v>36</v>
      </c>
      <c r="C11005" s="1">
        <v>45535</v>
      </c>
      <c r="D11005">
        <v>12</v>
      </c>
      <c r="E11005">
        <v>2302</v>
      </c>
      <c r="F11005" t="s">
        <v>12</v>
      </c>
      <c r="G11005" t="s">
        <v>13</v>
      </c>
      <c r="I11005" t="s">
        <v>14</v>
      </c>
      <c r="J11005" t="s">
        <v>20</v>
      </c>
    </row>
    <row r="11006" spans="1:10">
      <c r="A11006" t="s">
        <v>11085</v>
      </c>
      <c r="B11006" t="s">
        <v>120</v>
      </c>
      <c r="C11006" s="1">
        <v>45535</v>
      </c>
      <c r="D11006">
        <v>22</v>
      </c>
      <c r="E11006">
        <v>2783.07</v>
      </c>
      <c r="F11006" t="s">
        <v>12</v>
      </c>
      <c r="G11006" t="s">
        <v>23</v>
      </c>
      <c r="I11006" t="s">
        <v>14</v>
      </c>
      <c r="J11006" t="s">
        <v>20</v>
      </c>
    </row>
    <row r="11007" spans="1:10">
      <c r="A11007" t="s">
        <v>11086</v>
      </c>
      <c r="B11007" t="s">
        <v>120</v>
      </c>
      <c r="C11007" s="1">
        <v>45535</v>
      </c>
      <c r="D11007">
        <v>20</v>
      </c>
      <c r="E11007">
        <v>63963.15</v>
      </c>
      <c r="F11007" t="s">
        <v>12</v>
      </c>
      <c r="G11007" t="s">
        <v>29</v>
      </c>
      <c r="I11007" t="s">
        <v>14</v>
      </c>
      <c r="J11007" t="s">
        <v>20</v>
      </c>
    </row>
    <row r="11008" spans="1:10">
      <c r="A11008" t="s">
        <v>11087</v>
      </c>
      <c r="B11008" t="s">
        <v>44</v>
      </c>
      <c r="C11008" s="1">
        <v>45535</v>
      </c>
      <c r="D11008">
        <v>18</v>
      </c>
      <c r="E11008">
        <v>5298.04</v>
      </c>
      <c r="F11008" t="s">
        <v>12</v>
      </c>
      <c r="G11008" t="s">
        <v>13</v>
      </c>
      <c r="I11008" t="s">
        <v>45</v>
      </c>
      <c r="J11008" t="s">
        <v>20</v>
      </c>
    </row>
    <row r="11009" spans="1:10">
      <c r="A11009" t="s">
        <v>11088</v>
      </c>
      <c r="B11009" t="s">
        <v>65</v>
      </c>
      <c r="C11009" s="1">
        <v>45535</v>
      </c>
      <c r="D11009">
        <v>10</v>
      </c>
      <c r="E11009">
        <v>48404.87</v>
      </c>
      <c r="F11009" t="s">
        <v>12</v>
      </c>
      <c r="G11009" t="s">
        <v>18</v>
      </c>
      <c r="I11009" t="s">
        <v>34</v>
      </c>
      <c r="J11009" t="s">
        <v>15</v>
      </c>
    </row>
    <row r="11010" spans="1:10">
      <c r="A11010" t="s">
        <v>11089</v>
      </c>
      <c r="B11010" t="s">
        <v>98</v>
      </c>
      <c r="C11010" s="1">
        <v>45535</v>
      </c>
      <c r="D11010">
        <v>20</v>
      </c>
      <c r="E11010">
        <v>4368.8100000000004</v>
      </c>
      <c r="F11010" t="s">
        <v>32</v>
      </c>
      <c r="G11010" t="s">
        <v>23</v>
      </c>
      <c r="H11010" t="s">
        <v>33</v>
      </c>
      <c r="I11010" t="s">
        <v>24</v>
      </c>
      <c r="J11010" t="s">
        <v>20</v>
      </c>
    </row>
    <row r="11011" spans="1:10">
      <c r="A11011" t="s">
        <v>11090</v>
      </c>
      <c r="B11011" t="s">
        <v>28</v>
      </c>
      <c r="C11011" s="1">
        <v>45535</v>
      </c>
      <c r="D11011">
        <v>17</v>
      </c>
      <c r="E11011">
        <v>8713.35</v>
      </c>
      <c r="F11011" t="s">
        <v>12</v>
      </c>
      <c r="G11011" t="s">
        <v>23</v>
      </c>
      <c r="I11011" t="s">
        <v>14</v>
      </c>
      <c r="J11011" t="s">
        <v>15</v>
      </c>
    </row>
    <row r="11012" spans="1:10">
      <c r="A11012" t="s">
        <v>11091</v>
      </c>
      <c r="B11012" t="s">
        <v>180</v>
      </c>
      <c r="C11012" s="1">
        <v>45535</v>
      </c>
      <c r="D11012">
        <v>7</v>
      </c>
      <c r="E11012">
        <v>36167.019999999997</v>
      </c>
      <c r="F11012" t="s">
        <v>12</v>
      </c>
      <c r="G11012" t="s">
        <v>13</v>
      </c>
      <c r="I11012" t="s">
        <v>14</v>
      </c>
      <c r="J11012" t="s">
        <v>20</v>
      </c>
    </row>
    <row r="11013" spans="1:10">
      <c r="A11013" t="s">
        <v>11092</v>
      </c>
      <c r="B11013" t="s">
        <v>120</v>
      </c>
      <c r="C11013" s="1">
        <v>45535</v>
      </c>
      <c r="D11013">
        <v>10</v>
      </c>
      <c r="E11013">
        <v>49249.52</v>
      </c>
      <c r="F11013" t="s">
        <v>12</v>
      </c>
      <c r="G11013" t="s">
        <v>18</v>
      </c>
      <c r="I11013" t="s">
        <v>14</v>
      </c>
      <c r="J11013" t="s">
        <v>15</v>
      </c>
    </row>
    <row r="11014" spans="1:10">
      <c r="A11014" t="s">
        <v>11093</v>
      </c>
      <c r="B11014" t="s">
        <v>22</v>
      </c>
      <c r="C11014" s="1">
        <v>45535</v>
      </c>
      <c r="D11014">
        <v>11</v>
      </c>
      <c r="E11014">
        <v>4686.01</v>
      </c>
      <c r="F11014" t="s">
        <v>12</v>
      </c>
      <c r="G11014" t="s">
        <v>29</v>
      </c>
      <c r="I11014" t="s">
        <v>24</v>
      </c>
      <c r="J11014" t="s">
        <v>20</v>
      </c>
    </row>
    <row r="11015" spans="1:10">
      <c r="A11015" t="s">
        <v>11094</v>
      </c>
      <c r="B11015" t="s">
        <v>135</v>
      </c>
      <c r="C11015" s="1">
        <v>45535</v>
      </c>
      <c r="D11015">
        <v>17</v>
      </c>
      <c r="E11015">
        <v>38340.11</v>
      </c>
      <c r="F11015" t="s">
        <v>12</v>
      </c>
      <c r="G11015" t="s">
        <v>13</v>
      </c>
      <c r="I11015" t="s">
        <v>45</v>
      </c>
      <c r="J11015" t="s">
        <v>20</v>
      </c>
    </row>
    <row r="11016" spans="1:10">
      <c r="A11016" t="s">
        <v>11095</v>
      </c>
      <c r="B11016" t="s">
        <v>158</v>
      </c>
      <c r="C11016" s="1">
        <v>45535</v>
      </c>
      <c r="D11016">
        <v>11</v>
      </c>
      <c r="E11016">
        <v>42447.28</v>
      </c>
      <c r="F11016" t="s">
        <v>85</v>
      </c>
      <c r="G11016" t="s">
        <v>13</v>
      </c>
      <c r="I11016" t="s">
        <v>14</v>
      </c>
      <c r="J11016" t="s">
        <v>15</v>
      </c>
    </row>
    <row r="11017" spans="1:10">
      <c r="A11017" t="s">
        <v>11096</v>
      </c>
      <c r="B11017" t="s">
        <v>74</v>
      </c>
      <c r="C11017" s="1">
        <v>45535</v>
      </c>
      <c r="D11017">
        <v>2</v>
      </c>
      <c r="E11017">
        <v>54897.95</v>
      </c>
      <c r="F11017" t="s">
        <v>12</v>
      </c>
      <c r="G11017" t="s">
        <v>18</v>
      </c>
      <c r="I11017" t="s">
        <v>34</v>
      </c>
      <c r="J11017" t="s">
        <v>20</v>
      </c>
    </row>
    <row r="11018" spans="1:10">
      <c r="A11018" t="s">
        <v>11097</v>
      </c>
      <c r="B11018" t="s">
        <v>41</v>
      </c>
      <c r="C11018" s="1">
        <v>45535</v>
      </c>
      <c r="D11018">
        <v>10</v>
      </c>
      <c r="E11018">
        <v>5614.9</v>
      </c>
      <c r="F11018" t="s">
        <v>12</v>
      </c>
      <c r="G11018" t="s">
        <v>13</v>
      </c>
      <c r="I11018" t="s">
        <v>14</v>
      </c>
      <c r="J11018" t="s">
        <v>20</v>
      </c>
    </row>
    <row r="11019" spans="1:10">
      <c r="A11019" t="s">
        <v>11098</v>
      </c>
      <c r="B11019" t="s">
        <v>96</v>
      </c>
      <c r="C11019" s="1">
        <v>45536</v>
      </c>
      <c r="D11019">
        <v>9</v>
      </c>
      <c r="E11019">
        <v>7863.27</v>
      </c>
      <c r="F11019" t="s">
        <v>12</v>
      </c>
      <c r="G11019" t="s">
        <v>13</v>
      </c>
      <c r="I11019" t="s">
        <v>14</v>
      </c>
      <c r="J11019" t="s">
        <v>15</v>
      </c>
    </row>
    <row r="11020" spans="1:10">
      <c r="A11020" t="s">
        <v>11099</v>
      </c>
      <c r="B11020" t="s">
        <v>150</v>
      </c>
      <c r="C11020" s="1">
        <v>45536</v>
      </c>
      <c r="D11020">
        <v>17</v>
      </c>
      <c r="E11020">
        <v>39442.01</v>
      </c>
      <c r="F11020" t="s">
        <v>12</v>
      </c>
      <c r="G11020" t="s">
        <v>18</v>
      </c>
      <c r="I11020" t="s">
        <v>19</v>
      </c>
      <c r="J11020" t="s">
        <v>15</v>
      </c>
    </row>
    <row r="11021" spans="1:10">
      <c r="A11021" t="s">
        <v>11100</v>
      </c>
      <c r="B11021" t="s">
        <v>137</v>
      </c>
      <c r="C11021" s="1">
        <v>45536</v>
      </c>
      <c r="D11021">
        <v>21</v>
      </c>
      <c r="E11021">
        <v>20255.29</v>
      </c>
      <c r="F11021" t="s">
        <v>12</v>
      </c>
      <c r="G11021" t="s">
        <v>29</v>
      </c>
      <c r="I11021" t="s">
        <v>14</v>
      </c>
      <c r="J11021" t="s">
        <v>15</v>
      </c>
    </row>
    <row r="11022" spans="1:10">
      <c r="A11022" t="s">
        <v>11101</v>
      </c>
      <c r="B11022" t="s">
        <v>93</v>
      </c>
      <c r="C11022" s="1">
        <v>45536</v>
      </c>
      <c r="D11022">
        <v>12</v>
      </c>
      <c r="E11022">
        <v>2402.35</v>
      </c>
      <c r="F11022" t="s">
        <v>12</v>
      </c>
      <c r="G11022" t="s">
        <v>18</v>
      </c>
      <c r="I11022" t="s">
        <v>45</v>
      </c>
      <c r="J11022" t="s">
        <v>15</v>
      </c>
    </row>
    <row r="11023" spans="1:10">
      <c r="A11023" t="s">
        <v>11102</v>
      </c>
      <c r="B11023" t="s">
        <v>70</v>
      </c>
      <c r="C11023" s="1">
        <v>45536</v>
      </c>
      <c r="D11023">
        <v>10</v>
      </c>
      <c r="E11023">
        <v>4693.09</v>
      </c>
      <c r="F11023" t="s">
        <v>12</v>
      </c>
      <c r="G11023" t="s">
        <v>29</v>
      </c>
      <c r="I11023" t="s">
        <v>45</v>
      </c>
      <c r="J11023" t="s">
        <v>15</v>
      </c>
    </row>
    <row r="11024" spans="1:10">
      <c r="A11024" t="s">
        <v>11103</v>
      </c>
      <c r="B11024" t="s">
        <v>135</v>
      </c>
      <c r="C11024" s="1">
        <v>45536</v>
      </c>
      <c r="D11024">
        <v>15</v>
      </c>
      <c r="E11024">
        <v>37087.51</v>
      </c>
      <c r="F11024" t="s">
        <v>12</v>
      </c>
      <c r="G11024" t="s">
        <v>23</v>
      </c>
      <c r="I11024" t="s">
        <v>45</v>
      </c>
      <c r="J11024" t="s">
        <v>20</v>
      </c>
    </row>
    <row r="11025" spans="1:10">
      <c r="A11025" t="s">
        <v>11104</v>
      </c>
      <c r="B11025" t="s">
        <v>98</v>
      </c>
      <c r="C11025" s="1">
        <v>45536</v>
      </c>
      <c r="D11025">
        <v>14</v>
      </c>
      <c r="E11025">
        <v>1879.19</v>
      </c>
      <c r="F11025" t="s">
        <v>12</v>
      </c>
      <c r="G11025" t="s">
        <v>29</v>
      </c>
      <c r="I11025" t="s">
        <v>24</v>
      </c>
      <c r="J11025" t="s">
        <v>15</v>
      </c>
    </row>
    <row r="11026" spans="1:10">
      <c r="A11026" t="s">
        <v>11105</v>
      </c>
      <c r="B11026" t="s">
        <v>76</v>
      </c>
      <c r="C11026" s="1">
        <v>45536</v>
      </c>
      <c r="D11026">
        <v>9</v>
      </c>
      <c r="E11026">
        <v>5845.12</v>
      </c>
      <c r="F11026" t="s">
        <v>12</v>
      </c>
      <c r="G11026" t="s">
        <v>18</v>
      </c>
      <c r="I11026" t="s">
        <v>24</v>
      </c>
      <c r="J11026" t="s">
        <v>15</v>
      </c>
    </row>
    <row r="11027" spans="1:10">
      <c r="A11027" t="s">
        <v>11106</v>
      </c>
      <c r="B11027" t="s">
        <v>180</v>
      </c>
      <c r="C11027" s="1">
        <v>45536</v>
      </c>
      <c r="D11027">
        <v>17</v>
      </c>
      <c r="E11027">
        <v>29505.67</v>
      </c>
      <c r="F11027" t="s">
        <v>12</v>
      </c>
      <c r="G11027" t="s">
        <v>29</v>
      </c>
      <c r="I11027" t="s">
        <v>14</v>
      </c>
      <c r="J11027" t="s">
        <v>15</v>
      </c>
    </row>
    <row r="11028" spans="1:10">
      <c r="A11028" t="s">
        <v>11107</v>
      </c>
      <c r="B11028" t="s">
        <v>74</v>
      </c>
      <c r="C11028" s="1">
        <v>45536</v>
      </c>
      <c r="D11028">
        <v>14</v>
      </c>
      <c r="E11028">
        <v>55032.5</v>
      </c>
      <c r="F11028" t="s">
        <v>12</v>
      </c>
      <c r="G11028" t="s">
        <v>18</v>
      </c>
      <c r="I11028" t="s">
        <v>34</v>
      </c>
      <c r="J11028" t="s">
        <v>20</v>
      </c>
    </row>
    <row r="11029" spans="1:10">
      <c r="A11029" t="s">
        <v>11108</v>
      </c>
      <c r="B11029" t="s">
        <v>26</v>
      </c>
      <c r="C11029" s="1">
        <v>45536</v>
      </c>
      <c r="D11029">
        <v>10</v>
      </c>
      <c r="E11029">
        <v>21618.06</v>
      </c>
      <c r="F11029" t="s">
        <v>12</v>
      </c>
      <c r="G11029" t="s">
        <v>13</v>
      </c>
      <c r="I11029" t="s">
        <v>14</v>
      </c>
      <c r="J11029" t="s">
        <v>15</v>
      </c>
    </row>
    <row r="11030" spans="1:10">
      <c r="A11030" t="s">
        <v>11109</v>
      </c>
      <c r="B11030" t="s">
        <v>96</v>
      </c>
      <c r="C11030" s="1">
        <v>45536</v>
      </c>
      <c r="D11030">
        <v>8</v>
      </c>
      <c r="E11030">
        <v>25033.51</v>
      </c>
      <c r="F11030" t="s">
        <v>12</v>
      </c>
      <c r="G11030" t="s">
        <v>23</v>
      </c>
      <c r="I11030" t="s">
        <v>14</v>
      </c>
      <c r="J11030" t="s">
        <v>20</v>
      </c>
    </row>
    <row r="11031" spans="1:10">
      <c r="A11031" t="s">
        <v>11110</v>
      </c>
      <c r="B11031" t="s">
        <v>102</v>
      </c>
      <c r="C11031" s="1">
        <v>45536</v>
      </c>
      <c r="D11031">
        <v>9</v>
      </c>
      <c r="E11031">
        <v>30424.400000000001</v>
      </c>
      <c r="F11031" t="s">
        <v>12</v>
      </c>
      <c r="G11031" t="s">
        <v>23</v>
      </c>
      <c r="I11031" t="s">
        <v>45</v>
      </c>
      <c r="J11031" t="s">
        <v>20</v>
      </c>
    </row>
    <row r="11032" spans="1:10">
      <c r="A11032" t="s">
        <v>11111</v>
      </c>
      <c r="B11032" t="s">
        <v>93</v>
      </c>
      <c r="C11032" s="1">
        <v>45536</v>
      </c>
      <c r="D11032">
        <v>8</v>
      </c>
      <c r="E11032">
        <v>5428.37</v>
      </c>
      <c r="F11032" t="s">
        <v>12</v>
      </c>
      <c r="G11032" t="s">
        <v>29</v>
      </c>
      <c r="I11032" t="s">
        <v>45</v>
      </c>
      <c r="J11032" t="s">
        <v>15</v>
      </c>
    </row>
    <row r="11033" spans="1:10">
      <c r="A11033" t="s">
        <v>11112</v>
      </c>
      <c r="B11033" t="s">
        <v>186</v>
      </c>
      <c r="C11033" s="1">
        <v>45536</v>
      </c>
      <c r="D11033">
        <v>9</v>
      </c>
      <c r="E11033">
        <v>4322.84</v>
      </c>
      <c r="F11033" t="s">
        <v>32</v>
      </c>
      <c r="G11033" t="s">
        <v>23</v>
      </c>
      <c r="H11033" t="s">
        <v>241</v>
      </c>
      <c r="I11033" t="s">
        <v>14</v>
      </c>
      <c r="J11033" t="s">
        <v>15</v>
      </c>
    </row>
    <row r="11034" spans="1:10">
      <c r="A11034" t="s">
        <v>11113</v>
      </c>
      <c r="B11034" t="s">
        <v>22</v>
      </c>
      <c r="C11034" s="1">
        <v>45536</v>
      </c>
      <c r="D11034">
        <v>14</v>
      </c>
      <c r="E11034">
        <v>2066.83</v>
      </c>
      <c r="F11034" t="s">
        <v>32</v>
      </c>
      <c r="G11034" t="s">
        <v>13</v>
      </c>
      <c r="H11034" t="s">
        <v>125</v>
      </c>
      <c r="I11034" t="s">
        <v>24</v>
      </c>
      <c r="J11034" t="s">
        <v>15</v>
      </c>
    </row>
    <row r="11035" spans="1:10">
      <c r="A11035" t="s">
        <v>11114</v>
      </c>
      <c r="B11035" t="s">
        <v>44</v>
      </c>
      <c r="C11035" s="1">
        <v>45536</v>
      </c>
      <c r="D11035">
        <v>12</v>
      </c>
      <c r="E11035">
        <v>4764.1099999999997</v>
      </c>
      <c r="F11035" t="s">
        <v>32</v>
      </c>
      <c r="G11035" t="s">
        <v>13</v>
      </c>
      <c r="H11035" t="s">
        <v>42</v>
      </c>
      <c r="I11035" t="s">
        <v>45</v>
      </c>
      <c r="J11035" t="s">
        <v>20</v>
      </c>
    </row>
    <row r="11036" spans="1:10">
      <c r="A11036" t="s">
        <v>11115</v>
      </c>
      <c r="B11036" t="s">
        <v>93</v>
      </c>
      <c r="C11036" s="1">
        <v>45536</v>
      </c>
      <c r="D11036">
        <v>22</v>
      </c>
      <c r="E11036">
        <v>4176.04</v>
      </c>
      <c r="F11036" t="s">
        <v>12</v>
      </c>
      <c r="G11036" t="s">
        <v>18</v>
      </c>
      <c r="I11036" t="s">
        <v>45</v>
      </c>
      <c r="J11036" t="s">
        <v>15</v>
      </c>
    </row>
    <row r="11037" spans="1:10">
      <c r="A11037" t="s">
        <v>11116</v>
      </c>
      <c r="B11037" t="s">
        <v>96</v>
      </c>
      <c r="C11037" s="1">
        <v>45536</v>
      </c>
      <c r="D11037">
        <v>13</v>
      </c>
      <c r="E11037">
        <v>30744.58</v>
      </c>
      <c r="F11037" t="s">
        <v>12</v>
      </c>
      <c r="G11037" t="s">
        <v>18</v>
      </c>
      <c r="I11037" t="s">
        <v>14</v>
      </c>
      <c r="J11037" t="s">
        <v>20</v>
      </c>
    </row>
    <row r="11038" spans="1:10">
      <c r="A11038" t="s">
        <v>11117</v>
      </c>
      <c r="B11038" t="s">
        <v>22</v>
      </c>
      <c r="C11038" s="1">
        <v>45536</v>
      </c>
      <c r="D11038">
        <v>11</v>
      </c>
      <c r="E11038">
        <v>4692.34</v>
      </c>
      <c r="F11038" t="s">
        <v>12</v>
      </c>
      <c r="G11038" t="s">
        <v>13</v>
      </c>
      <c r="I11038" t="s">
        <v>24</v>
      </c>
      <c r="J11038" t="s">
        <v>15</v>
      </c>
    </row>
    <row r="11039" spans="1:10">
      <c r="A11039" t="s">
        <v>11118</v>
      </c>
      <c r="B11039" t="s">
        <v>132</v>
      </c>
      <c r="C11039" s="1">
        <v>45536</v>
      </c>
      <c r="D11039">
        <v>7</v>
      </c>
      <c r="E11039">
        <v>53538.6</v>
      </c>
      <c r="F11039" t="s">
        <v>85</v>
      </c>
      <c r="G11039" t="s">
        <v>29</v>
      </c>
      <c r="I11039" t="s">
        <v>34</v>
      </c>
      <c r="J11039" t="s">
        <v>20</v>
      </c>
    </row>
    <row r="11040" spans="1:10">
      <c r="A11040" t="s">
        <v>11119</v>
      </c>
      <c r="B11040" t="s">
        <v>28</v>
      </c>
      <c r="C11040" s="1">
        <v>45536</v>
      </c>
      <c r="D11040">
        <v>15</v>
      </c>
      <c r="E11040">
        <v>61943.1</v>
      </c>
      <c r="F11040" t="s">
        <v>12</v>
      </c>
      <c r="G11040" t="s">
        <v>18</v>
      </c>
      <c r="I11040" t="s">
        <v>14</v>
      </c>
      <c r="J11040" t="s">
        <v>15</v>
      </c>
    </row>
    <row r="11041" spans="1:10">
      <c r="A11041" t="s">
        <v>11120</v>
      </c>
      <c r="B11041" t="s">
        <v>38</v>
      </c>
      <c r="C11041" s="1">
        <v>45537</v>
      </c>
      <c r="D11041">
        <v>15</v>
      </c>
      <c r="E11041">
        <v>1073.1300000000001</v>
      </c>
      <c r="F11041" t="s">
        <v>12</v>
      </c>
      <c r="G11041" t="s">
        <v>23</v>
      </c>
      <c r="I11041" t="s">
        <v>34</v>
      </c>
      <c r="J11041" t="s">
        <v>20</v>
      </c>
    </row>
    <row r="11042" spans="1:10">
      <c r="A11042" t="s">
        <v>11121</v>
      </c>
      <c r="B11042" t="s">
        <v>96</v>
      </c>
      <c r="C11042" s="1">
        <v>45537</v>
      </c>
      <c r="D11042">
        <v>10</v>
      </c>
      <c r="E11042">
        <v>2306.1799999999998</v>
      </c>
      <c r="F11042" t="s">
        <v>85</v>
      </c>
      <c r="G11042" t="s">
        <v>23</v>
      </c>
      <c r="I11042" t="s">
        <v>14</v>
      </c>
      <c r="J11042" t="s">
        <v>20</v>
      </c>
    </row>
    <row r="11043" spans="1:10">
      <c r="A11043" t="s">
        <v>11122</v>
      </c>
      <c r="B11043" t="s">
        <v>180</v>
      </c>
      <c r="C11043" s="1">
        <v>45537</v>
      </c>
      <c r="D11043">
        <v>13</v>
      </c>
      <c r="E11043">
        <v>46901.3</v>
      </c>
      <c r="F11043" t="s">
        <v>12</v>
      </c>
      <c r="G11043" t="s">
        <v>13</v>
      </c>
      <c r="I11043" t="s">
        <v>14</v>
      </c>
      <c r="J11043" t="s">
        <v>15</v>
      </c>
    </row>
    <row r="11044" spans="1:10">
      <c r="A11044" t="s">
        <v>11123</v>
      </c>
      <c r="B11044" t="s">
        <v>93</v>
      </c>
      <c r="C11044" s="1">
        <v>45537</v>
      </c>
      <c r="D11044">
        <v>12</v>
      </c>
      <c r="E11044">
        <v>3912.64</v>
      </c>
      <c r="F11044" t="s">
        <v>12</v>
      </c>
      <c r="G11044" t="s">
        <v>13</v>
      </c>
      <c r="I11044" t="s">
        <v>45</v>
      </c>
      <c r="J11044" t="s">
        <v>15</v>
      </c>
    </row>
    <row r="11045" spans="1:10">
      <c r="A11045" t="s">
        <v>11124</v>
      </c>
      <c r="B11045" t="s">
        <v>120</v>
      </c>
      <c r="C11045" s="1">
        <v>45537</v>
      </c>
      <c r="D11045">
        <v>12</v>
      </c>
      <c r="E11045">
        <v>42180.39</v>
      </c>
      <c r="F11045" t="s">
        <v>12</v>
      </c>
      <c r="G11045" t="s">
        <v>29</v>
      </c>
      <c r="I11045" t="s">
        <v>14</v>
      </c>
      <c r="J11045" t="s">
        <v>20</v>
      </c>
    </row>
    <row r="11046" spans="1:10">
      <c r="A11046" t="s">
        <v>11125</v>
      </c>
      <c r="B11046" t="s">
        <v>22</v>
      </c>
      <c r="C11046" s="1">
        <v>45537</v>
      </c>
      <c r="D11046">
        <v>6</v>
      </c>
      <c r="E11046">
        <v>3112.58</v>
      </c>
      <c r="F11046" t="s">
        <v>12</v>
      </c>
      <c r="G11046" t="s">
        <v>13</v>
      </c>
      <c r="I11046" t="s">
        <v>24</v>
      </c>
      <c r="J11046" t="s">
        <v>15</v>
      </c>
    </row>
    <row r="11047" spans="1:10">
      <c r="A11047" t="s">
        <v>11126</v>
      </c>
      <c r="B11047" t="s">
        <v>150</v>
      </c>
      <c r="C11047" s="1">
        <v>45537</v>
      </c>
      <c r="D11047">
        <v>20</v>
      </c>
      <c r="E11047">
        <v>32452.87</v>
      </c>
      <c r="F11047" t="s">
        <v>12</v>
      </c>
      <c r="G11047" t="s">
        <v>18</v>
      </c>
      <c r="I11047" t="s">
        <v>19</v>
      </c>
      <c r="J11047" t="s">
        <v>20</v>
      </c>
    </row>
    <row r="11048" spans="1:10">
      <c r="A11048" t="s">
        <v>11127</v>
      </c>
      <c r="B11048" t="s">
        <v>41</v>
      </c>
      <c r="C11048" s="1">
        <v>45537</v>
      </c>
      <c r="D11048">
        <v>7</v>
      </c>
      <c r="E11048">
        <v>5503.45</v>
      </c>
      <c r="F11048" t="s">
        <v>12</v>
      </c>
      <c r="G11048" t="s">
        <v>29</v>
      </c>
      <c r="I11048" t="s">
        <v>14</v>
      </c>
      <c r="J11048" t="s">
        <v>15</v>
      </c>
    </row>
    <row r="11049" spans="1:10">
      <c r="A11049" t="s">
        <v>11128</v>
      </c>
      <c r="B11049" t="s">
        <v>58</v>
      </c>
      <c r="C11049" s="1">
        <v>45537</v>
      </c>
      <c r="D11049">
        <v>21</v>
      </c>
      <c r="E11049">
        <v>1635.48</v>
      </c>
      <c r="F11049" t="s">
        <v>32</v>
      </c>
      <c r="G11049" t="s">
        <v>18</v>
      </c>
      <c r="H11049" t="s">
        <v>125</v>
      </c>
      <c r="I11049" t="s">
        <v>14</v>
      </c>
      <c r="J11049" t="s">
        <v>20</v>
      </c>
    </row>
    <row r="11050" spans="1:10">
      <c r="A11050" t="s">
        <v>11129</v>
      </c>
      <c r="B11050" t="s">
        <v>180</v>
      </c>
      <c r="C11050" s="1">
        <v>45537</v>
      </c>
      <c r="D11050">
        <v>10</v>
      </c>
      <c r="E11050">
        <v>22963.54</v>
      </c>
      <c r="F11050" t="s">
        <v>12</v>
      </c>
      <c r="G11050" t="s">
        <v>23</v>
      </c>
      <c r="I11050" t="s">
        <v>14</v>
      </c>
      <c r="J11050" t="s">
        <v>20</v>
      </c>
    </row>
    <row r="11051" spans="1:10">
      <c r="A11051" t="s">
        <v>11130</v>
      </c>
      <c r="B11051" t="s">
        <v>154</v>
      </c>
      <c r="C11051" s="1">
        <v>45537</v>
      </c>
      <c r="D11051">
        <v>20</v>
      </c>
      <c r="E11051">
        <v>40951.120000000003</v>
      </c>
      <c r="F11051" t="s">
        <v>12</v>
      </c>
      <c r="G11051" t="s">
        <v>23</v>
      </c>
      <c r="I11051" t="s">
        <v>24</v>
      </c>
      <c r="J11051" t="s">
        <v>20</v>
      </c>
    </row>
    <row r="11052" spans="1:10">
      <c r="A11052" t="s">
        <v>11131</v>
      </c>
      <c r="B11052" t="s">
        <v>17</v>
      </c>
      <c r="C11052" s="1">
        <v>45537</v>
      </c>
      <c r="D11052">
        <v>12</v>
      </c>
      <c r="E11052">
        <v>10384.73</v>
      </c>
      <c r="F11052" t="s">
        <v>12</v>
      </c>
      <c r="G11052" t="s">
        <v>29</v>
      </c>
      <c r="I11052" t="s">
        <v>19</v>
      </c>
      <c r="J11052" t="s">
        <v>20</v>
      </c>
    </row>
    <row r="11053" spans="1:10">
      <c r="A11053" t="s">
        <v>11132</v>
      </c>
      <c r="B11053" t="s">
        <v>180</v>
      </c>
      <c r="C11053" s="1">
        <v>45537</v>
      </c>
      <c r="D11053">
        <v>9</v>
      </c>
      <c r="E11053">
        <v>14263.56</v>
      </c>
      <c r="F11053" t="s">
        <v>12</v>
      </c>
      <c r="G11053" t="s">
        <v>13</v>
      </c>
      <c r="I11053" t="s">
        <v>14</v>
      </c>
      <c r="J11053" t="s">
        <v>15</v>
      </c>
    </row>
    <row r="11054" spans="1:10">
      <c r="A11054" t="s">
        <v>11133</v>
      </c>
      <c r="B11054" t="s">
        <v>47</v>
      </c>
      <c r="C11054" s="1">
        <v>45537</v>
      </c>
      <c r="D11054">
        <v>17</v>
      </c>
      <c r="E11054">
        <v>29180.86</v>
      </c>
      <c r="F11054" t="s">
        <v>85</v>
      </c>
      <c r="G11054" t="s">
        <v>13</v>
      </c>
      <c r="I11054" t="s">
        <v>19</v>
      </c>
      <c r="J11054" t="s">
        <v>15</v>
      </c>
    </row>
    <row r="11055" spans="1:10">
      <c r="A11055" t="s">
        <v>11134</v>
      </c>
      <c r="B11055" t="s">
        <v>137</v>
      </c>
      <c r="C11055" s="1">
        <v>45537</v>
      </c>
      <c r="D11055">
        <v>21</v>
      </c>
      <c r="E11055">
        <v>49099.79</v>
      </c>
      <c r="F11055" t="s">
        <v>32</v>
      </c>
      <c r="G11055" t="s">
        <v>13</v>
      </c>
      <c r="H11055" t="s">
        <v>197</v>
      </c>
      <c r="I11055" t="s">
        <v>14</v>
      </c>
      <c r="J11055" t="s">
        <v>20</v>
      </c>
    </row>
    <row r="11056" spans="1:10">
      <c r="A11056" t="s">
        <v>11135</v>
      </c>
      <c r="B11056" t="s">
        <v>137</v>
      </c>
      <c r="C11056" s="1">
        <v>45537</v>
      </c>
      <c r="D11056">
        <v>19</v>
      </c>
      <c r="E11056">
        <v>54644.95</v>
      </c>
      <c r="F11056" t="s">
        <v>12</v>
      </c>
      <c r="G11056" t="s">
        <v>18</v>
      </c>
      <c r="I11056" t="s">
        <v>14</v>
      </c>
      <c r="J11056" t="s">
        <v>20</v>
      </c>
    </row>
    <row r="11057" spans="1:10">
      <c r="A11057" t="s">
        <v>11136</v>
      </c>
      <c r="B11057" t="s">
        <v>17</v>
      </c>
      <c r="C11057" s="1">
        <v>45537</v>
      </c>
      <c r="D11057">
        <v>22</v>
      </c>
      <c r="E11057">
        <v>18329.11</v>
      </c>
      <c r="F11057" t="s">
        <v>12</v>
      </c>
      <c r="G11057" t="s">
        <v>13</v>
      </c>
      <c r="I11057" t="s">
        <v>19</v>
      </c>
      <c r="J11057" t="s">
        <v>20</v>
      </c>
    </row>
    <row r="11058" spans="1:10">
      <c r="A11058" t="s">
        <v>11137</v>
      </c>
      <c r="B11058" t="s">
        <v>227</v>
      </c>
      <c r="C11058" s="1">
        <v>45537</v>
      </c>
      <c r="D11058">
        <v>11</v>
      </c>
      <c r="E11058">
        <v>17144.38</v>
      </c>
      <c r="F11058" t="s">
        <v>12</v>
      </c>
      <c r="G11058" t="s">
        <v>23</v>
      </c>
      <c r="I11058" t="s">
        <v>24</v>
      </c>
      <c r="J11058" t="s">
        <v>20</v>
      </c>
    </row>
    <row r="11059" spans="1:10">
      <c r="A11059" t="s">
        <v>11138</v>
      </c>
      <c r="B11059" t="s">
        <v>139</v>
      </c>
      <c r="C11059" s="1">
        <v>45537</v>
      </c>
      <c r="D11059">
        <v>12</v>
      </c>
      <c r="E11059">
        <v>4564.1899999999996</v>
      </c>
      <c r="F11059" t="s">
        <v>12</v>
      </c>
      <c r="G11059" t="s">
        <v>13</v>
      </c>
      <c r="I11059" t="s">
        <v>19</v>
      </c>
      <c r="J11059" t="s">
        <v>20</v>
      </c>
    </row>
    <row r="11060" spans="1:10">
      <c r="A11060" t="s">
        <v>11139</v>
      </c>
      <c r="B11060" t="s">
        <v>137</v>
      </c>
      <c r="C11060" s="1">
        <v>45538</v>
      </c>
      <c r="D11060">
        <v>12</v>
      </c>
      <c r="E11060">
        <v>36925.519999999997</v>
      </c>
      <c r="F11060" t="s">
        <v>12</v>
      </c>
      <c r="G11060" t="s">
        <v>29</v>
      </c>
      <c r="I11060" t="s">
        <v>14</v>
      </c>
      <c r="J11060" t="s">
        <v>15</v>
      </c>
    </row>
    <row r="11061" spans="1:10">
      <c r="A11061" t="s">
        <v>11140</v>
      </c>
      <c r="B11061" t="s">
        <v>68</v>
      </c>
      <c r="C11061" s="1">
        <v>45538</v>
      </c>
      <c r="D11061">
        <v>14</v>
      </c>
      <c r="E11061">
        <v>2693.61</v>
      </c>
      <c r="F11061" t="s">
        <v>12</v>
      </c>
      <c r="G11061" t="s">
        <v>23</v>
      </c>
      <c r="I11061" t="s">
        <v>24</v>
      </c>
      <c r="J11061" t="s">
        <v>15</v>
      </c>
    </row>
    <row r="11062" spans="1:10">
      <c r="A11062" t="s">
        <v>11141</v>
      </c>
      <c r="B11062" t="s">
        <v>70</v>
      </c>
      <c r="C11062" s="1">
        <v>45538</v>
      </c>
      <c r="D11062">
        <v>20</v>
      </c>
      <c r="E11062">
        <v>3424.78</v>
      </c>
      <c r="F11062" t="s">
        <v>12</v>
      </c>
      <c r="G11062" t="s">
        <v>29</v>
      </c>
      <c r="I11062" t="s">
        <v>45</v>
      </c>
      <c r="J11062" t="s">
        <v>20</v>
      </c>
    </row>
    <row r="11063" spans="1:10">
      <c r="A11063" t="s">
        <v>11142</v>
      </c>
      <c r="B11063" t="s">
        <v>139</v>
      </c>
      <c r="C11063" s="1">
        <v>45538</v>
      </c>
      <c r="D11063">
        <v>7</v>
      </c>
      <c r="E11063">
        <v>2310.0100000000002</v>
      </c>
      <c r="F11063" t="s">
        <v>12</v>
      </c>
      <c r="G11063" t="s">
        <v>23</v>
      </c>
      <c r="I11063" t="s">
        <v>19</v>
      </c>
      <c r="J11063" t="s">
        <v>20</v>
      </c>
    </row>
    <row r="11064" spans="1:10">
      <c r="A11064" t="s">
        <v>11143</v>
      </c>
      <c r="B11064" t="s">
        <v>180</v>
      </c>
      <c r="C11064" s="1">
        <v>45538</v>
      </c>
      <c r="D11064">
        <v>16</v>
      </c>
      <c r="E11064">
        <v>6063.39</v>
      </c>
      <c r="F11064" t="s">
        <v>32</v>
      </c>
      <c r="G11064" t="s">
        <v>23</v>
      </c>
      <c r="H11064" t="s">
        <v>125</v>
      </c>
      <c r="I11064" t="s">
        <v>14</v>
      </c>
      <c r="J11064" t="s">
        <v>15</v>
      </c>
    </row>
    <row r="11065" spans="1:10">
      <c r="A11065" t="s">
        <v>11144</v>
      </c>
      <c r="B11065" t="s">
        <v>87</v>
      </c>
      <c r="C11065" s="1">
        <v>45538</v>
      </c>
      <c r="D11065">
        <v>12</v>
      </c>
      <c r="E11065">
        <v>4159.54</v>
      </c>
      <c r="F11065" t="s">
        <v>12</v>
      </c>
      <c r="G11065" t="s">
        <v>18</v>
      </c>
      <c r="I11065" t="s">
        <v>34</v>
      </c>
      <c r="J11065" t="s">
        <v>15</v>
      </c>
    </row>
    <row r="11066" spans="1:10">
      <c r="A11066" t="s">
        <v>11145</v>
      </c>
      <c r="B11066" t="s">
        <v>47</v>
      </c>
      <c r="C11066" s="1">
        <v>45538</v>
      </c>
      <c r="D11066">
        <v>10</v>
      </c>
      <c r="E11066">
        <v>28539.17</v>
      </c>
      <c r="F11066" t="s">
        <v>12</v>
      </c>
      <c r="G11066" t="s">
        <v>13</v>
      </c>
      <c r="I11066" t="s">
        <v>19</v>
      </c>
      <c r="J11066" t="s">
        <v>15</v>
      </c>
    </row>
    <row r="11067" spans="1:10">
      <c r="A11067" t="s">
        <v>11146</v>
      </c>
      <c r="B11067" t="s">
        <v>96</v>
      </c>
      <c r="C11067" s="1">
        <v>45538</v>
      </c>
      <c r="D11067">
        <v>8</v>
      </c>
      <c r="E11067">
        <v>59139.72</v>
      </c>
      <c r="F11067" t="s">
        <v>12</v>
      </c>
      <c r="G11067" t="s">
        <v>13</v>
      </c>
      <c r="I11067" t="s">
        <v>14</v>
      </c>
      <c r="J11067" t="s">
        <v>15</v>
      </c>
    </row>
    <row r="11068" spans="1:10">
      <c r="A11068" t="s">
        <v>11147</v>
      </c>
      <c r="B11068" t="s">
        <v>31</v>
      </c>
      <c r="C11068" s="1">
        <v>45538</v>
      </c>
      <c r="D11068">
        <v>15</v>
      </c>
      <c r="E11068">
        <v>6401.39</v>
      </c>
      <c r="F11068" t="s">
        <v>12</v>
      </c>
      <c r="G11068" t="s">
        <v>18</v>
      </c>
      <c r="I11068" t="s">
        <v>34</v>
      </c>
      <c r="J11068" t="s">
        <v>20</v>
      </c>
    </row>
    <row r="11069" spans="1:10">
      <c r="A11069" t="s">
        <v>11148</v>
      </c>
      <c r="B11069" t="s">
        <v>137</v>
      </c>
      <c r="C11069" s="1">
        <v>45538</v>
      </c>
      <c r="D11069">
        <v>18</v>
      </c>
      <c r="E11069">
        <v>28740.080000000002</v>
      </c>
      <c r="F11069" t="s">
        <v>85</v>
      </c>
      <c r="G11069" t="s">
        <v>13</v>
      </c>
      <c r="I11069" t="s">
        <v>14</v>
      </c>
      <c r="J11069" t="s">
        <v>15</v>
      </c>
    </row>
    <row r="11070" spans="1:10">
      <c r="A11070" t="s">
        <v>11149</v>
      </c>
      <c r="B11070" t="s">
        <v>26</v>
      </c>
      <c r="C11070" s="1">
        <v>45538</v>
      </c>
      <c r="D11070">
        <v>16</v>
      </c>
      <c r="E11070">
        <v>43078.27</v>
      </c>
      <c r="F11070" t="s">
        <v>12</v>
      </c>
      <c r="G11070" t="s">
        <v>23</v>
      </c>
      <c r="I11070" t="s">
        <v>14</v>
      </c>
      <c r="J11070" t="s">
        <v>15</v>
      </c>
    </row>
    <row r="11071" spans="1:10">
      <c r="A11071" t="s">
        <v>11150</v>
      </c>
      <c r="B11071" t="s">
        <v>93</v>
      </c>
      <c r="C11071" s="1">
        <v>45538</v>
      </c>
      <c r="D11071">
        <v>9</v>
      </c>
      <c r="E11071">
        <v>1389.91</v>
      </c>
      <c r="F11071" t="s">
        <v>12</v>
      </c>
      <c r="G11071" t="s">
        <v>13</v>
      </c>
      <c r="I11071" t="s">
        <v>45</v>
      </c>
      <c r="J11071" t="s">
        <v>15</v>
      </c>
    </row>
    <row r="11072" spans="1:10">
      <c r="A11072" t="s">
        <v>11151</v>
      </c>
      <c r="B11072" t="s">
        <v>87</v>
      </c>
      <c r="C11072" s="1">
        <v>45538</v>
      </c>
      <c r="D11072">
        <v>14</v>
      </c>
      <c r="E11072">
        <v>1035.78</v>
      </c>
      <c r="F11072" t="s">
        <v>12</v>
      </c>
      <c r="G11072" t="s">
        <v>23</v>
      </c>
      <c r="I11072" t="s">
        <v>34</v>
      </c>
      <c r="J11072" t="s">
        <v>20</v>
      </c>
    </row>
    <row r="11073" spans="1:10">
      <c r="A11073" t="s">
        <v>11152</v>
      </c>
      <c r="B11073" t="s">
        <v>76</v>
      </c>
      <c r="C11073" s="1">
        <v>45539</v>
      </c>
      <c r="D11073">
        <v>9</v>
      </c>
      <c r="E11073">
        <v>2587.34</v>
      </c>
      <c r="F11073" t="s">
        <v>12</v>
      </c>
      <c r="G11073" t="s">
        <v>23</v>
      </c>
      <c r="I11073" t="s">
        <v>24</v>
      </c>
      <c r="J11073" t="s">
        <v>20</v>
      </c>
    </row>
    <row r="11074" spans="1:10">
      <c r="A11074" t="s">
        <v>11153</v>
      </c>
      <c r="B11074" t="s">
        <v>87</v>
      </c>
      <c r="C11074" s="1">
        <v>45539</v>
      </c>
      <c r="D11074">
        <v>15</v>
      </c>
      <c r="E11074">
        <v>4632.09</v>
      </c>
      <c r="F11074" t="s">
        <v>85</v>
      </c>
      <c r="G11074" t="s">
        <v>23</v>
      </c>
      <c r="I11074" t="s">
        <v>34</v>
      </c>
      <c r="J11074" t="s">
        <v>15</v>
      </c>
    </row>
    <row r="11075" spans="1:10">
      <c r="A11075" t="s">
        <v>11154</v>
      </c>
      <c r="B11075" t="s">
        <v>180</v>
      </c>
      <c r="C11075" s="1">
        <v>45539</v>
      </c>
      <c r="D11075">
        <v>18</v>
      </c>
      <c r="E11075">
        <v>43866.57</v>
      </c>
      <c r="F11075" t="s">
        <v>12</v>
      </c>
      <c r="G11075" t="s">
        <v>23</v>
      </c>
      <c r="I11075" t="s">
        <v>14</v>
      </c>
      <c r="J11075" t="s">
        <v>15</v>
      </c>
    </row>
    <row r="11076" spans="1:10">
      <c r="A11076" t="s">
        <v>11155</v>
      </c>
      <c r="B11076" t="s">
        <v>93</v>
      </c>
      <c r="C11076" s="1">
        <v>45539</v>
      </c>
      <c r="D11076">
        <v>22</v>
      </c>
      <c r="E11076">
        <v>4191.0200000000004</v>
      </c>
      <c r="F11076" t="s">
        <v>12</v>
      </c>
      <c r="G11076" t="s">
        <v>29</v>
      </c>
      <c r="I11076" t="s">
        <v>45</v>
      </c>
      <c r="J11076" t="s">
        <v>15</v>
      </c>
    </row>
    <row r="11077" spans="1:10">
      <c r="A11077" t="s">
        <v>11156</v>
      </c>
      <c r="B11077" t="s">
        <v>41</v>
      </c>
      <c r="C11077" s="1">
        <v>45539</v>
      </c>
      <c r="D11077">
        <v>16</v>
      </c>
      <c r="E11077">
        <v>5739.97</v>
      </c>
      <c r="F11077" t="s">
        <v>12</v>
      </c>
      <c r="G11077" t="s">
        <v>23</v>
      </c>
      <c r="I11077" t="s">
        <v>14</v>
      </c>
      <c r="J11077" t="s">
        <v>15</v>
      </c>
    </row>
    <row r="11078" spans="1:10">
      <c r="A11078" t="s">
        <v>11157</v>
      </c>
      <c r="B11078" t="s">
        <v>115</v>
      </c>
      <c r="C11078" s="1">
        <v>45539</v>
      </c>
      <c r="D11078">
        <v>16</v>
      </c>
      <c r="E11078">
        <v>4586.16</v>
      </c>
      <c r="F11078" t="s">
        <v>12</v>
      </c>
      <c r="G11078" t="s">
        <v>23</v>
      </c>
      <c r="I11078" t="s">
        <v>45</v>
      </c>
      <c r="J11078" t="s">
        <v>20</v>
      </c>
    </row>
    <row r="11079" spans="1:10">
      <c r="A11079" t="s">
        <v>11158</v>
      </c>
      <c r="B11079" t="s">
        <v>72</v>
      </c>
      <c r="C11079" s="1">
        <v>45539</v>
      </c>
      <c r="D11079">
        <v>16</v>
      </c>
      <c r="E11079">
        <v>4068.92</v>
      </c>
      <c r="F11079" t="s">
        <v>12</v>
      </c>
      <c r="G11079" t="s">
        <v>13</v>
      </c>
      <c r="I11079" t="s">
        <v>19</v>
      </c>
      <c r="J11079" t="s">
        <v>20</v>
      </c>
    </row>
    <row r="11080" spans="1:10">
      <c r="A11080" t="s">
        <v>11159</v>
      </c>
      <c r="B11080" t="s">
        <v>98</v>
      </c>
      <c r="C11080" s="1">
        <v>45539</v>
      </c>
      <c r="D11080">
        <v>17</v>
      </c>
      <c r="E11080">
        <v>5145.7299999999996</v>
      </c>
      <c r="F11080" t="s">
        <v>12</v>
      </c>
      <c r="G11080" t="s">
        <v>29</v>
      </c>
      <c r="I11080" t="s">
        <v>24</v>
      </c>
      <c r="J11080" t="s">
        <v>15</v>
      </c>
    </row>
    <row r="11081" spans="1:10">
      <c r="A11081" t="s">
        <v>11160</v>
      </c>
      <c r="B11081" t="s">
        <v>41</v>
      </c>
      <c r="C11081" s="1">
        <v>45539</v>
      </c>
      <c r="D11081">
        <v>20</v>
      </c>
      <c r="E11081">
        <v>351.36</v>
      </c>
      <c r="F11081" t="s">
        <v>12</v>
      </c>
      <c r="G11081" t="s">
        <v>13</v>
      </c>
      <c r="I11081" t="s">
        <v>14</v>
      </c>
      <c r="J11081" t="s">
        <v>20</v>
      </c>
    </row>
    <row r="11082" spans="1:10">
      <c r="A11082" t="s">
        <v>11161</v>
      </c>
      <c r="B11082" t="s">
        <v>130</v>
      </c>
      <c r="C11082" s="1">
        <v>45539</v>
      </c>
      <c r="D11082">
        <v>17</v>
      </c>
      <c r="E11082">
        <v>34102.07</v>
      </c>
      <c r="F11082" t="s">
        <v>12</v>
      </c>
      <c r="G11082" t="s">
        <v>29</v>
      </c>
      <c r="I11082" t="s">
        <v>14</v>
      </c>
      <c r="J11082" t="s">
        <v>20</v>
      </c>
    </row>
    <row r="11083" spans="1:10">
      <c r="A11083" t="s">
        <v>11162</v>
      </c>
      <c r="B11083" t="s">
        <v>150</v>
      </c>
      <c r="C11083" s="1">
        <v>45539</v>
      </c>
      <c r="D11083">
        <v>14</v>
      </c>
      <c r="E11083">
        <v>21255.78</v>
      </c>
      <c r="F11083" t="s">
        <v>32</v>
      </c>
      <c r="G11083" t="s">
        <v>29</v>
      </c>
      <c r="H11083" t="s">
        <v>125</v>
      </c>
      <c r="I11083" t="s">
        <v>19</v>
      </c>
      <c r="J11083" t="s">
        <v>20</v>
      </c>
    </row>
    <row r="11084" spans="1:10">
      <c r="A11084" t="s">
        <v>11163</v>
      </c>
      <c r="B11084" t="s">
        <v>137</v>
      </c>
      <c r="C11084" s="1">
        <v>45539</v>
      </c>
      <c r="D11084">
        <v>16</v>
      </c>
      <c r="E11084">
        <v>45380.21</v>
      </c>
      <c r="F11084" t="s">
        <v>12</v>
      </c>
      <c r="G11084" t="s">
        <v>18</v>
      </c>
      <c r="I11084" t="s">
        <v>14</v>
      </c>
      <c r="J11084" t="s">
        <v>20</v>
      </c>
    </row>
    <row r="11085" spans="1:10">
      <c r="A11085" t="s">
        <v>11164</v>
      </c>
      <c r="B11085" t="s">
        <v>74</v>
      </c>
      <c r="C11085" s="1">
        <v>45539</v>
      </c>
      <c r="D11085">
        <v>18</v>
      </c>
      <c r="E11085">
        <v>21439.89</v>
      </c>
      <c r="F11085" t="s">
        <v>12</v>
      </c>
      <c r="G11085" t="s">
        <v>23</v>
      </c>
      <c r="I11085" t="s">
        <v>34</v>
      </c>
      <c r="J11085" t="s">
        <v>15</v>
      </c>
    </row>
    <row r="11086" spans="1:10">
      <c r="A11086" t="s">
        <v>11165</v>
      </c>
      <c r="B11086" t="s">
        <v>124</v>
      </c>
      <c r="C11086" s="1">
        <v>45539</v>
      </c>
      <c r="D11086">
        <v>10</v>
      </c>
      <c r="E11086">
        <v>42593.93</v>
      </c>
      <c r="F11086" t="s">
        <v>12</v>
      </c>
      <c r="G11086" t="s">
        <v>23</v>
      </c>
      <c r="I11086" t="s">
        <v>45</v>
      </c>
      <c r="J11086" t="s">
        <v>20</v>
      </c>
    </row>
    <row r="11087" spans="1:10">
      <c r="A11087" t="s">
        <v>11166</v>
      </c>
      <c r="B11087" t="s">
        <v>68</v>
      </c>
      <c r="C11087" s="1">
        <v>45539</v>
      </c>
      <c r="D11087">
        <v>19</v>
      </c>
      <c r="E11087">
        <v>2864.92</v>
      </c>
      <c r="F11087" t="s">
        <v>12</v>
      </c>
      <c r="G11087" t="s">
        <v>18</v>
      </c>
      <c r="I11087" t="s">
        <v>24</v>
      </c>
      <c r="J11087" t="s">
        <v>15</v>
      </c>
    </row>
    <row r="11088" spans="1:10">
      <c r="A11088" t="s">
        <v>11167</v>
      </c>
      <c r="B11088" t="s">
        <v>142</v>
      </c>
      <c r="C11088" s="1">
        <v>45539</v>
      </c>
      <c r="D11088">
        <v>16</v>
      </c>
      <c r="E11088">
        <v>10128.61</v>
      </c>
      <c r="F11088" t="s">
        <v>12</v>
      </c>
      <c r="G11088" t="s">
        <v>13</v>
      </c>
      <c r="I11088" t="s">
        <v>14</v>
      </c>
      <c r="J11088" t="s">
        <v>15</v>
      </c>
    </row>
    <row r="11089" spans="1:10">
      <c r="A11089" t="s">
        <v>11168</v>
      </c>
      <c r="B11089" t="s">
        <v>192</v>
      </c>
      <c r="C11089" s="1">
        <v>45539</v>
      </c>
      <c r="D11089">
        <v>19</v>
      </c>
      <c r="E11089">
        <v>1779.3</v>
      </c>
      <c r="F11089" t="s">
        <v>12</v>
      </c>
      <c r="G11089" t="s">
        <v>13</v>
      </c>
      <c r="I11089" t="s">
        <v>24</v>
      </c>
      <c r="J11089" t="s">
        <v>20</v>
      </c>
    </row>
    <row r="11090" spans="1:10">
      <c r="A11090" t="s">
        <v>11169</v>
      </c>
      <c r="B11090" t="s">
        <v>41</v>
      </c>
      <c r="C11090" s="1">
        <v>45539</v>
      </c>
      <c r="D11090">
        <v>19</v>
      </c>
      <c r="E11090">
        <v>5062.38</v>
      </c>
      <c r="F11090" t="s">
        <v>12</v>
      </c>
      <c r="G11090" t="s">
        <v>23</v>
      </c>
      <c r="I11090" t="s">
        <v>14</v>
      </c>
      <c r="J11090" t="s">
        <v>20</v>
      </c>
    </row>
    <row r="11091" spans="1:10">
      <c r="A11091" t="s">
        <v>11170</v>
      </c>
      <c r="B11091" t="s">
        <v>87</v>
      </c>
      <c r="C11091" s="1">
        <v>45539</v>
      </c>
      <c r="D11091">
        <v>15</v>
      </c>
      <c r="E11091">
        <v>3610.18</v>
      </c>
      <c r="F11091" t="s">
        <v>12</v>
      </c>
      <c r="G11091" t="s">
        <v>23</v>
      </c>
      <c r="I11091" t="s">
        <v>34</v>
      </c>
      <c r="J11091" t="s">
        <v>20</v>
      </c>
    </row>
    <row r="11092" spans="1:10">
      <c r="A11092" t="s">
        <v>11171</v>
      </c>
      <c r="B11092" t="s">
        <v>135</v>
      </c>
      <c r="C11092" s="1">
        <v>45539</v>
      </c>
      <c r="D11092">
        <v>11</v>
      </c>
      <c r="E11092">
        <v>38367.660000000003</v>
      </c>
      <c r="F11092" t="s">
        <v>12</v>
      </c>
      <c r="G11092" t="s">
        <v>23</v>
      </c>
      <c r="I11092" t="s">
        <v>45</v>
      </c>
      <c r="J11092" t="s">
        <v>20</v>
      </c>
    </row>
    <row r="11093" spans="1:10">
      <c r="A11093" t="s">
        <v>11172</v>
      </c>
      <c r="B11093" t="s">
        <v>28</v>
      </c>
      <c r="C11093" s="1">
        <v>45539</v>
      </c>
      <c r="D11093">
        <v>15</v>
      </c>
      <c r="E11093">
        <v>48478.28</v>
      </c>
      <c r="F11093" t="s">
        <v>12</v>
      </c>
      <c r="G11093" t="s">
        <v>13</v>
      </c>
      <c r="I11093" t="s">
        <v>14</v>
      </c>
      <c r="J11093" t="s">
        <v>20</v>
      </c>
    </row>
    <row r="11094" spans="1:10">
      <c r="A11094" t="s">
        <v>11173</v>
      </c>
      <c r="B11094" t="s">
        <v>130</v>
      </c>
      <c r="C11094" s="1">
        <v>45539</v>
      </c>
      <c r="D11094">
        <v>6</v>
      </c>
      <c r="E11094">
        <v>45022.71</v>
      </c>
      <c r="F11094" t="s">
        <v>12</v>
      </c>
      <c r="G11094" t="s">
        <v>13</v>
      </c>
      <c r="I11094" t="s">
        <v>14</v>
      </c>
      <c r="J11094" t="s">
        <v>15</v>
      </c>
    </row>
    <row r="11095" spans="1:10">
      <c r="A11095" t="s">
        <v>11174</v>
      </c>
      <c r="B11095" t="s">
        <v>63</v>
      </c>
      <c r="C11095" s="1">
        <v>45540</v>
      </c>
      <c r="D11095">
        <v>9</v>
      </c>
      <c r="E11095">
        <v>32632.73</v>
      </c>
      <c r="F11095" t="s">
        <v>12</v>
      </c>
      <c r="G11095" t="s">
        <v>23</v>
      </c>
      <c r="I11095" t="s">
        <v>45</v>
      </c>
      <c r="J11095" t="s">
        <v>20</v>
      </c>
    </row>
    <row r="11096" spans="1:10">
      <c r="A11096" t="s">
        <v>11175</v>
      </c>
      <c r="B11096" t="s">
        <v>135</v>
      </c>
      <c r="C11096" s="1">
        <v>45540</v>
      </c>
      <c r="D11096">
        <v>14</v>
      </c>
      <c r="E11096">
        <v>27060.560000000001</v>
      </c>
      <c r="F11096" t="s">
        <v>85</v>
      </c>
      <c r="G11096" t="s">
        <v>23</v>
      </c>
      <c r="I11096" t="s">
        <v>45</v>
      </c>
      <c r="J11096" t="s">
        <v>20</v>
      </c>
    </row>
    <row r="11097" spans="1:10">
      <c r="A11097" t="s">
        <v>11176</v>
      </c>
      <c r="B11097" t="s">
        <v>54</v>
      </c>
      <c r="C11097" s="1">
        <v>45540</v>
      </c>
      <c r="D11097">
        <v>15</v>
      </c>
      <c r="E11097">
        <v>5723.8</v>
      </c>
      <c r="F11097" t="s">
        <v>12</v>
      </c>
      <c r="G11097" t="s">
        <v>18</v>
      </c>
      <c r="I11097" t="s">
        <v>24</v>
      </c>
      <c r="J11097" t="s">
        <v>20</v>
      </c>
    </row>
    <row r="11098" spans="1:10">
      <c r="A11098" t="s">
        <v>11177</v>
      </c>
      <c r="B11098" t="s">
        <v>102</v>
      </c>
      <c r="C11098" s="1">
        <v>45540</v>
      </c>
      <c r="D11098">
        <v>13</v>
      </c>
      <c r="E11098">
        <v>23339.51</v>
      </c>
      <c r="F11098" t="s">
        <v>12</v>
      </c>
      <c r="G11098" t="s">
        <v>29</v>
      </c>
      <c r="I11098" t="s">
        <v>45</v>
      </c>
      <c r="J11098" t="s">
        <v>15</v>
      </c>
    </row>
    <row r="11099" spans="1:10">
      <c r="A11099" t="s">
        <v>11178</v>
      </c>
      <c r="B11099" t="s">
        <v>70</v>
      </c>
      <c r="C11099" s="1">
        <v>45540</v>
      </c>
      <c r="D11099">
        <v>14</v>
      </c>
      <c r="E11099">
        <v>4932.37</v>
      </c>
      <c r="F11099" t="s">
        <v>12</v>
      </c>
      <c r="G11099" t="s">
        <v>23</v>
      </c>
      <c r="I11099" t="s">
        <v>45</v>
      </c>
      <c r="J11099" t="s">
        <v>15</v>
      </c>
    </row>
    <row r="11100" spans="1:10">
      <c r="A11100" t="s">
        <v>11179</v>
      </c>
      <c r="B11100" t="s">
        <v>158</v>
      </c>
      <c r="C11100" s="1">
        <v>45540</v>
      </c>
      <c r="D11100">
        <v>0</v>
      </c>
      <c r="E11100">
        <v>41177.019999999997</v>
      </c>
      <c r="F11100" t="s">
        <v>12</v>
      </c>
      <c r="G11100" t="s">
        <v>18</v>
      </c>
      <c r="I11100" t="s">
        <v>14</v>
      </c>
      <c r="J11100" t="s">
        <v>15</v>
      </c>
    </row>
    <row r="11101" spans="1:10">
      <c r="A11101" t="s">
        <v>11180</v>
      </c>
      <c r="B11101" t="s">
        <v>22</v>
      </c>
      <c r="C11101" s="1">
        <v>45540</v>
      </c>
      <c r="D11101">
        <v>11</v>
      </c>
      <c r="E11101">
        <v>4121.1499999999996</v>
      </c>
      <c r="F11101" t="s">
        <v>12</v>
      </c>
      <c r="G11101" t="s">
        <v>13</v>
      </c>
      <c r="I11101" t="s">
        <v>24</v>
      </c>
      <c r="J11101" t="s">
        <v>15</v>
      </c>
    </row>
    <row r="11102" spans="1:10">
      <c r="A11102" t="s">
        <v>11181</v>
      </c>
      <c r="B11102" t="s">
        <v>84</v>
      </c>
      <c r="C11102" s="1">
        <v>45540</v>
      </c>
      <c r="D11102">
        <v>23</v>
      </c>
      <c r="E11102">
        <v>6850.83</v>
      </c>
      <c r="F11102" t="s">
        <v>12</v>
      </c>
      <c r="G11102" t="s">
        <v>29</v>
      </c>
      <c r="I11102" t="s">
        <v>14</v>
      </c>
      <c r="J11102" t="s">
        <v>15</v>
      </c>
    </row>
    <row r="11103" spans="1:10">
      <c r="A11103" t="s">
        <v>11182</v>
      </c>
      <c r="B11103" t="s">
        <v>115</v>
      </c>
      <c r="C11103" s="1">
        <v>45540</v>
      </c>
      <c r="D11103">
        <v>15</v>
      </c>
      <c r="E11103">
        <v>1779.27</v>
      </c>
      <c r="F11103" t="s">
        <v>12</v>
      </c>
      <c r="G11103" t="s">
        <v>18</v>
      </c>
      <c r="I11103" t="s">
        <v>45</v>
      </c>
      <c r="J11103" t="s">
        <v>15</v>
      </c>
    </row>
    <row r="11104" spans="1:10">
      <c r="A11104" t="s">
        <v>11183</v>
      </c>
      <c r="B11104" t="s">
        <v>72</v>
      </c>
      <c r="C11104" s="1">
        <v>45540</v>
      </c>
      <c r="D11104">
        <v>12</v>
      </c>
      <c r="E11104">
        <v>1535.73</v>
      </c>
      <c r="F11104" t="s">
        <v>12</v>
      </c>
      <c r="G11104" t="s">
        <v>13</v>
      </c>
      <c r="I11104" t="s">
        <v>19</v>
      </c>
      <c r="J11104" t="s">
        <v>20</v>
      </c>
    </row>
    <row r="11105" spans="1:10">
      <c r="A11105" t="s">
        <v>11184</v>
      </c>
      <c r="B11105" t="s">
        <v>112</v>
      </c>
      <c r="C11105" s="1">
        <v>45540</v>
      </c>
      <c r="D11105">
        <v>14</v>
      </c>
      <c r="E11105">
        <v>3042.74</v>
      </c>
      <c r="F11105" t="s">
        <v>12</v>
      </c>
      <c r="G11105" t="s">
        <v>23</v>
      </c>
      <c r="I11105" t="s">
        <v>34</v>
      </c>
      <c r="J11105" t="s">
        <v>15</v>
      </c>
    </row>
    <row r="11106" spans="1:10">
      <c r="A11106" t="s">
        <v>11185</v>
      </c>
      <c r="B11106" t="s">
        <v>63</v>
      </c>
      <c r="C11106" s="1">
        <v>45540</v>
      </c>
      <c r="D11106">
        <v>10</v>
      </c>
      <c r="E11106">
        <v>36558.92</v>
      </c>
      <c r="F11106" t="s">
        <v>12</v>
      </c>
      <c r="G11106" t="s">
        <v>13</v>
      </c>
      <c r="I11106" t="s">
        <v>45</v>
      </c>
      <c r="J11106" t="s">
        <v>15</v>
      </c>
    </row>
    <row r="11107" spans="1:10">
      <c r="A11107" t="s">
        <v>11186</v>
      </c>
      <c r="B11107" t="s">
        <v>154</v>
      </c>
      <c r="C11107" s="1">
        <v>45540</v>
      </c>
      <c r="D11107">
        <v>16</v>
      </c>
      <c r="E11107">
        <v>57234.19</v>
      </c>
      <c r="F11107" t="s">
        <v>12</v>
      </c>
      <c r="G11107" t="s">
        <v>29</v>
      </c>
      <c r="I11107" t="s">
        <v>24</v>
      </c>
      <c r="J11107" t="s">
        <v>15</v>
      </c>
    </row>
    <row r="11108" spans="1:10">
      <c r="A11108" t="s">
        <v>11187</v>
      </c>
      <c r="B11108" t="s">
        <v>102</v>
      </c>
      <c r="C11108" s="1">
        <v>45540</v>
      </c>
      <c r="D11108">
        <v>20</v>
      </c>
      <c r="E11108">
        <v>32913.5</v>
      </c>
      <c r="F11108" t="s">
        <v>12</v>
      </c>
      <c r="G11108" t="s">
        <v>29</v>
      </c>
      <c r="I11108" t="s">
        <v>45</v>
      </c>
      <c r="J11108" t="s">
        <v>15</v>
      </c>
    </row>
    <row r="11109" spans="1:10">
      <c r="A11109" t="s">
        <v>11188</v>
      </c>
      <c r="B11109" t="s">
        <v>70</v>
      </c>
      <c r="C11109" s="1">
        <v>45540</v>
      </c>
      <c r="D11109">
        <v>7</v>
      </c>
      <c r="E11109">
        <v>4495.3500000000004</v>
      </c>
      <c r="F11109" t="s">
        <v>12</v>
      </c>
      <c r="G11109" t="s">
        <v>13</v>
      </c>
      <c r="I11109" t="s">
        <v>45</v>
      </c>
      <c r="J11109" t="s">
        <v>15</v>
      </c>
    </row>
    <row r="11110" spans="1:10">
      <c r="A11110" t="s">
        <v>11189</v>
      </c>
      <c r="B11110" t="s">
        <v>41</v>
      </c>
      <c r="C11110" s="1">
        <v>45540</v>
      </c>
      <c r="D11110">
        <v>17</v>
      </c>
      <c r="E11110">
        <v>3418.92</v>
      </c>
      <c r="F11110" t="s">
        <v>12</v>
      </c>
      <c r="G11110" t="s">
        <v>29</v>
      </c>
      <c r="I11110" t="s">
        <v>14</v>
      </c>
      <c r="J11110" t="s">
        <v>20</v>
      </c>
    </row>
    <row r="11111" spans="1:10">
      <c r="A11111" t="s">
        <v>11190</v>
      </c>
      <c r="B11111" t="s">
        <v>120</v>
      </c>
      <c r="C11111" s="1">
        <v>45541</v>
      </c>
      <c r="D11111">
        <v>9</v>
      </c>
      <c r="E11111">
        <v>32978.120000000003</v>
      </c>
      <c r="F11111" t="s">
        <v>12</v>
      </c>
      <c r="G11111" t="s">
        <v>23</v>
      </c>
      <c r="I11111" t="s">
        <v>14</v>
      </c>
      <c r="J11111" t="s">
        <v>20</v>
      </c>
    </row>
    <row r="11112" spans="1:10">
      <c r="A11112" t="s">
        <v>11191</v>
      </c>
      <c r="B11112" t="s">
        <v>124</v>
      </c>
      <c r="C11112" s="1">
        <v>45541</v>
      </c>
      <c r="D11112">
        <v>12</v>
      </c>
      <c r="E11112">
        <v>61531.61</v>
      </c>
      <c r="F11112" t="s">
        <v>12</v>
      </c>
      <c r="G11112" t="s">
        <v>13</v>
      </c>
      <c r="I11112" t="s">
        <v>45</v>
      </c>
      <c r="J11112" t="s">
        <v>15</v>
      </c>
    </row>
    <row r="11113" spans="1:10">
      <c r="A11113" t="s">
        <v>11192</v>
      </c>
      <c r="B11113" t="s">
        <v>192</v>
      </c>
      <c r="C11113" s="1">
        <v>45541</v>
      </c>
      <c r="D11113">
        <v>0</v>
      </c>
      <c r="E11113">
        <v>4158.63</v>
      </c>
      <c r="F11113" t="s">
        <v>32</v>
      </c>
      <c r="G11113" t="s">
        <v>29</v>
      </c>
      <c r="H11113" t="s">
        <v>241</v>
      </c>
      <c r="I11113" t="s">
        <v>24</v>
      </c>
      <c r="J11113" t="s">
        <v>15</v>
      </c>
    </row>
    <row r="11114" spans="1:10">
      <c r="A11114" t="s">
        <v>11193</v>
      </c>
      <c r="B11114" t="s">
        <v>122</v>
      </c>
      <c r="C11114" s="1">
        <v>45541</v>
      </c>
      <c r="D11114">
        <v>8</v>
      </c>
      <c r="E11114">
        <v>2785.77</v>
      </c>
      <c r="F11114" t="s">
        <v>32</v>
      </c>
      <c r="G11114" t="s">
        <v>13</v>
      </c>
      <c r="H11114" t="s">
        <v>33</v>
      </c>
      <c r="I11114" t="s">
        <v>34</v>
      </c>
      <c r="J11114" t="s">
        <v>15</v>
      </c>
    </row>
    <row r="11115" spans="1:10">
      <c r="A11115" t="s">
        <v>11194</v>
      </c>
      <c r="B11115" t="s">
        <v>96</v>
      </c>
      <c r="C11115" s="1">
        <v>45541</v>
      </c>
      <c r="D11115">
        <v>5</v>
      </c>
      <c r="E11115">
        <v>31842.52</v>
      </c>
      <c r="F11115" t="s">
        <v>12</v>
      </c>
      <c r="G11115" t="s">
        <v>29</v>
      </c>
      <c r="I11115" t="s">
        <v>14</v>
      </c>
      <c r="J11115" t="s">
        <v>20</v>
      </c>
    </row>
    <row r="11116" spans="1:10">
      <c r="A11116" t="s">
        <v>11195</v>
      </c>
      <c r="B11116" t="s">
        <v>108</v>
      </c>
      <c r="C11116" s="1">
        <v>45541</v>
      </c>
      <c r="D11116">
        <v>8</v>
      </c>
      <c r="E11116">
        <v>4321.41</v>
      </c>
      <c r="F11116" t="s">
        <v>12</v>
      </c>
      <c r="G11116" t="s">
        <v>29</v>
      </c>
      <c r="I11116" t="s">
        <v>45</v>
      </c>
      <c r="J11116" t="s">
        <v>20</v>
      </c>
    </row>
    <row r="11117" spans="1:10">
      <c r="A11117" t="s">
        <v>11196</v>
      </c>
      <c r="B11117" t="s">
        <v>31</v>
      </c>
      <c r="C11117" s="1">
        <v>45541</v>
      </c>
      <c r="D11117">
        <v>9</v>
      </c>
      <c r="E11117">
        <v>42176</v>
      </c>
      <c r="F11117" t="s">
        <v>12</v>
      </c>
      <c r="G11117" t="s">
        <v>23</v>
      </c>
      <c r="I11117" t="s">
        <v>34</v>
      </c>
      <c r="J11117" t="s">
        <v>15</v>
      </c>
    </row>
    <row r="11118" spans="1:10">
      <c r="A11118" t="s">
        <v>11197</v>
      </c>
      <c r="B11118" t="s">
        <v>11</v>
      </c>
      <c r="C11118" s="1">
        <v>45541</v>
      </c>
      <c r="D11118">
        <v>11</v>
      </c>
      <c r="E11118">
        <v>31369.65</v>
      </c>
      <c r="F11118" t="s">
        <v>85</v>
      </c>
      <c r="G11118" t="s">
        <v>13</v>
      </c>
      <c r="I11118" t="s">
        <v>14</v>
      </c>
      <c r="J11118" t="s">
        <v>15</v>
      </c>
    </row>
    <row r="11119" spans="1:10">
      <c r="A11119" t="s">
        <v>11198</v>
      </c>
      <c r="B11119" t="s">
        <v>158</v>
      </c>
      <c r="C11119" s="1">
        <v>45541</v>
      </c>
      <c r="D11119">
        <v>16</v>
      </c>
      <c r="E11119">
        <v>51574.31</v>
      </c>
      <c r="F11119" t="s">
        <v>12</v>
      </c>
      <c r="G11119" t="s">
        <v>18</v>
      </c>
      <c r="I11119" t="s">
        <v>14</v>
      </c>
      <c r="J11119" t="s">
        <v>15</v>
      </c>
    </row>
    <row r="11120" spans="1:10">
      <c r="A11120" t="s">
        <v>11199</v>
      </c>
      <c r="B11120" t="s">
        <v>52</v>
      </c>
      <c r="C11120" s="1">
        <v>45541</v>
      </c>
      <c r="D11120">
        <v>18</v>
      </c>
      <c r="E11120">
        <v>6223.84</v>
      </c>
      <c r="F11120" t="s">
        <v>12</v>
      </c>
      <c r="G11120" t="s">
        <v>13</v>
      </c>
      <c r="I11120" t="s">
        <v>45</v>
      </c>
      <c r="J11120" t="s">
        <v>15</v>
      </c>
    </row>
    <row r="11121" spans="1:10">
      <c r="A11121" t="s">
        <v>11200</v>
      </c>
      <c r="B11121" t="s">
        <v>108</v>
      </c>
      <c r="C11121" s="1">
        <v>45541</v>
      </c>
      <c r="D11121">
        <v>16</v>
      </c>
      <c r="E11121">
        <v>6178.9</v>
      </c>
      <c r="F11121" t="s">
        <v>12</v>
      </c>
      <c r="G11121" t="s">
        <v>18</v>
      </c>
      <c r="I11121" t="s">
        <v>45</v>
      </c>
      <c r="J11121" t="s">
        <v>20</v>
      </c>
    </row>
    <row r="11122" spans="1:10">
      <c r="A11122" t="s">
        <v>11201</v>
      </c>
      <c r="B11122" t="s">
        <v>58</v>
      </c>
      <c r="C11122" s="1">
        <v>45541</v>
      </c>
      <c r="D11122">
        <v>17</v>
      </c>
      <c r="E11122">
        <v>19979.400000000001</v>
      </c>
      <c r="F11122" t="s">
        <v>12</v>
      </c>
      <c r="G11122" t="s">
        <v>23</v>
      </c>
      <c r="I11122" t="s">
        <v>14</v>
      </c>
      <c r="J11122" t="s">
        <v>20</v>
      </c>
    </row>
    <row r="11123" spans="1:10">
      <c r="A11123" t="s">
        <v>11202</v>
      </c>
      <c r="B11123" t="s">
        <v>60</v>
      </c>
      <c r="C11123" s="1">
        <v>45541</v>
      </c>
      <c r="D11123">
        <v>9</v>
      </c>
      <c r="E11123">
        <v>2323.5100000000002</v>
      </c>
      <c r="F11123" t="s">
        <v>85</v>
      </c>
      <c r="G11123" t="s">
        <v>23</v>
      </c>
      <c r="I11123" t="s">
        <v>19</v>
      </c>
      <c r="J11123" t="s">
        <v>20</v>
      </c>
    </row>
    <row r="11124" spans="1:10">
      <c r="A11124" t="s">
        <v>11203</v>
      </c>
      <c r="B11124" t="s">
        <v>91</v>
      </c>
      <c r="C11124" s="1">
        <v>45541</v>
      </c>
      <c r="D11124">
        <v>20</v>
      </c>
      <c r="E11124">
        <v>4675.5</v>
      </c>
      <c r="F11124" t="s">
        <v>12</v>
      </c>
      <c r="G11124" t="s">
        <v>29</v>
      </c>
      <c r="I11124" t="s">
        <v>24</v>
      </c>
      <c r="J11124" t="s">
        <v>20</v>
      </c>
    </row>
    <row r="11125" spans="1:10">
      <c r="A11125" t="s">
        <v>11204</v>
      </c>
      <c r="B11125" t="s">
        <v>41</v>
      </c>
      <c r="C11125" s="1">
        <v>45541</v>
      </c>
      <c r="D11125">
        <v>21</v>
      </c>
      <c r="E11125">
        <v>5044.87</v>
      </c>
      <c r="F11125" t="s">
        <v>12</v>
      </c>
      <c r="G11125" t="s">
        <v>23</v>
      </c>
      <c r="I11125" t="s">
        <v>14</v>
      </c>
      <c r="J11125" t="s">
        <v>15</v>
      </c>
    </row>
    <row r="11126" spans="1:10">
      <c r="A11126" t="s">
        <v>11205</v>
      </c>
      <c r="B11126" t="s">
        <v>154</v>
      </c>
      <c r="C11126" s="1">
        <v>45541</v>
      </c>
      <c r="D11126">
        <v>18</v>
      </c>
      <c r="E11126">
        <v>14650.71</v>
      </c>
      <c r="F11126" t="s">
        <v>12</v>
      </c>
      <c r="G11126" t="s">
        <v>13</v>
      </c>
      <c r="I11126" t="s">
        <v>24</v>
      </c>
      <c r="J11126" t="s">
        <v>15</v>
      </c>
    </row>
    <row r="11127" spans="1:10">
      <c r="A11127" t="s">
        <v>11206</v>
      </c>
      <c r="B11127" t="s">
        <v>180</v>
      </c>
      <c r="C11127" s="1">
        <v>45541</v>
      </c>
      <c r="D11127">
        <v>17</v>
      </c>
      <c r="E11127">
        <v>55412.07</v>
      </c>
      <c r="F11127" t="s">
        <v>85</v>
      </c>
      <c r="G11127" t="s">
        <v>29</v>
      </c>
      <c r="I11127" t="s">
        <v>14</v>
      </c>
      <c r="J11127" t="s">
        <v>20</v>
      </c>
    </row>
    <row r="11128" spans="1:10">
      <c r="A11128" t="s">
        <v>11207</v>
      </c>
      <c r="B11128" t="s">
        <v>54</v>
      </c>
      <c r="C11128" s="1">
        <v>45541</v>
      </c>
      <c r="D11128">
        <v>23</v>
      </c>
      <c r="E11128">
        <v>5211.62</v>
      </c>
      <c r="F11128" t="s">
        <v>12</v>
      </c>
      <c r="G11128" t="s">
        <v>29</v>
      </c>
      <c r="I11128" t="s">
        <v>24</v>
      </c>
      <c r="J11128" t="s">
        <v>20</v>
      </c>
    </row>
    <row r="11129" spans="1:10">
      <c r="A11129" t="s">
        <v>11208</v>
      </c>
      <c r="B11129" t="s">
        <v>17</v>
      </c>
      <c r="C11129" s="1">
        <v>45541</v>
      </c>
      <c r="D11129">
        <v>14</v>
      </c>
      <c r="E11129">
        <v>4550.04</v>
      </c>
      <c r="F11129" t="s">
        <v>12</v>
      </c>
      <c r="G11129" t="s">
        <v>13</v>
      </c>
      <c r="I11129" t="s">
        <v>19</v>
      </c>
      <c r="J11129" t="s">
        <v>20</v>
      </c>
    </row>
    <row r="11130" spans="1:10">
      <c r="A11130" t="s">
        <v>11209</v>
      </c>
      <c r="B11130" t="s">
        <v>41</v>
      </c>
      <c r="C11130" s="1">
        <v>45542</v>
      </c>
      <c r="D11130">
        <v>13</v>
      </c>
      <c r="E11130">
        <v>500.61</v>
      </c>
      <c r="F11130" t="s">
        <v>12</v>
      </c>
      <c r="G11130" t="s">
        <v>18</v>
      </c>
      <c r="I11130" t="s">
        <v>14</v>
      </c>
      <c r="J11130" t="s">
        <v>15</v>
      </c>
    </row>
    <row r="11131" spans="1:10">
      <c r="A11131" t="s">
        <v>11210</v>
      </c>
      <c r="B11131" t="s">
        <v>158</v>
      </c>
      <c r="C11131" s="1">
        <v>45542</v>
      </c>
      <c r="D11131">
        <v>9</v>
      </c>
      <c r="E11131">
        <v>40675.21</v>
      </c>
      <c r="F11131" t="s">
        <v>12</v>
      </c>
      <c r="G11131" t="s">
        <v>13</v>
      </c>
      <c r="I11131" t="s">
        <v>14</v>
      </c>
      <c r="J11131" t="s">
        <v>20</v>
      </c>
    </row>
    <row r="11132" spans="1:10">
      <c r="A11132" t="s">
        <v>11211</v>
      </c>
      <c r="B11132" t="s">
        <v>54</v>
      </c>
      <c r="C11132" s="1">
        <v>45542</v>
      </c>
      <c r="D11132">
        <v>20</v>
      </c>
      <c r="E11132">
        <v>2411.98</v>
      </c>
      <c r="F11132" t="s">
        <v>12</v>
      </c>
      <c r="G11132" t="s">
        <v>18</v>
      </c>
      <c r="I11132" t="s">
        <v>24</v>
      </c>
      <c r="J11132" t="s">
        <v>15</v>
      </c>
    </row>
    <row r="11133" spans="1:10">
      <c r="A11133" t="s">
        <v>11212</v>
      </c>
      <c r="B11133" t="s">
        <v>60</v>
      </c>
      <c r="C11133" s="1">
        <v>45542</v>
      </c>
      <c r="D11133">
        <v>11</v>
      </c>
      <c r="E11133">
        <v>4179.5</v>
      </c>
      <c r="F11133" t="s">
        <v>12</v>
      </c>
      <c r="G11133" t="s">
        <v>23</v>
      </c>
      <c r="I11133" t="s">
        <v>19</v>
      </c>
      <c r="J11133" t="s">
        <v>15</v>
      </c>
    </row>
    <row r="11134" spans="1:10">
      <c r="A11134" t="s">
        <v>11213</v>
      </c>
      <c r="B11134" t="s">
        <v>150</v>
      </c>
      <c r="C11134" s="1">
        <v>45542</v>
      </c>
      <c r="D11134">
        <v>7</v>
      </c>
      <c r="E11134">
        <v>29306.240000000002</v>
      </c>
      <c r="F11134" t="s">
        <v>12</v>
      </c>
      <c r="G11134" t="s">
        <v>23</v>
      </c>
      <c r="I11134" t="s">
        <v>19</v>
      </c>
      <c r="J11134" t="s">
        <v>15</v>
      </c>
    </row>
    <row r="11135" spans="1:10">
      <c r="A11135" t="s">
        <v>11214</v>
      </c>
      <c r="B11135" t="s">
        <v>96</v>
      </c>
      <c r="C11135" s="1">
        <v>45542</v>
      </c>
      <c r="D11135">
        <v>10</v>
      </c>
      <c r="E11135">
        <v>14389.64</v>
      </c>
      <c r="F11135" t="s">
        <v>12</v>
      </c>
      <c r="G11135" t="s">
        <v>23</v>
      </c>
      <c r="I11135" t="s">
        <v>14</v>
      </c>
      <c r="J11135" t="s">
        <v>20</v>
      </c>
    </row>
    <row r="11136" spans="1:10">
      <c r="A11136" t="s">
        <v>11215</v>
      </c>
      <c r="B11136" t="s">
        <v>120</v>
      </c>
      <c r="C11136" s="1">
        <v>45542</v>
      </c>
      <c r="D11136">
        <v>14</v>
      </c>
      <c r="E11136">
        <v>61717.89</v>
      </c>
      <c r="F11136" t="s">
        <v>12</v>
      </c>
      <c r="G11136" t="s">
        <v>23</v>
      </c>
      <c r="I11136" t="s">
        <v>14</v>
      </c>
      <c r="J11136" t="s">
        <v>15</v>
      </c>
    </row>
    <row r="11137" spans="1:10">
      <c r="A11137" t="s">
        <v>11216</v>
      </c>
      <c r="B11137" t="s">
        <v>87</v>
      </c>
      <c r="C11137" s="1">
        <v>45542</v>
      </c>
      <c r="D11137">
        <v>16</v>
      </c>
      <c r="E11137">
        <v>3798.66</v>
      </c>
      <c r="F11137" t="s">
        <v>85</v>
      </c>
      <c r="G11137" t="s">
        <v>29</v>
      </c>
      <c r="I11137" t="s">
        <v>34</v>
      </c>
      <c r="J11137" t="s">
        <v>15</v>
      </c>
    </row>
    <row r="11138" spans="1:10">
      <c r="A11138" t="s">
        <v>11217</v>
      </c>
      <c r="B11138" t="s">
        <v>58</v>
      </c>
      <c r="C11138" s="1">
        <v>45542</v>
      </c>
      <c r="D11138">
        <v>20</v>
      </c>
      <c r="E11138">
        <v>24599.27</v>
      </c>
      <c r="F11138" t="s">
        <v>12</v>
      </c>
      <c r="G11138" t="s">
        <v>29</v>
      </c>
      <c r="I11138" t="s">
        <v>14</v>
      </c>
      <c r="J11138" t="s">
        <v>15</v>
      </c>
    </row>
    <row r="11139" spans="1:10">
      <c r="A11139" t="s">
        <v>11218</v>
      </c>
      <c r="B11139" t="s">
        <v>52</v>
      </c>
      <c r="C11139" s="1">
        <v>45542</v>
      </c>
      <c r="D11139">
        <v>10</v>
      </c>
      <c r="E11139">
        <v>212.23</v>
      </c>
      <c r="F11139" t="s">
        <v>85</v>
      </c>
      <c r="G11139" t="s">
        <v>23</v>
      </c>
      <c r="I11139" t="s">
        <v>45</v>
      </c>
      <c r="J11139" t="s">
        <v>15</v>
      </c>
    </row>
    <row r="11140" spans="1:10">
      <c r="A11140" t="s">
        <v>11219</v>
      </c>
      <c r="B11140" t="s">
        <v>150</v>
      </c>
      <c r="C11140" s="1">
        <v>45542</v>
      </c>
      <c r="D11140">
        <v>12</v>
      </c>
      <c r="E11140">
        <v>20023.93</v>
      </c>
      <c r="F11140" t="s">
        <v>12</v>
      </c>
      <c r="G11140" t="s">
        <v>13</v>
      </c>
      <c r="I11140" t="s">
        <v>19</v>
      </c>
      <c r="J11140" t="s">
        <v>15</v>
      </c>
    </row>
    <row r="11141" spans="1:10">
      <c r="A11141" t="s">
        <v>11220</v>
      </c>
      <c r="B11141" t="s">
        <v>93</v>
      </c>
      <c r="C11141" s="1">
        <v>45542</v>
      </c>
      <c r="D11141">
        <v>11</v>
      </c>
      <c r="E11141">
        <v>624.05999999999995</v>
      </c>
      <c r="F11141" t="s">
        <v>12</v>
      </c>
      <c r="G11141" t="s">
        <v>29</v>
      </c>
      <c r="I11141" t="s">
        <v>45</v>
      </c>
      <c r="J11141" t="s">
        <v>20</v>
      </c>
    </row>
    <row r="11142" spans="1:10">
      <c r="A11142" t="s">
        <v>11221</v>
      </c>
      <c r="B11142" t="s">
        <v>65</v>
      </c>
      <c r="C11142" s="1">
        <v>45542</v>
      </c>
      <c r="D11142">
        <v>12</v>
      </c>
      <c r="E11142">
        <v>26145.98</v>
      </c>
      <c r="F11142" t="s">
        <v>12</v>
      </c>
      <c r="G11142" t="s">
        <v>18</v>
      </c>
      <c r="I11142" t="s">
        <v>34</v>
      </c>
      <c r="J11142" t="s">
        <v>15</v>
      </c>
    </row>
    <row r="11143" spans="1:10">
      <c r="A11143" t="s">
        <v>11222</v>
      </c>
      <c r="B11143" t="s">
        <v>93</v>
      </c>
      <c r="C11143" s="1">
        <v>45543</v>
      </c>
      <c r="D11143">
        <v>20</v>
      </c>
      <c r="E11143">
        <v>3613.32</v>
      </c>
      <c r="F11143" t="s">
        <v>12</v>
      </c>
      <c r="G11143" t="s">
        <v>13</v>
      </c>
      <c r="I11143" t="s">
        <v>45</v>
      </c>
      <c r="J11143" t="s">
        <v>20</v>
      </c>
    </row>
    <row r="11144" spans="1:10">
      <c r="A11144" t="s">
        <v>11223</v>
      </c>
      <c r="B11144" t="s">
        <v>28</v>
      </c>
      <c r="C11144" s="1">
        <v>45543</v>
      </c>
      <c r="D11144">
        <v>21</v>
      </c>
      <c r="E11144">
        <v>11325.04</v>
      </c>
      <c r="F11144" t="s">
        <v>12</v>
      </c>
      <c r="G11144" t="s">
        <v>13</v>
      </c>
      <c r="I11144" t="s">
        <v>14</v>
      </c>
      <c r="J11144" t="s">
        <v>15</v>
      </c>
    </row>
    <row r="11145" spans="1:10">
      <c r="A11145" t="s">
        <v>11224</v>
      </c>
      <c r="B11145" t="s">
        <v>72</v>
      </c>
      <c r="C11145" s="1">
        <v>45543</v>
      </c>
      <c r="D11145">
        <v>9</v>
      </c>
      <c r="E11145">
        <v>3092.78</v>
      </c>
      <c r="F11145" t="s">
        <v>12</v>
      </c>
      <c r="G11145" t="s">
        <v>18</v>
      </c>
      <c r="I11145" t="s">
        <v>19</v>
      </c>
      <c r="J11145" t="s">
        <v>20</v>
      </c>
    </row>
    <row r="11146" spans="1:10">
      <c r="A11146" t="s">
        <v>11225</v>
      </c>
      <c r="B11146" t="s">
        <v>91</v>
      </c>
      <c r="C11146" s="1">
        <v>45543</v>
      </c>
      <c r="D11146">
        <v>15</v>
      </c>
      <c r="E11146">
        <v>4972.72</v>
      </c>
      <c r="F11146" t="s">
        <v>12</v>
      </c>
      <c r="G11146" t="s">
        <v>13</v>
      </c>
      <c r="I11146" t="s">
        <v>24</v>
      </c>
      <c r="J11146" t="s">
        <v>15</v>
      </c>
    </row>
    <row r="11147" spans="1:10">
      <c r="A11147" t="s">
        <v>11226</v>
      </c>
      <c r="B11147" t="s">
        <v>60</v>
      </c>
      <c r="C11147" s="1">
        <v>45543</v>
      </c>
      <c r="D11147">
        <v>10</v>
      </c>
      <c r="E11147">
        <v>2844.22</v>
      </c>
      <c r="F11147" t="s">
        <v>12</v>
      </c>
      <c r="G11147" t="s">
        <v>18</v>
      </c>
      <c r="I11147" t="s">
        <v>19</v>
      </c>
      <c r="J11147" t="s">
        <v>20</v>
      </c>
    </row>
    <row r="11148" spans="1:10">
      <c r="A11148" t="s">
        <v>11227</v>
      </c>
      <c r="B11148" t="s">
        <v>139</v>
      </c>
      <c r="C11148" s="1">
        <v>45543</v>
      </c>
      <c r="D11148">
        <v>22</v>
      </c>
      <c r="E11148">
        <v>3029.67</v>
      </c>
      <c r="F11148" t="s">
        <v>32</v>
      </c>
      <c r="G11148" t="s">
        <v>23</v>
      </c>
      <c r="H11148" t="s">
        <v>50</v>
      </c>
      <c r="I11148" t="s">
        <v>19</v>
      </c>
      <c r="J11148" t="s">
        <v>15</v>
      </c>
    </row>
    <row r="11149" spans="1:10">
      <c r="A11149" t="s">
        <v>11228</v>
      </c>
      <c r="B11149" t="s">
        <v>91</v>
      </c>
      <c r="C11149" s="1">
        <v>45543</v>
      </c>
      <c r="D11149">
        <v>19</v>
      </c>
      <c r="E11149">
        <v>3662.51</v>
      </c>
      <c r="F11149" t="s">
        <v>12</v>
      </c>
      <c r="G11149" t="s">
        <v>29</v>
      </c>
      <c r="I11149" t="s">
        <v>24</v>
      </c>
      <c r="J11149" t="s">
        <v>20</v>
      </c>
    </row>
    <row r="11150" spans="1:10">
      <c r="A11150" t="s">
        <v>11229</v>
      </c>
      <c r="B11150" t="s">
        <v>87</v>
      </c>
      <c r="C11150" s="1">
        <v>45543</v>
      </c>
      <c r="D11150">
        <v>19</v>
      </c>
      <c r="E11150">
        <v>5262.5</v>
      </c>
      <c r="F11150" t="s">
        <v>32</v>
      </c>
      <c r="G11150" t="s">
        <v>29</v>
      </c>
      <c r="H11150" t="s">
        <v>50</v>
      </c>
      <c r="I11150" t="s">
        <v>34</v>
      </c>
      <c r="J11150" t="s">
        <v>15</v>
      </c>
    </row>
    <row r="11151" spans="1:10">
      <c r="A11151" t="s">
        <v>11230</v>
      </c>
      <c r="B11151" t="s">
        <v>227</v>
      </c>
      <c r="C11151" s="1">
        <v>45543</v>
      </c>
      <c r="D11151">
        <v>21</v>
      </c>
      <c r="E11151">
        <v>1317.49</v>
      </c>
      <c r="F11151" t="s">
        <v>12</v>
      </c>
      <c r="G11151" t="s">
        <v>29</v>
      </c>
      <c r="I11151" t="s">
        <v>24</v>
      </c>
      <c r="J11151" t="s">
        <v>20</v>
      </c>
    </row>
    <row r="11152" spans="1:10">
      <c r="A11152" t="s">
        <v>11231</v>
      </c>
      <c r="B11152" t="s">
        <v>102</v>
      </c>
      <c r="C11152" s="1">
        <v>45543</v>
      </c>
      <c r="D11152">
        <v>11</v>
      </c>
      <c r="E11152">
        <v>36157.089999999997</v>
      </c>
      <c r="F11152" t="s">
        <v>12</v>
      </c>
      <c r="G11152" t="s">
        <v>29</v>
      </c>
      <c r="I11152" t="s">
        <v>45</v>
      </c>
      <c r="J11152" t="s">
        <v>15</v>
      </c>
    </row>
    <row r="11153" spans="1:10">
      <c r="A11153" t="s">
        <v>11232</v>
      </c>
      <c r="B11153" t="s">
        <v>38</v>
      </c>
      <c r="C11153" s="1">
        <v>45543</v>
      </c>
      <c r="D11153">
        <v>7</v>
      </c>
      <c r="E11153">
        <v>2231.04</v>
      </c>
      <c r="F11153" t="s">
        <v>12</v>
      </c>
      <c r="G11153" t="s">
        <v>29</v>
      </c>
      <c r="I11153" t="s">
        <v>34</v>
      </c>
      <c r="J11153" t="s">
        <v>15</v>
      </c>
    </row>
    <row r="11154" spans="1:10">
      <c r="A11154" t="s">
        <v>11233</v>
      </c>
      <c r="B11154" t="s">
        <v>227</v>
      </c>
      <c r="C11154" s="1">
        <v>45543</v>
      </c>
      <c r="D11154">
        <v>14</v>
      </c>
      <c r="E11154">
        <v>47321.23</v>
      </c>
      <c r="F11154" t="s">
        <v>12</v>
      </c>
      <c r="G11154" t="s">
        <v>29</v>
      </c>
      <c r="I11154" t="s">
        <v>24</v>
      </c>
      <c r="J11154" t="s">
        <v>15</v>
      </c>
    </row>
    <row r="11155" spans="1:10">
      <c r="A11155" t="s">
        <v>11234</v>
      </c>
      <c r="B11155" t="s">
        <v>63</v>
      </c>
      <c r="C11155" s="1">
        <v>45543</v>
      </c>
      <c r="D11155">
        <v>22</v>
      </c>
      <c r="E11155">
        <v>33432.11</v>
      </c>
      <c r="F11155" t="s">
        <v>12</v>
      </c>
      <c r="G11155" t="s">
        <v>18</v>
      </c>
      <c r="I11155" t="s">
        <v>45</v>
      </c>
      <c r="J11155" t="s">
        <v>15</v>
      </c>
    </row>
    <row r="11156" spans="1:10">
      <c r="A11156" t="s">
        <v>11235</v>
      </c>
      <c r="B11156" t="s">
        <v>137</v>
      </c>
      <c r="C11156" s="1">
        <v>45543</v>
      </c>
      <c r="D11156">
        <v>9</v>
      </c>
      <c r="E11156">
        <v>46487.53</v>
      </c>
      <c r="F11156" t="s">
        <v>12</v>
      </c>
      <c r="G11156" t="s">
        <v>18</v>
      </c>
      <c r="I11156" t="s">
        <v>14</v>
      </c>
      <c r="J11156" t="s">
        <v>15</v>
      </c>
    </row>
    <row r="11157" spans="1:10">
      <c r="A11157" t="s">
        <v>11236</v>
      </c>
      <c r="B11157" t="s">
        <v>96</v>
      </c>
      <c r="C11157" s="1">
        <v>45543</v>
      </c>
      <c r="D11157">
        <v>22</v>
      </c>
      <c r="E11157">
        <v>20336.68</v>
      </c>
      <c r="F11157" t="s">
        <v>12</v>
      </c>
      <c r="G11157" t="s">
        <v>18</v>
      </c>
      <c r="I11157" t="s">
        <v>14</v>
      </c>
      <c r="J11157" t="s">
        <v>20</v>
      </c>
    </row>
    <row r="11158" spans="1:10">
      <c r="A11158" t="s">
        <v>11237</v>
      </c>
      <c r="B11158" t="s">
        <v>186</v>
      </c>
      <c r="C11158" s="1">
        <v>45543</v>
      </c>
      <c r="D11158">
        <v>12</v>
      </c>
      <c r="E11158">
        <v>3530.1</v>
      </c>
      <c r="F11158" t="s">
        <v>12</v>
      </c>
      <c r="G11158" t="s">
        <v>13</v>
      </c>
      <c r="I11158" t="s">
        <v>14</v>
      </c>
      <c r="J11158" t="s">
        <v>15</v>
      </c>
    </row>
    <row r="11159" spans="1:10">
      <c r="A11159" t="s">
        <v>11238</v>
      </c>
      <c r="B11159" t="s">
        <v>91</v>
      </c>
      <c r="C11159" s="1">
        <v>45543</v>
      </c>
      <c r="D11159">
        <v>23</v>
      </c>
      <c r="E11159">
        <v>3838.41</v>
      </c>
      <c r="F11159" t="s">
        <v>12</v>
      </c>
      <c r="G11159" t="s">
        <v>23</v>
      </c>
      <c r="I11159" t="s">
        <v>24</v>
      </c>
      <c r="J11159" t="s">
        <v>20</v>
      </c>
    </row>
    <row r="11160" spans="1:10">
      <c r="A11160" t="s">
        <v>11239</v>
      </c>
      <c r="B11160" t="s">
        <v>150</v>
      </c>
      <c r="C11160" s="1">
        <v>45543</v>
      </c>
      <c r="D11160">
        <v>13</v>
      </c>
      <c r="E11160">
        <v>42058.07</v>
      </c>
      <c r="F11160" t="s">
        <v>12</v>
      </c>
      <c r="G11160" t="s">
        <v>29</v>
      </c>
      <c r="I11160" t="s">
        <v>19</v>
      </c>
      <c r="J11160" t="s">
        <v>15</v>
      </c>
    </row>
    <row r="11161" spans="1:10">
      <c r="A11161" t="s">
        <v>11240</v>
      </c>
      <c r="B11161" t="s">
        <v>124</v>
      </c>
      <c r="C11161" s="1">
        <v>45543</v>
      </c>
      <c r="D11161">
        <v>9</v>
      </c>
      <c r="E11161">
        <v>45056.88</v>
      </c>
      <c r="F11161" t="s">
        <v>12</v>
      </c>
      <c r="G11161" t="s">
        <v>23</v>
      </c>
      <c r="I11161" t="s">
        <v>45</v>
      </c>
      <c r="J11161" t="s">
        <v>15</v>
      </c>
    </row>
    <row r="11162" spans="1:10">
      <c r="A11162" t="s">
        <v>11241</v>
      </c>
      <c r="B11162" t="s">
        <v>115</v>
      </c>
      <c r="C11162" s="1">
        <v>45543</v>
      </c>
      <c r="D11162">
        <v>19</v>
      </c>
      <c r="E11162">
        <v>1567.04</v>
      </c>
      <c r="F11162" t="s">
        <v>12</v>
      </c>
      <c r="G11162" t="s">
        <v>23</v>
      </c>
      <c r="I11162" t="s">
        <v>45</v>
      </c>
      <c r="J11162" t="s">
        <v>20</v>
      </c>
    </row>
    <row r="11163" spans="1:10">
      <c r="A11163" t="s">
        <v>11242</v>
      </c>
      <c r="B11163" t="s">
        <v>54</v>
      </c>
      <c r="C11163" s="1">
        <v>45543</v>
      </c>
      <c r="D11163">
        <v>10</v>
      </c>
      <c r="E11163">
        <v>2827.24</v>
      </c>
      <c r="F11163" t="s">
        <v>12</v>
      </c>
      <c r="G11163" t="s">
        <v>13</v>
      </c>
      <c r="I11163" t="s">
        <v>24</v>
      </c>
      <c r="J11163" t="s">
        <v>20</v>
      </c>
    </row>
    <row r="11164" spans="1:10">
      <c r="A11164" t="s">
        <v>11243</v>
      </c>
      <c r="B11164" t="s">
        <v>80</v>
      </c>
      <c r="C11164" s="1">
        <v>45543</v>
      </c>
      <c r="D11164">
        <v>17</v>
      </c>
      <c r="E11164">
        <v>4130.57</v>
      </c>
      <c r="F11164" t="s">
        <v>12</v>
      </c>
      <c r="G11164" t="s">
        <v>18</v>
      </c>
      <c r="I11164" t="s">
        <v>19</v>
      </c>
      <c r="J11164" t="s">
        <v>20</v>
      </c>
    </row>
    <row r="11165" spans="1:10">
      <c r="A11165" t="s">
        <v>11244</v>
      </c>
      <c r="B11165" t="s">
        <v>28</v>
      </c>
      <c r="C11165" s="1">
        <v>45543</v>
      </c>
      <c r="D11165">
        <v>8</v>
      </c>
      <c r="E11165">
        <v>17480.64</v>
      </c>
      <c r="F11165" t="s">
        <v>12</v>
      </c>
      <c r="G11165" t="s">
        <v>23</v>
      </c>
      <c r="I11165" t="s">
        <v>14</v>
      </c>
      <c r="J11165" t="s">
        <v>20</v>
      </c>
    </row>
    <row r="11166" spans="1:10">
      <c r="A11166" t="s">
        <v>11245</v>
      </c>
      <c r="B11166" t="s">
        <v>84</v>
      </c>
      <c r="C11166" s="1">
        <v>45544</v>
      </c>
      <c r="D11166">
        <v>8</v>
      </c>
      <c r="E11166">
        <v>3997.51</v>
      </c>
      <c r="F11166" t="s">
        <v>12</v>
      </c>
      <c r="G11166" t="s">
        <v>29</v>
      </c>
      <c r="I11166" t="s">
        <v>14</v>
      </c>
      <c r="J11166" t="s">
        <v>20</v>
      </c>
    </row>
    <row r="11167" spans="1:10">
      <c r="A11167" t="s">
        <v>11246</v>
      </c>
      <c r="B11167" t="s">
        <v>150</v>
      </c>
      <c r="C11167" s="1">
        <v>45544</v>
      </c>
      <c r="D11167">
        <v>12</v>
      </c>
      <c r="E11167">
        <v>47422.3</v>
      </c>
      <c r="F11167" t="s">
        <v>32</v>
      </c>
      <c r="G11167" t="s">
        <v>23</v>
      </c>
      <c r="H11167" t="s">
        <v>125</v>
      </c>
      <c r="I11167" t="s">
        <v>19</v>
      </c>
      <c r="J11167" t="s">
        <v>15</v>
      </c>
    </row>
    <row r="11168" spans="1:10">
      <c r="A11168" t="s">
        <v>11247</v>
      </c>
      <c r="B11168" t="s">
        <v>130</v>
      </c>
      <c r="C11168" s="1">
        <v>45544</v>
      </c>
      <c r="D11168">
        <v>9</v>
      </c>
      <c r="E11168">
        <v>49075.3</v>
      </c>
      <c r="F11168" t="s">
        <v>12</v>
      </c>
      <c r="G11168" t="s">
        <v>29</v>
      </c>
      <c r="I11168" t="s">
        <v>14</v>
      </c>
      <c r="J11168" t="s">
        <v>15</v>
      </c>
    </row>
    <row r="11169" spans="1:10">
      <c r="A11169" t="s">
        <v>11248</v>
      </c>
      <c r="B11169" t="s">
        <v>142</v>
      </c>
      <c r="C11169" s="1">
        <v>45544</v>
      </c>
      <c r="D11169">
        <v>15</v>
      </c>
      <c r="E11169">
        <v>3625.97</v>
      </c>
      <c r="F11169" t="s">
        <v>12</v>
      </c>
      <c r="G11169" t="s">
        <v>23</v>
      </c>
      <c r="I11169" t="s">
        <v>14</v>
      </c>
      <c r="J11169" t="s">
        <v>20</v>
      </c>
    </row>
    <row r="11170" spans="1:10">
      <c r="A11170" t="s">
        <v>11249</v>
      </c>
      <c r="B11170" t="s">
        <v>124</v>
      </c>
      <c r="C11170" s="1">
        <v>45544</v>
      </c>
      <c r="D11170">
        <v>10</v>
      </c>
      <c r="E11170">
        <v>59597.64</v>
      </c>
      <c r="F11170" t="s">
        <v>12</v>
      </c>
      <c r="G11170" t="s">
        <v>29</v>
      </c>
      <c r="I11170" t="s">
        <v>45</v>
      </c>
      <c r="J11170" t="s">
        <v>15</v>
      </c>
    </row>
    <row r="11171" spans="1:10">
      <c r="A11171" t="s">
        <v>11250</v>
      </c>
      <c r="B11171" t="s">
        <v>135</v>
      </c>
      <c r="C11171" s="1">
        <v>45544</v>
      </c>
      <c r="D11171">
        <v>8</v>
      </c>
      <c r="E11171">
        <v>38281.72</v>
      </c>
      <c r="F11171" t="s">
        <v>12</v>
      </c>
      <c r="G11171" t="s">
        <v>23</v>
      </c>
      <c r="I11171" t="s">
        <v>45</v>
      </c>
      <c r="J11171" t="s">
        <v>15</v>
      </c>
    </row>
    <row r="11172" spans="1:10">
      <c r="A11172" t="s">
        <v>11251</v>
      </c>
      <c r="B11172" t="s">
        <v>91</v>
      </c>
      <c r="C11172" s="1">
        <v>45544</v>
      </c>
      <c r="D11172">
        <v>13</v>
      </c>
      <c r="E11172">
        <v>3556.39</v>
      </c>
      <c r="F11172" t="s">
        <v>12</v>
      </c>
      <c r="G11172" t="s">
        <v>23</v>
      </c>
      <c r="I11172" t="s">
        <v>24</v>
      </c>
      <c r="J11172" t="s">
        <v>15</v>
      </c>
    </row>
    <row r="11173" spans="1:10">
      <c r="A11173" t="s">
        <v>11252</v>
      </c>
      <c r="B11173" t="s">
        <v>135</v>
      </c>
      <c r="C11173" s="1">
        <v>45544</v>
      </c>
      <c r="D11173">
        <v>13</v>
      </c>
      <c r="E11173">
        <v>2311.4499999999998</v>
      </c>
      <c r="F11173" t="s">
        <v>12</v>
      </c>
      <c r="G11173" t="s">
        <v>18</v>
      </c>
      <c r="I11173" t="s">
        <v>45</v>
      </c>
      <c r="J11173" t="s">
        <v>15</v>
      </c>
    </row>
    <row r="11174" spans="1:10">
      <c r="A11174" t="s">
        <v>11253</v>
      </c>
      <c r="B11174" t="s">
        <v>28</v>
      </c>
      <c r="C11174" s="1">
        <v>45544</v>
      </c>
      <c r="D11174">
        <v>17</v>
      </c>
      <c r="E11174">
        <v>37115.01</v>
      </c>
      <c r="F11174" t="s">
        <v>12</v>
      </c>
      <c r="G11174" t="s">
        <v>18</v>
      </c>
      <c r="I11174" t="s">
        <v>14</v>
      </c>
      <c r="J11174" t="s">
        <v>15</v>
      </c>
    </row>
    <row r="11175" spans="1:10">
      <c r="A11175" t="s">
        <v>11254</v>
      </c>
      <c r="B11175" t="s">
        <v>87</v>
      </c>
      <c r="C11175" s="1">
        <v>45544</v>
      </c>
      <c r="D11175">
        <v>12</v>
      </c>
      <c r="E11175">
        <v>6037.1</v>
      </c>
      <c r="F11175" t="s">
        <v>12</v>
      </c>
      <c r="G11175" t="s">
        <v>23</v>
      </c>
      <c r="I11175" t="s">
        <v>34</v>
      </c>
      <c r="J11175" t="s">
        <v>15</v>
      </c>
    </row>
    <row r="11176" spans="1:10">
      <c r="A11176" t="s">
        <v>11255</v>
      </c>
      <c r="B11176" t="s">
        <v>31</v>
      </c>
      <c r="C11176" s="1">
        <v>45544</v>
      </c>
      <c r="D11176">
        <v>13</v>
      </c>
      <c r="E11176">
        <v>40463.74</v>
      </c>
      <c r="F11176" t="s">
        <v>32</v>
      </c>
      <c r="G11176" t="s">
        <v>13</v>
      </c>
      <c r="H11176" t="s">
        <v>33</v>
      </c>
      <c r="I11176" t="s">
        <v>34</v>
      </c>
      <c r="J11176" t="s">
        <v>20</v>
      </c>
    </row>
    <row r="11177" spans="1:10">
      <c r="A11177" t="s">
        <v>11256</v>
      </c>
      <c r="B11177" t="s">
        <v>28</v>
      </c>
      <c r="C11177" s="1">
        <v>45544</v>
      </c>
      <c r="D11177">
        <v>16</v>
      </c>
      <c r="E11177">
        <v>7272.1</v>
      </c>
      <c r="F11177" t="s">
        <v>12</v>
      </c>
      <c r="G11177" t="s">
        <v>13</v>
      </c>
      <c r="I11177" t="s">
        <v>14</v>
      </c>
      <c r="J11177" t="s">
        <v>15</v>
      </c>
    </row>
    <row r="11178" spans="1:10">
      <c r="A11178" t="s">
        <v>11257</v>
      </c>
      <c r="B11178" t="s">
        <v>11</v>
      </c>
      <c r="C11178" s="1">
        <v>45545</v>
      </c>
      <c r="D11178">
        <v>17</v>
      </c>
      <c r="E11178">
        <v>2574.21</v>
      </c>
      <c r="F11178" t="s">
        <v>12</v>
      </c>
      <c r="G11178" t="s">
        <v>23</v>
      </c>
      <c r="I11178" t="s">
        <v>14</v>
      </c>
      <c r="J11178" t="s">
        <v>15</v>
      </c>
    </row>
    <row r="11179" spans="1:10">
      <c r="A11179" t="s">
        <v>11258</v>
      </c>
      <c r="B11179" t="s">
        <v>122</v>
      </c>
      <c r="C11179" s="1">
        <v>45545</v>
      </c>
      <c r="D11179">
        <v>18</v>
      </c>
      <c r="E11179">
        <v>475.26</v>
      </c>
      <c r="F11179" t="s">
        <v>12</v>
      </c>
      <c r="G11179" t="s">
        <v>13</v>
      </c>
      <c r="I11179" t="s">
        <v>34</v>
      </c>
      <c r="J11179" t="s">
        <v>20</v>
      </c>
    </row>
    <row r="11180" spans="1:10">
      <c r="A11180" t="s">
        <v>11259</v>
      </c>
      <c r="B11180" t="s">
        <v>124</v>
      </c>
      <c r="C11180" s="1">
        <v>45545</v>
      </c>
      <c r="D11180">
        <v>18</v>
      </c>
      <c r="E11180">
        <v>38361.42</v>
      </c>
      <c r="F11180" t="s">
        <v>12</v>
      </c>
      <c r="G11180" t="s">
        <v>23</v>
      </c>
      <c r="I11180" t="s">
        <v>45</v>
      </c>
      <c r="J11180" t="s">
        <v>20</v>
      </c>
    </row>
    <row r="11181" spans="1:10">
      <c r="A11181" t="s">
        <v>11260</v>
      </c>
      <c r="B11181" t="s">
        <v>26</v>
      </c>
      <c r="C11181" s="1">
        <v>45545</v>
      </c>
      <c r="D11181">
        <v>13</v>
      </c>
      <c r="E11181">
        <v>59010.28</v>
      </c>
      <c r="F11181" t="s">
        <v>12</v>
      </c>
      <c r="G11181" t="s">
        <v>18</v>
      </c>
      <c r="I11181" t="s">
        <v>14</v>
      </c>
      <c r="J11181" t="s">
        <v>20</v>
      </c>
    </row>
    <row r="11182" spans="1:10">
      <c r="A11182" t="s">
        <v>11261</v>
      </c>
      <c r="B11182" t="s">
        <v>72</v>
      </c>
      <c r="C11182" s="1">
        <v>45545</v>
      </c>
      <c r="D11182">
        <v>19</v>
      </c>
      <c r="E11182">
        <v>806.37</v>
      </c>
      <c r="F11182" t="s">
        <v>12</v>
      </c>
      <c r="G11182" t="s">
        <v>29</v>
      </c>
      <c r="I11182" t="s">
        <v>19</v>
      </c>
      <c r="J11182" t="s">
        <v>15</v>
      </c>
    </row>
    <row r="11183" spans="1:10">
      <c r="A11183" t="s">
        <v>11262</v>
      </c>
      <c r="B11183" t="s">
        <v>70</v>
      </c>
      <c r="C11183" s="1">
        <v>45545</v>
      </c>
      <c r="D11183">
        <v>12</v>
      </c>
      <c r="E11183">
        <v>993.53</v>
      </c>
      <c r="F11183" t="s">
        <v>12</v>
      </c>
      <c r="G11183" t="s">
        <v>18</v>
      </c>
      <c r="I11183" t="s">
        <v>45</v>
      </c>
      <c r="J11183" t="s">
        <v>15</v>
      </c>
    </row>
    <row r="11184" spans="1:10">
      <c r="A11184" t="s">
        <v>11263</v>
      </c>
      <c r="B11184" t="s">
        <v>150</v>
      </c>
      <c r="C11184" s="1">
        <v>45545</v>
      </c>
      <c r="D11184">
        <v>21</v>
      </c>
      <c r="E11184">
        <v>19265.55</v>
      </c>
      <c r="F11184" t="s">
        <v>12</v>
      </c>
      <c r="G11184" t="s">
        <v>13</v>
      </c>
      <c r="I11184" t="s">
        <v>19</v>
      </c>
      <c r="J11184" t="s">
        <v>15</v>
      </c>
    </row>
    <row r="11185" spans="1:10">
      <c r="A11185" t="s">
        <v>11264</v>
      </c>
      <c r="B11185" t="s">
        <v>186</v>
      </c>
      <c r="C11185" s="1">
        <v>45545</v>
      </c>
      <c r="D11185">
        <v>10</v>
      </c>
      <c r="E11185">
        <v>1746.82</v>
      </c>
      <c r="F11185" t="s">
        <v>12</v>
      </c>
      <c r="G11185" t="s">
        <v>18</v>
      </c>
      <c r="I11185" t="s">
        <v>14</v>
      </c>
      <c r="J11185" t="s">
        <v>15</v>
      </c>
    </row>
    <row r="11186" spans="1:10">
      <c r="A11186" t="s">
        <v>11265</v>
      </c>
      <c r="B11186" t="s">
        <v>108</v>
      </c>
      <c r="C11186" s="1">
        <v>45545</v>
      </c>
      <c r="D11186">
        <v>7</v>
      </c>
      <c r="E11186">
        <v>410.11</v>
      </c>
      <c r="F11186" t="s">
        <v>12</v>
      </c>
      <c r="G11186" t="s">
        <v>23</v>
      </c>
      <c r="I11186" t="s">
        <v>45</v>
      </c>
      <c r="J11186" t="s">
        <v>20</v>
      </c>
    </row>
    <row r="11187" spans="1:10">
      <c r="A11187" t="s">
        <v>11266</v>
      </c>
      <c r="B11187" t="s">
        <v>227</v>
      </c>
      <c r="C11187" s="1">
        <v>45545</v>
      </c>
      <c r="D11187">
        <v>22</v>
      </c>
      <c r="E11187">
        <v>4006.6</v>
      </c>
      <c r="F11187" t="s">
        <v>12</v>
      </c>
      <c r="G11187" t="s">
        <v>29</v>
      </c>
      <c r="I11187" t="s">
        <v>24</v>
      </c>
      <c r="J11187" t="s">
        <v>15</v>
      </c>
    </row>
    <row r="11188" spans="1:10">
      <c r="A11188" t="s">
        <v>11267</v>
      </c>
      <c r="B11188" t="s">
        <v>115</v>
      </c>
      <c r="C11188" s="1">
        <v>45545</v>
      </c>
      <c r="D11188">
        <v>16</v>
      </c>
      <c r="E11188">
        <v>5786.96</v>
      </c>
      <c r="F11188" t="s">
        <v>12</v>
      </c>
      <c r="G11188" t="s">
        <v>29</v>
      </c>
      <c r="I11188" t="s">
        <v>45</v>
      </c>
      <c r="J11188" t="s">
        <v>15</v>
      </c>
    </row>
    <row r="11189" spans="1:10">
      <c r="A11189" t="s">
        <v>11268</v>
      </c>
      <c r="B11189" t="s">
        <v>44</v>
      </c>
      <c r="C11189" s="1">
        <v>45545</v>
      </c>
      <c r="D11189">
        <v>21</v>
      </c>
      <c r="E11189">
        <v>2942.08</v>
      </c>
      <c r="F11189" t="s">
        <v>12</v>
      </c>
      <c r="G11189" t="s">
        <v>13</v>
      </c>
      <c r="I11189" t="s">
        <v>45</v>
      </c>
      <c r="J11189" t="s">
        <v>15</v>
      </c>
    </row>
    <row r="11190" spans="1:10">
      <c r="A11190" t="s">
        <v>11269</v>
      </c>
      <c r="B11190" t="s">
        <v>28</v>
      </c>
      <c r="C11190" s="1">
        <v>45545</v>
      </c>
      <c r="D11190">
        <v>17</v>
      </c>
      <c r="E11190">
        <v>47300.83</v>
      </c>
      <c r="F11190" t="s">
        <v>12</v>
      </c>
      <c r="G11190" t="s">
        <v>29</v>
      </c>
      <c r="I11190" t="s">
        <v>14</v>
      </c>
      <c r="J11190" t="s">
        <v>15</v>
      </c>
    </row>
    <row r="11191" spans="1:10">
      <c r="A11191" t="s">
        <v>11270</v>
      </c>
      <c r="B11191" t="s">
        <v>158</v>
      </c>
      <c r="C11191" s="1">
        <v>45545</v>
      </c>
      <c r="D11191">
        <v>19</v>
      </c>
      <c r="E11191">
        <v>30155.99</v>
      </c>
      <c r="F11191" t="s">
        <v>12</v>
      </c>
      <c r="G11191" t="s">
        <v>29</v>
      </c>
      <c r="I11191" t="s">
        <v>14</v>
      </c>
      <c r="J11191" t="s">
        <v>15</v>
      </c>
    </row>
    <row r="11192" spans="1:10">
      <c r="A11192" t="s">
        <v>11271</v>
      </c>
      <c r="B11192" t="s">
        <v>17</v>
      </c>
      <c r="C11192" s="1">
        <v>45545</v>
      </c>
      <c r="D11192">
        <v>14</v>
      </c>
      <c r="E11192">
        <v>58716.19</v>
      </c>
      <c r="F11192" t="s">
        <v>12</v>
      </c>
      <c r="G11192" t="s">
        <v>23</v>
      </c>
      <c r="I11192" t="s">
        <v>19</v>
      </c>
      <c r="J11192" t="s">
        <v>15</v>
      </c>
    </row>
    <row r="11193" spans="1:10">
      <c r="A11193" t="s">
        <v>11272</v>
      </c>
      <c r="B11193" t="s">
        <v>112</v>
      </c>
      <c r="C11193" s="1">
        <v>45545</v>
      </c>
      <c r="D11193">
        <v>19</v>
      </c>
      <c r="E11193">
        <v>1577.51</v>
      </c>
      <c r="F11193" t="s">
        <v>85</v>
      </c>
      <c r="G11193" t="s">
        <v>13</v>
      </c>
      <c r="I11193" t="s">
        <v>34</v>
      </c>
      <c r="J11193" t="s">
        <v>15</v>
      </c>
    </row>
    <row r="11194" spans="1:10">
      <c r="A11194" t="s">
        <v>11273</v>
      </c>
      <c r="B11194" t="s">
        <v>115</v>
      </c>
      <c r="C11194" s="1">
        <v>45546</v>
      </c>
      <c r="D11194">
        <v>8</v>
      </c>
      <c r="E11194">
        <v>5026.21</v>
      </c>
      <c r="F11194" t="s">
        <v>12</v>
      </c>
      <c r="G11194" t="s">
        <v>18</v>
      </c>
      <c r="I11194" t="s">
        <v>45</v>
      </c>
      <c r="J11194" t="s">
        <v>20</v>
      </c>
    </row>
    <row r="11195" spans="1:10">
      <c r="A11195" t="s">
        <v>11274</v>
      </c>
      <c r="B11195" t="s">
        <v>63</v>
      </c>
      <c r="C11195" s="1">
        <v>45546</v>
      </c>
      <c r="D11195">
        <v>17</v>
      </c>
      <c r="E11195">
        <v>38313.980000000003</v>
      </c>
      <c r="F11195" t="s">
        <v>32</v>
      </c>
      <c r="G11195" t="s">
        <v>18</v>
      </c>
      <c r="H11195" t="s">
        <v>50</v>
      </c>
      <c r="I11195" t="s">
        <v>45</v>
      </c>
      <c r="J11195" t="s">
        <v>20</v>
      </c>
    </row>
    <row r="11196" spans="1:10">
      <c r="A11196" t="s">
        <v>11275</v>
      </c>
      <c r="B11196" t="s">
        <v>108</v>
      </c>
      <c r="C11196" s="1">
        <v>45546</v>
      </c>
      <c r="D11196">
        <v>7</v>
      </c>
      <c r="E11196">
        <v>886.36</v>
      </c>
      <c r="F11196" t="s">
        <v>12</v>
      </c>
      <c r="G11196" t="s">
        <v>29</v>
      </c>
      <c r="I11196" t="s">
        <v>45</v>
      </c>
      <c r="J11196" t="s">
        <v>20</v>
      </c>
    </row>
    <row r="11197" spans="1:10">
      <c r="A11197" t="s">
        <v>11276</v>
      </c>
      <c r="B11197" t="s">
        <v>154</v>
      </c>
      <c r="C11197" s="1">
        <v>45546</v>
      </c>
      <c r="D11197">
        <v>21</v>
      </c>
      <c r="E11197">
        <v>46354.69</v>
      </c>
      <c r="F11197" t="s">
        <v>12</v>
      </c>
      <c r="G11197" t="s">
        <v>13</v>
      </c>
      <c r="I11197" t="s">
        <v>24</v>
      </c>
      <c r="J11197" t="s">
        <v>15</v>
      </c>
    </row>
    <row r="11198" spans="1:10">
      <c r="A11198" t="s">
        <v>11277</v>
      </c>
      <c r="B11198" t="s">
        <v>36</v>
      </c>
      <c r="C11198" s="1">
        <v>45546</v>
      </c>
      <c r="D11198">
        <v>8</v>
      </c>
      <c r="E11198">
        <v>3388.72</v>
      </c>
      <c r="F11198" t="s">
        <v>12</v>
      </c>
      <c r="G11198" t="s">
        <v>23</v>
      </c>
      <c r="I11198" t="s">
        <v>14</v>
      </c>
      <c r="J11198" t="s">
        <v>20</v>
      </c>
    </row>
    <row r="11199" spans="1:10">
      <c r="A11199" t="s">
        <v>11278</v>
      </c>
      <c r="B11199" t="s">
        <v>98</v>
      </c>
      <c r="C11199" s="1">
        <v>45546</v>
      </c>
      <c r="D11199">
        <v>7</v>
      </c>
      <c r="E11199">
        <v>3126.42</v>
      </c>
      <c r="F11199" t="s">
        <v>12</v>
      </c>
      <c r="G11199" t="s">
        <v>23</v>
      </c>
      <c r="I11199" t="s">
        <v>24</v>
      </c>
      <c r="J11199" t="s">
        <v>20</v>
      </c>
    </row>
    <row r="11200" spans="1:10">
      <c r="A11200" t="s">
        <v>11279</v>
      </c>
      <c r="B11200" t="s">
        <v>11</v>
      </c>
      <c r="C11200" s="1">
        <v>45546</v>
      </c>
      <c r="D11200">
        <v>23</v>
      </c>
      <c r="E11200">
        <v>32312.49</v>
      </c>
      <c r="F11200" t="s">
        <v>85</v>
      </c>
      <c r="G11200" t="s">
        <v>23</v>
      </c>
      <c r="I11200" t="s">
        <v>14</v>
      </c>
      <c r="J11200" t="s">
        <v>15</v>
      </c>
    </row>
    <row r="11201" spans="1:10">
      <c r="A11201" t="s">
        <v>11280</v>
      </c>
      <c r="B11201" t="s">
        <v>93</v>
      </c>
      <c r="C11201" s="1">
        <v>45546</v>
      </c>
      <c r="D11201">
        <v>19</v>
      </c>
      <c r="E11201">
        <v>1035.92</v>
      </c>
      <c r="F11201" t="s">
        <v>12</v>
      </c>
      <c r="G11201" t="s">
        <v>23</v>
      </c>
      <c r="I11201" t="s">
        <v>45</v>
      </c>
      <c r="J11201" t="s">
        <v>15</v>
      </c>
    </row>
    <row r="11202" spans="1:10">
      <c r="A11202" t="s">
        <v>11281</v>
      </c>
      <c r="B11202" t="s">
        <v>74</v>
      </c>
      <c r="C11202" s="1">
        <v>45546</v>
      </c>
      <c r="D11202">
        <v>15</v>
      </c>
      <c r="E11202">
        <v>51072.15</v>
      </c>
      <c r="F11202" t="s">
        <v>12</v>
      </c>
      <c r="G11202" t="s">
        <v>29</v>
      </c>
      <c r="I11202" t="s">
        <v>34</v>
      </c>
      <c r="J11202" t="s">
        <v>15</v>
      </c>
    </row>
    <row r="11203" spans="1:10">
      <c r="A11203" t="s">
        <v>11282</v>
      </c>
      <c r="B11203" t="s">
        <v>58</v>
      </c>
      <c r="C11203" s="1">
        <v>45546</v>
      </c>
      <c r="D11203">
        <v>16</v>
      </c>
      <c r="E11203">
        <v>54504.07</v>
      </c>
      <c r="F11203" t="s">
        <v>12</v>
      </c>
      <c r="G11203" t="s">
        <v>13</v>
      </c>
      <c r="I11203" t="s">
        <v>14</v>
      </c>
      <c r="J11203" t="s">
        <v>15</v>
      </c>
    </row>
    <row r="11204" spans="1:10">
      <c r="A11204" t="s">
        <v>11283</v>
      </c>
      <c r="B11204" t="s">
        <v>135</v>
      </c>
      <c r="C11204" s="1">
        <v>45546</v>
      </c>
      <c r="D11204">
        <v>23</v>
      </c>
      <c r="E11204">
        <v>16187.96</v>
      </c>
      <c r="F11204" t="s">
        <v>12</v>
      </c>
      <c r="G11204" t="s">
        <v>29</v>
      </c>
      <c r="I11204" t="s">
        <v>45</v>
      </c>
      <c r="J11204" t="s">
        <v>15</v>
      </c>
    </row>
    <row r="11205" spans="1:10">
      <c r="A11205" t="s">
        <v>11284</v>
      </c>
      <c r="B11205" t="s">
        <v>52</v>
      </c>
      <c r="C11205" s="1">
        <v>45546</v>
      </c>
      <c r="D11205">
        <v>13</v>
      </c>
      <c r="E11205">
        <v>4223.41</v>
      </c>
      <c r="F11205" t="s">
        <v>85</v>
      </c>
      <c r="G11205" t="s">
        <v>23</v>
      </c>
      <c r="I11205" t="s">
        <v>45</v>
      </c>
      <c r="J11205" t="s">
        <v>15</v>
      </c>
    </row>
    <row r="11206" spans="1:10">
      <c r="A11206" t="s">
        <v>11285</v>
      </c>
      <c r="B11206" t="s">
        <v>11</v>
      </c>
      <c r="C11206" s="1">
        <v>45546</v>
      </c>
      <c r="D11206">
        <v>21</v>
      </c>
      <c r="E11206">
        <v>8081.17</v>
      </c>
      <c r="F11206" t="s">
        <v>12</v>
      </c>
      <c r="G11206" t="s">
        <v>23</v>
      </c>
      <c r="I11206" t="s">
        <v>14</v>
      </c>
      <c r="J11206" t="s">
        <v>20</v>
      </c>
    </row>
    <row r="11207" spans="1:10">
      <c r="A11207" t="s">
        <v>11286</v>
      </c>
      <c r="B11207" t="s">
        <v>108</v>
      </c>
      <c r="C11207" s="1">
        <v>45546</v>
      </c>
      <c r="D11207">
        <v>18</v>
      </c>
      <c r="E11207">
        <v>5169.97</v>
      </c>
      <c r="F11207" t="s">
        <v>12</v>
      </c>
      <c r="G11207" t="s">
        <v>29</v>
      </c>
      <c r="I11207" t="s">
        <v>45</v>
      </c>
      <c r="J11207" t="s">
        <v>20</v>
      </c>
    </row>
    <row r="11208" spans="1:10">
      <c r="A11208" t="s">
        <v>11287</v>
      </c>
      <c r="B11208" t="s">
        <v>74</v>
      </c>
      <c r="C11208" s="1">
        <v>45546</v>
      </c>
      <c r="D11208">
        <v>14</v>
      </c>
      <c r="E11208">
        <v>49504.33</v>
      </c>
      <c r="F11208" t="s">
        <v>12</v>
      </c>
      <c r="G11208" t="s">
        <v>18</v>
      </c>
      <c r="I11208" t="s">
        <v>34</v>
      </c>
      <c r="J11208" t="s">
        <v>20</v>
      </c>
    </row>
    <row r="11209" spans="1:10">
      <c r="A11209" t="s">
        <v>11288</v>
      </c>
      <c r="B11209" t="s">
        <v>227</v>
      </c>
      <c r="C11209" s="1">
        <v>45546</v>
      </c>
      <c r="D11209">
        <v>18</v>
      </c>
      <c r="E11209">
        <v>53817.99</v>
      </c>
      <c r="F11209" t="s">
        <v>12</v>
      </c>
      <c r="G11209" t="s">
        <v>23</v>
      </c>
      <c r="I11209" t="s">
        <v>24</v>
      </c>
      <c r="J11209" t="s">
        <v>20</v>
      </c>
    </row>
    <row r="11210" spans="1:10">
      <c r="A11210" t="s">
        <v>11289</v>
      </c>
      <c r="B11210" t="s">
        <v>108</v>
      </c>
      <c r="C11210" s="1">
        <v>45546</v>
      </c>
      <c r="D11210">
        <v>11</v>
      </c>
      <c r="E11210">
        <v>2008.19</v>
      </c>
      <c r="F11210" t="s">
        <v>12</v>
      </c>
      <c r="G11210" t="s">
        <v>13</v>
      </c>
      <c r="I11210" t="s">
        <v>45</v>
      </c>
      <c r="J11210" t="s">
        <v>15</v>
      </c>
    </row>
    <row r="11211" spans="1:10">
      <c r="A11211" t="s">
        <v>11290</v>
      </c>
      <c r="B11211" t="s">
        <v>54</v>
      </c>
      <c r="C11211" s="1">
        <v>45546</v>
      </c>
      <c r="D11211">
        <v>13</v>
      </c>
      <c r="E11211">
        <v>3963.92</v>
      </c>
      <c r="F11211" t="s">
        <v>12</v>
      </c>
      <c r="G11211" t="s">
        <v>23</v>
      </c>
      <c r="I11211" t="s">
        <v>24</v>
      </c>
      <c r="J11211" t="s">
        <v>15</v>
      </c>
    </row>
    <row r="11212" spans="1:10">
      <c r="A11212" t="s">
        <v>11291</v>
      </c>
      <c r="B11212" t="s">
        <v>17</v>
      </c>
      <c r="C11212" s="1">
        <v>45546</v>
      </c>
      <c r="D11212">
        <v>17</v>
      </c>
      <c r="E11212">
        <v>1731.64</v>
      </c>
      <c r="F11212" t="s">
        <v>12</v>
      </c>
      <c r="G11212" t="s">
        <v>29</v>
      </c>
      <c r="I11212" t="s">
        <v>19</v>
      </c>
      <c r="J11212" t="s">
        <v>15</v>
      </c>
    </row>
    <row r="11213" spans="1:10">
      <c r="A11213" t="s">
        <v>11292</v>
      </c>
      <c r="B11213" t="s">
        <v>65</v>
      </c>
      <c r="C11213" s="1">
        <v>45546</v>
      </c>
      <c r="D11213">
        <v>16</v>
      </c>
      <c r="E11213">
        <v>5041.07</v>
      </c>
      <c r="F11213" t="s">
        <v>12</v>
      </c>
      <c r="G11213" t="s">
        <v>23</v>
      </c>
      <c r="I11213" t="s">
        <v>34</v>
      </c>
      <c r="J11213" t="s">
        <v>15</v>
      </c>
    </row>
    <row r="11214" spans="1:10">
      <c r="A11214" t="s">
        <v>11293</v>
      </c>
      <c r="B11214" t="s">
        <v>17</v>
      </c>
      <c r="C11214" s="1">
        <v>45546</v>
      </c>
      <c r="D11214">
        <v>5</v>
      </c>
      <c r="E11214">
        <v>29635.63</v>
      </c>
      <c r="F11214" t="s">
        <v>12</v>
      </c>
      <c r="G11214" t="s">
        <v>18</v>
      </c>
      <c r="I11214" t="s">
        <v>19</v>
      </c>
      <c r="J11214" t="s">
        <v>15</v>
      </c>
    </row>
    <row r="11215" spans="1:10">
      <c r="A11215" t="s">
        <v>11294</v>
      </c>
      <c r="B11215" t="s">
        <v>38</v>
      </c>
      <c r="C11215" s="1">
        <v>45546</v>
      </c>
      <c r="D11215">
        <v>22</v>
      </c>
      <c r="E11215">
        <v>2086.06</v>
      </c>
      <c r="F11215" t="s">
        <v>12</v>
      </c>
      <c r="G11215" t="s">
        <v>23</v>
      </c>
      <c r="I11215" t="s">
        <v>34</v>
      </c>
      <c r="J11215" t="s">
        <v>15</v>
      </c>
    </row>
    <row r="11216" spans="1:10">
      <c r="A11216" t="s">
        <v>11295</v>
      </c>
      <c r="B11216" t="s">
        <v>110</v>
      </c>
      <c r="C11216" s="1">
        <v>45546</v>
      </c>
      <c r="D11216">
        <v>15</v>
      </c>
      <c r="E11216">
        <v>54236.09</v>
      </c>
      <c r="F11216" t="s">
        <v>12</v>
      </c>
      <c r="G11216" t="s">
        <v>13</v>
      </c>
      <c r="I11216" t="s">
        <v>24</v>
      </c>
      <c r="J11216" t="s">
        <v>20</v>
      </c>
    </row>
    <row r="11217" spans="1:10">
      <c r="A11217" t="s">
        <v>11296</v>
      </c>
      <c r="B11217" t="s">
        <v>110</v>
      </c>
      <c r="C11217" s="1">
        <v>45547</v>
      </c>
      <c r="D11217">
        <v>15</v>
      </c>
      <c r="E11217">
        <v>50173.75</v>
      </c>
      <c r="F11217" t="s">
        <v>12</v>
      </c>
      <c r="G11217" t="s">
        <v>13</v>
      </c>
      <c r="I11217" t="s">
        <v>24</v>
      </c>
      <c r="J11217" t="s">
        <v>15</v>
      </c>
    </row>
    <row r="11218" spans="1:10">
      <c r="A11218" t="s">
        <v>11297</v>
      </c>
      <c r="B11218" t="s">
        <v>63</v>
      </c>
      <c r="C11218" s="1">
        <v>45547</v>
      </c>
      <c r="D11218">
        <v>14</v>
      </c>
      <c r="E11218">
        <v>51058.68</v>
      </c>
      <c r="F11218" t="s">
        <v>12</v>
      </c>
      <c r="G11218" t="s">
        <v>18</v>
      </c>
      <c r="I11218" t="s">
        <v>45</v>
      </c>
      <c r="J11218" t="s">
        <v>15</v>
      </c>
    </row>
    <row r="11219" spans="1:10">
      <c r="A11219" t="s">
        <v>11298</v>
      </c>
      <c r="B11219" t="s">
        <v>154</v>
      </c>
      <c r="C11219" s="1">
        <v>45547</v>
      </c>
      <c r="D11219">
        <v>10</v>
      </c>
      <c r="E11219">
        <v>23976.36</v>
      </c>
      <c r="F11219" t="s">
        <v>12</v>
      </c>
      <c r="G11219" t="s">
        <v>13</v>
      </c>
      <c r="I11219" t="s">
        <v>24</v>
      </c>
      <c r="J11219" t="s">
        <v>20</v>
      </c>
    </row>
    <row r="11220" spans="1:10">
      <c r="A11220" t="s">
        <v>11299</v>
      </c>
      <c r="B11220" t="s">
        <v>17</v>
      </c>
      <c r="C11220" s="1">
        <v>45547</v>
      </c>
      <c r="D11220">
        <v>18</v>
      </c>
      <c r="E11220">
        <v>23768.77</v>
      </c>
      <c r="F11220" t="s">
        <v>12</v>
      </c>
      <c r="G11220" t="s">
        <v>29</v>
      </c>
      <c r="I11220" t="s">
        <v>19</v>
      </c>
      <c r="J11220" t="s">
        <v>20</v>
      </c>
    </row>
    <row r="11221" spans="1:10">
      <c r="A11221" t="s">
        <v>11300</v>
      </c>
      <c r="B11221" t="s">
        <v>70</v>
      </c>
      <c r="C11221" s="1">
        <v>45547</v>
      </c>
      <c r="D11221">
        <v>17</v>
      </c>
      <c r="E11221">
        <v>3421.94</v>
      </c>
      <c r="F11221" t="s">
        <v>12</v>
      </c>
      <c r="G11221" t="s">
        <v>23</v>
      </c>
      <c r="I11221" t="s">
        <v>45</v>
      </c>
      <c r="J11221" t="s">
        <v>15</v>
      </c>
    </row>
    <row r="11222" spans="1:10">
      <c r="A11222" t="s">
        <v>11301</v>
      </c>
      <c r="B11222" t="s">
        <v>68</v>
      </c>
      <c r="C11222" s="1">
        <v>45547</v>
      </c>
      <c r="D11222">
        <v>22</v>
      </c>
      <c r="E11222">
        <v>4833.59</v>
      </c>
      <c r="F11222" t="s">
        <v>12</v>
      </c>
      <c r="G11222" t="s">
        <v>29</v>
      </c>
      <c r="I11222" t="s">
        <v>24</v>
      </c>
      <c r="J11222" t="s">
        <v>15</v>
      </c>
    </row>
    <row r="11223" spans="1:10">
      <c r="A11223" t="s">
        <v>11302</v>
      </c>
      <c r="B11223" t="s">
        <v>186</v>
      </c>
      <c r="C11223" s="1">
        <v>45547</v>
      </c>
      <c r="D11223">
        <v>9</v>
      </c>
      <c r="E11223">
        <v>995.08</v>
      </c>
      <c r="F11223" t="s">
        <v>12</v>
      </c>
      <c r="G11223" t="s">
        <v>18</v>
      </c>
      <c r="I11223" t="s">
        <v>14</v>
      </c>
      <c r="J11223" t="s">
        <v>15</v>
      </c>
    </row>
    <row r="11224" spans="1:10">
      <c r="A11224" t="s">
        <v>11303</v>
      </c>
      <c r="B11224" t="s">
        <v>84</v>
      </c>
      <c r="C11224" s="1">
        <v>45547</v>
      </c>
      <c r="D11224">
        <v>18</v>
      </c>
      <c r="E11224">
        <v>53852.67</v>
      </c>
      <c r="F11224" t="s">
        <v>12</v>
      </c>
      <c r="G11224" t="s">
        <v>13</v>
      </c>
      <c r="I11224" t="s">
        <v>14</v>
      </c>
      <c r="J11224" t="s">
        <v>20</v>
      </c>
    </row>
    <row r="11225" spans="1:10">
      <c r="A11225" t="s">
        <v>11304</v>
      </c>
      <c r="B11225" t="s">
        <v>70</v>
      </c>
      <c r="C11225" s="1">
        <v>45547</v>
      </c>
      <c r="D11225">
        <v>9</v>
      </c>
      <c r="E11225">
        <v>6026.55</v>
      </c>
      <c r="F11225" t="s">
        <v>32</v>
      </c>
      <c r="G11225" t="s">
        <v>29</v>
      </c>
      <c r="H11225" t="s">
        <v>33</v>
      </c>
      <c r="I11225" t="s">
        <v>45</v>
      </c>
      <c r="J11225" t="s">
        <v>20</v>
      </c>
    </row>
    <row r="11226" spans="1:10">
      <c r="A11226" t="s">
        <v>11305</v>
      </c>
      <c r="B11226" t="s">
        <v>44</v>
      </c>
      <c r="C11226" s="1">
        <v>45547</v>
      </c>
      <c r="D11226">
        <v>15</v>
      </c>
      <c r="E11226">
        <v>5316.36</v>
      </c>
      <c r="F11226" t="s">
        <v>12</v>
      </c>
      <c r="G11226" t="s">
        <v>29</v>
      </c>
      <c r="I11226" t="s">
        <v>45</v>
      </c>
      <c r="J11226" t="s">
        <v>15</v>
      </c>
    </row>
    <row r="11227" spans="1:10">
      <c r="A11227" t="s">
        <v>11306</v>
      </c>
      <c r="B11227" t="s">
        <v>17</v>
      </c>
      <c r="C11227" s="1">
        <v>45547</v>
      </c>
      <c r="D11227">
        <v>16</v>
      </c>
      <c r="E11227">
        <v>38138</v>
      </c>
      <c r="F11227" t="s">
        <v>12</v>
      </c>
      <c r="G11227" t="s">
        <v>18</v>
      </c>
      <c r="I11227" t="s">
        <v>19</v>
      </c>
      <c r="J11227" t="s">
        <v>15</v>
      </c>
    </row>
    <row r="11228" spans="1:10">
      <c r="A11228" t="s">
        <v>11307</v>
      </c>
      <c r="B11228" t="s">
        <v>110</v>
      </c>
      <c r="C11228" s="1">
        <v>45547</v>
      </c>
      <c r="D11228">
        <v>9</v>
      </c>
      <c r="E11228">
        <v>1499.78</v>
      </c>
      <c r="F11228" t="s">
        <v>12</v>
      </c>
      <c r="G11228" t="s">
        <v>29</v>
      </c>
      <c r="I11228" t="s">
        <v>24</v>
      </c>
      <c r="J11228" t="s">
        <v>20</v>
      </c>
    </row>
    <row r="11229" spans="1:10">
      <c r="A11229" t="s">
        <v>11308</v>
      </c>
      <c r="B11229" t="s">
        <v>36</v>
      </c>
      <c r="C11229" s="1">
        <v>45547</v>
      </c>
      <c r="D11229">
        <v>15</v>
      </c>
      <c r="E11229">
        <v>4713.3</v>
      </c>
      <c r="F11229" t="s">
        <v>12</v>
      </c>
      <c r="G11229" t="s">
        <v>18</v>
      </c>
      <c r="I11229" t="s">
        <v>14</v>
      </c>
      <c r="J11229" t="s">
        <v>20</v>
      </c>
    </row>
    <row r="11230" spans="1:10">
      <c r="A11230" t="s">
        <v>11309</v>
      </c>
      <c r="B11230" t="s">
        <v>52</v>
      </c>
      <c r="C11230" s="1">
        <v>45547</v>
      </c>
      <c r="D11230">
        <v>9</v>
      </c>
      <c r="E11230">
        <v>1823.2</v>
      </c>
      <c r="F11230" t="s">
        <v>32</v>
      </c>
      <c r="G11230" t="s">
        <v>13</v>
      </c>
      <c r="H11230" t="s">
        <v>56</v>
      </c>
      <c r="I11230" t="s">
        <v>45</v>
      </c>
      <c r="J11230" t="s">
        <v>20</v>
      </c>
    </row>
    <row r="11231" spans="1:10">
      <c r="A11231" t="s">
        <v>11310</v>
      </c>
      <c r="B11231" t="s">
        <v>52</v>
      </c>
      <c r="C11231" s="1">
        <v>45547</v>
      </c>
      <c r="D11231">
        <v>20</v>
      </c>
      <c r="E11231">
        <v>4109.84</v>
      </c>
      <c r="F11231" t="s">
        <v>12</v>
      </c>
      <c r="G11231" t="s">
        <v>18</v>
      </c>
      <c r="I11231" t="s">
        <v>45</v>
      </c>
      <c r="J11231" t="s">
        <v>15</v>
      </c>
    </row>
    <row r="11232" spans="1:10">
      <c r="A11232" t="s">
        <v>11311</v>
      </c>
      <c r="B11232" t="s">
        <v>65</v>
      </c>
      <c r="C11232" s="1">
        <v>45547</v>
      </c>
      <c r="D11232">
        <v>20</v>
      </c>
      <c r="E11232">
        <v>23003.55</v>
      </c>
      <c r="F11232" t="s">
        <v>12</v>
      </c>
      <c r="G11232" t="s">
        <v>18</v>
      </c>
      <c r="I11232" t="s">
        <v>34</v>
      </c>
      <c r="J11232" t="s">
        <v>20</v>
      </c>
    </row>
    <row r="11233" spans="1:10">
      <c r="A11233" t="s">
        <v>11312</v>
      </c>
      <c r="B11233" t="s">
        <v>76</v>
      </c>
      <c r="C11233" s="1">
        <v>45547</v>
      </c>
      <c r="D11233">
        <v>9</v>
      </c>
      <c r="E11233">
        <v>625.14</v>
      </c>
      <c r="F11233" t="s">
        <v>32</v>
      </c>
      <c r="G11233" t="s">
        <v>29</v>
      </c>
      <c r="H11233" t="s">
        <v>33</v>
      </c>
      <c r="I11233" t="s">
        <v>24</v>
      </c>
      <c r="J11233" t="s">
        <v>20</v>
      </c>
    </row>
    <row r="11234" spans="1:10">
      <c r="A11234" t="s">
        <v>11313</v>
      </c>
      <c r="B11234" t="s">
        <v>65</v>
      </c>
      <c r="C11234" s="1">
        <v>45548</v>
      </c>
      <c r="D11234">
        <v>6</v>
      </c>
      <c r="E11234">
        <v>16428.759999999998</v>
      </c>
      <c r="F11234" t="s">
        <v>12</v>
      </c>
      <c r="G11234" t="s">
        <v>29</v>
      </c>
      <c r="I11234" t="s">
        <v>34</v>
      </c>
      <c r="J11234" t="s">
        <v>20</v>
      </c>
    </row>
    <row r="11235" spans="1:10">
      <c r="A11235" t="s">
        <v>11314</v>
      </c>
      <c r="B11235" t="s">
        <v>11</v>
      </c>
      <c r="C11235" s="1">
        <v>45548</v>
      </c>
      <c r="D11235">
        <v>21</v>
      </c>
      <c r="E11235">
        <v>60321.38</v>
      </c>
      <c r="F11235" t="s">
        <v>12</v>
      </c>
      <c r="G11235" t="s">
        <v>23</v>
      </c>
      <c r="I11235" t="s">
        <v>14</v>
      </c>
      <c r="J11235" t="s">
        <v>20</v>
      </c>
    </row>
    <row r="11236" spans="1:10">
      <c r="A11236" t="s">
        <v>11315</v>
      </c>
      <c r="B11236" t="s">
        <v>22</v>
      </c>
      <c r="C11236" s="1">
        <v>45548</v>
      </c>
      <c r="D11236">
        <v>18</v>
      </c>
      <c r="E11236">
        <v>4945.82</v>
      </c>
      <c r="F11236" t="s">
        <v>12</v>
      </c>
      <c r="G11236" t="s">
        <v>18</v>
      </c>
      <c r="I11236" t="s">
        <v>24</v>
      </c>
      <c r="J11236" t="s">
        <v>15</v>
      </c>
    </row>
    <row r="11237" spans="1:10">
      <c r="A11237" t="s">
        <v>11316</v>
      </c>
      <c r="B11237" t="s">
        <v>130</v>
      </c>
      <c r="C11237" s="1">
        <v>45548</v>
      </c>
      <c r="D11237">
        <v>14</v>
      </c>
      <c r="E11237">
        <v>50323.87</v>
      </c>
      <c r="F11237" t="s">
        <v>12</v>
      </c>
      <c r="G11237" t="s">
        <v>29</v>
      </c>
      <c r="I11237" t="s">
        <v>14</v>
      </c>
      <c r="J11237" t="s">
        <v>15</v>
      </c>
    </row>
    <row r="11238" spans="1:10">
      <c r="A11238" t="s">
        <v>11317</v>
      </c>
      <c r="B11238" t="s">
        <v>110</v>
      </c>
      <c r="C11238" s="1">
        <v>45548</v>
      </c>
      <c r="D11238">
        <v>17</v>
      </c>
      <c r="E11238">
        <v>28706.080000000002</v>
      </c>
      <c r="F11238" t="s">
        <v>12</v>
      </c>
      <c r="G11238" t="s">
        <v>18</v>
      </c>
      <c r="I11238" t="s">
        <v>24</v>
      </c>
      <c r="J11238" t="s">
        <v>15</v>
      </c>
    </row>
    <row r="11239" spans="1:10">
      <c r="A11239" t="s">
        <v>11318</v>
      </c>
      <c r="B11239" t="s">
        <v>115</v>
      </c>
      <c r="C11239" s="1">
        <v>45548</v>
      </c>
      <c r="D11239">
        <v>22</v>
      </c>
      <c r="E11239">
        <v>1512.91</v>
      </c>
      <c r="F11239" t="s">
        <v>12</v>
      </c>
      <c r="G11239" t="s">
        <v>13</v>
      </c>
      <c r="I11239" t="s">
        <v>45</v>
      </c>
      <c r="J11239" t="s">
        <v>15</v>
      </c>
    </row>
    <row r="11240" spans="1:10">
      <c r="A11240" t="s">
        <v>11319</v>
      </c>
      <c r="B11240" t="s">
        <v>36</v>
      </c>
      <c r="C11240" s="1">
        <v>45548</v>
      </c>
      <c r="D11240">
        <v>17</v>
      </c>
      <c r="E11240">
        <v>5930.11</v>
      </c>
      <c r="F11240" t="s">
        <v>12</v>
      </c>
      <c r="G11240" t="s">
        <v>29</v>
      </c>
      <c r="I11240" t="s">
        <v>14</v>
      </c>
      <c r="J11240" t="s">
        <v>20</v>
      </c>
    </row>
    <row r="11241" spans="1:10">
      <c r="A11241" t="s">
        <v>11320</v>
      </c>
      <c r="B11241" t="s">
        <v>135</v>
      </c>
      <c r="C11241" s="1">
        <v>45548</v>
      </c>
      <c r="D11241">
        <v>9</v>
      </c>
      <c r="E11241">
        <v>14277.54</v>
      </c>
      <c r="F11241" t="s">
        <v>12</v>
      </c>
      <c r="G11241" t="s">
        <v>13</v>
      </c>
      <c r="I11241" t="s">
        <v>45</v>
      </c>
      <c r="J11241" t="s">
        <v>20</v>
      </c>
    </row>
    <row r="11242" spans="1:10">
      <c r="A11242" t="s">
        <v>11321</v>
      </c>
      <c r="B11242" t="s">
        <v>36</v>
      </c>
      <c r="C11242" s="1">
        <v>45548</v>
      </c>
      <c r="D11242">
        <v>11</v>
      </c>
      <c r="E11242">
        <v>5141.74</v>
      </c>
      <c r="F11242" t="s">
        <v>12</v>
      </c>
      <c r="G11242" t="s">
        <v>29</v>
      </c>
      <c r="I11242" t="s">
        <v>14</v>
      </c>
      <c r="J11242" t="s">
        <v>20</v>
      </c>
    </row>
    <row r="11243" spans="1:10">
      <c r="A11243" t="s">
        <v>11322</v>
      </c>
      <c r="B11243" t="s">
        <v>65</v>
      </c>
      <c r="C11243" s="1">
        <v>45548</v>
      </c>
      <c r="D11243">
        <v>16</v>
      </c>
      <c r="E11243">
        <v>14487.81</v>
      </c>
      <c r="F11243" t="s">
        <v>12</v>
      </c>
      <c r="G11243" t="s">
        <v>13</v>
      </c>
      <c r="I11243" t="s">
        <v>34</v>
      </c>
      <c r="J11243" t="s">
        <v>15</v>
      </c>
    </row>
    <row r="11244" spans="1:10">
      <c r="A11244" t="s">
        <v>11323</v>
      </c>
      <c r="B11244" t="s">
        <v>54</v>
      </c>
      <c r="C11244" s="1">
        <v>45548</v>
      </c>
      <c r="D11244">
        <v>16</v>
      </c>
      <c r="E11244">
        <v>652.95000000000005</v>
      </c>
      <c r="F11244" t="s">
        <v>12</v>
      </c>
      <c r="G11244" t="s">
        <v>18</v>
      </c>
      <c r="I11244" t="s">
        <v>24</v>
      </c>
      <c r="J11244" t="s">
        <v>15</v>
      </c>
    </row>
    <row r="11245" spans="1:10">
      <c r="A11245" t="s">
        <v>11324</v>
      </c>
      <c r="B11245" t="s">
        <v>68</v>
      </c>
      <c r="C11245" s="1">
        <v>45548</v>
      </c>
      <c r="D11245">
        <v>15</v>
      </c>
      <c r="E11245">
        <v>920.33</v>
      </c>
      <c r="F11245" t="s">
        <v>12</v>
      </c>
      <c r="G11245" t="s">
        <v>13</v>
      </c>
      <c r="I11245" t="s">
        <v>24</v>
      </c>
      <c r="J11245" t="s">
        <v>15</v>
      </c>
    </row>
    <row r="11246" spans="1:10">
      <c r="A11246" t="s">
        <v>11325</v>
      </c>
      <c r="B11246" t="s">
        <v>139</v>
      </c>
      <c r="C11246" s="1">
        <v>45548</v>
      </c>
      <c r="D11246">
        <v>7</v>
      </c>
      <c r="E11246">
        <v>6045.14</v>
      </c>
      <c r="F11246" t="s">
        <v>12</v>
      </c>
      <c r="G11246" t="s">
        <v>23</v>
      </c>
      <c r="I11246" t="s">
        <v>19</v>
      </c>
      <c r="J11246" t="s">
        <v>20</v>
      </c>
    </row>
    <row r="11247" spans="1:10">
      <c r="A11247" t="s">
        <v>11326</v>
      </c>
      <c r="B11247" t="s">
        <v>154</v>
      </c>
      <c r="C11247" s="1">
        <v>45548</v>
      </c>
      <c r="D11247">
        <v>11</v>
      </c>
      <c r="E11247">
        <v>57000.52</v>
      </c>
      <c r="F11247" t="s">
        <v>12</v>
      </c>
      <c r="G11247" t="s">
        <v>13</v>
      </c>
      <c r="I11247" t="s">
        <v>24</v>
      </c>
      <c r="J11247" t="s">
        <v>20</v>
      </c>
    </row>
    <row r="11248" spans="1:10">
      <c r="A11248" t="s">
        <v>11327</v>
      </c>
      <c r="B11248" t="s">
        <v>142</v>
      </c>
      <c r="C11248" s="1">
        <v>45548</v>
      </c>
      <c r="D11248">
        <v>16</v>
      </c>
      <c r="E11248">
        <v>37912.6</v>
      </c>
      <c r="F11248" t="s">
        <v>12</v>
      </c>
      <c r="G11248" t="s">
        <v>18</v>
      </c>
      <c r="I11248" t="s">
        <v>14</v>
      </c>
      <c r="J11248" t="s">
        <v>15</v>
      </c>
    </row>
    <row r="11249" spans="1:10">
      <c r="A11249" t="s">
        <v>11328</v>
      </c>
      <c r="B11249" t="s">
        <v>110</v>
      </c>
      <c r="C11249" s="1">
        <v>45549</v>
      </c>
      <c r="D11249">
        <v>19</v>
      </c>
      <c r="E11249">
        <v>38856.04</v>
      </c>
      <c r="F11249" t="s">
        <v>12</v>
      </c>
      <c r="G11249" t="s">
        <v>18</v>
      </c>
      <c r="I11249" t="s">
        <v>24</v>
      </c>
      <c r="J11249" t="s">
        <v>15</v>
      </c>
    </row>
    <row r="11250" spans="1:10">
      <c r="A11250" t="s">
        <v>11329</v>
      </c>
      <c r="B11250" t="s">
        <v>227</v>
      </c>
      <c r="C11250" s="1">
        <v>45549</v>
      </c>
      <c r="D11250">
        <v>13</v>
      </c>
      <c r="E11250">
        <v>48578.43</v>
      </c>
      <c r="F11250" t="s">
        <v>12</v>
      </c>
      <c r="G11250" t="s">
        <v>13</v>
      </c>
      <c r="I11250" t="s">
        <v>24</v>
      </c>
      <c r="J11250" t="s">
        <v>15</v>
      </c>
    </row>
    <row r="11251" spans="1:10">
      <c r="A11251" t="s">
        <v>11330</v>
      </c>
      <c r="B11251" t="s">
        <v>108</v>
      </c>
      <c r="C11251" s="1">
        <v>45549</v>
      </c>
      <c r="D11251">
        <v>12</v>
      </c>
      <c r="E11251">
        <v>342.48</v>
      </c>
      <c r="F11251" t="s">
        <v>12</v>
      </c>
      <c r="G11251" t="s">
        <v>29</v>
      </c>
      <c r="I11251" t="s">
        <v>45</v>
      </c>
      <c r="J11251" t="s">
        <v>15</v>
      </c>
    </row>
    <row r="11252" spans="1:10">
      <c r="A11252" t="s">
        <v>11331</v>
      </c>
      <c r="B11252" t="s">
        <v>72</v>
      </c>
      <c r="C11252" s="1">
        <v>45549</v>
      </c>
      <c r="D11252">
        <v>12</v>
      </c>
      <c r="E11252">
        <v>2790.45</v>
      </c>
      <c r="F11252" t="s">
        <v>12</v>
      </c>
      <c r="G11252" t="s">
        <v>29</v>
      </c>
      <c r="I11252" t="s">
        <v>19</v>
      </c>
      <c r="J11252" t="s">
        <v>20</v>
      </c>
    </row>
    <row r="11253" spans="1:10">
      <c r="A11253" t="s">
        <v>11332</v>
      </c>
      <c r="B11253" t="s">
        <v>135</v>
      </c>
      <c r="C11253" s="1">
        <v>45549</v>
      </c>
      <c r="D11253">
        <v>19</v>
      </c>
      <c r="E11253">
        <v>12598.95</v>
      </c>
      <c r="F11253" t="s">
        <v>12</v>
      </c>
      <c r="G11253" t="s">
        <v>18</v>
      </c>
      <c r="I11253" t="s">
        <v>45</v>
      </c>
      <c r="J11253" t="s">
        <v>15</v>
      </c>
    </row>
    <row r="11254" spans="1:10">
      <c r="A11254" t="s">
        <v>11333</v>
      </c>
      <c r="B11254" t="s">
        <v>41</v>
      </c>
      <c r="C11254" s="1">
        <v>45549</v>
      </c>
      <c r="D11254">
        <v>21</v>
      </c>
      <c r="E11254">
        <v>5451.3</v>
      </c>
      <c r="F11254" t="s">
        <v>12</v>
      </c>
      <c r="G11254" t="s">
        <v>29</v>
      </c>
      <c r="I11254" t="s">
        <v>14</v>
      </c>
      <c r="J11254" t="s">
        <v>15</v>
      </c>
    </row>
    <row r="11255" spans="1:10">
      <c r="A11255" t="s">
        <v>11334</v>
      </c>
      <c r="B11255" t="s">
        <v>87</v>
      </c>
      <c r="C11255" s="1">
        <v>45549</v>
      </c>
      <c r="D11255">
        <v>18</v>
      </c>
      <c r="E11255">
        <v>4172</v>
      </c>
      <c r="F11255" t="s">
        <v>12</v>
      </c>
      <c r="G11255" t="s">
        <v>18</v>
      </c>
      <c r="I11255" t="s">
        <v>34</v>
      </c>
      <c r="J11255" t="s">
        <v>15</v>
      </c>
    </row>
    <row r="11256" spans="1:10">
      <c r="A11256" t="s">
        <v>11335</v>
      </c>
      <c r="B11256" t="s">
        <v>137</v>
      </c>
      <c r="C11256" s="1">
        <v>45549</v>
      </c>
      <c r="D11256">
        <v>10</v>
      </c>
      <c r="E11256">
        <v>16500.080000000002</v>
      </c>
      <c r="F11256" t="s">
        <v>12</v>
      </c>
      <c r="G11256" t="s">
        <v>18</v>
      </c>
      <c r="I11256" t="s">
        <v>14</v>
      </c>
      <c r="J11256" t="s">
        <v>15</v>
      </c>
    </row>
    <row r="11257" spans="1:10">
      <c r="A11257" t="s">
        <v>11336</v>
      </c>
      <c r="B11257" t="s">
        <v>98</v>
      </c>
      <c r="C11257" s="1">
        <v>45549</v>
      </c>
      <c r="D11257">
        <v>8</v>
      </c>
      <c r="E11257">
        <v>5011.0600000000004</v>
      </c>
      <c r="F11257" t="s">
        <v>32</v>
      </c>
      <c r="G11257" t="s">
        <v>13</v>
      </c>
      <c r="H11257" t="s">
        <v>33</v>
      </c>
      <c r="I11257" t="s">
        <v>24</v>
      </c>
      <c r="J11257" t="s">
        <v>20</v>
      </c>
    </row>
    <row r="11258" spans="1:10">
      <c r="A11258" t="s">
        <v>11337</v>
      </c>
      <c r="B11258" t="s">
        <v>108</v>
      </c>
      <c r="C11258" s="1">
        <v>45549</v>
      </c>
      <c r="D11258">
        <v>9</v>
      </c>
      <c r="E11258">
        <v>5221</v>
      </c>
      <c r="F11258" t="s">
        <v>12</v>
      </c>
      <c r="G11258" t="s">
        <v>18</v>
      </c>
      <c r="I11258" t="s">
        <v>45</v>
      </c>
      <c r="J11258" t="s">
        <v>20</v>
      </c>
    </row>
    <row r="11259" spans="1:10">
      <c r="A11259" t="s">
        <v>11338</v>
      </c>
      <c r="B11259" t="s">
        <v>47</v>
      </c>
      <c r="C11259" s="1">
        <v>45549</v>
      </c>
      <c r="D11259">
        <v>8</v>
      </c>
      <c r="E11259">
        <v>2200.5300000000002</v>
      </c>
      <c r="F11259" t="s">
        <v>12</v>
      </c>
      <c r="G11259" t="s">
        <v>13</v>
      </c>
      <c r="I11259" t="s">
        <v>19</v>
      </c>
      <c r="J11259" t="s">
        <v>20</v>
      </c>
    </row>
    <row r="11260" spans="1:10">
      <c r="A11260" t="s">
        <v>11339</v>
      </c>
      <c r="B11260" t="s">
        <v>52</v>
      </c>
      <c r="C11260" s="1">
        <v>45549</v>
      </c>
      <c r="D11260">
        <v>7</v>
      </c>
      <c r="E11260">
        <v>3942.53</v>
      </c>
      <c r="F11260" t="s">
        <v>12</v>
      </c>
      <c r="G11260" t="s">
        <v>29</v>
      </c>
      <c r="I11260" t="s">
        <v>45</v>
      </c>
      <c r="J11260" t="s">
        <v>20</v>
      </c>
    </row>
    <row r="11261" spans="1:10">
      <c r="A11261" t="s">
        <v>11340</v>
      </c>
      <c r="B11261" t="s">
        <v>227</v>
      </c>
      <c r="C11261" s="1">
        <v>45549</v>
      </c>
      <c r="D11261">
        <v>19</v>
      </c>
      <c r="E11261">
        <v>59002.6</v>
      </c>
      <c r="F11261" t="s">
        <v>12</v>
      </c>
      <c r="G11261" t="s">
        <v>23</v>
      </c>
      <c r="I11261" t="s">
        <v>24</v>
      </c>
      <c r="J11261" t="s">
        <v>20</v>
      </c>
    </row>
    <row r="11262" spans="1:10">
      <c r="A11262" t="s">
        <v>11341</v>
      </c>
      <c r="B11262" t="s">
        <v>72</v>
      </c>
      <c r="C11262" s="1">
        <v>45550</v>
      </c>
      <c r="D11262">
        <v>9</v>
      </c>
      <c r="E11262">
        <v>1965.44</v>
      </c>
      <c r="F11262" t="s">
        <v>12</v>
      </c>
      <c r="G11262" t="s">
        <v>18</v>
      </c>
      <c r="I11262" t="s">
        <v>19</v>
      </c>
      <c r="J11262" t="s">
        <v>20</v>
      </c>
    </row>
    <row r="11263" spans="1:10">
      <c r="A11263" t="s">
        <v>11342</v>
      </c>
      <c r="B11263" t="s">
        <v>28</v>
      </c>
      <c r="C11263" s="1">
        <v>45550</v>
      </c>
      <c r="D11263">
        <v>10</v>
      </c>
      <c r="E11263">
        <v>29927.15</v>
      </c>
      <c r="F11263" t="s">
        <v>12</v>
      </c>
      <c r="G11263" t="s">
        <v>18</v>
      </c>
      <c r="I11263" t="s">
        <v>14</v>
      </c>
      <c r="J11263" t="s">
        <v>20</v>
      </c>
    </row>
    <row r="11264" spans="1:10">
      <c r="A11264" t="s">
        <v>11343</v>
      </c>
      <c r="B11264" t="s">
        <v>74</v>
      </c>
      <c r="C11264" s="1">
        <v>45550</v>
      </c>
      <c r="D11264">
        <v>13</v>
      </c>
      <c r="E11264">
        <v>42796.62</v>
      </c>
      <c r="F11264" t="s">
        <v>12</v>
      </c>
      <c r="G11264" t="s">
        <v>29</v>
      </c>
      <c r="I11264" t="s">
        <v>34</v>
      </c>
      <c r="J11264" t="s">
        <v>15</v>
      </c>
    </row>
    <row r="11265" spans="1:10">
      <c r="A11265" t="s">
        <v>11344</v>
      </c>
      <c r="B11265" t="s">
        <v>96</v>
      </c>
      <c r="C11265" s="1">
        <v>45550</v>
      </c>
      <c r="D11265">
        <v>15</v>
      </c>
      <c r="E11265">
        <v>62050.77</v>
      </c>
      <c r="F11265" t="s">
        <v>12</v>
      </c>
      <c r="G11265" t="s">
        <v>18</v>
      </c>
      <c r="I11265" t="s">
        <v>14</v>
      </c>
      <c r="J11265" t="s">
        <v>15</v>
      </c>
    </row>
    <row r="11266" spans="1:10">
      <c r="A11266" t="s">
        <v>11345</v>
      </c>
      <c r="B11266" t="s">
        <v>135</v>
      </c>
      <c r="C11266" s="1">
        <v>45550</v>
      </c>
      <c r="D11266">
        <v>12</v>
      </c>
      <c r="E11266">
        <v>25953.68</v>
      </c>
      <c r="F11266" t="s">
        <v>12</v>
      </c>
      <c r="G11266" t="s">
        <v>23</v>
      </c>
      <c r="I11266" t="s">
        <v>45</v>
      </c>
      <c r="J11266" t="s">
        <v>15</v>
      </c>
    </row>
    <row r="11267" spans="1:10">
      <c r="A11267" t="s">
        <v>11346</v>
      </c>
      <c r="B11267" t="s">
        <v>108</v>
      </c>
      <c r="C11267" s="1">
        <v>45550</v>
      </c>
      <c r="D11267">
        <v>19</v>
      </c>
      <c r="E11267">
        <v>6053.71</v>
      </c>
      <c r="F11267" t="s">
        <v>12</v>
      </c>
      <c r="G11267" t="s">
        <v>18</v>
      </c>
      <c r="I11267" t="s">
        <v>45</v>
      </c>
      <c r="J11267" t="s">
        <v>20</v>
      </c>
    </row>
    <row r="11268" spans="1:10">
      <c r="A11268" t="s">
        <v>11347</v>
      </c>
      <c r="B11268" t="s">
        <v>74</v>
      </c>
      <c r="C11268" s="1">
        <v>45550</v>
      </c>
      <c r="D11268">
        <v>8</v>
      </c>
      <c r="E11268">
        <v>47209.24</v>
      </c>
      <c r="F11268" t="s">
        <v>12</v>
      </c>
      <c r="G11268" t="s">
        <v>23</v>
      </c>
      <c r="I11268" t="s">
        <v>34</v>
      </c>
      <c r="J11268" t="s">
        <v>15</v>
      </c>
    </row>
    <row r="11269" spans="1:10">
      <c r="A11269" t="s">
        <v>11348</v>
      </c>
      <c r="B11269" t="s">
        <v>132</v>
      </c>
      <c r="C11269" s="1">
        <v>45550</v>
      </c>
      <c r="D11269">
        <v>10</v>
      </c>
      <c r="E11269">
        <v>22756.49</v>
      </c>
      <c r="F11269" t="s">
        <v>12</v>
      </c>
      <c r="G11269" t="s">
        <v>23</v>
      </c>
      <c r="I11269" t="s">
        <v>34</v>
      </c>
      <c r="J11269" t="s">
        <v>15</v>
      </c>
    </row>
    <row r="11270" spans="1:10">
      <c r="A11270" t="s">
        <v>11349</v>
      </c>
      <c r="B11270" t="s">
        <v>28</v>
      </c>
      <c r="C11270" s="1">
        <v>45550</v>
      </c>
      <c r="D11270">
        <v>22</v>
      </c>
      <c r="E11270">
        <v>39482.870000000003</v>
      </c>
      <c r="F11270" t="s">
        <v>12</v>
      </c>
      <c r="G11270" t="s">
        <v>23</v>
      </c>
      <c r="I11270" t="s">
        <v>14</v>
      </c>
      <c r="J11270" t="s">
        <v>15</v>
      </c>
    </row>
    <row r="11271" spans="1:10">
      <c r="A11271" t="s">
        <v>11350</v>
      </c>
      <c r="B11271" t="s">
        <v>91</v>
      </c>
      <c r="C11271" s="1">
        <v>45550</v>
      </c>
      <c r="D11271">
        <v>12</v>
      </c>
      <c r="E11271">
        <v>74.349999999999994</v>
      </c>
      <c r="F11271" t="s">
        <v>12</v>
      </c>
      <c r="G11271" t="s">
        <v>18</v>
      </c>
      <c r="I11271" t="s">
        <v>24</v>
      </c>
      <c r="J11271" t="s">
        <v>15</v>
      </c>
    </row>
    <row r="11272" spans="1:10">
      <c r="A11272" t="s">
        <v>11351</v>
      </c>
      <c r="B11272" t="s">
        <v>139</v>
      </c>
      <c r="C11272" s="1">
        <v>45550</v>
      </c>
      <c r="D11272">
        <v>2</v>
      </c>
      <c r="E11272">
        <v>3872.84</v>
      </c>
      <c r="F11272" t="s">
        <v>12</v>
      </c>
      <c r="G11272" t="s">
        <v>29</v>
      </c>
      <c r="I11272" t="s">
        <v>19</v>
      </c>
      <c r="J11272" t="s">
        <v>20</v>
      </c>
    </row>
    <row r="11273" spans="1:10">
      <c r="A11273" t="s">
        <v>11352</v>
      </c>
      <c r="B11273" t="s">
        <v>80</v>
      </c>
      <c r="C11273" s="1">
        <v>45550</v>
      </c>
      <c r="D11273">
        <v>8</v>
      </c>
      <c r="E11273">
        <v>3588.95</v>
      </c>
      <c r="F11273" t="s">
        <v>85</v>
      </c>
      <c r="G11273" t="s">
        <v>13</v>
      </c>
      <c r="I11273" t="s">
        <v>19</v>
      </c>
      <c r="J11273" t="s">
        <v>20</v>
      </c>
    </row>
    <row r="11274" spans="1:10">
      <c r="A11274" t="s">
        <v>11353</v>
      </c>
      <c r="B11274" t="s">
        <v>98</v>
      </c>
      <c r="C11274" s="1">
        <v>45550</v>
      </c>
      <c r="D11274">
        <v>12</v>
      </c>
      <c r="E11274">
        <v>1692.99</v>
      </c>
      <c r="F11274" t="s">
        <v>12</v>
      </c>
      <c r="G11274" t="s">
        <v>23</v>
      </c>
      <c r="I11274" t="s">
        <v>24</v>
      </c>
      <c r="J11274" t="s">
        <v>15</v>
      </c>
    </row>
    <row r="11275" spans="1:10">
      <c r="A11275" t="s">
        <v>11354</v>
      </c>
      <c r="B11275" t="s">
        <v>87</v>
      </c>
      <c r="C11275" s="1">
        <v>45550</v>
      </c>
      <c r="D11275">
        <v>12</v>
      </c>
      <c r="E11275">
        <v>5732.75</v>
      </c>
      <c r="F11275" t="s">
        <v>12</v>
      </c>
      <c r="G11275" t="s">
        <v>18</v>
      </c>
      <c r="I11275" t="s">
        <v>34</v>
      </c>
      <c r="J11275" t="s">
        <v>15</v>
      </c>
    </row>
    <row r="11276" spans="1:10">
      <c r="A11276" t="s">
        <v>11355</v>
      </c>
      <c r="B11276" t="s">
        <v>110</v>
      </c>
      <c r="C11276" s="1">
        <v>45550</v>
      </c>
      <c r="D11276">
        <v>12</v>
      </c>
      <c r="E11276">
        <v>53214.39</v>
      </c>
      <c r="F11276" t="s">
        <v>85</v>
      </c>
      <c r="G11276" t="s">
        <v>13</v>
      </c>
      <c r="I11276" t="s">
        <v>24</v>
      </c>
      <c r="J11276" t="s">
        <v>20</v>
      </c>
    </row>
    <row r="11277" spans="1:10">
      <c r="A11277" t="s">
        <v>11356</v>
      </c>
      <c r="B11277" t="s">
        <v>54</v>
      </c>
      <c r="C11277" s="1">
        <v>45550</v>
      </c>
      <c r="D11277">
        <v>15</v>
      </c>
      <c r="E11277">
        <v>3436.96</v>
      </c>
      <c r="F11277" t="s">
        <v>12</v>
      </c>
      <c r="G11277" t="s">
        <v>23</v>
      </c>
      <c r="I11277" t="s">
        <v>24</v>
      </c>
      <c r="J11277" t="s">
        <v>20</v>
      </c>
    </row>
    <row r="11278" spans="1:10">
      <c r="A11278" t="s">
        <v>11357</v>
      </c>
      <c r="B11278" t="s">
        <v>70</v>
      </c>
      <c r="C11278" s="1">
        <v>45550</v>
      </c>
      <c r="D11278">
        <v>5</v>
      </c>
      <c r="E11278">
        <v>1135.28</v>
      </c>
      <c r="F11278" t="s">
        <v>12</v>
      </c>
      <c r="G11278" t="s">
        <v>18</v>
      </c>
      <c r="I11278" t="s">
        <v>45</v>
      </c>
      <c r="J11278" t="s">
        <v>15</v>
      </c>
    </row>
    <row r="11279" spans="1:10">
      <c r="A11279" t="s">
        <v>11358</v>
      </c>
      <c r="B11279" t="s">
        <v>158</v>
      </c>
      <c r="C11279" s="1">
        <v>45550</v>
      </c>
      <c r="D11279">
        <v>19</v>
      </c>
      <c r="E11279">
        <v>47359.59</v>
      </c>
      <c r="F11279" t="s">
        <v>32</v>
      </c>
      <c r="G11279" t="s">
        <v>13</v>
      </c>
      <c r="H11279" t="s">
        <v>125</v>
      </c>
      <c r="I11279" t="s">
        <v>14</v>
      </c>
      <c r="J11279" t="s">
        <v>20</v>
      </c>
    </row>
    <row r="11280" spans="1:10">
      <c r="A11280" t="s">
        <v>11359</v>
      </c>
      <c r="B11280" t="s">
        <v>130</v>
      </c>
      <c r="C11280" s="1">
        <v>45550</v>
      </c>
      <c r="D11280">
        <v>15</v>
      </c>
      <c r="E11280">
        <v>47897.21</v>
      </c>
      <c r="F11280" t="s">
        <v>12</v>
      </c>
      <c r="G11280" t="s">
        <v>18</v>
      </c>
      <c r="I11280" t="s">
        <v>14</v>
      </c>
      <c r="J11280" t="s">
        <v>20</v>
      </c>
    </row>
    <row r="11281" spans="1:10">
      <c r="A11281" t="s">
        <v>11360</v>
      </c>
      <c r="B11281" t="s">
        <v>22</v>
      </c>
      <c r="C11281" s="1">
        <v>45550</v>
      </c>
      <c r="D11281">
        <v>8</v>
      </c>
      <c r="E11281">
        <v>331.02</v>
      </c>
      <c r="F11281" t="s">
        <v>12</v>
      </c>
      <c r="G11281" t="s">
        <v>13</v>
      </c>
      <c r="I11281" t="s">
        <v>24</v>
      </c>
      <c r="J11281" t="s">
        <v>15</v>
      </c>
    </row>
    <row r="11282" spans="1:10">
      <c r="A11282" t="s">
        <v>11361</v>
      </c>
      <c r="B11282" t="s">
        <v>120</v>
      </c>
      <c r="C11282" s="1">
        <v>45550</v>
      </c>
      <c r="D11282">
        <v>17</v>
      </c>
      <c r="E11282">
        <v>13725.16</v>
      </c>
      <c r="F11282" t="s">
        <v>12</v>
      </c>
      <c r="G11282" t="s">
        <v>13</v>
      </c>
      <c r="I11282" t="s">
        <v>14</v>
      </c>
      <c r="J11282" t="s">
        <v>15</v>
      </c>
    </row>
    <row r="11283" spans="1:10">
      <c r="A11283" t="s">
        <v>11362</v>
      </c>
      <c r="B11283" t="s">
        <v>110</v>
      </c>
      <c r="C11283" s="1">
        <v>45551</v>
      </c>
      <c r="D11283">
        <v>13</v>
      </c>
      <c r="E11283">
        <v>39820.79</v>
      </c>
      <c r="F11283" t="s">
        <v>12</v>
      </c>
      <c r="G11283" t="s">
        <v>18</v>
      </c>
      <c r="I11283" t="s">
        <v>24</v>
      </c>
      <c r="J11283" t="s">
        <v>20</v>
      </c>
    </row>
    <row r="11284" spans="1:10">
      <c r="A11284" t="s">
        <v>11363</v>
      </c>
      <c r="B11284" t="s">
        <v>63</v>
      </c>
      <c r="C11284" s="1">
        <v>45551</v>
      </c>
      <c r="D11284">
        <v>7</v>
      </c>
      <c r="E11284">
        <v>34935.56</v>
      </c>
      <c r="F11284" t="s">
        <v>12</v>
      </c>
      <c r="G11284" t="s">
        <v>13</v>
      </c>
      <c r="I11284" t="s">
        <v>45</v>
      </c>
      <c r="J11284" t="s">
        <v>20</v>
      </c>
    </row>
    <row r="11285" spans="1:10">
      <c r="A11285" t="s">
        <v>11364</v>
      </c>
      <c r="B11285" t="s">
        <v>98</v>
      </c>
      <c r="C11285" s="1">
        <v>45551</v>
      </c>
      <c r="D11285">
        <v>13</v>
      </c>
      <c r="E11285">
        <v>6034.45</v>
      </c>
      <c r="F11285" t="s">
        <v>12</v>
      </c>
      <c r="G11285" t="s">
        <v>29</v>
      </c>
      <c r="I11285" t="s">
        <v>24</v>
      </c>
      <c r="J11285" t="s">
        <v>15</v>
      </c>
    </row>
    <row r="11286" spans="1:10">
      <c r="A11286" t="s">
        <v>11365</v>
      </c>
      <c r="B11286" t="s">
        <v>84</v>
      </c>
      <c r="C11286" s="1">
        <v>45551</v>
      </c>
      <c r="D11286">
        <v>12</v>
      </c>
      <c r="E11286">
        <v>15138.26</v>
      </c>
      <c r="F11286" t="s">
        <v>12</v>
      </c>
      <c r="G11286" t="s">
        <v>23</v>
      </c>
      <c r="I11286" t="s">
        <v>14</v>
      </c>
      <c r="J11286" t="s">
        <v>15</v>
      </c>
    </row>
    <row r="11287" spans="1:10">
      <c r="A11287" t="s">
        <v>11366</v>
      </c>
      <c r="B11287" t="s">
        <v>96</v>
      </c>
      <c r="C11287" s="1">
        <v>45551</v>
      </c>
      <c r="D11287">
        <v>19</v>
      </c>
      <c r="E11287">
        <v>16100.31</v>
      </c>
      <c r="F11287" t="s">
        <v>12</v>
      </c>
      <c r="G11287" t="s">
        <v>18</v>
      </c>
      <c r="I11287" t="s">
        <v>14</v>
      </c>
      <c r="J11287" t="s">
        <v>15</v>
      </c>
    </row>
    <row r="11288" spans="1:10">
      <c r="A11288" t="s">
        <v>11367</v>
      </c>
      <c r="B11288" t="s">
        <v>110</v>
      </c>
      <c r="C11288" s="1">
        <v>45551</v>
      </c>
      <c r="D11288">
        <v>18</v>
      </c>
      <c r="E11288">
        <v>9353.7000000000007</v>
      </c>
      <c r="F11288" t="s">
        <v>12</v>
      </c>
      <c r="G11288" t="s">
        <v>23</v>
      </c>
      <c r="I11288" t="s">
        <v>24</v>
      </c>
      <c r="J11288" t="s">
        <v>15</v>
      </c>
    </row>
    <row r="11289" spans="1:10">
      <c r="A11289" t="s">
        <v>11368</v>
      </c>
      <c r="B11289" t="s">
        <v>54</v>
      </c>
      <c r="C11289" s="1">
        <v>45551</v>
      </c>
      <c r="D11289">
        <v>14</v>
      </c>
      <c r="E11289">
        <v>3461.51</v>
      </c>
      <c r="F11289" t="s">
        <v>12</v>
      </c>
      <c r="G11289" t="s">
        <v>23</v>
      </c>
      <c r="I11289" t="s">
        <v>24</v>
      </c>
      <c r="J11289" t="s">
        <v>15</v>
      </c>
    </row>
    <row r="11290" spans="1:10">
      <c r="A11290" t="s">
        <v>11369</v>
      </c>
      <c r="B11290" t="s">
        <v>130</v>
      </c>
      <c r="C11290" s="1">
        <v>45551</v>
      </c>
      <c r="D11290">
        <v>12</v>
      </c>
      <c r="E11290">
        <v>1965.59</v>
      </c>
      <c r="F11290" t="s">
        <v>12</v>
      </c>
      <c r="G11290" t="s">
        <v>18</v>
      </c>
      <c r="I11290" t="s">
        <v>14</v>
      </c>
      <c r="J11290" t="s">
        <v>15</v>
      </c>
    </row>
    <row r="11291" spans="1:10">
      <c r="A11291" t="s">
        <v>11370</v>
      </c>
      <c r="B11291" t="s">
        <v>58</v>
      </c>
      <c r="C11291" s="1">
        <v>45551</v>
      </c>
      <c r="D11291">
        <v>11</v>
      </c>
      <c r="E11291">
        <v>33357.78</v>
      </c>
      <c r="F11291" t="s">
        <v>85</v>
      </c>
      <c r="G11291" t="s">
        <v>13</v>
      </c>
      <c r="I11291" t="s">
        <v>14</v>
      </c>
      <c r="J11291" t="s">
        <v>15</v>
      </c>
    </row>
    <row r="11292" spans="1:10">
      <c r="A11292" t="s">
        <v>11371</v>
      </c>
      <c r="B11292" t="s">
        <v>44</v>
      </c>
      <c r="C11292" s="1">
        <v>45551</v>
      </c>
      <c r="D11292">
        <v>15</v>
      </c>
      <c r="E11292">
        <v>902.43</v>
      </c>
      <c r="F11292" t="s">
        <v>85</v>
      </c>
      <c r="G11292" t="s">
        <v>18</v>
      </c>
      <c r="I11292" t="s">
        <v>45</v>
      </c>
      <c r="J11292" t="s">
        <v>15</v>
      </c>
    </row>
    <row r="11293" spans="1:10">
      <c r="A11293" t="s">
        <v>11372</v>
      </c>
      <c r="B11293" t="s">
        <v>186</v>
      </c>
      <c r="C11293" s="1">
        <v>45551</v>
      </c>
      <c r="D11293">
        <v>18</v>
      </c>
      <c r="E11293">
        <v>5909.79</v>
      </c>
      <c r="F11293" t="s">
        <v>12</v>
      </c>
      <c r="G11293" t="s">
        <v>29</v>
      </c>
      <c r="I11293" t="s">
        <v>14</v>
      </c>
      <c r="J11293" t="s">
        <v>20</v>
      </c>
    </row>
    <row r="11294" spans="1:10">
      <c r="A11294" t="s">
        <v>11373</v>
      </c>
      <c r="B11294" t="s">
        <v>31</v>
      </c>
      <c r="C11294" s="1">
        <v>45551</v>
      </c>
      <c r="D11294">
        <v>11</v>
      </c>
      <c r="E11294">
        <v>39060.1</v>
      </c>
      <c r="F11294" t="s">
        <v>85</v>
      </c>
      <c r="G11294" t="s">
        <v>13</v>
      </c>
      <c r="I11294" t="s">
        <v>34</v>
      </c>
      <c r="J11294" t="s">
        <v>15</v>
      </c>
    </row>
    <row r="11295" spans="1:10">
      <c r="A11295" t="s">
        <v>11374</v>
      </c>
      <c r="B11295" t="s">
        <v>192</v>
      </c>
      <c r="C11295" s="1">
        <v>45551</v>
      </c>
      <c r="D11295">
        <v>12</v>
      </c>
      <c r="E11295">
        <v>3520.12</v>
      </c>
      <c r="F11295" t="s">
        <v>12</v>
      </c>
      <c r="G11295" t="s">
        <v>13</v>
      </c>
      <c r="I11295" t="s">
        <v>24</v>
      </c>
      <c r="J11295" t="s">
        <v>15</v>
      </c>
    </row>
    <row r="11296" spans="1:10">
      <c r="A11296" t="s">
        <v>11375</v>
      </c>
      <c r="B11296" t="s">
        <v>80</v>
      </c>
      <c r="C11296" s="1">
        <v>45551</v>
      </c>
      <c r="D11296">
        <v>10</v>
      </c>
      <c r="E11296">
        <v>903.35</v>
      </c>
      <c r="F11296" t="s">
        <v>12</v>
      </c>
      <c r="G11296" t="s">
        <v>29</v>
      </c>
      <c r="I11296" t="s">
        <v>19</v>
      </c>
      <c r="J11296" t="s">
        <v>20</v>
      </c>
    </row>
    <row r="11297" spans="1:10">
      <c r="A11297" t="s">
        <v>11376</v>
      </c>
      <c r="B11297" t="s">
        <v>110</v>
      </c>
      <c r="C11297" s="1">
        <v>45551</v>
      </c>
      <c r="D11297">
        <v>20</v>
      </c>
      <c r="E11297">
        <v>27539.65</v>
      </c>
      <c r="F11297" t="s">
        <v>12</v>
      </c>
      <c r="G11297" t="s">
        <v>29</v>
      </c>
      <c r="I11297" t="s">
        <v>24</v>
      </c>
      <c r="J11297" t="s">
        <v>15</v>
      </c>
    </row>
    <row r="11298" spans="1:10">
      <c r="A11298" t="s">
        <v>11377</v>
      </c>
      <c r="B11298" t="s">
        <v>93</v>
      </c>
      <c r="C11298" s="1">
        <v>45551</v>
      </c>
      <c r="D11298">
        <v>21</v>
      </c>
      <c r="E11298">
        <v>306.58</v>
      </c>
      <c r="F11298" t="s">
        <v>12</v>
      </c>
      <c r="G11298" t="s">
        <v>29</v>
      </c>
      <c r="I11298" t="s">
        <v>45</v>
      </c>
      <c r="J11298" t="s">
        <v>15</v>
      </c>
    </row>
    <row r="11299" spans="1:10">
      <c r="A11299" t="s">
        <v>11378</v>
      </c>
      <c r="B11299" t="s">
        <v>135</v>
      </c>
      <c r="C11299" s="1">
        <v>45551</v>
      </c>
      <c r="D11299">
        <v>20</v>
      </c>
      <c r="E11299">
        <v>6104.23</v>
      </c>
      <c r="F11299" t="s">
        <v>12</v>
      </c>
      <c r="G11299" t="s">
        <v>29</v>
      </c>
      <c r="I11299" t="s">
        <v>45</v>
      </c>
      <c r="J11299" t="s">
        <v>20</v>
      </c>
    </row>
    <row r="11300" spans="1:10">
      <c r="A11300" t="s">
        <v>11379</v>
      </c>
      <c r="B11300" t="s">
        <v>110</v>
      </c>
      <c r="C11300" s="1">
        <v>45551</v>
      </c>
      <c r="D11300">
        <v>13</v>
      </c>
      <c r="E11300">
        <v>36073.18</v>
      </c>
      <c r="F11300" t="s">
        <v>12</v>
      </c>
      <c r="G11300" t="s">
        <v>18</v>
      </c>
      <c r="I11300" t="s">
        <v>24</v>
      </c>
      <c r="J11300" t="s">
        <v>20</v>
      </c>
    </row>
    <row r="11301" spans="1:10">
      <c r="A11301" t="s">
        <v>11380</v>
      </c>
      <c r="B11301" t="s">
        <v>17</v>
      </c>
      <c r="C11301" s="1">
        <v>45551</v>
      </c>
      <c r="D11301">
        <v>13</v>
      </c>
      <c r="E11301">
        <v>11991.94</v>
      </c>
      <c r="F11301" t="s">
        <v>32</v>
      </c>
      <c r="G11301" t="s">
        <v>23</v>
      </c>
      <c r="H11301" t="s">
        <v>33</v>
      </c>
      <c r="I11301" t="s">
        <v>19</v>
      </c>
      <c r="J11301" t="s">
        <v>20</v>
      </c>
    </row>
    <row r="11302" spans="1:10">
      <c r="A11302" t="s">
        <v>11381</v>
      </c>
      <c r="B11302" t="s">
        <v>150</v>
      </c>
      <c r="C11302" s="1">
        <v>45551</v>
      </c>
      <c r="D11302">
        <v>21</v>
      </c>
      <c r="E11302">
        <v>61655.12</v>
      </c>
      <c r="F11302" t="s">
        <v>12</v>
      </c>
      <c r="G11302" t="s">
        <v>18</v>
      </c>
      <c r="I11302" t="s">
        <v>19</v>
      </c>
      <c r="J11302" t="s">
        <v>20</v>
      </c>
    </row>
    <row r="11303" spans="1:10">
      <c r="A11303" t="s">
        <v>11382</v>
      </c>
      <c r="B11303" t="s">
        <v>41</v>
      </c>
      <c r="C11303" s="1">
        <v>45551</v>
      </c>
      <c r="D11303">
        <v>14</v>
      </c>
      <c r="E11303">
        <v>3855.52</v>
      </c>
      <c r="F11303" t="s">
        <v>12</v>
      </c>
      <c r="G11303" t="s">
        <v>23</v>
      </c>
      <c r="I11303" t="s">
        <v>14</v>
      </c>
      <c r="J11303" t="s">
        <v>15</v>
      </c>
    </row>
    <row r="11304" spans="1:10">
      <c r="A11304" t="s">
        <v>11383</v>
      </c>
      <c r="B11304" t="s">
        <v>98</v>
      </c>
      <c r="C11304" s="1">
        <v>45551</v>
      </c>
      <c r="D11304">
        <v>20</v>
      </c>
      <c r="E11304">
        <v>2942.09</v>
      </c>
      <c r="F11304" t="s">
        <v>12</v>
      </c>
      <c r="G11304" t="s">
        <v>23</v>
      </c>
      <c r="I11304" t="s">
        <v>24</v>
      </c>
      <c r="J11304" t="s">
        <v>15</v>
      </c>
    </row>
    <row r="11305" spans="1:10">
      <c r="A11305" t="s">
        <v>11384</v>
      </c>
      <c r="B11305" t="s">
        <v>63</v>
      </c>
      <c r="C11305" s="1">
        <v>45552</v>
      </c>
      <c r="D11305">
        <v>19</v>
      </c>
      <c r="E11305">
        <v>34857.71</v>
      </c>
      <c r="F11305" t="s">
        <v>12</v>
      </c>
      <c r="G11305" t="s">
        <v>18</v>
      </c>
      <c r="I11305" t="s">
        <v>45</v>
      </c>
      <c r="J11305" t="s">
        <v>20</v>
      </c>
    </row>
    <row r="11306" spans="1:10">
      <c r="A11306" t="s">
        <v>11385</v>
      </c>
      <c r="B11306" t="s">
        <v>180</v>
      </c>
      <c r="C11306" s="1">
        <v>45552</v>
      </c>
      <c r="D11306">
        <v>12</v>
      </c>
      <c r="E11306">
        <v>57491.08</v>
      </c>
      <c r="F11306" t="s">
        <v>12</v>
      </c>
      <c r="G11306" t="s">
        <v>13</v>
      </c>
      <c r="I11306" t="s">
        <v>14</v>
      </c>
      <c r="J11306" t="s">
        <v>15</v>
      </c>
    </row>
    <row r="11307" spans="1:10">
      <c r="A11307" t="s">
        <v>11386</v>
      </c>
      <c r="B11307" t="s">
        <v>26</v>
      </c>
      <c r="C11307" s="1">
        <v>45552</v>
      </c>
      <c r="D11307">
        <v>20</v>
      </c>
      <c r="E11307">
        <v>11651.38</v>
      </c>
      <c r="F11307" t="s">
        <v>85</v>
      </c>
      <c r="G11307" t="s">
        <v>29</v>
      </c>
      <c r="I11307" t="s">
        <v>14</v>
      </c>
      <c r="J11307" t="s">
        <v>20</v>
      </c>
    </row>
    <row r="11308" spans="1:10">
      <c r="A11308" t="s">
        <v>11387</v>
      </c>
      <c r="B11308" t="s">
        <v>68</v>
      </c>
      <c r="C11308" s="1">
        <v>45552</v>
      </c>
      <c r="D11308">
        <v>16</v>
      </c>
      <c r="E11308">
        <v>3012.66</v>
      </c>
      <c r="F11308" t="s">
        <v>32</v>
      </c>
      <c r="G11308" t="s">
        <v>13</v>
      </c>
      <c r="H11308" t="s">
        <v>197</v>
      </c>
      <c r="I11308" t="s">
        <v>24</v>
      </c>
      <c r="J11308" t="s">
        <v>20</v>
      </c>
    </row>
    <row r="11309" spans="1:10">
      <c r="A11309" t="s">
        <v>11388</v>
      </c>
      <c r="B11309" t="s">
        <v>31</v>
      </c>
      <c r="C11309" s="1">
        <v>45552</v>
      </c>
      <c r="D11309">
        <v>15</v>
      </c>
      <c r="E11309">
        <v>48389.919999999998</v>
      </c>
      <c r="F11309" t="s">
        <v>32</v>
      </c>
      <c r="G11309" t="s">
        <v>13</v>
      </c>
      <c r="H11309" t="s">
        <v>197</v>
      </c>
      <c r="I11309" t="s">
        <v>34</v>
      </c>
      <c r="J11309" t="s">
        <v>15</v>
      </c>
    </row>
    <row r="11310" spans="1:10">
      <c r="A11310" t="s">
        <v>11389</v>
      </c>
      <c r="B11310" t="s">
        <v>52</v>
      </c>
      <c r="C11310" s="1">
        <v>45552</v>
      </c>
      <c r="D11310">
        <v>15</v>
      </c>
      <c r="E11310">
        <v>4892.91</v>
      </c>
      <c r="F11310" t="s">
        <v>12</v>
      </c>
      <c r="G11310" t="s">
        <v>13</v>
      </c>
      <c r="I11310" t="s">
        <v>45</v>
      </c>
      <c r="J11310" t="s">
        <v>15</v>
      </c>
    </row>
    <row r="11311" spans="1:10">
      <c r="A11311" t="s">
        <v>11390</v>
      </c>
      <c r="B11311" t="s">
        <v>65</v>
      </c>
      <c r="C11311" s="1">
        <v>45552</v>
      </c>
      <c r="D11311">
        <v>16</v>
      </c>
      <c r="E11311">
        <v>20336.5</v>
      </c>
      <c r="F11311" t="s">
        <v>12</v>
      </c>
      <c r="G11311" t="s">
        <v>18</v>
      </c>
      <c r="I11311" t="s">
        <v>34</v>
      </c>
      <c r="J11311" t="s">
        <v>20</v>
      </c>
    </row>
    <row r="11312" spans="1:10">
      <c r="A11312" t="s">
        <v>11391</v>
      </c>
      <c r="B11312" t="s">
        <v>158</v>
      </c>
      <c r="C11312" s="1">
        <v>45552</v>
      </c>
      <c r="D11312">
        <v>17</v>
      </c>
      <c r="E11312">
        <v>45613.09</v>
      </c>
      <c r="F11312" t="s">
        <v>12</v>
      </c>
      <c r="G11312" t="s">
        <v>18</v>
      </c>
      <c r="I11312" t="s">
        <v>14</v>
      </c>
      <c r="J11312" t="s">
        <v>15</v>
      </c>
    </row>
    <row r="11313" spans="1:10">
      <c r="A11313" t="s">
        <v>11392</v>
      </c>
      <c r="B11313" t="s">
        <v>11</v>
      </c>
      <c r="C11313" s="1">
        <v>45552</v>
      </c>
      <c r="D11313">
        <v>21</v>
      </c>
      <c r="E11313">
        <v>12635.15</v>
      </c>
      <c r="F11313" t="s">
        <v>12</v>
      </c>
      <c r="G11313" t="s">
        <v>23</v>
      </c>
      <c r="I11313" t="s">
        <v>14</v>
      </c>
      <c r="J11313" t="s">
        <v>15</v>
      </c>
    </row>
    <row r="11314" spans="1:10">
      <c r="A11314" t="s">
        <v>11393</v>
      </c>
      <c r="B11314" t="s">
        <v>76</v>
      </c>
      <c r="C11314" s="1">
        <v>45552</v>
      </c>
      <c r="D11314">
        <v>7</v>
      </c>
      <c r="E11314">
        <v>660.38</v>
      </c>
      <c r="F11314" t="s">
        <v>12</v>
      </c>
      <c r="G11314" t="s">
        <v>23</v>
      </c>
      <c r="I11314" t="s">
        <v>24</v>
      </c>
      <c r="J11314" t="s">
        <v>15</v>
      </c>
    </row>
    <row r="11315" spans="1:10">
      <c r="A11315" t="s">
        <v>11394</v>
      </c>
      <c r="B11315" t="s">
        <v>124</v>
      </c>
      <c r="C11315" s="1">
        <v>45552</v>
      </c>
      <c r="D11315">
        <v>14</v>
      </c>
      <c r="E11315">
        <v>55604.93</v>
      </c>
      <c r="F11315" t="s">
        <v>12</v>
      </c>
      <c r="G11315" t="s">
        <v>29</v>
      </c>
      <c r="I11315" t="s">
        <v>45</v>
      </c>
      <c r="J11315" t="s">
        <v>15</v>
      </c>
    </row>
    <row r="11316" spans="1:10">
      <c r="A11316" t="s">
        <v>11395</v>
      </c>
      <c r="B11316" t="s">
        <v>96</v>
      </c>
      <c r="C11316" s="1">
        <v>45552</v>
      </c>
      <c r="D11316">
        <v>9</v>
      </c>
      <c r="E11316">
        <v>24148.22</v>
      </c>
      <c r="F11316" t="s">
        <v>12</v>
      </c>
      <c r="G11316" t="s">
        <v>13</v>
      </c>
      <c r="I11316" t="s">
        <v>14</v>
      </c>
      <c r="J11316" t="s">
        <v>20</v>
      </c>
    </row>
    <row r="11317" spans="1:10">
      <c r="A11317" t="s">
        <v>11396</v>
      </c>
      <c r="B11317" t="s">
        <v>96</v>
      </c>
      <c r="C11317" s="1">
        <v>45552</v>
      </c>
      <c r="D11317">
        <v>12</v>
      </c>
      <c r="E11317">
        <v>52451.97</v>
      </c>
      <c r="F11317" t="s">
        <v>12</v>
      </c>
      <c r="G11317" t="s">
        <v>29</v>
      </c>
      <c r="I11317" t="s">
        <v>14</v>
      </c>
      <c r="J11317" t="s">
        <v>15</v>
      </c>
    </row>
    <row r="11318" spans="1:10">
      <c r="A11318" t="s">
        <v>11397</v>
      </c>
      <c r="B11318" t="s">
        <v>31</v>
      </c>
      <c r="C11318" s="1">
        <v>45552</v>
      </c>
      <c r="D11318">
        <v>9</v>
      </c>
      <c r="E11318">
        <v>38388.28</v>
      </c>
      <c r="F11318" t="s">
        <v>32</v>
      </c>
      <c r="G11318" t="s">
        <v>29</v>
      </c>
      <c r="H11318" t="s">
        <v>56</v>
      </c>
      <c r="I11318" t="s">
        <v>34</v>
      </c>
      <c r="J11318" t="s">
        <v>20</v>
      </c>
    </row>
    <row r="11319" spans="1:10">
      <c r="A11319" t="s">
        <v>11398</v>
      </c>
      <c r="B11319" t="s">
        <v>135</v>
      </c>
      <c r="C11319" s="1">
        <v>45552</v>
      </c>
      <c r="D11319">
        <v>12</v>
      </c>
      <c r="E11319">
        <v>57512.45</v>
      </c>
      <c r="F11319" t="s">
        <v>12</v>
      </c>
      <c r="G11319" t="s">
        <v>29</v>
      </c>
      <c r="I11319" t="s">
        <v>45</v>
      </c>
      <c r="J11319" t="s">
        <v>15</v>
      </c>
    </row>
    <row r="11320" spans="1:10">
      <c r="A11320" t="s">
        <v>11399</v>
      </c>
      <c r="B11320" t="s">
        <v>28</v>
      </c>
      <c r="C11320" s="1">
        <v>45552</v>
      </c>
      <c r="D11320">
        <v>13</v>
      </c>
      <c r="E11320">
        <v>43811.99</v>
      </c>
      <c r="F11320" t="s">
        <v>12</v>
      </c>
      <c r="G11320" t="s">
        <v>23</v>
      </c>
      <c r="I11320" t="s">
        <v>14</v>
      </c>
      <c r="J11320" t="s">
        <v>20</v>
      </c>
    </row>
    <row r="11321" spans="1:10">
      <c r="A11321" t="s">
        <v>11400</v>
      </c>
      <c r="B11321" t="s">
        <v>26</v>
      </c>
      <c r="C11321" s="1">
        <v>45552</v>
      </c>
      <c r="D11321">
        <v>20</v>
      </c>
      <c r="E11321">
        <v>39463.97</v>
      </c>
      <c r="F11321" t="s">
        <v>12</v>
      </c>
      <c r="G11321" t="s">
        <v>18</v>
      </c>
      <c r="I11321" t="s">
        <v>14</v>
      </c>
      <c r="J11321" t="s">
        <v>15</v>
      </c>
    </row>
    <row r="11322" spans="1:10">
      <c r="A11322" t="s">
        <v>11401</v>
      </c>
      <c r="B11322" t="s">
        <v>158</v>
      </c>
      <c r="C11322" s="1">
        <v>45552</v>
      </c>
      <c r="D11322">
        <v>12</v>
      </c>
      <c r="E11322">
        <v>35030.99</v>
      </c>
      <c r="F11322" t="s">
        <v>12</v>
      </c>
      <c r="G11322" t="s">
        <v>18</v>
      </c>
      <c r="I11322" t="s">
        <v>14</v>
      </c>
      <c r="J11322" t="s">
        <v>15</v>
      </c>
    </row>
    <row r="11323" spans="1:10">
      <c r="A11323" t="s">
        <v>11402</v>
      </c>
      <c r="B11323" t="s">
        <v>36</v>
      </c>
      <c r="C11323" s="1">
        <v>45552</v>
      </c>
      <c r="D11323">
        <v>17</v>
      </c>
      <c r="E11323">
        <v>608.11</v>
      </c>
      <c r="F11323" t="s">
        <v>12</v>
      </c>
      <c r="G11323" t="s">
        <v>23</v>
      </c>
      <c r="I11323" t="s">
        <v>14</v>
      </c>
      <c r="J11323" t="s">
        <v>20</v>
      </c>
    </row>
    <row r="11324" spans="1:10">
      <c r="A11324" t="s">
        <v>11403</v>
      </c>
      <c r="B11324" t="s">
        <v>26</v>
      </c>
      <c r="C11324" s="1">
        <v>45552</v>
      </c>
      <c r="D11324">
        <v>1</v>
      </c>
      <c r="E11324">
        <v>60687.05</v>
      </c>
      <c r="F11324" t="s">
        <v>12</v>
      </c>
      <c r="G11324" t="s">
        <v>29</v>
      </c>
      <c r="I11324" t="s">
        <v>14</v>
      </c>
      <c r="J11324" t="s">
        <v>20</v>
      </c>
    </row>
    <row r="11325" spans="1:10">
      <c r="A11325" t="s">
        <v>11404</v>
      </c>
      <c r="B11325" t="s">
        <v>135</v>
      </c>
      <c r="C11325" s="1">
        <v>45552</v>
      </c>
      <c r="D11325">
        <v>14</v>
      </c>
      <c r="E11325">
        <v>57640.27</v>
      </c>
      <c r="F11325" t="s">
        <v>12</v>
      </c>
      <c r="G11325" t="s">
        <v>29</v>
      </c>
      <c r="I11325" t="s">
        <v>45</v>
      </c>
      <c r="J11325" t="s">
        <v>20</v>
      </c>
    </row>
    <row r="11326" spans="1:10">
      <c r="A11326" t="s">
        <v>11405</v>
      </c>
      <c r="B11326" t="s">
        <v>139</v>
      </c>
      <c r="C11326" s="1">
        <v>45552</v>
      </c>
      <c r="D11326">
        <v>21</v>
      </c>
      <c r="E11326">
        <v>3138.18</v>
      </c>
      <c r="F11326" t="s">
        <v>12</v>
      </c>
      <c r="G11326" t="s">
        <v>23</v>
      </c>
      <c r="I11326" t="s">
        <v>19</v>
      </c>
      <c r="J11326" t="s">
        <v>20</v>
      </c>
    </row>
    <row r="11327" spans="1:10">
      <c r="A11327" t="s">
        <v>11406</v>
      </c>
      <c r="B11327" t="s">
        <v>54</v>
      </c>
      <c r="C11327" s="1">
        <v>45553</v>
      </c>
      <c r="D11327">
        <v>11</v>
      </c>
      <c r="E11327">
        <v>3642.74</v>
      </c>
      <c r="F11327" t="s">
        <v>32</v>
      </c>
      <c r="G11327" t="s">
        <v>13</v>
      </c>
      <c r="H11327" t="s">
        <v>241</v>
      </c>
      <c r="I11327" t="s">
        <v>24</v>
      </c>
      <c r="J11327" t="s">
        <v>20</v>
      </c>
    </row>
    <row r="11328" spans="1:10">
      <c r="A11328" t="s">
        <v>11407</v>
      </c>
      <c r="B11328" t="s">
        <v>60</v>
      </c>
      <c r="C11328" s="1">
        <v>45553</v>
      </c>
      <c r="D11328">
        <v>17</v>
      </c>
      <c r="E11328">
        <v>707.12</v>
      </c>
      <c r="F11328" t="s">
        <v>12</v>
      </c>
      <c r="G11328" t="s">
        <v>18</v>
      </c>
      <c r="I11328" t="s">
        <v>19</v>
      </c>
      <c r="J11328" t="s">
        <v>15</v>
      </c>
    </row>
    <row r="11329" spans="1:10">
      <c r="A11329" t="s">
        <v>11408</v>
      </c>
      <c r="B11329" t="s">
        <v>180</v>
      </c>
      <c r="C11329" s="1">
        <v>45553</v>
      </c>
      <c r="D11329">
        <v>12</v>
      </c>
      <c r="E11329">
        <v>16383.85</v>
      </c>
      <c r="F11329" t="s">
        <v>12</v>
      </c>
      <c r="G11329" t="s">
        <v>23</v>
      </c>
      <c r="I11329" t="s">
        <v>14</v>
      </c>
      <c r="J11329" t="s">
        <v>15</v>
      </c>
    </row>
    <row r="11330" spans="1:10">
      <c r="A11330" t="s">
        <v>11409</v>
      </c>
      <c r="B11330" t="s">
        <v>115</v>
      </c>
      <c r="C11330" s="1">
        <v>45553</v>
      </c>
      <c r="D11330">
        <v>21</v>
      </c>
      <c r="E11330">
        <v>596.41</v>
      </c>
      <c r="F11330" t="s">
        <v>32</v>
      </c>
      <c r="G11330" t="s">
        <v>18</v>
      </c>
      <c r="H11330" t="s">
        <v>50</v>
      </c>
      <c r="I11330" t="s">
        <v>45</v>
      </c>
      <c r="J11330" t="s">
        <v>15</v>
      </c>
    </row>
    <row r="11331" spans="1:10">
      <c r="A11331" t="s">
        <v>11410</v>
      </c>
      <c r="B11331" t="s">
        <v>28</v>
      </c>
      <c r="C11331" s="1">
        <v>45553</v>
      </c>
      <c r="D11331">
        <v>2</v>
      </c>
      <c r="E11331">
        <v>51300.85</v>
      </c>
      <c r="F11331" t="s">
        <v>12</v>
      </c>
      <c r="G11331" t="s">
        <v>29</v>
      </c>
      <c r="I11331" t="s">
        <v>14</v>
      </c>
      <c r="J11331" t="s">
        <v>15</v>
      </c>
    </row>
    <row r="11332" spans="1:10">
      <c r="A11332" t="s">
        <v>11411</v>
      </c>
      <c r="B11332" t="s">
        <v>93</v>
      </c>
      <c r="C11332" s="1">
        <v>45553</v>
      </c>
      <c r="D11332">
        <v>21</v>
      </c>
      <c r="E11332">
        <v>3771.2</v>
      </c>
      <c r="F11332" t="s">
        <v>85</v>
      </c>
      <c r="G11332" t="s">
        <v>18</v>
      </c>
      <c r="I11332" t="s">
        <v>45</v>
      </c>
      <c r="J11332" t="s">
        <v>20</v>
      </c>
    </row>
    <row r="11333" spans="1:10">
      <c r="A11333" t="s">
        <v>11412</v>
      </c>
      <c r="B11333" t="s">
        <v>80</v>
      </c>
      <c r="C11333" s="1">
        <v>45553</v>
      </c>
      <c r="D11333">
        <v>13</v>
      </c>
      <c r="E11333">
        <v>3819.12</v>
      </c>
      <c r="F11333" t="s">
        <v>12</v>
      </c>
      <c r="G11333" t="s">
        <v>13</v>
      </c>
      <c r="I11333" t="s">
        <v>19</v>
      </c>
      <c r="J11333" t="s">
        <v>20</v>
      </c>
    </row>
    <row r="11334" spans="1:10">
      <c r="A11334" t="s">
        <v>11413</v>
      </c>
      <c r="B11334" t="s">
        <v>26</v>
      </c>
      <c r="C11334" s="1">
        <v>45553</v>
      </c>
      <c r="D11334">
        <v>15</v>
      </c>
      <c r="E11334">
        <v>57025.18</v>
      </c>
      <c r="F11334" t="s">
        <v>32</v>
      </c>
      <c r="G11334" t="s">
        <v>23</v>
      </c>
      <c r="H11334" t="s">
        <v>56</v>
      </c>
      <c r="I11334" t="s">
        <v>14</v>
      </c>
      <c r="J11334" t="s">
        <v>15</v>
      </c>
    </row>
    <row r="11335" spans="1:10">
      <c r="A11335" t="s">
        <v>11414</v>
      </c>
      <c r="B11335" t="s">
        <v>65</v>
      </c>
      <c r="C11335" s="1">
        <v>45554</v>
      </c>
      <c r="D11335">
        <v>15</v>
      </c>
      <c r="E11335">
        <v>43872.81</v>
      </c>
      <c r="F11335" t="s">
        <v>12</v>
      </c>
      <c r="G11335" t="s">
        <v>18</v>
      </c>
      <c r="I11335" t="s">
        <v>34</v>
      </c>
      <c r="J11335" t="s">
        <v>15</v>
      </c>
    </row>
    <row r="11336" spans="1:10">
      <c r="A11336" t="s">
        <v>11415</v>
      </c>
      <c r="B11336" t="s">
        <v>158</v>
      </c>
      <c r="C11336" s="1">
        <v>45554</v>
      </c>
      <c r="D11336">
        <v>21</v>
      </c>
      <c r="E11336">
        <v>13493.05</v>
      </c>
      <c r="F11336" t="s">
        <v>85</v>
      </c>
      <c r="G11336" t="s">
        <v>29</v>
      </c>
      <c r="I11336" t="s">
        <v>14</v>
      </c>
      <c r="J11336" t="s">
        <v>15</v>
      </c>
    </row>
    <row r="11337" spans="1:10">
      <c r="A11337" t="s">
        <v>11416</v>
      </c>
      <c r="B11337" t="s">
        <v>135</v>
      </c>
      <c r="C11337" s="1">
        <v>45554</v>
      </c>
      <c r="D11337">
        <v>21</v>
      </c>
      <c r="E11337">
        <v>31463.71</v>
      </c>
      <c r="F11337" t="s">
        <v>12</v>
      </c>
      <c r="G11337" t="s">
        <v>13</v>
      </c>
      <c r="I11337" t="s">
        <v>45</v>
      </c>
      <c r="J11337" t="s">
        <v>20</v>
      </c>
    </row>
    <row r="11338" spans="1:10">
      <c r="A11338" t="s">
        <v>11417</v>
      </c>
      <c r="B11338" t="s">
        <v>58</v>
      </c>
      <c r="C11338" s="1">
        <v>45554</v>
      </c>
      <c r="D11338">
        <v>9</v>
      </c>
      <c r="E11338">
        <v>57552.45</v>
      </c>
      <c r="F11338" t="s">
        <v>12</v>
      </c>
      <c r="G11338" t="s">
        <v>18</v>
      </c>
      <c r="I11338" t="s">
        <v>14</v>
      </c>
      <c r="J11338" t="s">
        <v>15</v>
      </c>
    </row>
    <row r="11339" spans="1:10">
      <c r="A11339" t="s">
        <v>11418</v>
      </c>
      <c r="B11339" t="s">
        <v>227</v>
      </c>
      <c r="C11339" s="1">
        <v>45554</v>
      </c>
      <c r="D11339">
        <v>11</v>
      </c>
      <c r="E11339">
        <v>7242.55</v>
      </c>
      <c r="F11339" t="s">
        <v>12</v>
      </c>
      <c r="G11339" t="s">
        <v>23</v>
      </c>
      <c r="I11339" t="s">
        <v>24</v>
      </c>
      <c r="J11339" t="s">
        <v>20</v>
      </c>
    </row>
    <row r="11340" spans="1:10">
      <c r="A11340" t="s">
        <v>11419</v>
      </c>
      <c r="B11340" t="s">
        <v>22</v>
      </c>
      <c r="C11340" s="1">
        <v>45554</v>
      </c>
      <c r="D11340">
        <v>20</v>
      </c>
      <c r="E11340">
        <v>4859.83</v>
      </c>
      <c r="F11340" t="s">
        <v>12</v>
      </c>
      <c r="G11340" t="s">
        <v>23</v>
      </c>
      <c r="I11340" t="s">
        <v>24</v>
      </c>
      <c r="J11340" t="s">
        <v>20</v>
      </c>
    </row>
    <row r="11341" spans="1:10">
      <c r="A11341" t="s">
        <v>11420</v>
      </c>
      <c r="B11341" t="s">
        <v>38</v>
      </c>
      <c r="C11341" s="1">
        <v>45554</v>
      </c>
      <c r="D11341">
        <v>18</v>
      </c>
      <c r="E11341">
        <v>5436.69</v>
      </c>
      <c r="F11341" t="s">
        <v>32</v>
      </c>
      <c r="G11341" t="s">
        <v>23</v>
      </c>
      <c r="H11341" t="s">
        <v>197</v>
      </c>
      <c r="I11341" t="s">
        <v>34</v>
      </c>
      <c r="J11341" t="s">
        <v>15</v>
      </c>
    </row>
    <row r="11342" spans="1:10">
      <c r="A11342" t="s">
        <v>11421</v>
      </c>
      <c r="B11342" t="s">
        <v>135</v>
      </c>
      <c r="C11342" s="1">
        <v>45554</v>
      </c>
      <c r="D11342">
        <v>13</v>
      </c>
      <c r="E11342">
        <v>45787.519999999997</v>
      </c>
      <c r="F11342" t="s">
        <v>85</v>
      </c>
      <c r="G11342" t="s">
        <v>13</v>
      </c>
      <c r="I11342" t="s">
        <v>45</v>
      </c>
      <c r="J11342" t="s">
        <v>15</v>
      </c>
    </row>
    <row r="11343" spans="1:10">
      <c r="A11343" t="s">
        <v>11422</v>
      </c>
      <c r="B11343" t="s">
        <v>65</v>
      </c>
      <c r="C11343" s="1">
        <v>45554</v>
      </c>
      <c r="D11343">
        <v>15</v>
      </c>
      <c r="E11343">
        <v>3541.46</v>
      </c>
      <c r="F11343" t="s">
        <v>12</v>
      </c>
      <c r="G11343" t="s">
        <v>13</v>
      </c>
      <c r="I11343" t="s">
        <v>34</v>
      </c>
      <c r="J11343" t="s">
        <v>15</v>
      </c>
    </row>
    <row r="11344" spans="1:10">
      <c r="A11344" t="s">
        <v>11423</v>
      </c>
      <c r="B11344" t="s">
        <v>158</v>
      </c>
      <c r="C11344" s="1">
        <v>45554</v>
      </c>
      <c r="D11344">
        <v>20</v>
      </c>
      <c r="E11344">
        <v>27830.21</v>
      </c>
      <c r="F11344" t="s">
        <v>12</v>
      </c>
      <c r="G11344" t="s">
        <v>29</v>
      </c>
      <c r="I11344" t="s">
        <v>14</v>
      </c>
      <c r="J11344" t="s">
        <v>15</v>
      </c>
    </row>
    <row r="11345" spans="1:10">
      <c r="A11345" t="s">
        <v>11424</v>
      </c>
      <c r="B11345" t="s">
        <v>227</v>
      </c>
      <c r="C11345" s="1">
        <v>45554</v>
      </c>
      <c r="D11345">
        <v>9</v>
      </c>
      <c r="E11345">
        <v>51630.59</v>
      </c>
      <c r="F11345" t="s">
        <v>12</v>
      </c>
      <c r="G11345" t="s">
        <v>18</v>
      </c>
      <c r="I11345" t="s">
        <v>24</v>
      </c>
      <c r="J11345" t="s">
        <v>20</v>
      </c>
    </row>
    <row r="11346" spans="1:10">
      <c r="A11346" t="s">
        <v>11425</v>
      </c>
      <c r="B11346" t="s">
        <v>158</v>
      </c>
      <c r="C11346" s="1">
        <v>45554</v>
      </c>
      <c r="D11346">
        <v>15</v>
      </c>
      <c r="E11346">
        <v>40591.480000000003</v>
      </c>
      <c r="F11346" t="s">
        <v>12</v>
      </c>
      <c r="G11346" t="s">
        <v>29</v>
      </c>
      <c r="I11346" t="s">
        <v>14</v>
      </c>
      <c r="J11346" t="s">
        <v>15</v>
      </c>
    </row>
    <row r="11347" spans="1:10">
      <c r="A11347" t="s">
        <v>11426</v>
      </c>
      <c r="B11347" t="s">
        <v>72</v>
      </c>
      <c r="C11347" s="1">
        <v>45554</v>
      </c>
      <c r="D11347">
        <v>15</v>
      </c>
      <c r="E11347">
        <v>4350.16</v>
      </c>
      <c r="F11347" t="s">
        <v>12</v>
      </c>
      <c r="G11347" t="s">
        <v>23</v>
      </c>
      <c r="I11347" t="s">
        <v>19</v>
      </c>
      <c r="J11347" t="s">
        <v>20</v>
      </c>
    </row>
    <row r="11348" spans="1:10">
      <c r="A11348" t="s">
        <v>11427</v>
      </c>
      <c r="B11348" t="s">
        <v>137</v>
      </c>
      <c r="C11348" s="1">
        <v>45554</v>
      </c>
      <c r="D11348">
        <v>5</v>
      </c>
      <c r="E11348">
        <v>35816.57</v>
      </c>
      <c r="F11348" t="s">
        <v>12</v>
      </c>
      <c r="G11348" t="s">
        <v>13</v>
      </c>
      <c r="I11348" t="s">
        <v>14</v>
      </c>
      <c r="J11348" t="s">
        <v>15</v>
      </c>
    </row>
    <row r="11349" spans="1:10">
      <c r="A11349" t="s">
        <v>11428</v>
      </c>
      <c r="B11349" t="s">
        <v>115</v>
      </c>
      <c r="C11349" s="1">
        <v>45554</v>
      </c>
      <c r="D11349">
        <v>16</v>
      </c>
      <c r="E11349">
        <v>377.27</v>
      </c>
      <c r="F11349" t="s">
        <v>12</v>
      </c>
      <c r="G11349" t="s">
        <v>18</v>
      </c>
      <c r="I11349" t="s">
        <v>45</v>
      </c>
      <c r="J11349" t="s">
        <v>20</v>
      </c>
    </row>
    <row r="11350" spans="1:10">
      <c r="A11350" t="s">
        <v>11429</v>
      </c>
      <c r="B11350" t="s">
        <v>192</v>
      </c>
      <c r="C11350" s="1">
        <v>45554</v>
      </c>
      <c r="D11350">
        <v>12</v>
      </c>
      <c r="E11350">
        <v>5375.58</v>
      </c>
      <c r="F11350" t="s">
        <v>12</v>
      </c>
      <c r="G11350" t="s">
        <v>23</v>
      </c>
      <c r="I11350" t="s">
        <v>24</v>
      </c>
      <c r="J11350" t="s">
        <v>20</v>
      </c>
    </row>
    <row r="11351" spans="1:10">
      <c r="A11351" t="s">
        <v>11430</v>
      </c>
      <c r="B11351" t="s">
        <v>150</v>
      </c>
      <c r="C11351" s="1">
        <v>45554</v>
      </c>
      <c r="D11351">
        <v>22</v>
      </c>
      <c r="E11351">
        <v>13552.47</v>
      </c>
      <c r="F11351" t="s">
        <v>12</v>
      </c>
      <c r="G11351" t="s">
        <v>29</v>
      </c>
      <c r="I11351" t="s">
        <v>19</v>
      </c>
      <c r="J11351" t="s">
        <v>15</v>
      </c>
    </row>
    <row r="11352" spans="1:10">
      <c r="A11352" t="s">
        <v>11431</v>
      </c>
      <c r="B11352" t="s">
        <v>192</v>
      </c>
      <c r="C11352" s="1">
        <v>45554</v>
      </c>
      <c r="D11352">
        <v>10</v>
      </c>
      <c r="E11352">
        <v>5574.71</v>
      </c>
      <c r="F11352" t="s">
        <v>12</v>
      </c>
      <c r="G11352" t="s">
        <v>18</v>
      </c>
      <c r="I11352" t="s">
        <v>24</v>
      </c>
      <c r="J11352" t="s">
        <v>15</v>
      </c>
    </row>
    <row r="11353" spans="1:10">
      <c r="A11353" t="s">
        <v>11432</v>
      </c>
      <c r="B11353" t="s">
        <v>26</v>
      </c>
      <c r="C11353" s="1">
        <v>45554</v>
      </c>
      <c r="D11353">
        <v>9</v>
      </c>
      <c r="E11353">
        <v>27424.93</v>
      </c>
      <c r="F11353" t="s">
        <v>12</v>
      </c>
      <c r="G11353" t="s">
        <v>18</v>
      </c>
      <c r="I11353" t="s">
        <v>14</v>
      </c>
      <c r="J11353" t="s">
        <v>15</v>
      </c>
    </row>
    <row r="11354" spans="1:10">
      <c r="A11354" t="s">
        <v>11433</v>
      </c>
      <c r="B11354" t="s">
        <v>180</v>
      </c>
      <c r="C11354" s="1">
        <v>45554</v>
      </c>
      <c r="D11354">
        <v>11</v>
      </c>
      <c r="E11354">
        <v>2916.78</v>
      </c>
      <c r="F11354" t="s">
        <v>12</v>
      </c>
      <c r="G11354" t="s">
        <v>18</v>
      </c>
      <c r="I11354" t="s">
        <v>14</v>
      </c>
      <c r="J11354" t="s">
        <v>20</v>
      </c>
    </row>
    <row r="11355" spans="1:10">
      <c r="A11355" t="s">
        <v>11434</v>
      </c>
      <c r="B11355" t="s">
        <v>98</v>
      </c>
      <c r="C11355" s="1">
        <v>45554</v>
      </c>
      <c r="D11355">
        <v>11</v>
      </c>
      <c r="E11355">
        <v>641.37</v>
      </c>
      <c r="F11355" t="s">
        <v>12</v>
      </c>
      <c r="G11355" t="s">
        <v>13</v>
      </c>
      <c r="I11355" t="s">
        <v>24</v>
      </c>
      <c r="J11355" t="s">
        <v>20</v>
      </c>
    </row>
    <row r="11356" spans="1:10">
      <c r="A11356" t="s">
        <v>11435</v>
      </c>
      <c r="B11356" t="s">
        <v>158</v>
      </c>
      <c r="C11356" s="1">
        <v>45554</v>
      </c>
      <c r="D11356">
        <v>23</v>
      </c>
      <c r="E11356">
        <v>15657.68</v>
      </c>
      <c r="F11356" t="s">
        <v>12</v>
      </c>
      <c r="G11356" t="s">
        <v>29</v>
      </c>
      <c r="I11356" t="s">
        <v>14</v>
      </c>
      <c r="J11356" t="s">
        <v>20</v>
      </c>
    </row>
    <row r="11357" spans="1:10">
      <c r="A11357" t="s">
        <v>11436</v>
      </c>
      <c r="B11357" t="s">
        <v>28</v>
      </c>
      <c r="C11357" s="1">
        <v>45555</v>
      </c>
      <c r="D11357">
        <v>18</v>
      </c>
      <c r="E11357">
        <v>42118.05</v>
      </c>
      <c r="F11357" t="s">
        <v>12</v>
      </c>
      <c r="G11357" t="s">
        <v>23</v>
      </c>
      <c r="I11357" t="s">
        <v>14</v>
      </c>
      <c r="J11357" t="s">
        <v>15</v>
      </c>
    </row>
    <row r="11358" spans="1:10">
      <c r="A11358" t="s">
        <v>11437</v>
      </c>
      <c r="B11358" t="s">
        <v>124</v>
      </c>
      <c r="C11358" s="1">
        <v>45555</v>
      </c>
      <c r="D11358">
        <v>7</v>
      </c>
      <c r="E11358">
        <v>34633.69</v>
      </c>
      <c r="F11358" t="s">
        <v>12</v>
      </c>
      <c r="G11358" t="s">
        <v>13</v>
      </c>
      <c r="I11358" t="s">
        <v>45</v>
      </c>
      <c r="J11358" t="s">
        <v>15</v>
      </c>
    </row>
    <row r="11359" spans="1:10">
      <c r="A11359" t="s">
        <v>11438</v>
      </c>
      <c r="B11359" t="s">
        <v>87</v>
      </c>
      <c r="C11359" s="1">
        <v>45555</v>
      </c>
      <c r="D11359">
        <v>16</v>
      </c>
      <c r="E11359">
        <v>5365.12</v>
      </c>
      <c r="F11359" t="s">
        <v>12</v>
      </c>
      <c r="G11359" t="s">
        <v>23</v>
      </c>
      <c r="I11359" t="s">
        <v>34</v>
      </c>
      <c r="J11359" t="s">
        <v>15</v>
      </c>
    </row>
    <row r="11360" spans="1:10">
      <c r="A11360" t="s">
        <v>11439</v>
      </c>
      <c r="B11360" t="s">
        <v>36</v>
      </c>
      <c r="C11360" s="1">
        <v>45555</v>
      </c>
      <c r="D11360">
        <v>9</v>
      </c>
      <c r="E11360">
        <v>1032.6500000000001</v>
      </c>
      <c r="F11360" t="s">
        <v>12</v>
      </c>
      <c r="G11360" t="s">
        <v>23</v>
      </c>
      <c r="I11360" t="s">
        <v>14</v>
      </c>
      <c r="J11360" t="s">
        <v>20</v>
      </c>
    </row>
    <row r="11361" spans="1:10">
      <c r="A11361" t="s">
        <v>11440</v>
      </c>
      <c r="B11361" t="s">
        <v>28</v>
      </c>
      <c r="C11361" s="1">
        <v>45555</v>
      </c>
      <c r="D11361">
        <v>14</v>
      </c>
      <c r="E11361">
        <v>52973.45</v>
      </c>
      <c r="F11361" t="s">
        <v>12</v>
      </c>
      <c r="G11361" t="s">
        <v>13</v>
      </c>
      <c r="I11361" t="s">
        <v>14</v>
      </c>
      <c r="J11361" t="s">
        <v>20</v>
      </c>
    </row>
    <row r="11362" spans="1:10">
      <c r="A11362" t="s">
        <v>11441</v>
      </c>
      <c r="B11362" t="s">
        <v>112</v>
      </c>
      <c r="C11362" s="1">
        <v>45555</v>
      </c>
      <c r="D11362">
        <v>19</v>
      </c>
      <c r="E11362">
        <v>5571.33</v>
      </c>
      <c r="F11362" t="s">
        <v>32</v>
      </c>
      <c r="G11362" t="s">
        <v>29</v>
      </c>
      <c r="H11362" t="s">
        <v>50</v>
      </c>
      <c r="I11362" t="s">
        <v>34</v>
      </c>
      <c r="J11362" t="s">
        <v>15</v>
      </c>
    </row>
    <row r="11363" spans="1:10">
      <c r="A11363" t="s">
        <v>11442</v>
      </c>
      <c r="B11363" t="s">
        <v>17</v>
      </c>
      <c r="C11363" s="1">
        <v>45555</v>
      </c>
      <c r="D11363">
        <v>18</v>
      </c>
      <c r="E11363">
        <v>3722.57</v>
      </c>
      <c r="F11363" t="s">
        <v>12</v>
      </c>
      <c r="G11363" t="s">
        <v>23</v>
      </c>
      <c r="I11363" t="s">
        <v>19</v>
      </c>
      <c r="J11363" t="s">
        <v>20</v>
      </c>
    </row>
    <row r="11364" spans="1:10">
      <c r="A11364" t="s">
        <v>11443</v>
      </c>
      <c r="B11364" t="s">
        <v>44</v>
      </c>
      <c r="C11364" s="1">
        <v>45555</v>
      </c>
      <c r="D11364">
        <v>23</v>
      </c>
      <c r="E11364">
        <v>3822.34</v>
      </c>
      <c r="F11364" t="s">
        <v>12</v>
      </c>
      <c r="G11364" t="s">
        <v>18</v>
      </c>
      <c r="I11364" t="s">
        <v>45</v>
      </c>
      <c r="J11364" t="s">
        <v>15</v>
      </c>
    </row>
    <row r="11365" spans="1:10">
      <c r="A11365" t="s">
        <v>11444</v>
      </c>
      <c r="B11365" t="s">
        <v>110</v>
      </c>
      <c r="C11365" s="1">
        <v>45555</v>
      </c>
      <c r="D11365">
        <v>20</v>
      </c>
      <c r="E11365">
        <v>18467.009999999998</v>
      </c>
      <c r="F11365" t="s">
        <v>12</v>
      </c>
      <c r="G11365" t="s">
        <v>18</v>
      </c>
      <c r="I11365" t="s">
        <v>24</v>
      </c>
      <c r="J11365" t="s">
        <v>20</v>
      </c>
    </row>
    <row r="11366" spans="1:10">
      <c r="A11366" t="s">
        <v>11445</v>
      </c>
      <c r="B11366" t="s">
        <v>124</v>
      </c>
      <c r="C11366" s="1">
        <v>45555</v>
      </c>
      <c r="D11366">
        <v>11</v>
      </c>
      <c r="E11366">
        <v>12168.94</v>
      </c>
      <c r="F11366" t="s">
        <v>12</v>
      </c>
      <c r="G11366" t="s">
        <v>29</v>
      </c>
      <c r="I11366" t="s">
        <v>45</v>
      </c>
      <c r="J11366" t="s">
        <v>15</v>
      </c>
    </row>
    <row r="11367" spans="1:10">
      <c r="A11367" t="s">
        <v>11446</v>
      </c>
      <c r="B11367" t="s">
        <v>142</v>
      </c>
      <c r="C11367" s="1">
        <v>45555</v>
      </c>
      <c r="D11367">
        <v>14</v>
      </c>
      <c r="E11367">
        <v>40475.360000000001</v>
      </c>
      <c r="F11367" t="s">
        <v>12</v>
      </c>
      <c r="G11367" t="s">
        <v>29</v>
      </c>
      <c r="I11367" t="s">
        <v>14</v>
      </c>
      <c r="J11367" t="s">
        <v>20</v>
      </c>
    </row>
    <row r="11368" spans="1:10">
      <c r="A11368" t="s">
        <v>11447</v>
      </c>
      <c r="B11368" t="s">
        <v>76</v>
      </c>
      <c r="C11368" s="1">
        <v>45555</v>
      </c>
      <c r="D11368">
        <v>15</v>
      </c>
      <c r="E11368">
        <v>4353.55</v>
      </c>
      <c r="F11368" t="s">
        <v>12</v>
      </c>
      <c r="G11368" t="s">
        <v>29</v>
      </c>
      <c r="I11368" t="s">
        <v>24</v>
      </c>
      <c r="J11368" t="s">
        <v>20</v>
      </c>
    </row>
    <row r="11369" spans="1:10">
      <c r="A11369" t="s">
        <v>11448</v>
      </c>
      <c r="B11369" t="s">
        <v>28</v>
      </c>
      <c r="C11369" s="1">
        <v>45555</v>
      </c>
      <c r="D11369">
        <v>7</v>
      </c>
      <c r="E11369">
        <v>46074.239999999998</v>
      </c>
      <c r="F11369" t="s">
        <v>12</v>
      </c>
      <c r="G11369" t="s">
        <v>29</v>
      </c>
      <c r="I11369" t="s">
        <v>14</v>
      </c>
      <c r="J11369" t="s">
        <v>15</v>
      </c>
    </row>
    <row r="11370" spans="1:10">
      <c r="A11370" t="s">
        <v>11449</v>
      </c>
      <c r="B11370" t="s">
        <v>36</v>
      </c>
      <c r="C11370" s="1">
        <v>45555</v>
      </c>
      <c r="D11370">
        <v>14</v>
      </c>
      <c r="E11370">
        <v>3168.23</v>
      </c>
      <c r="F11370" t="s">
        <v>12</v>
      </c>
      <c r="G11370" t="s">
        <v>23</v>
      </c>
      <c r="I11370" t="s">
        <v>14</v>
      </c>
      <c r="J11370" t="s">
        <v>20</v>
      </c>
    </row>
    <row r="11371" spans="1:10">
      <c r="A11371" t="s">
        <v>11450</v>
      </c>
      <c r="B11371" t="s">
        <v>84</v>
      </c>
      <c r="C11371" s="1">
        <v>45555</v>
      </c>
      <c r="D11371">
        <v>6</v>
      </c>
      <c r="E11371">
        <v>13272.14</v>
      </c>
      <c r="F11371" t="s">
        <v>12</v>
      </c>
      <c r="G11371" t="s">
        <v>29</v>
      </c>
      <c r="I11371" t="s">
        <v>14</v>
      </c>
      <c r="J11371" t="s">
        <v>20</v>
      </c>
    </row>
    <row r="11372" spans="1:10">
      <c r="A11372" t="s">
        <v>11451</v>
      </c>
      <c r="B11372" t="s">
        <v>41</v>
      </c>
      <c r="C11372" s="1">
        <v>45555</v>
      </c>
      <c r="D11372">
        <v>14</v>
      </c>
      <c r="E11372">
        <v>4224.72</v>
      </c>
      <c r="F11372" t="s">
        <v>12</v>
      </c>
      <c r="G11372" t="s">
        <v>18</v>
      </c>
      <c r="I11372" t="s">
        <v>14</v>
      </c>
      <c r="J11372" t="s">
        <v>15</v>
      </c>
    </row>
    <row r="11373" spans="1:10">
      <c r="A11373" t="s">
        <v>11452</v>
      </c>
      <c r="B11373" t="s">
        <v>142</v>
      </c>
      <c r="C11373" s="1">
        <v>45555</v>
      </c>
      <c r="D11373">
        <v>10</v>
      </c>
      <c r="E11373">
        <v>27955.77</v>
      </c>
      <c r="F11373" t="s">
        <v>12</v>
      </c>
      <c r="G11373" t="s">
        <v>13</v>
      </c>
      <c r="I11373" t="s">
        <v>14</v>
      </c>
      <c r="J11373" t="s">
        <v>15</v>
      </c>
    </row>
    <row r="11374" spans="1:10">
      <c r="A11374" t="s">
        <v>11453</v>
      </c>
      <c r="B11374" t="s">
        <v>54</v>
      </c>
      <c r="C11374" s="1">
        <v>45555</v>
      </c>
      <c r="D11374">
        <v>16</v>
      </c>
      <c r="E11374">
        <v>3691.68</v>
      </c>
      <c r="F11374" t="s">
        <v>12</v>
      </c>
      <c r="G11374" t="s">
        <v>23</v>
      </c>
      <c r="I11374" t="s">
        <v>24</v>
      </c>
      <c r="J11374" t="s">
        <v>20</v>
      </c>
    </row>
    <row r="11375" spans="1:10">
      <c r="A11375" t="s">
        <v>11454</v>
      </c>
      <c r="B11375" t="s">
        <v>84</v>
      </c>
      <c r="C11375" s="1">
        <v>45555</v>
      </c>
      <c r="D11375">
        <v>15</v>
      </c>
      <c r="E11375">
        <v>11016.26</v>
      </c>
      <c r="F11375" t="s">
        <v>12</v>
      </c>
      <c r="G11375" t="s">
        <v>18</v>
      </c>
      <c r="I11375" t="s">
        <v>14</v>
      </c>
      <c r="J11375" t="s">
        <v>15</v>
      </c>
    </row>
    <row r="11376" spans="1:10">
      <c r="A11376" t="s">
        <v>11455</v>
      </c>
      <c r="B11376" t="s">
        <v>63</v>
      </c>
      <c r="C11376" s="1">
        <v>45555</v>
      </c>
      <c r="D11376">
        <v>7</v>
      </c>
      <c r="E11376">
        <v>56480.61</v>
      </c>
      <c r="F11376" t="s">
        <v>12</v>
      </c>
      <c r="G11376" t="s">
        <v>29</v>
      </c>
      <c r="I11376" t="s">
        <v>45</v>
      </c>
      <c r="J11376" t="s">
        <v>15</v>
      </c>
    </row>
    <row r="11377" spans="1:10">
      <c r="A11377" t="s">
        <v>11456</v>
      </c>
      <c r="B11377" t="s">
        <v>52</v>
      </c>
      <c r="C11377" s="1">
        <v>45556</v>
      </c>
      <c r="D11377">
        <v>11</v>
      </c>
      <c r="E11377">
        <v>5824.43</v>
      </c>
      <c r="F11377" t="s">
        <v>12</v>
      </c>
      <c r="G11377" t="s">
        <v>13</v>
      </c>
      <c r="I11377" t="s">
        <v>45</v>
      </c>
      <c r="J11377" t="s">
        <v>20</v>
      </c>
    </row>
    <row r="11378" spans="1:10">
      <c r="A11378" t="s">
        <v>11457</v>
      </c>
      <c r="B11378" t="s">
        <v>96</v>
      </c>
      <c r="C11378" s="1">
        <v>45556</v>
      </c>
      <c r="D11378">
        <v>11</v>
      </c>
      <c r="E11378">
        <v>54623.25</v>
      </c>
      <c r="F11378" t="s">
        <v>12</v>
      </c>
      <c r="G11378" t="s">
        <v>29</v>
      </c>
      <c r="I11378" t="s">
        <v>14</v>
      </c>
      <c r="J11378" t="s">
        <v>15</v>
      </c>
    </row>
    <row r="11379" spans="1:10">
      <c r="A11379" t="s">
        <v>11458</v>
      </c>
      <c r="B11379" t="s">
        <v>91</v>
      </c>
      <c r="C11379" s="1">
        <v>45556</v>
      </c>
      <c r="D11379">
        <v>10</v>
      </c>
      <c r="E11379">
        <v>2777.11</v>
      </c>
      <c r="F11379" t="s">
        <v>12</v>
      </c>
      <c r="G11379" t="s">
        <v>18</v>
      </c>
      <c r="I11379" t="s">
        <v>24</v>
      </c>
      <c r="J11379" t="s">
        <v>15</v>
      </c>
    </row>
    <row r="11380" spans="1:10">
      <c r="A11380" t="s">
        <v>11459</v>
      </c>
      <c r="B11380" t="s">
        <v>63</v>
      </c>
      <c r="C11380" s="1">
        <v>45556</v>
      </c>
      <c r="D11380">
        <v>8</v>
      </c>
      <c r="E11380">
        <v>46084.959999999999</v>
      </c>
      <c r="F11380" t="s">
        <v>12</v>
      </c>
      <c r="G11380" t="s">
        <v>18</v>
      </c>
      <c r="I11380" t="s">
        <v>45</v>
      </c>
      <c r="J11380" t="s">
        <v>20</v>
      </c>
    </row>
    <row r="11381" spans="1:10">
      <c r="A11381" t="s">
        <v>11460</v>
      </c>
      <c r="B11381" t="s">
        <v>180</v>
      </c>
      <c r="C11381" s="1">
        <v>45556</v>
      </c>
      <c r="D11381">
        <v>13</v>
      </c>
      <c r="E11381">
        <v>23699.84</v>
      </c>
      <c r="F11381" t="s">
        <v>85</v>
      </c>
      <c r="G11381" t="s">
        <v>23</v>
      </c>
      <c r="I11381" t="s">
        <v>14</v>
      </c>
      <c r="J11381" t="s">
        <v>20</v>
      </c>
    </row>
    <row r="11382" spans="1:10">
      <c r="A11382" t="s">
        <v>11461</v>
      </c>
      <c r="B11382" t="s">
        <v>108</v>
      </c>
      <c r="C11382" s="1">
        <v>45556</v>
      </c>
      <c r="D11382">
        <v>8</v>
      </c>
      <c r="E11382">
        <v>4809.47</v>
      </c>
      <c r="F11382" t="s">
        <v>32</v>
      </c>
      <c r="G11382" t="s">
        <v>29</v>
      </c>
      <c r="H11382" t="s">
        <v>33</v>
      </c>
      <c r="I11382" t="s">
        <v>45</v>
      </c>
      <c r="J11382" t="s">
        <v>20</v>
      </c>
    </row>
    <row r="11383" spans="1:10">
      <c r="A11383" t="s">
        <v>11462</v>
      </c>
      <c r="B11383" t="s">
        <v>52</v>
      </c>
      <c r="C11383" s="1">
        <v>45556</v>
      </c>
      <c r="D11383">
        <v>18</v>
      </c>
      <c r="E11383">
        <v>361.19</v>
      </c>
      <c r="F11383" t="s">
        <v>12</v>
      </c>
      <c r="G11383" t="s">
        <v>23</v>
      </c>
      <c r="I11383" t="s">
        <v>45</v>
      </c>
      <c r="J11383" t="s">
        <v>20</v>
      </c>
    </row>
    <row r="11384" spans="1:10">
      <c r="A11384" t="s">
        <v>11463</v>
      </c>
      <c r="B11384" t="s">
        <v>96</v>
      </c>
      <c r="C11384" s="1">
        <v>45556</v>
      </c>
      <c r="D11384">
        <v>23</v>
      </c>
      <c r="E11384">
        <v>43092.25</v>
      </c>
      <c r="F11384" t="s">
        <v>12</v>
      </c>
      <c r="G11384" t="s">
        <v>13</v>
      </c>
      <c r="I11384" t="s">
        <v>14</v>
      </c>
      <c r="J11384" t="s">
        <v>15</v>
      </c>
    </row>
    <row r="11385" spans="1:10">
      <c r="A11385" t="s">
        <v>11464</v>
      </c>
      <c r="B11385" t="s">
        <v>87</v>
      </c>
      <c r="C11385" s="1">
        <v>45556</v>
      </c>
      <c r="D11385">
        <v>2</v>
      </c>
      <c r="E11385">
        <v>3299.72</v>
      </c>
      <c r="F11385" t="s">
        <v>12</v>
      </c>
      <c r="G11385" t="s">
        <v>18</v>
      </c>
      <c r="I11385" t="s">
        <v>34</v>
      </c>
      <c r="J11385" t="s">
        <v>15</v>
      </c>
    </row>
    <row r="11386" spans="1:10">
      <c r="A11386" t="s">
        <v>11465</v>
      </c>
      <c r="B11386" t="s">
        <v>28</v>
      </c>
      <c r="C11386" s="1">
        <v>45556</v>
      </c>
      <c r="D11386">
        <v>18</v>
      </c>
      <c r="E11386">
        <v>39416.33</v>
      </c>
      <c r="F11386" t="s">
        <v>12</v>
      </c>
      <c r="G11386" t="s">
        <v>29</v>
      </c>
      <c r="I11386" t="s">
        <v>14</v>
      </c>
      <c r="J11386" t="s">
        <v>20</v>
      </c>
    </row>
    <row r="11387" spans="1:10">
      <c r="A11387" t="s">
        <v>11466</v>
      </c>
      <c r="B11387" t="s">
        <v>22</v>
      </c>
      <c r="C11387" s="1">
        <v>45556</v>
      </c>
      <c r="D11387">
        <v>19</v>
      </c>
      <c r="E11387">
        <v>6073.72</v>
      </c>
      <c r="F11387" t="s">
        <v>12</v>
      </c>
      <c r="G11387" t="s">
        <v>29</v>
      </c>
      <c r="I11387" t="s">
        <v>24</v>
      </c>
      <c r="J11387" t="s">
        <v>15</v>
      </c>
    </row>
    <row r="11388" spans="1:10">
      <c r="A11388" t="s">
        <v>11467</v>
      </c>
      <c r="B11388" t="s">
        <v>54</v>
      </c>
      <c r="C11388" s="1">
        <v>45556</v>
      </c>
      <c r="D11388">
        <v>7</v>
      </c>
      <c r="E11388">
        <v>5371.9</v>
      </c>
      <c r="F11388" t="s">
        <v>12</v>
      </c>
      <c r="G11388" t="s">
        <v>13</v>
      </c>
      <c r="I11388" t="s">
        <v>24</v>
      </c>
      <c r="J11388" t="s">
        <v>15</v>
      </c>
    </row>
    <row r="11389" spans="1:10">
      <c r="A11389" t="s">
        <v>11468</v>
      </c>
      <c r="B11389" t="s">
        <v>41</v>
      </c>
      <c r="C11389" s="1">
        <v>45556</v>
      </c>
      <c r="D11389">
        <v>17</v>
      </c>
      <c r="E11389">
        <v>1656.31</v>
      </c>
      <c r="F11389" t="s">
        <v>12</v>
      </c>
      <c r="G11389" t="s">
        <v>13</v>
      </c>
      <c r="I11389" t="s">
        <v>14</v>
      </c>
      <c r="J11389" t="s">
        <v>15</v>
      </c>
    </row>
    <row r="11390" spans="1:10">
      <c r="A11390" t="s">
        <v>11469</v>
      </c>
      <c r="B11390" t="s">
        <v>63</v>
      </c>
      <c r="C11390" s="1">
        <v>45556</v>
      </c>
      <c r="D11390">
        <v>11</v>
      </c>
      <c r="E11390">
        <v>17126.04</v>
      </c>
      <c r="F11390" t="s">
        <v>12</v>
      </c>
      <c r="G11390" t="s">
        <v>18</v>
      </c>
      <c r="I11390" t="s">
        <v>45</v>
      </c>
      <c r="J11390" t="s">
        <v>15</v>
      </c>
    </row>
    <row r="11391" spans="1:10">
      <c r="A11391" t="s">
        <v>11470</v>
      </c>
      <c r="B11391" t="s">
        <v>110</v>
      </c>
      <c r="C11391" s="1">
        <v>45556</v>
      </c>
      <c r="D11391">
        <v>8</v>
      </c>
      <c r="E11391">
        <v>1795.89</v>
      </c>
      <c r="F11391" t="s">
        <v>12</v>
      </c>
      <c r="G11391" t="s">
        <v>23</v>
      </c>
      <c r="I11391" t="s">
        <v>24</v>
      </c>
      <c r="J11391" t="s">
        <v>15</v>
      </c>
    </row>
    <row r="11392" spans="1:10">
      <c r="A11392" t="s">
        <v>11471</v>
      </c>
      <c r="B11392" t="s">
        <v>124</v>
      </c>
      <c r="C11392" s="1">
        <v>45556</v>
      </c>
      <c r="D11392">
        <v>11</v>
      </c>
      <c r="E11392">
        <v>14305.53</v>
      </c>
      <c r="F11392" t="s">
        <v>12</v>
      </c>
      <c r="G11392" t="s">
        <v>18</v>
      </c>
      <c r="I11392" t="s">
        <v>45</v>
      </c>
      <c r="J11392" t="s">
        <v>15</v>
      </c>
    </row>
    <row r="11393" spans="1:10">
      <c r="A11393" t="s">
        <v>11472</v>
      </c>
      <c r="B11393" t="s">
        <v>47</v>
      </c>
      <c r="C11393" s="1">
        <v>45556</v>
      </c>
      <c r="D11393">
        <v>18</v>
      </c>
      <c r="E11393">
        <v>18237.05</v>
      </c>
      <c r="F11393" t="s">
        <v>12</v>
      </c>
      <c r="G11393" t="s">
        <v>23</v>
      </c>
      <c r="I11393" t="s">
        <v>19</v>
      </c>
      <c r="J11393" t="s">
        <v>15</v>
      </c>
    </row>
    <row r="11394" spans="1:10">
      <c r="A11394" t="s">
        <v>11473</v>
      </c>
      <c r="B11394" t="s">
        <v>44</v>
      </c>
      <c r="C11394" s="1">
        <v>45556</v>
      </c>
      <c r="D11394">
        <v>15</v>
      </c>
      <c r="E11394">
        <v>3822.66</v>
      </c>
      <c r="F11394" t="s">
        <v>12</v>
      </c>
      <c r="G11394" t="s">
        <v>29</v>
      </c>
      <c r="I11394" t="s">
        <v>45</v>
      </c>
      <c r="J11394" t="s">
        <v>20</v>
      </c>
    </row>
    <row r="11395" spans="1:10">
      <c r="A11395" t="s">
        <v>11474</v>
      </c>
      <c r="B11395" t="s">
        <v>102</v>
      </c>
      <c r="C11395" s="1">
        <v>45557</v>
      </c>
      <c r="D11395">
        <v>11</v>
      </c>
      <c r="E11395">
        <v>8985.2900000000009</v>
      </c>
      <c r="F11395" t="s">
        <v>12</v>
      </c>
      <c r="G11395" t="s">
        <v>18</v>
      </c>
      <c r="I11395" t="s">
        <v>45</v>
      </c>
      <c r="J11395" t="s">
        <v>15</v>
      </c>
    </row>
    <row r="11396" spans="1:10">
      <c r="A11396" t="s">
        <v>11475</v>
      </c>
      <c r="B11396" t="s">
        <v>80</v>
      </c>
      <c r="C11396" s="1">
        <v>45557</v>
      </c>
      <c r="D11396">
        <v>18</v>
      </c>
      <c r="E11396">
        <v>5719.52</v>
      </c>
      <c r="F11396" t="s">
        <v>12</v>
      </c>
      <c r="G11396" t="s">
        <v>29</v>
      </c>
      <c r="I11396" t="s">
        <v>19</v>
      </c>
      <c r="J11396" t="s">
        <v>15</v>
      </c>
    </row>
    <row r="11397" spans="1:10">
      <c r="A11397" t="s">
        <v>11476</v>
      </c>
      <c r="B11397" t="s">
        <v>72</v>
      </c>
      <c r="C11397" s="1">
        <v>45557</v>
      </c>
      <c r="D11397">
        <v>19</v>
      </c>
      <c r="E11397">
        <v>2640.75</v>
      </c>
      <c r="F11397" t="s">
        <v>12</v>
      </c>
      <c r="G11397" t="s">
        <v>29</v>
      </c>
      <c r="I11397" t="s">
        <v>19</v>
      </c>
      <c r="J11397" t="s">
        <v>20</v>
      </c>
    </row>
    <row r="11398" spans="1:10">
      <c r="A11398" t="s">
        <v>11477</v>
      </c>
      <c r="B11398" t="s">
        <v>76</v>
      </c>
      <c r="C11398" s="1">
        <v>45557</v>
      </c>
      <c r="D11398">
        <v>6</v>
      </c>
      <c r="E11398">
        <v>3825.31</v>
      </c>
      <c r="F11398" t="s">
        <v>12</v>
      </c>
      <c r="G11398" t="s">
        <v>18</v>
      </c>
      <c r="I11398" t="s">
        <v>24</v>
      </c>
      <c r="J11398" t="s">
        <v>20</v>
      </c>
    </row>
    <row r="11399" spans="1:10">
      <c r="A11399" t="s">
        <v>11478</v>
      </c>
      <c r="B11399" t="s">
        <v>192</v>
      </c>
      <c r="C11399" s="1">
        <v>45557</v>
      </c>
      <c r="D11399">
        <v>14</v>
      </c>
      <c r="E11399">
        <v>2953.83</v>
      </c>
      <c r="F11399" t="s">
        <v>12</v>
      </c>
      <c r="G11399" t="s">
        <v>18</v>
      </c>
      <c r="I11399" t="s">
        <v>24</v>
      </c>
      <c r="J11399" t="s">
        <v>20</v>
      </c>
    </row>
    <row r="11400" spans="1:10">
      <c r="A11400" t="s">
        <v>11479</v>
      </c>
      <c r="B11400" t="s">
        <v>87</v>
      </c>
      <c r="C11400" s="1">
        <v>45557</v>
      </c>
      <c r="D11400">
        <v>18</v>
      </c>
      <c r="E11400">
        <v>1090.1300000000001</v>
      </c>
      <c r="F11400" t="s">
        <v>12</v>
      </c>
      <c r="G11400" t="s">
        <v>23</v>
      </c>
      <c r="I11400" t="s">
        <v>34</v>
      </c>
      <c r="J11400" t="s">
        <v>15</v>
      </c>
    </row>
    <row r="11401" spans="1:10">
      <c r="A11401" t="s">
        <v>11480</v>
      </c>
      <c r="B11401" t="s">
        <v>63</v>
      </c>
      <c r="C11401" s="1">
        <v>45557</v>
      </c>
      <c r="D11401">
        <v>14</v>
      </c>
      <c r="E11401">
        <v>24653.040000000001</v>
      </c>
      <c r="F11401" t="s">
        <v>12</v>
      </c>
      <c r="G11401" t="s">
        <v>29</v>
      </c>
      <c r="I11401" t="s">
        <v>45</v>
      </c>
      <c r="J11401" t="s">
        <v>15</v>
      </c>
    </row>
    <row r="11402" spans="1:10">
      <c r="A11402" t="s">
        <v>11481</v>
      </c>
      <c r="B11402" t="s">
        <v>68</v>
      </c>
      <c r="C11402" s="1">
        <v>45557</v>
      </c>
      <c r="D11402">
        <v>10</v>
      </c>
      <c r="E11402">
        <v>1821.74</v>
      </c>
      <c r="F11402" t="s">
        <v>12</v>
      </c>
      <c r="G11402" t="s">
        <v>13</v>
      </c>
      <c r="I11402" t="s">
        <v>24</v>
      </c>
      <c r="J11402" t="s">
        <v>20</v>
      </c>
    </row>
    <row r="11403" spans="1:10">
      <c r="A11403" t="s">
        <v>11482</v>
      </c>
      <c r="B11403" t="s">
        <v>52</v>
      </c>
      <c r="C11403" s="1">
        <v>45557</v>
      </c>
      <c r="D11403">
        <v>9</v>
      </c>
      <c r="E11403">
        <v>4735.68</v>
      </c>
      <c r="F11403" t="s">
        <v>12</v>
      </c>
      <c r="G11403" t="s">
        <v>23</v>
      </c>
      <c r="I11403" t="s">
        <v>45</v>
      </c>
      <c r="J11403" t="s">
        <v>15</v>
      </c>
    </row>
    <row r="11404" spans="1:10">
      <c r="A11404" t="s">
        <v>11483</v>
      </c>
      <c r="B11404" t="s">
        <v>132</v>
      </c>
      <c r="C11404" s="1">
        <v>45557</v>
      </c>
      <c r="D11404">
        <v>1</v>
      </c>
      <c r="E11404">
        <v>29307.49</v>
      </c>
      <c r="F11404" t="s">
        <v>12</v>
      </c>
      <c r="G11404" t="s">
        <v>29</v>
      </c>
      <c r="I11404" t="s">
        <v>34</v>
      </c>
      <c r="J11404" t="s">
        <v>20</v>
      </c>
    </row>
    <row r="11405" spans="1:10">
      <c r="A11405" t="s">
        <v>11484</v>
      </c>
      <c r="B11405" t="s">
        <v>137</v>
      </c>
      <c r="C11405" s="1">
        <v>45557</v>
      </c>
      <c r="D11405">
        <v>9</v>
      </c>
      <c r="E11405">
        <v>25270.92</v>
      </c>
      <c r="F11405" t="s">
        <v>12</v>
      </c>
      <c r="G11405" t="s">
        <v>23</v>
      </c>
      <c r="I11405" t="s">
        <v>14</v>
      </c>
      <c r="J11405" t="s">
        <v>20</v>
      </c>
    </row>
    <row r="11406" spans="1:10">
      <c r="A11406" t="s">
        <v>11485</v>
      </c>
      <c r="B11406" t="s">
        <v>52</v>
      </c>
      <c r="C11406" s="1">
        <v>45557</v>
      </c>
      <c r="D11406">
        <v>9</v>
      </c>
      <c r="E11406">
        <v>3504.65</v>
      </c>
      <c r="F11406" t="s">
        <v>12</v>
      </c>
      <c r="G11406" t="s">
        <v>13</v>
      </c>
      <c r="I11406" t="s">
        <v>45</v>
      </c>
      <c r="J11406" t="s">
        <v>15</v>
      </c>
    </row>
    <row r="11407" spans="1:10">
      <c r="A11407" t="s">
        <v>11486</v>
      </c>
      <c r="B11407" t="s">
        <v>84</v>
      </c>
      <c r="C11407" s="1">
        <v>45557</v>
      </c>
      <c r="D11407">
        <v>12</v>
      </c>
      <c r="E11407">
        <v>27881.1</v>
      </c>
      <c r="F11407" t="s">
        <v>32</v>
      </c>
      <c r="G11407" t="s">
        <v>13</v>
      </c>
      <c r="H11407" t="s">
        <v>50</v>
      </c>
      <c r="I11407" t="s">
        <v>14</v>
      </c>
      <c r="J11407" t="s">
        <v>20</v>
      </c>
    </row>
    <row r="11408" spans="1:10">
      <c r="A11408" t="s">
        <v>11487</v>
      </c>
      <c r="B11408" t="s">
        <v>26</v>
      </c>
      <c r="C11408" s="1">
        <v>45557</v>
      </c>
      <c r="D11408">
        <v>18</v>
      </c>
      <c r="E11408">
        <v>43203.64</v>
      </c>
      <c r="F11408" t="s">
        <v>32</v>
      </c>
      <c r="G11408" t="s">
        <v>13</v>
      </c>
      <c r="H11408" t="s">
        <v>241</v>
      </c>
      <c r="I11408" t="s">
        <v>14</v>
      </c>
      <c r="J11408" t="s">
        <v>20</v>
      </c>
    </row>
    <row r="11409" spans="1:10">
      <c r="A11409" t="s">
        <v>11488</v>
      </c>
      <c r="B11409" t="s">
        <v>150</v>
      </c>
      <c r="C11409" s="1">
        <v>45557</v>
      </c>
      <c r="D11409">
        <v>14</v>
      </c>
      <c r="E11409">
        <v>26525.8</v>
      </c>
      <c r="F11409" t="s">
        <v>12</v>
      </c>
      <c r="G11409" t="s">
        <v>18</v>
      </c>
      <c r="I11409" t="s">
        <v>19</v>
      </c>
      <c r="J11409" t="s">
        <v>15</v>
      </c>
    </row>
    <row r="11410" spans="1:10">
      <c r="A11410" t="s">
        <v>11489</v>
      </c>
      <c r="B11410" t="s">
        <v>60</v>
      </c>
      <c r="C11410" s="1">
        <v>45557</v>
      </c>
      <c r="D11410">
        <v>9</v>
      </c>
      <c r="E11410">
        <v>4975.32</v>
      </c>
      <c r="F11410" t="s">
        <v>12</v>
      </c>
      <c r="G11410" t="s">
        <v>23</v>
      </c>
      <c r="I11410" t="s">
        <v>19</v>
      </c>
      <c r="J11410" t="s">
        <v>15</v>
      </c>
    </row>
    <row r="11411" spans="1:10">
      <c r="A11411" t="s">
        <v>11490</v>
      </c>
      <c r="B11411" t="s">
        <v>11</v>
      </c>
      <c r="C11411" s="1">
        <v>45557</v>
      </c>
      <c r="D11411">
        <v>22</v>
      </c>
      <c r="E11411">
        <v>12247.66</v>
      </c>
      <c r="F11411" t="s">
        <v>32</v>
      </c>
      <c r="G11411" t="s">
        <v>13</v>
      </c>
      <c r="H11411" t="s">
        <v>125</v>
      </c>
      <c r="I11411" t="s">
        <v>14</v>
      </c>
      <c r="J11411" t="s">
        <v>15</v>
      </c>
    </row>
    <row r="11412" spans="1:10">
      <c r="A11412" t="s">
        <v>11491</v>
      </c>
      <c r="B11412" t="s">
        <v>26</v>
      </c>
      <c r="C11412" s="1">
        <v>45557</v>
      </c>
      <c r="D11412">
        <v>11</v>
      </c>
      <c r="E11412">
        <v>38437.31</v>
      </c>
      <c r="F11412" t="s">
        <v>32</v>
      </c>
      <c r="G11412" t="s">
        <v>23</v>
      </c>
      <c r="H11412" t="s">
        <v>241</v>
      </c>
      <c r="I11412" t="s">
        <v>14</v>
      </c>
      <c r="J11412" t="s">
        <v>20</v>
      </c>
    </row>
    <row r="11413" spans="1:10">
      <c r="A11413" t="s">
        <v>11492</v>
      </c>
      <c r="B11413" t="s">
        <v>132</v>
      </c>
      <c r="C11413" s="1">
        <v>45557</v>
      </c>
      <c r="D11413">
        <v>15</v>
      </c>
      <c r="E11413">
        <v>31708.26</v>
      </c>
      <c r="F11413" t="s">
        <v>12</v>
      </c>
      <c r="G11413" t="s">
        <v>29</v>
      </c>
      <c r="I11413" t="s">
        <v>34</v>
      </c>
      <c r="J11413" t="s">
        <v>15</v>
      </c>
    </row>
    <row r="11414" spans="1:10">
      <c r="A11414" t="s">
        <v>11493</v>
      </c>
      <c r="B11414" t="s">
        <v>22</v>
      </c>
      <c r="C11414" s="1">
        <v>45557</v>
      </c>
      <c r="D11414">
        <v>8</v>
      </c>
      <c r="E11414">
        <v>1457.09</v>
      </c>
      <c r="F11414" t="s">
        <v>12</v>
      </c>
      <c r="G11414" t="s">
        <v>18</v>
      </c>
      <c r="I11414" t="s">
        <v>24</v>
      </c>
      <c r="J11414" t="s">
        <v>20</v>
      </c>
    </row>
    <row r="11415" spans="1:10">
      <c r="A11415" t="s">
        <v>11494</v>
      </c>
      <c r="B11415" t="s">
        <v>17</v>
      </c>
      <c r="C11415" s="1">
        <v>45557</v>
      </c>
      <c r="D11415">
        <v>12</v>
      </c>
      <c r="E11415">
        <v>42033.75</v>
      </c>
      <c r="F11415" t="s">
        <v>12</v>
      </c>
      <c r="G11415" t="s">
        <v>29</v>
      </c>
      <c r="I11415" t="s">
        <v>19</v>
      </c>
      <c r="J11415" t="s">
        <v>20</v>
      </c>
    </row>
    <row r="11416" spans="1:10">
      <c r="A11416" t="s">
        <v>11495</v>
      </c>
      <c r="B11416" t="s">
        <v>76</v>
      </c>
      <c r="C11416" s="1">
        <v>45557</v>
      </c>
      <c r="D11416">
        <v>5</v>
      </c>
      <c r="E11416">
        <v>5614.9</v>
      </c>
      <c r="F11416" t="s">
        <v>85</v>
      </c>
      <c r="G11416" t="s">
        <v>13</v>
      </c>
      <c r="I11416" t="s">
        <v>24</v>
      </c>
      <c r="J11416" t="s">
        <v>20</v>
      </c>
    </row>
    <row r="11417" spans="1:10">
      <c r="A11417" t="s">
        <v>11496</v>
      </c>
      <c r="B11417" t="s">
        <v>158</v>
      </c>
      <c r="C11417" s="1">
        <v>45557</v>
      </c>
      <c r="D11417">
        <v>12</v>
      </c>
      <c r="E11417">
        <v>28623.88</v>
      </c>
      <c r="F11417" t="s">
        <v>12</v>
      </c>
      <c r="G11417" t="s">
        <v>29</v>
      </c>
      <c r="I11417" t="s">
        <v>14</v>
      </c>
      <c r="J11417" t="s">
        <v>20</v>
      </c>
    </row>
    <row r="11418" spans="1:10">
      <c r="A11418" t="s">
        <v>11497</v>
      </c>
      <c r="B11418" t="s">
        <v>108</v>
      </c>
      <c r="C11418" s="1">
        <v>45557</v>
      </c>
      <c r="D11418">
        <v>11</v>
      </c>
      <c r="E11418">
        <v>4358.04</v>
      </c>
      <c r="F11418" t="s">
        <v>12</v>
      </c>
      <c r="G11418" t="s">
        <v>23</v>
      </c>
      <c r="I11418" t="s">
        <v>45</v>
      </c>
      <c r="J11418" t="s">
        <v>15</v>
      </c>
    </row>
    <row r="11419" spans="1:10">
      <c r="A11419" t="s">
        <v>11498</v>
      </c>
      <c r="B11419" t="s">
        <v>76</v>
      </c>
      <c r="C11419" s="1">
        <v>45557</v>
      </c>
      <c r="D11419">
        <v>4</v>
      </c>
      <c r="E11419">
        <v>1917.59</v>
      </c>
      <c r="F11419" t="s">
        <v>12</v>
      </c>
      <c r="G11419" t="s">
        <v>23</v>
      </c>
      <c r="I11419" t="s">
        <v>24</v>
      </c>
      <c r="J11419" t="s">
        <v>15</v>
      </c>
    </row>
    <row r="11420" spans="1:10">
      <c r="A11420" t="s">
        <v>11499</v>
      </c>
      <c r="B11420" t="s">
        <v>142</v>
      </c>
      <c r="C11420" s="1">
        <v>45557</v>
      </c>
      <c r="D11420">
        <v>13</v>
      </c>
      <c r="E11420">
        <v>29210.639999999999</v>
      </c>
      <c r="F11420" t="s">
        <v>12</v>
      </c>
      <c r="G11420" t="s">
        <v>18</v>
      </c>
      <c r="I11420" t="s">
        <v>14</v>
      </c>
      <c r="J11420" t="s">
        <v>20</v>
      </c>
    </row>
    <row r="11421" spans="1:10">
      <c r="A11421" t="s">
        <v>11500</v>
      </c>
      <c r="B11421" t="s">
        <v>17</v>
      </c>
      <c r="C11421" s="1">
        <v>45557</v>
      </c>
      <c r="D11421">
        <v>15</v>
      </c>
      <c r="E11421">
        <v>42688.67</v>
      </c>
      <c r="F11421" t="s">
        <v>12</v>
      </c>
      <c r="G11421" t="s">
        <v>18</v>
      </c>
      <c r="I11421" t="s">
        <v>19</v>
      </c>
      <c r="J11421" t="s">
        <v>20</v>
      </c>
    </row>
    <row r="11422" spans="1:10">
      <c r="A11422" t="s">
        <v>11501</v>
      </c>
      <c r="B11422" t="s">
        <v>130</v>
      </c>
      <c r="C11422" s="1">
        <v>45557</v>
      </c>
      <c r="D11422">
        <v>16</v>
      </c>
      <c r="E11422">
        <v>6140.19</v>
      </c>
      <c r="F11422" t="s">
        <v>12</v>
      </c>
      <c r="G11422" t="s">
        <v>23</v>
      </c>
      <c r="I11422" t="s">
        <v>14</v>
      </c>
      <c r="J11422" t="s">
        <v>15</v>
      </c>
    </row>
    <row r="11423" spans="1:10">
      <c r="A11423" t="s">
        <v>11502</v>
      </c>
      <c r="B11423" t="s">
        <v>186</v>
      </c>
      <c r="C11423" s="1">
        <v>45557</v>
      </c>
      <c r="D11423">
        <v>17</v>
      </c>
      <c r="E11423">
        <v>6238.57</v>
      </c>
      <c r="F11423" t="s">
        <v>12</v>
      </c>
      <c r="G11423" t="s">
        <v>18</v>
      </c>
      <c r="I11423" t="s">
        <v>14</v>
      </c>
      <c r="J11423" t="s">
        <v>15</v>
      </c>
    </row>
    <row r="11424" spans="1:10">
      <c r="A11424" t="s">
        <v>11503</v>
      </c>
      <c r="B11424" t="s">
        <v>74</v>
      </c>
      <c r="C11424" s="1">
        <v>45558</v>
      </c>
      <c r="D11424">
        <v>13</v>
      </c>
      <c r="E11424">
        <v>55872.22</v>
      </c>
      <c r="F11424" t="s">
        <v>12</v>
      </c>
      <c r="G11424" t="s">
        <v>13</v>
      </c>
      <c r="I11424" t="s">
        <v>34</v>
      </c>
      <c r="J11424" t="s">
        <v>20</v>
      </c>
    </row>
    <row r="11425" spans="1:10">
      <c r="A11425" t="s">
        <v>11504</v>
      </c>
      <c r="B11425" t="s">
        <v>80</v>
      </c>
      <c r="C11425" s="1">
        <v>45558</v>
      </c>
      <c r="D11425">
        <v>9</v>
      </c>
      <c r="E11425">
        <v>1961.29</v>
      </c>
      <c r="F11425" t="s">
        <v>12</v>
      </c>
      <c r="G11425" t="s">
        <v>13</v>
      </c>
      <c r="I11425" t="s">
        <v>19</v>
      </c>
      <c r="J11425" t="s">
        <v>20</v>
      </c>
    </row>
    <row r="11426" spans="1:10">
      <c r="A11426" t="s">
        <v>11505</v>
      </c>
      <c r="B11426" t="s">
        <v>84</v>
      </c>
      <c r="C11426" s="1">
        <v>45558</v>
      </c>
      <c r="D11426">
        <v>9</v>
      </c>
      <c r="E11426">
        <v>39363.31</v>
      </c>
      <c r="F11426" t="s">
        <v>12</v>
      </c>
      <c r="G11426" t="s">
        <v>23</v>
      </c>
      <c r="I11426" t="s">
        <v>14</v>
      </c>
      <c r="J11426" t="s">
        <v>20</v>
      </c>
    </row>
    <row r="11427" spans="1:10">
      <c r="A11427" t="s">
        <v>11506</v>
      </c>
      <c r="B11427" t="s">
        <v>68</v>
      </c>
      <c r="C11427" s="1">
        <v>45558</v>
      </c>
      <c r="D11427">
        <v>9</v>
      </c>
      <c r="E11427">
        <v>4134.38</v>
      </c>
      <c r="F11427" t="s">
        <v>12</v>
      </c>
      <c r="G11427" t="s">
        <v>18</v>
      </c>
      <c r="I11427" t="s">
        <v>24</v>
      </c>
      <c r="J11427" t="s">
        <v>15</v>
      </c>
    </row>
    <row r="11428" spans="1:10">
      <c r="A11428" t="s">
        <v>11507</v>
      </c>
      <c r="B11428" t="s">
        <v>52</v>
      </c>
      <c r="C11428" s="1">
        <v>45558</v>
      </c>
      <c r="D11428">
        <v>7</v>
      </c>
      <c r="E11428">
        <v>4768.72</v>
      </c>
      <c r="F11428" t="s">
        <v>12</v>
      </c>
      <c r="G11428" t="s">
        <v>29</v>
      </c>
      <c r="I11428" t="s">
        <v>45</v>
      </c>
      <c r="J11428" t="s">
        <v>20</v>
      </c>
    </row>
    <row r="11429" spans="1:10">
      <c r="A11429" t="s">
        <v>11508</v>
      </c>
      <c r="B11429" t="s">
        <v>110</v>
      </c>
      <c r="C11429" s="1">
        <v>45558</v>
      </c>
      <c r="D11429">
        <v>8</v>
      </c>
      <c r="E11429">
        <v>4524.99</v>
      </c>
      <c r="F11429" t="s">
        <v>85</v>
      </c>
      <c r="G11429" t="s">
        <v>13</v>
      </c>
      <c r="I11429" t="s">
        <v>24</v>
      </c>
      <c r="J11429" t="s">
        <v>15</v>
      </c>
    </row>
    <row r="11430" spans="1:10">
      <c r="A11430" t="s">
        <v>11509</v>
      </c>
      <c r="B11430" t="s">
        <v>41</v>
      </c>
      <c r="C11430" s="1">
        <v>45558</v>
      </c>
      <c r="D11430">
        <v>15</v>
      </c>
      <c r="E11430">
        <v>1111.04</v>
      </c>
      <c r="F11430" t="s">
        <v>12</v>
      </c>
      <c r="G11430" t="s">
        <v>18</v>
      </c>
      <c r="I11430" t="s">
        <v>14</v>
      </c>
      <c r="J11430" t="s">
        <v>15</v>
      </c>
    </row>
    <row r="11431" spans="1:10">
      <c r="A11431" t="s">
        <v>11510</v>
      </c>
      <c r="B11431" t="s">
        <v>227</v>
      </c>
      <c r="C11431" s="1">
        <v>45558</v>
      </c>
      <c r="D11431">
        <v>10</v>
      </c>
      <c r="E11431">
        <v>2055.52</v>
      </c>
      <c r="F11431" t="s">
        <v>12</v>
      </c>
      <c r="G11431" t="s">
        <v>29</v>
      </c>
      <c r="I11431" t="s">
        <v>24</v>
      </c>
      <c r="J11431" t="s">
        <v>15</v>
      </c>
    </row>
    <row r="11432" spans="1:10">
      <c r="A11432" t="s">
        <v>11511</v>
      </c>
      <c r="B11432" t="s">
        <v>112</v>
      </c>
      <c r="C11432" s="1">
        <v>45558</v>
      </c>
      <c r="D11432">
        <v>9</v>
      </c>
      <c r="E11432">
        <v>2438.9299999999998</v>
      </c>
      <c r="F11432" t="s">
        <v>12</v>
      </c>
      <c r="G11432" t="s">
        <v>18</v>
      </c>
      <c r="I11432" t="s">
        <v>34</v>
      </c>
      <c r="J11432" t="s">
        <v>20</v>
      </c>
    </row>
    <row r="11433" spans="1:10">
      <c r="A11433" t="s">
        <v>11512</v>
      </c>
      <c r="B11433" t="s">
        <v>139</v>
      </c>
      <c r="C11433" s="1">
        <v>45558</v>
      </c>
      <c r="D11433">
        <v>19</v>
      </c>
      <c r="E11433">
        <v>2131.5700000000002</v>
      </c>
      <c r="F11433" t="s">
        <v>12</v>
      </c>
      <c r="G11433" t="s">
        <v>29</v>
      </c>
      <c r="I11433" t="s">
        <v>19</v>
      </c>
      <c r="J11433" t="s">
        <v>15</v>
      </c>
    </row>
    <row r="11434" spans="1:10">
      <c r="A11434" t="s">
        <v>11513</v>
      </c>
      <c r="B11434" t="s">
        <v>139</v>
      </c>
      <c r="C11434" s="1">
        <v>45558</v>
      </c>
      <c r="D11434">
        <v>15</v>
      </c>
      <c r="E11434">
        <v>3333.95</v>
      </c>
      <c r="F11434" t="s">
        <v>85</v>
      </c>
      <c r="G11434" t="s">
        <v>18</v>
      </c>
      <c r="I11434" t="s">
        <v>19</v>
      </c>
      <c r="J11434" t="s">
        <v>15</v>
      </c>
    </row>
    <row r="11435" spans="1:10">
      <c r="A11435" t="s">
        <v>11514</v>
      </c>
      <c r="B11435" t="s">
        <v>28</v>
      </c>
      <c r="C11435" s="1">
        <v>45558</v>
      </c>
      <c r="D11435">
        <v>13</v>
      </c>
      <c r="E11435">
        <v>44179.5</v>
      </c>
      <c r="F11435" t="s">
        <v>12</v>
      </c>
      <c r="G11435" t="s">
        <v>18</v>
      </c>
      <c r="I11435" t="s">
        <v>14</v>
      </c>
      <c r="J11435" t="s">
        <v>15</v>
      </c>
    </row>
    <row r="11436" spans="1:10">
      <c r="A11436" t="s">
        <v>11515</v>
      </c>
      <c r="B11436" t="s">
        <v>98</v>
      </c>
      <c r="C11436" s="1">
        <v>45558</v>
      </c>
      <c r="D11436">
        <v>8</v>
      </c>
      <c r="E11436">
        <v>2195.27</v>
      </c>
      <c r="F11436" t="s">
        <v>12</v>
      </c>
      <c r="G11436" t="s">
        <v>13</v>
      </c>
      <c r="I11436" t="s">
        <v>24</v>
      </c>
      <c r="J11436" t="s">
        <v>20</v>
      </c>
    </row>
    <row r="11437" spans="1:10">
      <c r="A11437" t="s">
        <v>11516</v>
      </c>
      <c r="B11437" t="s">
        <v>192</v>
      </c>
      <c r="C11437" s="1">
        <v>45558</v>
      </c>
      <c r="D11437">
        <v>9</v>
      </c>
      <c r="E11437">
        <v>3397.12</v>
      </c>
      <c r="F11437" t="s">
        <v>12</v>
      </c>
      <c r="G11437" t="s">
        <v>13</v>
      </c>
      <c r="I11437" t="s">
        <v>24</v>
      </c>
      <c r="J11437" t="s">
        <v>15</v>
      </c>
    </row>
    <row r="11438" spans="1:10">
      <c r="A11438" t="s">
        <v>11517</v>
      </c>
      <c r="B11438" t="s">
        <v>31</v>
      </c>
      <c r="C11438" s="1">
        <v>45558</v>
      </c>
      <c r="D11438">
        <v>6</v>
      </c>
      <c r="E11438">
        <v>8606.76</v>
      </c>
      <c r="F11438" t="s">
        <v>32</v>
      </c>
      <c r="G11438" t="s">
        <v>13</v>
      </c>
      <c r="H11438" t="s">
        <v>42</v>
      </c>
      <c r="I11438" t="s">
        <v>34</v>
      </c>
      <c r="J11438" t="s">
        <v>15</v>
      </c>
    </row>
    <row r="11439" spans="1:10">
      <c r="A11439" t="s">
        <v>11518</v>
      </c>
      <c r="B11439" t="s">
        <v>68</v>
      </c>
      <c r="C11439" s="1">
        <v>45558</v>
      </c>
      <c r="D11439">
        <v>7</v>
      </c>
      <c r="E11439">
        <v>4561.25</v>
      </c>
      <c r="F11439" t="s">
        <v>32</v>
      </c>
      <c r="G11439" t="s">
        <v>13</v>
      </c>
      <c r="H11439" t="s">
        <v>125</v>
      </c>
      <c r="I11439" t="s">
        <v>24</v>
      </c>
      <c r="J11439" t="s">
        <v>15</v>
      </c>
    </row>
    <row r="11440" spans="1:10">
      <c r="A11440" t="s">
        <v>11519</v>
      </c>
      <c r="B11440" t="s">
        <v>139</v>
      </c>
      <c r="C11440" s="1">
        <v>45558</v>
      </c>
      <c r="D11440">
        <v>20</v>
      </c>
      <c r="E11440">
        <v>2471.83</v>
      </c>
      <c r="F11440" t="s">
        <v>12</v>
      </c>
      <c r="G11440" t="s">
        <v>13</v>
      </c>
      <c r="I11440" t="s">
        <v>19</v>
      </c>
      <c r="J11440" t="s">
        <v>15</v>
      </c>
    </row>
    <row r="11441" spans="1:10">
      <c r="A11441" t="s">
        <v>11520</v>
      </c>
      <c r="B11441" t="s">
        <v>192</v>
      </c>
      <c r="C11441" s="1">
        <v>45558</v>
      </c>
      <c r="D11441">
        <v>12</v>
      </c>
      <c r="E11441">
        <v>3948.74</v>
      </c>
      <c r="F11441" t="s">
        <v>32</v>
      </c>
      <c r="G11441" t="s">
        <v>29</v>
      </c>
      <c r="H11441" t="s">
        <v>33</v>
      </c>
      <c r="I11441" t="s">
        <v>24</v>
      </c>
      <c r="J11441" t="s">
        <v>15</v>
      </c>
    </row>
    <row r="11442" spans="1:10">
      <c r="A11442" t="s">
        <v>11521</v>
      </c>
      <c r="B11442" t="s">
        <v>76</v>
      </c>
      <c r="C11442" s="1">
        <v>45558</v>
      </c>
      <c r="D11442">
        <v>20</v>
      </c>
      <c r="E11442">
        <v>1633.15</v>
      </c>
      <c r="F11442" t="s">
        <v>12</v>
      </c>
      <c r="G11442" t="s">
        <v>13</v>
      </c>
      <c r="I11442" t="s">
        <v>24</v>
      </c>
      <c r="J11442" t="s">
        <v>15</v>
      </c>
    </row>
    <row r="11443" spans="1:10">
      <c r="A11443" t="s">
        <v>11522</v>
      </c>
      <c r="B11443" t="s">
        <v>68</v>
      </c>
      <c r="C11443" s="1">
        <v>45558</v>
      </c>
      <c r="D11443">
        <v>10</v>
      </c>
      <c r="E11443">
        <v>1573.59</v>
      </c>
      <c r="F11443" t="s">
        <v>12</v>
      </c>
      <c r="G11443" t="s">
        <v>23</v>
      </c>
      <c r="I11443" t="s">
        <v>24</v>
      </c>
      <c r="J11443" t="s">
        <v>20</v>
      </c>
    </row>
    <row r="11444" spans="1:10">
      <c r="A11444" t="s">
        <v>11523</v>
      </c>
      <c r="B11444" t="s">
        <v>137</v>
      </c>
      <c r="C11444" s="1">
        <v>45558</v>
      </c>
      <c r="D11444">
        <v>9</v>
      </c>
      <c r="E11444">
        <v>40632.879999999997</v>
      </c>
      <c r="F11444" t="s">
        <v>12</v>
      </c>
      <c r="G11444" t="s">
        <v>23</v>
      </c>
      <c r="I11444" t="s">
        <v>14</v>
      </c>
      <c r="J11444" t="s">
        <v>20</v>
      </c>
    </row>
    <row r="11445" spans="1:10">
      <c r="A11445" t="s">
        <v>11524</v>
      </c>
      <c r="B11445" t="s">
        <v>72</v>
      </c>
      <c r="C11445" s="1">
        <v>45559</v>
      </c>
      <c r="D11445">
        <v>15</v>
      </c>
      <c r="E11445">
        <v>5241.78</v>
      </c>
      <c r="F11445" t="s">
        <v>12</v>
      </c>
      <c r="G11445" t="s">
        <v>13</v>
      </c>
      <c r="I11445" t="s">
        <v>19</v>
      </c>
      <c r="J11445" t="s">
        <v>20</v>
      </c>
    </row>
    <row r="11446" spans="1:10">
      <c r="A11446" t="s">
        <v>11525</v>
      </c>
      <c r="B11446" t="s">
        <v>158</v>
      </c>
      <c r="C11446" s="1">
        <v>45559</v>
      </c>
      <c r="D11446">
        <v>12</v>
      </c>
      <c r="E11446">
        <v>44454.38</v>
      </c>
      <c r="F11446" t="s">
        <v>12</v>
      </c>
      <c r="G11446" t="s">
        <v>23</v>
      </c>
      <c r="I11446" t="s">
        <v>14</v>
      </c>
      <c r="J11446" t="s">
        <v>20</v>
      </c>
    </row>
    <row r="11447" spans="1:10">
      <c r="A11447" t="s">
        <v>11526</v>
      </c>
      <c r="B11447" t="s">
        <v>76</v>
      </c>
      <c r="C11447" s="1">
        <v>45559</v>
      </c>
      <c r="D11447">
        <v>13</v>
      </c>
      <c r="E11447">
        <v>3886.61</v>
      </c>
      <c r="F11447" t="s">
        <v>12</v>
      </c>
      <c r="G11447" t="s">
        <v>29</v>
      </c>
      <c r="I11447" t="s">
        <v>24</v>
      </c>
      <c r="J11447" t="s">
        <v>20</v>
      </c>
    </row>
    <row r="11448" spans="1:10">
      <c r="A11448" t="s">
        <v>11527</v>
      </c>
      <c r="B11448" t="s">
        <v>44</v>
      </c>
      <c r="C11448" s="1">
        <v>45559</v>
      </c>
      <c r="D11448">
        <v>19</v>
      </c>
      <c r="E11448">
        <v>5742.07</v>
      </c>
      <c r="F11448" t="s">
        <v>12</v>
      </c>
      <c r="G11448" t="s">
        <v>18</v>
      </c>
      <c r="I11448" t="s">
        <v>45</v>
      </c>
      <c r="J11448" t="s">
        <v>15</v>
      </c>
    </row>
    <row r="11449" spans="1:10">
      <c r="A11449" t="s">
        <v>11528</v>
      </c>
      <c r="B11449" t="s">
        <v>58</v>
      </c>
      <c r="C11449" s="1">
        <v>45559</v>
      </c>
      <c r="D11449">
        <v>8</v>
      </c>
      <c r="E11449">
        <v>39188.550000000003</v>
      </c>
      <c r="F11449" t="s">
        <v>12</v>
      </c>
      <c r="G11449" t="s">
        <v>29</v>
      </c>
      <c r="I11449" t="s">
        <v>14</v>
      </c>
      <c r="J11449" t="s">
        <v>15</v>
      </c>
    </row>
    <row r="11450" spans="1:10">
      <c r="A11450" t="s">
        <v>11529</v>
      </c>
      <c r="B11450" t="s">
        <v>180</v>
      </c>
      <c r="C11450" s="1">
        <v>45559</v>
      </c>
      <c r="D11450">
        <v>19</v>
      </c>
      <c r="E11450">
        <v>27386.26</v>
      </c>
      <c r="F11450" t="s">
        <v>12</v>
      </c>
      <c r="G11450" t="s">
        <v>18</v>
      </c>
      <c r="I11450" t="s">
        <v>14</v>
      </c>
      <c r="J11450" t="s">
        <v>20</v>
      </c>
    </row>
    <row r="11451" spans="1:10">
      <c r="A11451" t="s">
        <v>11530</v>
      </c>
      <c r="B11451" t="s">
        <v>122</v>
      </c>
      <c r="C11451" s="1">
        <v>45559</v>
      </c>
      <c r="D11451">
        <v>18</v>
      </c>
      <c r="E11451">
        <v>3793.85</v>
      </c>
      <c r="F11451" t="s">
        <v>12</v>
      </c>
      <c r="G11451" t="s">
        <v>29</v>
      </c>
      <c r="I11451" t="s">
        <v>34</v>
      </c>
      <c r="J11451" t="s">
        <v>15</v>
      </c>
    </row>
    <row r="11452" spans="1:10">
      <c r="A11452" t="s">
        <v>11531</v>
      </c>
      <c r="B11452" t="s">
        <v>11</v>
      </c>
      <c r="C11452" s="1">
        <v>45559</v>
      </c>
      <c r="D11452">
        <v>10</v>
      </c>
      <c r="E11452">
        <v>47939.76</v>
      </c>
      <c r="F11452" t="s">
        <v>12</v>
      </c>
      <c r="G11452" t="s">
        <v>13</v>
      </c>
      <c r="I11452" t="s">
        <v>14</v>
      </c>
      <c r="J11452" t="s">
        <v>15</v>
      </c>
    </row>
    <row r="11453" spans="1:10">
      <c r="A11453" t="s">
        <v>11532</v>
      </c>
      <c r="B11453" t="s">
        <v>72</v>
      </c>
      <c r="C11453" s="1">
        <v>45559</v>
      </c>
      <c r="D11453">
        <v>11</v>
      </c>
      <c r="E11453">
        <v>4638.82</v>
      </c>
      <c r="F11453" t="s">
        <v>12</v>
      </c>
      <c r="G11453" t="s">
        <v>23</v>
      </c>
      <c r="I11453" t="s">
        <v>19</v>
      </c>
      <c r="J11453" t="s">
        <v>15</v>
      </c>
    </row>
    <row r="11454" spans="1:10">
      <c r="A11454" t="s">
        <v>11533</v>
      </c>
      <c r="B11454" t="s">
        <v>74</v>
      </c>
      <c r="C11454" s="1">
        <v>45559</v>
      </c>
      <c r="D11454">
        <v>13</v>
      </c>
      <c r="E11454">
        <v>46666.83</v>
      </c>
      <c r="F11454" t="s">
        <v>12</v>
      </c>
      <c r="G11454" t="s">
        <v>13</v>
      </c>
      <c r="I11454" t="s">
        <v>34</v>
      </c>
      <c r="J11454" t="s">
        <v>20</v>
      </c>
    </row>
    <row r="11455" spans="1:10">
      <c r="A11455" t="s">
        <v>11534</v>
      </c>
      <c r="B11455" t="s">
        <v>112</v>
      </c>
      <c r="C11455" s="1">
        <v>45559</v>
      </c>
      <c r="D11455">
        <v>14</v>
      </c>
      <c r="E11455">
        <v>4072.63</v>
      </c>
      <c r="F11455" t="s">
        <v>12</v>
      </c>
      <c r="G11455" t="s">
        <v>18</v>
      </c>
      <c r="I11455" t="s">
        <v>34</v>
      </c>
      <c r="J11455" t="s">
        <v>20</v>
      </c>
    </row>
    <row r="11456" spans="1:10">
      <c r="A11456" t="s">
        <v>11535</v>
      </c>
      <c r="B11456" t="s">
        <v>70</v>
      </c>
      <c r="C11456" s="1">
        <v>45559</v>
      </c>
      <c r="D11456">
        <v>7</v>
      </c>
      <c r="E11456">
        <v>2368.04</v>
      </c>
      <c r="F11456" t="s">
        <v>12</v>
      </c>
      <c r="G11456" t="s">
        <v>23</v>
      </c>
      <c r="I11456" t="s">
        <v>45</v>
      </c>
      <c r="J11456" t="s">
        <v>20</v>
      </c>
    </row>
    <row r="11457" spans="1:10">
      <c r="A11457" t="s">
        <v>11536</v>
      </c>
      <c r="B11457" t="s">
        <v>76</v>
      </c>
      <c r="C11457" s="1">
        <v>45559</v>
      </c>
      <c r="D11457">
        <v>21</v>
      </c>
      <c r="E11457">
        <v>4112.92</v>
      </c>
      <c r="F11457" t="s">
        <v>12</v>
      </c>
      <c r="G11457" t="s">
        <v>18</v>
      </c>
      <c r="I11457" t="s">
        <v>24</v>
      </c>
      <c r="J11457" t="s">
        <v>20</v>
      </c>
    </row>
    <row r="11458" spans="1:10">
      <c r="A11458" t="s">
        <v>11537</v>
      </c>
      <c r="B11458" t="s">
        <v>124</v>
      </c>
      <c r="C11458" s="1">
        <v>45559</v>
      </c>
      <c r="D11458">
        <v>12</v>
      </c>
      <c r="E11458">
        <v>37704.06</v>
      </c>
      <c r="F11458" t="s">
        <v>85</v>
      </c>
      <c r="G11458" t="s">
        <v>13</v>
      </c>
      <c r="I11458" t="s">
        <v>45</v>
      </c>
      <c r="J11458" t="s">
        <v>15</v>
      </c>
    </row>
    <row r="11459" spans="1:10">
      <c r="A11459" t="s">
        <v>11538</v>
      </c>
      <c r="B11459" t="s">
        <v>158</v>
      </c>
      <c r="C11459" s="1">
        <v>45559</v>
      </c>
      <c r="D11459">
        <v>6</v>
      </c>
      <c r="E11459">
        <v>25840.799999999999</v>
      </c>
      <c r="F11459" t="s">
        <v>12</v>
      </c>
      <c r="G11459" t="s">
        <v>29</v>
      </c>
      <c r="I11459" t="s">
        <v>14</v>
      </c>
      <c r="J11459" t="s">
        <v>20</v>
      </c>
    </row>
    <row r="11460" spans="1:10">
      <c r="A11460" t="s">
        <v>11539</v>
      </c>
      <c r="B11460" t="s">
        <v>102</v>
      </c>
      <c r="C11460" s="1">
        <v>45559</v>
      </c>
      <c r="D11460">
        <v>10</v>
      </c>
      <c r="E11460">
        <v>28560.1</v>
      </c>
      <c r="F11460" t="s">
        <v>12</v>
      </c>
      <c r="G11460" t="s">
        <v>18</v>
      </c>
      <c r="I11460" t="s">
        <v>45</v>
      </c>
      <c r="J11460" t="s">
        <v>15</v>
      </c>
    </row>
    <row r="11461" spans="1:10">
      <c r="A11461" t="s">
        <v>11540</v>
      </c>
      <c r="B11461" t="s">
        <v>154</v>
      </c>
      <c r="C11461" s="1">
        <v>45559</v>
      </c>
      <c r="D11461">
        <v>9</v>
      </c>
      <c r="E11461">
        <v>18104.13</v>
      </c>
      <c r="F11461" t="s">
        <v>12</v>
      </c>
      <c r="G11461" t="s">
        <v>13</v>
      </c>
      <c r="I11461" t="s">
        <v>24</v>
      </c>
      <c r="J11461" t="s">
        <v>15</v>
      </c>
    </row>
    <row r="11462" spans="1:10">
      <c r="A11462" t="s">
        <v>11541</v>
      </c>
      <c r="B11462" t="s">
        <v>124</v>
      </c>
      <c r="C11462" s="1">
        <v>45559</v>
      </c>
      <c r="D11462">
        <v>16</v>
      </c>
      <c r="E11462">
        <v>26323.97</v>
      </c>
      <c r="F11462" t="s">
        <v>12</v>
      </c>
      <c r="G11462" t="s">
        <v>18</v>
      </c>
      <c r="I11462" t="s">
        <v>45</v>
      </c>
      <c r="J11462" t="s">
        <v>20</v>
      </c>
    </row>
    <row r="11463" spans="1:10">
      <c r="A11463" t="s">
        <v>11542</v>
      </c>
      <c r="B11463" t="s">
        <v>108</v>
      </c>
      <c r="C11463" s="1">
        <v>45559</v>
      </c>
      <c r="D11463">
        <v>23</v>
      </c>
      <c r="E11463">
        <v>4245.03</v>
      </c>
      <c r="F11463" t="s">
        <v>12</v>
      </c>
      <c r="G11463" t="s">
        <v>18</v>
      </c>
      <c r="I11463" t="s">
        <v>45</v>
      </c>
      <c r="J11463" t="s">
        <v>20</v>
      </c>
    </row>
    <row r="11464" spans="1:10">
      <c r="A11464" t="s">
        <v>11543</v>
      </c>
      <c r="B11464" t="s">
        <v>102</v>
      </c>
      <c r="C11464" s="1">
        <v>45559</v>
      </c>
      <c r="D11464">
        <v>12</v>
      </c>
      <c r="E11464">
        <v>10071.57</v>
      </c>
      <c r="F11464" t="s">
        <v>12</v>
      </c>
      <c r="G11464" t="s">
        <v>18</v>
      </c>
      <c r="I11464" t="s">
        <v>45</v>
      </c>
      <c r="J11464" t="s">
        <v>20</v>
      </c>
    </row>
    <row r="11465" spans="1:10">
      <c r="A11465" t="s">
        <v>11544</v>
      </c>
      <c r="B11465" t="s">
        <v>80</v>
      </c>
      <c r="C11465" s="1">
        <v>45559</v>
      </c>
      <c r="D11465">
        <v>13</v>
      </c>
      <c r="E11465">
        <v>4076.87</v>
      </c>
      <c r="F11465" t="s">
        <v>12</v>
      </c>
      <c r="G11465" t="s">
        <v>18</v>
      </c>
      <c r="I11465" t="s">
        <v>19</v>
      </c>
      <c r="J11465" t="s">
        <v>15</v>
      </c>
    </row>
    <row r="11466" spans="1:10">
      <c r="A11466" t="s">
        <v>11545</v>
      </c>
      <c r="B11466" t="s">
        <v>22</v>
      </c>
      <c r="C11466" s="1">
        <v>45559</v>
      </c>
      <c r="D11466">
        <v>10</v>
      </c>
      <c r="E11466">
        <v>4354.42</v>
      </c>
      <c r="F11466" t="s">
        <v>12</v>
      </c>
      <c r="G11466" t="s">
        <v>18</v>
      </c>
      <c r="I11466" t="s">
        <v>24</v>
      </c>
      <c r="J11466" t="s">
        <v>15</v>
      </c>
    </row>
    <row r="11467" spans="1:10">
      <c r="A11467" t="s">
        <v>11546</v>
      </c>
      <c r="B11467" t="s">
        <v>60</v>
      </c>
      <c r="C11467" s="1">
        <v>45559</v>
      </c>
      <c r="D11467">
        <v>16</v>
      </c>
      <c r="E11467">
        <v>819.59</v>
      </c>
      <c r="F11467" t="s">
        <v>12</v>
      </c>
      <c r="G11467" t="s">
        <v>23</v>
      </c>
      <c r="I11467" t="s">
        <v>19</v>
      </c>
      <c r="J11467" t="s">
        <v>15</v>
      </c>
    </row>
    <row r="11468" spans="1:10">
      <c r="A11468" t="s">
        <v>11547</v>
      </c>
      <c r="B11468" t="s">
        <v>28</v>
      </c>
      <c r="C11468" s="1">
        <v>45560</v>
      </c>
      <c r="D11468">
        <v>18</v>
      </c>
      <c r="E11468">
        <v>49702.27</v>
      </c>
      <c r="F11468" t="s">
        <v>85</v>
      </c>
      <c r="G11468" t="s">
        <v>18</v>
      </c>
      <c r="I11468" t="s">
        <v>14</v>
      </c>
      <c r="J11468" t="s">
        <v>20</v>
      </c>
    </row>
    <row r="11469" spans="1:10">
      <c r="A11469" t="s">
        <v>11548</v>
      </c>
      <c r="B11469" t="s">
        <v>112</v>
      </c>
      <c r="C11469" s="1">
        <v>45560</v>
      </c>
      <c r="D11469">
        <v>12</v>
      </c>
      <c r="E11469">
        <v>4961.68</v>
      </c>
      <c r="F11469" t="s">
        <v>12</v>
      </c>
      <c r="G11469" t="s">
        <v>23</v>
      </c>
      <c r="I11469" t="s">
        <v>34</v>
      </c>
      <c r="J11469" t="s">
        <v>15</v>
      </c>
    </row>
    <row r="11470" spans="1:10">
      <c r="A11470" t="s">
        <v>11549</v>
      </c>
      <c r="B11470" t="s">
        <v>227</v>
      </c>
      <c r="C11470" s="1">
        <v>45560</v>
      </c>
      <c r="D11470">
        <v>22</v>
      </c>
      <c r="E11470">
        <v>4134.58</v>
      </c>
      <c r="F11470" t="s">
        <v>12</v>
      </c>
      <c r="G11470" t="s">
        <v>23</v>
      </c>
      <c r="I11470" t="s">
        <v>24</v>
      </c>
      <c r="J11470" t="s">
        <v>15</v>
      </c>
    </row>
    <row r="11471" spans="1:10">
      <c r="A11471" t="s">
        <v>11550</v>
      </c>
      <c r="B11471" t="s">
        <v>60</v>
      </c>
      <c r="C11471" s="1">
        <v>45560</v>
      </c>
      <c r="D11471">
        <v>18</v>
      </c>
      <c r="E11471">
        <v>2169.3000000000002</v>
      </c>
      <c r="F11471" t="s">
        <v>32</v>
      </c>
      <c r="G11471" t="s">
        <v>23</v>
      </c>
      <c r="H11471" t="s">
        <v>197</v>
      </c>
      <c r="I11471" t="s">
        <v>19</v>
      </c>
      <c r="J11471" t="s">
        <v>15</v>
      </c>
    </row>
    <row r="11472" spans="1:10">
      <c r="A11472" t="s">
        <v>11551</v>
      </c>
      <c r="B11472" t="s">
        <v>11</v>
      </c>
      <c r="C11472" s="1">
        <v>45560</v>
      </c>
      <c r="D11472">
        <v>9</v>
      </c>
      <c r="E11472">
        <v>10341.540000000001</v>
      </c>
      <c r="F11472" t="s">
        <v>12</v>
      </c>
      <c r="G11472" t="s">
        <v>29</v>
      </c>
      <c r="I11472" t="s">
        <v>14</v>
      </c>
      <c r="J11472" t="s">
        <v>20</v>
      </c>
    </row>
    <row r="11473" spans="1:10">
      <c r="A11473" t="s">
        <v>11552</v>
      </c>
      <c r="B11473" t="s">
        <v>192</v>
      </c>
      <c r="C11473" s="1">
        <v>45560</v>
      </c>
      <c r="D11473">
        <v>21</v>
      </c>
      <c r="E11473">
        <v>6248.49</v>
      </c>
      <c r="F11473" t="s">
        <v>12</v>
      </c>
      <c r="G11473" t="s">
        <v>13</v>
      </c>
      <c r="I11473" t="s">
        <v>24</v>
      </c>
      <c r="J11473" t="s">
        <v>20</v>
      </c>
    </row>
    <row r="11474" spans="1:10">
      <c r="A11474" t="s">
        <v>11553</v>
      </c>
      <c r="B11474" t="s">
        <v>65</v>
      </c>
      <c r="C11474" s="1">
        <v>45560</v>
      </c>
      <c r="D11474">
        <v>10</v>
      </c>
      <c r="E11474">
        <v>10306.219999999999</v>
      </c>
      <c r="F11474" t="s">
        <v>12</v>
      </c>
      <c r="G11474" t="s">
        <v>23</v>
      </c>
      <c r="I11474" t="s">
        <v>34</v>
      </c>
      <c r="J11474" t="s">
        <v>20</v>
      </c>
    </row>
    <row r="11475" spans="1:10">
      <c r="A11475" t="s">
        <v>11554</v>
      </c>
      <c r="B11475" t="s">
        <v>58</v>
      </c>
      <c r="C11475" s="1">
        <v>45560</v>
      </c>
      <c r="D11475">
        <v>14</v>
      </c>
      <c r="E11475">
        <v>51966.04</v>
      </c>
      <c r="F11475" t="s">
        <v>12</v>
      </c>
      <c r="G11475" t="s">
        <v>29</v>
      </c>
      <c r="I11475" t="s">
        <v>14</v>
      </c>
      <c r="J11475" t="s">
        <v>20</v>
      </c>
    </row>
    <row r="11476" spans="1:10">
      <c r="A11476" t="s">
        <v>11555</v>
      </c>
      <c r="B11476" t="s">
        <v>91</v>
      </c>
      <c r="C11476" s="1">
        <v>45560</v>
      </c>
      <c r="D11476">
        <v>1</v>
      </c>
      <c r="E11476">
        <v>5538.48</v>
      </c>
      <c r="F11476" t="s">
        <v>32</v>
      </c>
      <c r="G11476" t="s">
        <v>18</v>
      </c>
      <c r="H11476" t="s">
        <v>125</v>
      </c>
      <c r="I11476" t="s">
        <v>24</v>
      </c>
      <c r="J11476" t="s">
        <v>15</v>
      </c>
    </row>
    <row r="11477" spans="1:10">
      <c r="A11477" t="s">
        <v>11556</v>
      </c>
      <c r="B11477" t="s">
        <v>31</v>
      </c>
      <c r="C11477" s="1">
        <v>45560</v>
      </c>
      <c r="D11477">
        <v>17</v>
      </c>
      <c r="E11477">
        <v>13750.66</v>
      </c>
      <c r="F11477" t="s">
        <v>12</v>
      </c>
      <c r="G11477" t="s">
        <v>23</v>
      </c>
      <c r="I11477" t="s">
        <v>34</v>
      </c>
      <c r="J11477" t="s">
        <v>20</v>
      </c>
    </row>
    <row r="11478" spans="1:10">
      <c r="A11478" t="s">
        <v>11557</v>
      </c>
      <c r="B11478" t="s">
        <v>41</v>
      </c>
      <c r="C11478" s="1">
        <v>45560</v>
      </c>
      <c r="D11478">
        <v>19</v>
      </c>
      <c r="E11478">
        <v>3085.24</v>
      </c>
      <c r="F11478" t="s">
        <v>12</v>
      </c>
      <c r="G11478" t="s">
        <v>13</v>
      </c>
      <c r="I11478" t="s">
        <v>14</v>
      </c>
      <c r="J11478" t="s">
        <v>20</v>
      </c>
    </row>
    <row r="11479" spans="1:10">
      <c r="A11479" t="s">
        <v>11558</v>
      </c>
      <c r="B11479" t="s">
        <v>68</v>
      </c>
      <c r="C11479" s="1">
        <v>45560</v>
      </c>
      <c r="D11479">
        <v>17</v>
      </c>
      <c r="E11479">
        <v>5416.4</v>
      </c>
      <c r="F11479" t="s">
        <v>32</v>
      </c>
      <c r="G11479" t="s">
        <v>29</v>
      </c>
      <c r="H11479" t="s">
        <v>197</v>
      </c>
      <c r="I11479" t="s">
        <v>24</v>
      </c>
      <c r="J11479" t="s">
        <v>15</v>
      </c>
    </row>
    <row r="11480" spans="1:10">
      <c r="A11480" t="s">
        <v>11559</v>
      </c>
      <c r="B11480" t="s">
        <v>31</v>
      </c>
      <c r="C11480" s="1">
        <v>45560</v>
      </c>
      <c r="D11480">
        <v>15</v>
      </c>
      <c r="E11480">
        <v>20183.79</v>
      </c>
      <c r="F11480" t="s">
        <v>12</v>
      </c>
      <c r="G11480" t="s">
        <v>29</v>
      </c>
      <c r="I11480" t="s">
        <v>34</v>
      </c>
      <c r="J11480" t="s">
        <v>20</v>
      </c>
    </row>
    <row r="11481" spans="1:10">
      <c r="A11481" t="s">
        <v>11560</v>
      </c>
      <c r="B11481" t="s">
        <v>31</v>
      </c>
      <c r="C11481" s="1">
        <v>45560</v>
      </c>
      <c r="D11481">
        <v>15</v>
      </c>
      <c r="E11481">
        <v>1750.85</v>
      </c>
      <c r="F11481" t="s">
        <v>12</v>
      </c>
      <c r="G11481" t="s">
        <v>18</v>
      </c>
      <c r="I11481" t="s">
        <v>34</v>
      </c>
      <c r="J11481" t="s">
        <v>20</v>
      </c>
    </row>
    <row r="11482" spans="1:10">
      <c r="A11482" t="s">
        <v>11561</v>
      </c>
      <c r="B11482" t="s">
        <v>80</v>
      </c>
      <c r="C11482" s="1">
        <v>45560</v>
      </c>
      <c r="D11482">
        <v>9</v>
      </c>
      <c r="E11482">
        <v>2753.73</v>
      </c>
      <c r="F11482" t="s">
        <v>12</v>
      </c>
      <c r="G11482" t="s">
        <v>29</v>
      </c>
      <c r="I11482" t="s">
        <v>19</v>
      </c>
      <c r="J11482" t="s">
        <v>20</v>
      </c>
    </row>
    <row r="11483" spans="1:10">
      <c r="A11483" t="s">
        <v>11562</v>
      </c>
      <c r="B11483" t="s">
        <v>28</v>
      </c>
      <c r="C11483" s="1">
        <v>45560</v>
      </c>
      <c r="D11483">
        <v>13</v>
      </c>
      <c r="E11483">
        <v>10489.73</v>
      </c>
      <c r="F11483" t="s">
        <v>12</v>
      </c>
      <c r="G11483" t="s">
        <v>23</v>
      </c>
      <c r="I11483" t="s">
        <v>14</v>
      </c>
      <c r="J11483" t="s">
        <v>20</v>
      </c>
    </row>
    <row r="11484" spans="1:10">
      <c r="A11484" t="s">
        <v>11563</v>
      </c>
      <c r="B11484" t="s">
        <v>80</v>
      </c>
      <c r="C11484" s="1">
        <v>45560</v>
      </c>
      <c r="D11484">
        <v>22</v>
      </c>
      <c r="E11484">
        <v>5608.64</v>
      </c>
      <c r="F11484" t="s">
        <v>12</v>
      </c>
      <c r="G11484" t="s">
        <v>29</v>
      </c>
      <c r="I11484" t="s">
        <v>19</v>
      </c>
      <c r="J11484" t="s">
        <v>15</v>
      </c>
    </row>
    <row r="11485" spans="1:10">
      <c r="A11485" t="s">
        <v>11564</v>
      </c>
      <c r="B11485" t="s">
        <v>26</v>
      </c>
      <c r="C11485" s="1">
        <v>45560</v>
      </c>
      <c r="D11485">
        <v>15</v>
      </c>
      <c r="E11485">
        <v>5613</v>
      </c>
      <c r="F11485" t="s">
        <v>12</v>
      </c>
      <c r="G11485" t="s">
        <v>29</v>
      </c>
      <c r="I11485" t="s">
        <v>14</v>
      </c>
      <c r="J11485" t="s">
        <v>20</v>
      </c>
    </row>
    <row r="11486" spans="1:10">
      <c r="A11486" t="s">
        <v>11565</v>
      </c>
      <c r="B11486" t="s">
        <v>70</v>
      </c>
      <c r="C11486" s="1">
        <v>45560</v>
      </c>
      <c r="D11486">
        <v>9</v>
      </c>
      <c r="E11486">
        <v>6076.81</v>
      </c>
      <c r="F11486" t="s">
        <v>12</v>
      </c>
      <c r="G11486" t="s">
        <v>18</v>
      </c>
      <c r="I11486" t="s">
        <v>45</v>
      </c>
      <c r="J11486" t="s">
        <v>20</v>
      </c>
    </row>
    <row r="11487" spans="1:10">
      <c r="A11487" t="s">
        <v>11566</v>
      </c>
      <c r="B11487" t="s">
        <v>227</v>
      </c>
      <c r="C11487" s="1">
        <v>45560</v>
      </c>
      <c r="D11487">
        <v>17</v>
      </c>
      <c r="E11487">
        <v>60634.97</v>
      </c>
      <c r="F11487" t="s">
        <v>12</v>
      </c>
      <c r="G11487" t="s">
        <v>29</v>
      </c>
      <c r="I11487" t="s">
        <v>24</v>
      </c>
      <c r="J11487" t="s">
        <v>15</v>
      </c>
    </row>
    <row r="11488" spans="1:10">
      <c r="A11488" t="s">
        <v>11567</v>
      </c>
      <c r="B11488" t="s">
        <v>11</v>
      </c>
      <c r="C11488" s="1">
        <v>45560</v>
      </c>
      <c r="D11488">
        <v>6</v>
      </c>
      <c r="E11488">
        <v>16977.03</v>
      </c>
      <c r="F11488" t="s">
        <v>12</v>
      </c>
      <c r="G11488" t="s">
        <v>29</v>
      </c>
      <c r="I11488" t="s">
        <v>14</v>
      </c>
      <c r="J11488" t="s">
        <v>20</v>
      </c>
    </row>
    <row r="11489" spans="1:10">
      <c r="A11489" t="s">
        <v>11568</v>
      </c>
      <c r="B11489" t="s">
        <v>158</v>
      </c>
      <c r="C11489" s="1">
        <v>45560</v>
      </c>
      <c r="D11489">
        <v>16</v>
      </c>
      <c r="E11489">
        <v>29113.13</v>
      </c>
      <c r="F11489" t="s">
        <v>12</v>
      </c>
      <c r="G11489" t="s">
        <v>13</v>
      </c>
      <c r="I11489" t="s">
        <v>14</v>
      </c>
      <c r="J11489" t="s">
        <v>15</v>
      </c>
    </row>
    <row r="11490" spans="1:10">
      <c r="A11490" t="s">
        <v>11569</v>
      </c>
      <c r="B11490" t="s">
        <v>74</v>
      </c>
      <c r="C11490" s="1">
        <v>45560</v>
      </c>
      <c r="D11490">
        <v>11</v>
      </c>
      <c r="E11490">
        <v>31164.33</v>
      </c>
      <c r="F11490" t="s">
        <v>12</v>
      </c>
      <c r="G11490" t="s">
        <v>13</v>
      </c>
      <c r="I11490" t="s">
        <v>34</v>
      </c>
      <c r="J11490" t="s">
        <v>15</v>
      </c>
    </row>
    <row r="11491" spans="1:10">
      <c r="A11491" t="s">
        <v>11570</v>
      </c>
      <c r="B11491" t="s">
        <v>142</v>
      </c>
      <c r="C11491" s="1">
        <v>45560</v>
      </c>
      <c r="D11491">
        <v>8</v>
      </c>
      <c r="E11491">
        <v>9480.91</v>
      </c>
      <c r="F11491" t="s">
        <v>12</v>
      </c>
      <c r="G11491" t="s">
        <v>18</v>
      </c>
      <c r="I11491" t="s">
        <v>14</v>
      </c>
      <c r="J11491" t="s">
        <v>20</v>
      </c>
    </row>
    <row r="11492" spans="1:10">
      <c r="A11492" t="s">
        <v>11571</v>
      </c>
      <c r="B11492" t="s">
        <v>31</v>
      </c>
      <c r="C11492" s="1">
        <v>45560</v>
      </c>
      <c r="D11492">
        <v>12</v>
      </c>
      <c r="E11492">
        <v>41378.92</v>
      </c>
      <c r="F11492" t="s">
        <v>12</v>
      </c>
      <c r="G11492" t="s">
        <v>13</v>
      </c>
      <c r="I11492" t="s">
        <v>34</v>
      </c>
      <c r="J11492" t="s">
        <v>15</v>
      </c>
    </row>
    <row r="11493" spans="1:10">
      <c r="A11493" t="s">
        <v>11572</v>
      </c>
      <c r="B11493" t="s">
        <v>192</v>
      </c>
      <c r="C11493" s="1">
        <v>45560</v>
      </c>
      <c r="D11493">
        <v>10</v>
      </c>
      <c r="E11493">
        <v>2950.42</v>
      </c>
      <c r="F11493" t="s">
        <v>12</v>
      </c>
      <c r="G11493" t="s">
        <v>23</v>
      </c>
      <c r="I11493" t="s">
        <v>24</v>
      </c>
      <c r="J11493" t="s">
        <v>20</v>
      </c>
    </row>
    <row r="11494" spans="1:10">
      <c r="A11494" t="s">
        <v>11573</v>
      </c>
      <c r="B11494" t="s">
        <v>47</v>
      </c>
      <c r="C11494" s="1">
        <v>45561</v>
      </c>
      <c r="D11494">
        <v>7</v>
      </c>
      <c r="E11494">
        <v>38266.870000000003</v>
      </c>
      <c r="F11494" t="s">
        <v>12</v>
      </c>
      <c r="G11494" t="s">
        <v>18</v>
      </c>
      <c r="I11494" t="s">
        <v>19</v>
      </c>
      <c r="J11494" t="s">
        <v>15</v>
      </c>
    </row>
    <row r="11495" spans="1:10">
      <c r="A11495" t="s">
        <v>11574</v>
      </c>
      <c r="B11495" t="s">
        <v>63</v>
      </c>
      <c r="C11495" s="1">
        <v>45561</v>
      </c>
      <c r="D11495">
        <v>14</v>
      </c>
      <c r="E11495">
        <v>13400.92</v>
      </c>
      <c r="F11495" t="s">
        <v>12</v>
      </c>
      <c r="G11495" t="s">
        <v>29</v>
      </c>
      <c r="I11495" t="s">
        <v>45</v>
      </c>
      <c r="J11495" t="s">
        <v>20</v>
      </c>
    </row>
    <row r="11496" spans="1:10">
      <c r="A11496" t="s">
        <v>11575</v>
      </c>
      <c r="B11496" t="s">
        <v>65</v>
      </c>
      <c r="C11496" s="1">
        <v>45561</v>
      </c>
      <c r="D11496">
        <v>10</v>
      </c>
      <c r="E11496">
        <v>38750.75</v>
      </c>
      <c r="F11496" t="s">
        <v>12</v>
      </c>
      <c r="G11496" t="s">
        <v>18</v>
      </c>
      <c r="I11496" t="s">
        <v>34</v>
      </c>
      <c r="J11496" t="s">
        <v>20</v>
      </c>
    </row>
    <row r="11497" spans="1:10">
      <c r="A11497" t="s">
        <v>11576</v>
      </c>
      <c r="B11497" t="s">
        <v>124</v>
      </c>
      <c r="C11497" s="1">
        <v>45561</v>
      </c>
      <c r="D11497">
        <v>16</v>
      </c>
      <c r="E11497">
        <v>12367.21</v>
      </c>
      <c r="F11497" t="s">
        <v>12</v>
      </c>
      <c r="G11497" t="s">
        <v>23</v>
      </c>
      <c r="I11497" t="s">
        <v>45</v>
      </c>
      <c r="J11497" t="s">
        <v>20</v>
      </c>
    </row>
    <row r="11498" spans="1:10">
      <c r="A11498" t="s">
        <v>11577</v>
      </c>
      <c r="B11498" t="s">
        <v>74</v>
      </c>
      <c r="C11498" s="1">
        <v>45561</v>
      </c>
      <c r="D11498">
        <v>7</v>
      </c>
      <c r="E11498">
        <v>23597.66</v>
      </c>
      <c r="F11498" t="s">
        <v>12</v>
      </c>
      <c r="G11498" t="s">
        <v>23</v>
      </c>
      <c r="I11498" t="s">
        <v>34</v>
      </c>
      <c r="J11498" t="s">
        <v>20</v>
      </c>
    </row>
    <row r="11499" spans="1:10">
      <c r="A11499" t="s">
        <v>11578</v>
      </c>
      <c r="B11499" t="s">
        <v>102</v>
      </c>
      <c r="C11499" s="1">
        <v>45561</v>
      </c>
      <c r="D11499">
        <v>20</v>
      </c>
      <c r="E11499">
        <v>2643.4</v>
      </c>
      <c r="F11499" t="s">
        <v>12</v>
      </c>
      <c r="G11499" t="s">
        <v>13</v>
      </c>
      <c r="I11499" t="s">
        <v>45</v>
      </c>
      <c r="J11499" t="s">
        <v>20</v>
      </c>
    </row>
    <row r="11500" spans="1:10">
      <c r="A11500" t="s">
        <v>11579</v>
      </c>
      <c r="B11500" t="s">
        <v>108</v>
      </c>
      <c r="C11500" s="1">
        <v>45561</v>
      </c>
      <c r="D11500">
        <v>15</v>
      </c>
      <c r="E11500">
        <v>2360.71</v>
      </c>
      <c r="F11500" t="s">
        <v>12</v>
      </c>
      <c r="G11500" t="s">
        <v>29</v>
      </c>
      <c r="I11500" t="s">
        <v>45</v>
      </c>
      <c r="J11500" t="s">
        <v>20</v>
      </c>
    </row>
    <row r="11501" spans="1:10">
      <c r="A11501" t="s">
        <v>11580</v>
      </c>
      <c r="B11501" t="s">
        <v>142</v>
      </c>
      <c r="C11501" s="1">
        <v>45561</v>
      </c>
      <c r="D11501">
        <v>11</v>
      </c>
      <c r="E11501">
        <v>41828.99</v>
      </c>
      <c r="F11501" t="s">
        <v>12</v>
      </c>
      <c r="G11501" t="s">
        <v>18</v>
      </c>
      <c r="I11501" t="s">
        <v>14</v>
      </c>
      <c r="J11501" t="s">
        <v>20</v>
      </c>
    </row>
    <row r="11502" spans="1:10">
      <c r="A11502" t="s">
        <v>11581</v>
      </c>
      <c r="B11502" t="s">
        <v>72</v>
      </c>
      <c r="C11502" s="1">
        <v>45561</v>
      </c>
      <c r="D11502">
        <v>16</v>
      </c>
      <c r="E11502">
        <v>3880.37</v>
      </c>
      <c r="F11502" t="s">
        <v>32</v>
      </c>
      <c r="G11502" t="s">
        <v>23</v>
      </c>
      <c r="H11502" t="s">
        <v>33</v>
      </c>
      <c r="I11502" t="s">
        <v>19</v>
      </c>
      <c r="J11502" t="s">
        <v>15</v>
      </c>
    </row>
    <row r="11503" spans="1:10">
      <c r="A11503" t="s">
        <v>11582</v>
      </c>
      <c r="B11503" t="s">
        <v>52</v>
      </c>
      <c r="C11503" s="1">
        <v>45561</v>
      </c>
      <c r="D11503">
        <v>9</v>
      </c>
      <c r="E11503">
        <v>2437.33</v>
      </c>
      <c r="F11503" t="s">
        <v>12</v>
      </c>
      <c r="G11503" t="s">
        <v>18</v>
      </c>
      <c r="I11503" t="s">
        <v>45</v>
      </c>
      <c r="J11503" t="s">
        <v>20</v>
      </c>
    </row>
    <row r="11504" spans="1:10">
      <c r="A11504" t="s">
        <v>11583</v>
      </c>
      <c r="B11504" t="s">
        <v>11</v>
      </c>
      <c r="C11504" s="1">
        <v>45561</v>
      </c>
      <c r="D11504">
        <v>16</v>
      </c>
      <c r="E11504">
        <v>14094.52</v>
      </c>
      <c r="F11504" t="s">
        <v>12</v>
      </c>
      <c r="G11504" t="s">
        <v>23</v>
      </c>
      <c r="I11504" t="s">
        <v>14</v>
      </c>
      <c r="J11504" t="s">
        <v>15</v>
      </c>
    </row>
    <row r="11505" spans="1:10">
      <c r="A11505" t="s">
        <v>11584</v>
      </c>
      <c r="B11505" t="s">
        <v>74</v>
      </c>
      <c r="C11505" s="1">
        <v>45561</v>
      </c>
      <c r="D11505">
        <v>9</v>
      </c>
      <c r="E11505">
        <v>31804.9</v>
      </c>
      <c r="F11505" t="s">
        <v>12</v>
      </c>
      <c r="G11505" t="s">
        <v>23</v>
      </c>
      <c r="I11505" t="s">
        <v>34</v>
      </c>
      <c r="J11505" t="s">
        <v>15</v>
      </c>
    </row>
    <row r="11506" spans="1:10">
      <c r="A11506" t="s">
        <v>11585</v>
      </c>
      <c r="B11506" t="s">
        <v>142</v>
      </c>
      <c r="C11506" s="1">
        <v>45561</v>
      </c>
      <c r="D11506">
        <v>11</v>
      </c>
      <c r="E11506">
        <v>28950.7</v>
      </c>
      <c r="F11506" t="s">
        <v>12</v>
      </c>
      <c r="G11506" t="s">
        <v>23</v>
      </c>
      <c r="I11506" t="s">
        <v>14</v>
      </c>
      <c r="J11506" t="s">
        <v>15</v>
      </c>
    </row>
    <row r="11507" spans="1:10">
      <c r="A11507" t="s">
        <v>11586</v>
      </c>
      <c r="B11507" t="s">
        <v>122</v>
      </c>
      <c r="C11507" s="1">
        <v>45561</v>
      </c>
      <c r="D11507">
        <v>8</v>
      </c>
      <c r="E11507">
        <v>1132.01</v>
      </c>
      <c r="F11507" t="s">
        <v>12</v>
      </c>
      <c r="G11507" t="s">
        <v>18</v>
      </c>
      <c r="I11507" t="s">
        <v>34</v>
      </c>
      <c r="J11507" t="s">
        <v>15</v>
      </c>
    </row>
    <row r="11508" spans="1:10">
      <c r="A11508" t="s">
        <v>11587</v>
      </c>
      <c r="B11508" t="s">
        <v>17</v>
      </c>
      <c r="C11508" s="1">
        <v>45561</v>
      </c>
      <c r="D11508">
        <v>14</v>
      </c>
      <c r="E11508">
        <v>61526.01</v>
      </c>
      <c r="F11508" t="s">
        <v>12</v>
      </c>
      <c r="G11508" t="s">
        <v>23</v>
      </c>
      <c r="I11508" t="s">
        <v>19</v>
      </c>
      <c r="J11508" t="s">
        <v>20</v>
      </c>
    </row>
    <row r="11509" spans="1:10">
      <c r="A11509" t="s">
        <v>11588</v>
      </c>
      <c r="B11509" t="s">
        <v>38</v>
      </c>
      <c r="C11509" s="1">
        <v>45562</v>
      </c>
      <c r="D11509">
        <v>10</v>
      </c>
      <c r="E11509">
        <v>1858.16</v>
      </c>
      <c r="F11509" t="s">
        <v>12</v>
      </c>
      <c r="G11509" t="s">
        <v>13</v>
      </c>
      <c r="I11509" t="s">
        <v>34</v>
      </c>
      <c r="J11509" t="s">
        <v>20</v>
      </c>
    </row>
    <row r="11510" spans="1:10">
      <c r="A11510" t="s">
        <v>11589</v>
      </c>
      <c r="B11510" t="s">
        <v>68</v>
      </c>
      <c r="C11510" s="1">
        <v>45562</v>
      </c>
      <c r="D11510">
        <v>9</v>
      </c>
      <c r="E11510">
        <v>4762.3</v>
      </c>
      <c r="F11510" t="s">
        <v>12</v>
      </c>
      <c r="G11510" t="s">
        <v>13</v>
      </c>
      <c r="I11510" t="s">
        <v>24</v>
      </c>
      <c r="J11510" t="s">
        <v>20</v>
      </c>
    </row>
    <row r="11511" spans="1:10">
      <c r="A11511" t="s">
        <v>11590</v>
      </c>
      <c r="B11511" t="s">
        <v>70</v>
      </c>
      <c r="C11511" s="1">
        <v>45562</v>
      </c>
      <c r="D11511">
        <v>22</v>
      </c>
      <c r="E11511">
        <v>4384.21</v>
      </c>
      <c r="F11511" t="s">
        <v>12</v>
      </c>
      <c r="G11511" t="s">
        <v>29</v>
      </c>
      <c r="I11511" t="s">
        <v>45</v>
      </c>
      <c r="J11511" t="s">
        <v>20</v>
      </c>
    </row>
    <row r="11512" spans="1:10">
      <c r="A11512" t="s">
        <v>11591</v>
      </c>
      <c r="B11512" t="s">
        <v>26</v>
      </c>
      <c r="C11512" s="1">
        <v>45562</v>
      </c>
      <c r="D11512">
        <v>17</v>
      </c>
      <c r="E11512">
        <v>12715.23</v>
      </c>
      <c r="F11512" t="s">
        <v>12</v>
      </c>
      <c r="G11512" t="s">
        <v>18</v>
      </c>
      <c r="I11512" t="s">
        <v>14</v>
      </c>
      <c r="J11512" t="s">
        <v>15</v>
      </c>
    </row>
    <row r="11513" spans="1:10">
      <c r="A11513" t="s">
        <v>11592</v>
      </c>
      <c r="B11513" t="s">
        <v>135</v>
      </c>
      <c r="C11513" s="1">
        <v>45562</v>
      </c>
      <c r="D11513">
        <v>12</v>
      </c>
      <c r="E11513">
        <v>53272.639999999999</v>
      </c>
      <c r="F11513" t="s">
        <v>12</v>
      </c>
      <c r="G11513" t="s">
        <v>13</v>
      </c>
      <c r="I11513" t="s">
        <v>45</v>
      </c>
      <c r="J11513" t="s">
        <v>15</v>
      </c>
    </row>
    <row r="11514" spans="1:10">
      <c r="A11514" t="s">
        <v>11593</v>
      </c>
      <c r="B11514" t="s">
        <v>68</v>
      </c>
      <c r="C11514" s="1">
        <v>45562</v>
      </c>
      <c r="D11514">
        <v>19</v>
      </c>
      <c r="E11514">
        <v>6067.46</v>
      </c>
      <c r="F11514" t="s">
        <v>12</v>
      </c>
      <c r="G11514" t="s">
        <v>18</v>
      </c>
      <c r="I11514" t="s">
        <v>24</v>
      </c>
      <c r="J11514" t="s">
        <v>20</v>
      </c>
    </row>
    <row r="11515" spans="1:10">
      <c r="A11515" t="s">
        <v>11594</v>
      </c>
      <c r="B11515" t="s">
        <v>108</v>
      </c>
      <c r="C11515" s="1">
        <v>45562</v>
      </c>
      <c r="D11515">
        <v>16</v>
      </c>
      <c r="E11515">
        <v>2580.0300000000002</v>
      </c>
      <c r="F11515" t="s">
        <v>12</v>
      </c>
      <c r="G11515" t="s">
        <v>23</v>
      </c>
      <c r="I11515" t="s">
        <v>45</v>
      </c>
      <c r="J11515" t="s">
        <v>20</v>
      </c>
    </row>
    <row r="11516" spans="1:10">
      <c r="A11516" t="s">
        <v>11595</v>
      </c>
      <c r="B11516" t="s">
        <v>58</v>
      </c>
      <c r="C11516" s="1">
        <v>45562</v>
      </c>
      <c r="D11516">
        <v>7</v>
      </c>
      <c r="E11516">
        <v>13273.85</v>
      </c>
      <c r="F11516" t="s">
        <v>12</v>
      </c>
      <c r="G11516" t="s">
        <v>18</v>
      </c>
      <c r="I11516" t="s">
        <v>14</v>
      </c>
      <c r="J11516" t="s">
        <v>20</v>
      </c>
    </row>
    <row r="11517" spans="1:10">
      <c r="A11517" t="s">
        <v>11596</v>
      </c>
      <c r="B11517" t="s">
        <v>54</v>
      </c>
      <c r="C11517" s="1">
        <v>45562</v>
      </c>
      <c r="D11517">
        <v>12</v>
      </c>
      <c r="E11517">
        <v>494.75</v>
      </c>
      <c r="F11517" t="s">
        <v>12</v>
      </c>
      <c r="G11517" t="s">
        <v>23</v>
      </c>
      <c r="I11517" t="s">
        <v>24</v>
      </c>
      <c r="J11517" t="s">
        <v>15</v>
      </c>
    </row>
    <row r="11518" spans="1:10">
      <c r="A11518" t="s">
        <v>11597</v>
      </c>
      <c r="B11518" t="s">
        <v>186</v>
      </c>
      <c r="C11518" s="1">
        <v>45562</v>
      </c>
      <c r="D11518">
        <v>21</v>
      </c>
      <c r="E11518">
        <v>2521.96</v>
      </c>
      <c r="F11518" t="s">
        <v>12</v>
      </c>
      <c r="G11518" t="s">
        <v>23</v>
      </c>
      <c r="I11518" t="s">
        <v>14</v>
      </c>
      <c r="J11518" t="s">
        <v>15</v>
      </c>
    </row>
    <row r="11519" spans="1:10">
      <c r="A11519" t="s">
        <v>11598</v>
      </c>
      <c r="B11519" t="s">
        <v>115</v>
      </c>
      <c r="C11519" s="1">
        <v>45562</v>
      </c>
      <c r="D11519">
        <v>11</v>
      </c>
      <c r="E11519">
        <v>2319.2199999999998</v>
      </c>
      <c r="F11519" t="s">
        <v>12</v>
      </c>
      <c r="G11519" t="s">
        <v>23</v>
      </c>
      <c r="I11519" t="s">
        <v>45</v>
      </c>
      <c r="J11519" t="s">
        <v>15</v>
      </c>
    </row>
    <row r="11520" spans="1:10">
      <c r="A11520" t="s">
        <v>11599</v>
      </c>
      <c r="B11520" t="s">
        <v>180</v>
      </c>
      <c r="C11520" s="1">
        <v>45562</v>
      </c>
      <c r="D11520">
        <v>15</v>
      </c>
      <c r="E11520">
        <v>38982.089999999997</v>
      </c>
      <c r="F11520" t="s">
        <v>12</v>
      </c>
      <c r="G11520" t="s">
        <v>13</v>
      </c>
      <c r="I11520" t="s">
        <v>14</v>
      </c>
      <c r="J11520" t="s">
        <v>20</v>
      </c>
    </row>
    <row r="11521" spans="1:10">
      <c r="A11521" t="s">
        <v>11600</v>
      </c>
      <c r="B11521" t="s">
        <v>28</v>
      </c>
      <c r="C11521" s="1">
        <v>45562</v>
      </c>
      <c r="D11521">
        <v>19</v>
      </c>
      <c r="E11521">
        <v>5332.5</v>
      </c>
      <c r="F11521" t="s">
        <v>12</v>
      </c>
      <c r="G11521" t="s">
        <v>13</v>
      </c>
      <c r="I11521" t="s">
        <v>14</v>
      </c>
      <c r="J11521" t="s">
        <v>15</v>
      </c>
    </row>
    <row r="11522" spans="1:10">
      <c r="A11522" t="s">
        <v>11601</v>
      </c>
      <c r="B11522" t="s">
        <v>137</v>
      </c>
      <c r="C11522" s="1">
        <v>45562</v>
      </c>
      <c r="D11522">
        <v>12</v>
      </c>
      <c r="E11522">
        <v>49002.34</v>
      </c>
      <c r="F11522" t="s">
        <v>12</v>
      </c>
      <c r="G11522" t="s">
        <v>18</v>
      </c>
      <c r="I11522" t="s">
        <v>14</v>
      </c>
      <c r="J11522" t="s">
        <v>20</v>
      </c>
    </row>
    <row r="11523" spans="1:10">
      <c r="A11523" t="s">
        <v>11602</v>
      </c>
      <c r="B11523" t="s">
        <v>137</v>
      </c>
      <c r="C11523" s="1">
        <v>45562</v>
      </c>
      <c r="D11523">
        <v>12</v>
      </c>
      <c r="E11523">
        <v>11639.87</v>
      </c>
      <c r="F11523" t="s">
        <v>85</v>
      </c>
      <c r="G11523" t="s">
        <v>18</v>
      </c>
      <c r="I11523" t="s">
        <v>14</v>
      </c>
      <c r="J11523" t="s">
        <v>20</v>
      </c>
    </row>
    <row r="11524" spans="1:10">
      <c r="A11524" t="s">
        <v>11603</v>
      </c>
      <c r="B11524" t="s">
        <v>102</v>
      </c>
      <c r="C11524" s="1">
        <v>45562</v>
      </c>
      <c r="D11524">
        <v>14</v>
      </c>
      <c r="E11524">
        <v>58029.21</v>
      </c>
      <c r="F11524" t="s">
        <v>12</v>
      </c>
      <c r="G11524" t="s">
        <v>13</v>
      </c>
      <c r="I11524" t="s">
        <v>45</v>
      </c>
      <c r="J11524" t="s">
        <v>20</v>
      </c>
    </row>
    <row r="11525" spans="1:10">
      <c r="A11525" t="s">
        <v>11604</v>
      </c>
      <c r="B11525" t="s">
        <v>36</v>
      </c>
      <c r="C11525" s="1">
        <v>45562</v>
      </c>
      <c r="D11525">
        <v>5</v>
      </c>
      <c r="E11525">
        <v>4654.83</v>
      </c>
      <c r="F11525" t="s">
        <v>12</v>
      </c>
      <c r="G11525" t="s">
        <v>23</v>
      </c>
      <c r="I11525" t="s">
        <v>14</v>
      </c>
      <c r="J11525" t="s">
        <v>15</v>
      </c>
    </row>
    <row r="11526" spans="1:10">
      <c r="A11526" t="s">
        <v>11605</v>
      </c>
      <c r="B11526" t="s">
        <v>44</v>
      </c>
      <c r="C11526" s="1">
        <v>45562</v>
      </c>
      <c r="D11526">
        <v>11</v>
      </c>
      <c r="E11526">
        <v>2752.78</v>
      </c>
      <c r="F11526" t="s">
        <v>32</v>
      </c>
      <c r="G11526" t="s">
        <v>29</v>
      </c>
      <c r="H11526" t="s">
        <v>241</v>
      </c>
      <c r="I11526" t="s">
        <v>45</v>
      </c>
      <c r="J11526" t="s">
        <v>20</v>
      </c>
    </row>
    <row r="11527" spans="1:10">
      <c r="A11527" t="s">
        <v>11606</v>
      </c>
      <c r="B11527" t="s">
        <v>227</v>
      </c>
      <c r="C11527" s="1">
        <v>45562</v>
      </c>
      <c r="D11527">
        <v>14</v>
      </c>
      <c r="E11527">
        <v>45930.75</v>
      </c>
      <c r="F11527" t="s">
        <v>12</v>
      </c>
      <c r="G11527" t="s">
        <v>18</v>
      </c>
      <c r="I11527" t="s">
        <v>24</v>
      </c>
      <c r="J11527" t="s">
        <v>15</v>
      </c>
    </row>
    <row r="11528" spans="1:10">
      <c r="A11528" t="s">
        <v>11607</v>
      </c>
      <c r="B11528" t="s">
        <v>154</v>
      </c>
      <c r="C11528" s="1">
        <v>45563</v>
      </c>
      <c r="D11528">
        <v>13</v>
      </c>
      <c r="E11528">
        <v>20513.580000000002</v>
      </c>
      <c r="F11528" t="s">
        <v>12</v>
      </c>
      <c r="G11528" t="s">
        <v>23</v>
      </c>
      <c r="I11528" t="s">
        <v>24</v>
      </c>
      <c r="J11528" t="s">
        <v>15</v>
      </c>
    </row>
    <row r="11529" spans="1:10">
      <c r="A11529" t="s">
        <v>11608</v>
      </c>
      <c r="B11529" t="s">
        <v>158</v>
      </c>
      <c r="C11529" s="1">
        <v>45563</v>
      </c>
      <c r="D11529">
        <v>10</v>
      </c>
      <c r="E11529">
        <v>55819</v>
      </c>
      <c r="F11529" t="s">
        <v>32</v>
      </c>
      <c r="G11529" t="s">
        <v>29</v>
      </c>
      <c r="H11529" t="s">
        <v>125</v>
      </c>
      <c r="I11529" t="s">
        <v>14</v>
      </c>
      <c r="J11529" t="s">
        <v>15</v>
      </c>
    </row>
    <row r="11530" spans="1:10">
      <c r="A11530" t="s">
        <v>11609</v>
      </c>
      <c r="B11530" t="s">
        <v>68</v>
      </c>
      <c r="C11530" s="1">
        <v>45563</v>
      </c>
      <c r="D11530">
        <v>17</v>
      </c>
      <c r="E11530">
        <v>3367.22</v>
      </c>
      <c r="F11530" t="s">
        <v>12</v>
      </c>
      <c r="G11530" t="s">
        <v>18</v>
      </c>
      <c r="I11530" t="s">
        <v>24</v>
      </c>
      <c r="J11530" t="s">
        <v>20</v>
      </c>
    </row>
    <row r="11531" spans="1:10">
      <c r="A11531" t="s">
        <v>11610</v>
      </c>
      <c r="B11531" t="s">
        <v>60</v>
      </c>
      <c r="C11531" s="1">
        <v>45563</v>
      </c>
      <c r="D11531">
        <v>11</v>
      </c>
      <c r="E11531">
        <v>5084.55</v>
      </c>
      <c r="F11531" t="s">
        <v>12</v>
      </c>
      <c r="G11531" t="s">
        <v>18</v>
      </c>
      <c r="I11531" t="s">
        <v>19</v>
      </c>
      <c r="J11531" t="s">
        <v>15</v>
      </c>
    </row>
    <row r="11532" spans="1:10">
      <c r="A11532" t="s">
        <v>11611</v>
      </c>
      <c r="B11532" t="s">
        <v>28</v>
      </c>
      <c r="C11532" s="1">
        <v>45563</v>
      </c>
      <c r="D11532">
        <v>12</v>
      </c>
      <c r="E11532">
        <v>24612.27</v>
      </c>
      <c r="F11532" t="s">
        <v>12</v>
      </c>
      <c r="G11532" t="s">
        <v>23</v>
      </c>
      <c r="I11532" t="s">
        <v>14</v>
      </c>
      <c r="J11532" t="s">
        <v>15</v>
      </c>
    </row>
    <row r="11533" spans="1:10">
      <c r="A11533" t="s">
        <v>11612</v>
      </c>
      <c r="B11533" t="s">
        <v>87</v>
      </c>
      <c r="C11533" s="1">
        <v>45563</v>
      </c>
      <c r="D11533">
        <v>12</v>
      </c>
      <c r="E11533">
        <v>1836.83</v>
      </c>
      <c r="F11533" t="s">
        <v>12</v>
      </c>
      <c r="G11533" t="s">
        <v>29</v>
      </c>
      <c r="I11533" t="s">
        <v>34</v>
      </c>
      <c r="J11533" t="s">
        <v>15</v>
      </c>
    </row>
    <row r="11534" spans="1:10">
      <c r="A11534" t="s">
        <v>11613</v>
      </c>
      <c r="B11534" t="s">
        <v>120</v>
      </c>
      <c r="C11534" s="1">
        <v>45563</v>
      </c>
      <c r="D11534">
        <v>14</v>
      </c>
      <c r="E11534">
        <v>18446.310000000001</v>
      </c>
      <c r="F11534" t="s">
        <v>12</v>
      </c>
      <c r="G11534" t="s">
        <v>13</v>
      </c>
      <c r="I11534" t="s">
        <v>14</v>
      </c>
      <c r="J11534" t="s">
        <v>20</v>
      </c>
    </row>
    <row r="11535" spans="1:10">
      <c r="A11535" t="s">
        <v>11614</v>
      </c>
      <c r="B11535" t="s">
        <v>84</v>
      </c>
      <c r="C11535" s="1">
        <v>45563</v>
      </c>
      <c r="D11535">
        <v>8</v>
      </c>
      <c r="E11535">
        <v>50284.41</v>
      </c>
      <c r="F11535" t="s">
        <v>12</v>
      </c>
      <c r="G11535" t="s">
        <v>13</v>
      </c>
      <c r="I11535" t="s">
        <v>14</v>
      </c>
      <c r="J11535" t="s">
        <v>15</v>
      </c>
    </row>
    <row r="11536" spans="1:10">
      <c r="A11536" t="s">
        <v>11615</v>
      </c>
      <c r="B11536" t="s">
        <v>124</v>
      </c>
      <c r="C11536" s="1">
        <v>45563</v>
      </c>
      <c r="D11536">
        <v>19</v>
      </c>
      <c r="E11536">
        <v>56717.67</v>
      </c>
      <c r="F11536" t="s">
        <v>12</v>
      </c>
      <c r="G11536" t="s">
        <v>13</v>
      </c>
      <c r="I11536" t="s">
        <v>45</v>
      </c>
      <c r="J11536" t="s">
        <v>20</v>
      </c>
    </row>
    <row r="11537" spans="1:10">
      <c r="A11537" t="s">
        <v>11616</v>
      </c>
      <c r="B11537" t="s">
        <v>58</v>
      </c>
      <c r="C11537" s="1">
        <v>45563</v>
      </c>
      <c r="D11537">
        <v>11</v>
      </c>
      <c r="E11537">
        <v>44384.65</v>
      </c>
      <c r="F11537" t="s">
        <v>12</v>
      </c>
      <c r="G11537" t="s">
        <v>18</v>
      </c>
      <c r="I11537" t="s">
        <v>14</v>
      </c>
      <c r="J11537" t="s">
        <v>15</v>
      </c>
    </row>
    <row r="11538" spans="1:10">
      <c r="A11538" t="s">
        <v>11617</v>
      </c>
      <c r="B11538" t="s">
        <v>38</v>
      </c>
      <c r="C11538" s="1">
        <v>45563</v>
      </c>
      <c r="D11538">
        <v>12</v>
      </c>
      <c r="E11538">
        <v>1066.47</v>
      </c>
      <c r="F11538" t="s">
        <v>12</v>
      </c>
      <c r="G11538" t="s">
        <v>23</v>
      </c>
      <c r="I11538" t="s">
        <v>34</v>
      </c>
      <c r="J11538" t="s">
        <v>15</v>
      </c>
    </row>
    <row r="11539" spans="1:10">
      <c r="A11539" t="s">
        <v>11618</v>
      </c>
      <c r="B11539" t="s">
        <v>28</v>
      </c>
      <c r="C11539" s="1">
        <v>45563</v>
      </c>
      <c r="D11539">
        <v>16</v>
      </c>
      <c r="E11539">
        <v>50576.82</v>
      </c>
      <c r="F11539" t="s">
        <v>12</v>
      </c>
      <c r="G11539" t="s">
        <v>23</v>
      </c>
      <c r="I11539" t="s">
        <v>14</v>
      </c>
      <c r="J11539" t="s">
        <v>20</v>
      </c>
    </row>
    <row r="11540" spans="1:10">
      <c r="A11540" t="s">
        <v>11619</v>
      </c>
      <c r="B11540" t="s">
        <v>52</v>
      </c>
      <c r="C11540" s="1">
        <v>45563</v>
      </c>
      <c r="D11540">
        <v>16</v>
      </c>
      <c r="E11540">
        <v>5504.73</v>
      </c>
      <c r="F11540" t="s">
        <v>85</v>
      </c>
      <c r="G11540" t="s">
        <v>29</v>
      </c>
      <c r="I11540" t="s">
        <v>45</v>
      </c>
      <c r="J11540" t="s">
        <v>15</v>
      </c>
    </row>
    <row r="11541" spans="1:10">
      <c r="A11541" t="s">
        <v>11620</v>
      </c>
      <c r="B11541" t="s">
        <v>93</v>
      </c>
      <c r="C11541" s="1">
        <v>45563</v>
      </c>
      <c r="D11541">
        <v>17</v>
      </c>
      <c r="E11541">
        <v>2476.77</v>
      </c>
      <c r="F11541" t="s">
        <v>12</v>
      </c>
      <c r="G11541" t="s">
        <v>23</v>
      </c>
      <c r="I11541" t="s">
        <v>45</v>
      </c>
      <c r="J11541" t="s">
        <v>15</v>
      </c>
    </row>
    <row r="11542" spans="1:10">
      <c r="A11542" t="s">
        <v>11621</v>
      </c>
      <c r="B11542" t="s">
        <v>72</v>
      </c>
      <c r="C11542" s="1">
        <v>45563</v>
      </c>
      <c r="D11542">
        <v>7</v>
      </c>
      <c r="E11542">
        <v>2059.9699999999998</v>
      </c>
      <c r="F11542" t="s">
        <v>12</v>
      </c>
      <c r="G11542" t="s">
        <v>13</v>
      </c>
      <c r="I11542" t="s">
        <v>19</v>
      </c>
      <c r="J11542" t="s">
        <v>20</v>
      </c>
    </row>
    <row r="11543" spans="1:10">
      <c r="A11543" t="s">
        <v>11622</v>
      </c>
      <c r="B11543" t="s">
        <v>44</v>
      </c>
      <c r="C11543" s="1">
        <v>45563</v>
      </c>
      <c r="D11543">
        <v>7</v>
      </c>
      <c r="E11543">
        <v>3033.22</v>
      </c>
      <c r="F11543" t="s">
        <v>12</v>
      </c>
      <c r="G11543" t="s">
        <v>13</v>
      </c>
      <c r="I11543" t="s">
        <v>45</v>
      </c>
      <c r="J11543" t="s">
        <v>20</v>
      </c>
    </row>
    <row r="11544" spans="1:10">
      <c r="A11544" t="s">
        <v>11623</v>
      </c>
      <c r="B11544" t="s">
        <v>96</v>
      </c>
      <c r="C11544" s="1">
        <v>45563</v>
      </c>
      <c r="D11544">
        <v>13</v>
      </c>
      <c r="E11544">
        <v>29855.99</v>
      </c>
      <c r="F11544" t="s">
        <v>12</v>
      </c>
      <c r="G11544" t="s">
        <v>18</v>
      </c>
      <c r="I11544" t="s">
        <v>14</v>
      </c>
      <c r="J11544" t="s">
        <v>20</v>
      </c>
    </row>
    <row r="11545" spans="1:10">
      <c r="A11545" t="s">
        <v>11624</v>
      </c>
      <c r="B11545" t="s">
        <v>96</v>
      </c>
      <c r="C11545" s="1">
        <v>45564</v>
      </c>
      <c r="D11545">
        <v>15</v>
      </c>
      <c r="E11545">
        <v>20414.61</v>
      </c>
      <c r="F11545" t="s">
        <v>12</v>
      </c>
      <c r="G11545" t="s">
        <v>29</v>
      </c>
      <c r="I11545" t="s">
        <v>14</v>
      </c>
      <c r="J11545" t="s">
        <v>20</v>
      </c>
    </row>
    <row r="11546" spans="1:10">
      <c r="A11546" t="s">
        <v>11625</v>
      </c>
      <c r="B11546" t="s">
        <v>108</v>
      </c>
      <c r="C11546" s="1">
        <v>45564</v>
      </c>
      <c r="D11546">
        <v>9</v>
      </c>
      <c r="E11546">
        <v>4970.46</v>
      </c>
      <c r="F11546" t="s">
        <v>12</v>
      </c>
      <c r="G11546" t="s">
        <v>29</v>
      </c>
      <c r="I11546" t="s">
        <v>45</v>
      </c>
      <c r="J11546" t="s">
        <v>15</v>
      </c>
    </row>
    <row r="11547" spans="1:10">
      <c r="A11547" t="s">
        <v>11626</v>
      </c>
      <c r="B11547" t="s">
        <v>130</v>
      </c>
      <c r="C11547" s="1">
        <v>45564</v>
      </c>
      <c r="D11547">
        <v>7</v>
      </c>
      <c r="E11547">
        <v>36742.78</v>
      </c>
      <c r="F11547" t="s">
        <v>12</v>
      </c>
      <c r="G11547" t="s">
        <v>18</v>
      </c>
      <c r="I11547" t="s">
        <v>14</v>
      </c>
      <c r="J11547" t="s">
        <v>15</v>
      </c>
    </row>
    <row r="11548" spans="1:10">
      <c r="A11548" t="s">
        <v>11627</v>
      </c>
      <c r="B11548" t="s">
        <v>28</v>
      </c>
      <c r="C11548" s="1">
        <v>45564</v>
      </c>
      <c r="D11548">
        <v>18</v>
      </c>
      <c r="E11548">
        <v>58612.32</v>
      </c>
      <c r="F11548" t="s">
        <v>12</v>
      </c>
      <c r="G11548" t="s">
        <v>23</v>
      </c>
      <c r="I11548" t="s">
        <v>14</v>
      </c>
      <c r="J11548" t="s">
        <v>20</v>
      </c>
    </row>
    <row r="11549" spans="1:10">
      <c r="A11549" t="s">
        <v>11628</v>
      </c>
      <c r="B11549" t="s">
        <v>22</v>
      </c>
      <c r="C11549" s="1">
        <v>45564</v>
      </c>
      <c r="D11549">
        <v>13</v>
      </c>
      <c r="E11549">
        <v>5613.26</v>
      </c>
      <c r="F11549" t="s">
        <v>12</v>
      </c>
      <c r="G11549" t="s">
        <v>29</v>
      </c>
      <c r="I11549" t="s">
        <v>24</v>
      </c>
      <c r="J11549" t="s">
        <v>15</v>
      </c>
    </row>
    <row r="11550" spans="1:10">
      <c r="A11550" t="s">
        <v>11629</v>
      </c>
      <c r="B11550" t="s">
        <v>110</v>
      </c>
      <c r="C11550" s="1">
        <v>45564</v>
      </c>
      <c r="D11550">
        <v>18</v>
      </c>
      <c r="E11550">
        <v>47499.95</v>
      </c>
      <c r="F11550" t="s">
        <v>12</v>
      </c>
      <c r="G11550" t="s">
        <v>18</v>
      </c>
      <c r="I11550" t="s">
        <v>24</v>
      </c>
      <c r="J11550" t="s">
        <v>15</v>
      </c>
    </row>
    <row r="11551" spans="1:10">
      <c r="A11551" t="s">
        <v>11630</v>
      </c>
      <c r="B11551" t="s">
        <v>158</v>
      </c>
      <c r="C11551" s="1">
        <v>45564</v>
      </c>
      <c r="D11551">
        <v>11</v>
      </c>
      <c r="E11551">
        <v>3027.44</v>
      </c>
      <c r="F11551" t="s">
        <v>12</v>
      </c>
      <c r="G11551" t="s">
        <v>23</v>
      </c>
      <c r="I11551" t="s">
        <v>14</v>
      </c>
      <c r="J11551" t="s">
        <v>15</v>
      </c>
    </row>
    <row r="11552" spans="1:10">
      <c r="A11552" t="s">
        <v>11631</v>
      </c>
      <c r="B11552" t="s">
        <v>47</v>
      </c>
      <c r="C11552" s="1">
        <v>45564</v>
      </c>
      <c r="D11552">
        <v>18</v>
      </c>
      <c r="E11552">
        <v>26899.99</v>
      </c>
      <c r="F11552" t="s">
        <v>12</v>
      </c>
      <c r="G11552" t="s">
        <v>18</v>
      </c>
      <c r="I11552" t="s">
        <v>19</v>
      </c>
      <c r="J11552" t="s">
        <v>20</v>
      </c>
    </row>
    <row r="11553" spans="1:10">
      <c r="A11553" t="s">
        <v>11632</v>
      </c>
      <c r="B11553" t="s">
        <v>112</v>
      </c>
      <c r="C11553" s="1">
        <v>45564</v>
      </c>
      <c r="D11553">
        <v>15</v>
      </c>
      <c r="E11553">
        <v>2016.31</v>
      </c>
      <c r="F11553" t="s">
        <v>12</v>
      </c>
      <c r="G11553" t="s">
        <v>29</v>
      </c>
      <c r="I11553" t="s">
        <v>34</v>
      </c>
      <c r="J11553" t="s">
        <v>20</v>
      </c>
    </row>
    <row r="11554" spans="1:10">
      <c r="A11554" t="s">
        <v>11633</v>
      </c>
      <c r="B11554" t="s">
        <v>47</v>
      </c>
      <c r="C11554" s="1">
        <v>45564</v>
      </c>
      <c r="D11554">
        <v>19</v>
      </c>
      <c r="E11554">
        <v>27393.07</v>
      </c>
      <c r="F11554" t="s">
        <v>12</v>
      </c>
      <c r="G11554" t="s">
        <v>29</v>
      </c>
      <c r="I11554" t="s">
        <v>19</v>
      </c>
      <c r="J11554" t="s">
        <v>20</v>
      </c>
    </row>
    <row r="11555" spans="1:10">
      <c r="A11555" t="s">
        <v>11634</v>
      </c>
      <c r="B11555" t="s">
        <v>41</v>
      </c>
      <c r="C11555" s="1">
        <v>45564</v>
      </c>
      <c r="D11555">
        <v>6</v>
      </c>
      <c r="E11555">
        <v>2398.4499999999998</v>
      </c>
      <c r="F11555" t="s">
        <v>12</v>
      </c>
      <c r="G11555" t="s">
        <v>23</v>
      </c>
      <c r="I11555" t="s">
        <v>14</v>
      </c>
      <c r="J11555" t="s">
        <v>15</v>
      </c>
    </row>
    <row r="11556" spans="1:10">
      <c r="A11556" t="s">
        <v>11635</v>
      </c>
      <c r="B11556" t="s">
        <v>38</v>
      </c>
      <c r="C11556" s="1">
        <v>45564</v>
      </c>
      <c r="D11556">
        <v>13</v>
      </c>
      <c r="E11556">
        <v>1883.95</v>
      </c>
      <c r="F11556" t="s">
        <v>12</v>
      </c>
      <c r="G11556" t="s">
        <v>13</v>
      </c>
      <c r="I11556" t="s">
        <v>34</v>
      </c>
      <c r="J11556" t="s">
        <v>20</v>
      </c>
    </row>
    <row r="11557" spans="1:10">
      <c r="A11557" t="s">
        <v>11636</v>
      </c>
      <c r="B11557" t="s">
        <v>26</v>
      </c>
      <c r="C11557" s="1">
        <v>45564</v>
      </c>
      <c r="D11557">
        <v>18</v>
      </c>
      <c r="E11557">
        <v>38531.599999999999</v>
      </c>
      <c r="F11557" t="s">
        <v>12</v>
      </c>
      <c r="G11557" t="s">
        <v>29</v>
      </c>
      <c r="I11557" t="s">
        <v>14</v>
      </c>
      <c r="J11557" t="s">
        <v>20</v>
      </c>
    </row>
    <row r="11558" spans="1:10">
      <c r="A11558" t="s">
        <v>11637</v>
      </c>
      <c r="B11558" t="s">
        <v>132</v>
      </c>
      <c r="C11558" s="1">
        <v>45565</v>
      </c>
      <c r="D11558">
        <v>12</v>
      </c>
      <c r="E11558">
        <v>54676.160000000003</v>
      </c>
      <c r="F11558" t="s">
        <v>12</v>
      </c>
      <c r="G11558" t="s">
        <v>29</v>
      </c>
      <c r="I11558" t="s">
        <v>34</v>
      </c>
      <c r="J11558" t="s">
        <v>20</v>
      </c>
    </row>
    <row r="11559" spans="1:10">
      <c r="A11559" t="s">
        <v>11638</v>
      </c>
      <c r="B11559" t="s">
        <v>52</v>
      </c>
      <c r="C11559" s="1">
        <v>45565</v>
      </c>
      <c r="D11559">
        <v>9</v>
      </c>
      <c r="E11559">
        <v>1167.18</v>
      </c>
      <c r="F11559" t="s">
        <v>12</v>
      </c>
      <c r="G11559" t="s">
        <v>23</v>
      </c>
      <c r="I11559" t="s">
        <v>45</v>
      </c>
      <c r="J11559" t="s">
        <v>15</v>
      </c>
    </row>
    <row r="11560" spans="1:10">
      <c r="A11560" t="s">
        <v>11639</v>
      </c>
      <c r="B11560" t="s">
        <v>158</v>
      </c>
      <c r="C11560" s="1">
        <v>45565</v>
      </c>
      <c r="D11560">
        <v>5</v>
      </c>
      <c r="E11560">
        <v>31629.71</v>
      </c>
      <c r="F11560" t="s">
        <v>32</v>
      </c>
      <c r="G11560" t="s">
        <v>29</v>
      </c>
      <c r="H11560" t="s">
        <v>50</v>
      </c>
      <c r="I11560" t="s">
        <v>14</v>
      </c>
      <c r="J11560" t="s">
        <v>15</v>
      </c>
    </row>
    <row r="11561" spans="1:10">
      <c r="A11561" t="s">
        <v>11640</v>
      </c>
      <c r="B11561" t="s">
        <v>137</v>
      </c>
      <c r="C11561" s="1">
        <v>45565</v>
      </c>
      <c r="D11561">
        <v>17</v>
      </c>
      <c r="E11561">
        <v>35591.339999999997</v>
      </c>
      <c r="F11561" t="s">
        <v>12</v>
      </c>
      <c r="G11561" t="s">
        <v>23</v>
      </c>
      <c r="I11561" t="s">
        <v>14</v>
      </c>
      <c r="J11561" t="s">
        <v>15</v>
      </c>
    </row>
    <row r="11562" spans="1:10">
      <c r="A11562" t="s">
        <v>11641</v>
      </c>
      <c r="B11562" t="s">
        <v>158</v>
      </c>
      <c r="C11562" s="1">
        <v>45565</v>
      </c>
      <c r="D11562">
        <v>15</v>
      </c>
      <c r="E11562">
        <v>47875.23</v>
      </c>
      <c r="F11562" t="s">
        <v>12</v>
      </c>
      <c r="G11562" t="s">
        <v>13</v>
      </c>
      <c r="I11562" t="s">
        <v>14</v>
      </c>
      <c r="J11562" t="s">
        <v>15</v>
      </c>
    </row>
    <row r="11563" spans="1:10">
      <c r="A11563" t="s">
        <v>11642</v>
      </c>
      <c r="B11563" t="s">
        <v>28</v>
      </c>
      <c r="C11563" s="1">
        <v>45565</v>
      </c>
      <c r="D11563">
        <v>23</v>
      </c>
      <c r="E11563">
        <v>22018.21</v>
      </c>
      <c r="F11563" t="s">
        <v>12</v>
      </c>
      <c r="G11563" t="s">
        <v>23</v>
      </c>
      <c r="I11563" t="s">
        <v>14</v>
      </c>
      <c r="J11563" t="s">
        <v>15</v>
      </c>
    </row>
    <row r="11564" spans="1:10">
      <c r="A11564" t="s">
        <v>11643</v>
      </c>
      <c r="B11564" t="s">
        <v>98</v>
      </c>
      <c r="C11564" s="1">
        <v>45565</v>
      </c>
      <c r="D11564">
        <v>21</v>
      </c>
      <c r="E11564">
        <v>2324.42</v>
      </c>
      <c r="F11564" t="s">
        <v>85</v>
      </c>
      <c r="G11564" t="s">
        <v>23</v>
      </c>
      <c r="I11564" t="s">
        <v>24</v>
      </c>
      <c r="J11564" t="s">
        <v>15</v>
      </c>
    </row>
    <row r="11565" spans="1:10">
      <c r="A11565" t="s">
        <v>11644</v>
      </c>
      <c r="B11565" t="s">
        <v>72</v>
      </c>
      <c r="C11565" s="1">
        <v>45565</v>
      </c>
      <c r="D11565">
        <v>13</v>
      </c>
      <c r="E11565">
        <v>5188.16</v>
      </c>
      <c r="F11565" t="s">
        <v>12</v>
      </c>
      <c r="G11565" t="s">
        <v>13</v>
      </c>
      <c r="I11565" t="s">
        <v>19</v>
      </c>
      <c r="J11565" t="s">
        <v>15</v>
      </c>
    </row>
    <row r="11566" spans="1:10">
      <c r="A11566" t="s">
        <v>11645</v>
      </c>
      <c r="B11566" t="s">
        <v>110</v>
      </c>
      <c r="C11566" s="1">
        <v>45565</v>
      </c>
      <c r="D11566">
        <v>9</v>
      </c>
      <c r="E11566">
        <v>22555.59</v>
      </c>
      <c r="F11566" t="s">
        <v>12</v>
      </c>
      <c r="G11566" t="s">
        <v>29</v>
      </c>
      <c r="I11566" t="s">
        <v>24</v>
      </c>
      <c r="J11566" t="s">
        <v>20</v>
      </c>
    </row>
    <row r="11567" spans="1:10">
      <c r="A11567" t="s">
        <v>11646</v>
      </c>
      <c r="B11567" t="s">
        <v>47</v>
      </c>
      <c r="C11567" s="1">
        <v>45565</v>
      </c>
      <c r="D11567">
        <v>9</v>
      </c>
      <c r="E11567">
        <v>31808.75</v>
      </c>
      <c r="F11567" t="s">
        <v>12</v>
      </c>
      <c r="G11567" t="s">
        <v>13</v>
      </c>
      <c r="I11567" t="s">
        <v>19</v>
      </c>
      <c r="J11567" t="s">
        <v>15</v>
      </c>
    </row>
    <row r="11568" spans="1:10">
      <c r="A11568" t="s">
        <v>11647</v>
      </c>
      <c r="B11568" t="s">
        <v>110</v>
      </c>
      <c r="C11568" s="1">
        <v>45565</v>
      </c>
      <c r="D11568">
        <v>17</v>
      </c>
      <c r="E11568">
        <v>8405.16</v>
      </c>
      <c r="F11568" t="s">
        <v>12</v>
      </c>
      <c r="G11568" t="s">
        <v>13</v>
      </c>
      <c r="I11568" t="s">
        <v>24</v>
      </c>
      <c r="J11568" t="s">
        <v>15</v>
      </c>
    </row>
    <row r="11569" spans="1:10">
      <c r="A11569" t="s">
        <v>11648</v>
      </c>
      <c r="B11569" t="s">
        <v>98</v>
      </c>
      <c r="C11569" s="1">
        <v>45565</v>
      </c>
      <c r="D11569">
        <v>21</v>
      </c>
      <c r="E11569">
        <v>1637.17</v>
      </c>
      <c r="F11569" t="s">
        <v>12</v>
      </c>
      <c r="G11569" t="s">
        <v>23</v>
      </c>
      <c r="I11569" t="s">
        <v>24</v>
      </c>
      <c r="J11569" t="s">
        <v>15</v>
      </c>
    </row>
    <row r="11570" spans="1:10">
      <c r="A11570" t="s">
        <v>11649</v>
      </c>
      <c r="B11570" t="s">
        <v>115</v>
      </c>
      <c r="C11570" s="1">
        <v>45566</v>
      </c>
      <c r="D11570">
        <v>23</v>
      </c>
      <c r="E11570">
        <v>2872.92</v>
      </c>
      <c r="F11570" t="s">
        <v>12</v>
      </c>
      <c r="G11570" t="s">
        <v>29</v>
      </c>
      <c r="I11570" t="s">
        <v>45</v>
      </c>
      <c r="J11570" t="s">
        <v>20</v>
      </c>
    </row>
    <row r="11571" spans="1:10">
      <c r="A11571" t="s">
        <v>11650</v>
      </c>
      <c r="B11571" t="s">
        <v>120</v>
      </c>
      <c r="C11571" s="1">
        <v>45566</v>
      </c>
      <c r="D11571">
        <v>7</v>
      </c>
      <c r="E11571">
        <v>14930.97</v>
      </c>
      <c r="F11571" t="s">
        <v>12</v>
      </c>
      <c r="G11571" t="s">
        <v>29</v>
      </c>
      <c r="I11571" t="s">
        <v>14</v>
      </c>
      <c r="J11571" t="s">
        <v>15</v>
      </c>
    </row>
    <row r="11572" spans="1:10">
      <c r="A11572" t="s">
        <v>11651</v>
      </c>
      <c r="B11572" t="s">
        <v>186</v>
      </c>
      <c r="C11572" s="1">
        <v>45566</v>
      </c>
      <c r="D11572">
        <v>14</v>
      </c>
      <c r="E11572">
        <v>356.05</v>
      </c>
      <c r="F11572" t="s">
        <v>12</v>
      </c>
      <c r="G11572" t="s">
        <v>23</v>
      </c>
      <c r="I11572" t="s">
        <v>14</v>
      </c>
      <c r="J11572" t="s">
        <v>20</v>
      </c>
    </row>
    <row r="11573" spans="1:10">
      <c r="A11573" t="s">
        <v>11652</v>
      </c>
      <c r="B11573" t="s">
        <v>60</v>
      </c>
      <c r="C11573" s="1">
        <v>45566</v>
      </c>
      <c r="D11573">
        <v>10</v>
      </c>
      <c r="E11573">
        <v>1384.66</v>
      </c>
      <c r="F11573" t="s">
        <v>12</v>
      </c>
      <c r="G11573" t="s">
        <v>29</v>
      </c>
      <c r="I11573" t="s">
        <v>19</v>
      </c>
      <c r="J11573" t="s">
        <v>20</v>
      </c>
    </row>
    <row r="11574" spans="1:10">
      <c r="A11574" t="s">
        <v>11653</v>
      </c>
      <c r="B11574" t="s">
        <v>38</v>
      </c>
      <c r="C11574" s="1">
        <v>45566</v>
      </c>
      <c r="D11574">
        <v>15</v>
      </c>
      <c r="E11574">
        <v>3992.57</v>
      </c>
      <c r="F11574" t="s">
        <v>85</v>
      </c>
      <c r="G11574" t="s">
        <v>23</v>
      </c>
      <c r="I11574" t="s">
        <v>34</v>
      </c>
      <c r="J11574" t="s">
        <v>15</v>
      </c>
    </row>
    <row r="11575" spans="1:10">
      <c r="A11575" t="s">
        <v>11654</v>
      </c>
      <c r="B11575" t="s">
        <v>154</v>
      </c>
      <c r="C11575" s="1">
        <v>45566</v>
      </c>
      <c r="D11575">
        <v>10</v>
      </c>
      <c r="E11575">
        <v>32422.43</v>
      </c>
      <c r="F11575" t="s">
        <v>12</v>
      </c>
      <c r="G11575" t="s">
        <v>18</v>
      </c>
      <c r="I11575" t="s">
        <v>24</v>
      </c>
      <c r="J11575" t="s">
        <v>20</v>
      </c>
    </row>
    <row r="11576" spans="1:10">
      <c r="A11576" t="s">
        <v>11655</v>
      </c>
      <c r="B11576" t="s">
        <v>122</v>
      </c>
      <c r="C11576" s="1">
        <v>45566</v>
      </c>
      <c r="D11576">
        <v>8</v>
      </c>
      <c r="E11576">
        <v>4918.62</v>
      </c>
      <c r="F11576" t="s">
        <v>12</v>
      </c>
      <c r="G11576" t="s">
        <v>29</v>
      </c>
      <c r="I11576" t="s">
        <v>34</v>
      </c>
      <c r="J11576" t="s">
        <v>15</v>
      </c>
    </row>
    <row r="11577" spans="1:10">
      <c r="A11577" t="s">
        <v>11656</v>
      </c>
      <c r="B11577" t="s">
        <v>158</v>
      </c>
      <c r="C11577" s="1">
        <v>45566</v>
      </c>
      <c r="D11577">
        <v>13</v>
      </c>
      <c r="E11577">
        <v>30129.08</v>
      </c>
      <c r="F11577" t="s">
        <v>12</v>
      </c>
      <c r="G11577" t="s">
        <v>29</v>
      </c>
      <c r="I11577" t="s">
        <v>14</v>
      </c>
      <c r="J11577" t="s">
        <v>20</v>
      </c>
    </row>
    <row r="11578" spans="1:10">
      <c r="A11578" t="s">
        <v>11657</v>
      </c>
      <c r="B11578" t="s">
        <v>96</v>
      </c>
      <c r="C11578" s="1">
        <v>45566</v>
      </c>
      <c r="D11578">
        <v>16</v>
      </c>
      <c r="E11578">
        <v>53778.19</v>
      </c>
      <c r="F11578" t="s">
        <v>32</v>
      </c>
      <c r="G11578" t="s">
        <v>18</v>
      </c>
      <c r="H11578" t="s">
        <v>197</v>
      </c>
      <c r="I11578" t="s">
        <v>14</v>
      </c>
      <c r="J11578" t="s">
        <v>15</v>
      </c>
    </row>
    <row r="11579" spans="1:10">
      <c r="A11579" t="s">
        <v>11658</v>
      </c>
      <c r="B11579" t="s">
        <v>180</v>
      </c>
      <c r="C11579" s="1">
        <v>45566</v>
      </c>
      <c r="D11579">
        <v>12</v>
      </c>
      <c r="E11579">
        <v>49358.89</v>
      </c>
      <c r="F11579" t="s">
        <v>12</v>
      </c>
      <c r="G11579" t="s">
        <v>29</v>
      </c>
      <c r="I11579" t="s">
        <v>14</v>
      </c>
      <c r="J11579" t="s">
        <v>15</v>
      </c>
    </row>
    <row r="11580" spans="1:10">
      <c r="A11580" t="s">
        <v>11659</v>
      </c>
      <c r="B11580" t="s">
        <v>192</v>
      </c>
      <c r="C11580" s="1">
        <v>45566</v>
      </c>
      <c r="D11580">
        <v>14</v>
      </c>
      <c r="E11580">
        <v>3580.1</v>
      </c>
      <c r="F11580" t="s">
        <v>85</v>
      </c>
      <c r="G11580" t="s">
        <v>29</v>
      </c>
      <c r="I11580" t="s">
        <v>24</v>
      </c>
      <c r="J11580" t="s">
        <v>15</v>
      </c>
    </row>
    <row r="11581" spans="1:10">
      <c r="A11581" t="s">
        <v>11660</v>
      </c>
      <c r="B11581" t="s">
        <v>139</v>
      </c>
      <c r="C11581" s="1">
        <v>45566</v>
      </c>
      <c r="D11581">
        <v>21</v>
      </c>
      <c r="E11581">
        <v>5853.01</v>
      </c>
      <c r="F11581" t="s">
        <v>12</v>
      </c>
      <c r="G11581" t="s">
        <v>29</v>
      </c>
      <c r="I11581" t="s">
        <v>19</v>
      </c>
      <c r="J11581" t="s">
        <v>15</v>
      </c>
    </row>
    <row r="11582" spans="1:10">
      <c r="A11582" t="s">
        <v>11661</v>
      </c>
      <c r="B11582" t="s">
        <v>17</v>
      </c>
      <c r="C11582" s="1">
        <v>45566</v>
      </c>
      <c r="D11582">
        <v>20</v>
      </c>
      <c r="E11582">
        <v>31633.05</v>
      </c>
      <c r="F11582" t="s">
        <v>32</v>
      </c>
      <c r="G11582" t="s">
        <v>13</v>
      </c>
      <c r="H11582" t="s">
        <v>125</v>
      </c>
      <c r="I11582" t="s">
        <v>19</v>
      </c>
      <c r="J11582" t="s">
        <v>20</v>
      </c>
    </row>
    <row r="11583" spans="1:10">
      <c r="A11583" t="s">
        <v>11662</v>
      </c>
      <c r="B11583" t="s">
        <v>124</v>
      </c>
      <c r="C11583" s="1">
        <v>45566</v>
      </c>
      <c r="D11583">
        <v>11</v>
      </c>
      <c r="E11583">
        <v>49401.93</v>
      </c>
      <c r="F11583" t="s">
        <v>12</v>
      </c>
      <c r="G11583" t="s">
        <v>29</v>
      </c>
      <c r="I11583" t="s">
        <v>45</v>
      </c>
      <c r="J11583" t="s">
        <v>15</v>
      </c>
    </row>
    <row r="11584" spans="1:10">
      <c r="A11584" t="s">
        <v>11663</v>
      </c>
      <c r="B11584" t="s">
        <v>17</v>
      </c>
      <c r="C11584" s="1">
        <v>45566</v>
      </c>
      <c r="D11584">
        <v>21</v>
      </c>
      <c r="E11584">
        <v>2307.59</v>
      </c>
      <c r="F11584" t="s">
        <v>12</v>
      </c>
      <c r="G11584" t="s">
        <v>29</v>
      </c>
      <c r="I11584" t="s">
        <v>19</v>
      </c>
      <c r="J11584" t="s">
        <v>20</v>
      </c>
    </row>
    <row r="11585" spans="1:10">
      <c r="A11585" t="s">
        <v>11664</v>
      </c>
      <c r="B11585" t="s">
        <v>158</v>
      </c>
      <c r="C11585" s="1">
        <v>45566</v>
      </c>
      <c r="D11585">
        <v>18</v>
      </c>
      <c r="E11585">
        <v>50308.93</v>
      </c>
      <c r="F11585" t="s">
        <v>12</v>
      </c>
      <c r="G11585" t="s">
        <v>18</v>
      </c>
      <c r="I11585" t="s">
        <v>14</v>
      </c>
      <c r="J11585" t="s">
        <v>20</v>
      </c>
    </row>
    <row r="11586" spans="1:10">
      <c r="A11586" t="s">
        <v>11665</v>
      </c>
      <c r="B11586" t="s">
        <v>76</v>
      </c>
      <c r="C11586" s="1">
        <v>45566</v>
      </c>
      <c r="D11586">
        <v>16</v>
      </c>
      <c r="E11586">
        <v>3655.97</v>
      </c>
      <c r="F11586" t="s">
        <v>12</v>
      </c>
      <c r="G11586" t="s">
        <v>13</v>
      </c>
      <c r="I11586" t="s">
        <v>24</v>
      </c>
      <c r="J11586" t="s">
        <v>15</v>
      </c>
    </row>
    <row r="11587" spans="1:10">
      <c r="A11587" t="s">
        <v>11666</v>
      </c>
      <c r="B11587" t="s">
        <v>115</v>
      </c>
      <c r="C11587" s="1">
        <v>45566</v>
      </c>
      <c r="D11587">
        <v>19</v>
      </c>
      <c r="E11587">
        <v>3144.77</v>
      </c>
      <c r="F11587" t="s">
        <v>32</v>
      </c>
      <c r="G11587" t="s">
        <v>23</v>
      </c>
      <c r="H11587" t="s">
        <v>241</v>
      </c>
      <c r="I11587" t="s">
        <v>45</v>
      </c>
      <c r="J11587" t="s">
        <v>20</v>
      </c>
    </row>
    <row r="11588" spans="1:10">
      <c r="A11588" t="s">
        <v>11667</v>
      </c>
      <c r="B11588" t="s">
        <v>44</v>
      </c>
      <c r="C11588" s="1">
        <v>45567</v>
      </c>
      <c r="D11588">
        <v>9</v>
      </c>
      <c r="E11588">
        <v>2958.86</v>
      </c>
      <c r="F11588" t="s">
        <v>12</v>
      </c>
      <c r="G11588" t="s">
        <v>18</v>
      </c>
      <c r="I11588" t="s">
        <v>45</v>
      </c>
      <c r="J11588" t="s">
        <v>20</v>
      </c>
    </row>
    <row r="11589" spans="1:10">
      <c r="A11589" t="s">
        <v>11668</v>
      </c>
      <c r="B11589" t="s">
        <v>227</v>
      </c>
      <c r="C11589" s="1">
        <v>45567</v>
      </c>
      <c r="D11589">
        <v>9</v>
      </c>
      <c r="E11589">
        <v>26456.51</v>
      </c>
      <c r="F11589" t="s">
        <v>12</v>
      </c>
      <c r="G11589" t="s">
        <v>29</v>
      </c>
      <c r="I11589" t="s">
        <v>24</v>
      </c>
      <c r="J11589" t="s">
        <v>15</v>
      </c>
    </row>
    <row r="11590" spans="1:10">
      <c r="A11590" t="s">
        <v>11669</v>
      </c>
      <c r="B11590" t="s">
        <v>68</v>
      </c>
      <c r="C11590" s="1">
        <v>45567</v>
      </c>
      <c r="D11590">
        <v>20</v>
      </c>
      <c r="E11590">
        <v>2972.37</v>
      </c>
      <c r="F11590" t="s">
        <v>12</v>
      </c>
      <c r="G11590" t="s">
        <v>18</v>
      </c>
      <c r="I11590" t="s">
        <v>24</v>
      </c>
      <c r="J11590" t="s">
        <v>20</v>
      </c>
    </row>
    <row r="11591" spans="1:10">
      <c r="A11591" t="s">
        <v>11670</v>
      </c>
      <c r="B11591" t="s">
        <v>139</v>
      </c>
      <c r="C11591" s="1">
        <v>45567</v>
      </c>
      <c r="D11591">
        <v>8</v>
      </c>
      <c r="E11591">
        <v>1159.45</v>
      </c>
      <c r="F11591" t="s">
        <v>12</v>
      </c>
      <c r="G11591" t="s">
        <v>29</v>
      </c>
      <c r="I11591" t="s">
        <v>19</v>
      </c>
      <c r="J11591" t="s">
        <v>20</v>
      </c>
    </row>
    <row r="11592" spans="1:10">
      <c r="A11592" t="s">
        <v>11671</v>
      </c>
      <c r="B11592" t="s">
        <v>93</v>
      </c>
      <c r="C11592" s="1">
        <v>45567</v>
      </c>
      <c r="D11592">
        <v>11</v>
      </c>
      <c r="E11592">
        <v>98.72</v>
      </c>
      <c r="F11592" t="s">
        <v>12</v>
      </c>
      <c r="G11592" t="s">
        <v>23</v>
      </c>
      <c r="I11592" t="s">
        <v>45</v>
      </c>
      <c r="J11592" t="s">
        <v>15</v>
      </c>
    </row>
    <row r="11593" spans="1:10">
      <c r="A11593" t="s">
        <v>11672</v>
      </c>
      <c r="B11593" t="s">
        <v>31</v>
      </c>
      <c r="C11593" s="1">
        <v>45567</v>
      </c>
      <c r="D11593">
        <v>21</v>
      </c>
      <c r="E11593">
        <v>12908.61</v>
      </c>
      <c r="F11593" t="s">
        <v>12</v>
      </c>
      <c r="G11593" t="s">
        <v>13</v>
      </c>
      <c r="I11593" t="s">
        <v>34</v>
      </c>
      <c r="J11593" t="s">
        <v>20</v>
      </c>
    </row>
    <row r="11594" spans="1:10">
      <c r="A11594" t="s">
        <v>11673</v>
      </c>
      <c r="B11594" t="s">
        <v>130</v>
      </c>
      <c r="C11594" s="1">
        <v>45567</v>
      </c>
      <c r="D11594">
        <v>23</v>
      </c>
      <c r="E11594">
        <v>51589.27</v>
      </c>
      <c r="F11594" t="s">
        <v>32</v>
      </c>
      <c r="G11594" t="s">
        <v>29</v>
      </c>
      <c r="H11594" t="s">
        <v>241</v>
      </c>
      <c r="I11594" t="s">
        <v>14</v>
      </c>
      <c r="J11594" t="s">
        <v>20</v>
      </c>
    </row>
    <row r="11595" spans="1:10">
      <c r="A11595" t="s">
        <v>11674</v>
      </c>
      <c r="B11595" t="s">
        <v>26</v>
      </c>
      <c r="C11595" s="1">
        <v>45567</v>
      </c>
      <c r="D11595">
        <v>7</v>
      </c>
      <c r="E11595">
        <v>22834.68</v>
      </c>
      <c r="F11595" t="s">
        <v>12</v>
      </c>
      <c r="G11595" t="s">
        <v>18</v>
      </c>
      <c r="I11595" t="s">
        <v>14</v>
      </c>
      <c r="J11595" t="s">
        <v>20</v>
      </c>
    </row>
    <row r="11596" spans="1:10">
      <c r="A11596" t="s">
        <v>11675</v>
      </c>
      <c r="B11596" t="s">
        <v>96</v>
      </c>
      <c r="C11596" s="1">
        <v>45567</v>
      </c>
      <c r="D11596">
        <v>13</v>
      </c>
      <c r="E11596">
        <v>14383.79</v>
      </c>
      <c r="F11596" t="s">
        <v>12</v>
      </c>
      <c r="G11596" t="s">
        <v>18</v>
      </c>
      <c r="I11596" t="s">
        <v>14</v>
      </c>
      <c r="J11596" t="s">
        <v>15</v>
      </c>
    </row>
    <row r="11597" spans="1:10">
      <c r="A11597" t="s">
        <v>11676</v>
      </c>
      <c r="B11597" t="s">
        <v>65</v>
      </c>
      <c r="C11597" s="1">
        <v>45567</v>
      </c>
      <c r="D11597">
        <v>18</v>
      </c>
      <c r="E11597">
        <v>3139.76</v>
      </c>
      <c r="F11597" t="s">
        <v>12</v>
      </c>
      <c r="G11597" t="s">
        <v>18</v>
      </c>
      <c r="I11597" t="s">
        <v>34</v>
      </c>
      <c r="J11597" t="s">
        <v>15</v>
      </c>
    </row>
    <row r="11598" spans="1:10">
      <c r="A11598" t="s">
        <v>11677</v>
      </c>
      <c r="B11598" t="s">
        <v>180</v>
      </c>
      <c r="C11598" s="1">
        <v>45567</v>
      </c>
      <c r="D11598">
        <v>12</v>
      </c>
      <c r="E11598">
        <v>52686.97</v>
      </c>
      <c r="F11598" t="s">
        <v>12</v>
      </c>
      <c r="G11598" t="s">
        <v>13</v>
      </c>
      <c r="I11598" t="s">
        <v>14</v>
      </c>
      <c r="J11598" t="s">
        <v>15</v>
      </c>
    </row>
    <row r="11599" spans="1:10">
      <c r="A11599" t="s">
        <v>11678</v>
      </c>
      <c r="B11599" t="s">
        <v>98</v>
      </c>
      <c r="C11599" s="1">
        <v>45567</v>
      </c>
      <c r="D11599">
        <v>14</v>
      </c>
      <c r="E11599">
        <v>2216.96</v>
      </c>
      <c r="F11599" t="s">
        <v>12</v>
      </c>
      <c r="G11599" t="s">
        <v>23</v>
      </c>
      <c r="I11599" t="s">
        <v>24</v>
      </c>
      <c r="J11599" t="s">
        <v>20</v>
      </c>
    </row>
    <row r="11600" spans="1:10">
      <c r="A11600" t="s">
        <v>11679</v>
      </c>
      <c r="B11600" t="s">
        <v>186</v>
      </c>
      <c r="C11600" s="1">
        <v>45567</v>
      </c>
      <c r="D11600">
        <v>14</v>
      </c>
      <c r="E11600">
        <v>5747.82</v>
      </c>
      <c r="F11600" t="s">
        <v>12</v>
      </c>
      <c r="G11600" t="s">
        <v>13</v>
      </c>
      <c r="I11600" t="s">
        <v>14</v>
      </c>
      <c r="J11600" t="s">
        <v>15</v>
      </c>
    </row>
    <row r="11601" spans="1:10">
      <c r="A11601" t="s">
        <v>11680</v>
      </c>
      <c r="B11601" t="s">
        <v>72</v>
      </c>
      <c r="C11601" s="1">
        <v>45567</v>
      </c>
      <c r="D11601">
        <v>13</v>
      </c>
      <c r="E11601">
        <v>1901.64</v>
      </c>
      <c r="F11601" t="s">
        <v>85</v>
      </c>
      <c r="G11601" t="s">
        <v>13</v>
      </c>
      <c r="I11601" t="s">
        <v>19</v>
      </c>
      <c r="J11601" t="s">
        <v>15</v>
      </c>
    </row>
    <row r="11602" spans="1:10">
      <c r="A11602" t="s">
        <v>11681</v>
      </c>
      <c r="B11602" t="s">
        <v>110</v>
      </c>
      <c r="C11602" s="1">
        <v>45567</v>
      </c>
      <c r="D11602">
        <v>23</v>
      </c>
      <c r="E11602">
        <v>60907.7</v>
      </c>
      <c r="F11602" t="s">
        <v>12</v>
      </c>
      <c r="G11602" t="s">
        <v>18</v>
      </c>
      <c r="I11602" t="s">
        <v>24</v>
      </c>
      <c r="J11602" t="s">
        <v>20</v>
      </c>
    </row>
    <row r="11603" spans="1:10">
      <c r="A11603" t="s">
        <v>11682</v>
      </c>
      <c r="B11603" t="s">
        <v>36</v>
      </c>
      <c r="C11603" s="1">
        <v>45567</v>
      </c>
      <c r="D11603">
        <v>15</v>
      </c>
      <c r="E11603">
        <v>103.03</v>
      </c>
      <c r="F11603" t="s">
        <v>12</v>
      </c>
      <c r="G11603" t="s">
        <v>23</v>
      </c>
      <c r="I11603" t="s">
        <v>14</v>
      </c>
      <c r="J11603" t="s">
        <v>20</v>
      </c>
    </row>
    <row r="11604" spans="1:10">
      <c r="A11604" t="s">
        <v>11683</v>
      </c>
      <c r="B11604" t="s">
        <v>130</v>
      </c>
      <c r="C11604" s="1">
        <v>45567</v>
      </c>
      <c r="D11604">
        <v>11</v>
      </c>
      <c r="E11604">
        <v>31215.13</v>
      </c>
      <c r="F11604" t="s">
        <v>12</v>
      </c>
      <c r="G11604" t="s">
        <v>18</v>
      </c>
      <c r="I11604" t="s">
        <v>14</v>
      </c>
      <c r="J11604" t="s">
        <v>20</v>
      </c>
    </row>
    <row r="11605" spans="1:10">
      <c r="A11605" t="s">
        <v>11684</v>
      </c>
      <c r="B11605" t="s">
        <v>98</v>
      </c>
      <c r="C11605" s="1">
        <v>45567</v>
      </c>
      <c r="D11605">
        <v>8</v>
      </c>
      <c r="E11605">
        <v>209.23</v>
      </c>
      <c r="F11605" t="s">
        <v>12</v>
      </c>
      <c r="G11605" t="s">
        <v>23</v>
      </c>
      <c r="I11605" t="s">
        <v>24</v>
      </c>
      <c r="J11605" t="s">
        <v>20</v>
      </c>
    </row>
    <row r="11606" spans="1:10">
      <c r="A11606" t="s">
        <v>11685</v>
      </c>
      <c r="B11606" t="s">
        <v>120</v>
      </c>
      <c r="C11606" s="1">
        <v>45567</v>
      </c>
      <c r="D11606">
        <v>9</v>
      </c>
      <c r="E11606">
        <v>53109.7</v>
      </c>
      <c r="F11606" t="s">
        <v>12</v>
      </c>
      <c r="G11606" t="s">
        <v>18</v>
      </c>
      <c r="I11606" t="s">
        <v>14</v>
      </c>
      <c r="J11606" t="s">
        <v>15</v>
      </c>
    </row>
    <row r="11607" spans="1:10">
      <c r="A11607" t="s">
        <v>11686</v>
      </c>
      <c r="B11607" t="s">
        <v>180</v>
      </c>
      <c r="C11607" s="1">
        <v>45567</v>
      </c>
      <c r="D11607">
        <v>19</v>
      </c>
      <c r="E11607">
        <v>15404.63</v>
      </c>
      <c r="F11607" t="s">
        <v>12</v>
      </c>
      <c r="G11607" t="s">
        <v>13</v>
      </c>
      <c r="I11607" t="s">
        <v>14</v>
      </c>
      <c r="J11607" t="s">
        <v>15</v>
      </c>
    </row>
    <row r="11608" spans="1:10">
      <c r="A11608" t="s">
        <v>11687</v>
      </c>
      <c r="B11608" t="s">
        <v>137</v>
      </c>
      <c r="C11608" s="1">
        <v>45567</v>
      </c>
      <c r="D11608">
        <v>20</v>
      </c>
      <c r="E11608">
        <v>21679.37</v>
      </c>
      <c r="F11608" t="s">
        <v>12</v>
      </c>
      <c r="G11608" t="s">
        <v>23</v>
      </c>
      <c r="I11608" t="s">
        <v>14</v>
      </c>
      <c r="J11608" t="s">
        <v>15</v>
      </c>
    </row>
    <row r="11609" spans="1:10">
      <c r="A11609" t="s">
        <v>11688</v>
      </c>
      <c r="B11609" t="s">
        <v>137</v>
      </c>
      <c r="C11609" s="1">
        <v>45567</v>
      </c>
      <c r="D11609">
        <v>13</v>
      </c>
      <c r="E11609">
        <v>4328.58</v>
      </c>
      <c r="F11609" t="s">
        <v>12</v>
      </c>
      <c r="G11609" t="s">
        <v>13</v>
      </c>
      <c r="I11609" t="s">
        <v>14</v>
      </c>
      <c r="J11609" t="s">
        <v>20</v>
      </c>
    </row>
    <row r="11610" spans="1:10">
      <c r="A11610" t="s">
        <v>11689</v>
      </c>
      <c r="B11610" t="s">
        <v>41</v>
      </c>
      <c r="C11610" s="1">
        <v>45567</v>
      </c>
      <c r="D11610">
        <v>12</v>
      </c>
      <c r="E11610">
        <v>4943.84</v>
      </c>
      <c r="F11610" t="s">
        <v>12</v>
      </c>
      <c r="G11610" t="s">
        <v>13</v>
      </c>
      <c r="I11610" t="s">
        <v>14</v>
      </c>
      <c r="J11610" t="s">
        <v>15</v>
      </c>
    </row>
    <row r="11611" spans="1:10">
      <c r="A11611" t="s">
        <v>11690</v>
      </c>
      <c r="B11611" t="s">
        <v>158</v>
      </c>
      <c r="C11611" s="1">
        <v>45567</v>
      </c>
      <c r="D11611">
        <v>8</v>
      </c>
      <c r="E11611">
        <v>21454.23</v>
      </c>
      <c r="F11611" t="s">
        <v>32</v>
      </c>
      <c r="G11611" t="s">
        <v>23</v>
      </c>
      <c r="H11611" t="s">
        <v>197</v>
      </c>
      <c r="I11611" t="s">
        <v>14</v>
      </c>
      <c r="J11611" t="s">
        <v>15</v>
      </c>
    </row>
    <row r="11612" spans="1:10">
      <c r="A11612" t="s">
        <v>11691</v>
      </c>
      <c r="B11612" t="s">
        <v>76</v>
      </c>
      <c r="C11612" s="1">
        <v>45567</v>
      </c>
      <c r="D11612">
        <v>8</v>
      </c>
      <c r="E11612">
        <v>5916.41</v>
      </c>
      <c r="F11612" t="s">
        <v>32</v>
      </c>
      <c r="G11612" t="s">
        <v>29</v>
      </c>
      <c r="H11612" t="s">
        <v>241</v>
      </c>
      <c r="I11612" t="s">
        <v>24</v>
      </c>
      <c r="J11612" t="s">
        <v>15</v>
      </c>
    </row>
    <row r="11613" spans="1:10">
      <c r="A11613" t="s">
        <v>11692</v>
      </c>
      <c r="B11613" t="s">
        <v>137</v>
      </c>
      <c r="C11613" s="1">
        <v>45567</v>
      </c>
      <c r="D11613">
        <v>21</v>
      </c>
      <c r="E11613">
        <v>12084</v>
      </c>
      <c r="F11613" t="s">
        <v>12</v>
      </c>
      <c r="G11613" t="s">
        <v>29</v>
      </c>
      <c r="I11613" t="s">
        <v>14</v>
      </c>
      <c r="J11613" t="s">
        <v>20</v>
      </c>
    </row>
    <row r="11614" spans="1:10">
      <c r="A11614" t="s">
        <v>11693</v>
      </c>
      <c r="B11614" t="s">
        <v>68</v>
      </c>
      <c r="C11614" s="1">
        <v>45567</v>
      </c>
      <c r="D11614">
        <v>15</v>
      </c>
      <c r="E11614">
        <v>2100.64</v>
      </c>
      <c r="F11614" t="s">
        <v>12</v>
      </c>
      <c r="G11614" t="s">
        <v>13</v>
      </c>
      <c r="I11614" t="s">
        <v>24</v>
      </c>
      <c r="J11614" t="s">
        <v>20</v>
      </c>
    </row>
    <row r="11615" spans="1:10">
      <c r="A11615" t="s">
        <v>11694</v>
      </c>
      <c r="B11615" t="s">
        <v>102</v>
      </c>
      <c r="C11615" s="1">
        <v>45568</v>
      </c>
      <c r="D11615">
        <v>8</v>
      </c>
      <c r="E11615">
        <v>33585.730000000003</v>
      </c>
      <c r="F11615" t="s">
        <v>12</v>
      </c>
      <c r="G11615" t="s">
        <v>13</v>
      </c>
      <c r="I11615" t="s">
        <v>45</v>
      </c>
      <c r="J11615" t="s">
        <v>15</v>
      </c>
    </row>
    <row r="11616" spans="1:10">
      <c r="A11616" t="s">
        <v>11695</v>
      </c>
      <c r="B11616" t="s">
        <v>98</v>
      </c>
      <c r="C11616" s="1">
        <v>45568</v>
      </c>
      <c r="D11616">
        <v>16</v>
      </c>
      <c r="E11616">
        <v>41.16</v>
      </c>
      <c r="F11616" t="s">
        <v>12</v>
      </c>
      <c r="G11616" t="s">
        <v>18</v>
      </c>
      <c r="I11616" t="s">
        <v>24</v>
      </c>
      <c r="J11616" t="s">
        <v>20</v>
      </c>
    </row>
    <row r="11617" spans="1:10">
      <c r="A11617" t="s">
        <v>11696</v>
      </c>
      <c r="B11617" t="s">
        <v>135</v>
      </c>
      <c r="C11617" s="1">
        <v>45568</v>
      </c>
      <c r="D11617">
        <v>19</v>
      </c>
      <c r="E11617">
        <v>3390.74</v>
      </c>
      <c r="F11617" t="s">
        <v>32</v>
      </c>
      <c r="G11617" t="s">
        <v>13</v>
      </c>
      <c r="H11617" t="s">
        <v>33</v>
      </c>
      <c r="I11617" t="s">
        <v>45</v>
      </c>
      <c r="J11617" t="s">
        <v>20</v>
      </c>
    </row>
    <row r="11618" spans="1:10">
      <c r="A11618" t="s">
        <v>11697</v>
      </c>
      <c r="B11618" t="s">
        <v>150</v>
      </c>
      <c r="C11618" s="1">
        <v>45568</v>
      </c>
      <c r="D11618">
        <v>7</v>
      </c>
      <c r="E11618">
        <v>33588.839999999997</v>
      </c>
      <c r="F11618" t="s">
        <v>12</v>
      </c>
      <c r="G11618" t="s">
        <v>18</v>
      </c>
      <c r="I11618" t="s">
        <v>19</v>
      </c>
      <c r="J11618" t="s">
        <v>15</v>
      </c>
    </row>
    <row r="11619" spans="1:10">
      <c r="A11619" t="s">
        <v>11698</v>
      </c>
      <c r="B11619" t="s">
        <v>84</v>
      </c>
      <c r="C11619" s="1">
        <v>45568</v>
      </c>
      <c r="D11619">
        <v>17</v>
      </c>
      <c r="E11619">
        <v>6452.29</v>
      </c>
      <c r="F11619" t="s">
        <v>12</v>
      </c>
      <c r="G11619" t="s">
        <v>18</v>
      </c>
      <c r="I11619" t="s">
        <v>14</v>
      </c>
      <c r="J11619" t="s">
        <v>15</v>
      </c>
    </row>
    <row r="11620" spans="1:10">
      <c r="A11620" t="s">
        <v>11699</v>
      </c>
      <c r="B11620" t="s">
        <v>132</v>
      </c>
      <c r="C11620" s="1">
        <v>45568</v>
      </c>
      <c r="D11620">
        <v>19</v>
      </c>
      <c r="E11620">
        <v>60830.38</v>
      </c>
      <c r="F11620" t="s">
        <v>12</v>
      </c>
      <c r="G11620" t="s">
        <v>13</v>
      </c>
      <c r="I11620" t="s">
        <v>34</v>
      </c>
      <c r="J11620" t="s">
        <v>20</v>
      </c>
    </row>
    <row r="11621" spans="1:10">
      <c r="A11621" t="s">
        <v>11700</v>
      </c>
      <c r="B11621" t="s">
        <v>132</v>
      </c>
      <c r="C11621" s="1">
        <v>45568</v>
      </c>
      <c r="D11621">
        <v>9</v>
      </c>
      <c r="E11621">
        <v>52071.92</v>
      </c>
      <c r="F11621" t="s">
        <v>12</v>
      </c>
      <c r="G11621" t="s">
        <v>13</v>
      </c>
      <c r="I11621" t="s">
        <v>34</v>
      </c>
      <c r="J11621" t="s">
        <v>15</v>
      </c>
    </row>
    <row r="11622" spans="1:10">
      <c r="A11622" t="s">
        <v>11701</v>
      </c>
      <c r="B11622" t="s">
        <v>110</v>
      </c>
      <c r="C11622" s="1">
        <v>45568</v>
      </c>
      <c r="D11622">
        <v>8</v>
      </c>
      <c r="E11622">
        <v>52083.14</v>
      </c>
      <c r="F11622" t="s">
        <v>12</v>
      </c>
      <c r="G11622" t="s">
        <v>23</v>
      </c>
      <c r="I11622" t="s">
        <v>24</v>
      </c>
      <c r="J11622" t="s">
        <v>15</v>
      </c>
    </row>
    <row r="11623" spans="1:10">
      <c r="A11623" t="s">
        <v>11702</v>
      </c>
      <c r="B11623" t="s">
        <v>63</v>
      </c>
      <c r="C11623" s="1">
        <v>45568</v>
      </c>
      <c r="D11623">
        <v>19</v>
      </c>
      <c r="E11623">
        <v>16306.03</v>
      </c>
      <c r="F11623" t="s">
        <v>12</v>
      </c>
      <c r="G11623" t="s">
        <v>18</v>
      </c>
      <c r="I11623" t="s">
        <v>45</v>
      </c>
      <c r="J11623" t="s">
        <v>20</v>
      </c>
    </row>
    <row r="11624" spans="1:10">
      <c r="A11624" t="s">
        <v>11703</v>
      </c>
      <c r="B11624" t="s">
        <v>44</v>
      </c>
      <c r="C11624" s="1">
        <v>45568</v>
      </c>
      <c r="D11624">
        <v>20</v>
      </c>
      <c r="E11624">
        <v>1470.76</v>
      </c>
      <c r="F11624" t="s">
        <v>12</v>
      </c>
      <c r="G11624" t="s">
        <v>23</v>
      </c>
      <c r="I11624" t="s">
        <v>45</v>
      </c>
      <c r="J11624" t="s">
        <v>20</v>
      </c>
    </row>
    <row r="11625" spans="1:10">
      <c r="A11625" t="s">
        <v>11704</v>
      </c>
      <c r="B11625" t="s">
        <v>122</v>
      </c>
      <c r="C11625" s="1">
        <v>45568</v>
      </c>
      <c r="D11625">
        <v>12</v>
      </c>
      <c r="E11625">
        <v>3679.33</v>
      </c>
      <c r="F11625" t="s">
        <v>12</v>
      </c>
      <c r="G11625" t="s">
        <v>18</v>
      </c>
      <c r="I11625" t="s">
        <v>34</v>
      </c>
      <c r="J11625" t="s">
        <v>15</v>
      </c>
    </row>
    <row r="11626" spans="1:10">
      <c r="A11626" t="s">
        <v>11705</v>
      </c>
      <c r="B11626" t="s">
        <v>70</v>
      </c>
      <c r="C11626" s="1">
        <v>45568</v>
      </c>
      <c r="D11626">
        <v>5</v>
      </c>
      <c r="E11626">
        <v>3411.62</v>
      </c>
      <c r="F11626" t="s">
        <v>12</v>
      </c>
      <c r="G11626" t="s">
        <v>29</v>
      </c>
      <c r="I11626" t="s">
        <v>45</v>
      </c>
      <c r="J11626" t="s">
        <v>20</v>
      </c>
    </row>
    <row r="11627" spans="1:10">
      <c r="A11627" t="s">
        <v>11706</v>
      </c>
      <c r="B11627" t="s">
        <v>58</v>
      </c>
      <c r="C11627" s="1">
        <v>45569</v>
      </c>
      <c r="D11627">
        <v>13</v>
      </c>
      <c r="E11627">
        <v>44641.06</v>
      </c>
      <c r="F11627" t="s">
        <v>12</v>
      </c>
      <c r="G11627" t="s">
        <v>23</v>
      </c>
      <c r="I11627" t="s">
        <v>14</v>
      </c>
      <c r="J11627" t="s">
        <v>20</v>
      </c>
    </row>
    <row r="11628" spans="1:10">
      <c r="A11628" t="s">
        <v>11707</v>
      </c>
      <c r="B11628" t="s">
        <v>192</v>
      </c>
      <c r="C11628" s="1">
        <v>45569</v>
      </c>
      <c r="D11628">
        <v>6</v>
      </c>
      <c r="E11628">
        <v>1682.41</v>
      </c>
      <c r="F11628" t="s">
        <v>12</v>
      </c>
      <c r="G11628" t="s">
        <v>29</v>
      </c>
      <c r="I11628" t="s">
        <v>24</v>
      </c>
      <c r="J11628" t="s">
        <v>15</v>
      </c>
    </row>
    <row r="11629" spans="1:10">
      <c r="A11629" t="s">
        <v>11708</v>
      </c>
      <c r="B11629" t="s">
        <v>60</v>
      </c>
      <c r="C11629" s="1">
        <v>45569</v>
      </c>
      <c r="D11629">
        <v>20</v>
      </c>
      <c r="E11629">
        <v>1919.68</v>
      </c>
      <c r="F11629" t="s">
        <v>12</v>
      </c>
      <c r="G11629" t="s">
        <v>23</v>
      </c>
      <c r="I11629" t="s">
        <v>19</v>
      </c>
      <c r="J11629" t="s">
        <v>20</v>
      </c>
    </row>
    <row r="11630" spans="1:10">
      <c r="A11630" t="s">
        <v>11709</v>
      </c>
      <c r="B11630" t="s">
        <v>96</v>
      </c>
      <c r="C11630" s="1">
        <v>45569</v>
      </c>
      <c r="D11630">
        <v>1</v>
      </c>
      <c r="E11630">
        <v>12614.31</v>
      </c>
      <c r="F11630" t="s">
        <v>12</v>
      </c>
      <c r="G11630" t="s">
        <v>29</v>
      </c>
      <c r="I11630" t="s">
        <v>14</v>
      </c>
      <c r="J11630" t="s">
        <v>15</v>
      </c>
    </row>
    <row r="11631" spans="1:10">
      <c r="A11631" t="s">
        <v>11710</v>
      </c>
      <c r="B11631" t="s">
        <v>154</v>
      </c>
      <c r="C11631" s="1">
        <v>45569</v>
      </c>
      <c r="D11631">
        <v>7</v>
      </c>
      <c r="E11631">
        <v>31936.85</v>
      </c>
      <c r="F11631" t="s">
        <v>12</v>
      </c>
      <c r="G11631" t="s">
        <v>23</v>
      </c>
      <c r="I11631" t="s">
        <v>24</v>
      </c>
      <c r="J11631" t="s">
        <v>20</v>
      </c>
    </row>
    <row r="11632" spans="1:10">
      <c r="A11632" t="s">
        <v>11711</v>
      </c>
      <c r="B11632" t="s">
        <v>137</v>
      </c>
      <c r="C11632" s="1">
        <v>45569</v>
      </c>
      <c r="D11632">
        <v>12</v>
      </c>
      <c r="E11632">
        <v>57183.11</v>
      </c>
      <c r="F11632" t="s">
        <v>85</v>
      </c>
      <c r="G11632" t="s">
        <v>18</v>
      </c>
      <c r="I11632" t="s">
        <v>14</v>
      </c>
      <c r="J11632" t="s">
        <v>20</v>
      </c>
    </row>
    <row r="11633" spans="1:10">
      <c r="A11633" t="s">
        <v>11712</v>
      </c>
      <c r="B11633" t="s">
        <v>70</v>
      </c>
      <c r="C11633" s="1">
        <v>45569</v>
      </c>
      <c r="D11633">
        <v>16</v>
      </c>
      <c r="E11633">
        <v>2914</v>
      </c>
      <c r="F11633" t="s">
        <v>12</v>
      </c>
      <c r="G11633" t="s">
        <v>23</v>
      </c>
      <c r="I11633" t="s">
        <v>45</v>
      </c>
      <c r="J11633" t="s">
        <v>20</v>
      </c>
    </row>
    <row r="11634" spans="1:10">
      <c r="A11634" t="s">
        <v>11713</v>
      </c>
      <c r="B11634" t="s">
        <v>139</v>
      </c>
      <c r="C11634" s="1">
        <v>45569</v>
      </c>
      <c r="D11634">
        <v>15</v>
      </c>
      <c r="E11634">
        <v>1742.65</v>
      </c>
      <c r="F11634" t="s">
        <v>12</v>
      </c>
      <c r="G11634" t="s">
        <v>29</v>
      </c>
      <c r="I11634" t="s">
        <v>19</v>
      </c>
      <c r="J11634" t="s">
        <v>15</v>
      </c>
    </row>
    <row r="11635" spans="1:10">
      <c r="A11635" t="s">
        <v>11714</v>
      </c>
      <c r="B11635" t="s">
        <v>130</v>
      </c>
      <c r="C11635" s="1">
        <v>45569</v>
      </c>
      <c r="D11635">
        <v>12</v>
      </c>
      <c r="E11635">
        <v>5975.79</v>
      </c>
      <c r="F11635" t="s">
        <v>12</v>
      </c>
      <c r="G11635" t="s">
        <v>23</v>
      </c>
      <c r="I11635" t="s">
        <v>14</v>
      </c>
      <c r="J11635" t="s">
        <v>20</v>
      </c>
    </row>
    <row r="11636" spans="1:10">
      <c r="A11636" t="s">
        <v>11715</v>
      </c>
      <c r="B11636" t="s">
        <v>108</v>
      </c>
      <c r="C11636" s="1">
        <v>45569</v>
      </c>
      <c r="D11636">
        <v>18</v>
      </c>
      <c r="E11636">
        <v>261.22000000000003</v>
      </c>
      <c r="F11636" t="s">
        <v>12</v>
      </c>
      <c r="G11636" t="s">
        <v>18</v>
      </c>
      <c r="I11636" t="s">
        <v>45</v>
      </c>
      <c r="J11636" t="s">
        <v>20</v>
      </c>
    </row>
    <row r="11637" spans="1:10">
      <c r="A11637" t="s">
        <v>11716</v>
      </c>
      <c r="B11637" t="s">
        <v>142</v>
      </c>
      <c r="C11637" s="1">
        <v>45569</v>
      </c>
      <c r="D11637">
        <v>15</v>
      </c>
      <c r="E11637">
        <v>51203.66</v>
      </c>
      <c r="F11637" t="s">
        <v>12</v>
      </c>
      <c r="G11637" t="s">
        <v>29</v>
      </c>
      <c r="I11637" t="s">
        <v>14</v>
      </c>
      <c r="J11637" t="s">
        <v>15</v>
      </c>
    </row>
    <row r="11638" spans="1:10">
      <c r="A11638" t="s">
        <v>11717</v>
      </c>
      <c r="B11638" t="s">
        <v>72</v>
      </c>
      <c r="C11638" s="1">
        <v>45569</v>
      </c>
      <c r="D11638">
        <v>19</v>
      </c>
      <c r="E11638">
        <v>243.34</v>
      </c>
      <c r="F11638" t="s">
        <v>12</v>
      </c>
      <c r="G11638" t="s">
        <v>29</v>
      </c>
      <c r="I11638" t="s">
        <v>19</v>
      </c>
      <c r="J11638" t="s">
        <v>15</v>
      </c>
    </row>
    <row r="11639" spans="1:10">
      <c r="A11639" t="s">
        <v>11718</v>
      </c>
      <c r="B11639" t="s">
        <v>70</v>
      </c>
      <c r="C11639" s="1">
        <v>45569</v>
      </c>
      <c r="D11639">
        <v>14</v>
      </c>
      <c r="E11639">
        <v>850.9</v>
      </c>
      <c r="F11639" t="s">
        <v>12</v>
      </c>
      <c r="G11639" t="s">
        <v>18</v>
      </c>
      <c r="I11639" t="s">
        <v>45</v>
      </c>
      <c r="J11639" t="s">
        <v>15</v>
      </c>
    </row>
    <row r="11640" spans="1:10">
      <c r="A11640" t="s">
        <v>11719</v>
      </c>
      <c r="B11640" t="s">
        <v>154</v>
      </c>
      <c r="C11640" s="1">
        <v>45569</v>
      </c>
      <c r="D11640">
        <v>18</v>
      </c>
      <c r="E11640">
        <v>41997.52</v>
      </c>
      <c r="F11640" t="s">
        <v>12</v>
      </c>
      <c r="G11640" t="s">
        <v>29</v>
      </c>
      <c r="I11640" t="s">
        <v>24</v>
      </c>
      <c r="J11640" t="s">
        <v>20</v>
      </c>
    </row>
    <row r="11641" spans="1:10">
      <c r="A11641" t="s">
        <v>11720</v>
      </c>
      <c r="B11641" t="s">
        <v>110</v>
      </c>
      <c r="C11641" s="1">
        <v>45569</v>
      </c>
      <c r="D11641">
        <v>17</v>
      </c>
      <c r="E11641">
        <v>42063.63</v>
      </c>
      <c r="F11641" t="s">
        <v>12</v>
      </c>
      <c r="G11641" t="s">
        <v>18</v>
      </c>
      <c r="I11641" t="s">
        <v>24</v>
      </c>
      <c r="J11641" t="s">
        <v>15</v>
      </c>
    </row>
    <row r="11642" spans="1:10">
      <c r="A11642" t="s">
        <v>11721</v>
      </c>
      <c r="B11642" t="s">
        <v>60</v>
      </c>
      <c r="C11642" s="1">
        <v>45569</v>
      </c>
      <c r="D11642">
        <v>10</v>
      </c>
      <c r="E11642">
        <v>6015.77</v>
      </c>
      <c r="F11642" t="s">
        <v>12</v>
      </c>
      <c r="G11642" t="s">
        <v>23</v>
      </c>
      <c r="I11642" t="s">
        <v>19</v>
      </c>
      <c r="J11642" t="s">
        <v>15</v>
      </c>
    </row>
    <row r="11643" spans="1:10">
      <c r="A11643" t="s">
        <v>11722</v>
      </c>
      <c r="B11643" t="s">
        <v>98</v>
      </c>
      <c r="C11643" s="1">
        <v>45569</v>
      </c>
      <c r="D11643">
        <v>12</v>
      </c>
      <c r="E11643">
        <v>5655.84</v>
      </c>
      <c r="F11643" t="s">
        <v>12</v>
      </c>
      <c r="G11643" t="s">
        <v>23</v>
      </c>
      <c r="I11643" t="s">
        <v>24</v>
      </c>
      <c r="J11643" t="s">
        <v>20</v>
      </c>
    </row>
    <row r="11644" spans="1:10">
      <c r="A11644" t="s">
        <v>11723</v>
      </c>
      <c r="B11644" t="s">
        <v>26</v>
      </c>
      <c r="C11644" s="1">
        <v>45569</v>
      </c>
      <c r="D11644">
        <v>22</v>
      </c>
      <c r="E11644">
        <v>20406.21</v>
      </c>
      <c r="F11644" t="s">
        <v>85</v>
      </c>
      <c r="G11644" t="s">
        <v>18</v>
      </c>
      <c r="I11644" t="s">
        <v>14</v>
      </c>
      <c r="J11644" t="s">
        <v>15</v>
      </c>
    </row>
    <row r="11645" spans="1:10">
      <c r="A11645" t="s">
        <v>11724</v>
      </c>
      <c r="B11645" t="s">
        <v>22</v>
      </c>
      <c r="C11645" s="1">
        <v>45569</v>
      </c>
      <c r="D11645">
        <v>17</v>
      </c>
      <c r="E11645">
        <v>4806.75</v>
      </c>
      <c r="F11645" t="s">
        <v>12</v>
      </c>
      <c r="G11645" t="s">
        <v>23</v>
      </c>
      <c r="I11645" t="s">
        <v>24</v>
      </c>
      <c r="J11645" t="s">
        <v>15</v>
      </c>
    </row>
    <row r="11646" spans="1:10">
      <c r="A11646" t="s">
        <v>11725</v>
      </c>
      <c r="B11646" t="s">
        <v>130</v>
      </c>
      <c r="C11646" s="1">
        <v>45569</v>
      </c>
      <c r="D11646">
        <v>21</v>
      </c>
      <c r="E11646">
        <v>41574.22</v>
      </c>
      <c r="F11646" t="s">
        <v>12</v>
      </c>
      <c r="G11646" t="s">
        <v>29</v>
      </c>
      <c r="I11646" t="s">
        <v>14</v>
      </c>
      <c r="J11646" t="s">
        <v>15</v>
      </c>
    </row>
    <row r="11647" spans="1:10">
      <c r="A11647" t="s">
        <v>11726</v>
      </c>
      <c r="B11647" t="s">
        <v>186</v>
      </c>
      <c r="C11647" s="1">
        <v>45569</v>
      </c>
      <c r="D11647">
        <v>19</v>
      </c>
      <c r="E11647">
        <v>1673.85</v>
      </c>
      <c r="F11647" t="s">
        <v>12</v>
      </c>
      <c r="G11647" t="s">
        <v>18</v>
      </c>
      <c r="I11647" t="s">
        <v>14</v>
      </c>
      <c r="J11647" t="s">
        <v>20</v>
      </c>
    </row>
    <row r="11648" spans="1:10">
      <c r="A11648" t="s">
        <v>11727</v>
      </c>
      <c r="B11648" t="s">
        <v>52</v>
      </c>
      <c r="C11648" s="1">
        <v>45569</v>
      </c>
      <c r="D11648">
        <v>22</v>
      </c>
      <c r="E11648">
        <v>5383.39</v>
      </c>
      <c r="F11648" t="s">
        <v>12</v>
      </c>
      <c r="G11648" t="s">
        <v>23</v>
      </c>
      <c r="I11648" t="s">
        <v>45</v>
      </c>
      <c r="J11648" t="s">
        <v>15</v>
      </c>
    </row>
    <row r="11649" spans="1:10">
      <c r="A11649" t="s">
        <v>11728</v>
      </c>
      <c r="B11649" t="s">
        <v>135</v>
      </c>
      <c r="C11649" s="1">
        <v>45569</v>
      </c>
      <c r="D11649">
        <v>11</v>
      </c>
      <c r="E11649">
        <v>2023.28</v>
      </c>
      <c r="F11649" t="s">
        <v>32</v>
      </c>
      <c r="G11649" t="s">
        <v>29</v>
      </c>
      <c r="H11649" t="s">
        <v>33</v>
      </c>
      <c r="I11649" t="s">
        <v>45</v>
      </c>
      <c r="J11649" t="s">
        <v>20</v>
      </c>
    </row>
    <row r="11650" spans="1:10">
      <c r="A11650" t="s">
        <v>11729</v>
      </c>
      <c r="B11650" t="s">
        <v>17</v>
      </c>
      <c r="C11650" s="1">
        <v>45569</v>
      </c>
      <c r="D11650">
        <v>13</v>
      </c>
      <c r="E11650">
        <v>37459.18</v>
      </c>
      <c r="F11650" t="s">
        <v>12</v>
      </c>
      <c r="G11650" t="s">
        <v>18</v>
      </c>
      <c r="I11650" t="s">
        <v>19</v>
      </c>
      <c r="J11650" t="s">
        <v>20</v>
      </c>
    </row>
    <row r="11651" spans="1:10">
      <c r="A11651" t="s">
        <v>11730</v>
      </c>
      <c r="B11651" t="s">
        <v>11</v>
      </c>
      <c r="C11651" s="1">
        <v>45569</v>
      </c>
      <c r="D11651">
        <v>11</v>
      </c>
      <c r="E11651">
        <v>11318.8</v>
      </c>
      <c r="F11651" t="s">
        <v>12</v>
      </c>
      <c r="G11651" t="s">
        <v>13</v>
      </c>
      <c r="I11651" t="s">
        <v>14</v>
      </c>
      <c r="J11651" t="s">
        <v>15</v>
      </c>
    </row>
    <row r="11652" spans="1:10">
      <c r="A11652" t="s">
        <v>11731</v>
      </c>
      <c r="B11652" t="s">
        <v>60</v>
      </c>
      <c r="C11652" s="1">
        <v>45569</v>
      </c>
      <c r="D11652">
        <v>7</v>
      </c>
      <c r="E11652">
        <v>5246.32</v>
      </c>
      <c r="F11652" t="s">
        <v>12</v>
      </c>
      <c r="G11652" t="s">
        <v>23</v>
      </c>
      <c r="I11652" t="s">
        <v>19</v>
      </c>
      <c r="J11652" t="s">
        <v>20</v>
      </c>
    </row>
    <row r="11653" spans="1:10">
      <c r="A11653" t="s">
        <v>11732</v>
      </c>
      <c r="B11653" t="s">
        <v>112</v>
      </c>
      <c r="C11653" s="1">
        <v>45569</v>
      </c>
      <c r="D11653">
        <v>15</v>
      </c>
      <c r="E11653">
        <v>708.96</v>
      </c>
      <c r="F11653" t="s">
        <v>12</v>
      </c>
      <c r="G11653" t="s">
        <v>18</v>
      </c>
      <c r="I11653" t="s">
        <v>34</v>
      </c>
      <c r="J11653" t="s">
        <v>15</v>
      </c>
    </row>
    <row r="11654" spans="1:10">
      <c r="A11654" t="s">
        <v>11733</v>
      </c>
      <c r="B11654" t="s">
        <v>31</v>
      </c>
      <c r="C11654" s="1">
        <v>45570</v>
      </c>
      <c r="D11654">
        <v>10</v>
      </c>
      <c r="E11654">
        <v>31049.05</v>
      </c>
      <c r="F11654" t="s">
        <v>12</v>
      </c>
      <c r="G11654" t="s">
        <v>13</v>
      </c>
      <c r="I11654" t="s">
        <v>34</v>
      </c>
      <c r="J11654" t="s">
        <v>15</v>
      </c>
    </row>
    <row r="11655" spans="1:10">
      <c r="A11655" t="s">
        <v>11734</v>
      </c>
      <c r="B11655" t="s">
        <v>120</v>
      </c>
      <c r="C11655" s="1">
        <v>45570</v>
      </c>
      <c r="D11655">
        <v>21</v>
      </c>
      <c r="E11655">
        <v>56216.11</v>
      </c>
      <c r="F11655" t="s">
        <v>12</v>
      </c>
      <c r="G11655" t="s">
        <v>23</v>
      </c>
      <c r="I11655" t="s">
        <v>14</v>
      </c>
      <c r="J11655" t="s">
        <v>20</v>
      </c>
    </row>
    <row r="11656" spans="1:10">
      <c r="A11656" t="s">
        <v>11735</v>
      </c>
      <c r="B11656" t="s">
        <v>17</v>
      </c>
      <c r="C11656" s="1">
        <v>45570</v>
      </c>
      <c r="D11656">
        <v>23</v>
      </c>
      <c r="E11656">
        <v>59525.58</v>
      </c>
      <c r="F11656" t="s">
        <v>12</v>
      </c>
      <c r="G11656" t="s">
        <v>29</v>
      </c>
      <c r="I11656" t="s">
        <v>19</v>
      </c>
      <c r="J11656" t="s">
        <v>15</v>
      </c>
    </row>
    <row r="11657" spans="1:10">
      <c r="A11657" t="s">
        <v>11736</v>
      </c>
      <c r="B11657" t="s">
        <v>72</v>
      </c>
      <c r="C11657" s="1">
        <v>45570</v>
      </c>
      <c r="D11657">
        <v>18</v>
      </c>
      <c r="E11657">
        <v>112.64</v>
      </c>
      <c r="F11657" t="s">
        <v>12</v>
      </c>
      <c r="G11657" t="s">
        <v>18</v>
      </c>
      <c r="I11657" t="s">
        <v>19</v>
      </c>
      <c r="J11657" t="s">
        <v>15</v>
      </c>
    </row>
    <row r="11658" spans="1:10">
      <c r="A11658" t="s">
        <v>11737</v>
      </c>
      <c r="B11658" t="s">
        <v>142</v>
      </c>
      <c r="C11658" s="1">
        <v>45570</v>
      </c>
      <c r="D11658">
        <v>11</v>
      </c>
      <c r="E11658">
        <v>8936.17</v>
      </c>
      <c r="F11658" t="s">
        <v>12</v>
      </c>
      <c r="G11658" t="s">
        <v>13</v>
      </c>
      <c r="I11658" t="s">
        <v>14</v>
      </c>
      <c r="J11658" t="s">
        <v>15</v>
      </c>
    </row>
    <row r="11659" spans="1:10">
      <c r="A11659" t="s">
        <v>11738</v>
      </c>
      <c r="B11659" t="s">
        <v>22</v>
      </c>
      <c r="C11659" s="1">
        <v>45570</v>
      </c>
      <c r="D11659">
        <v>6</v>
      </c>
      <c r="E11659">
        <v>1954.81</v>
      </c>
      <c r="F11659" t="s">
        <v>12</v>
      </c>
      <c r="G11659" t="s">
        <v>23</v>
      </c>
      <c r="I11659" t="s">
        <v>24</v>
      </c>
      <c r="J11659" t="s">
        <v>20</v>
      </c>
    </row>
    <row r="11660" spans="1:10">
      <c r="A11660" t="s">
        <v>11739</v>
      </c>
      <c r="B11660" t="s">
        <v>38</v>
      </c>
      <c r="C11660" s="1">
        <v>45570</v>
      </c>
      <c r="D11660">
        <v>7</v>
      </c>
      <c r="E11660">
        <v>5087.01</v>
      </c>
      <c r="F11660" t="s">
        <v>12</v>
      </c>
      <c r="G11660" t="s">
        <v>23</v>
      </c>
      <c r="I11660" t="s">
        <v>34</v>
      </c>
      <c r="J11660" t="s">
        <v>20</v>
      </c>
    </row>
    <row r="11661" spans="1:10">
      <c r="A11661" t="s">
        <v>11740</v>
      </c>
      <c r="B11661" t="s">
        <v>130</v>
      </c>
      <c r="C11661" s="1">
        <v>45570</v>
      </c>
      <c r="D11661">
        <v>23</v>
      </c>
      <c r="E11661">
        <v>8576.16</v>
      </c>
      <c r="F11661" t="s">
        <v>12</v>
      </c>
      <c r="G11661" t="s">
        <v>23</v>
      </c>
      <c r="I11661" t="s">
        <v>14</v>
      </c>
      <c r="J11661" t="s">
        <v>20</v>
      </c>
    </row>
    <row r="11662" spans="1:10">
      <c r="A11662" t="s">
        <v>11741</v>
      </c>
      <c r="B11662" t="s">
        <v>60</v>
      </c>
      <c r="C11662" s="1">
        <v>45570</v>
      </c>
      <c r="D11662">
        <v>19</v>
      </c>
      <c r="E11662">
        <v>4750.5600000000004</v>
      </c>
      <c r="F11662" t="s">
        <v>12</v>
      </c>
      <c r="G11662" t="s">
        <v>23</v>
      </c>
      <c r="I11662" t="s">
        <v>19</v>
      </c>
      <c r="J11662" t="s">
        <v>15</v>
      </c>
    </row>
    <row r="11663" spans="1:10">
      <c r="A11663" t="s">
        <v>11742</v>
      </c>
      <c r="B11663" t="s">
        <v>158</v>
      </c>
      <c r="C11663" s="1">
        <v>45570</v>
      </c>
      <c r="D11663">
        <v>12</v>
      </c>
      <c r="E11663">
        <v>33977.949999999997</v>
      </c>
      <c r="F11663" t="s">
        <v>85</v>
      </c>
      <c r="G11663" t="s">
        <v>13</v>
      </c>
      <c r="I11663" t="s">
        <v>14</v>
      </c>
      <c r="J11663" t="s">
        <v>15</v>
      </c>
    </row>
    <row r="11664" spans="1:10">
      <c r="A11664" t="s">
        <v>11743</v>
      </c>
      <c r="B11664" t="s">
        <v>68</v>
      </c>
      <c r="C11664" s="1">
        <v>45570</v>
      </c>
      <c r="D11664">
        <v>16</v>
      </c>
      <c r="E11664">
        <v>1732.86</v>
      </c>
      <c r="F11664" t="s">
        <v>12</v>
      </c>
      <c r="G11664" t="s">
        <v>23</v>
      </c>
      <c r="I11664" t="s">
        <v>24</v>
      </c>
      <c r="J11664" t="s">
        <v>20</v>
      </c>
    </row>
    <row r="11665" spans="1:10">
      <c r="A11665" t="s">
        <v>11744</v>
      </c>
      <c r="B11665" t="s">
        <v>154</v>
      </c>
      <c r="C11665" s="1">
        <v>45570</v>
      </c>
      <c r="D11665">
        <v>23</v>
      </c>
      <c r="E11665">
        <v>42945.27</v>
      </c>
      <c r="F11665" t="s">
        <v>12</v>
      </c>
      <c r="G11665" t="s">
        <v>23</v>
      </c>
      <c r="I11665" t="s">
        <v>24</v>
      </c>
      <c r="J11665" t="s">
        <v>20</v>
      </c>
    </row>
    <row r="11666" spans="1:10">
      <c r="A11666" t="s">
        <v>11745</v>
      </c>
      <c r="B11666" t="s">
        <v>17</v>
      </c>
      <c r="C11666" s="1">
        <v>45570</v>
      </c>
      <c r="D11666">
        <v>17</v>
      </c>
      <c r="E11666">
        <v>29689.17</v>
      </c>
      <c r="F11666" t="s">
        <v>12</v>
      </c>
      <c r="G11666" t="s">
        <v>23</v>
      </c>
      <c r="I11666" t="s">
        <v>19</v>
      </c>
      <c r="J11666" t="s">
        <v>20</v>
      </c>
    </row>
    <row r="11667" spans="1:10">
      <c r="A11667" t="s">
        <v>11746</v>
      </c>
      <c r="B11667" t="s">
        <v>115</v>
      </c>
      <c r="C11667" s="1">
        <v>45570</v>
      </c>
      <c r="D11667">
        <v>19</v>
      </c>
      <c r="E11667">
        <v>1641.79</v>
      </c>
      <c r="F11667" t="s">
        <v>12</v>
      </c>
      <c r="G11667" t="s">
        <v>13</v>
      </c>
      <c r="I11667" t="s">
        <v>45</v>
      </c>
      <c r="J11667" t="s">
        <v>15</v>
      </c>
    </row>
    <row r="11668" spans="1:10">
      <c r="A11668" t="s">
        <v>11747</v>
      </c>
      <c r="B11668" t="s">
        <v>74</v>
      </c>
      <c r="C11668" s="1">
        <v>45570</v>
      </c>
      <c r="D11668">
        <v>6</v>
      </c>
      <c r="E11668">
        <v>35024.980000000003</v>
      </c>
      <c r="F11668" t="s">
        <v>12</v>
      </c>
      <c r="G11668" t="s">
        <v>18</v>
      </c>
      <c r="I11668" t="s">
        <v>34</v>
      </c>
      <c r="J11668" t="s">
        <v>20</v>
      </c>
    </row>
    <row r="11669" spans="1:10">
      <c r="A11669" t="s">
        <v>11748</v>
      </c>
      <c r="B11669" t="s">
        <v>227</v>
      </c>
      <c r="C11669" s="1">
        <v>45570</v>
      </c>
      <c r="D11669">
        <v>2</v>
      </c>
      <c r="E11669">
        <v>29078.13</v>
      </c>
      <c r="F11669" t="s">
        <v>12</v>
      </c>
      <c r="G11669" t="s">
        <v>13</v>
      </c>
      <c r="I11669" t="s">
        <v>24</v>
      </c>
      <c r="J11669" t="s">
        <v>15</v>
      </c>
    </row>
    <row r="11670" spans="1:10">
      <c r="A11670" t="s">
        <v>11749</v>
      </c>
      <c r="B11670" t="s">
        <v>227</v>
      </c>
      <c r="C11670" s="1">
        <v>45570</v>
      </c>
      <c r="D11670">
        <v>22</v>
      </c>
      <c r="E11670">
        <v>46553.19</v>
      </c>
      <c r="F11670" t="s">
        <v>12</v>
      </c>
      <c r="G11670" t="s">
        <v>29</v>
      </c>
      <c r="I11670" t="s">
        <v>24</v>
      </c>
      <c r="J11670" t="s">
        <v>20</v>
      </c>
    </row>
    <row r="11671" spans="1:10">
      <c r="A11671" t="s">
        <v>11750</v>
      </c>
      <c r="B11671" t="s">
        <v>110</v>
      </c>
      <c r="C11671" s="1">
        <v>45570</v>
      </c>
      <c r="D11671">
        <v>9</v>
      </c>
      <c r="E11671">
        <v>25885.95</v>
      </c>
      <c r="F11671" t="s">
        <v>12</v>
      </c>
      <c r="G11671" t="s">
        <v>13</v>
      </c>
      <c r="I11671" t="s">
        <v>24</v>
      </c>
      <c r="J11671" t="s">
        <v>15</v>
      </c>
    </row>
    <row r="11672" spans="1:10">
      <c r="A11672" t="s">
        <v>11751</v>
      </c>
      <c r="B11672" t="s">
        <v>54</v>
      </c>
      <c r="C11672" s="1">
        <v>45570</v>
      </c>
      <c r="D11672">
        <v>19</v>
      </c>
      <c r="E11672">
        <v>3362.97</v>
      </c>
      <c r="F11672" t="s">
        <v>12</v>
      </c>
      <c r="G11672" t="s">
        <v>23</v>
      </c>
      <c r="I11672" t="s">
        <v>24</v>
      </c>
      <c r="J11672" t="s">
        <v>20</v>
      </c>
    </row>
    <row r="11673" spans="1:10">
      <c r="A11673" t="s">
        <v>11752</v>
      </c>
      <c r="B11673" t="s">
        <v>108</v>
      </c>
      <c r="C11673" s="1">
        <v>45570</v>
      </c>
      <c r="D11673">
        <v>15</v>
      </c>
      <c r="E11673">
        <v>3508.77</v>
      </c>
      <c r="F11673" t="s">
        <v>12</v>
      </c>
      <c r="G11673" t="s">
        <v>23</v>
      </c>
      <c r="I11673" t="s">
        <v>45</v>
      </c>
      <c r="J11673" t="s">
        <v>20</v>
      </c>
    </row>
    <row r="11674" spans="1:10">
      <c r="A11674" t="s">
        <v>11753</v>
      </c>
      <c r="B11674" t="s">
        <v>108</v>
      </c>
      <c r="C11674" s="1">
        <v>45570</v>
      </c>
      <c r="D11674">
        <v>12</v>
      </c>
      <c r="E11674">
        <v>5478.77</v>
      </c>
      <c r="F11674" t="s">
        <v>12</v>
      </c>
      <c r="G11674" t="s">
        <v>18</v>
      </c>
      <c r="I11674" t="s">
        <v>45</v>
      </c>
      <c r="J11674" t="s">
        <v>15</v>
      </c>
    </row>
    <row r="11675" spans="1:10">
      <c r="A11675" t="s">
        <v>11754</v>
      </c>
      <c r="B11675" t="s">
        <v>158</v>
      </c>
      <c r="C11675" s="1">
        <v>45570</v>
      </c>
      <c r="D11675">
        <v>14</v>
      </c>
      <c r="E11675">
        <v>23747.09</v>
      </c>
      <c r="F11675" t="s">
        <v>12</v>
      </c>
      <c r="G11675" t="s">
        <v>29</v>
      </c>
      <c r="I11675" t="s">
        <v>14</v>
      </c>
      <c r="J11675" t="s">
        <v>20</v>
      </c>
    </row>
    <row r="11676" spans="1:10">
      <c r="A11676" t="s">
        <v>11755</v>
      </c>
      <c r="B11676" t="s">
        <v>108</v>
      </c>
      <c r="C11676" s="1">
        <v>45570</v>
      </c>
      <c r="D11676">
        <v>18</v>
      </c>
      <c r="E11676">
        <v>5171.37</v>
      </c>
      <c r="F11676" t="s">
        <v>12</v>
      </c>
      <c r="G11676" t="s">
        <v>13</v>
      </c>
      <c r="I11676" t="s">
        <v>45</v>
      </c>
      <c r="J11676" t="s">
        <v>20</v>
      </c>
    </row>
    <row r="11677" spans="1:10">
      <c r="A11677" t="s">
        <v>11756</v>
      </c>
      <c r="B11677" t="s">
        <v>102</v>
      </c>
      <c r="C11677" s="1">
        <v>45570</v>
      </c>
      <c r="D11677">
        <v>19</v>
      </c>
      <c r="E11677">
        <v>58329.36</v>
      </c>
      <c r="F11677" t="s">
        <v>12</v>
      </c>
      <c r="G11677" t="s">
        <v>29</v>
      </c>
      <c r="I11677" t="s">
        <v>45</v>
      </c>
      <c r="J11677" t="s">
        <v>15</v>
      </c>
    </row>
    <row r="11678" spans="1:10">
      <c r="A11678" t="s">
        <v>11757</v>
      </c>
      <c r="B11678" t="s">
        <v>186</v>
      </c>
      <c r="C11678" s="1">
        <v>45570</v>
      </c>
      <c r="D11678">
        <v>22</v>
      </c>
      <c r="E11678">
        <v>5165.42</v>
      </c>
      <c r="F11678" t="s">
        <v>12</v>
      </c>
      <c r="G11678" t="s">
        <v>18</v>
      </c>
      <c r="I11678" t="s">
        <v>14</v>
      </c>
      <c r="J11678" t="s">
        <v>15</v>
      </c>
    </row>
    <row r="11679" spans="1:10">
      <c r="A11679" t="s">
        <v>11758</v>
      </c>
      <c r="B11679" t="s">
        <v>72</v>
      </c>
      <c r="C11679" s="1">
        <v>45570</v>
      </c>
      <c r="D11679">
        <v>11</v>
      </c>
      <c r="E11679">
        <v>5047.78</v>
      </c>
      <c r="F11679" t="s">
        <v>12</v>
      </c>
      <c r="G11679" t="s">
        <v>18</v>
      </c>
      <c r="I11679" t="s">
        <v>19</v>
      </c>
      <c r="J11679" t="s">
        <v>15</v>
      </c>
    </row>
    <row r="11680" spans="1:10">
      <c r="A11680" t="s">
        <v>11759</v>
      </c>
      <c r="B11680" t="s">
        <v>22</v>
      </c>
      <c r="C11680" s="1">
        <v>45571</v>
      </c>
      <c r="D11680">
        <v>15</v>
      </c>
      <c r="E11680">
        <v>5524.59</v>
      </c>
      <c r="F11680" t="s">
        <v>12</v>
      </c>
      <c r="G11680" t="s">
        <v>23</v>
      </c>
      <c r="I11680" t="s">
        <v>24</v>
      </c>
      <c r="J11680" t="s">
        <v>15</v>
      </c>
    </row>
    <row r="11681" spans="1:10">
      <c r="A11681" t="s">
        <v>11760</v>
      </c>
      <c r="B11681" t="s">
        <v>186</v>
      </c>
      <c r="C11681" s="1">
        <v>45571</v>
      </c>
      <c r="D11681">
        <v>14</v>
      </c>
      <c r="E11681">
        <v>5012.2</v>
      </c>
      <c r="F11681" t="s">
        <v>32</v>
      </c>
      <c r="G11681" t="s">
        <v>29</v>
      </c>
      <c r="H11681" t="s">
        <v>197</v>
      </c>
      <c r="I11681" t="s">
        <v>14</v>
      </c>
      <c r="J11681" t="s">
        <v>20</v>
      </c>
    </row>
    <row r="11682" spans="1:10">
      <c r="A11682" t="s">
        <v>11761</v>
      </c>
      <c r="B11682" t="s">
        <v>74</v>
      </c>
      <c r="C11682" s="1">
        <v>45571</v>
      </c>
      <c r="D11682">
        <v>8</v>
      </c>
      <c r="E11682">
        <v>51913.47</v>
      </c>
      <c r="F11682" t="s">
        <v>12</v>
      </c>
      <c r="G11682" t="s">
        <v>13</v>
      </c>
      <c r="I11682" t="s">
        <v>34</v>
      </c>
      <c r="J11682" t="s">
        <v>20</v>
      </c>
    </row>
    <row r="11683" spans="1:10">
      <c r="A11683" t="s">
        <v>11762</v>
      </c>
      <c r="B11683" t="s">
        <v>36</v>
      </c>
      <c r="C11683" s="1">
        <v>45571</v>
      </c>
      <c r="D11683">
        <v>18</v>
      </c>
      <c r="E11683">
        <v>1747.93</v>
      </c>
      <c r="F11683" t="s">
        <v>12</v>
      </c>
      <c r="G11683" t="s">
        <v>23</v>
      </c>
      <c r="I11683" t="s">
        <v>14</v>
      </c>
      <c r="J11683" t="s">
        <v>20</v>
      </c>
    </row>
    <row r="11684" spans="1:10">
      <c r="A11684" t="s">
        <v>11763</v>
      </c>
      <c r="B11684" t="s">
        <v>158</v>
      </c>
      <c r="C11684" s="1">
        <v>45571</v>
      </c>
      <c r="D11684">
        <v>18</v>
      </c>
      <c r="E11684">
        <v>53997.67</v>
      </c>
      <c r="F11684" t="s">
        <v>12</v>
      </c>
      <c r="G11684" t="s">
        <v>13</v>
      </c>
      <c r="I11684" t="s">
        <v>14</v>
      </c>
      <c r="J11684" t="s">
        <v>15</v>
      </c>
    </row>
    <row r="11685" spans="1:10">
      <c r="A11685" t="s">
        <v>11764</v>
      </c>
      <c r="B11685" t="s">
        <v>108</v>
      </c>
      <c r="C11685" s="1">
        <v>45571</v>
      </c>
      <c r="D11685">
        <v>14</v>
      </c>
      <c r="E11685">
        <v>2576.5500000000002</v>
      </c>
      <c r="F11685" t="s">
        <v>12</v>
      </c>
      <c r="G11685" t="s">
        <v>13</v>
      </c>
      <c r="I11685" t="s">
        <v>45</v>
      </c>
      <c r="J11685" t="s">
        <v>20</v>
      </c>
    </row>
    <row r="11686" spans="1:10">
      <c r="A11686" t="s">
        <v>11765</v>
      </c>
      <c r="B11686" t="s">
        <v>227</v>
      </c>
      <c r="C11686" s="1">
        <v>45571</v>
      </c>
      <c r="D11686">
        <v>14</v>
      </c>
      <c r="E11686">
        <v>55639.44</v>
      </c>
      <c r="F11686" t="s">
        <v>12</v>
      </c>
      <c r="G11686" t="s">
        <v>23</v>
      </c>
      <c r="I11686" t="s">
        <v>24</v>
      </c>
      <c r="J11686" t="s">
        <v>15</v>
      </c>
    </row>
    <row r="11687" spans="1:10">
      <c r="A11687" t="s">
        <v>11766</v>
      </c>
      <c r="B11687" t="s">
        <v>36</v>
      </c>
      <c r="C11687" s="1">
        <v>45571</v>
      </c>
      <c r="D11687">
        <v>15</v>
      </c>
      <c r="E11687">
        <v>4634.59</v>
      </c>
      <c r="F11687" t="s">
        <v>12</v>
      </c>
      <c r="G11687" t="s">
        <v>23</v>
      </c>
      <c r="I11687" t="s">
        <v>14</v>
      </c>
      <c r="J11687" t="s">
        <v>20</v>
      </c>
    </row>
    <row r="11688" spans="1:10">
      <c r="A11688" t="s">
        <v>11767</v>
      </c>
      <c r="B11688" t="s">
        <v>44</v>
      </c>
      <c r="C11688" s="1">
        <v>45571</v>
      </c>
      <c r="D11688">
        <v>9</v>
      </c>
      <c r="E11688">
        <v>2962.11</v>
      </c>
      <c r="F11688" t="s">
        <v>12</v>
      </c>
      <c r="G11688" t="s">
        <v>18</v>
      </c>
      <c r="I11688" t="s">
        <v>45</v>
      </c>
      <c r="J11688" t="s">
        <v>15</v>
      </c>
    </row>
    <row r="11689" spans="1:10">
      <c r="A11689" t="s">
        <v>11768</v>
      </c>
      <c r="B11689" t="s">
        <v>17</v>
      </c>
      <c r="C11689" s="1">
        <v>45571</v>
      </c>
      <c r="D11689">
        <v>9</v>
      </c>
      <c r="E11689">
        <v>38638.300000000003</v>
      </c>
      <c r="F11689" t="s">
        <v>12</v>
      </c>
      <c r="G11689" t="s">
        <v>29</v>
      </c>
      <c r="I11689" t="s">
        <v>19</v>
      </c>
      <c r="J11689" t="s">
        <v>15</v>
      </c>
    </row>
    <row r="11690" spans="1:10">
      <c r="A11690" t="s">
        <v>11769</v>
      </c>
      <c r="B11690" t="s">
        <v>84</v>
      </c>
      <c r="C11690" s="1">
        <v>45571</v>
      </c>
      <c r="D11690">
        <v>14</v>
      </c>
      <c r="E11690">
        <v>3324.77</v>
      </c>
      <c r="F11690" t="s">
        <v>12</v>
      </c>
      <c r="G11690" t="s">
        <v>23</v>
      </c>
      <c r="I11690" t="s">
        <v>14</v>
      </c>
      <c r="J11690" t="s">
        <v>15</v>
      </c>
    </row>
    <row r="11691" spans="1:10">
      <c r="A11691" t="s">
        <v>11770</v>
      </c>
      <c r="B11691" t="s">
        <v>28</v>
      </c>
      <c r="C11691" s="1">
        <v>45571</v>
      </c>
      <c r="D11691">
        <v>16</v>
      </c>
      <c r="E11691">
        <v>39495.11</v>
      </c>
      <c r="F11691" t="s">
        <v>12</v>
      </c>
      <c r="G11691" t="s">
        <v>18</v>
      </c>
      <c r="I11691" t="s">
        <v>14</v>
      </c>
      <c r="J11691" t="s">
        <v>15</v>
      </c>
    </row>
    <row r="11692" spans="1:10">
      <c r="A11692" t="s">
        <v>11771</v>
      </c>
      <c r="B11692" t="s">
        <v>112</v>
      </c>
      <c r="C11692" s="1">
        <v>45571</v>
      </c>
      <c r="D11692">
        <v>11</v>
      </c>
      <c r="E11692">
        <v>236.71</v>
      </c>
      <c r="F11692" t="s">
        <v>12</v>
      </c>
      <c r="G11692" t="s">
        <v>13</v>
      </c>
      <c r="I11692" t="s">
        <v>34</v>
      </c>
      <c r="J11692" t="s">
        <v>20</v>
      </c>
    </row>
    <row r="11693" spans="1:10">
      <c r="A11693" t="s">
        <v>11772</v>
      </c>
      <c r="B11693" t="s">
        <v>72</v>
      </c>
      <c r="C11693" s="1">
        <v>45571</v>
      </c>
      <c r="D11693">
        <v>3</v>
      </c>
      <c r="E11693">
        <v>2200.0100000000002</v>
      </c>
      <c r="F11693" t="s">
        <v>12</v>
      </c>
      <c r="G11693" t="s">
        <v>18</v>
      </c>
      <c r="I11693" t="s">
        <v>19</v>
      </c>
      <c r="J11693" t="s">
        <v>15</v>
      </c>
    </row>
    <row r="11694" spans="1:10">
      <c r="A11694" t="s">
        <v>11773</v>
      </c>
      <c r="B11694" t="s">
        <v>91</v>
      </c>
      <c r="C11694" s="1">
        <v>45571</v>
      </c>
      <c r="D11694">
        <v>8</v>
      </c>
      <c r="E11694">
        <v>3914.47</v>
      </c>
      <c r="F11694" t="s">
        <v>12</v>
      </c>
      <c r="G11694" t="s">
        <v>29</v>
      </c>
      <c r="I11694" t="s">
        <v>24</v>
      </c>
      <c r="J11694" t="s">
        <v>15</v>
      </c>
    </row>
    <row r="11695" spans="1:10">
      <c r="A11695" t="s">
        <v>11774</v>
      </c>
      <c r="B11695" t="s">
        <v>60</v>
      </c>
      <c r="C11695" s="1">
        <v>45571</v>
      </c>
      <c r="D11695">
        <v>12</v>
      </c>
      <c r="E11695">
        <v>4348.62</v>
      </c>
      <c r="F11695" t="s">
        <v>12</v>
      </c>
      <c r="G11695" t="s">
        <v>13</v>
      </c>
      <c r="I11695" t="s">
        <v>19</v>
      </c>
      <c r="J11695" t="s">
        <v>15</v>
      </c>
    </row>
    <row r="11696" spans="1:10">
      <c r="A11696" t="s">
        <v>11775</v>
      </c>
      <c r="B11696" t="s">
        <v>31</v>
      </c>
      <c r="C11696" s="1">
        <v>45571</v>
      </c>
      <c r="D11696">
        <v>8</v>
      </c>
      <c r="E11696">
        <v>48354.63</v>
      </c>
      <c r="F11696" t="s">
        <v>12</v>
      </c>
      <c r="G11696" t="s">
        <v>29</v>
      </c>
      <c r="I11696" t="s">
        <v>34</v>
      </c>
      <c r="J11696" t="s">
        <v>20</v>
      </c>
    </row>
    <row r="11697" spans="1:10">
      <c r="A11697" t="s">
        <v>11776</v>
      </c>
      <c r="B11697" t="s">
        <v>36</v>
      </c>
      <c r="C11697" s="1">
        <v>45571</v>
      </c>
      <c r="D11697">
        <v>14</v>
      </c>
      <c r="E11697">
        <v>3207.2</v>
      </c>
      <c r="F11697" t="s">
        <v>12</v>
      </c>
      <c r="G11697" t="s">
        <v>18</v>
      </c>
      <c r="I11697" t="s">
        <v>14</v>
      </c>
      <c r="J11697" t="s">
        <v>15</v>
      </c>
    </row>
    <row r="11698" spans="1:10">
      <c r="A11698" t="s">
        <v>11777</v>
      </c>
      <c r="B11698" t="s">
        <v>28</v>
      </c>
      <c r="C11698" s="1">
        <v>45571</v>
      </c>
      <c r="D11698">
        <v>15</v>
      </c>
      <c r="E11698">
        <v>49931.94</v>
      </c>
      <c r="F11698" t="s">
        <v>32</v>
      </c>
      <c r="G11698" t="s">
        <v>29</v>
      </c>
      <c r="H11698" t="s">
        <v>241</v>
      </c>
      <c r="I11698" t="s">
        <v>14</v>
      </c>
      <c r="J11698" t="s">
        <v>15</v>
      </c>
    </row>
    <row r="11699" spans="1:10">
      <c r="A11699" t="s">
        <v>11778</v>
      </c>
      <c r="B11699" t="s">
        <v>108</v>
      </c>
      <c r="C11699" s="1">
        <v>45571</v>
      </c>
      <c r="D11699">
        <v>8</v>
      </c>
      <c r="E11699">
        <v>5046.55</v>
      </c>
      <c r="F11699" t="s">
        <v>12</v>
      </c>
      <c r="G11699" t="s">
        <v>23</v>
      </c>
      <c r="I11699" t="s">
        <v>45</v>
      </c>
      <c r="J11699" t="s">
        <v>20</v>
      </c>
    </row>
    <row r="11700" spans="1:10">
      <c r="A11700" t="s">
        <v>11779</v>
      </c>
      <c r="B11700" t="s">
        <v>115</v>
      </c>
      <c r="C11700" s="1">
        <v>45571</v>
      </c>
      <c r="D11700">
        <v>16</v>
      </c>
      <c r="E11700">
        <v>62.44</v>
      </c>
      <c r="F11700" t="s">
        <v>12</v>
      </c>
      <c r="G11700" t="s">
        <v>29</v>
      </c>
      <c r="I11700" t="s">
        <v>45</v>
      </c>
      <c r="J11700" t="s">
        <v>20</v>
      </c>
    </row>
    <row r="11701" spans="1:10">
      <c r="A11701" t="s">
        <v>11780</v>
      </c>
      <c r="B11701" t="s">
        <v>28</v>
      </c>
      <c r="C11701" s="1">
        <v>45571</v>
      </c>
      <c r="D11701">
        <v>17</v>
      </c>
      <c r="E11701">
        <v>42978.48</v>
      </c>
      <c r="F11701" t="s">
        <v>12</v>
      </c>
      <c r="G11701" t="s">
        <v>18</v>
      </c>
      <c r="I11701" t="s">
        <v>14</v>
      </c>
      <c r="J11701" t="s">
        <v>15</v>
      </c>
    </row>
    <row r="11702" spans="1:10">
      <c r="A11702" t="s">
        <v>11781</v>
      </c>
      <c r="B11702" t="s">
        <v>108</v>
      </c>
      <c r="C11702" s="1">
        <v>45572</v>
      </c>
      <c r="D11702">
        <v>14</v>
      </c>
      <c r="E11702">
        <v>1204.5899999999999</v>
      </c>
      <c r="F11702" t="s">
        <v>12</v>
      </c>
      <c r="G11702" t="s">
        <v>13</v>
      </c>
      <c r="I11702" t="s">
        <v>45</v>
      </c>
      <c r="J11702" t="s">
        <v>15</v>
      </c>
    </row>
    <row r="11703" spans="1:10">
      <c r="A11703" t="s">
        <v>11782</v>
      </c>
      <c r="B11703" t="s">
        <v>192</v>
      </c>
      <c r="C11703" s="1">
        <v>45572</v>
      </c>
      <c r="D11703">
        <v>17</v>
      </c>
      <c r="E11703">
        <v>5227.92</v>
      </c>
      <c r="F11703" t="s">
        <v>12</v>
      </c>
      <c r="G11703" t="s">
        <v>23</v>
      </c>
      <c r="I11703" t="s">
        <v>24</v>
      </c>
      <c r="J11703" t="s">
        <v>15</v>
      </c>
    </row>
    <row r="11704" spans="1:10">
      <c r="A11704" t="s">
        <v>11783</v>
      </c>
      <c r="B11704" t="s">
        <v>31</v>
      </c>
      <c r="C11704" s="1">
        <v>45572</v>
      </c>
      <c r="D11704">
        <v>9</v>
      </c>
      <c r="E11704">
        <v>51055.15</v>
      </c>
      <c r="F11704" t="s">
        <v>12</v>
      </c>
      <c r="G11704" t="s">
        <v>18</v>
      </c>
      <c r="I11704" t="s">
        <v>34</v>
      </c>
      <c r="J11704" t="s">
        <v>20</v>
      </c>
    </row>
    <row r="11705" spans="1:10">
      <c r="A11705" t="s">
        <v>11784</v>
      </c>
      <c r="B11705" t="s">
        <v>112</v>
      </c>
      <c r="C11705" s="1">
        <v>45572</v>
      </c>
      <c r="D11705">
        <v>18</v>
      </c>
      <c r="E11705">
        <v>2419.3000000000002</v>
      </c>
      <c r="F11705" t="s">
        <v>12</v>
      </c>
      <c r="G11705" t="s">
        <v>13</v>
      </c>
      <c r="I11705" t="s">
        <v>34</v>
      </c>
      <c r="J11705" t="s">
        <v>20</v>
      </c>
    </row>
    <row r="11706" spans="1:10">
      <c r="A11706" t="s">
        <v>11785</v>
      </c>
      <c r="B11706" t="s">
        <v>154</v>
      </c>
      <c r="C11706" s="1">
        <v>45572</v>
      </c>
      <c r="D11706">
        <v>13</v>
      </c>
      <c r="E11706">
        <v>57708.75</v>
      </c>
      <c r="F11706" t="s">
        <v>12</v>
      </c>
      <c r="G11706" t="s">
        <v>18</v>
      </c>
      <c r="I11706" t="s">
        <v>24</v>
      </c>
      <c r="J11706" t="s">
        <v>20</v>
      </c>
    </row>
    <row r="11707" spans="1:10">
      <c r="A11707" t="s">
        <v>11786</v>
      </c>
      <c r="B11707" t="s">
        <v>72</v>
      </c>
      <c r="C11707" s="1">
        <v>45572</v>
      </c>
      <c r="D11707">
        <v>15</v>
      </c>
      <c r="E11707">
        <v>445.58</v>
      </c>
      <c r="F11707" t="s">
        <v>32</v>
      </c>
      <c r="G11707" t="s">
        <v>23</v>
      </c>
      <c r="H11707" t="s">
        <v>33</v>
      </c>
      <c r="I11707" t="s">
        <v>19</v>
      </c>
      <c r="J11707" t="s">
        <v>20</v>
      </c>
    </row>
    <row r="11708" spans="1:10">
      <c r="A11708" t="s">
        <v>11787</v>
      </c>
      <c r="B11708" t="s">
        <v>150</v>
      </c>
      <c r="C11708" s="1">
        <v>45572</v>
      </c>
      <c r="D11708">
        <v>10</v>
      </c>
      <c r="E11708">
        <v>58606.02</v>
      </c>
      <c r="F11708" t="s">
        <v>12</v>
      </c>
      <c r="G11708" t="s">
        <v>13</v>
      </c>
      <c r="I11708" t="s">
        <v>19</v>
      </c>
      <c r="J11708" t="s">
        <v>20</v>
      </c>
    </row>
    <row r="11709" spans="1:10">
      <c r="A11709" t="s">
        <v>11788</v>
      </c>
      <c r="B11709" t="s">
        <v>180</v>
      </c>
      <c r="C11709" s="1">
        <v>45572</v>
      </c>
      <c r="D11709">
        <v>22</v>
      </c>
      <c r="E11709">
        <v>22230.77</v>
      </c>
      <c r="F11709" t="s">
        <v>32</v>
      </c>
      <c r="G11709" t="s">
        <v>13</v>
      </c>
      <c r="H11709" t="s">
        <v>241</v>
      </c>
      <c r="I11709" t="s">
        <v>14</v>
      </c>
      <c r="J11709" t="s">
        <v>15</v>
      </c>
    </row>
    <row r="11710" spans="1:10">
      <c r="A11710" t="s">
        <v>11789</v>
      </c>
      <c r="B11710" t="s">
        <v>102</v>
      </c>
      <c r="C11710" s="1">
        <v>45572</v>
      </c>
      <c r="D11710">
        <v>17</v>
      </c>
      <c r="E11710">
        <v>53030.080000000002</v>
      </c>
      <c r="F11710" t="s">
        <v>12</v>
      </c>
      <c r="G11710" t="s">
        <v>29</v>
      </c>
      <c r="I11710" t="s">
        <v>45</v>
      </c>
      <c r="J11710" t="s">
        <v>15</v>
      </c>
    </row>
    <row r="11711" spans="1:10">
      <c r="A11711" t="s">
        <v>11790</v>
      </c>
      <c r="B11711" t="s">
        <v>72</v>
      </c>
      <c r="C11711" s="1">
        <v>45572</v>
      </c>
      <c r="D11711">
        <v>19</v>
      </c>
      <c r="E11711">
        <v>4278.3100000000004</v>
      </c>
      <c r="F11711" t="s">
        <v>12</v>
      </c>
      <c r="G11711" t="s">
        <v>13</v>
      </c>
      <c r="I11711" t="s">
        <v>19</v>
      </c>
      <c r="J11711" t="s">
        <v>20</v>
      </c>
    </row>
    <row r="11712" spans="1:10">
      <c r="A11712" t="s">
        <v>11791</v>
      </c>
      <c r="B11712" t="s">
        <v>150</v>
      </c>
      <c r="C11712" s="1">
        <v>45572</v>
      </c>
      <c r="D11712">
        <v>13</v>
      </c>
      <c r="E11712">
        <v>53379.040000000001</v>
      </c>
      <c r="F11712" t="s">
        <v>12</v>
      </c>
      <c r="G11712" t="s">
        <v>18</v>
      </c>
      <c r="I11712" t="s">
        <v>19</v>
      </c>
      <c r="J11712" t="s">
        <v>20</v>
      </c>
    </row>
    <row r="11713" spans="1:10">
      <c r="A11713" t="s">
        <v>11792</v>
      </c>
      <c r="B11713" t="s">
        <v>108</v>
      </c>
      <c r="C11713" s="1">
        <v>45572</v>
      </c>
      <c r="D11713">
        <v>11</v>
      </c>
      <c r="E11713">
        <v>1264.3399999999999</v>
      </c>
      <c r="F11713" t="s">
        <v>12</v>
      </c>
      <c r="G11713" t="s">
        <v>18</v>
      </c>
      <c r="I11713" t="s">
        <v>45</v>
      </c>
      <c r="J11713" t="s">
        <v>20</v>
      </c>
    </row>
    <row r="11714" spans="1:10">
      <c r="A11714" t="s">
        <v>11793</v>
      </c>
      <c r="B11714" t="s">
        <v>74</v>
      </c>
      <c r="C11714" s="1">
        <v>45572</v>
      </c>
      <c r="D11714">
        <v>13</v>
      </c>
      <c r="E11714">
        <v>24248.52</v>
      </c>
      <c r="F11714" t="s">
        <v>12</v>
      </c>
      <c r="G11714" t="s">
        <v>18</v>
      </c>
      <c r="I11714" t="s">
        <v>34</v>
      </c>
      <c r="J11714" t="s">
        <v>20</v>
      </c>
    </row>
    <row r="11715" spans="1:10">
      <c r="A11715" t="s">
        <v>11794</v>
      </c>
      <c r="B11715" t="s">
        <v>120</v>
      </c>
      <c r="C11715" s="1">
        <v>45572</v>
      </c>
      <c r="D11715">
        <v>13</v>
      </c>
      <c r="E11715">
        <v>52923.48</v>
      </c>
      <c r="F11715" t="s">
        <v>32</v>
      </c>
      <c r="G11715" t="s">
        <v>29</v>
      </c>
      <c r="H11715" t="s">
        <v>197</v>
      </c>
      <c r="I11715" t="s">
        <v>14</v>
      </c>
      <c r="J11715" t="s">
        <v>15</v>
      </c>
    </row>
    <row r="11716" spans="1:10">
      <c r="A11716" t="s">
        <v>11795</v>
      </c>
      <c r="B11716" t="s">
        <v>135</v>
      </c>
      <c r="C11716" s="1">
        <v>45572</v>
      </c>
      <c r="D11716">
        <v>17</v>
      </c>
      <c r="E11716">
        <v>16284.58</v>
      </c>
      <c r="F11716" t="s">
        <v>12</v>
      </c>
      <c r="G11716" t="s">
        <v>13</v>
      </c>
      <c r="I11716" t="s">
        <v>45</v>
      </c>
      <c r="J11716" t="s">
        <v>20</v>
      </c>
    </row>
    <row r="11717" spans="1:10">
      <c r="A11717" t="s">
        <v>11796</v>
      </c>
      <c r="B11717" t="s">
        <v>93</v>
      </c>
      <c r="C11717" s="1">
        <v>45572</v>
      </c>
      <c r="D11717">
        <v>7</v>
      </c>
      <c r="E11717">
        <v>4960.41</v>
      </c>
      <c r="F11717" t="s">
        <v>85</v>
      </c>
      <c r="G11717" t="s">
        <v>23</v>
      </c>
      <c r="I11717" t="s">
        <v>45</v>
      </c>
      <c r="J11717" t="s">
        <v>15</v>
      </c>
    </row>
    <row r="11718" spans="1:10">
      <c r="A11718" t="s">
        <v>11797</v>
      </c>
      <c r="B11718" t="s">
        <v>36</v>
      </c>
      <c r="C11718" s="1">
        <v>45572</v>
      </c>
      <c r="D11718">
        <v>21</v>
      </c>
      <c r="E11718">
        <v>2694.79</v>
      </c>
      <c r="F11718" t="s">
        <v>32</v>
      </c>
      <c r="G11718" t="s">
        <v>23</v>
      </c>
      <c r="H11718" t="s">
        <v>56</v>
      </c>
      <c r="I11718" t="s">
        <v>14</v>
      </c>
      <c r="J11718" t="s">
        <v>15</v>
      </c>
    </row>
    <row r="11719" spans="1:10">
      <c r="A11719" t="s">
        <v>11798</v>
      </c>
      <c r="B11719" t="s">
        <v>84</v>
      </c>
      <c r="C11719" s="1">
        <v>45572</v>
      </c>
      <c r="D11719">
        <v>17</v>
      </c>
      <c r="E11719">
        <v>61366.559999999998</v>
      </c>
      <c r="F11719" t="s">
        <v>12</v>
      </c>
      <c r="G11719" t="s">
        <v>23</v>
      </c>
      <c r="I11719" t="s">
        <v>14</v>
      </c>
      <c r="J11719" t="s">
        <v>20</v>
      </c>
    </row>
    <row r="11720" spans="1:10">
      <c r="A11720" t="s">
        <v>11799</v>
      </c>
      <c r="B11720" t="s">
        <v>102</v>
      </c>
      <c r="C11720" s="1">
        <v>45573</v>
      </c>
      <c r="D11720">
        <v>20</v>
      </c>
      <c r="E11720">
        <v>8056.81</v>
      </c>
      <c r="F11720" t="s">
        <v>12</v>
      </c>
      <c r="G11720" t="s">
        <v>23</v>
      </c>
      <c r="I11720" t="s">
        <v>45</v>
      </c>
      <c r="J11720" t="s">
        <v>15</v>
      </c>
    </row>
    <row r="11721" spans="1:10">
      <c r="A11721" t="s">
        <v>11800</v>
      </c>
      <c r="B11721" t="s">
        <v>60</v>
      </c>
      <c r="C11721" s="1">
        <v>45573</v>
      </c>
      <c r="D11721">
        <v>2</v>
      </c>
      <c r="E11721">
        <v>2149.8000000000002</v>
      </c>
      <c r="F11721" t="s">
        <v>12</v>
      </c>
      <c r="G11721" t="s">
        <v>18</v>
      </c>
      <c r="I11721" t="s">
        <v>19</v>
      </c>
      <c r="J11721" t="s">
        <v>15</v>
      </c>
    </row>
    <row r="11722" spans="1:10">
      <c r="A11722" t="s">
        <v>11801</v>
      </c>
      <c r="B11722" t="s">
        <v>68</v>
      </c>
      <c r="C11722" s="1">
        <v>45573</v>
      </c>
      <c r="D11722">
        <v>9</v>
      </c>
      <c r="E11722">
        <v>1761.09</v>
      </c>
      <c r="F11722" t="s">
        <v>12</v>
      </c>
      <c r="G11722" t="s">
        <v>29</v>
      </c>
      <c r="I11722" t="s">
        <v>24</v>
      </c>
      <c r="J11722" t="s">
        <v>20</v>
      </c>
    </row>
    <row r="11723" spans="1:10">
      <c r="A11723" t="s">
        <v>11802</v>
      </c>
      <c r="B11723" t="s">
        <v>68</v>
      </c>
      <c r="C11723" s="1">
        <v>45573</v>
      </c>
      <c r="D11723">
        <v>9</v>
      </c>
      <c r="E11723">
        <v>1784.58</v>
      </c>
      <c r="F11723" t="s">
        <v>12</v>
      </c>
      <c r="G11723" t="s">
        <v>18</v>
      </c>
      <c r="I11723" t="s">
        <v>24</v>
      </c>
      <c r="J11723" t="s">
        <v>15</v>
      </c>
    </row>
    <row r="11724" spans="1:10">
      <c r="A11724" t="s">
        <v>11803</v>
      </c>
      <c r="B11724" t="s">
        <v>227</v>
      </c>
      <c r="C11724" s="1">
        <v>45573</v>
      </c>
      <c r="D11724">
        <v>16</v>
      </c>
      <c r="E11724">
        <v>28897.93</v>
      </c>
      <c r="F11724" t="s">
        <v>12</v>
      </c>
      <c r="G11724" t="s">
        <v>29</v>
      </c>
      <c r="I11724" t="s">
        <v>24</v>
      </c>
      <c r="J11724" t="s">
        <v>15</v>
      </c>
    </row>
    <row r="11725" spans="1:10">
      <c r="A11725" t="s">
        <v>11804</v>
      </c>
      <c r="B11725" t="s">
        <v>65</v>
      </c>
      <c r="C11725" s="1">
        <v>45573</v>
      </c>
      <c r="D11725">
        <v>12</v>
      </c>
      <c r="E11725">
        <v>37007.78</v>
      </c>
      <c r="F11725" t="s">
        <v>12</v>
      </c>
      <c r="G11725" t="s">
        <v>18</v>
      </c>
      <c r="I11725" t="s">
        <v>34</v>
      </c>
      <c r="J11725" t="s">
        <v>15</v>
      </c>
    </row>
    <row r="11726" spans="1:10">
      <c r="A11726" t="s">
        <v>11805</v>
      </c>
      <c r="B11726" t="s">
        <v>80</v>
      </c>
      <c r="C11726" s="1">
        <v>45573</v>
      </c>
      <c r="D11726">
        <v>8</v>
      </c>
      <c r="E11726">
        <v>3265.14</v>
      </c>
      <c r="F11726" t="s">
        <v>12</v>
      </c>
      <c r="G11726" t="s">
        <v>18</v>
      </c>
      <c r="I11726" t="s">
        <v>19</v>
      </c>
      <c r="J11726" t="s">
        <v>15</v>
      </c>
    </row>
    <row r="11727" spans="1:10">
      <c r="A11727" t="s">
        <v>11806</v>
      </c>
      <c r="B11727" t="s">
        <v>93</v>
      </c>
      <c r="C11727" s="1">
        <v>45573</v>
      </c>
      <c r="D11727">
        <v>9</v>
      </c>
      <c r="E11727">
        <v>1971.1</v>
      </c>
      <c r="F11727" t="s">
        <v>12</v>
      </c>
      <c r="G11727" t="s">
        <v>23</v>
      </c>
      <c r="I11727" t="s">
        <v>45</v>
      </c>
      <c r="J11727" t="s">
        <v>20</v>
      </c>
    </row>
    <row r="11728" spans="1:10">
      <c r="A11728" t="s">
        <v>11807</v>
      </c>
      <c r="B11728" t="s">
        <v>60</v>
      </c>
      <c r="C11728" s="1">
        <v>45573</v>
      </c>
      <c r="D11728">
        <v>14</v>
      </c>
      <c r="E11728">
        <v>5320.02</v>
      </c>
      <c r="F11728" t="s">
        <v>12</v>
      </c>
      <c r="G11728" t="s">
        <v>29</v>
      </c>
      <c r="I11728" t="s">
        <v>19</v>
      </c>
      <c r="J11728" t="s">
        <v>15</v>
      </c>
    </row>
    <row r="11729" spans="1:10">
      <c r="A11729" t="s">
        <v>11808</v>
      </c>
      <c r="B11729" t="s">
        <v>137</v>
      </c>
      <c r="C11729" s="1">
        <v>45573</v>
      </c>
      <c r="D11729">
        <v>21</v>
      </c>
      <c r="E11729">
        <v>5970.14</v>
      </c>
      <c r="F11729" t="s">
        <v>12</v>
      </c>
      <c r="G11729" t="s">
        <v>13</v>
      </c>
      <c r="I11729" t="s">
        <v>14</v>
      </c>
      <c r="J11729" t="s">
        <v>15</v>
      </c>
    </row>
    <row r="11730" spans="1:10">
      <c r="A11730" t="s">
        <v>11809</v>
      </c>
      <c r="B11730" t="s">
        <v>44</v>
      </c>
      <c r="C11730" s="1">
        <v>45573</v>
      </c>
      <c r="D11730">
        <v>11</v>
      </c>
      <c r="E11730">
        <v>4292.1499999999996</v>
      </c>
      <c r="F11730" t="s">
        <v>12</v>
      </c>
      <c r="G11730" t="s">
        <v>13</v>
      </c>
      <c r="I11730" t="s">
        <v>45</v>
      </c>
      <c r="J11730" t="s">
        <v>15</v>
      </c>
    </row>
    <row r="11731" spans="1:10">
      <c r="A11731" t="s">
        <v>11810</v>
      </c>
      <c r="B11731" t="s">
        <v>150</v>
      </c>
      <c r="C11731" s="1">
        <v>45573</v>
      </c>
      <c r="D11731">
        <v>8</v>
      </c>
      <c r="E11731">
        <v>4108.04</v>
      </c>
      <c r="F11731" t="s">
        <v>12</v>
      </c>
      <c r="G11731" t="s">
        <v>23</v>
      </c>
      <c r="I11731" t="s">
        <v>19</v>
      </c>
      <c r="J11731" t="s">
        <v>20</v>
      </c>
    </row>
    <row r="11732" spans="1:10">
      <c r="A11732" t="s">
        <v>11811</v>
      </c>
      <c r="B11732" t="s">
        <v>135</v>
      </c>
      <c r="C11732" s="1">
        <v>45573</v>
      </c>
      <c r="D11732">
        <v>11</v>
      </c>
      <c r="E11732">
        <v>32221.7</v>
      </c>
      <c r="F11732" t="s">
        <v>32</v>
      </c>
      <c r="G11732" t="s">
        <v>29</v>
      </c>
      <c r="H11732" t="s">
        <v>42</v>
      </c>
      <c r="I11732" t="s">
        <v>45</v>
      </c>
      <c r="J11732" t="s">
        <v>15</v>
      </c>
    </row>
    <row r="11733" spans="1:10">
      <c r="A11733" t="s">
        <v>11812</v>
      </c>
      <c r="B11733" t="s">
        <v>68</v>
      </c>
      <c r="C11733" s="1">
        <v>45573</v>
      </c>
      <c r="D11733">
        <v>18</v>
      </c>
      <c r="E11733">
        <v>6149.57</v>
      </c>
      <c r="F11733" t="s">
        <v>12</v>
      </c>
      <c r="G11733" t="s">
        <v>13</v>
      </c>
      <c r="I11733" t="s">
        <v>24</v>
      </c>
      <c r="J11733" t="s">
        <v>20</v>
      </c>
    </row>
    <row r="11734" spans="1:10">
      <c r="A11734" t="s">
        <v>11813</v>
      </c>
      <c r="B11734" t="s">
        <v>11</v>
      </c>
      <c r="C11734" s="1">
        <v>45573</v>
      </c>
      <c r="D11734">
        <v>22</v>
      </c>
      <c r="E11734">
        <v>52494.64</v>
      </c>
      <c r="F11734" t="s">
        <v>12</v>
      </c>
      <c r="G11734" t="s">
        <v>18</v>
      </c>
      <c r="I11734" t="s">
        <v>14</v>
      </c>
      <c r="J11734" t="s">
        <v>15</v>
      </c>
    </row>
    <row r="11735" spans="1:10">
      <c r="A11735" t="s">
        <v>11814</v>
      </c>
      <c r="B11735" t="s">
        <v>132</v>
      </c>
      <c r="C11735" s="1">
        <v>45573</v>
      </c>
      <c r="D11735">
        <v>17</v>
      </c>
      <c r="E11735">
        <v>41930.68</v>
      </c>
      <c r="F11735" t="s">
        <v>12</v>
      </c>
      <c r="G11735" t="s">
        <v>13</v>
      </c>
      <c r="I11735" t="s">
        <v>34</v>
      </c>
      <c r="J11735" t="s">
        <v>20</v>
      </c>
    </row>
    <row r="11736" spans="1:10">
      <c r="A11736" t="s">
        <v>11815</v>
      </c>
      <c r="B11736" t="s">
        <v>87</v>
      </c>
      <c r="C11736" s="1">
        <v>45573</v>
      </c>
      <c r="D11736">
        <v>16</v>
      </c>
      <c r="E11736">
        <v>3825.89</v>
      </c>
      <c r="F11736" t="s">
        <v>12</v>
      </c>
      <c r="G11736" t="s">
        <v>29</v>
      </c>
      <c r="I11736" t="s">
        <v>34</v>
      </c>
      <c r="J11736" t="s">
        <v>20</v>
      </c>
    </row>
    <row r="11737" spans="1:10">
      <c r="A11737" t="s">
        <v>11816</v>
      </c>
      <c r="B11737" t="s">
        <v>115</v>
      </c>
      <c r="C11737" s="1">
        <v>45573</v>
      </c>
      <c r="D11737">
        <v>9</v>
      </c>
      <c r="E11737">
        <v>1993.87</v>
      </c>
      <c r="F11737" t="s">
        <v>12</v>
      </c>
      <c r="G11737" t="s">
        <v>29</v>
      </c>
      <c r="I11737" t="s">
        <v>45</v>
      </c>
      <c r="J11737" t="s">
        <v>15</v>
      </c>
    </row>
    <row r="11738" spans="1:10">
      <c r="A11738" t="s">
        <v>11817</v>
      </c>
      <c r="B11738" t="s">
        <v>74</v>
      </c>
      <c r="C11738" s="1">
        <v>45573</v>
      </c>
      <c r="D11738">
        <v>10</v>
      </c>
      <c r="E11738">
        <v>47513.54</v>
      </c>
      <c r="F11738" t="s">
        <v>12</v>
      </c>
      <c r="G11738" t="s">
        <v>29</v>
      </c>
      <c r="I11738" t="s">
        <v>34</v>
      </c>
      <c r="J11738" t="s">
        <v>20</v>
      </c>
    </row>
    <row r="11739" spans="1:10">
      <c r="A11739" t="s">
        <v>11818</v>
      </c>
      <c r="B11739" t="s">
        <v>87</v>
      </c>
      <c r="C11739" s="1">
        <v>45573</v>
      </c>
      <c r="D11739">
        <v>15</v>
      </c>
      <c r="E11739">
        <v>5140.03</v>
      </c>
      <c r="F11739" t="s">
        <v>32</v>
      </c>
      <c r="G11739" t="s">
        <v>13</v>
      </c>
      <c r="H11739" t="s">
        <v>56</v>
      </c>
      <c r="I11739" t="s">
        <v>34</v>
      </c>
      <c r="J11739" t="s">
        <v>15</v>
      </c>
    </row>
    <row r="11740" spans="1:10">
      <c r="A11740" t="s">
        <v>11819</v>
      </c>
      <c r="B11740" t="s">
        <v>17</v>
      </c>
      <c r="C11740" s="1">
        <v>45574</v>
      </c>
      <c r="D11740">
        <v>7</v>
      </c>
      <c r="E11740">
        <v>35935.279999999999</v>
      </c>
      <c r="F11740" t="s">
        <v>12</v>
      </c>
      <c r="G11740" t="s">
        <v>13</v>
      </c>
      <c r="I11740" t="s">
        <v>19</v>
      </c>
      <c r="J11740" t="s">
        <v>15</v>
      </c>
    </row>
    <row r="11741" spans="1:10">
      <c r="A11741" t="s">
        <v>11820</v>
      </c>
      <c r="B11741" t="s">
        <v>96</v>
      </c>
      <c r="C11741" s="1">
        <v>45574</v>
      </c>
      <c r="D11741">
        <v>17</v>
      </c>
      <c r="E11741">
        <v>15685.86</v>
      </c>
      <c r="F11741" t="s">
        <v>32</v>
      </c>
      <c r="G11741" t="s">
        <v>13</v>
      </c>
      <c r="H11741" t="s">
        <v>197</v>
      </c>
      <c r="I11741" t="s">
        <v>14</v>
      </c>
      <c r="J11741" t="s">
        <v>15</v>
      </c>
    </row>
    <row r="11742" spans="1:10">
      <c r="A11742" t="s">
        <v>11821</v>
      </c>
      <c r="B11742" t="s">
        <v>52</v>
      </c>
      <c r="C11742" s="1">
        <v>45574</v>
      </c>
      <c r="D11742">
        <v>7</v>
      </c>
      <c r="E11742">
        <v>2711.8</v>
      </c>
      <c r="F11742" t="s">
        <v>12</v>
      </c>
      <c r="G11742" t="s">
        <v>13</v>
      </c>
      <c r="I11742" t="s">
        <v>45</v>
      </c>
      <c r="J11742" t="s">
        <v>15</v>
      </c>
    </row>
    <row r="11743" spans="1:10">
      <c r="A11743" t="s">
        <v>11822</v>
      </c>
      <c r="B11743" t="s">
        <v>60</v>
      </c>
      <c r="C11743" s="1">
        <v>45574</v>
      </c>
      <c r="D11743">
        <v>21</v>
      </c>
      <c r="E11743">
        <v>381.35</v>
      </c>
      <c r="F11743" t="s">
        <v>12</v>
      </c>
      <c r="G11743" t="s">
        <v>13</v>
      </c>
      <c r="I11743" t="s">
        <v>19</v>
      </c>
      <c r="J11743" t="s">
        <v>20</v>
      </c>
    </row>
    <row r="11744" spans="1:10">
      <c r="A11744" t="s">
        <v>11823</v>
      </c>
      <c r="B11744" t="s">
        <v>54</v>
      </c>
      <c r="C11744" s="1">
        <v>45574</v>
      </c>
      <c r="D11744">
        <v>6</v>
      </c>
      <c r="E11744">
        <v>4079.69</v>
      </c>
      <c r="F11744" t="s">
        <v>12</v>
      </c>
      <c r="G11744" t="s">
        <v>13</v>
      </c>
      <c r="I11744" t="s">
        <v>24</v>
      </c>
      <c r="J11744" t="s">
        <v>20</v>
      </c>
    </row>
    <row r="11745" spans="1:10">
      <c r="A11745" t="s">
        <v>11824</v>
      </c>
      <c r="B11745" t="s">
        <v>87</v>
      </c>
      <c r="C11745" s="1">
        <v>45574</v>
      </c>
      <c r="D11745">
        <v>15</v>
      </c>
      <c r="E11745">
        <v>5022.55</v>
      </c>
      <c r="F11745" t="s">
        <v>12</v>
      </c>
      <c r="G11745" t="s">
        <v>23</v>
      </c>
      <c r="I11745" t="s">
        <v>34</v>
      </c>
      <c r="J11745" t="s">
        <v>20</v>
      </c>
    </row>
    <row r="11746" spans="1:10">
      <c r="A11746" t="s">
        <v>11825</v>
      </c>
      <c r="B11746" t="s">
        <v>154</v>
      </c>
      <c r="C11746" s="1">
        <v>45574</v>
      </c>
      <c r="D11746">
        <v>15</v>
      </c>
      <c r="E11746">
        <v>47306.73</v>
      </c>
      <c r="F11746" t="s">
        <v>12</v>
      </c>
      <c r="G11746" t="s">
        <v>23</v>
      </c>
      <c r="I11746" t="s">
        <v>24</v>
      </c>
      <c r="J11746" t="s">
        <v>20</v>
      </c>
    </row>
    <row r="11747" spans="1:10">
      <c r="A11747" t="s">
        <v>11826</v>
      </c>
      <c r="B11747" t="s">
        <v>186</v>
      </c>
      <c r="C11747" s="1">
        <v>45574</v>
      </c>
      <c r="D11747">
        <v>16</v>
      </c>
      <c r="E11747">
        <v>2832.4</v>
      </c>
      <c r="F11747" t="s">
        <v>12</v>
      </c>
      <c r="G11747" t="s">
        <v>29</v>
      </c>
      <c r="I11747" t="s">
        <v>14</v>
      </c>
      <c r="J11747" t="s">
        <v>15</v>
      </c>
    </row>
    <row r="11748" spans="1:10">
      <c r="A11748" t="s">
        <v>11827</v>
      </c>
      <c r="B11748" t="s">
        <v>68</v>
      </c>
      <c r="C11748" s="1">
        <v>45574</v>
      </c>
      <c r="D11748">
        <v>17</v>
      </c>
      <c r="E11748">
        <v>290.04000000000002</v>
      </c>
      <c r="F11748" t="s">
        <v>12</v>
      </c>
      <c r="G11748" t="s">
        <v>13</v>
      </c>
      <c r="I11748" t="s">
        <v>24</v>
      </c>
      <c r="J11748" t="s">
        <v>20</v>
      </c>
    </row>
    <row r="11749" spans="1:10">
      <c r="A11749" t="s">
        <v>11828</v>
      </c>
      <c r="B11749" t="s">
        <v>74</v>
      </c>
      <c r="C11749" s="1">
        <v>45574</v>
      </c>
      <c r="D11749">
        <v>13</v>
      </c>
      <c r="E11749">
        <v>60093.26</v>
      </c>
      <c r="F11749" t="s">
        <v>12</v>
      </c>
      <c r="G11749" t="s">
        <v>29</v>
      </c>
      <c r="I11749" t="s">
        <v>34</v>
      </c>
      <c r="J11749" t="s">
        <v>15</v>
      </c>
    </row>
    <row r="11750" spans="1:10">
      <c r="A11750" t="s">
        <v>11829</v>
      </c>
      <c r="B11750" t="s">
        <v>102</v>
      </c>
      <c r="C11750" s="1">
        <v>45574</v>
      </c>
      <c r="D11750">
        <v>14</v>
      </c>
      <c r="E11750">
        <v>37132.800000000003</v>
      </c>
      <c r="F11750" t="s">
        <v>12</v>
      </c>
      <c r="G11750" t="s">
        <v>29</v>
      </c>
      <c r="I11750" t="s">
        <v>45</v>
      </c>
      <c r="J11750" t="s">
        <v>15</v>
      </c>
    </row>
    <row r="11751" spans="1:10">
      <c r="A11751" t="s">
        <v>11830</v>
      </c>
      <c r="B11751" t="s">
        <v>80</v>
      </c>
      <c r="C11751" s="1">
        <v>45574</v>
      </c>
      <c r="D11751">
        <v>10</v>
      </c>
      <c r="E11751">
        <v>4791.74</v>
      </c>
      <c r="F11751" t="s">
        <v>12</v>
      </c>
      <c r="G11751" t="s">
        <v>23</v>
      </c>
      <c r="I11751" t="s">
        <v>19</v>
      </c>
      <c r="J11751" t="s">
        <v>15</v>
      </c>
    </row>
    <row r="11752" spans="1:10">
      <c r="A11752" t="s">
        <v>11831</v>
      </c>
      <c r="B11752" t="s">
        <v>154</v>
      </c>
      <c r="C11752" s="1">
        <v>45574</v>
      </c>
      <c r="D11752">
        <v>16</v>
      </c>
      <c r="E11752">
        <v>58036.98</v>
      </c>
      <c r="F11752" t="s">
        <v>12</v>
      </c>
      <c r="G11752" t="s">
        <v>29</v>
      </c>
      <c r="I11752" t="s">
        <v>24</v>
      </c>
      <c r="J11752" t="s">
        <v>20</v>
      </c>
    </row>
    <row r="11753" spans="1:10">
      <c r="A11753" t="s">
        <v>11832</v>
      </c>
      <c r="B11753" t="s">
        <v>132</v>
      </c>
      <c r="C11753" s="1">
        <v>45574</v>
      </c>
      <c r="D11753">
        <v>11</v>
      </c>
      <c r="E11753">
        <v>53042.27</v>
      </c>
      <c r="F11753" t="s">
        <v>12</v>
      </c>
      <c r="G11753" t="s">
        <v>18</v>
      </c>
      <c r="I11753" t="s">
        <v>34</v>
      </c>
      <c r="J11753" t="s">
        <v>15</v>
      </c>
    </row>
    <row r="11754" spans="1:10">
      <c r="A11754" t="s">
        <v>11833</v>
      </c>
      <c r="B11754" t="s">
        <v>91</v>
      </c>
      <c r="C11754" s="1">
        <v>45574</v>
      </c>
      <c r="D11754">
        <v>21</v>
      </c>
      <c r="E11754">
        <v>2328.83</v>
      </c>
      <c r="F11754" t="s">
        <v>85</v>
      </c>
      <c r="G11754" t="s">
        <v>29</v>
      </c>
      <c r="I11754" t="s">
        <v>24</v>
      </c>
      <c r="J11754" t="s">
        <v>15</v>
      </c>
    </row>
    <row r="11755" spans="1:10">
      <c r="A11755" t="s">
        <v>11834</v>
      </c>
      <c r="B11755" t="s">
        <v>158</v>
      </c>
      <c r="C11755" s="1">
        <v>45574</v>
      </c>
      <c r="D11755">
        <v>10</v>
      </c>
      <c r="E11755">
        <v>21698.39</v>
      </c>
      <c r="F11755" t="s">
        <v>32</v>
      </c>
      <c r="G11755" t="s">
        <v>13</v>
      </c>
      <c r="H11755" t="s">
        <v>241</v>
      </c>
      <c r="I11755" t="s">
        <v>14</v>
      </c>
      <c r="J11755" t="s">
        <v>20</v>
      </c>
    </row>
    <row r="11756" spans="1:10">
      <c r="A11756" t="s">
        <v>11835</v>
      </c>
      <c r="B11756" t="s">
        <v>65</v>
      </c>
      <c r="C11756" s="1">
        <v>45574</v>
      </c>
      <c r="D11756">
        <v>18</v>
      </c>
      <c r="E11756">
        <v>10848.27</v>
      </c>
      <c r="F11756" t="s">
        <v>12</v>
      </c>
      <c r="G11756" t="s">
        <v>13</v>
      </c>
      <c r="I11756" t="s">
        <v>34</v>
      </c>
      <c r="J11756" t="s">
        <v>20</v>
      </c>
    </row>
    <row r="11757" spans="1:10">
      <c r="A11757" t="s">
        <v>11836</v>
      </c>
      <c r="B11757" t="s">
        <v>130</v>
      </c>
      <c r="C11757" s="1">
        <v>45574</v>
      </c>
      <c r="D11757">
        <v>11</v>
      </c>
      <c r="E11757">
        <v>11477.86</v>
      </c>
      <c r="F11757" t="s">
        <v>12</v>
      </c>
      <c r="G11757" t="s">
        <v>18</v>
      </c>
      <c r="I11757" t="s">
        <v>14</v>
      </c>
      <c r="J11757" t="s">
        <v>20</v>
      </c>
    </row>
    <row r="11758" spans="1:10">
      <c r="A11758" t="s">
        <v>11837</v>
      </c>
      <c r="B11758" t="s">
        <v>70</v>
      </c>
      <c r="C11758" s="1">
        <v>45574</v>
      </c>
      <c r="D11758">
        <v>13</v>
      </c>
      <c r="E11758">
        <v>1508.55</v>
      </c>
      <c r="F11758" t="s">
        <v>12</v>
      </c>
      <c r="G11758" t="s">
        <v>23</v>
      </c>
      <c r="I11758" t="s">
        <v>45</v>
      </c>
      <c r="J11758" t="s">
        <v>15</v>
      </c>
    </row>
    <row r="11759" spans="1:10">
      <c r="A11759" t="s">
        <v>11838</v>
      </c>
      <c r="B11759" t="s">
        <v>58</v>
      </c>
      <c r="C11759" s="1">
        <v>45574</v>
      </c>
      <c r="D11759">
        <v>9</v>
      </c>
      <c r="E11759">
        <v>34188.629999999997</v>
      </c>
      <c r="F11759" t="s">
        <v>12</v>
      </c>
      <c r="G11759" t="s">
        <v>29</v>
      </c>
      <c r="I11759" t="s">
        <v>14</v>
      </c>
      <c r="J11759" t="s">
        <v>15</v>
      </c>
    </row>
    <row r="11760" spans="1:10">
      <c r="A11760" t="s">
        <v>11839</v>
      </c>
      <c r="B11760" t="s">
        <v>142</v>
      </c>
      <c r="C11760" s="1">
        <v>45574</v>
      </c>
      <c r="D11760">
        <v>13</v>
      </c>
      <c r="E11760">
        <v>29585.62</v>
      </c>
      <c r="F11760" t="s">
        <v>12</v>
      </c>
      <c r="G11760" t="s">
        <v>18</v>
      </c>
      <c r="I11760" t="s">
        <v>14</v>
      </c>
      <c r="J11760" t="s">
        <v>15</v>
      </c>
    </row>
    <row r="11761" spans="1:10">
      <c r="A11761" t="s">
        <v>11840</v>
      </c>
      <c r="B11761" t="s">
        <v>192</v>
      </c>
      <c r="C11761" s="1">
        <v>45574</v>
      </c>
      <c r="D11761">
        <v>22</v>
      </c>
      <c r="E11761">
        <v>4080.96</v>
      </c>
      <c r="F11761" t="s">
        <v>12</v>
      </c>
      <c r="G11761" t="s">
        <v>13</v>
      </c>
      <c r="I11761" t="s">
        <v>24</v>
      </c>
      <c r="J11761" t="s">
        <v>20</v>
      </c>
    </row>
    <row r="11762" spans="1:10">
      <c r="A11762" t="s">
        <v>11841</v>
      </c>
      <c r="B11762" t="s">
        <v>132</v>
      </c>
      <c r="C11762" s="1">
        <v>45574</v>
      </c>
      <c r="D11762">
        <v>12</v>
      </c>
      <c r="E11762">
        <v>55706.14</v>
      </c>
      <c r="F11762" t="s">
        <v>12</v>
      </c>
      <c r="G11762" t="s">
        <v>29</v>
      </c>
      <c r="I11762" t="s">
        <v>34</v>
      </c>
      <c r="J11762" t="s">
        <v>20</v>
      </c>
    </row>
    <row r="11763" spans="1:10">
      <c r="A11763" t="s">
        <v>11842</v>
      </c>
      <c r="B11763" t="s">
        <v>102</v>
      </c>
      <c r="C11763" s="1">
        <v>45574</v>
      </c>
      <c r="D11763">
        <v>19</v>
      </c>
      <c r="E11763">
        <v>19538.259999999998</v>
      </c>
      <c r="F11763" t="s">
        <v>12</v>
      </c>
      <c r="G11763" t="s">
        <v>13</v>
      </c>
      <c r="I11763" t="s">
        <v>45</v>
      </c>
      <c r="J11763" t="s">
        <v>15</v>
      </c>
    </row>
    <row r="11764" spans="1:10">
      <c r="A11764" t="s">
        <v>11843</v>
      </c>
      <c r="B11764" t="s">
        <v>120</v>
      </c>
      <c r="C11764" s="1">
        <v>45574</v>
      </c>
      <c r="D11764">
        <v>12</v>
      </c>
      <c r="E11764">
        <v>39980.32</v>
      </c>
      <c r="F11764" t="s">
        <v>32</v>
      </c>
      <c r="G11764" t="s">
        <v>13</v>
      </c>
      <c r="H11764" t="s">
        <v>56</v>
      </c>
      <c r="I11764" t="s">
        <v>14</v>
      </c>
      <c r="J11764" t="s">
        <v>15</v>
      </c>
    </row>
    <row r="11765" spans="1:10">
      <c r="A11765" t="s">
        <v>11844</v>
      </c>
      <c r="B11765" t="s">
        <v>158</v>
      </c>
      <c r="C11765" s="1">
        <v>45575</v>
      </c>
      <c r="D11765">
        <v>20</v>
      </c>
      <c r="E11765">
        <v>22848.57</v>
      </c>
      <c r="F11765" t="s">
        <v>32</v>
      </c>
      <c r="G11765" t="s">
        <v>23</v>
      </c>
      <c r="H11765" t="s">
        <v>42</v>
      </c>
      <c r="I11765" t="s">
        <v>14</v>
      </c>
      <c r="J11765" t="s">
        <v>15</v>
      </c>
    </row>
    <row r="11766" spans="1:10">
      <c r="A11766" t="s">
        <v>11845</v>
      </c>
      <c r="B11766" t="s">
        <v>47</v>
      </c>
      <c r="C11766" s="1">
        <v>45575</v>
      </c>
      <c r="D11766">
        <v>11</v>
      </c>
      <c r="E11766">
        <v>60791.199999999997</v>
      </c>
      <c r="F11766" t="s">
        <v>12</v>
      </c>
      <c r="G11766" t="s">
        <v>23</v>
      </c>
      <c r="I11766" t="s">
        <v>19</v>
      </c>
      <c r="J11766" t="s">
        <v>20</v>
      </c>
    </row>
    <row r="11767" spans="1:10">
      <c r="A11767" t="s">
        <v>11846</v>
      </c>
      <c r="B11767" t="s">
        <v>93</v>
      </c>
      <c r="C11767" s="1">
        <v>45575</v>
      </c>
      <c r="D11767">
        <v>19</v>
      </c>
      <c r="E11767">
        <v>49.17</v>
      </c>
      <c r="F11767" t="s">
        <v>12</v>
      </c>
      <c r="G11767" t="s">
        <v>29</v>
      </c>
      <c r="I11767" t="s">
        <v>45</v>
      </c>
      <c r="J11767" t="s">
        <v>15</v>
      </c>
    </row>
    <row r="11768" spans="1:10">
      <c r="A11768" t="s">
        <v>11847</v>
      </c>
      <c r="B11768" t="s">
        <v>47</v>
      </c>
      <c r="C11768" s="1">
        <v>45575</v>
      </c>
      <c r="D11768">
        <v>6</v>
      </c>
      <c r="E11768">
        <v>52058.13</v>
      </c>
      <c r="F11768" t="s">
        <v>12</v>
      </c>
      <c r="G11768" t="s">
        <v>18</v>
      </c>
      <c r="I11768" t="s">
        <v>19</v>
      </c>
      <c r="J11768" t="s">
        <v>15</v>
      </c>
    </row>
    <row r="11769" spans="1:10">
      <c r="A11769" t="s">
        <v>11848</v>
      </c>
      <c r="B11769" t="s">
        <v>28</v>
      </c>
      <c r="C11769" s="1">
        <v>45575</v>
      </c>
      <c r="D11769">
        <v>17</v>
      </c>
      <c r="E11769">
        <v>3203.23</v>
      </c>
      <c r="F11769" t="s">
        <v>12</v>
      </c>
      <c r="G11769" t="s">
        <v>29</v>
      </c>
      <c r="I11769" t="s">
        <v>14</v>
      </c>
      <c r="J11769" t="s">
        <v>15</v>
      </c>
    </row>
    <row r="11770" spans="1:10">
      <c r="A11770" t="s">
        <v>11849</v>
      </c>
      <c r="B11770" t="s">
        <v>154</v>
      </c>
      <c r="C11770" s="1">
        <v>45575</v>
      </c>
      <c r="D11770">
        <v>13</v>
      </c>
      <c r="E11770">
        <v>35289.53</v>
      </c>
      <c r="F11770" t="s">
        <v>12</v>
      </c>
      <c r="G11770" t="s">
        <v>13</v>
      </c>
      <c r="I11770" t="s">
        <v>24</v>
      </c>
      <c r="J11770" t="s">
        <v>15</v>
      </c>
    </row>
    <row r="11771" spans="1:10">
      <c r="A11771" t="s">
        <v>11850</v>
      </c>
      <c r="B11771" t="s">
        <v>60</v>
      </c>
      <c r="C11771" s="1">
        <v>45575</v>
      </c>
      <c r="D11771">
        <v>11</v>
      </c>
      <c r="E11771">
        <v>1670.42</v>
      </c>
      <c r="F11771" t="s">
        <v>12</v>
      </c>
      <c r="G11771" t="s">
        <v>29</v>
      </c>
      <c r="I11771" t="s">
        <v>19</v>
      </c>
      <c r="J11771" t="s">
        <v>15</v>
      </c>
    </row>
    <row r="11772" spans="1:10">
      <c r="A11772" t="s">
        <v>11851</v>
      </c>
      <c r="B11772" t="s">
        <v>41</v>
      </c>
      <c r="C11772" s="1">
        <v>45575</v>
      </c>
      <c r="D11772">
        <v>20</v>
      </c>
      <c r="E11772">
        <v>3372.03</v>
      </c>
      <c r="F11772" t="s">
        <v>12</v>
      </c>
      <c r="G11772" t="s">
        <v>13</v>
      </c>
      <c r="I11772" t="s">
        <v>14</v>
      </c>
      <c r="J11772" t="s">
        <v>15</v>
      </c>
    </row>
    <row r="11773" spans="1:10">
      <c r="A11773" t="s">
        <v>11852</v>
      </c>
      <c r="B11773" t="s">
        <v>135</v>
      </c>
      <c r="C11773" s="1">
        <v>45575</v>
      </c>
      <c r="D11773">
        <v>8</v>
      </c>
      <c r="E11773">
        <v>59408.01</v>
      </c>
      <c r="F11773" t="s">
        <v>12</v>
      </c>
      <c r="G11773" t="s">
        <v>23</v>
      </c>
      <c r="I11773" t="s">
        <v>45</v>
      </c>
      <c r="J11773" t="s">
        <v>20</v>
      </c>
    </row>
    <row r="11774" spans="1:10">
      <c r="A11774" t="s">
        <v>11853</v>
      </c>
      <c r="B11774" t="s">
        <v>76</v>
      </c>
      <c r="C11774" s="1">
        <v>45575</v>
      </c>
      <c r="D11774">
        <v>16</v>
      </c>
      <c r="E11774">
        <v>1289.28</v>
      </c>
      <c r="F11774" t="s">
        <v>12</v>
      </c>
      <c r="G11774" t="s">
        <v>29</v>
      </c>
      <c r="I11774" t="s">
        <v>24</v>
      </c>
      <c r="J11774" t="s">
        <v>15</v>
      </c>
    </row>
    <row r="11775" spans="1:10">
      <c r="A11775" t="s">
        <v>11854</v>
      </c>
      <c r="B11775" t="s">
        <v>96</v>
      </c>
      <c r="C11775" s="1">
        <v>45575</v>
      </c>
      <c r="D11775">
        <v>16</v>
      </c>
      <c r="E11775">
        <v>39230.559999999998</v>
      </c>
      <c r="F11775" t="s">
        <v>12</v>
      </c>
      <c r="G11775" t="s">
        <v>18</v>
      </c>
      <c r="I11775" t="s">
        <v>14</v>
      </c>
      <c r="J11775" t="s">
        <v>20</v>
      </c>
    </row>
    <row r="11776" spans="1:10">
      <c r="A11776" t="s">
        <v>11855</v>
      </c>
      <c r="B11776" t="s">
        <v>98</v>
      </c>
      <c r="C11776" s="1">
        <v>45575</v>
      </c>
      <c r="D11776">
        <v>11</v>
      </c>
      <c r="E11776">
        <v>5772.73</v>
      </c>
      <c r="F11776" t="s">
        <v>12</v>
      </c>
      <c r="G11776" t="s">
        <v>29</v>
      </c>
      <c r="I11776" t="s">
        <v>24</v>
      </c>
      <c r="J11776" t="s">
        <v>20</v>
      </c>
    </row>
    <row r="11777" spans="1:10">
      <c r="A11777" t="s">
        <v>11856</v>
      </c>
      <c r="B11777" t="s">
        <v>22</v>
      </c>
      <c r="C11777" s="1">
        <v>45575</v>
      </c>
      <c r="D11777">
        <v>15</v>
      </c>
      <c r="E11777">
        <v>950.5</v>
      </c>
      <c r="F11777" t="s">
        <v>12</v>
      </c>
      <c r="G11777" t="s">
        <v>23</v>
      </c>
      <c r="I11777" t="s">
        <v>24</v>
      </c>
      <c r="J11777" t="s">
        <v>15</v>
      </c>
    </row>
    <row r="11778" spans="1:10">
      <c r="A11778" t="s">
        <v>11857</v>
      </c>
      <c r="B11778" t="s">
        <v>142</v>
      </c>
      <c r="C11778" s="1">
        <v>45575</v>
      </c>
      <c r="D11778">
        <v>14</v>
      </c>
      <c r="E11778">
        <v>51560.29</v>
      </c>
      <c r="F11778" t="s">
        <v>12</v>
      </c>
      <c r="G11778" t="s">
        <v>23</v>
      </c>
      <c r="I11778" t="s">
        <v>14</v>
      </c>
      <c r="J11778" t="s">
        <v>20</v>
      </c>
    </row>
    <row r="11779" spans="1:10">
      <c r="A11779" t="s">
        <v>11858</v>
      </c>
      <c r="B11779" t="s">
        <v>38</v>
      </c>
      <c r="C11779" s="1">
        <v>45575</v>
      </c>
      <c r="D11779">
        <v>17</v>
      </c>
      <c r="E11779">
        <v>4582.2700000000004</v>
      </c>
      <c r="F11779" t="s">
        <v>12</v>
      </c>
      <c r="G11779" t="s">
        <v>18</v>
      </c>
      <c r="I11779" t="s">
        <v>34</v>
      </c>
      <c r="J11779" t="s">
        <v>15</v>
      </c>
    </row>
    <row r="11780" spans="1:10">
      <c r="A11780" t="s">
        <v>11859</v>
      </c>
      <c r="B11780" t="s">
        <v>139</v>
      </c>
      <c r="C11780" s="1">
        <v>45575</v>
      </c>
      <c r="D11780">
        <v>18</v>
      </c>
      <c r="E11780">
        <v>2743.93</v>
      </c>
      <c r="F11780" t="s">
        <v>12</v>
      </c>
      <c r="G11780" t="s">
        <v>29</v>
      </c>
      <c r="I11780" t="s">
        <v>19</v>
      </c>
      <c r="J11780" t="s">
        <v>20</v>
      </c>
    </row>
    <row r="11781" spans="1:10">
      <c r="A11781" t="s">
        <v>11860</v>
      </c>
      <c r="B11781" t="s">
        <v>135</v>
      </c>
      <c r="C11781" s="1">
        <v>45576</v>
      </c>
      <c r="D11781">
        <v>22</v>
      </c>
      <c r="E11781">
        <v>41008.910000000003</v>
      </c>
      <c r="F11781" t="s">
        <v>12</v>
      </c>
      <c r="G11781" t="s">
        <v>13</v>
      </c>
      <c r="I11781" t="s">
        <v>45</v>
      </c>
      <c r="J11781" t="s">
        <v>20</v>
      </c>
    </row>
    <row r="11782" spans="1:10">
      <c r="A11782" t="s">
        <v>11861</v>
      </c>
      <c r="B11782" t="s">
        <v>98</v>
      </c>
      <c r="C11782" s="1">
        <v>45576</v>
      </c>
      <c r="D11782">
        <v>8</v>
      </c>
      <c r="E11782">
        <v>5820.66</v>
      </c>
      <c r="F11782" t="s">
        <v>12</v>
      </c>
      <c r="G11782" t="s">
        <v>29</v>
      </c>
      <c r="I11782" t="s">
        <v>24</v>
      </c>
      <c r="J11782" t="s">
        <v>15</v>
      </c>
    </row>
    <row r="11783" spans="1:10">
      <c r="A11783" t="s">
        <v>11862</v>
      </c>
      <c r="B11783" t="s">
        <v>192</v>
      </c>
      <c r="C11783" s="1">
        <v>45576</v>
      </c>
      <c r="D11783">
        <v>16</v>
      </c>
      <c r="E11783">
        <v>3489.39</v>
      </c>
      <c r="F11783" t="s">
        <v>32</v>
      </c>
      <c r="G11783" t="s">
        <v>13</v>
      </c>
      <c r="H11783" t="s">
        <v>197</v>
      </c>
      <c r="I11783" t="s">
        <v>24</v>
      </c>
      <c r="J11783" t="s">
        <v>15</v>
      </c>
    </row>
    <row r="11784" spans="1:10">
      <c r="A11784" t="s">
        <v>11863</v>
      </c>
      <c r="B11784" t="s">
        <v>38</v>
      </c>
      <c r="C11784" s="1">
        <v>45576</v>
      </c>
      <c r="D11784">
        <v>18</v>
      </c>
      <c r="E11784">
        <v>5964.4</v>
      </c>
      <c r="F11784" t="s">
        <v>12</v>
      </c>
      <c r="G11784" t="s">
        <v>18</v>
      </c>
      <c r="I11784" t="s">
        <v>34</v>
      </c>
      <c r="J11784" t="s">
        <v>15</v>
      </c>
    </row>
    <row r="11785" spans="1:10">
      <c r="A11785" t="s">
        <v>11864</v>
      </c>
      <c r="B11785" t="s">
        <v>60</v>
      </c>
      <c r="C11785" s="1">
        <v>45576</v>
      </c>
      <c r="D11785">
        <v>9</v>
      </c>
      <c r="E11785">
        <v>2310.9699999999998</v>
      </c>
      <c r="F11785" t="s">
        <v>12</v>
      </c>
      <c r="G11785" t="s">
        <v>18</v>
      </c>
      <c r="I11785" t="s">
        <v>19</v>
      </c>
      <c r="J11785" t="s">
        <v>20</v>
      </c>
    </row>
    <row r="11786" spans="1:10">
      <c r="A11786" t="s">
        <v>11865</v>
      </c>
      <c r="B11786" t="s">
        <v>158</v>
      </c>
      <c r="C11786" s="1">
        <v>45576</v>
      </c>
      <c r="D11786">
        <v>17</v>
      </c>
      <c r="E11786">
        <v>46797.4</v>
      </c>
      <c r="F11786" t="s">
        <v>12</v>
      </c>
      <c r="G11786" t="s">
        <v>13</v>
      </c>
      <c r="I11786" t="s">
        <v>14</v>
      </c>
      <c r="J11786" t="s">
        <v>15</v>
      </c>
    </row>
    <row r="11787" spans="1:10">
      <c r="A11787" t="s">
        <v>11866</v>
      </c>
      <c r="B11787" t="s">
        <v>74</v>
      </c>
      <c r="C11787" s="1">
        <v>45576</v>
      </c>
      <c r="D11787">
        <v>8</v>
      </c>
      <c r="E11787">
        <v>56610.37</v>
      </c>
      <c r="F11787" t="s">
        <v>85</v>
      </c>
      <c r="G11787" t="s">
        <v>18</v>
      </c>
      <c r="I11787" t="s">
        <v>34</v>
      </c>
      <c r="J11787" t="s">
        <v>20</v>
      </c>
    </row>
    <row r="11788" spans="1:10">
      <c r="A11788" t="s">
        <v>11867</v>
      </c>
      <c r="B11788" t="s">
        <v>60</v>
      </c>
      <c r="C11788" s="1">
        <v>45576</v>
      </c>
      <c r="D11788">
        <v>18</v>
      </c>
      <c r="E11788">
        <v>6037.88</v>
      </c>
      <c r="F11788" t="s">
        <v>12</v>
      </c>
      <c r="G11788" t="s">
        <v>18</v>
      </c>
      <c r="I11788" t="s">
        <v>19</v>
      </c>
      <c r="J11788" t="s">
        <v>15</v>
      </c>
    </row>
    <row r="11789" spans="1:10">
      <c r="A11789" t="s">
        <v>11868</v>
      </c>
      <c r="B11789" t="s">
        <v>91</v>
      </c>
      <c r="C11789" s="1">
        <v>45576</v>
      </c>
      <c r="D11789">
        <v>22</v>
      </c>
      <c r="E11789">
        <v>3506.09</v>
      </c>
      <c r="F11789" t="s">
        <v>12</v>
      </c>
      <c r="G11789" t="s">
        <v>29</v>
      </c>
      <c r="I11789" t="s">
        <v>24</v>
      </c>
      <c r="J11789" t="s">
        <v>20</v>
      </c>
    </row>
    <row r="11790" spans="1:10">
      <c r="A11790" t="s">
        <v>11869</v>
      </c>
      <c r="B11790" t="s">
        <v>142</v>
      </c>
      <c r="C11790" s="1">
        <v>45576</v>
      </c>
      <c r="D11790">
        <v>12</v>
      </c>
      <c r="E11790">
        <v>44133.2</v>
      </c>
      <c r="F11790" t="s">
        <v>12</v>
      </c>
      <c r="G11790" t="s">
        <v>13</v>
      </c>
      <c r="I11790" t="s">
        <v>14</v>
      </c>
      <c r="J11790" t="s">
        <v>15</v>
      </c>
    </row>
    <row r="11791" spans="1:10">
      <c r="A11791" t="s">
        <v>11870</v>
      </c>
      <c r="B11791" t="s">
        <v>192</v>
      </c>
      <c r="C11791" s="1">
        <v>45576</v>
      </c>
      <c r="D11791">
        <v>10</v>
      </c>
      <c r="E11791">
        <v>1182.49</v>
      </c>
      <c r="F11791" t="s">
        <v>12</v>
      </c>
      <c r="G11791" t="s">
        <v>18</v>
      </c>
      <c r="I11791" t="s">
        <v>24</v>
      </c>
      <c r="J11791" t="s">
        <v>20</v>
      </c>
    </row>
    <row r="11792" spans="1:10">
      <c r="A11792" t="s">
        <v>11871</v>
      </c>
      <c r="B11792" t="s">
        <v>98</v>
      </c>
      <c r="C11792" s="1">
        <v>45576</v>
      </c>
      <c r="D11792">
        <v>14</v>
      </c>
      <c r="E11792">
        <v>466.32</v>
      </c>
      <c r="F11792" t="s">
        <v>12</v>
      </c>
      <c r="G11792" t="s">
        <v>18</v>
      </c>
      <c r="I11792" t="s">
        <v>24</v>
      </c>
      <c r="J11792" t="s">
        <v>20</v>
      </c>
    </row>
    <row r="11793" spans="1:10">
      <c r="A11793" t="s">
        <v>11872</v>
      </c>
      <c r="B11793" t="s">
        <v>98</v>
      </c>
      <c r="C11793" s="1">
        <v>45576</v>
      </c>
      <c r="D11793">
        <v>22</v>
      </c>
      <c r="E11793">
        <v>3998.3</v>
      </c>
      <c r="F11793" t="s">
        <v>12</v>
      </c>
      <c r="G11793" t="s">
        <v>23</v>
      </c>
      <c r="I11793" t="s">
        <v>24</v>
      </c>
      <c r="J11793" t="s">
        <v>15</v>
      </c>
    </row>
    <row r="11794" spans="1:10">
      <c r="A11794" t="s">
        <v>11873</v>
      </c>
      <c r="B11794" t="s">
        <v>142</v>
      </c>
      <c r="C11794" s="1">
        <v>45576</v>
      </c>
      <c r="D11794">
        <v>19</v>
      </c>
      <c r="E11794">
        <v>9783.58</v>
      </c>
      <c r="F11794" t="s">
        <v>32</v>
      </c>
      <c r="G11794" t="s">
        <v>23</v>
      </c>
      <c r="H11794" t="s">
        <v>42</v>
      </c>
      <c r="I11794" t="s">
        <v>14</v>
      </c>
      <c r="J11794" t="s">
        <v>15</v>
      </c>
    </row>
    <row r="11795" spans="1:10">
      <c r="A11795" t="s">
        <v>11874</v>
      </c>
      <c r="B11795" t="s">
        <v>112</v>
      </c>
      <c r="C11795" s="1">
        <v>45576</v>
      </c>
      <c r="D11795">
        <v>10</v>
      </c>
      <c r="E11795">
        <v>2224.39</v>
      </c>
      <c r="F11795" t="s">
        <v>12</v>
      </c>
      <c r="G11795" t="s">
        <v>23</v>
      </c>
      <c r="I11795" t="s">
        <v>34</v>
      </c>
      <c r="J11795" t="s">
        <v>20</v>
      </c>
    </row>
    <row r="11796" spans="1:10">
      <c r="A11796" t="s">
        <v>11875</v>
      </c>
      <c r="B11796" t="s">
        <v>60</v>
      </c>
      <c r="C11796" s="1">
        <v>45576</v>
      </c>
      <c r="D11796">
        <v>18</v>
      </c>
      <c r="E11796">
        <v>4762.7</v>
      </c>
      <c r="F11796" t="s">
        <v>12</v>
      </c>
      <c r="G11796" t="s">
        <v>23</v>
      </c>
      <c r="I11796" t="s">
        <v>19</v>
      </c>
      <c r="J11796" t="s">
        <v>15</v>
      </c>
    </row>
    <row r="11797" spans="1:10">
      <c r="A11797" t="s">
        <v>11876</v>
      </c>
      <c r="B11797" t="s">
        <v>28</v>
      </c>
      <c r="C11797" s="1">
        <v>45576</v>
      </c>
      <c r="D11797">
        <v>14</v>
      </c>
      <c r="E11797">
        <v>19426.330000000002</v>
      </c>
      <c r="F11797" t="s">
        <v>12</v>
      </c>
      <c r="G11797" t="s">
        <v>29</v>
      </c>
      <c r="I11797" t="s">
        <v>14</v>
      </c>
      <c r="J11797" t="s">
        <v>20</v>
      </c>
    </row>
    <row r="11798" spans="1:10">
      <c r="A11798" t="s">
        <v>11877</v>
      </c>
      <c r="B11798" t="s">
        <v>65</v>
      </c>
      <c r="C11798" s="1">
        <v>45576</v>
      </c>
      <c r="D11798">
        <v>12</v>
      </c>
      <c r="E11798">
        <v>52481.87</v>
      </c>
      <c r="F11798" t="s">
        <v>12</v>
      </c>
      <c r="G11798" t="s">
        <v>13</v>
      </c>
      <c r="I11798" t="s">
        <v>34</v>
      </c>
      <c r="J11798" t="s">
        <v>20</v>
      </c>
    </row>
    <row r="11799" spans="1:10">
      <c r="A11799" t="s">
        <v>11878</v>
      </c>
      <c r="B11799" t="s">
        <v>74</v>
      </c>
      <c r="C11799" s="1">
        <v>45576</v>
      </c>
      <c r="D11799">
        <v>14</v>
      </c>
      <c r="E11799">
        <v>37665.040000000001</v>
      </c>
      <c r="F11799" t="s">
        <v>12</v>
      </c>
      <c r="G11799" t="s">
        <v>29</v>
      </c>
      <c r="I11799" t="s">
        <v>34</v>
      </c>
      <c r="J11799" t="s">
        <v>15</v>
      </c>
    </row>
    <row r="11800" spans="1:10">
      <c r="A11800" t="s">
        <v>11879</v>
      </c>
      <c r="B11800" t="s">
        <v>22</v>
      </c>
      <c r="C11800" s="1">
        <v>45576</v>
      </c>
      <c r="D11800">
        <v>9</v>
      </c>
      <c r="E11800">
        <v>1937.94</v>
      </c>
      <c r="F11800" t="s">
        <v>32</v>
      </c>
      <c r="G11800" t="s">
        <v>13</v>
      </c>
      <c r="H11800" t="s">
        <v>241</v>
      </c>
      <c r="I11800" t="s">
        <v>24</v>
      </c>
      <c r="J11800" t="s">
        <v>20</v>
      </c>
    </row>
    <row r="11801" spans="1:10">
      <c r="A11801" t="s">
        <v>11880</v>
      </c>
      <c r="B11801" t="s">
        <v>76</v>
      </c>
      <c r="C11801" s="1">
        <v>45576</v>
      </c>
      <c r="D11801">
        <v>21</v>
      </c>
      <c r="E11801">
        <v>1280.8599999999999</v>
      </c>
      <c r="F11801" t="s">
        <v>12</v>
      </c>
      <c r="G11801" t="s">
        <v>18</v>
      </c>
      <c r="I11801" t="s">
        <v>24</v>
      </c>
      <c r="J11801" t="s">
        <v>15</v>
      </c>
    </row>
    <row r="11802" spans="1:10">
      <c r="A11802" t="s">
        <v>11881</v>
      </c>
      <c r="B11802" t="s">
        <v>44</v>
      </c>
      <c r="C11802" s="1">
        <v>45576</v>
      </c>
      <c r="D11802">
        <v>20</v>
      </c>
      <c r="E11802">
        <v>6182.92</v>
      </c>
      <c r="F11802" t="s">
        <v>12</v>
      </c>
      <c r="G11802" t="s">
        <v>18</v>
      </c>
      <c r="I11802" t="s">
        <v>45</v>
      </c>
      <c r="J11802" t="s">
        <v>20</v>
      </c>
    </row>
    <row r="11803" spans="1:10">
      <c r="A11803" t="s">
        <v>11882</v>
      </c>
      <c r="B11803" t="s">
        <v>137</v>
      </c>
      <c r="C11803" s="1">
        <v>45576</v>
      </c>
      <c r="D11803">
        <v>9</v>
      </c>
      <c r="E11803">
        <v>39569.19</v>
      </c>
      <c r="F11803" t="s">
        <v>12</v>
      </c>
      <c r="G11803" t="s">
        <v>13</v>
      </c>
      <c r="I11803" t="s">
        <v>14</v>
      </c>
      <c r="J11803" t="s">
        <v>15</v>
      </c>
    </row>
    <row r="11804" spans="1:10">
      <c r="A11804" t="s">
        <v>11883</v>
      </c>
      <c r="B11804" t="s">
        <v>26</v>
      </c>
      <c r="C11804" s="1">
        <v>45576</v>
      </c>
      <c r="D11804">
        <v>13</v>
      </c>
      <c r="E11804">
        <v>4681.7</v>
      </c>
      <c r="F11804" t="s">
        <v>12</v>
      </c>
      <c r="G11804" t="s">
        <v>13</v>
      </c>
      <c r="I11804" t="s">
        <v>14</v>
      </c>
      <c r="J11804" t="s">
        <v>20</v>
      </c>
    </row>
    <row r="11805" spans="1:10">
      <c r="A11805" t="s">
        <v>11884</v>
      </c>
      <c r="B11805" t="s">
        <v>47</v>
      </c>
      <c r="C11805" s="1">
        <v>45576</v>
      </c>
      <c r="D11805">
        <v>12</v>
      </c>
      <c r="E11805">
        <v>2091.3200000000002</v>
      </c>
      <c r="F11805" t="s">
        <v>32</v>
      </c>
      <c r="G11805" t="s">
        <v>13</v>
      </c>
      <c r="H11805" t="s">
        <v>125</v>
      </c>
      <c r="I11805" t="s">
        <v>19</v>
      </c>
      <c r="J11805" t="s">
        <v>15</v>
      </c>
    </row>
    <row r="11806" spans="1:10">
      <c r="A11806" t="s">
        <v>11885</v>
      </c>
      <c r="B11806" t="s">
        <v>22</v>
      </c>
      <c r="C11806" s="1">
        <v>45576</v>
      </c>
      <c r="D11806">
        <v>10</v>
      </c>
      <c r="E11806">
        <v>1873.31</v>
      </c>
      <c r="F11806" t="s">
        <v>32</v>
      </c>
      <c r="G11806" t="s">
        <v>23</v>
      </c>
      <c r="H11806" t="s">
        <v>33</v>
      </c>
      <c r="I11806" t="s">
        <v>24</v>
      </c>
      <c r="J11806" t="s">
        <v>20</v>
      </c>
    </row>
    <row r="11807" spans="1:10">
      <c r="A11807" t="s">
        <v>11886</v>
      </c>
      <c r="B11807" t="s">
        <v>227</v>
      </c>
      <c r="C11807" s="1">
        <v>45577</v>
      </c>
      <c r="D11807">
        <v>19</v>
      </c>
      <c r="E11807">
        <v>7557.61</v>
      </c>
      <c r="F11807" t="s">
        <v>12</v>
      </c>
      <c r="G11807" t="s">
        <v>18</v>
      </c>
      <c r="I11807" t="s">
        <v>24</v>
      </c>
      <c r="J11807" t="s">
        <v>15</v>
      </c>
    </row>
    <row r="11808" spans="1:10">
      <c r="A11808" t="s">
        <v>11887</v>
      </c>
      <c r="B11808" t="s">
        <v>65</v>
      </c>
      <c r="C11808" s="1">
        <v>45577</v>
      </c>
      <c r="D11808">
        <v>7</v>
      </c>
      <c r="E11808">
        <v>20380.16</v>
      </c>
      <c r="F11808" t="s">
        <v>12</v>
      </c>
      <c r="G11808" t="s">
        <v>23</v>
      </c>
      <c r="I11808" t="s">
        <v>34</v>
      </c>
      <c r="J11808" t="s">
        <v>20</v>
      </c>
    </row>
    <row r="11809" spans="1:10">
      <c r="A11809" t="s">
        <v>11888</v>
      </c>
      <c r="B11809" t="s">
        <v>68</v>
      </c>
      <c r="C11809" s="1">
        <v>45577</v>
      </c>
      <c r="D11809">
        <v>13</v>
      </c>
      <c r="E11809">
        <v>4432.17</v>
      </c>
      <c r="F11809" t="s">
        <v>12</v>
      </c>
      <c r="G11809" t="s">
        <v>13</v>
      </c>
      <c r="I11809" t="s">
        <v>24</v>
      </c>
      <c r="J11809" t="s">
        <v>20</v>
      </c>
    </row>
    <row r="11810" spans="1:10">
      <c r="A11810" t="s">
        <v>11889</v>
      </c>
      <c r="B11810" t="s">
        <v>91</v>
      </c>
      <c r="C11810" s="1">
        <v>45577</v>
      </c>
      <c r="D11810">
        <v>5</v>
      </c>
      <c r="E11810">
        <v>5965.64</v>
      </c>
      <c r="F11810" t="s">
        <v>12</v>
      </c>
      <c r="G11810" t="s">
        <v>23</v>
      </c>
      <c r="I11810" t="s">
        <v>24</v>
      </c>
      <c r="J11810" t="s">
        <v>15</v>
      </c>
    </row>
    <row r="11811" spans="1:10">
      <c r="A11811" t="s">
        <v>11890</v>
      </c>
      <c r="B11811" t="s">
        <v>150</v>
      </c>
      <c r="C11811" s="1">
        <v>45577</v>
      </c>
      <c r="D11811">
        <v>8</v>
      </c>
      <c r="E11811">
        <v>48229.64</v>
      </c>
      <c r="F11811" t="s">
        <v>12</v>
      </c>
      <c r="G11811" t="s">
        <v>29</v>
      </c>
      <c r="I11811" t="s">
        <v>19</v>
      </c>
      <c r="J11811" t="s">
        <v>15</v>
      </c>
    </row>
    <row r="11812" spans="1:10">
      <c r="A11812" t="s">
        <v>11891</v>
      </c>
      <c r="B11812" t="s">
        <v>63</v>
      </c>
      <c r="C11812" s="1">
        <v>45577</v>
      </c>
      <c r="D11812">
        <v>7</v>
      </c>
      <c r="E11812">
        <v>36589.61</v>
      </c>
      <c r="F11812" t="s">
        <v>12</v>
      </c>
      <c r="G11812" t="s">
        <v>29</v>
      </c>
      <c r="I11812" t="s">
        <v>45</v>
      </c>
      <c r="J11812" t="s">
        <v>20</v>
      </c>
    </row>
    <row r="11813" spans="1:10">
      <c r="A11813" t="s">
        <v>11892</v>
      </c>
      <c r="B11813" t="s">
        <v>192</v>
      </c>
      <c r="C11813" s="1">
        <v>45577</v>
      </c>
      <c r="D11813">
        <v>11</v>
      </c>
      <c r="E11813">
        <v>688.01</v>
      </c>
      <c r="F11813" t="s">
        <v>32</v>
      </c>
      <c r="G11813" t="s">
        <v>13</v>
      </c>
      <c r="H11813" t="s">
        <v>42</v>
      </c>
      <c r="I11813" t="s">
        <v>24</v>
      </c>
      <c r="J11813" t="s">
        <v>20</v>
      </c>
    </row>
    <row r="11814" spans="1:10">
      <c r="A11814" t="s">
        <v>11893</v>
      </c>
      <c r="B11814" t="s">
        <v>74</v>
      </c>
      <c r="C11814" s="1">
        <v>45577</v>
      </c>
      <c r="D11814">
        <v>18</v>
      </c>
      <c r="E11814">
        <v>8005.69</v>
      </c>
      <c r="F11814" t="s">
        <v>12</v>
      </c>
      <c r="G11814" t="s">
        <v>23</v>
      </c>
      <c r="I11814" t="s">
        <v>34</v>
      </c>
      <c r="J11814" t="s">
        <v>20</v>
      </c>
    </row>
    <row r="11815" spans="1:10">
      <c r="A11815" t="s">
        <v>11894</v>
      </c>
      <c r="B11815" t="s">
        <v>96</v>
      </c>
      <c r="C11815" s="1">
        <v>45577</v>
      </c>
      <c r="D11815">
        <v>17</v>
      </c>
      <c r="E11815">
        <v>46703.87</v>
      </c>
      <c r="F11815" t="s">
        <v>12</v>
      </c>
      <c r="G11815" t="s">
        <v>23</v>
      </c>
      <c r="I11815" t="s">
        <v>14</v>
      </c>
      <c r="J11815" t="s">
        <v>15</v>
      </c>
    </row>
    <row r="11816" spans="1:10">
      <c r="A11816" t="s">
        <v>11895</v>
      </c>
      <c r="B11816" t="s">
        <v>41</v>
      </c>
      <c r="C11816" s="1">
        <v>45577</v>
      </c>
      <c r="D11816">
        <v>10</v>
      </c>
      <c r="E11816">
        <v>2915.03</v>
      </c>
      <c r="F11816" t="s">
        <v>12</v>
      </c>
      <c r="G11816" t="s">
        <v>29</v>
      </c>
      <c r="I11816" t="s">
        <v>14</v>
      </c>
      <c r="J11816" t="s">
        <v>20</v>
      </c>
    </row>
    <row r="11817" spans="1:10">
      <c r="A11817" t="s">
        <v>11896</v>
      </c>
      <c r="B11817" t="s">
        <v>41</v>
      </c>
      <c r="C11817" s="1">
        <v>45577</v>
      </c>
      <c r="D11817">
        <v>8</v>
      </c>
      <c r="E11817">
        <v>4173.43</v>
      </c>
      <c r="F11817" t="s">
        <v>12</v>
      </c>
      <c r="G11817" t="s">
        <v>18</v>
      </c>
      <c r="I11817" t="s">
        <v>14</v>
      </c>
      <c r="J11817" t="s">
        <v>15</v>
      </c>
    </row>
    <row r="11818" spans="1:10">
      <c r="A11818" t="s">
        <v>11897</v>
      </c>
      <c r="B11818" t="s">
        <v>135</v>
      </c>
      <c r="C11818" s="1">
        <v>45577</v>
      </c>
      <c r="D11818">
        <v>8</v>
      </c>
      <c r="E11818">
        <v>33528.31</v>
      </c>
      <c r="F11818" t="s">
        <v>85</v>
      </c>
      <c r="G11818" t="s">
        <v>23</v>
      </c>
      <c r="I11818" t="s">
        <v>45</v>
      </c>
      <c r="J11818" t="s">
        <v>20</v>
      </c>
    </row>
    <row r="11819" spans="1:10">
      <c r="A11819" t="s">
        <v>11898</v>
      </c>
      <c r="B11819" t="s">
        <v>31</v>
      </c>
      <c r="C11819" s="1">
        <v>45577</v>
      </c>
      <c r="D11819">
        <v>17</v>
      </c>
      <c r="E11819">
        <v>3709.9</v>
      </c>
      <c r="F11819" t="s">
        <v>12</v>
      </c>
      <c r="G11819" t="s">
        <v>23</v>
      </c>
      <c r="I11819" t="s">
        <v>34</v>
      </c>
      <c r="J11819" t="s">
        <v>20</v>
      </c>
    </row>
    <row r="11820" spans="1:10">
      <c r="A11820" t="s">
        <v>11899</v>
      </c>
      <c r="B11820" t="s">
        <v>28</v>
      </c>
      <c r="C11820" s="1">
        <v>45577</v>
      </c>
      <c r="D11820">
        <v>7</v>
      </c>
      <c r="E11820">
        <v>23193.05</v>
      </c>
      <c r="F11820" t="s">
        <v>12</v>
      </c>
      <c r="G11820" t="s">
        <v>13</v>
      </c>
      <c r="I11820" t="s">
        <v>14</v>
      </c>
      <c r="J11820" t="s">
        <v>20</v>
      </c>
    </row>
    <row r="11821" spans="1:10">
      <c r="A11821" t="s">
        <v>11900</v>
      </c>
      <c r="B11821" t="s">
        <v>84</v>
      </c>
      <c r="C11821" s="1">
        <v>45577</v>
      </c>
      <c r="D11821">
        <v>22</v>
      </c>
      <c r="E11821">
        <v>41261.769999999997</v>
      </c>
      <c r="F11821" t="s">
        <v>12</v>
      </c>
      <c r="G11821" t="s">
        <v>29</v>
      </c>
      <c r="I11821" t="s">
        <v>14</v>
      </c>
      <c r="J11821" t="s">
        <v>20</v>
      </c>
    </row>
    <row r="11822" spans="1:10">
      <c r="A11822" t="s">
        <v>11901</v>
      </c>
      <c r="B11822" t="s">
        <v>186</v>
      </c>
      <c r="C11822" s="1">
        <v>45577</v>
      </c>
      <c r="D11822">
        <v>10</v>
      </c>
      <c r="E11822">
        <v>331.11</v>
      </c>
      <c r="F11822" t="s">
        <v>12</v>
      </c>
      <c r="G11822" t="s">
        <v>29</v>
      </c>
      <c r="I11822" t="s">
        <v>14</v>
      </c>
      <c r="J11822" t="s">
        <v>15</v>
      </c>
    </row>
    <row r="11823" spans="1:10">
      <c r="A11823" t="s">
        <v>11902</v>
      </c>
      <c r="B11823" t="s">
        <v>115</v>
      </c>
      <c r="C11823" s="1">
        <v>45577</v>
      </c>
      <c r="D11823">
        <v>21</v>
      </c>
      <c r="E11823">
        <v>5759.5</v>
      </c>
      <c r="F11823" t="s">
        <v>12</v>
      </c>
      <c r="G11823" t="s">
        <v>18</v>
      </c>
      <c r="I11823" t="s">
        <v>45</v>
      </c>
      <c r="J11823" t="s">
        <v>20</v>
      </c>
    </row>
    <row r="11824" spans="1:10">
      <c r="A11824" t="s">
        <v>11903</v>
      </c>
      <c r="B11824" t="s">
        <v>17</v>
      </c>
      <c r="C11824" s="1">
        <v>45577</v>
      </c>
      <c r="D11824">
        <v>17</v>
      </c>
      <c r="E11824">
        <v>18410.650000000001</v>
      </c>
      <c r="F11824" t="s">
        <v>12</v>
      </c>
      <c r="G11824" t="s">
        <v>23</v>
      </c>
      <c r="I11824" t="s">
        <v>19</v>
      </c>
      <c r="J11824" t="s">
        <v>15</v>
      </c>
    </row>
    <row r="11825" spans="1:10">
      <c r="A11825" t="s">
        <v>11904</v>
      </c>
      <c r="B11825" t="s">
        <v>47</v>
      </c>
      <c r="C11825" s="1">
        <v>45577</v>
      </c>
      <c r="D11825">
        <v>5</v>
      </c>
      <c r="E11825">
        <v>39682.410000000003</v>
      </c>
      <c r="F11825" t="s">
        <v>12</v>
      </c>
      <c r="G11825" t="s">
        <v>29</v>
      </c>
      <c r="I11825" t="s">
        <v>19</v>
      </c>
      <c r="J11825" t="s">
        <v>15</v>
      </c>
    </row>
    <row r="11826" spans="1:10">
      <c r="A11826" t="s">
        <v>11905</v>
      </c>
      <c r="B11826" t="s">
        <v>80</v>
      </c>
      <c r="C11826" s="1">
        <v>45577</v>
      </c>
      <c r="D11826">
        <v>19</v>
      </c>
      <c r="E11826">
        <v>1097.47</v>
      </c>
      <c r="F11826" t="s">
        <v>12</v>
      </c>
      <c r="G11826" t="s">
        <v>29</v>
      </c>
      <c r="I11826" t="s">
        <v>19</v>
      </c>
      <c r="J11826" t="s">
        <v>15</v>
      </c>
    </row>
    <row r="11827" spans="1:10">
      <c r="A11827" t="s">
        <v>11906</v>
      </c>
      <c r="B11827" t="s">
        <v>63</v>
      </c>
      <c r="C11827" s="1">
        <v>45577</v>
      </c>
      <c r="D11827">
        <v>17</v>
      </c>
      <c r="E11827">
        <v>3285.43</v>
      </c>
      <c r="F11827" t="s">
        <v>12</v>
      </c>
      <c r="G11827" t="s">
        <v>29</v>
      </c>
      <c r="I11827" t="s">
        <v>45</v>
      </c>
      <c r="J11827" t="s">
        <v>20</v>
      </c>
    </row>
    <row r="11828" spans="1:10">
      <c r="A11828" t="s">
        <v>11907</v>
      </c>
      <c r="B11828" t="s">
        <v>38</v>
      </c>
      <c r="C11828" s="1">
        <v>45577</v>
      </c>
      <c r="D11828">
        <v>16</v>
      </c>
      <c r="E11828">
        <v>2426.52</v>
      </c>
      <c r="F11828" t="s">
        <v>12</v>
      </c>
      <c r="G11828" t="s">
        <v>13</v>
      </c>
      <c r="I11828" t="s">
        <v>34</v>
      </c>
      <c r="J11828" t="s">
        <v>20</v>
      </c>
    </row>
    <row r="11829" spans="1:10">
      <c r="A11829" t="s">
        <v>11908</v>
      </c>
      <c r="B11829" t="s">
        <v>54</v>
      </c>
      <c r="C11829" s="1">
        <v>45577</v>
      </c>
      <c r="D11829">
        <v>8</v>
      </c>
      <c r="E11829">
        <v>4919.41</v>
      </c>
      <c r="F11829" t="s">
        <v>12</v>
      </c>
      <c r="G11829" t="s">
        <v>13</v>
      </c>
      <c r="I11829" t="s">
        <v>24</v>
      </c>
      <c r="J11829" t="s">
        <v>20</v>
      </c>
    </row>
    <row r="11830" spans="1:10">
      <c r="A11830" t="s">
        <v>11909</v>
      </c>
      <c r="B11830" t="s">
        <v>65</v>
      </c>
      <c r="C11830" s="1">
        <v>45577</v>
      </c>
      <c r="D11830">
        <v>21</v>
      </c>
      <c r="E11830">
        <v>33635.08</v>
      </c>
      <c r="F11830" t="s">
        <v>12</v>
      </c>
      <c r="G11830" t="s">
        <v>23</v>
      </c>
      <c r="I11830" t="s">
        <v>34</v>
      </c>
      <c r="J11830" t="s">
        <v>15</v>
      </c>
    </row>
    <row r="11831" spans="1:10">
      <c r="A11831" t="s">
        <v>11910</v>
      </c>
      <c r="B11831" t="s">
        <v>47</v>
      </c>
      <c r="C11831" s="1">
        <v>45578</v>
      </c>
      <c r="D11831">
        <v>15</v>
      </c>
      <c r="E11831">
        <v>55249.06</v>
      </c>
      <c r="F11831" t="s">
        <v>12</v>
      </c>
      <c r="G11831" t="s">
        <v>23</v>
      </c>
      <c r="I11831" t="s">
        <v>19</v>
      </c>
      <c r="J11831" t="s">
        <v>15</v>
      </c>
    </row>
    <row r="11832" spans="1:10">
      <c r="A11832" t="s">
        <v>11911</v>
      </c>
      <c r="B11832" t="s">
        <v>142</v>
      </c>
      <c r="C11832" s="1">
        <v>45578</v>
      </c>
      <c r="D11832">
        <v>6</v>
      </c>
      <c r="E11832">
        <v>24282.01</v>
      </c>
      <c r="F11832" t="s">
        <v>12</v>
      </c>
      <c r="G11832" t="s">
        <v>13</v>
      </c>
      <c r="I11832" t="s">
        <v>14</v>
      </c>
      <c r="J11832" t="s">
        <v>15</v>
      </c>
    </row>
    <row r="11833" spans="1:10">
      <c r="A11833" t="s">
        <v>11912</v>
      </c>
      <c r="B11833" t="s">
        <v>108</v>
      </c>
      <c r="C11833" s="1">
        <v>45578</v>
      </c>
      <c r="D11833">
        <v>11</v>
      </c>
      <c r="E11833">
        <v>81.92</v>
      </c>
      <c r="F11833" t="s">
        <v>12</v>
      </c>
      <c r="G11833" t="s">
        <v>23</v>
      </c>
      <c r="I11833" t="s">
        <v>45</v>
      </c>
      <c r="J11833" t="s">
        <v>20</v>
      </c>
    </row>
    <row r="11834" spans="1:10">
      <c r="A11834" t="s">
        <v>11913</v>
      </c>
      <c r="B11834" t="s">
        <v>139</v>
      </c>
      <c r="C11834" s="1">
        <v>45578</v>
      </c>
      <c r="D11834">
        <v>18</v>
      </c>
      <c r="E11834">
        <v>579.78</v>
      </c>
      <c r="F11834" t="s">
        <v>12</v>
      </c>
      <c r="G11834" t="s">
        <v>18</v>
      </c>
      <c r="I11834" t="s">
        <v>19</v>
      </c>
      <c r="J11834" t="s">
        <v>20</v>
      </c>
    </row>
    <row r="11835" spans="1:10">
      <c r="A11835" t="s">
        <v>11914</v>
      </c>
      <c r="B11835" t="s">
        <v>38</v>
      </c>
      <c r="C11835" s="1">
        <v>45578</v>
      </c>
      <c r="D11835">
        <v>19</v>
      </c>
      <c r="E11835">
        <v>893.69</v>
      </c>
      <c r="F11835" t="s">
        <v>12</v>
      </c>
      <c r="G11835" t="s">
        <v>29</v>
      </c>
      <c r="I11835" t="s">
        <v>34</v>
      </c>
      <c r="J11835" t="s">
        <v>20</v>
      </c>
    </row>
    <row r="11836" spans="1:10">
      <c r="A11836" t="s">
        <v>11915</v>
      </c>
      <c r="B11836" t="s">
        <v>132</v>
      </c>
      <c r="C11836" s="1">
        <v>45578</v>
      </c>
      <c r="D11836">
        <v>9</v>
      </c>
      <c r="E11836">
        <v>47795.34</v>
      </c>
      <c r="F11836" t="s">
        <v>32</v>
      </c>
      <c r="G11836" t="s">
        <v>13</v>
      </c>
      <c r="H11836" t="s">
        <v>56</v>
      </c>
      <c r="I11836" t="s">
        <v>34</v>
      </c>
      <c r="J11836" t="s">
        <v>20</v>
      </c>
    </row>
    <row r="11837" spans="1:10">
      <c r="A11837" t="s">
        <v>11916</v>
      </c>
      <c r="B11837" t="s">
        <v>91</v>
      </c>
      <c r="C11837" s="1">
        <v>45578</v>
      </c>
      <c r="D11837">
        <v>5</v>
      </c>
      <c r="E11837">
        <v>4644.9799999999996</v>
      </c>
      <c r="F11837" t="s">
        <v>85</v>
      </c>
      <c r="G11837" t="s">
        <v>23</v>
      </c>
      <c r="I11837" t="s">
        <v>24</v>
      </c>
      <c r="J11837" t="s">
        <v>15</v>
      </c>
    </row>
    <row r="11838" spans="1:10">
      <c r="A11838" t="s">
        <v>11917</v>
      </c>
      <c r="B11838" t="s">
        <v>31</v>
      </c>
      <c r="C11838" s="1">
        <v>45578</v>
      </c>
      <c r="D11838">
        <v>17</v>
      </c>
      <c r="E11838">
        <v>16960.759999999998</v>
      </c>
      <c r="F11838" t="s">
        <v>12</v>
      </c>
      <c r="G11838" t="s">
        <v>18</v>
      </c>
      <c r="I11838" t="s">
        <v>34</v>
      </c>
      <c r="J11838" t="s">
        <v>20</v>
      </c>
    </row>
    <row r="11839" spans="1:10">
      <c r="A11839" t="s">
        <v>11918</v>
      </c>
      <c r="B11839" t="s">
        <v>154</v>
      </c>
      <c r="C11839" s="1">
        <v>45578</v>
      </c>
      <c r="D11839">
        <v>12</v>
      </c>
      <c r="E11839">
        <v>12452.59</v>
      </c>
      <c r="F11839" t="s">
        <v>85</v>
      </c>
      <c r="G11839" t="s">
        <v>13</v>
      </c>
      <c r="I11839" t="s">
        <v>24</v>
      </c>
      <c r="J11839" t="s">
        <v>20</v>
      </c>
    </row>
    <row r="11840" spans="1:10">
      <c r="A11840" t="s">
        <v>11919</v>
      </c>
      <c r="B11840" t="s">
        <v>139</v>
      </c>
      <c r="C11840" s="1">
        <v>45578</v>
      </c>
      <c r="D11840">
        <v>6</v>
      </c>
      <c r="E11840">
        <v>3467.41</v>
      </c>
      <c r="F11840" t="s">
        <v>85</v>
      </c>
      <c r="G11840" t="s">
        <v>18</v>
      </c>
      <c r="I11840" t="s">
        <v>19</v>
      </c>
      <c r="J11840" t="s">
        <v>15</v>
      </c>
    </row>
    <row r="11841" spans="1:10">
      <c r="A11841" t="s">
        <v>11920</v>
      </c>
      <c r="B11841" t="s">
        <v>110</v>
      </c>
      <c r="C11841" s="1">
        <v>45578</v>
      </c>
      <c r="D11841">
        <v>12</v>
      </c>
      <c r="E11841">
        <v>18586.64</v>
      </c>
      <c r="F11841" t="s">
        <v>12</v>
      </c>
      <c r="G11841" t="s">
        <v>29</v>
      </c>
      <c r="I11841" t="s">
        <v>24</v>
      </c>
      <c r="J11841" t="s">
        <v>20</v>
      </c>
    </row>
    <row r="11842" spans="1:10">
      <c r="A11842" t="s">
        <v>11921</v>
      </c>
      <c r="B11842" t="s">
        <v>68</v>
      </c>
      <c r="C11842" s="1">
        <v>45578</v>
      </c>
      <c r="D11842">
        <v>12</v>
      </c>
      <c r="E11842">
        <v>5105.9799999999996</v>
      </c>
      <c r="F11842" t="s">
        <v>12</v>
      </c>
      <c r="G11842" t="s">
        <v>13</v>
      </c>
      <c r="I11842" t="s">
        <v>24</v>
      </c>
      <c r="J11842" t="s">
        <v>20</v>
      </c>
    </row>
    <row r="11843" spans="1:10">
      <c r="A11843" t="s">
        <v>11922</v>
      </c>
      <c r="B11843" t="s">
        <v>36</v>
      </c>
      <c r="C11843" s="1">
        <v>45578</v>
      </c>
      <c r="D11843">
        <v>17</v>
      </c>
      <c r="E11843">
        <v>3237.73</v>
      </c>
      <c r="F11843" t="s">
        <v>12</v>
      </c>
      <c r="G11843" t="s">
        <v>23</v>
      </c>
      <c r="I11843" t="s">
        <v>14</v>
      </c>
      <c r="J11843" t="s">
        <v>15</v>
      </c>
    </row>
    <row r="11844" spans="1:10">
      <c r="A11844" t="s">
        <v>11923</v>
      </c>
      <c r="B11844" t="s">
        <v>26</v>
      </c>
      <c r="C11844" s="1">
        <v>45578</v>
      </c>
      <c r="D11844">
        <v>9</v>
      </c>
      <c r="E11844">
        <v>26392.54</v>
      </c>
      <c r="F11844" t="s">
        <v>85</v>
      </c>
      <c r="G11844" t="s">
        <v>13</v>
      </c>
      <c r="I11844" t="s">
        <v>14</v>
      </c>
      <c r="J11844" t="s">
        <v>20</v>
      </c>
    </row>
    <row r="11845" spans="1:10">
      <c r="A11845" t="s">
        <v>11924</v>
      </c>
      <c r="B11845" t="s">
        <v>74</v>
      </c>
      <c r="C11845" s="1">
        <v>45578</v>
      </c>
      <c r="D11845">
        <v>16</v>
      </c>
      <c r="E11845">
        <v>30720.58</v>
      </c>
      <c r="F11845" t="s">
        <v>12</v>
      </c>
      <c r="G11845" t="s">
        <v>13</v>
      </c>
      <c r="I11845" t="s">
        <v>34</v>
      </c>
      <c r="J11845" t="s">
        <v>15</v>
      </c>
    </row>
    <row r="11846" spans="1:10">
      <c r="A11846" t="s">
        <v>11925</v>
      </c>
      <c r="B11846" t="s">
        <v>124</v>
      </c>
      <c r="C11846" s="1">
        <v>45579</v>
      </c>
      <c r="D11846">
        <v>11</v>
      </c>
      <c r="E11846">
        <v>30093.51</v>
      </c>
      <c r="F11846" t="s">
        <v>12</v>
      </c>
      <c r="G11846" t="s">
        <v>23</v>
      </c>
      <c r="I11846" t="s">
        <v>45</v>
      </c>
      <c r="J11846" t="s">
        <v>20</v>
      </c>
    </row>
    <row r="11847" spans="1:10">
      <c r="A11847" t="s">
        <v>11926</v>
      </c>
      <c r="B11847" t="s">
        <v>72</v>
      </c>
      <c r="C11847" s="1">
        <v>45579</v>
      </c>
      <c r="D11847">
        <v>19</v>
      </c>
      <c r="E11847">
        <v>5517.55</v>
      </c>
      <c r="F11847" t="s">
        <v>32</v>
      </c>
      <c r="G11847" t="s">
        <v>18</v>
      </c>
      <c r="H11847" t="s">
        <v>197</v>
      </c>
      <c r="I11847" t="s">
        <v>19</v>
      </c>
      <c r="J11847" t="s">
        <v>15</v>
      </c>
    </row>
    <row r="11848" spans="1:10">
      <c r="A11848" t="s">
        <v>11927</v>
      </c>
      <c r="B11848" t="s">
        <v>70</v>
      </c>
      <c r="C11848" s="1">
        <v>45579</v>
      </c>
      <c r="D11848">
        <v>19</v>
      </c>
      <c r="E11848">
        <v>2247.9299999999998</v>
      </c>
      <c r="F11848" t="s">
        <v>32</v>
      </c>
      <c r="G11848" t="s">
        <v>29</v>
      </c>
      <c r="H11848" t="s">
        <v>125</v>
      </c>
      <c r="I11848" t="s">
        <v>45</v>
      </c>
      <c r="J11848" t="s">
        <v>15</v>
      </c>
    </row>
    <row r="11849" spans="1:10">
      <c r="A11849" t="s">
        <v>11928</v>
      </c>
      <c r="B11849" t="s">
        <v>154</v>
      </c>
      <c r="C11849" s="1">
        <v>45579</v>
      </c>
      <c r="D11849">
        <v>12</v>
      </c>
      <c r="E11849">
        <v>40637.81</v>
      </c>
      <c r="F11849" t="s">
        <v>12</v>
      </c>
      <c r="G11849" t="s">
        <v>29</v>
      </c>
      <c r="I11849" t="s">
        <v>24</v>
      </c>
      <c r="J11849" t="s">
        <v>15</v>
      </c>
    </row>
    <row r="11850" spans="1:10">
      <c r="A11850" t="s">
        <v>11929</v>
      </c>
      <c r="B11850" t="s">
        <v>192</v>
      </c>
      <c r="C11850" s="1">
        <v>45579</v>
      </c>
      <c r="D11850">
        <v>8</v>
      </c>
      <c r="E11850">
        <v>2061.1999999999998</v>
      </c>
      <c r="F11850" t="s">
        <v>12</v>
      </c>
      <c r="G11850" t="s">
        <v>18</v>
      </c>
      <c r="I11850" t="s">
        <v>24</v>
      </c>
      <c r="J11850" t="s">
        <v>20</v>
      </c>
    </row>
    <row r="11851" spans="1:10">
      <c r="A11851" t="s">
        <v>11930</v>
      </c>
      <c r="B11851" t="s">
        <v>142</v>
      </c>
      <c r="C11851" s="1">
        <v>45579</v>
      </c>
      <c r="D11851">
        <v>8</v>
      </c>
      <c r="E11851">
        <v>24767.57</v>
      </c>
      <c r="F11851" t="s">
        <v>12</v>
      </c>
      <c r="G11851" t="s">
        <v>29</v>
      </c>
      <c r="I11851" t="s">
        <v>14</v>
      </c>
      <c r="J11851" t="s">
        <v>15</v>
      </c>
    </row>
    <row r="11852" spans="1:10">
      <c r="A11852" t="s">
        <v>11931</v>
      </c>
      <c r="B11852" t="s">
        <v>74</v>
      </c>
      <c r="C11852" s="1">
        <v>45579</v>
      </c>
      <c r="D11852">
        <v>16</v>
      </c>
      <c r="E11852">
        <v>8660.42</v>
      </c>
      <c r="F11852" t="s">
        <v>12</v>
      </c>
      <c r="G11852" t="s">
        <v>18</v>
      </c>
      <c r="I11852" t="s">
        <v>34</v>
      </c>
      <c r="J11852" t="s">
        <v>15</v>
      </c>
    </row>
    <row r="11853" spans="1:10">
      <c r="A11853" t="s">
        <v>11932</v>
      </c>
      <c r="B11853" t="s">
        <v>120</v>
      </c>
      <c r="C11853" s="1">
        <v>45579</v>
      </c>
      <c r="D11853">
        <v>22</v>
      </c>
      <c r="E11853">
        <v>13700.32</v>
      </c>
      <c r="F11853" t="s">
        <v>12</v>
      </c>
      <c r="G11853" t="s">
        <v>23</v>
      </c>
      <c r="I11853" t="s">
        <v>14</v>
      </c>
      <c r="J11853" t="s">
        <v>15</v>
      </c>
    </row>
    <row r="11854" spans="1:10">
      <c r="A11854" t="s">
        <v>11933</v>
      </c>
      <c r="B11854" t="s">
        <v>70</v>
      </c>
      <c r="C11854" s="1">
        <v>45579</v>
      </c>
      <c r="D11854">
        <v>20</v>
      </c>
      <c r="E11854">
        <v>1768.28</v>
      </c>
      <c r="F11854" t="s">
        <v>12</v>
      </c>
      <c r="G11854" t="s">
        <v>13</v>
      </c>
      <c r="I11854" t="s">
        <v>45</v>
      </c>
      <c r="J11854" t="s">
        <v>15</v>
      </c>
    </row>
    <row r="11855" spans="1:10">
      <c r="A11855" t="s">
        <v>11934</v>
      </c>
      <c r="B11855" t="s">
        <v>186</v>
      </c>
      <c r="C11855" s="1">
        <v>45579</v>
      </c>
      <c r="D11855">
        <v>14</v>
      </c>
      <c r="E11855">
        <v>6164.47</v>
      </c>
      <c r="F11855" t="s">
        <v>12</v>
      </c>
      <c r="G11855" t="s">
        <v>23</v>
      </c>
      <c r="I11855" t="s">
        <v>14</v>
      </c>
      <c r="J11855" t="s">
        <v>15</v>
      </c>
    </row>
    <row r="11856" spans="1:10">
      <c r="A11856" t="s">
        <v>11935</v>
      </c>
      <c r="B11856" t="s">
        <v>52</v>
      </c>
      <c r="C11856" s="1">
        <v>45579</v>
      </c>
      <c r="D11856">
        <v>9</v>
      </c>
      <c r="E11856">
        <v>650.37</v>
      </c>
      <c r="F11856" t="s">
        <v>12</v>
      </c>
      <c r="G11856" t="s">
        <v>23</v>
      </c>
      <c r="I11856" t="s">
        <v>45</v>
      </c>
      <c r="J11856" t="s">
        <v>15</v>
      </c>
    </row>
    <row r="11857" spans="1:10">
      <c r="A11857" t="s">
        <v>11936</v>
      </c>
      <c r="B11857" t="s">
        <v>120</v>
      </c>
      <c r="C11857" s="1">
        <v>45579</v>
      </c>
      <c r="D11857">
        <v>12</v>
      </c>
      <c r="E11857">
        <v>11135.81</v>
      </c>
      <c r="F11857" t="s">
        <v>12</v>
      </c>
      <c r="G11857" t="s">
        <v>29</v>
      </c>
      <c r="I11857" t="s">
        <v>14</v>
      </c>
      <c r="J11857" t="s">
        <v>20</v>
      </c>
    </row>
    <row r="11858" spans="1:10">
      <c r="A11858" t="s">
        <v>11937</v>
      </c>
      <c r="B11858" t="s">
        <v>52</v>
      </c>
      <c r="C11858" s="1">
        <v>45579</v>
      </c>
      <c r="D11858">
        <v>7</v>
      </c>
      <c r="E11858">
        <v>734.95</v>
      </c>
      <c r="F11858" t="s">
        <v>12</v>
      </c>
      <c r="G11858" t="s">
        <v>18</v>
      </c>
      <c r="I11858" t="s">
        <v>45</v>
      </c>
      <c r="J11858" t="s">
        <v>15</v>
      </c>
    </row>
    <row r="11859" spans="1:10">
      <c r="A11859" t="s">
        <v>11938</v>
      </c>
      <c r="B11859" t="s">
        <v>98</v>
      </c>
      <c r="C11859" s="1">
        <v>45579</v>
      </c>
      <c r="D11859">
        <v>17</v>
      </c>
      <c r="E11859">
        <v>2635.49</v>
      </c>
      <c r="F11859" t="s">
        <v>12</v>
      </c>
      <c r="G11859" t="s">
        <v>29</v>
      </c>
      <c r="I11859" t="s">
        <v>24</v>
      </c>
      <c r="J11859" t="s">
        <v>20</v>
      </c>
    </row>
    <row r="11860" spans="1:10">
      <c r="A11860" t="s">
        <v>11939</v>
      </c>
      <c r="B11860" t="s">
        <v>70</v>
      </c>
      <c r="C11860" s="1">
        <v>45579</v>
      </c>
      <c r="D11860">
        <v>13</v>
      </c>
      <c r="E11860">
        <v>1761.81</v>
      </c>
      <c r="F11860" t="s">
        <v>85</v>
      </c>
      <c r="G11860" t="s">
        <v>23</v>
      </c>
      <c r="I11860" t="s">
        <v>45</v>
      </c>
      <c r="J11860" t="s">
        <v>15</v>
      </c>
    </row>
    <row r="11861" spans="1:10">
      <c r="A11861" t="s">
        <v>11940</v>
      </c>
      <c r="B11861" t="s">
        <v>72</v>
      </c>
      <c r="C11861" s="1">
        <v>45580</v>
      </c>
      <c r="D11861">
        <v>13</v>
      </c>
      <c r="E11861">
        <v>2521.0500000000002</v>
      </c>
      <c r="F11861" t="s">
        <v>12</v>
      </c>
      <c r="G11861" t="s">
        <v>29</v>
      </c>
      <c r="I11861" t="s">
        <v>19</v>
      </c>
      <c r="J11861" t="s">
        <v>15</v>
      </c>
    </row>
    <row r="11862" spans="1:10">
      <c r="A11862" t="s">
        <v>11941</v>
      </c>
      <c r="B11862" t="s">
        <v>124</v>
      </c>
      <c r="C11862" s="1">
        <v>45580</v>
      </c>
      <c r="D11862">
        <v>16</v>
      </c>
      <c r="E11862">
        <v>45640.639999999999</v>
      </c>
      <c r="F11862" t="s">
        <v>12</v>
      </c>
      <c r="G11862" t="s">
        <v>18</v>
      </c>
      <c r="I11862" t="s">
        <v>45</v>
      </c>
      <c r="J11862" t="s">
        <v>15</v>
      </c>
    </row>
    <row r="11863" spans="1:10">
      <c r="A11863" t="s">
        <v>11942</v>
      </c>
      <c r="B11863" t="s">
        <v>70</v>
      </c>
      <c r="C11863" s="1">
        <v>45580</v>
      </c>
      <c r="D11863">
        <v>21</v>
      </c>
      <c r="E11863">
        <v>4917.03</v>
      </c>
      <c r="F11863" t="s">
        <v>12</v>
      </c>
      <c r="G11863" t="s">
        <v>13</v>
      </c>
      <c r="I11863" t="s">
        <v>45</v>
      </c>
      <c r="J11863" t="s">
        <v>15</v>
      </c>
    </row>
    <row r="11864" spans="1:10">
      <c r="A11864" t="s">
        <v>11943</v>
      </c>
      <c r="B11864" t="s">
        <v>142</v>
      </c>
      <c r="C11864" s="1">
        <v>45580</v>
      </c>
      <c r="D11864">
        <v>18</v>
      </c>
      <c r="E11864">
        <v>23732.38</v>
      </c>
      <c r="F11864" t="s">
        <v>12</v>
      </c>
      <c r="G11864" t="s">
        <v>23</v>
      </c>
      <c r="I11864" t="s">
        <v>14</v>
      </c>
      <c r="J11864" t="s">
        <v>20</v>
      </c>
    </row>
    <row r="11865" spans="1:10">
      <c r="A11865" t="s">
        <v>11944</v>
      </c>
      <c r="B11865" t="s">
        <v>120</v>
      </c>
      <c r="C11865" s="1">
        <v>45580</v>
      </c>
      <c r="D11865">
        <v>16</v>
      </c>
      <c r="E11865">
        <v>48862.94</v>
      </c>
      <c r="F11865" t="s">
        <v>12</v>
      </c>
      <c r="G11865" t="s">
        <v>18</v>
      </c>
      <c r="I11865" t="s">
        <v>14</v>
      </c>
      <c r="J11865" t="s">
        <v>15</v>
      </c>
    </row>
    <row r="11866" spans="1:10">
      <c r="A11866" t="s">
        <v>11945</v>
      </c>
      <c r="B11866" t="s">
        <v>150</v>
      </c>
      <c r="C11866" s="1">
        <v>45580</v>
      </c>
      <c r="D11866">
        <v>21</v>
      </c>
      <c r="E11866">
        <v>44721.47</v>
      </c>
      <c r="F11866" t="s">
        <v>12</v>
      </c>
      <c r="G11866" t="s">
        <v>29</v>
      </c>
      <c r="I11866" t="s">
        <v>19</v>
      </c>
      <c r="J11866" t="s">
        <v>20</v>
      </c>
    </row>
    <row r="11867" spans="1:10">
      <c r="A11867" t="s">
        <v>11946</v>
      </c>
      <c r="B11867" t="s">
        <v>87</v>
      </c>
      <c r="C11867" s="1">
        <v>45580</v>
      </c>
      <c r="D11867">
        <v>20</v>
      </c>
      <c r="E11867">
        <v>3015.26</v>
      </c>
      <c r="F11867" t="s">
        <v>12</v>
      </c>
      <c r="G11867" t="s">
        <v>18</v>
      </c>
      <c r="I11867" t="s">
        <v>34</v>
      </c>
      <c r="J11867" t="s">
        <v>15</v>
      </c>
    </row>
    <row r="11868" spans="1:10">
      <c r="A11868" t="s">
        <v>11947</v>
      </c>
      <c r="B11868" t="s">
        <v>115</v>
      </c>
      <c r="C11868" s="1">
        <v>45580</v>
      </c>
      <c r="D11868">
        <v>15</v>
      </c>
      <c r="E11868">
        <v>1752.54</v>
      </c>
      <c r="F11868" t="s">
        <v>85</v>
      </c>
      <c r="G11868" t="s">
        <v>29</v>
      </c>
      <c r="I11868" t="s">
        <v>45</v>
      </c>
      <c r="J11868" t="s">
        <v>20</v>
      </c>
    </row>
    <row r="11869" spans="1:10">
      <c r="A11869" t="s">
        <v>11948</v>
      </c>
      <c r="B11869" t="s">
        <v>115</v>
      </c>
      <c r="C11869" s="1">
        <v>45580</v>
      </c>
      <c r="D11869">
        <v>19</v>
      </c>
      <c r="E11869">
        <v>4751.12</v>
      </c>
      <c r="F11869" t="s">
        <v>12</v>
      </c>
      <c r="G11869" t="s">
        <v>23</v>
      </c>
      <c r="I11869" t="s">
        <v>45</v>
      </c>
      <c r="J11869" t="s">
        <v>15</v>
      </c>
    </row>
    <row r="11870" spans="1:10">
      <c r="A11870" t="s">
        <v>11949</v>
      </c>
      <c r="B11870" t="s">
        <v>93</v>
      </c>
      <c r="C11870" s="1">
        <v>45580</v>
      </c>
      <c r="D11870">
        <v>14</v>
      </c>
      <c r="E11870">
        <v>2074.11</v>
      </c>
      <c r="F11870" t="s">
        <v>12</v>
      </c>
      <c r="G11870" t="s">
        <v>29</v>
      </c>
      <c r="I11870" t="s">
        <v>45</v>
      </c>
      <c r="J11870" t="s">
        <v>15</v>
      </c>
    </row>
    <row r="11871" spans="1:10">
      <c r="A11871" t="s">
        <v>11950</v>
      </c>
      <c r="B11871" t="s">
        <v>11</v>
      </c>
      <c r="C11871" s="1">
        <v>45580</v>
      </c>
      <c r="D11871">
        <v>21</v>
      </c>
      <c r="E11871">
        <v>8137.91</v>
      </c>
      <c r="F11871" t="s">
        <v>12</v>
      </c>
      <c r="G11871" t="s">
        <v>23</v>
      </c>
      <c r="I11871" t="s">
        <v>14</v>
      </c>
      <c r="J11871" t="s">
        <v>20</v>
      </c>
    </row>
    <row r="11872" spans="1:10">
      <c r="A11872" t="s">
        <v>11951</v>
      </c>
      <c r="B11872" t="s">
        <v>122</v>
      </c>
      <c r="C11872" s="1">
        <v>45580</v>
      </c>
      <c r="D11872">
        <v>21</v>
      </c>
      <c r="E11872">
        <v>5855.94</v>
      </c>
      <c r="F11872" t="s">
        <v>12</v>
      </c>
      <c r="G11872" t="s">
        <v>13</v>
      </c>
      <c r="I11872" t="s">
        <v>34</v>
      </c>
      <c r="J11872" t="s">
        <v>20</v>
      </c>
    </row>
    <row r="11873" spans="1:10">
      <c r="A11873" t="s">
        <v>11952</v>
      </c>
      <c r="B11873" t="s">
        <v>17</v>
      </c>
      <c r="C11873" s="1">
        <v>45580</v>
      </c>
      <c r="D11873">
        <v>13</v>
      </c>
      <c r="E11873">
        <v>52785.919999999998</v>
      </c>
      <c r="F11873" t="s">
        <v>12</v>
      </c>
      <c r="G11873" t="s">
        <v>18</v>
      </c>
      <c r="I11873" t="s">
        <v>19</v>
      </c>
      <c r="J11873" t="s">
        <v>15</v>
      </c>
    </row>
    <row r="11874" spans="1:10">
      <c r="A11874" t="s">
        <v>11953</v>
      </c>
      <c r="B11874" t="s">
        <v>80</v>
      </c>
      <c r="C11874" s="1">
        <v>45580</v>
      </c>
      <c r="D11874">
        <v>21</v>
      </c>
      <c r="E11874">
        <v>1029.73</v>
      </c>
      <c r="F11874" t="s">
        <v>12</v>
      </c>
      <c r="G11874" t="s">
        <v>13</v>
      </c>
      <c r="I11874" t="s">
        <v>19</v>
      </c>
      <c r="J11874" t="s">
        <v>20</v>
      </c>
    </row>
    <row r="11875" spans="1:10">
      <c r="A11875" t="s">
        <v>11954</v>
      </c>
      <c r="B11875" t="s">
        <v>115</v>
      </c>
      <c r="C11875" s="1">
        <v>45580</v>
      </c>
      <c r="D11875">
        <v>16</v>
      </c>
      <c r="E11875">
        <v>5367.86</v>
      </c>
      <c r="F11875" t="s">
        <v>12</v>
      </c>
      <c r="G11875" t="s">
        <v>18</v>
      </c>
      <c r="I11875" t="s">
        <v>45</v>
      </c>
      <c r="J11875" t="s">
        <v>15</v>
      </c>
    </row>
    <row r="11876" spans="1:10">
      <c r="A11876" t="s">
        <v>11955</v>
      </c>
      <c r="B11876" t="s">
        <v>70</v>
      </c>
      <c r="C11876" s="1">
        <v>45580</v>
      </c>
      <c r="D11876">
        <v>12</v>
      </c>
      <c r="E11876">
        <v>4480.4399999999996</v>
      </c>
      <c r="F11876" t="s">
        <v>12</v>
      </c>
      <c r="G11876" t="s">
        <v>13</v>
      </c>
      <c r="I11876" t="s">
        <v>45</v>
      </c>
      <c r="J11876" t="s">
        <v>20</v>
      </c>
    </row>
    <row r="11877" spans="1:10">
      <c r="A11877" t="s">
        <v>11956</v>
      </c>
      <c r="B11877" t="s">
        <v>154</v>
      </c>
      <c r="C11877" s="1">
        <v>45580</v>
      </c>
      <c r="D11877">
        <v>19</v>
      </c>
      <c r="E11877">
        <v>16135.41</v>
      </c>
      <c r="F11877" t="s">
        <v>12</v>
      </c>
      <c r="G11877" t="s">
        <v>29</v>
      </c>
      <c r="I11877" t="s">
        <v>24</v>
      </c>
      <c r="J11877" t="s">
        <v>20</v>
      </c>
    </row>
    <row r="11878" spans="1:10">
      <c r="A11878" t="s">
        <v>11957</v>
      </c>
      <c r="B11878" t="s">
        <v>70</v>
      </c>
      <c r="C11878" s="1">
        <v>45580</v>
      </c>
      <c r="D11878">
        <v>11</v>
      </c>
      <c r="E11878">
        <v>6171.98</v>
      </c>
      <c r="F11878" t="s">
        <v>85</v>
      </c>
      <c r="G11878" t="s">
        <v>23</v>
      </c>
      <c r="I11878" t="s">
        <v>45</v>
      </c>
      <c r="J11878" t="s">
        <v>20</v>
      </c>
    </row>
    <row r="11879" spans="1:10">
      <c r="A11879" t="s">
        <v>11958</v>
      </c>
      <c r="B11879" t="s">
        <v>76</v>
      </c>
      <c r="C11879" s="1">
        <v>45580</v>
      </c>
      <c r="D11879">
        <v>12</v>
      </c>
      <c r="E11879">
        <v>4833.1000000000004</v>
      </c>
      <c r="F11879" t="s">
        <v>12</v>
      </c>
      <c r="G11879" t="s">
        <v>13</v>
      </c>
      <c r="I11879" t="s">
        <v>24</v>
      </c>
      <c r="J11879" t="s">
        <v>20</v>
      </c>
    </row>
    <row r="11880" spans="1:10">
      <c r="A11880" t="s">
        <v>11959</v>
      </c>
      <c r="B11880" t="s">
        <v>142</v>
      </c>
      <c r="C11880" s="1">
        <v>45581</v>
      </c>
      <c r="D11880">
        <v>8</v>
      </c>
      <c r="E11880">
        <v>29333.73</v>
      </c>
      <c r="F11880" t="s">
        <v>12</v>
      </c>
      <c r="G11880" t="s">
        <v>23</v>
      </c>
      <c r="I11880" t="s">
        <v>14</v>
      </c>
      <c r="J11880" t="s">
        <v>15</v>
      </c>
    </row>
    <row r="11881" spans="1:10">
      <c r="A11881" t="s">
        <v>11960</v>
      </c>
      <c r="B11881" t="s">
        <v>54</v>
      </c>
      <c r="C11881" s="1">
        <v>45581</v>
      </c>
      <c r="D11881">
        <v>9</v>
      </c>
      <c r="E11881">
        <v>6108.52</v>
      </c>
      <c r="F11881" t="s">
        <v>12</v>
      </c>
      <c r="G11881" t="s">
        <v>23</v>
      </c>
      <c r="I11881" t="s">
        <v>24</v>
      </c>
      <c r="J11881" t="s">
        <v>15</v>
      </c>
    </row>
    <row r="11882" spans="1:10">
      <c r="A11882" t="s">
        <v>11961</v>
      </c>
      <c r="B11882" t="s">
        <v>63</v>
      </c>
      <c r="C11882" s="1">
        <v>45581</v>
      </c>
      <c r="D11882">
        <v>14</v>
      </c>
      <c r="E11882">
        <v>9769.18</v>
      </c>
      <c r="F11882" t="s">
        <v>12</v>
      </c>
      <c r="G11882" t="s">
        <v>18</v>
      </c>
      <c r="I11882" t="s">
        <v>45</v>
      </c>
      <c r="J11882" t="s">
        <v>15</v>
      </c>
    </row>
    <row r="11883" spans="1:10">
      <c r="A11883" t="s">
        <v>11962</v>
      </c>
      <c r="B11883" t="s">
        <v>132</v>
      </c>
      <c r="C11883" s="1">
        <v>45581</v>
      </c>
      <c r="D11883">
        <v>17</v>
      </c>
      <c r="E11883">
        <v>59446.05</v>
      </c>
      <c r="F11883" t="s">
        <v>12</v>
      </c>
      <c r="G11883" t="s">
        <v>13</v>
      </c>
      <c r="I11883" t="s">
        <v>34</v>
      </c>
      <c r="J11883" t="s">
        <v>15</v>
      </c>
    </row>
    <row r="11884" spans="1:10">
      <c r="A11884" t="s">
        <v>11963</v>
      </c>
      <c r="B11884" t="s">
        <v>38</v>
      </c>
      <c r="C11884" s="1">
        <v>45581</v>
      </c>
      <c r="D11884">
        <v>12</v>
      </c>
      <c r="E11884">
        <v>304.97000000000003</v>
      </c>
      <c r="F11884" t="s">
        <v>12</v>
      </c>
      <c r="G11884" t="s">
        <v>18</v>
      </c>
      <c r="I11884" t="s">
        <v>34</v>
      </c>
      <c r="J11884" t="s">
        <v>15</v>
      </c>
    </row>
    <row r="11885" spans="1:10">
      <c r="A11885" t="s">
        <v>11964</v>
      </c>
      <c r="B11885" t="s">
        <v>110</v>
      </c>
      <c r="C11885" s="1">
        <v>45581</v>
      </c>
      <c r="D11885">
        <v>20</v>
      </c>
      <c r="E11885">
        <v>6230.77</v>
      </c>
      <c r="F11885" t="s">
        <v>12</v>
      </c>
      <c r="G11885" t="s">
        <v>18</v>
      </c>
      <c r="I11885" t="s">
        <v>24</v>
      </c>
      <c r="J11885" t="s">
        <v>15</v>
      </c>
    </row>
    <row r="11886" spans="1:10">
      <c r="A11886" t="s">
        <v>11965</v>
      </c>
      <c r="B11886" t="s">
        <v>115</v>
      </c>
      <c r="C11886" s="1">
        <v>45581</v>
      </c>
      <c r="D11886">
        <v>20</v>
      </c>
      <c r="E11886">
        <v>1718.07</v>
      </c>
      <c r="F11886" t="s">
        <v>12</v>
      </c>
      <c r="G11886" t="s">
        <v>18</v>
      </c>
      <c r="I11886" t="s">
        <v>45</v>
      </c>
      <c r="J11886" t="s">
        <v>20</v>
      </c>
    </row>
    <row r="11887" spans="1:10">
      <c r="A11887" t="s">
        <v>11966</v>
      </c>
      <c r="B11887" t="s">
        <v>115</v>
      </c>
      <c r="C11887" s="1">
        <v>45581</v>
      </c>
      <c r="D11887">
        <v>20</v>
      </c>
      <c r="E11887">
        <v>5096.78</v>
      </c>
      <c r="F11887" t="s">
        <v>12</v>
      </c>
      <c r="G11887" t="s">
        <v>23</v>
      </c>
      <c r="I11887" t="s">
        <v>45</v>
      </c>
      <c r="J11887" t="s">
        <v>15</v>
      </c>
    </row>
    <row r="11888" spans="1:10">
      <c r="A11888" t="s">
        <v>11967</v>
      </c>
      <c r="B11888" t="s">
        <v>180</v>
      </c>
      <c r="C11888" s="1">
        <v>45581</v>
      </c>
      <c r="D11888">
        <v>20</v>
      </c>
      <c r="E11888">
        <v>48639.23</v>
      </c>
      <c r="F11888" t="s">
        <v>12</v>
      </c>
      <c r="G11888" t="s">
        <v>29</v>
      </c>
      <c r="I11888" t="s">
        <v>14</v>
      </c>
      <c r="J11888" t="s">
        <v>20</v>
      </c>
    </row>
    <row r="11889" spans="1:10">
      <c r="A11889" t="s">
        <v>11968</v>
      </c>
      <c r="B11889" t="s">
        <v>180</v>
      </c>
      <c r="C11889" s="1">
        <v>45581</v>
      </c>
      <c r="D11889">
        <v>15</v>
      </c>
      <c r="E11889">
        <v>26947.74</v>
      </c>
      <c r="F11889" t="s">
        <v>12</v>
      </c>
      <c r="G11889" t="s">
        <v>29</v>
      </c>
      <c r="I11889" t="s">
        <v>14</v>
      </c>
      <c r="J11889" t="s">
        <v>15</v>
      </c>
    </row>
    <row r="11890" spans="1:10">
      <c r="A11890" t="s">
        <v>11969</v>
      </c>
      <c r="B11890" t="s">
        <v>74</v>
      </c>
      <c r="C11890" s="1">
        <v>45581</v>
      </c>
      <c r="D11890">
        <v>17</v>
      </c>
      <c r="E11890">
        <v>2491.94</v>
      </c>
      <c r="F11890" t="s">
        <v>12</v>
      </c>
      <c r="G11890" t="s">
        <v>13</v>
      </c>
      <c r="I11890" t="s">
        <v>34</v>
      </c>
      <c r="J11890" t="s">
        <v>15</v>
      </c>
    </row>
    <row r="11891" spans="1:10">
      <c r="A11891" t="s">
        <v>11970</v>
      </c>
      <c r="B11891" t="s">
        <v>192</v>
      </c>
      <c r="C11891" s="1">
        <v>45582</v>
      </c>
      <c r="D11891">
        <v>11</v>
      </c>
      <c r="E11891">
        <v>5672.86</v>
      </c>
      <c r="F11891" t="s">
        <v>12</v>
      </c>
      <c r="G11891" t="s">
        <v>18</v>
      </c>
      <c r="I11891" t="s">
        <v>24</v>
      </c>
      <c r="J11891" t="s">
        <v>15</v>
      </c>
    </row>
    <row r="11892" spans="1:10">
      <c r="A11892" t="s">
        <v>11971</v>
      </c>
      <c r="B11892" t="s">
        <v>74</v>
      </c>
      <c r="C11892" s="1">
        <v>45582</v>
      </c>
      <c r="D11892">
        <v>19</v>
      </c>
      <c r="E11892">
        <v>52001.35</v>
      </c>
      <c r="F11892" t="s">
        <v>12</v>
      </c>
      <c r="G11892" t="s">
        <v>13</v>
      </c>
      <c r="I11892" t="s">
        <v>34</v>
      </c>
      <c r="J11892" t="s">
        <v>20</v>
      </c>
    </row>
    <row r="11893" spans="1:10">
      <c r="A11893" t="s">
        <v>11972</v>
      </c>
      <c r="B11893" t="s">
        <v>150</v>
      </c>
      <c r="C11893" s="1">
        <v>45582</v>
      </c>
      <c r="D11893">
        <v>14</v>
      </c>
      <c r="E11893">
        <v>16405.89</v>
      </c>
      <c r="F11893" t="s">
        <v>12</v>
      </c>
      <c r="G11893" t="s">
        <v>23</v>
      </c>
      <c r="I11893" t="s">
        <v>19</v>
      </c>
      <c r="J11893" t="s">
        <v>20</v>
      </c>
    </row>
    <row r="11894" spans="1:10">
      <c r="A11894" t="s">
        <v>11973</v>
      </c>
      <c r="B11894" t="s">
        <v>38</v>
      </c>
      <c r="C11894" s="1">
        <v>45582</v>
      </c>
      <c r="D11894">
        <v>17</v>
      </c>
      <c r="E11894">
        <v>4039.74</v>
      </c>
      <c r="F11894" t="s">
        <v>12</v>
      </c>
      <c r="G11894" t="s">
        <v>23</v>
      </c>
      <c r="I11894" t="s">
        <v>34</v>
      </c>
      <c r="J11894" t="s">
        <v>20</v>
      </c>
    </row>
    <row r="11895" spans="1:10">
      <c r="A11895" t="s">
        <v>11974</v>
      </c>
      <c r="B11895" t="s">
        <v>47</v>
      </c>
      <c r="C11895" s="1">
        <v>45582</v>
      </c>
      <c r="D11895">
        <v>20</v>
      </c>
      <c r="E11895">
        <v>61378.04</v>
      </c>
      <c r="F11895" t="s">
        <v>12</v>
      </c>
      <c r="G11895" t="s">
        <v>23</v>
      </c>
      <c r="I11895" t="s">
        <v>19</v>
      </c>
      <c r="J11895" t="s">
        <v>15</v>
      </c>
    </row>
    <row r="11896" spans="1:10">
      <c r="A11896" t="s">
        <v>11975</v>
      </c>
      <c r="B11896" t="s">
        <v>132</v>
      </c>
      <c r="C11896" s="1">
        <v>45582</v>
      </c>
      <c r="D11896">
        <v>18</v>
      </c>
      <c r="E11896">
        <v>7876.77</v>
      </c>
      <c r="F11896" t="s">
        <v>12</v>
      </c>
      <c r="G11896" t="s">
        <v>18</v>
      </c>
      <c r="I11896" t="s">
        <v>34</v>
      </c>
      <c r="J11896" t="s">
        <v>20</v>
      </c>
    </row>
    <row r="11897" spans="1:10">
      <c r="A11897" t="s">
        <v>11976</v>
      </c>
      <c r="B11897" t="s">
        <v>108</v>
      </c>
      <c r="C11897" s="1">
        <v>45582</v>
      </c>
      <c r="D11897">
        <v>12</v>
      </c>
      <c r="E11897">
        <v>3355.69</v>
      </c>
      <c r="F11897" t="s">
        <v>12</v>
      </c>
      <c r="G11897" t="s">
        <v>18</v>
      </c>
      <c r="I11897" t="s">
        <v>45</v>
      </c>
      <c r="J11897" t="s">
        <v>15</v>
      </c>
    </row>
    <row r="11898" spans="1:10">
      <c r="A11898" t="s">
        <v>11977</v>
      </c>
      <c r="B11898" t="s">
        <v>135</v>
      </c>
      <c r="C11898" s="1">
        <v>45582</v>
      </c>
      <c r="D11898">
        <v>15</v>
      </c>
      <c r="E11898">
        <v>56047.11</v>
      </c>
      <c r="F11898" t="s">
        <v>12</v>
      </c>
      <c r="G11898" t="s">
        <v>23</v>
      </c>
      <c r="I11898" t="s">
        <v>45</v>
      </c>
      <c r="J11898" t="s">
        <v>15</v>
      </c>
    </row>
    <row r="11899" spans="1:10">
      <c r="A11899" t="s">
        <v>11978</v>
      </c>
      <c r="B11899" t="s">
        <v>150</v>
      </c>
      <c r="C11899" s="1">
        <v>45582</v>
      </c>
      <c r="D11899">
        <v>21</v>
      </c>
      <c r="E11899">
        <v>48206.71</v>
      </c>
      <c r="F11899" t="s">
        <v>12</v>
      </c>
      <c r="G11899" t="s">
        <v>13</v>
      </c>
      <c r="I11899" t="s">
        <v>19</v>
      </c>
      <c r="J11899" t="s">
        <v>20</v>
      </c>
    </row>
    <row r="11900" spans="1:10">
      <c r="A11900" t="s">
        <v>11979</v>
      </c>
      <c r="B11900" t="s">
        <v>227</v>
      </c>
      <c r="C11900" s="1">
        <v>45582</v>
      </c>
      <c r="D11900">
        <v>20</v>
      </c>
      <c r="E11900">
        <v>61338.95</v>
      </c>
      <c r="F11900" t="s">
        <v>12</v>
      </c>
      <c r="G11900" t="s">
        <v>18</v>
      </c>
      <c r="I11900" t="s">
        <v>24</v>
      </c>
      <c r="J11900" t="s">
        <v>15</v>
      </c>
    </row>
    <row r="11901" spans="1:10">
      <c r="A11901" t="s">
        <v>11980</v>
      </c>
      <c r="B11901" t="s">
        <v>44</v>
      </c>
      <c r="C11901" s="1">
        <v>45582</v>
      </c>
      <c r="D11901">
        <v>21</v>
      </c>
      <c r="E11901">
        <v>52.65</v>
      </c>
      <c r="F11901" t="s">
        <v>12</v>
      </c>
      <c r="G11901" t="s">
        <v>29</v>
      </c>
      <c r="I11901" t="s">
        <v>45</v>
      </c>
      <c r="J11901" t="s">
        <v>15</v>
      </c>
    </row>
    <row r="11902" spans="1:10">
      <c r="A11902" t="s">
        <v>11981</v>
      </c>
      <c r="B11902" t="s">
        <v>154</v>
      </c>
      <c r="C11902" s="1">
        <v>45582</v>
      </c>
      <c r="D11902">
        <v>8</v>
      </c>
      <c r="E11902">
        <v>56235.06</v>
      </c>
      <c r="F11902" t="s">
        <v>12</v>
      </c>
      <c r="G11902" t="s">
        <v>18</v>
      </c>
      <c r="I11902" t="s">
        <v>24</v>
      </c>
      <c r="J11902" t="s">
        <v>15</v>
      </c>
    </row>
    <row r="11903" spans="1:10">
      <c r="A11903" t="s">
        <v>11982</v>
      </c>
      <c r="B11903" t="s">
        <v>76</v>
      </c>
      <c r="C11903" s="1">
        <v>45582</v>
      </c>
      <c r="D11903">
        <v>13</v>
      </c>
      <c r="E11903">
        <v>1661.33</v>
      </c>
      <c r="F11903" t="s">
        <v>12</v>
      </c>
      <c r="G11903" t="s">
        <v>23</v>
      </c>
      <c r="I11903" t="s">
        <v>24</v>
      </c>
      <c r="J11903" t="s">
        <v>15</v>
      </c>
    </row>
    <row r="11904" spans="1:10">
      <c r="A11904" t="s">
        <v>11983</v>
      </c>
      <c r="B11904" t="s">
        <v>70</v>
      </c>
      <c r="C11904" s="1">
        <v>45582</v>
      </c>
      <c r="D11904">
        <v>20</v>
      </c>
      <c r="E11904">
        <v>3046.68</v>
      </c>
      <c r="F11904" t="s">
        <v>12</v>
      </c>
      <c r="G11904" t="s">
        <v>23</v>
      </c>
      <c r="I11904" t="s">
        <v>45</v>
      </c>
      <c r="J11904" t="s">
        <v>20</v>
      </c>
    </row>
    <row r="11905" spans="1:10">
      <c r="A11905" t="s">
        <v>11984</v>
      </c>
      <c r="B11905" t="s">
        <v>112</v>
      </c>
      <c r="C11905" s="1">
        <v>45582</v>
      </c>
      <c r="D11905">
        <v>20</v>
      </c>
      <c r="E11905">
        <v>5221.37</v>
      </c>
      <c r="F11905" t="s">
        <v>12</v>
      </c>
      <c r="G11905" t="s">
        <v>13</v>
      </c>
      <c r="I11905" t="s">
        <v>34</v>
      </c>
      <c r="J11905" t="s">
        <v>15</v>
      </c>
    </row>
    <row r="11906" spans="1:10">
      <c r="A11906" t="s">
        <v>11985</v>
      </c>
      <c r="B11906" t="s">
        <v>122</v>
      </c>
      <c r="C11906" s="1">
        <v>45582</v>
      </c>
      <c r="D11906">
        <v>21</v>
      </c>
      <c r="E11906">
        <v>4249.5200000000004</v>
      </c>
      <c r="F11906" t="s">
        <v>32</v>
      </c>
      <c r="G11906" t="s">
        <v>29</v>
      </c>
      <c r="H11906" t="s">
        <v>125</v>
      </c>
      <c r="I11906" t="s">
        <v>34</v>
      </c>
      <c r="J11906" t="s">
        <v>20</v>
      </c>
    </row>
    <row r="11907" spans="1:10">
      <c r="A11907" t="s">
        <v>11986</v>
      </c>
      <c r="B11907" t="s">
        <v>102</v>
      </c>
      <c r="C11907" s="1">
        <v>45582</v>
      </c>
      <c r="D11907">
        <v>11</v>
      </c>
      <c r="E11907">
        <v>46785.11</v>
      </c>
      <c r="F11907" t="s">
        <v>12</v>
      </c>
      <c r="G11907" t="s">
        <v>29</v>
      </c>
      <c r="I11907" t="s">
        <v>45</v>
      </c>
      <c r="J11907" t="s">
        <v>15</v>
      </c>
    </row>
    <row r="11908" spans="1:10">
      <c r="A11908" t="s">
        <v>11987</v>
      </c>
      <c r="B11908" t="s">
        <v>135</v>
      </c>
      <c r="C11908" s="1">
        <v>45582</v>
      </c>
      <c r="D11908">
        <v>6</v>
      </c>
      <c r="E11908">
        <v>40083.26</v>
      </c>
      <c r="F11908" t="s">
        <v>32</v>
      </c>
      <c r="G11908" t="s">
        <v>13</v>
      </c>
      <c r="H11908" t="s">
        <v>56</v>
      </c>
      <c r="I11908" t="s">
        <v>45</v>
      </c>
      <c r="J11908" t="s">
        <v>20</v>
      </c>
    </row>
    <row r="11909" spans="1:10">
      <c r="A11909" t="s">
        <v>11988</v>
      </c>
      <c r="B11909" t="s">
        <v>11</v>
      </c>
      <c r="C11909" s="1">
        <v>45583</v>
      </c>
      <c r="D11909">
        <v>19</v>
      </c>
      <c r="E11909">
        <v>26059.59</v>
      </c>
      <c r="F11909" t="s">
        <v>32</v>
      </c>
      <c r="G11909" t="s">
        <v>13</v>
      </c>
      <c r="H11909" t="s">
        <v>125</v>
      </c>
      <c r="I11909" t="s">
        <v>14</v>
      </c>
      <c r="J11909" t="s">
        <v>20</v>
      </c>
    </row>
    <row r="11910" spans="1:10">
      <c r="A11910" t="s">
        <v>11989</v>
      </c>
      <c r="B11910" t="s">
        <v>192</v>
      </c>
      <c r="C11910" s="1">
        <v>45583</v>
      </c>
      <c r="D11910">
        <v>16</v>
      </c>
      <c r="E11910">
        <v>2730.38</v>
      </c>
      <c r="F11910" t="s">
        <v>12</v>
      </c>
      <c r="G11910" t="s">
        <v>23</v>
      </c>
      <c r="I11910" t="s">
        <v>24</v>
      </c>
      <c r="J11910" t="s">
        <v>15</v>
      </c>
    </row>
    <row r="11911" spans="1:10">
      <c r="A11911" t="s">
        <v>11990</v>
      </c>
      <c r="B11911" t="s">
        <v>139</v>
      </c>
      <c r="C11911" s="1">
        <v>45583</v>
      </c>
      <c r="D11911">
        <v>9</v>
      </c>
      <c r="E11911">
        <v>2949.76</v>
      </c>
      <c r="F11911" t="s">
        <v>32</v>
      </c>
      <c r="G11911" t="s">
        <v>29</v>
      </c>
      <c r="H11911" t="s">
        <v>33</v>
      </c>
      <c r="I11911" t="s">
        <v>19</v>
      </c>
      <c r="J11911" t="s">
        <v>20</v>
      </c>
    </row>
    <row r="11912" spans="1:10">
      <c r="A11912" t="s">
        <v>11991</v>
      </c>
      <c r="B11912" t="s">
        <v>68</v>
      </c>
      <c r="C11912" s="1">
        <v>45583</v>
      </c>
      <c r="D11912">
        <v>7</v>
      </c>
      <c r="E11912">
        <v>3241.77</v>
      </c>
      <c r="F11912" t="s">
        <v>12</v>
      </c>
      <c r="G11912" t="s">
        <v>29</v>
      </c>
      <c r="I11912" t="s">
        <v>24</v>
      </c>
      <c r="J11912" t="s">
        <v>20</v>
      </c>
    </row>
    <row r="11913" spans="1:10">
      <c r="A11913" t="s">
        <v>11992</v>
      </c>
      <c r="B11913" t="s">
        <v>192</v>
      </c>
      <c r="C11913" s="1">
        <v>45583</v>
      </c>
      <c r="D11913">
        <v>9</v>
      </c>
      <c r="E11913">
        <v>6098</v>
      </c>
      <c r="F11913" t="s">
        <v>12</v>
      </c>
      <c r="G11913" t="s">
        <v>29</v>
      </c>
      <c r="I11913" t="s">
        <v>24</v>
      </c>
      <c r="J11913" t="s">
        <v>15</v>
      </c>
    </row>
    <row r="11914" spans="1:10">
      <c r="A11914" t="s">
        <v>11993</v>
      </c>
      <c r="B11914" t="s">
        <v>65</v>
      </c>
      <c r="C11914" s="1">
        <v>45583</v>
      </c>
      <c r="D11914">
        <v>11</v>
      </c>
      <c r="E11914">
        <v>60298.25</v>
      </c>
      <c r="F11914" t="s">
        <v>12</v>
      </c>
      <c r="G11914" t="s">
        <v>23</v>
      </c>
      <c r="I11914" t="s">
        <v>34</v>
      </c>
      <c r="J11914" t="s">
        <v>20</v>
      </c>
    </row>
    <row r="11915" spans="1:10">
      <c r="A11915" t="s">
        <v>11994</v>
      </c>
      <c r="B11915" t="s">
        <v>122</v>
      </c>
      <c r="C11915" s="1">
        <v>45583</v>
      </c>
      <c r="D11915">
        <v>11</v>
      </c>
      <c r="E11915">
        <v>4696.99</v>
      </c>
      <c r="F11915" t="s">
        <v>12</v>
      </c>
      <c r="G11915" t="s">
        <v>29</v>
      </c>
      <c r="I11915" t="s">
        <v>34</v>
      </c>
      <c r="J11915" t="s">
        <v>20</v>
      </c>
    </row>
    <row r="11916" spans="1:10">
      <c r="A11916" t="s">
        <v>11995</v>
      </c>
      <c r="B11916" t="s">
        <v>93</v>
      </c>
      <c r="C11916" s="1">
        <v>45583</v>
      </c>
      <c r="D11916">
        <v>14</v>
      </c>
      <c r="E11916">
        <v>2081.59</v>
      </c>
      <c r="F11916" t="s">
        <v>12</v>
      </c>
      <c r="G11916" t="s">
        <v>29</v>
      </c>
      <c r="I11916" t="s">
        <v>45</v>
      </c>
      <c r="J11916" t="s">
        <v>20</v>
      </c>
    </row>
    <row r="11917" spans="1:10">
      <c r="A11917" t="s">
        <v>11996</v>
      </c>
      <c r="B11917" t="s">
        <v>80</v>
      </c>
      <c r="C11917" s="1">
        <v>45583</v>
      </c>
      <c r="D11917">
        <v>8</v>
      </c>
      <c r="E11917">
        <v>963.74</v>
      </c>
      <c r="F11917" t="s">
        <v>12</v>
      </c>
      <c r="G11917" t="s">
        <v>29</v>
      </c>
      <c r="I11917" t="s">
        <v>19</v>
      </c>
      <c r="J11917" t="s">
        <v>20</v>
      </c>
    </row>
    <row r="11918" spans="1:10">
      <c r="A11918" t="s">
        <v>11997</v>
      </c>
      <c r="B11918" t="s">
        <v>70</v>
      </c>
      <c r="C11918" s="1">
        <v>45583</v>
      </c>
      <c r="D11918">
        <v>9</v>
      </c>
      <c r="E11918">
        <v>5032.79</v>
      </c>
      <c r="F11918" t="s">
        <v>12</v>
      </c>
      <c r="G11918" t="s">
        <v>23</v>
      </c>
      <c r="I11918" t="s">
        <v>45</v>
      </c>
      <c r="J11918" t="s">
        <v>15</v>
      </c>
    </row>
    <row r="11919" spans="1:10">
      <c r="A11919" t="s">
        <v>11998</v>
      </c>
      <c r="B11919" t="s">
        <v>58</v>
      </c>
      <c r="C11919" s="1">
        <v>45583</v>
      </c>
      <c r="D11919">
        <v>9</v>
      </c>
      <c r="E11919">
        <v>7963.31</v>
      </c>
      <c r="F11919" t="s">
        <v>12</v>
      </c>
      <c r="G11919" t="s">
        <v>13</v>
      </c>
      <c r="I11919" t="s">
        <v>14</v>
      </c>
      <c r="J11919" t="s">
        <v>20</v>
      </c>
    </row>
    <row r="11920" spans="1:10">
      <c r="A11920" t="s">
        <v>11999</v>
      </c>
      <c r="B11920" t="s">
        <v>120</v>
      </c>
      <c r="C11920" s="1">
        <v>45583</v>
      </c>
      <c r="D11920">
        <v>8</v>
      </c>
      <c r="E11920">
        <v>16375.91</v>
      </c>
      <c r="F11920" t="s">
        <v>12</v>
      </c>
      <c r="G11920" t="s">
        <v>13</v>
      </c>
      <c r="I11920" t="s">
        <v>14</v>
      </c>
      <c r="J11920" t="s">
        <v>20</v>
      </c>
    </row>
    <row r="11921" spans="1:10">
      <c r="A11921" t="s">
        <v>12000</v>
      </c>
      <c r="B11921" t="s">
        <v>38</v>
      </c>
      <c r="C11921" s="1">
        <v>45583</v>
      </c>
      <c r="D11921">
        <v>13</v>
      </c>
      <c r="E11921">
        <v>3462.25</v>
      </c>
      <c r="F11921" t="s">
        <v>12</v>
      </c>
      <c r="G11921" t="s">
        <v>18</v>
      </c>
      <c r="I11921" t="s">
        <v>34</v>
      </c>
      <c r="J11921" t="s">
        <v>15</v>
      </c>
    </row>
    <row r="11922" spans="1:10">
      <c r="A11922" t="s">
        <v>12001</v>
      </c>
      <c r="B11922" t="s">
        <v>47</v>
      </c>
      <c r="C11922" s="1">
        <v>45583</v>
      </c>
      <c r="D11922">
        <v>16</v>
      </c>
      <c r="E11922">
        <v>28862.080000000002</v>
      </c>
      <c r="F11922" t="s">
        <v>32</v>
      </c>
      <c r="G11922" t="s">
        <v>29</v>
      </c>
      <c r="H11922" t="s">
        <v>42</v>
      </c>
      <c r="I11922" t="s">
        <v>19</v>
      </c>
      <c r="J11922" t="s">
        <v>20</v>
      </c>
    </row>
    <row r="11923" spans="1:10">
      <c r="A11923" t="s">
        <v>12002</v>
      </c>
      <c r="B11923" t="s">
        <v>130</v>
      </c>
      <c r="C11923" s="1">
        <v>45583</v>
      </c>
      <c r="D11923">
        <v>8</v>
      </c>
      <c r="E11923">
        <v>19094.990000000002</v>
      </c>
      <c r="F11923" t="s">
        <v>12</v>
      </c>
      <c r="G11923" t="s">
        <v>23</v>
      </c>
      <c r="I11923" t="s">
        <v>14</v>
      </c>
      <c r="J11923" t="s">
        <v>20</v>
      </c>
    </row>
    <row r="11924" spans="1:10">
      <c r="A11924" t="s">
        <v>12003</v>
      </c>
      <c r="B11924" t="s">
        <v>192</v>
      </c>
      <c r="C11924" s="1">
        <v>45583</v>
      </c>
      <c r="D11924">
        <v>9</v>
      </c>
      <c r="E11924">
        <v>272.91000000000003</v>
      </c>
      <c r="F11924" t="s">
        <v>12</v>
      </c>
      <c r="G11924" t="s">
        <v>13</v>
      </c>
      <c r="I11924" t="s">
        <v>24</v>
      </c>
      <c r="J11924" t="s">
        <v>15</v>
      </c>
    </row>
    <row r="11925" spans="1:10">
      <c r="A11925" t="s">
        <v>12004</v>
      </c>
      <c r="B11925" t="s">
        <v>76</v>
      </c>
      <c r="C11925" s="1">
        <v>45583</v>
      </c>
      <c r="D11925">
        <v>22</v>
      </c>
      <c r="E11925">
        <v>4426.24</v>
      </c>
      <c r="F11925" t="s">
        <v>12</v>
      </c>
      <c r="G11925" t="s">
        <v>29</v>
      </c>
      <c r="I11925" t="s">
        <v>24</v>
      </c>
      <c r="J11925" t="s">
        <v>15</v>
      </c>
    </row>
    <row r="11926" spans="1:10">
      <c r="A11926" t="s">
        <v>12005</v>
      </c>
      <c r="B11926" t="s">
        <v>84</v>
      </c>
      <c r="C11926" s="1">
        <v>45583</v>
      </c>
      <c r="D11926">
        <v>12</v>
      </c>
      <c r="E11926">
        <v>14646.12</v>
      </c>
      <c r="F11926" t="s">
        <v>12</v>
      </c>
      <c r="G11926" t="s">
        <v>13</v>
      </c>
      <c r="I11926" t="s">
        <v>14</v>
      </c>
      <c r="J11926" t="s">
        <v>20</v>
      </c>
    </row>
    <row r="11927" spans="1:10">
      <c r="A11927" t="s">
        <v>12006</v>
      </c>
      <c r="B11927" t="s">
        <v>135</v>
      </c>
      <c r="C11927" s="1">
        <v>45583</v>
      </c>
      <c r="D11927">
        <v>9</v>
      </c>
      <c r="E11927">
        <v>54550.74</v>
      </c>
      <c r="F11927" t="s">
        <v>32</v>
      </c>
      <c r="G11927" t="s">
        <v>29</v>
      </c>
      <c r="H11927" t="s">
        <v>197</v>
      </c>
      <c r="I11927" t="s">
        <v>45</v>
      </c>
      <c r="J11927" t="s">
        <v>15</v>
      </c>
    </row>
    <row r="11928" spans="1:10">
      <c r="A11928" t="s">
        <v>12007</v>
      </c>
      <c r="B11928" t="s">
        <v>22</v>
      </c>
      <c r="C11928" s="1">
        <v>45583</v>
      </c>
      <c r="D11928">
        <v>23</v>
      </c>
      <c r="E11928">
        <v>2006.79</v>
      </c>
      <c r="F11928" t="s">
        <v>12</v>
      </c>
      <c r="G11928" t="s">
        <v>13</v>
      </c>
      <c r="I11928" t="s">
        <v>24</v>
      </c>
      <c r="J11928" t="s">
        <v>20</v>
      </c>
    </row>
    <row r="11929" spans="1:10">
      <c r="A11929" t="s">
        <v>12008</v>
      </c>
      <c r="B11929" t="s">
        <v>41</v>
      </c>
      <c r="C11929" s="1">
        <v>45584</v>
      </c>
      <c r="D11929">
        <v>14</v>
      </c>
      <c r="E11929">
        <v>822.18</v>
      </c>
      <c r="F11929" t="s">
        <v>32</v>
      </c>
      <c r="G11929" t="s">
        <v>13</v>
      </c>
      <c r="H11929" t="s">
        <v>42</v>
      </c>
      <c r="I11929" t="s">
        <v>14</v>
      </c>
      <c r="J11929" t="s">
        <v>15</v>
      </c>
    </row>
    <row r="11930" spans="1:10">
      <c r="A11930" t="s">
        <v>12009</v>
      </c>
      <c r="B11930" t="s">
        <v>44</v>
      </c>
      <c r="C11930" s="1">
        <v>45584</v>
      </c>
      <c r="D11930">
        <v>12</v>
      </c>
      <c r="E11930">
        <v>634.65</v>
      </c>
      <c r="F11930" t="s">
        <v>85</v>
      </c>
      <c r="G11930" t="s">
        <v>13</v>
      </c>
      <c r="I11930" t="s">
        <v>45</v>
      </c>
      <c r="J11930" t="s">
        <v>20</v>
      </c>
    </row>
    <row r="11931" spans="1:10">
      <c r="A11931" t="s">
        <v>12010</v>
      </c>
      <c r="B11931" t="s">
        <v>158</v>
      </c>
      <c r="C11931" s="1">
        <v>45584</v>
      </c>
      <c r="D11931">
        <v>6</v>
      </c>
      <c r="E11931">
        <v>27894.77</v>
      </c>
      <c r="F11931" t="s">
        <v>12</v>
      </c>
      <c r="G11931" t="s">
        <v>18</v>
      </c>
      <c r="I11931" t="s">
        <v>14</v>
      </c>
      <c r="J11931" t="s">
        <v>20</v>
      </c>
    </row>
    <row r="11932" spans="1:10">
      <c r="A11932" t="s">
        <v>12011</v>
      </c>
      <c r="B11932" t="s">
        <v>11</v>
      </c>
      <c r="C11932" s="1">
        <v>45584</v>
      </c>
      <c r="D11932">
        <v>11</v>
      </c>
      <c r="E11932">
        <v>19158.04</v>
      </c>
      <c r="F11932" t="s">
        <v>12</v>
      </c>
      <c r="G11932" t="s">
        <v>29</v>
      </c>
      <c r="I11932" t="s">
        <v>14</v>
      </c>
      <c r="J11932" t="s">
        <v>20</v>
      </c>
    </row>
    <row r="11933" spans="1:10">
      <c r="A11933" t="s">
        <v>12012</v>
      </c>
      <c r="B11933" t="s">
        <v>186</v>
      </c>
      <c r="C11933" s="1">
        <v>45584</v>
      </c>
      <c r="D11933">
        <v>16</v>
      </c>
      <c r="E11933">
        <v>3778.4</v>
      </c>
      <c r="F11933" t="s">
        <v>12</v>
      </c>
      <c r="G11933" t="s">
        <v>29</v>
      </c>
      <c r="I11933" t="s">
        <v>14</v>
      </c>
      <c r="J11933" t="s">
        <v>15</v>
      </c>
    </row>
    <row r="11934" spans="1:10">
      <c r="A11934" t="s">
        <v>12013</v>
      </c>
      <c r="B11934" t="s">
        <v>158</v>
      </c>
      <c r="C11934" s="1">
        <v>45584</v>
      </c>
      <c r="D11934">
        <v>6</v>
      </c>
      <c r="E11934">
        <v>18458.02</v>
      </c>
      <c r="F11934" t="s">
        <v>12</v>
      </c>
      <c r="G11934" t="s">
        <v>18</v>
      </c>
      <c r="I11934" t="s">
        <v>14</v>
      </c>
      <c r="J11934" t="s">
        <v>15</v>
      </c>
    </row>
    <row r="11935" spans="1:10">
      <c r="A11935" t="s">
        <v>12014</v>
      </c>
      <c r="B11935" t="s">
        <v>112</v>
      </c>
      <c r="C11935" s="1">
        <v>45584</v>
      </c>
      <c r="D11935">
        <v>13</v>
      </c>
      <c r="E11935">
        <v>3973.33</v>
      </c>
      <c r="F11935" t="s">
        <v>12</v>
      </c>
      <c r="G11935" t="s">
        <v>29</v>
      </c>
      <c r="I11935" t="s">
        <v>34</v>
      </c>
      <c r="J11935" t="s">
        <v>15</v>
      </c>
    </row>
    <row r="11936" spans="1:10">
      <c r="A11936" t="s">
        <v>12015</v>
      </c>
      <c r="B11936" t="s">
        <v>192</v>
      </c>
      <c r="C11936" s="1">
        <v>45584</v>
      </c>
      <c r="D11936">
        <v>8</v>
      </c>
      <c r="E11936">
        <v>5928.11</v>
      </c>
      <c r="F11936" t="s">
        <v>12</v>
      </c>
      <c r="G11936" t="s">
        <v>29</v>
      </c>
      <c r="I11936" t="s">
        <v>24</v>
      </c>
      <c r="J11936" t="s">
        <v>20</v>
      </c>
    </row>
    <row r="11937" spans="1:10">
      <c r="A11937" t="s">
        <v>12016</v>
      </c>
      <c r="B11937" t="s">
        <v>130</v>
      </c>
      <c r="C11937" s="1">
        <v>45584</v>
      </c>
      <c r="D11937">
        <v>15</v>
      </c>
      <c r="E11937">
        <v>46257.5</v>
      </c>
      <c r="F11937" t="s">
        <v>12</v>
      </c>
      <c r="G11937" t="s">
        <v>29</v>
      </c>
      <c r="I11937" t="s">
        <v>14</v>
      </c>
      <c r="J11937" t="s">
        <v>15</v>
      </c>
    </row>
    <row r="11938" spans="1:10">
      <c r="A11938" t="s">
        <v>12017</v>
      </c>
      <c r="B11938" t="s">
        <v>108</v>
      </c>
      <c r="C11938" s="1">
        <v>45584</v>
      </c>
      <c r="D11938">
        <v>19</v>
      </c>
      <c r="E11938">
        <v>3402.63</v>
      </c>
      <c r="F11938" t="s">
        <v>12</v>
      </c>
      <c r="G11938" t="s">
        <v>18</v>
      </c>
      <c r="I11938" t="s">
        <v>45</v>
      </c>
      <c r="J11938" t="s">
        <v>15</v>
      </c>
    </row>
    <row r="11939" spans="1:10">
      <c r="A11939" t="s">
        <v>12018</v>
      </c>
      <c r="B11939" t="s">
        <v>68</v>
      </c>
      <c r="C11939" s="1">
        <v>45584</v>
      </c>
      <c r="D11939">
        <v>14</v>
      </c>
      <c r="E11939">
        <v>5430.47</v>
      </c>
      <c r="F11939" t="s">
        <v>12</v>
      </c>
      <c r="G11939" t="s">
        <v>23</v>
      </c>
      <c r="I11939" t="s">
        <v>24</v>
      </c>
      <c r="J11939" t="s">
        <v>15</v>
      </c>
    </row>
    <row r="11940" spans="1:10">
      <c r="A11940" t="s">
        <v>12019</v>
      </c>
      <c r="B11940" t="s">
        <v>124</v>
      </c>
      <c r="C11940" s="1">
        <v>45584</v>
      </c>
      <c r="D11940">
        <v>6</v>
      </c>
      <c r="E11940">
        <v>57395.61</v>
      </c>
      <c r="F11940" t="s">
        <v>12</v>
      </c>
      <c r="G11940" t="s">
        <v>23</v>
      </c>
      <c r="I11940" t="s">
        <v>45</v>
      </c>
      <c r="J11940" t="s">
        <v>20</v>
      </c>
    </row>
    <row r="11941" spans="1:10">
      <c r="A11941" t="s">
        <v>12020</v>
      </c>
      <c r="B11941" t="s">
        <v>38</v>
      </c>
      <c r="C11941" s="1">
        <v>45584</v>
      </c>
      <c r="D11941">
        <v>14</v>
      </c>
      <c r="E11941">
        <v>2804.1</v>
      </c>
      <c r="F11941" t="s">
        <v>12</v>
      </c>
      <c r="G11941" t="s">
        <v>29</v>
      </c>
      <c r="I11941" t="s">
        <v>34</v>
      </c>
      <c r="J11941" t="s">
        <v>20</v>
      </c>
    </row>
    <row r="11942" spans="1:10">
      <c r="A11942" t="s">
        <v>12021</v>
      </c>
      <c r="B11942" t="s">
        <v>93</v>
      </c>
      <c r="C11942" s="1">
        <v>45584</v>
      </c>
      <c r="D11942">
        <v>8</v>
      </c>
      <c r="E11942">
        <v>4712.88</v>
      </c>
      <c r="F11942" t="s">
        <v>12</v>
      </c>
      <c r="G11942" t="s">
        <v>29</v>
      </c>
      <c r="I11942" t="s">
        <v>45</v>
      </c>
      <c r="J11942" t="s">
        <v>20</v>
      </c>
    </row>
    <row r="11943" spans="1:10">
      <c r="A11943" t="s">
        <v>12022</v>
      </c>
      <c r="B11943" t="s">
        <v>52</v>
      </c>
      <c r="C11943" s="1">
        <v>45584</v>
      </c>
      <c r="D11943">
        <v>10</v>
      </c>
      <c r="E11943">
        <v>544.54999999999995</v>
      </c>
      <c r="F11943" t="s">
        <v>12</v>
      </c>
      <c r="G11943" t="s">
        <v>18</v>
      </c>
      <c r="I11943" t="s">
        <v>45</v>
      </c>
      <c r="J11943" t="s">
        <v>20</v>
      </c>
    </row>
    <row r="11944" spans="1:10">
      <c r="A11944" t="s">
        <v>12023</v>
      </c>
      <c r="B11944" t="s">
        <v>52</v>
      </c>
      <c r="C11944" s="1">
        <v>45584</v>
      </c>
      <c r="D11944">
        <v>4</v>
      </c>
      <c r="E11944">
        <v>5963.94</v>
      </c>
      <c r="F11944" t="s">
        <v>32</v>
      </c>
      <c r="G11944" t="s">
        <v>13</v>
      </c>
      <c r="H11944" t="s">
        <v>197</v>
      </c>
      <c r="I11944" t="s">
        <v>45</v>
      </c>
      <c r="J11944" t="s">
        <v>20</v>
      </c>
    </row>
    <row r="11945" spans="1:10">
      <c r="A11945" t="s">
        <v>12024</v>
      </c>
      <c r="B11945" t="s">
        <v>192</v>
      </c>
      <c r="C11945" s="1">
        <v>45584</v>
      </c>
      <c r="D11945">
        <v>14</v>
      </c>
      <c r="E11945">
        <v>3567.71</v>
      </c>
      <c r="F11945" t="s">
        <v>12</v>
      </c>
      <c r="G11945" t="s">
        <v>23</v>
      </c>
      <c r="I11945" t="s">
        <v>24</v>
      </c>
      <c r="J11945" t="s">
        <v>20</v>
      </c>
    </row>
    <row r="11946" spans="1:10">
      <c r="A11946" t="s">
        <v>12025</v>
      </c>
      <c r="B11946" t="s">
        <v>58</v>
      </c>
      <c r="C11946" s="1">
        <v>45584</v>
      </c>
      <c r="D11946">
        <v>13</v>
      </c>
      <c r="E11946">
        <v>32526.61</v>
      </c>
      <c r="F11946" t="s">
        <v>12</v>
      </c>
      <c r="G11946" t="s">
        <v>29</v>
      </c>
      <c r="I11946" t="s">
        <v>14</v>
      </c>
      <c r="J11946" t="s">
        <v>15</v>
      </c>
    </row>
    <row r="11947" spans="1:10">
      <c r="A11947" t="s">
        <v>12026</v>
      </c>
      <c r="B11947" t="s">
        <v>93</v>
      </c>
      <c r="C11947" s="1">
        <v>45584</v>
      </c>
      <c r="D11947">
        <v>16</v>
      </c>
      <c r="E11947">
        <v>4886.5</v>
      </c>
      <c r="F11947" t="s">
        <v>12</v>
      </c>
      <c r="G11947" t="s">
        <v>23</v>
      </c>
      <c r="I11947" t="s">
        <v>45</v>
      </c>
      <c r="J11947" t="s">
        <v>15</v>
      </c>
    </row>
    <row r="11948" spans="1:10">
      <c r="A11948" t="s">
        <v>12027</v>
      </c>
      <c r="B11948" t="s">
        <v>26</v>
      </c>
      <c r="C11948" s="1">
        <v>45584</v>
      </c>
      <c r="D11948">
        <v>15</v>
      </c>
      <c r="E11948">
        <v>2155.2600000000002</v>
      </c>
      <c r="F11948" t="s">
        <v>12</v>
      </c>
      <c r="G11948" t="s">
        <v>13</v>
      </c>
      <c r="I11948" t="s">
        <v>14</v>
      </c>
      <c r="J11948" t="s">
        <v>15</v>
      </c>
    </row>
    <row r="11949" spans="1:10">
      <c r="A11949" t="s">
        <v>12028</v>
      </c>
      <c r="B11949" t="s">
        <v>28</v>
      </c>
      <c r="C11949" s="1">
        <v>45584</v>
      </c>
      <c r="D11949">
        <v>12</v>
      </c>
      <c r="E11949">
        <v>17974.36</v>
      </c>
      <c r="F11949" t="s">
        <v>12</v>
      </c>
      <c r="G11949" t="s">
        <v>23</v>
      </c>
      <c r="I11949" t="s">
        <v>14</v>
      </c>
      <c r="J11949" t="s">
        <v>15</v>
      </c>
    </row>
    <row r="11950" spans="1:10">
      <c r="A11950" t="s">
        <v>12029</v>
      </c>
      <c r="B11950" t="s">
        <v>26</v>
      </c>
      <c r="C11950" s="1">
        <v>45584</v>
      </c>
      <c r="D11950">
        <v>16</v>
      </c>
      <c r="E11950">
        <v>29310.62</v>
      </c>
      <c r="F11950" t="s">
        <v>12</v>
      </c>
      <c r="G11950" t="s">
        <v>23</v>
      </c>
      <c r="I11950" t="s">
        <v>14</v>
      </c>
      <c r="J11950" t="s">
        <v>20</v>
      </c>
    </row>
    <row r="11951" spans="1:10">
      <c r="A11951" t="s">
        <v>12030</v>
      </c>
      <c r="B11951" t="s">
        <v>44</v>
      </c>
      <c r="C11951" s="1">
        <v>45584</v>
      </c>
      <c r="D11951">
        <v>8</v>
      </c>
      <c r="E11951">
        <v>224.31</v>
      </c>
      <c r="F11951" t="s">
        <v>12</v>
      </c>
      <c r="G11951" t="s">
        <v>18</v>
      </c>
      <c r="I11951" t="s">
        <v>45</v>
      </c>
      <c r="J11951" t="s">
        <v>20</v>
      </c>
    </row>
    <row r="11952" spans="1:10">
      <c r="A11952" t="s">
        <v>12031</v>
      </c>
      <c r="B11952" t="s">
        <v>110</v>
      </c>
      <c r="C11952" s="1">
        <v>45584</v>
      </c>
      <c r="D11952">
        <v>15</v>
      </c>
      <c r="E11952">
        <v>39013.599999999999</v>
      </c>
      <c r="F11952" t="s">
        <v>12</v>
      </c>
      <c r="G11952" t="s">
        <v>13</v>
      </c>
      <c r="I11952" t="s">
        <v>24</v>
      </c>
      <c r="J11952" t="s">
        <v>15</v>
      </c>
    </row>
    <row r="11953" spans="1:10">
      <c r="A11953" t="s">
        <v>12032</v>
      </c>
      <c r="B11953" t="s">
        <v>137</v>
      </c>
      <c r="C11953" s="1">
        <v>45584</v>
      </c>
      <c r="D11953">
        <v>12</v>
      </c>
      <c r="E11953">
        <v>59428.43</v>
      </c>
      <c r="F11953" t="s">
        <v>12</v>
      </c>
      <c r="G11953" t="s">
        <v>23</v>
      </c>
      <c r="I11953" t="s">
        <v>14</v>
      </c>
      <c r="J11953" t="s">
        <v>20</v>
      </c>
    </row>
    <row r="11954" spans="1:10">
      <c r="A11954" t="s">
        <v>12033</v>
      </c>
      <c r="B11954" t="s">
        <v>132</v>
      </c>
      <c r="C11954" s="1">
        <v>45584</v>
      </c>
      <c r="D11954">
        <v>8</v>
      </c>
      <c r="E11954">
        <v>61470.93</v>
      </c>
      <c r="F11954" t="s">
        <v>12</v>
      </c>
      <c r="G11954" t="s">
        <v>23</v>
      </c>
      <c r="I11954" t="s">
        <v>34</v>
      </c>
      <c r="J11954" t="s">
        <v>20</v>
      </c>
    </row>
    <row r="11955" spans="1:10">
      <c r="A11955" t="s">
        <v>12034</v>
      </c>
      <c r="B11955" t="s">
        <v>158</v>
      </c>
      <c r="C11955" s="1">
        <v>45584</v>
      </c>
      <c r="D11955">
        <v>15</v>
      </c>
      <c r="E11955">
        <v>44541.72</v>
      </c>
      <c r="F11955" t="s">
        <v>12</v>
      </c>
      <c r="G11955" t="s">
        <v>18</v>
      </c>
      <c r="I11955" t="s">
        <v>14</v>
      </c>
      <c r="J11955" t="s">
        <v>15</v>
      </c>
    </row>
    <row r="11956" spans="1:10">
      <c r="A11956" t="s">
        <v>12035</v>
      </c>
      <c r="B11956" t="s">
        <v>112</v>
      </c>
      <c r="C11956" s="1">
        <v>45584</v>
      </c>
      <c r="D11956">
        <v>15</v>
      </c>
      <c r="E11956">
        <v>2464.41</v>
      </c>
      <c r="F11956" t="s">
        <v>12</v>
      </c>
      <c r="G11956" t="s">
        <v>13</v>
      </c>
      <c r="I11956" t="s">
        <v>34</v>
      </c>
      <c r="J11956" t="s">
        <v>15</v>
      </c>
    </row>
    <row r="11957" spans="1:10">
      <c r="A11957" t="s">
        <v>12036</v>
      </c>
      <c r="B11957" t="s">
        <v>70</v>
      </c>
      <c r="C11957" s="1">
        <v>45584</v>
      </c>
      <c r="D11957">
        <v>13</v>
      </c>
      <c r="E11957">
        <v>4210.68</v>
      </c>
      <c r="F11957" t="s">
        <v>12</v>
      </c>
      <c r="G11957" t="s">
        <v>29</v>
      </c>
      <c r="I11957" t="s">
        <v>45</v>
      </c>
      <c r="J11957" t="s">
        <v>20</v>
      </c>
    </row>
    <row r="11958" spans="1:10">
      <c r="A11958" t="s">
        <v>12037</v>
      </c>
      <c r="B11958" t="s">
        <v>139</v>
      </c>
      <c r="C11958" s="1">
        <v>45584</v>
      </c>
      <c r="D11958">
        <v>18</v>
      </c>
      <c r="E11958">
        <v>2529.52</v>
      </c>
      <c r="F11958" t="s">
        <v>12</v>
      </c>
      <c r="G11958" t="s">
        <v>23</v>
      </c>
      <c r="I11958" t="s">
        <v>19</v>
      </c>
      <c r="J11958" t="s">
        <v>15</v>
      </c>
    </row>
    <row r="11959" spans="1:10">
      <c r="A11959" t="s">
        <v>12038</v>
      </c>
      <c r="B11959" t="s">
        <v>28</v>
      </c>
      <c r="C11959" s="1">
        <v>45584</v>
      </c>
      <c r="D11959">
        <v>17</v>
      </c>
      <c r="E11959">
        <v>52224.39</v>
      </c>
      <c r="F11959" t="s">
        <v>12</v>
      </c>
      <c r="G11959" t="s">
        <v>29</v>
      </c>
      <c r="I11959" t="s">
        <v>14</v>
      </c>
      <c r="J11959" t="s">
        <v>15</v>
      </c>
    </row>
    <row r="11960" spans="1:10">
      <c r="A11960" t="s">
        <v>12039</v>
      </c>
      <c r="B11960" t="s">
        <v>58</v>
      </c>
      <c r="C11960" s="1">
        <v>45585</v>
      </c>
      <c r="D11960">
        <v>11</v>
      </c>
      <c r="E11960">
        <v>51117.51</v>
      </c>
      <c r="F11960" t="s">
        <v>12</v>
      </c>
      <c r="G11960" t="s">
        <v>23</v>
      </c>
      <c r="I11960" t="s">
        <v>14</v>
      </c>
      <c r="J11960" t="s">
        <v>15</v>
      </c>
    </row>
    <row r="11961" spans="1:10">
      <c r="A11961" t="s">
        <v>12040</v>
      </c>
      <c r="B11961" t="s">
        <v>80</v>
      </c>
      <c r="C11961" s="1">
        <v>45585</v>
      </c>
      <c r="D11961">
        <v>18</v>
      </c>
      <c r="E11961">
        <v>3347.16</v>
      </c>
      <c r="F11961" t="s">
        <v>12</v>
      </c>
      <c r="G11961" t="s">
        <v>13</v>
      </c>
      <c r="I11961" t="s">
        <v>19</v>
      </c>
      <c r="J11961" t="s">
        <v>20</v>
      </c>
    </row>
    <row r="11962" spans="1:10">
      <c r="A11962" t="s">
        <v>12041</v>
      </c>
      <c r="B11962" t="s">
        <v>122</v>
      </c>
      <c r="C11962" s="1">
        <v>45585</v>
      </c>
      <c r="D11962">
        <v>18</v>
      </c>
      <c r="E11962">
        <v>1935.19</v>
      </c>
      <c r="F11962" t="s">
        <v>32</v>
      </c>
      <c r="G11962" t="s">
        <v>29</v>
      </c>
      <c r="H11962" t="s">
        <v>50</v>
      </c>
      <c r="I11962" t="s">
        <v>34</v>
      </c>
      <c r="J11962" t="s">
        <v>20</v>
      </c>
    </row>
    <row r="11963" spans="1:10">
      <c r="A11963" t="s">
        <v>12042</v>
      </c>
      <c r="B11963" t="s">
        <v>11</v>
      </c>
      <c r="C11963" s="1">
        <v>45585</v>
      </c>
      <c r="D11963">
        <v>23</v>
      </c>
      <c r="E11963">
        <v>37222.79</v>
      </c>
      <c r="F11963" t="s">
        <v>12</v>
      </c>
      <c r="G11963" t="s">
        <v>13</v>
      </c>
      <c r="I11963" t="s">
        <v>14</v>
      </c>
      <c r="J11963" t="s">
        <v>20</v>
      </c>
    </row>
    <row r="11964" spans="1:10">
      <c r="A11964" t="s">
        <v>12043</v>
      </c>
      <c r="B11964" t="s">
        <v>58</v>
      </c>
      <c r="C11964" s="1">
        <v>45585</v>
      </c>
      <c r="D11964">
        <v>19</v>
      </c>
      <c r="E11964">
        <v>37361.18</v>
      </c>
      <c r="F11964" t="s">
        <v>32</v>
      </c>
      <c r="G11964" t="s">
        <v>29</v>
      </c>
      <c r="H11964" t="s">
        <v>197</v>
      </c>
      <c r="I11964" t="s">
        <v>14</v>
      </c>
      <c r="J11964" t="s">
        <v>15</v>
      </c>
    </row>
    <row r="11965" spans="1:10">
      <c r="A11965" t="s">
        <v>12044</v>
      </c>
      <c r="B11965" t="s">
        <v>102</v>
      </c>
      <c r="C11965" s="1">
        <v>45585</v>
      </c>
      <c r="D11965">
        <v>11</v>
      </c>
      <c r="E11965">
        <v>14615.74</v>
      </c>
      <c r="F11965" t="s">
        <v>12</v>
      </c>
      <c r="G11965" t="s">
        <v>13</v>
      </c>
      <c r="I11965" t="s">
        <v>45</v>
      </c>
      <c r="J11965" t="s">
        <v>20</v>
      </c>
    </row>
    <row r="11966" spans="1:10">
      <c r="A11966" t="s">
        <v>12045</v>
      </c>
      <c r="B11966" t="s">
        <v>58</v>
      </c>
      <c r="C11966" s="1">
        <v>45585</v>
      </c>
      <c r="D11966">
        <v>12</v>
      </c>
      <c r="E11966">
        <v>20222.13</v>
      </c>
      <c r="F11966" t="s">
        <v>12</v>
      </c>
      <c r="G11966" t="s">
        <v>13</v>
      </c>
      <c r="I11966" t="s">
        <v>14</v>
      </c>
      <c r="J11966" t="s">
        <v>15</v>
      </c>
    </row>
    <row r="11967" spans="1:10">
      <c r="A11967" t="s">
        <v>12046</v>
      </c>
      <c r="B11967" t="s">
        <v>180</v>
      </c>
      <c r="C11967" s="1">
        <v>45585</v>
      </c>
      <c r="D11967">
        <v>9</v>
      </c>
      <c r="E11967">
        <v>58533.49</v>
      </c>
      <c r="F11967" t="s">
        <v>12</v>
      </c>
      <c r="G11967" t="s">
        <v>29</v>
      </c>
      <c r="I11967" t="s">
        <v>14</v>
      </c>
      <c r="J11967" t="s">
        <v>20</v>
      </c>
    </row>
    <row r="11968" spans="1:10">
      <c r="A11968" t="s">
        <v>12047</v>
      </c>
      <c r="B11968" t="s">
        <v>17</v>
      </c>
      <c r="C11968" s="1">
        <v>45585</v>
      </c>
      <c r="D11968">
        <v>12</v>
      </c>
      <c r="E11968">
        <v>45511.19</v>
      </c>
      <c r="F11968" t="s">
        <v>12</v>
      </c>
      <c r="G11968" t="s">
        <v>18</v>
      </c>
      <c r="I11968" t="s">
        <v>19</v>
      </c>
      <c r="J11968" t="s">
        <v>20</v>
      </c>
    </row>
    <row r="11969" spans="1:10">
      <c r="A11969" t="s">
        <v>12048</v>
      </c>
      <c r="B11969" t="s">
        <v>26</v>
      </c>
      <c r="C11969" s="1">
        <v>45585</v>
      </c>
      <c r="D11969">
        <v>13</v>
      </c>
      <c r="E11969">
        <v>58275.6</v>
      </c>
      <c r="F11969" t="s">
        <v>85</v>
      </c>
      <c r="G11969" t="s">
        <v>29</v>
      </c>
      <c r="I11969" t="s">
        <v>14</v>
      </c>
      <c r="J11969" t="s">
        <v>20</v>
      </c>
    </row>
    <row r="11970" spans="1:10">
      <c r="A11970" t="s">
        <v>12049</v>
      </c>
      <c r="B11970" t="s">
        <v>192</v>
      </c>
      <c r="C11970" s="1">
        <v>45585</v>
      </c>
      <c r="D11970">
        <v>11</v>
      </c>
      <c r="E11970">
        <v>1234.1600000000001</v>
      </c>
      <c r="F11970" t="s">
        <v>32</v>
      </c>
      <c r="G11970" t="s">
        <v>29</v>
      </c>
      <c r="H11970" t="s">
        <v>125</v>
      </c>
      <c r="I11970" t="s">
        <v>24</v>
      </c>
      <c r="J11970" t="s">
        <v>15</v>
      </c>
    </row>
    <row r="11971" spans="1:10">
      <c r="A11971" t="s">
        <v>12050</v>
      </c>
      <c r="B11971" t="s">
        <v>11</v>
      </c>
      <c r="C11971" s="1">
        <v>45585</v>
      </c>
      <c r="D11971">
        <v>23</v>
      </c>
      <c r="E11971">
        <v>43794.5</v>
      </c>
      <c r="F11971" t="s">
        <v>12</v>
      </c>
      <c r="G11971" t="s">
        <v>29</v>
      </c>
      <c r="I11971" t="s">
        <v>14</v>
      </c>
      <c r="J11971" t="s">
        <v>20</v>
      </c>
    </row>
    <row r="11972" spans="1:10">
      <c r="A11972" t="s">
        <v>12051</v>
      </c>
      <c r="B11972" t="s">
        <v>41</v>
      </c>
      <c r="C11972" s="1">
        <v>45585</v>
      </c>
      <c r="D11972">
        <v>6</v>
      </c>
      <c r="E11972">
        <v>1839.63</v>
      </c>
      <c r="F11972" t="s">
        <v>12</v>
      </c>
      <c r="G11972" t="s">
        <v>13</v>
      </c>
      <c r="I11972" t="s">
        <v>14</v>
      </c>
      <c r="J11972" t="s">
        <v>15</v>
      </c>
    </row>
    <row r="11973" spans="1:10">
      <c r="A11973" t="s">
        <v>12052</v>
      </c>
      <c r="B11973" t="s">
        <v>44</v>
      </c>
      <c r="C11973" s="1">
        <v>45585</v>
      </c>
      <c r="D11973">
        <v>21</v>
      </c>
      <c r="E11973">
        <v>418.94</v>
      </c>
      <c r="F11973" t="s">
        <v>85</v>
      </c>
      <c r="G11973" t="s">
        <v>23</v>
      </c>
      <c r="I11973" t="s">
        <v>45</v>
      </c>
      <c r="J11973" t="s">
        <v>20</v>
      </c>
    </row>
    <row r="11974" spans="1:10">
      <c r="A11974" t="s">
        <v>12053</v>
      </c>
      <c r="B11974" t="s">
        <v>120</v>
      </c>
      <c r="C11974" s="1">
        <v>45585</v>
      </c>
      <c r="D11974">
        <v>8</v>
      </c>
      <c r="E11974">
        <v>32071.49</v>
      </c>
      <c r="F11974" t="s">
        <v>12</v>
      </c>
      <c r="G11974" t="s">
        <v>18</v>
      </c>
      <c r="I11974" t="s">
        <v>14</v>
      </c>
      <c r="J11974" t="s">
        <v>20</v>
      </c>
    </row>
    <row r="11975" spans="1:10">
      <c r="A11975" t="s">
        <v>12054</v>
      </c>
      <c r="B11975" t="s">
        <v>110</v>
      </c>
      <c r="C11975" s="1">
        <v>45585</v>
      </c>
      <c r="D11975">
        <v>19</v>
      </c>
      <c r="E11975">
        <v>44311.87</v>
      </c>
      <c r="F11975" t="s">
        <v>12</v>
      </c>
      <c r="G11975" t="s">
        <v>13</v>
      </c>
      <c r="I11975" t="s">
        <v>24</v>
      </c>
      <c r="J11975" t="s">
        <v>20</v>
      </c>
    </row>
    <row r="11976" spans="1:10">
      <c r="A11976" t="s">
        <v>12055</v>
      </c>
      <c r="B11976" t="s">
        <v>17</v>
      </c>
      <c r="C11976" s="1">
        <v>45585</v>
      </c>
      <c r="D11976">
        <v>15</v>
      </c>
      <c r="E11976">
        <v>24155.82</v>
      </c>
      <c r="F11976" t="s">
        <v>12</v>
      </c>
      <c r="G11976" t="s">
        <v>13</v>
      </c>
      <c r="I11976" t="s">
        <v>19</v>
      </c>
      <c r="J11976" t="s">
        <v>20</v>
      </c>
    </row>
    <row r="11977" spans="1:10">
      <c r="A11977" t="s">
        <v>12056</v>
      </c>
      <c r="B11977" t="s">
        <v>110</v>
      </c>
      <c r="C11977" s="1">
        <v>45585</v>
      </c>
      <c r="D11977">
        <v>12</v>
      </c>
      <c r="E11977">
        <v>31124.45</v>
      </c>
      <c r="F11977" t="s">
        <v>12</v>
      </c>
      <c r="G11977" t="s">
        <v>23</v>
      </c>
      <c r="I11977" t="s">
        <v>24</v>
      </c>
      <c r="J11977" t="s">
        <v>15</v>
      </c>
    </row>
    <row r="11978" spans="1:10">
      <c r="A11978" t="s">
        <v>12057</v>
      </c>
      <c r="B11978" t="s">
        <v>63</v>
      </c>
      <c r="C11978" s="1">
        <v>45585</v>
      </c>
      <c r="D11978">
        <v>16</v>
      </c>
      <c r="E11978">
        <v>25995.759999999998</v>
      </c>
      <c r="F11978" t="s">
        <v>12</v>
      </c>
      <c r="G11978" t="s">
        <v>18</v>
      </c>
      <c r="I11978" t="s">
        <v>45</v>
      </c>
      <c r="J11978" t="s">
        <v>15</v>
      </c>
    </row>
    <row r="11979" spans="1:10">
      <c r="A11979" t="s">
        <v>12058</v>
      </c>
      <c r="B11979" t="s">
        <v>150</v>
      </c>
      <c r="C11979" s="1">
        <v>45585</v>
      </c>
      <c r="D11979">
        <v>23</v>
      </c>
      <c r="E11979">
        <v>38187.42</v>
      </c>
      <c r="F11979" t="s">
        <v>12</v>
      </c>
      <c r="G11979" t="s">
        <v>18</v>
      </c>
      <c r="I11979" t="s">
        <v>19</v>
      </c>
      <c r="J11979" t="s">
        <v>15</v>
      </c>
    </row>
    <row r="11980" spans="1:10">
      <c r="A11980" t="s">
        <v>12059</v>
      </c>
      <c r="B11980" t="s">
        <v>130</v>
      </c>
      <c r="C11980" s="1">
        <v>45585</v>
      </c>
      <c r="D11980">
        <v>12</v>
      </c>
      <c r="E11980">
        <v>60056.57</v>
      </c>
      <c r="F11980" t="s">
        <v>12</v>
      </c>
      <c r="G11980" t="s">
        <v>29</v>
      </c>
      <c r="I11980" t="s">
        <v>14</v>
      </c>
      <c r="J11980" t="s">
        <v>20</v>
      </c>
    </row>
    <row r="11981" spans="1:10">
      <c r="A11981" t="s">
        <v>12060</v>
      </c>
      <c r="B11981" t="s">
        <v>186</v>
      </c>
      <c r="C11981" s="1">
        <v>45586</v>
      </c>
      <c r="D11981">
        <v>19</v>
      </c>
      <c r="E11981">
        <v>3296.75</v>
      </c>
      <c r="F11981" t="s">
        <v>12</v>
      </c>
      <c r="G11981" t="s">
        <v>23</v>
      </c>
      <c r="I11981" t="s">
        <v>14</v>
      </c>
      <c r="J11981" t="s">
        <v>15</v>
      </c>
    </row>
    <row r="11982" spans="1:10">
      <c r="A11982" t="s">
        <v>12061</v>
      </c>
      <c r="B11982" t="s">
        <v>102</v>
      </c>
      <c r="C11982" s="1">
        <v>45586</v>
      </c>
      <c r="D11982">
        <v>10</v>
      </c>
      <c r="E11982">
        <v>37382.46</v>
      </c>
      <c r="F11982" t="s">
        <v>12</v>
      </c>
      <c r="G11982" t="s">
        <v>18</v>
      </c>
      <c r="I11982" t="s">
        <v>45</v>
      </c>
      <c r="J11982" t="s">
        <v>15</v>
      </c>
    </row>
    <row r="11983" spans="1:10">
      <c r="A11983" t="s">
        <v>12062</v>
      </c>
      <c r="B11983" t="s">
        <v>130</v>
      </c>
      <c r="C11983" s="1">
        <v>45586</v>
      </c>
      <c r="D11983">
        <v>16</v>
      </c>
      <c r="E11983">
        <v>43781.49</v>
      </c>
      <c r="F11983" t="s">
        <v>12</v>
      </c>
      <c r="G11983" t="s">
        <v>13</v>
      </c>
      <c r="I11983" t="s">
        <v>14</v>
      </c>
      <c r="J11983" t="s">
        <v>20</v>
      </c>
    </row>
    <row r="11984" spans="1:10">
      <c r="A11984" t="s">
        <v>12063</v>
      </c>
      <c r="B11984" t="s">
        <v>41</v>
      </c>
      <c r="C11984" s="1">
        <v>45586</v>
      </c>
      <c r="D11984">
        <v>8</v>
      </c>
      <c r="E11984">
        <v>4433.6400000000003</v>
      </c>
      <c r="F11984" t="s">
        <v>12</v>
      </c>
      <c r="G11984" t="s">
        <v>29</v>
      </c>
      <c r="I11984" t="s">
        <v>14</v>
      </c>
      <c r="J11984" t="s">
        <v>20</v>
      </c>
    </row>
    <row r="11985" spans="1:10">
      <c r="A11985" t="s">
        <v>12064</v>
      </c>
      <c r="B11985" t="s">
        <v>76</v>
      </c>
      <c r="C11985" s="1">
        <v>45586</v>
      </c>
      <c r="D11985">
        <v>9</v>
      </c>
      <c r="E11985">
        <v>424.27</v>
      </c>
      <c r="F11985" t="s">
        <v>12</v>
      </c>
      <c r="G11985" t="s">
        <v>29</v>
      </c>
      <c r="I11985" t="s">
        <v>24</v>
      </c>
      <c r="J11985" t="s">
        <v>15</v>
      </c>
    </row>
    <row r="11986" spans="1:10">
      <c r="A11986" t="s">
        <v>12065</v>
      </c>
      <c r="B11986" t="s">
        <v>98</v>
      </c>
      <c r="C11986" s="1">
        <v>45586</v>
      </c>
      <c r="D11986">
        <v>11</v>
      </c>
      <c r="E11986">
        <v>5054.1099999999997</v>
      </c>
      <c r="F11986" t="s">
        <v>12</v>
      </c>
      <c r="G11986" t="s">
        <v>29</v>
      </c>
      <c r="I11986" t="s">
        <v>24</v>
      </c>
      <c r="J11986" t="s">
        <v>15</v>
      </c>
    </row>
    <row r="11987" spans="1:10">
      <c r="A11987" t="s">
        <v>12066</v>
      </c>
      <c r="B11987" t="s">
        <v>72</v>
      </c>
      <c r="C11987" s="1">
        <v>45586</v>
      </c>
      <c r="D11987">
        <v>18</v>
      </c>
      <c r="E11987">
        <v>6205.14</v>
      </c>
      <c r="F11987" t="s">
        <v>12</v>
      </c>
      <c r="G11987" t="s">
        <v>23</v>
      </c>
      <c r="I11987" t="s">
        <v>19</v>
      </c>
      <c r="J11987" t="s">
        <v>15</v>
      </c>
    </row>
    <row r="11988" spans="1:10">
      <c r="A11988" t="s">
        <v>12067</v>
      </c>
      <c r="B11988" t="s">
        <v>110</v>
      </c>
      <c r="C11988" s="1">
        <v>45586</v>
      </c>
      <c r="D11988">
        <v>12</v>
      </c>
      <c r="E11988">
        <v>47262.95</v>
      </c>
      <c r="F11988" t="s">
        <v>12</v>
      </c>
      <c r="G11988" t="s">
        <v>13</v>
      </c>
      <c r="I11988" t="s">
        <v>24</v>
      </c>
      <c r="J11988" t="s">
        <v>20</v>
      </c>
    </row>
    <row r="11989" spans="1:10">
      <c r="A11989" t="s">
        <v>12068</v>
      </c>
      <c r="B11989" t="s">
        <v>26</v>
      </c>
      <c r="C11989" s="1">
        <v>45586</v>
      </c>
      <c r="D11989">
        <v>8</v>
      </c>
      <c r="E11989">
        <v>37611.279999999999</v>
      </c>
      <c r="F11989" t="s">
        <v>85</v>
      </c>
      <c r="G11989" t="s">
        <v>18</v>
      </c>
      <c r="I11989" t="s">
        <v>14</v>
      </c>
      <c r="J11989" t="s">
        <v>15</v>
      </c>
    </row>
    <row r="11990" spans="1:10">
      <c r="A11990" t="s">
        <v>12069</v>
      </c>
      <c r="B11990" t="s">
        <v>74</v>
      </c>
      <c r="C11990" s="1">
        <v>45586</v>
      </c>
      <c r="D11990">
        <v>21</v>
      </c>
      <c r="E11990">
        <v>4143.87</v>
      </c>
      <c r="F11990" t="s">
        <v>12</v>
      </c>
      <c r="G11990" t="s">
        <v>18</v>
      </c>
      <c r="I11990" t="s">
        <v>34</v>
      </c>
      <c r="J11990" t="s">
        <v>20</v>
      </c>
    </row>
    <row r="11991" spans="1:10">
      <c r="A11991" t="s">
        <v>12070</v>
      </c>
      <c r="B11991" t="s">
        <v>54</v>
      </c>
      <c r="C11991" s="1">
        <v>45586</v>
      </c>
      <c r="D11991">
        <v>10</v>
      </c>
      <c r="E11991">
        <v>4500.7</v>
      </c>
      <c r="F11991" t="s">
        <v>12</v>
      </c>
      <c r="G11991" t="s">
        <v>18</v>
      </c>
      <c r="I11991" t="s">
        <v>24</v>
      </c>
      <c r="J11991" t="s">
        <v>20</v>
      </c>
    </row>
    <row r="11992" spans="1:10">
      <c r="A11992" t="s">
        <v>12071</v>
      </c>
      <c r="B11992" t="s">
        <v>227</v>
      </c>
      <c r="C11992" s="1">
        <v>45586</v>
      </c>
      <c r="D11992">
        <v>14</v>
      </c>
      <c r="E11992">
        <v>20554.16</v>
      </c>
      <c r="F11992" t="s">
        <v>12</v>
      </c>
      <c r="G11992" t="s">
        <v>18</v>
      </c>
      <c r="I11992" t="s">
        <v>24</v>
      </c>
      <c r="J11992" t="s">
        <v>15</v>
      </c>
    </row>
    <row r="11993" spans="1:10">
      <c r="A11993" t="s">
        <v>12072</v>
      </c>
      <c r="B11993" t="s">
        <v>52</v>
      </c>
      <c r="C11993" s="1">
        <v>45586</v>
      </c>
      <c r="D11993">
        <v>10</v>
      </c>
      <c r="E11993">
        <v>3173.26</v>
      </c>
      <c r="F11993" t="s">
        <v>12</v>
      </c>
      <c r="G11993" t="s">
        <v>23</v>
      </c>
      <c r="I11993" t="s">
        <v>45</v>
      </c>
      <c r="J11993" t="s">
        <v>20</v>
      </c>
    </row>
    <row r="11994" spans="1:10">
      <c r="A11994" t="s">
        <v>12073</v>
      </c>
      <c r="B11994" t="s">
        <v>72</v>
      </c>
      <c r="C11994" s="1">
        <v>45586</v>
      </c>
      <c r="D11994">
        <v>12</v>
      </c>
      <c r="E11994">
        <v>992.55</v>
      </c>
      <c r="F11994" t="s">
        <v>12</v>
      </c>
      <c r="G11994" t="s">
        <v>13</v>
      </c>
      <c r="I11994" t="s">
        <v>19</v>
      </c>
      <c r="J11994" t="s">
        <v>15</v>
      </c>
    </row>
    <row r="11995" spans="1:10">
      <c r="A11995" t="s">
        <v>12074</v>
      </c>
      <c r="B11995" t="s">
        <v>47</v>
      </c>
      <c r="C11995" s="1">
        <v>45586</v>
      </c>
      <c r="D11995">
        <v>12</v>
      </c>
      <c r="E11995">
        <v>45772.34</v>
      </c>
      <c r="F11995" t="s">
        <v>12</v>
      </c>
      <c r="G11995" t="s">
        <v>29</v>
      </c>
      <c r="I11995" t="s">
        <v>19</v>
      </c>
      <c r="J11995" t="s">
        <v>20</v>
      </c>
    </row>
    <row r="11996" spans="1:10">
      <c r="A11996" t="s">
        <v>12075</v>
      </c>
      <c r="B11996" t="s">
        <v>54</v>
      </c>
      <c r="C11996" s="1">
        <v>45586</v>
      </c>
      <c r="D11996">
        <v>13</v>
      </c>
      <c r="E11996">
        <v>135.72999999999999</v>
      </c>
      <c r="F11996" t="s">
        <v>12</v>
      </c>
      <c r="G11996" t="s">
        <v>13</v>
      </c>
      <c r="I11996" t="s">
        <v>24</v>
      </c>
      <c r="J11996" t="s">
        <v>20</v>
      </c>
    </row>
    <row r="11997" spans="1:10">
      <c r="A11997" t="s">
        <v>12076</v>
      </c>
      <c r="B11997" t="s">
        <v>22</v>
      </c>
      <c r="C11997" s="1">
        <v>45586</v>
      </c>
      <c r="D11997">
        <v>19</v>
      </c>
      <c r="E11997">
        <v>1417.39</v>
      </c>
      <c r="F11997" t="s">
        <v>12</v>
      </c>
      <c r="G11997" t="s">
        <v>18</v>
      </c>
      <c r="I11997" t="s">
        <v>24</v>
      </c>
      <c r="J11997" t="s">
        <v>15</v>
      </c>
    </row>
    <row r="11998" spans="1:10">
      <c r="A11998" t="s">
        <v>12077</v>
      </c>
      <c r="B11998" t="s">
        <v>17</v>
      </c>
      <c r="C11998" s="1">
        <v>45586</v>
      </c>
      <c r="D11998">
        <v>16</v>
      </c>
      <c r="E11998">
        <v>44108.41</v>
      </c>
      <c r="F11998" t="s">
        <v>12</v>
      </c>
      <c r="G11998" t="s">
        <v>23</v>
      </c>
      <c r="I11998" t="s">
        <v>19</v>
      </c>
      <c r="J11998" t="s">
        <v>20</v>
      </c>
    </row>
    <row r="11999" spans="1:10">
      <c r="A11999" t="s">
        <v>12078</v>
      </c>
      <c r="B11999" t="s">
        <v>41</v>
      </c>
      <c r="C11999" s="1">
        <v>45586</v>
      </c>
      <c r="D11999">
        <v>20</v>
      </c>
      <c r="E11999">
        <v>1822.53</v>
      </c>
      <c r="F11999" t="s">
        <v>85</v>
      </c>
      <c r="G11999" t="s">
        <v>23</v>
      </c>
      <c r="I11999" t="s">
        <v>14</v>
      </c>
      <c r="J11999" t="s">
        <v>20</v>
      </c>
    </row>
    <row r="12000" spans="1:10">
      <c r="A12000" t="s">
        <v>12079</v>
      </c>
      <c r="B12000" t="s">
        <v>70</v>
      </c>
      <c r="C12000" s="1">
        <v>45587</v>
      </c>
      <c r="D12000">
        <v>8</v>
      </c>
      <c r="E12000">
        <v>2348.44</v>
      </c>
      <c r="F12000" t="s">
        <v>12</v>
      </c>
      <c r="G12000" t="s">
        <v>23</v>
      </c>
      <c r="I12000" t="s">
        <v>45</v>
      </c>
      <c r="J12000" t="s">
        <v>15</v>
      </c>
    </row>
    <row r="12001" spans="1:10">
      <c r="A12001" t="s">
        <v>12080</v>
      </c>
      <c r="B12001" t="s">
        <v>91</v>
      </c>
      <c r="C12001" s="1">
        <v>45587</v>
      </c>
      <c r="D12001">
        <v>16</v>
      </c>
      <c r="E12001">
        <v>6033.09</v>
      </c>
      <c r="F12001" t="s">
        <v>12</v>
      </c>
      <c r="G12001" t="s">
        <v>13</v>
      </c>
      <c r="I12001" t="s">
        <v>24</v>
      </c>
      <c r="J12001" t="s">
        <v>15</v>
      </c>
    </row>
    <row r="12002" spans="1:10">
      <c r="A12002" t="s">
        <v>12081</v>
      </c>
      <c r="B12002" t="s">
        <v>192</v>
      </c>
      <c r="C12002" s="1">
        <v>45587</v>
      </c>
      <c r="D12002">
        <v>19</v>
      </c>
      <c r="E12002">
        <v>4869.3999999999996</v>
      </c>
      <c r="F12002" t="s">
        <v>12</v>
      </c>
      <c r="G12002" t="s">
        <v>23</v>
      </c>
      <c r="I12002" t="s">
        <v>24</v>
      </c>
      <c r="J12002" t="s">
        <v>20</v>
      </c>
    </row>
    <row r="12003" spans="1:10">
      <c r="A12003" t="s">
        <v>12082</v>
      </c>
      <c r="B12003" t="s">
        <v>11</v>
      </c>
      <c r="C12003" s="1">
        <v>45587</v>
      </c>
      <c r="D12003">
        <v>7</v>
      </c>
      <c r="E12003">
        <v>59263.24</v>
      </c>
      <c r="F12003" t="s">
        <v>12</v>
      </c>
      <c r="G12003" t="s">
        <v>13</v>
      </c>
      <c r="I12003" t="s">
        <v>14</v>
      </c>
      <c r="J12003" t="s">
        <v>20</v>
      </c>
    </row>
    <row r="12004" spans="1:10">
      <c r="A12004" t="s">
        <v>12083</v>
      </c>
      <c r="B12004" t="s">
        <v>112</v>
      </c>
      <c r="C12004" s="1">
        <v>45587</v>
      </c>
      <c r="D12004">
        <v>14</v>
      </c>
      <c r="E12004">
        <v>2756.46</v>
      </c>
      <c r="F12004" t="s">
        <v>12</v>
      </c>
      <c r="G12004" t="s">
        <v>18</v>
      </c>
      <c r="I12004" t="s">
        <v>34</v>
      </c>
      <c r="J12004" t="s">
        <v>15</v>
      </c>
    </row>
    <row r="12005" spans="1:10">
      <c r="A12005" t="s">
        <v>12084</v>
      </c>
      <c r="B12005" t="s">
        <v>192</v>
      </c>
      <c r="C12005" s="1">
        <v>45587</v>
      </c>
      <c r="D12005">
        <v>20</v>
      </c>
      <c r="E12005">
        <v>2870.38</v>
      </c>
      <c r="F12005" t="s">
        <v>12</v>
      </c>
      <c r="G12005" t="s">
        <v>18</v>
      </c>
      <c r="I12005" t="s">
        <v>24</v>
      </c>
      <c r="J12005" t="s">
        <v>20</v>
      </c>
    </row>
    <row r="12006" spans="1:10">
      <c r="A12006" t="s">
        <v>12085</v>
      </c>
      <c r="B12006" t="s">
        <v>96</v>
      </c>
      <c r="C12006" s="1">
        <v>45587</v>
      </c>
      <c r="D12006">
        <v>16</v>
      </c>
      <c r="E12006">
        <v>48931.23</v>
      </c>
      <c r="F12006" t="s">
        <v>12</v>
      </c>
      <c r="G12006" t="s">
        <v>18</v>
      </c>
      <c r="I12006" t="s">
        <v>14</v>
      </c>
      <c r="J12006" t="s">
        <v>20</v>
      </c>
    </row>
    <row r="12007" spans="1:10">
      <c r="A12007" t="s">
        <v>12086</v>
      </c>
      <c r="B12007" t="s">
        <v>91</v>
      </c>
      <c r="C12007" s="1">
        <v>45587</v>
      </c>
      <c r="D12007">
        <v>17</v>
      </c>
      <c r="E12007">
        <v>4334.63</v>
      </c>
      <c r="F12007" t="s">
        <v>12</v>
      </c>
      <c r="G12007" t="s">
        <v>13</v>
      </c>
      <c r="I12007" t="s">
        <v>24</v>
      </c>
      <c r="J12007" t="s">
        <v>15</v>
      </c>
    </row>
    <row r="12008" spans="1:10">
      <c r="A12008" t="s">
        <v>12087</v>
      </c>
      <c r="B12008" t="s">
        <v>28</v>
      </c>
      <c r="C12008" s="1">
        <v>45587</v>
      </c>
      <c r="D12008">
        <v>9</v>
      </c>
      <c r="E12008">
        <v>42424.45</v>
      </c>
      <c r="F12008" t="s">
        <v>32</v>
      </c>
      <c r="G12008" t="s">
        <v>29</v>
      </c>
      <c r="H12008" t="s">
        <v>125</v>
      </c>
      <c r="I12008" t="s">
        <v>14</v>
      </c>
      <c r="J12008" t="s">
        <v>15</v>
      </c>
    </row>
    <row r="12009" spans="1:10">
      <c r="A12009" t="s">
        <v>12088</v>
      </c>
      <c r="B12009" t="s">
        <v>139</v>
      </c>
      <c r="C12009" s="1">
        <v>45587</v>
      </c>
      <c r="D12009">
        <v>13</v>
      </c>
      <c r="E12009">
        <v>4346.5</v>
      </c>
      <c r="F12009" t="s">
        <v>32</v>
      </c>
      <c r="G12009" t="s">
        <v>13</v>
      </c>
      <c r="H12009" t="s">
        <v>42</v>
      </c>
      <c r="I12009" t="s">
        <v>19</v>
      </c>
      <c r="J12009" t="s">
        <v>15</v>
      </c>
    </row>
    <row r="12010" spans="1:10">
      <c r="A12010" t="s">
        <v>12089</v>
      </c>
      <c r="B12010" t="s">
        <v>72</v>
      </c>
      <c r="C12010" s="1">
        <v>45587</v>
      </c>
      <c r="D12010">
        <v>12</v>
      </c>
      <c r="E12010">
        <v>5857.9</v>
      </c>
      <c r="F12010" t="s">
        <v>12</v>
      </c>
      <c r="G12010" t="s">
        <v>18</v>
      </c>
      <c r="I12010" t="s">
        <v>19</v>
      </c>
      <c r="J12010" t="s">
        <v>15</v>
      </c>
    </row>
    <row r="12011" spans="1:10">
      <c r="A12011" t="s">
        <v>12090</v>
      </c>
      <c r="B12011" t="s">
        <v>115</v>
      </c>
      <c r="C12011" s="1">
        <v>45587</v>
      </c>
      <c r="D12011">
        <v>15</v>
      </c>
      <c r="E12011">
        <v>4563.51</v>
      </c>
      <c r="F12011" t="s">
        <v>12</v>
      </c>
      <c r="G12011" t="s">
        <v>18</v>
      </c>
      <c r="I12011" t="s">
        <v>45</v>
      </c>
      <c r="J12011" t="s">
        <v>15</v>
      </c>
    </row>
    <row r="12012" spans="1:10">
      <c r="A12012" t="s">
        <v>12091</v>
      </c>
      <c r="B12012" t="s">
        <v>87</v>
      </c>
      <c r="C12012" s="1">
        <v>45587</v>
      </c>
      <c r="D12012">
        <v>8</v>
      </c>
      <c r="E12012">
        <v>4394.03</v>
      </c>
      <c r="F12012" t="s">
        <v>12</v>
      </c>
      <c r="G12012" t="s">
        <v>29</v>
      </c>
      <c r="I12012" t="s">
        <v>34</v>
      </c>
      <c r="J12012" t="s">
        <v>15</v>
      </c>
    </row>
    <row r="12013" spans="1:10">
      <c r="A12013" t="s">
        <v>12092</v>
      </c>
      <c r="B12013" t="s">
        <v>132</v>
      </c>
      <c r="C12013" s="1">
        <v>45587</v>
      </c>
      <c r="D12013">
        <v>8</v>
      </c>
      <c r="E12013">
        <v>38098.93</v>
      </c>
      <c r="F12013" t="s">
        <v>12</v>
      </c>
      <c r="G12013" t="s">
        <v>29</v>
      </c>
      <c r="I12013" t="s">
        <v>34</v>
      </c>
      <c r="J12013" t="s">
        <v>20</v>
      </c>
    </row>
    <row r="12014" spans="1:10">
      <c r="A12014" t="s">
        <v>12093</v>
      </c>
      <c r="B12014" t="s">
        <v>41</v>
      </c>
      <c r="C12014" s="1">
        <v>45587</v>
      </c>
      <c r="D12014">
        <v>8</v>
      </c>
      <c r="E12014">
        <v>3369.36</v>
      </c>
      <c r="F12014" t="s">
        <v>12</v>
      </c>
      <c r="G12014" t="s">
        <v>23</v>
      </c>
      <c r="I12014" t="s">
        <v>14</v>
      </c>
      <c r="J12014" t="s">
        <v>20</v>
      </c>
    </row>
    <row r="12015" spans="1:10">
      <c r="A12015" t="s">
        <v>12094</v>
      </c>
      <c r="B12015" t="s">
        <v>102</v>
      </c>
      <c r="C12015" s="1">
        <v>45587</v>
      </c>
      <c r="D12015">
        <v>7</v>
      </c>
      <c r="E12015">
        <v>28283.47</v>
      </c>
      <c r="F12015" t="s">
        <v>32</v>
      </c>
      <c r="G12015" t="s">
        <v>29</v>
      </c>
      <c r="H12015" t="s">
        <v>125</v>
      </c>
      <c r="I12015" t="s">
        <v>45</v>
      </c>
      <c r="J12015" t="s">
        <v>15</v>
      </c>
    </row>
    <row r="12016" spans="1:10">
      <c r="A12016" t="s">
        <v>12095</v>
      </c>
      <c r="B12016" t="s">
        <v>11</v>
      </c>
      <c r="C12016" s="1">
        <v>45587</v>
      </c>
      <c r="D12016">
        <v>15</v>
      </c>
      <c r="E12016">
        <v>12129.83</v>
      </c>
      <c r="F12016" t="s">
        <v>12</v>
      </c>
      <c r="G12016" t="s">
        <v>29</v>
      </c>
      <c r="I12016" t="s">
        <v>14</v>
      </c>
      <c r="J12016" t="s">
        <v>15</v>
      </c>
    </row>
    <row r="12017" spans="1:10">
      <c r="A12017" t="s">
        <v>12096</v>
      </c>
      <c r="B12017" t="s">
        <v>192</v>
      </c>
      <c r="C12017" s="1">
        <v>45587</v>
      </c>
      <c r="D12017">
        <v>5</v>
      </c>
      <c r="E12017">
        <v>2298.94</v>
      </c>
      <c r="F12017" t="s">
        <v>32</v>
      </c>
      <c r="G12017" t="s">
        <v>29</v>
      </c>
      <c r="H12017" t="s">
        <v>50</v>
      </c>
      <c r="I12017" t="s">
        <v>24</v>
      </c>
      <c r="J12017" t="s">
        <v>20</v>
      </c>
    </row>
    <row r="12018" spans="1:10">
      <c r="A12018" t="s">
        <v>12097</v>
      </c>
      <c r="B12018" t="s">
        <v>137</v>
      </c>
      <c r="C12018" s="1">
        <v>45588</v>
      </c>
      <c r="D12018">
        <v>19</v>
      </c>
      <c r="E12018">
        <v>27416.82</v>
      </c>
      <c r="F12018" t="s">
        <v>12</v>
      </c>
      <c r="G12018" t="s">
        <v>29</v>
      </c>
      <c r="I12018" t="s">
        <v>14</v>
      </c>
      <c r="J12018" t="s">
        <v>15</v>
      </c>
    </row>
    <row r="12019" spans="1:10">
      <c r="A12019" t="s">
        <v>12098</v>
      </c>
      <c r="B12019" t="s">
        <v>110</v>
      </c>
      <c r="C12019" s="1">
        <v>45588</v>
      </c>
      <c r="D12019">
        <v>14</v>
      </c>
      <c r="E12019">
        <v>60242.44</v>
      </c>
      <c r="F12019" t="s">
        <v>12</v>
      </c>
      <c r="G12019" t="s">
        <v>29</v>
      </c>
      <c r="I12019" t="s">
        <v>24</v>
      </c>
      <c r="J12019" t="s">
        <v>20</v>
      </c>
    </row>
    <row r="12020" spans="1:10">
      <c r="A12020" t="s">
        <v>12099</v>
      </c>
      <c r="B12020" t="s">
        <v>112</v>
      </c>
      <c r="C12020" s="1">
        <v>45588</v>
      </c>
      <c r="D12020">
        <v>19</v>
      </c>
      <c r="E12020">
        <v>516.96</v>
      </c>
      <c r="F12020" t="s">
        <v>12</v>
      </c>
      <c r="G12020" t="s">
        <v>18</v>
      </c>
      <c r="I12020" t="s">
        <v>34</v>
      </c>
      <c r="J12020" t="s">
        <v>20</v>
      </c>
    </row>
    <row r="12021" spans="1:10">
      <c r="A12021" t="s">
        <v>12100</v>
      </c>
      <c r="B12021" t="s">
        <v>158</v>
      </c>
      <c r="C12021" s="1">
        <v>45588</v>
      </c>
      <c r="D12021">
        <v>17</v>
      </c>
      <c r="E12021">
        <v>47747.15</v>
      </c>
      <c r="F12021" t="s">
        <v>12</v>
      </c>
      <c r="G12021" t="s">
        <v>13</v>
      </c>
      <c r="I12021" t="s">
        <v>14</v>
      </c>
      <c r="J12021" t="s">
        <v>20</v>
      </c>
    </row>
    <row r="12022" spans="1:10">
      <c r="A12022" t="s">
        <v>12101</v>
      </c>
      <c r="B12022" t="s">
        <v>36</v>
      </c>
      <c r="C12022" s="1">
        <v>45588</v>
      </c>
      <c r="D12022">
        <v>12</v>
      </c>
      <c r="E12022">
        <v>5364.15</v>
      </c>
      <c r="F12022" t="s">
        <v>32</v>
      </c>
      <c r="G12022" t="s">
        <v>29</v>
      </c>
      <c r="H12022" t="s">
        <v>50</v>
      </c>
      <c r="I12022" t="s">
        <v>14</v>
      </c>
      <c r="J12022" t="s">
        <v>20</v>
      </c>
    </row>
    <row r="12023" spans="1:10">
      <c r="A12023" t="s">
        <v>12102</v>
      </c>
      <c r="B12023" t="s">
        <v>137</v>
      </c>
      <c r="C12023" s="1">
        <v>45588</v>
      </c>
      <c r="D12023">
        <v>16</v>
      </c>
      <c r="E12023">
        <v>25392.48</v>
      </c>
      <c r="F12023" t="s">
        <v>12</v>
      </c>
      <c r="G12023" t="s">
        <v>29</v>
      </c>
      <c r="I12023" t="s">
        <v>14</v>
      </c>
      <c r="J12023" t="s">
        <v>15</v>
      </c>
    </row>
    <row r="12024" spans="1:10">
      <c r="A12024" t="s">
        <v>12103</v>
      </c>
      <c r="B12024" t="s">
        <v>124</v>
      </c>
      <c r="C12024" s="1">
        <v>45588</v>
      </c>
      <c r="D12024">
        <v>17</v>
      </c>
      <c r="E12024">
        <v>19466.2</v>
      </c>
      <c r="F12024" t="s">
        <v>12</v>
      </c>
      <c r="G12024" t="s">
        <v>13</v>
      </c>
      <c r="I12024" t="s">
        <v>45</v>
      </c>
      <c r="J12024" t="s">
        <v>15</v>
      </c>
    </row>
    <row r="12025" spans="1:10">
      <c r="A12025" t="s">
        <v>12104</v>
      </c>
      <c r="B12025" t="s">
        <v>28</v>
      </c>
      <c r="C12025" s="1">
        <v>45588</v>
      </c>
      <c r="D12025">
        <v>19</v>
      </c>
      <c r="E12025">
        <v>8233.0300000000007</v>
      </c>
      <c r="F12025" t="s">
        <v>12</v>
      </c>
      <c r="G12025" t="s">
        <v>13</v>
      </c>
      <c r="I12025" t="s">
        <v>14</v>
      </c>
      <c r="J12025" t="s">
        <v>15</v>
      </c>
    </row>
    <row r="12026" spans="1:10">
      <c r="A12026" t="s">
        <v>12105</v>
      </c>
      <c r="B12026" t="s">
        <v>227</v>
      </c>
      <c r="C12026" s="1">
        <v>45588</v>
      </c>
      <c r="D12026">
        <v>18</v>
      </c>
      <c r="E12026">
        <v>28866.77</v>
      </c>
      <c r="F12026" t="s">
        <v>12</v>
      </c>
      <c r="G12026" t="s">
        <v>13</v>
      </c>
      <c r="I12026" t="s">
        <v>24</v>
      </c>
      <c r="J12026" t="s">
        <v>15</v>
      </c>
    </row>
    <row r="12027" spans="1:10">
      <c r="A12027" t="s">
        <v>12106</v>
      </c>
      <c r="B12027" t="s">
        <v>41</v>
      </c>
      <c r="C12027" s="1">
        <v>45588</v>
      </c>
      <c r="D12027">
        <v>13</v>
      </c>
      <c r="E12027">
        <v>4057.68</v>
      </c>
      <c r="F12027" t="s">
        <v>12</v>
      </c>
      <c r="G12027" t="s">
        <v>29</v>
      </c>
      <c r="I12027" t="s">
        <v>14</v>
      </c>
      <c r="J12027" t="s">
        <v>15</v>
      </c>
    </row>
    <row r="12028" spans="1:10">
      <c r="A12028" t="s">
        <v>12107</v>
      </c>
      <c r="B12028" t="s">
        <v>63</v>
      </c>
      <c r="C12028" s="1">
        <v>45588</v>
      </c>
      <c r="D12028">
        <v>18</v>
      </c>
      <c r="E12028">
        <v>18508.23</v>
      </c>
      <c r="F12028" t="s">
        <v>12</v>
      </c>
      <c r="G12028" t="s">
        <v>13</v>
      </c>
      <c r="I12028" t="s">
        <v>45</v>
      </c>
      <c r="J12028" t="s">
        <v>20</v>
      </c>
    </row>
    <row r="12029" spans="1:10">
      <c r="A12029" t="s">
        <v>12108</v>
      </c>
      <c r="B12029" t="s">
        <v>142</v>
      </c>
      <c r="C12029" s="1">
        <v>45588</v>
      </c>
      <c r="D12029">
        <v>6</v>
      </c>
      <c r="E12029">
        <v>12395.05</v>
      </c>
      <c r="F12029" t="s">
        <v>12</v>
      </c>
      <c r="G12029" t="s">
        <v>29</v>
      </c>
      <c r="I12029" t="s">
        <v>14</v>
      </c>
      <c r="J12029" t="s">
        <v>15</v>
      </c>
    </row>
    <row r="12030" spans="1:10">
      <c r="A12030" t="s">
        <v>12109</v>
      </c>
      <c r="B12030" t="s">
        <v>98</v>
      </c>
      <c r="C12030" s="1">
        <v>45588</v>
      </c>
      <c r="D12030">
        <v>15</v>
      </c>
      <c r="E12030">
        <v>4909.2</v>
      </c>
      <c r="F12030" t="s">
        <v>12</v>
      </c>
      <c r="G12030" t="s">
        <v>29</v>
      </c>
      <c r="I12030" t="s">
        <v>24</v>
      </c>
      <c r="J12030" t="s">
        <v>15</v>
      </c>
    </row>
    <row r="12031" spans="1:10">
      <c r="A12031" t="s">
        <v>12110</v>
      </c>
      <c r="B12031" t="s">
        <v>38</v>
      </c>
      <c r="C12031" s="1">
        <v>45588</v>
      </c>
      <c r="D12031">
        <v>9</v>
      </c>
      <c r="E12031">
        <v>867.63</v>
      </c>
      <c r="F12031" t="s">
        <v>12</v>
      </c>
      <c r="G12031" t="s">
        <v>18</v>
      </c>
      <c r="I12031" t="s">
        <v>34</v>
      </c>
      <c r="J12031" t="s">
        <v>15</v>
      </c>
    </row>
    <row r="12032" spans="1:10">
      <c r="A12032" t="s">
        <v>12111</v>
      </c>
      <c r="B12032" t="s">
        <v>139</v>
      </c>
      <c r="C12032" s="1">
        <v>45588</v>
      </c>
      <c r="D12032">
        <v>21</v>
      </c>
      <c r="E12032">
        <v>3479.57</v>
      </c>
      <c r="F12032" t="s">
        <v>12</v>
      </c>
      <c r="G12032" t="s">
        <v>13</v>
      </c>
      <c r="I12032" t="s">
        <v>19</v>
      </c>
      <c r="J12032" t="s">
        <v>15</v>
      </c>
    </row>
    <row r="12033" spans="1:10">
      <c r="A12033" t="s">
        <v>12112</v>
      </c>
      <c r="B12033" t="s">
        <v>11</v>
      </c>
      <c r="C12033" s="1">
        <v>45588</v>
      </c>
      <c r="D12033">
        <v>11</v>
      </c>
      <c r="E12033">
        <v>14748.84</v>
      </c>
      <c r="F12033" t="s">
        <v>12</v>
      </c>
      <c r="G12033" t="s">
        <v>18</v>
      </c>
      <c r="I12033" t="s">
        <v>14</v>
      </c>
      <c r="J12033" t="s">
        <v>20</v>
      </c>
    </row>
    <row r="12034" spans="1:10">
      <c r="A12034" t="s">
        <v>12113</v>
      </c>
      <c r="B12034" t="s">
        <v>93</v>
      </c>
      <c r="C12034" s="1">
        <v>45588</v>
      </c>
      <c r="D12034">
        <v>20</v>
      </c>
      <c r="E12034">
        <v>4896.3100000000004</v>
      </c>
      <c r="F12034" t="s">
        <v>12</v>
      </c>
      <c r="G12034" t="s">
        <v>13</v>
      </c>
      <c r="I12034" t="s">
        <v>45</v>
      </c>
      <c r="J12034" t="s">
        <v>15</v>
      </c>
    </row>
    <row r="12035" spans="1:10">
      <c r="A12035" t="s">
        <v>12114</v>
      </c>
      <c r="B12035" t="s">
        <v>150</v>
      </c>
      <c r="C12035" s="1">
        <v>45588</v>
      </c>
      <c r="D12035">
        <v>11</v>
      </c>
      <c r="E12035">
        <v>5238.7700000000004</v>
      </c>
      <c r="F12035" t="s">
        <v>12</v>
      </c>
      <c r="G12035" t="s">
        <v>13</v>
      </c>
      <c r="I12035" t="s">
        <v>19</v>
      </c>
      <c r="J12035" t="s">
        <v>20</v>
      </c>
    </row>
    <row r="12036" spans="1:10">
      <c r="A12036" t="s">
        <v>12115</v>
      </c>
      <c r="B12036" t="s">
        <v>22</v>
      </c>
      <c r="C12036" s="1">
        <v>45589</v>
      </c>
      <c r="D12036">
        <v>8</v>
      </c>
      <c r="E12036">
        <v>5739.15</v>
      </c>
      <c r="F12036" t="s">
        <v>12</v>
      </c>
      <c r="G12036" t="s">
        <v>13</v>
      </c>
      <c r="I12036" t="s">
        <v>24</v>
      </c>
      <c r="J12036" t="s">
        <v>15</v>
      </c>
    </row>
    <row r="12037" spans="1:10">
      <c r="A12037" t="s">
        <v>12116</v>
      </c>
      <c r="B12037" t="s">
        <v>130</v>
      </c>
      <c r="C12037" s="1">
        <v>45589</v>
      </c>
      <c r="D12037">
        <v>13</v>
      </c>
      <c r="E12037">
        <v>55990.16</v>
      </c>
      <c r="F12037" t="s">
        <v>12</v>
      </c>
      <c r="G12037" t="s">
        <v>23</v>
      </c>
      <c r="I12037" t="s">
        <v>14</v>
      </c>
      <c r="J12037" t="s">
        <v>20</v>
      </c>
    </row>
    <row r="12038" spans="1:10">
      <c r="A12038" t="s">
        <v>12117</v>
      </c>
      <c r="B12038" t="s">
        <v>17</v>
      </c>
      <c r="C12038" s="1">
        <v>45589</v>
      </c>
      <c r="D12038">
        <v>10</v>
      </c>
      <c r="E12038">
        <v>767.2</v>
      </c>
      <c r="F12038" t="s">
        <v>12</v>
      </c>
      <c r="G12038" t="s">
        <v>23</v>
      </c>
      <c r="I12038" t="s">
        <v>19</v>
      </c>
      <c r="J12038" t="s">
        <v>20</v>
      </c>
    </row>
    <row r="12039" spans="1:10">
      <c r="A12039" t="s">
        <v>12118</v>
      </c>
      <c r="B12039" t="s">
        <v>180</v>
      </c>
      <c r="C12039" s="1">
        <v>45589</v>
      </c>
      <c r="D12039">
        <v>19</v>
      </c>
      <c r="E12039">
        <v>56503.79</v>
      </c>
      <c r="F12039" t="s">
        <v>12</v>
      </c>
      <c r="G12039" t="s">
        <v>18</v>
      </c>
      <c r="I12039" t="s">
        <v>14</v>
      </c>
      <c r="J12039" t="s">
        <v>20</v>
      </c>
    </row>
    <row r="12040" spans="1:10">
      <c r="A12040" t="s">
        <v>12119</v>
      </c>
      <c r="B12040" t="s">
        <v>63</v>
      </c>
      <c r="C12040" s="1">
        <v>45589</v>
      </c>
      <c r="D12040">
        <v>11</v>
      </c>
      <c r="E12040">
        <v>34165.9</v>
      </c>
      <c r="F12040" t="s">
        <v>12</v>
      </c>
      <c r="G12040" t="s">
        <v>29</v>
      </c>
      <c r="I12040" t="s">
        <v>45</v>
      </c>
      <c r="J12040" t="s">
        <v>15</v>
      </c>
    </row>
    <row r="12041" spans="1:10">
      <c r="A12041" t="s">
        <v>12120</v>
      </c>
      <c r="B12041" t="s">
        <v>63</v>
      </c>
      <c r="C12041" s="1">
        <v>45589</v>
      </c>
      <c r="D12041">
        <v>19</v>
      </c>
      <c r="E12041">
        <v>31910.15</v>
      </c>
      <c r="F12041" t="s">
        <v>12</v>
      </c>
      <c r="G12041" t="s">
        <v>13</v>
      </c>
      <c r="I12041" t="s">
        <v>45</v>
      </c>
      <c r="J12041" t="s">
        <v>15</v>
      </c>
    </row>
    <row r="12042" spans="1:10">
      <c r="A12042" t="s">
        <v>12121</v>
      </c>
      <c r="B12042" t="s">
        <v>60</v>
      </c>
      <c r="C12042" s="1">
        <v>45589</v>
      </c>
      <c r="D12042">
        <v>13</v>
      </c>
      <c r="E12042">
        <v>5477.71</v>
      </c>
      <c r="F12042" t="s">
        <v>32</v>
      </c>
      <c r="G12042" t="s">
        <v>23</v>
      </c>
      <c r="H12042" t="s">
        <v>241</v>
      </c>
      <c r="I12042" t="s">
        <v>19</v>
      </c>
      <c r="J12042" t="s">
        <v>20</v>
      </c>
    </row>
    <row r="12043" spans="1:10">
      <c r="A12043" t="s">
        <v>12122</v>
      </c>
      <c r="B12043" t="s">
        <v>28</v>
      </c>
      <c r="C12043" s="1">
        <v>45589</v>
      </c>
      <c r="D12043">
        <v>7</v>
      </c>
      <c r="E12043">
        <v>62168.23</v>
      </c>
      <c r="F12043" t="s">
        <v>12</v>
      </c>
      <c r="G12043" t="s">
        <v>29</v>
      </c>
      <c r="I12043" t="s">
        <v>14</v>
      </c>
      <c r="J12043" t="s">
        <v>15</v>
      </c>
    </row>
    <row r="12044" spans="1:10">
      <c r="A12044" t="s">
        <v>12123</v>
      </c>
      <c r="B12044" t="s">
        <v>52</v>
      </c>
      <c r="C12044" s="1">
        <v>45589</v>
      </c>
      <c r="D12044">
        <v>7</v>
      </c>
      <c r="E12044">
        <v>1444.35</v>
      </c>
      <c r="F12044" t="s">
        <v>12</v>
      </c>
      <c r="G12044" t="s">
        <v>18</v>
      </c>
      <c r="I12044" t="s">
        <v>45</v>
      </c>
      <c r="J12044" t="s">
        <v>20</v>
      </c>
    </row>
    <row r="12045" spans="1:10">
      <c r="A12045" t="s">
        <v>12124</v>
      </c>
      <c r="B12045" t="s">
        <v>22</v>
      </c>
      <c r="C12045" s="1">
        <v>45589</v>
      </c>
      <c r="D12045">
        <v>10</v>
      </c>
      <c r="E12045">
        <v>4983.01</v>
      </c>
      <c r="F12045" t="s">
        <v>12</v>
      </c>
      <c r="G12045" t="s">
        <v>29</v>
      </c>
      <c r="I12045" t="s">
        <v>24</v>
      </c>
      <c r="J12045" t="s">
        <v>15</v>
      </c>
    </row>
    <row r="12046" spans="1:10">
      <c r="A12046" t="s">
        <v>12125</v>
      </c>
      <c r="B12046" t="s">
        <v>68</v>
      </c>
      <c r="C12046" s="1">
        <v>45589</v>
      </c>
      <c r="D12046">
        <v>10</v>
      </c>
      <c r="E12046">
        <v>1549.49</v>
      </c>
      <c r="F12046" t="s">
        <v>12</v>
      </c>
      <c r="G12046" t="s">
        <v>29</v>
      </c>
      <c r="I12046" t="s">
        <v>24</v>
      </c>
      <c r="J12046" t="s">
        <v>20</v>
      </c>
    </row>
    <row r="12047" spans="1:10">
      <c r="A12047" t="s">
        <v>12126</v>
      </c>
      <c r="B12047" t="s">
        <v>58</v>
      </c>
      <c r="C12047" s="1">
        <v>45589</v>
      </c>
      <c r="D12047">
        <v>8</v>
      </c>
      <c r="E12047">
        <v>47057.43</v>
      </c>
      <c r="F12047" t="s">
        <v>12</v>
      </c>
      <c r="G12047" t="s">
        <v>18</v>
      </c>
      <c r="I12047" t="s">
        <v>14</v>
      </c>
      <c r="J12047" t="s">
        <v>15</v>
      </c>
    </row>
    <row r="12048" spans="1:10">
      <c r="A12048" t="s">
        <v>12127</v>
      </c>
      <c r="B12048" t="s">
        <v>26</v>
      </c>
      <c r="C12048" s="1">
        <v>45589</v>
      </c>
      <c r="D12048">
        <v>17</v>
      </c>
      <c r="E12048">
        <v>44024.33</v>
      </c>
      <c r="F12048" t="s">
        <v>12</v>
      </c>
      <c r="G12048" t="s">
        <v>13</v>
      </c>
      <c r="I12048" t="s">
        <v>14</v>
      </c>
      <c r="J12048" t="s">
        <v>20</v>
      </c>
    </row>
    <row r="12049" spans="1:10">
      <c r="A12049" t="s">
        <v>12128</v>
      </c>
      <c r="B12049" t="s">
        <v>68</v>
      </c>
      <c r="C12049" s="1">
        <v>45589</v>
      </c>
      <c r="D12049">
        <v>7</v>
      </c>
      <c r="E12049">
        <v>515.77</v>
      </c>
      <c r="F12049" t="s">
        <v>12</v>
      </c>
      <c r="G12049" t="s">
        <v>29</v>
      </c>
      <c r="I12049" t="s">
        <v>24</v>
      </c>
      <c r="J12049" t="s">
        <v>20</v>
      </c>
    </row>
    <row r="12050" spans="1:10">
      <c r="A12050" t="s">
        <v>12129</v>
      </c>
      <c r="B12050" t="s">
        <v>58</v>
      </c>
      <c r="C12050" s="1">
        <v>45589</v>
      </c>
      <c r="D12050">
        <v>15</v>
      </c>
      <c r="E12050">
        <v>3050.48</v>
      </c>
      <c r="F12050" t="s">
        <v>12</v>
      </c>
      <c r="G12050" t="s">
        <v>18</v>
      </c>
      <c r="I12050" t="s">
        <v>14</v>
      </c>
      <c r="J12050" t="s">
        <v>20</v>
      </c>
    </row>
    <row r="12051" spans="1:10">
      <c r="A12051" t="s">
        <v>12130</v>
      </c>
      <c r="B12051" t="s">
        <v>72</v>
      </c>
      <c r="C12051" s="1">
        <v>45589</v>
      </c>
      <c r="D12051">
        <v>5</v>
      </c>
      <c r="E12051">
        <v>4917.34</v>
      </c>
      <c r="F12051" t="s">
        <v>12</v>
      </c>
      <c r="G12051" t="s">
        <v>29</v>
      </c>
      <c r="I12051" t="s">
        <v>19</v>
      </c>
      <c r="J12051" t="s">
        <v>20</v>
      </c>
    </row>
    <row r="12052" spans="1:10">
      <c r="A12052" t="s">
        <v>12131</v>
      </c>
      <c r="B12052" t="s">
        <v>84</v>
      </c>
      <c r="C12052" s="1">
        <v>45589</v>
      </c>
      <c r="D12052">
        <v>5</v>
      </c>
      <c r="E12052">
        <v>28006.38</v>
      </c>
      <c r="F12052" t="s">
        <v>12</v>
      </c>
      <c r="G12052" t="s">
        <v>13</v>
      </c>
      <c r="I12052" t="s">
        <v>14</v>
      </c>
      <c r="J12052" t="s">
        <v>20</v>
      </c>
    </row>
    <row r="12053" spans="1:10">
      <c r="A12053" t="s">
        <v>12132</v>
      </c>
      <c r="B12053" t="s">
        <v>120</v>
      </c>
      <c r="C12053" s="1">
        <v>45589</v>
      </c>
      <c r="D12053">
        <v>19</v>
      </c>
      <c r="E12053">
        <v>49692.29</v>
      </c>
      <c r="F12053" t="s">
        <v>12</v>
      </c>
      <c r="G12053" t="s">
        <v>18</v>
      </c>
      <c r="I12053" t="s">
        <v>14</v>
      </c>
      <c r="J12053" t="s">
        <v>20</v>
      </c>
    </row>
    <row r="12054" spans="1:10">
      <c r="A12054" t="s">
        <v>12133</v>
      </c>
      <c r="B12054" t="s">
        <v>135</v>
      </c>
      <c r="C12054" s="1">
        <v>45589</v>
      </c>
      <c r="D12054">
        <v>14</v>
      </c>
      <c r="E12054">
        <v>9353.08</v>
      </c>
      <c r="F12054" t="s">
        <v>12</v>
      </c>
      <c r="G12054" t="s">
        <v>18</v>
      </c>
      <c r="I12054" t="s">
        <v>45</v>
      </c>
      <c r="J12054" t="s">
        <v>20</v>
      </c>
    </row>
    <row r="12055" spans="1:10">
      <c r="A12055" t="s">
        <v>12134</v>
      </c>
      <c r="B12055" t="s">
        <v>52</v>
      </c>
      <c r="C12055" s="1">
        <v>45590</v>
      </c>
      <c r="D12055">
        <v>9</v>
      </c>
      <c r="E12055">
        <v>3662.1</v>
      </c>
      <c r="F12055" t="s">
        <v>12</v>
      </c>
      <c r="G12055" t="s">
        <v>18</v>
      </c>
      <c r="I12055" t="s">
        <v>45</v>
      </c>
      <c r="J12055" t="s">
        <v>20</v>
      </c>
    </row>
    <row r="12056" spans="1:10">
      <c r="A12056" t="s">
        <v>12135</v>
      </c>
      <c r="B12056" t="s">
        <v>135</v>
      </c>
      <c r="C12056" s="1">
        <v>45590</v>
      </c>
      <c r="D12056">
        <v>18</v>
      </c>
      <c r="E12056">
        <v>24815.26</v>
      </c>
      <c r="F12056" t="s">
        <v>12</v>
      </c>
      <c r="G12056" t="s">
        <v>13</v>
      </c>
      <c r="I12056" t="s">
        <v>45</v>
      </c>
      <c r="J12056" t="s">
        <v>20</v>
      </c>
    </row>
    <row r="12057" spans="1:10">
      <c r="A12057" t="s">
        <v>12136</v>
      </c>
      <c r="B12057" t="s">
        <v>72</v>
      </c>
      <c r="C12057" s="1">
        <v>45590</v>
      </c>
      <c r="D12057">
        <v>12</v>
      </c>
      <c r="E12057">
        <v>4456.8100000000004</v>
      </c>
      <c r="F12057" t="s">
        <v>12</v>
      </c>
      <c r="G12057" t="s">
        <v>23</v>
      </c>
      <c r="I12057" t="s">
        <v>19</v>
      </c>
      <c r="J12057" t="s">
        <v>15</v>
      </c>
    </row>
    <row r="12058" spans="1:10">
      <c r="A12058" t="s">
        <v>12137</v>
      </c>
      <c r="B12058" t="s">
        <v>76</v>
      </c>
      <c r="C12058" s="1">
        <v>45590</v>
      </c>
      <c r="D12058">
        <v>10</v>
      </c>
      <c r="E12058">
        <v>4305.6499999999996</v>
      </c>
      <c r="F12058" t="s">
        <v>12</v>
      </c>
      <c r="G12058" t="s">
        <v>18</v>
      </c>
      <c r="I12058" t="s">
        <v>24</v>
      </c>
      <c r="J12058" t="s">
        <v>20</v>
      </c>
    </row>
    <row r="12059" spans="1:10">
      <c r="A12059" t="s">
        <v>12138</v>
      </c>
      <c r="B12059" t="s">
        <v>80</v>
      </c>
      <c r="C12059" s="1">
        <v>45590</v>
      </c>
      <c r="D12059">
        <v>11</v>
      </c>
      <c r="E12059">
        <v>2787.63</v>
      </c>
      <c r="F12059" t="s">
        <v>12</v>
      </c>
      <c r="G12059" t="s">
        <v>13</v>
      </c>
      <c r="I12059" t="s">
        <v>19</v>
      </c>
      <c r="J12059" t="s">
        <v>15</v>
      </c>
    </row>
    <row r="12060" spans="1:10">
      <c r="A12060" t="s">
        <v>12139</v>
      </c>
      <c r="B12060" t="s">
        <v>96</v>
      </c>
      <c r="C12060" s="1">
        <v>45590</v>
      </c>
      <c r="D12060">
        <v>19</v>
      </c>
      <c r="E12060">
        <v>36115.56</v>
      </c>
      <c r="F12060" t="s">
        <v>12</v>
      </c>
      <c r="G12060" t="s">
        <v>29</v>
      </c>
      <c r="I12060" t="s">
        <v>14</v>
      </c>
      <c r="J12060" t="s">
        <v>15</v>
      </c>
    </row>
    <row r="12061" spans="1:10">
      <c r="A12061" t="s">
        <v>12140</v>
      </c>
      <c r="B12061" t="s">
        <v>102</v>
      </c>
      <c r="C12061" s="1">
        <v>45590</v>
      </c>
      <c r="D12061">
        <v>19</v>
      </c>
      <c r="E12061">
        <v>62260.32</v>
      </c>
      <c r="F12061" t="s">
        <v>12</v>
      </c>
      <c r="G12061" t="s">
        <v>23</v>
      </c>
      <c r="I12061" t="s">
        <v>45</v>
      </c>
      <c r="J12061" t="s">
        <v>15</v>
      </c>
    </row>
    <row r="12062" spans="1:10">
      <c r="A12062" t="s">
        <v>12141</v>
      </c>
      <c r="B12062" t="s">
        <v>132</v>
      </c>
      <c r="C12062" s="1">
        <v>45590</v>
      </c>
      <c r="D12062">
        <v>4</v>
      </c>
      <c r="E12062">
        <v>36573.040000000001</v>
      </c>
      <c r="F12062" t="s">
        <v>12</v>
      </c>
      <c r="G12062" t="s">
        <v>18</v>
      </c>
      <c r="I12062" t="s">
        <v>34</v>
      </c>
      <c r="J12062" t="s">
        <v>20</v>
      </c>
    </row>
    <row r="12063" spans="1:10">
      <c r="A12063" t="s">
        <v>12142</v>
      </c>
      <c r="B12063" t="s">
        <v>120</v>
      </c>
      <c r="C12063" s="1">
        <v>45590</v>
      </c>
      <c r="D12063">
        <v>5</v>
      </c>
      <c r="E12063">
        <v>12319.36</v>
      </c>
      <c r="F12063" t="s">
        <v>12</v>
      </c>
      <c r="G12063" t="s">
        <v>23</v>
      </c>
      <c r="I12063" t="s">
        <v>14</v>
      </c>
      <c r="J12063" t="s">
        <v>15</v>
      </c>
    </row>
    <row r="12064" spans="1:10">
      <c r="A12064" t="s">
        <v>12143</v>
      </c>
      <c r="B12064" t="s">
        <v>11</v>
      </c>
      <c r="C12064" s="1">
        <v>45590</v>
      </c>
      <c r="D12064">
        <v>11</v>
      </c>
      <c r="E12064">
        <v>33945.08</v>
      </c>
      <c r="F12064" t="s">
        <v>85</v>
      </c>
      <c r="G12064" t="s">
        <v>18</v>
      </c>
      <c r="I12064" t="s">
        <v>14</v>
      </c>
      <c r="J12064" t="s">
        <v>20</v>
      </c>
    </row>
    <row r="12065" spans="1:10">
      <c r="A12065" t="s">
        <v>12144</v>
      </c>
      <c r="B12065" t="s">
        <v>63</v>
      </c>
      <c r="C12065" s="1">
        <v>45590</v>
      </c>
      <c r="D12065">
        <v>14</v>
      </c>
      <c r="E12065">
        <v>29186.54</v>
      </c>
      <c r="F12065" t="s">
        <v>12</v>
      </c>
      <c r="G12065" t="s">
        <v>13</v>
      </c>
      <c r="I12065" t="s">
        <v>45</v>
      </c>
      <c r="J12065" t="s">
        <v>15</v>
      </c>
    </row>
    <row r="12066" spans="1:10">
      <c r="A12066" t="s">
        <v>12145</v>
      </c>
      <c r="B12066" t="s">
        <v>137</v>
      </c>
      <c r="C12066" s="1">
        <v>45590</v>
      </c>
      <c r="D12066">
        <v>22</v>
      </c>
      <c r="E12066">
        <v>41839.019999999997</v>
      </c>
      <c r="F12066" t="s">
        <v>12</v>
      </c>
      <c r="G12066" t="s">
        <v>18</v>
      </c>
      <c r="I12066" t="s">
        <v>14</v>
      </c>
      <c r="J12066" t="s">
        <v>15</v>
      </c>
    </row>
    <row r="12067" spans="1:10">
      <c r="A12067" t="s">
        <v>12146</v>
      </c>
      <c r="B12067" t="s">
        <v>108</v>
      </c>
      <c r="C12067" s="1">
        <v>45590</v>
      </c>
      <c r="D12067">
        <v>16</v>
      </c>
      <c r="E12067">
        <v>2491.27</v>
      </c>
      <c r="F12067" t="s">
        <v>12</v>
      </c>
      <c r="G12067" t="s">
        <v>18</v>
      </c>
      <c r="I12067" t="s">
        <v>45</v>
      </c>
      <c r="J12067" t="s">
        <v>20</v>
      </c>
    </row>
    <row r="12068" spans="1:10">
      <c r="A12068" t="s">
        <v>12147</v>
      </c>
      <c r="B12068" t="s">
        <v>98</v>
      </c>
      <c r="C12068" s="1">
        <v>45590</v>
      </c>
      <c r="D12068">
        <v>12</v>
      </c>
      <c r="E12068">
        <v>2177</v>
      </c>
      <c r="F12068" t="s">
        <v>12</v>
      </c>
      <c r="G12068" t="s">
        <v>23</v>
      </c>
      <c r="I12068" t="s">
        <v>24</v>
      </c>
      <c r="J12068" t="s">
        <v>20</v>
      </c>
    </row>
    <row r="12069" spans="1:10">
      <c r="A12069" t="s">
        <v>12148</v>
      </c>
      <c r="B12069" t="s">
        <v>84</v>
      </c>
      <c r="C12069" s="1">
        <v>45590</v>
      </c>
      <c r="D12069">
        <v>13</v>
      </c>
      <c r="E12069">
        <v>60456.800000000003</v>
      </c>
      <c r="F12069" t="s">
        <v>12</v>
      </c>
      <c r="G12069" t="s">
        <v>29</v>
      </c>
      <c r="I12069" t="s">
        <v>14</v>
      </c>
      <c r="J12069" t="s">
        <v>15</v>
      </c>
    </row>
    <row r="12070" spans="1:10">
      <c r="A12070" t="s">
        <v>12149</v>
      </c>
      <c r="B12070" t="s">
        <v>65</v>
      </c>
      <c r="C12070" s="1">
        <v>45590</v>
      </c>
      <c r="D12070">
        <v>18</v>
      </c>
      <c r="E12070">
        <v>11058.3</v>
      </c>
      <c r="F12070" t="s">
        <v>12</v>
      </c>
      <c r="G12070" t="s">
        <v>29</v>
      </c>
      <c r="I12070" t="s">
        <v>34</v>
      </c>
      <c r="J12070" t="s">
        <v>15</v>
      </c>
    </row>
    <row r="12071" spans="1:10">
      <c r="A12071" t="s">
        <v>12150</v>
      </c>
      <c r="B12071" t="s">
        <v>98</v>
      </c>
      <c r="C12071" s="1">
        <v>45590</v>
      </c>
      <c r="D12071">
        <v>20</v>
      </c>
      <c r="E12071">
        <v>3007.64</v>
      </c>
      <c r="F12071" t="s">
        <v>12</v>
      </c>
      <c r="G12071" t="s">
        <v>13</v>
      </c>
      <c r="I12071" t="s">
        <v>24</v>
      </c>
      <c r="J12071" t="s">
        <v>20</v>
      </c>
    </row>
    <row r="12072" spans="1:10">
      <c r="A12072" t="s">
        <v>12151</v>
      </c>
      <c r="B12072" t="s">
        <v>70</v>
      </c>
      <c r="C12072" s="1">
        <v>45590</v>
      </c>
      <c r="D12072">
        <v>14</v>
      </c>
      <c r="E12072">
        <v>4906.2700000000004</v>
      </c>
      <c r="F12072" t="s">
        <v>12</v>
      </c>
      <c r="G12072" t="s">
        <v>18</v>
      </c>
      <c r="I12072" t="s">
        <v>45</v>
      </c>
      <c r="J12072" t="s">
        <v>20</v>
      </c>
    </row>
    <row r="12073" spans="1:10">
      <c r="A12073" t="s">
        <v>12152</v>
      </c>
      <c r="B12073" t="s">
        <v>17</v>
      </c>
      <c r="C12073" s="1">
        <v>45590</v>
      </c>
      <c r="D12073">
        <v>20</v>
      </c>
      <c r="E12073">
        <v>46935.74</v>
      </c>
      <c r="F12073" t="s">
        <v>12</v>
      </c>
      <c r="G12073" t="s">
        <v>23</v>
      </c>
      <c r="I12073" t="s">
        <v>19</v>
      </c>
      <c r="J12073" t="s">
        <v>20</v>
      </c>
    </row>
    <row r="12074" spans="1:10">
      <c r="A12074" t="s">
        <v>12153</v>
      </c>
      <c r="B12074" t="s">
        <v>227</v>
      </c>
      <c r="C12074" s="1">
        <v>45590</v>
      </c>
      <c r="D12074">
        <v>13</v>
      </c>
      <c r="E12074">
        <v>10464.06</v>
      </c>
      <c r="F12074" t="s">
        <v>12</v>
      </c>
      <c r="G12074" t="s">
        <v>18</v>
      </c>
      <c r="I12074" t="s">
        <v>24</v>
      </c>
      <c r="J12074" t="s">
        <v>15</v>
      </c>
    </row>
    <row r="12075" spans="1:10">
      <c r="A12075" t="s">
        <v>12154</v>
      </c>
      <c r="B12075" t="s">
        <v>58</v>
      </c>
      <c r="C12075" s="1">
        <v>45591</v>
      </c>
      <c r="D12075">
        <v>10</v>
      </c>
      <c r="E12075">
        <v>6819.77</v>
      </c>
      <c r="F12075" t="s">
        <v>12</v>
      </c>
      <c r="G12075" t="s">
        <v>13</v>
      </c>
      <c r="I12075" t="s">
        <v>14</v>
      </c>
      <c r="J12075" t="s">
        <v>15</v>
      </c>
    </row>
    <row r="12076" spans="1:10">
      <c r="A12076" t="s">
        <v>12155</v>
      </c>
      <c r="B12076" t="s">
        <v>80</v>
      </c>
      <c r="C12076" s="1">
        <v>45591</v>
      </c>
      <c r="D12076">
        <v>21</v>
      </c>
      <c r="E12076">
        <v>265.02</v>
      </c>
      <c r="F12076" t="s">
        <v>12</v>
      </c>
      <c r="G12076" t="s">
        <v>23</v>
      </c>
      <c r="I12076" t="s">
        <v>19</v>
      </c>
      <c r="J12076" t="s">
        <v>15</v>
      </c>
    </row>
    <row r="12077" spans="1:10">
      <c r="A12077" t="s">
        <v>12156</v>
      </c>
      <c r="B12077" t="s">
        <v>44</v>
      </c>
      <c r="C12077" s="1">
        <v>45591</v>
      </c>
      <c r="D12077">
        <v>13</v>
      </c>
      <c r="E12077">
        <v>5147.6099999999997</v>
      </c>
      <c r="F12077" t="s">
        <v>12</v>
      </c>
      <c r="G12077" t="s">
        <v>13</v>
      </c>
      <c r="I12077" t="s">
        <v>45</v>
      </c>
      <c r="J12077" t="s">
        <v>15</v>
      </c>
    </row>
    <row r="12078" spans="1:10">
      <c r="A12078" t="s">
        <v>12157</v>
      </c>
      <c r="B12078" t="s">
        <v>93</v>
      </c>
      <c r="C12078" s="1">
        <v>45591</v>
      </c>
      <c r="D12078">
        <v>9</v>
      </c>
      <c r="E12078">
        <v>3247.55</v>
      </c>
      <c r="F12078" t="s">
        <v>12</v>
      </c>
      <c r="G12078" t="s">
        <v>23</v>
      </c>
      <c r="I12078" t="s">
        <v>45</v>
      </c>
      <c r="J12078" t="s">
        <v>20</v>
      </c>
    </row>
    <row r="12079" spans="1:10">
      <c r="A12079" t="s">
        <v>12158</v>
      </c>
      <c r="B12079" t="s">
        <v>132</v>
      </c>
      <c r="C12079" s="1">
        <v>45591</v>
      </c>
      <c r="D12079">
        <v>14</v>
      </c>
      <c r="E12079">
        <v>10615.91</v>
      </c>
      <c r="F12079" t="s">
        <v>12</v>
      </c>
      <c r="G12079" t="s">
        <v>13</v>
      </c>
      <c r="I12079" t="s">
        <v>34</v>
      </c>
      <c r="J12079" t="s">
        <v>15</v>
      </c>
    </row>
    <row r="12080" spans="1:10">
      <c r="A12080" t="s">
        <v>12159</v>
      </c>
      <c r="B12080" t="s">
        <v>31</v>
      </c>
      <c r="C12080" s="1">
        <v>45591</v>
      </c>
      <c r="D12080">
        <v>8</v>
      </c>
      <c r="E12080">
        <v>10836.44</v>
      </c>
      <c r="F12080" t="s">
        <v>12</v>
      </c>
      <c r="G12080" t="s">
        <v>29</v>
      </c>
      <c r="I12080" t="s">
        <v>34</v>
      </c>
      <c r="J12080" t="s">
        <v>20</v>
      </c>
    </row>
    <row r="12081" spans="1:10">
      <c r="A12081" t="s">
        <v>12160</v>
      </c>
      <c r="B12081" t="s">
        <v>96</v>
      </c>
      <c r="C12081" s="1">
        <v>45591</v>
      </c>
      <c r="D12081">
        <v>18</v>
      </c>
      <c r="E12081">
        <v>13737.86</v>
      </c>
      <c r="F12081" t="s">
        <v>12</v>
      </c>
      <c r="G12081" t="s">
        <v>13</v>
      </c>
      <c r="I12081" t="s">
        <v>14</v>
      </c>
      <c r="J12081" t="s">
        <v>20</v>
      </c>
    </row>
    <row r="12082" spans="1:10">
      <c r="A12082" t="s">
        <v>12161</v>
      </c>
      <c r="B12082" t="s">
        <v>102</v>
      </c>
      <c r="C12082" s="1">
        <v>45591</v>
      </c>
      <c r="D12082">
        <v>18</v>
      </c>
      <c r="E12082">
        <v>44908.800000000003</v>
      </c>
      <c r="F12082" t="s">
        <v>12</v>
      </c>
      <c r="G12082" t="s">
        <v>18</v>
      </c>
      <c r="I12082" t="s">
        <v>45</v>
      </c>
      <c r="J12082" t="s">
        <v>20</v>
      </c>
    </row>
    <row r="12083" spans="1:10">
      <c r="A12083" t="s">
        <v>12162</v>
      </c>
      <c r="B12083" t="s">
        <v>102</v>
      </c>
      <c r="C12083" s="1">
        <v>45591</v>
      </c>
      <c r="D12083">
        <v>8</v>
      </c>
      <c r="E12083">
        <v>46727.4</v>
      </c>
      <c r="F12083" t="s">
        <v>12</v>
      </c>
      <c r="G12083" t="s">
        <v>13</v>
      </c>
      <c r="I12083" t="s">
        <v>45</v>
      </c>
      <c r="J12083" t="s">
        <v>15</v>
      </c>
    </row>
    <row r="12084" spans="1:10">
      <c r="A12084" t="s">
        <v>12163</v>
      </c>
      <c r="B12084" t="s">
        <v>74</v>
      </c>
      <c r="C12084" s="1">
        <v>45591</v>
      </c>
      <c r="D12084">
        <v>21</v>
      </c>
      <c r="E12084">
        <v>56944.73</v>
      </c>
      <c r="F12084" t="s">
        <v>12</v>
      </c>
      <c r="G12084" t="s">
        <v>18</v>
      </c>
      <c r="I12084" t="s">
        <v>34</v>
      </c>
      <c r="J12084" t="s">
        <v>20</v>
      </c>
    </row>
    <row r="12085" spans="1:10">
      <c r="A12085" t="s">
        <v>12164</v>
      </c>
      <c r="B12085" t="s">
        <v>102</v>
      </c>
      <c r="C12085" s="1">
        <v>45591</v>
      </c>
      <c r="D12085">
        <v>14</v>
      </c>
      <c r="E12085">
        <v>60391.58</v>
      </c>
      <c r="F12085" t="s">
        <v>12</v>
      </c>
      <c r="G12085" t="s">
        <v>18</v>
      </c>
      <c r="I12085" t="s">
        <v>45</v>
      </c>
      <c r="J12085" t="s">
        <v>15</v>
      </c>
    </row>
    <row r="12086" spans="1:10">
      <c r="A12086" t="s">
        <v>12165</v>
      </c>
      <c r="B12086" t="s">
        <v>76</v>
      </c>
      <c r="C12086" s="1">
        <v>45591</v>
      </c>
      <c r="D12086">
        <v>15</v>
      </c>
      <c r="E12086">
        <v>2420.0500000000002</v>
      </c>
      <c r="F12086" t="s">
        <v>12</v>
      </c>
      <c r="G12086" t="s">
        <v>23</v>
      </c>
      <c r="I12086" t="s">
        <v>24</v>
      </c>
      <c r="J12086" t="s">
        <v>20</v>
      </c>
    </row>
    <row r="12087" spans="1:10">
      <c r="A12087" t="s">
        <v>12166</v>
      </c>
      <c r="B12087" t="s">
        <v>91</v>
      </c>
      <c r="C12087" s="1">
        <v>45591</v>
      </c>
      <c r="D12087">
        <v>19</v>
      </c>
      <c r="E12087">
        <v>1696.9</v>
      </c>
      <c r="F12087" t="s">
        <v>12</v>
      </c>
      <c r="G12087" t="s">
        <v>23</v>
      </c>
      <c r="I12087" t="s">
        <v>24</v>
      </c>
      <c r="J12087" t="s">
        <v>20</v>
      </c>
    </row>
    <row r="12088" spans="1:10">
      <c r="A12088" t="s">
        <v>12167</v>
      </c>
      <c r="B12088" t="s">
        <v>96</v>
      </c>
      <c r="C12088" s="1">
        <v>45591</v>
      </c>
      <c r="D12088">
        <v>22</v>
      </c>
      <c r="E12088">
        <v>57275.519999999997</v>
      </c>
      <c r="F12088" t="s">
        <v>12</v>
      </c>
      <c r="G12088" t="s">
        <v>23</v>
      </c>
      <c r="I12088" t="s">
        <v>14</v>
      </c>
      <c r="J12088" t="s">
        <v>20</v>
      </c>
    </row>
    <row r="12089" spans="1:10">
      <c r="A12089" t="s">
        <v>12168</v>
      </c>
      <c r="B12089" t="s">
        <v>44</v>
      </c>
      <c r="C12089" s="1">
        <v>45591</v>
      </c>
      <c r="D12089">
        <v>15</v>
      </c>
      <c r="E12089">
        <v>1507.32</v>
      </c>
      <c r="F12089" t="s">
        <v>12</v>
      </c>
      <c r="G12089" t="s">
        <v>13</v>
      </c>
      <c r="I12089" t="s">
        <v>45</v>
      </c>
      <c r="J12089" t="s">
        <v>15</v>
      </c>
    </row>
    <row r="12090" spans="1:10">
      <c r="A12090" t="s">
        <v>12169</v>
      </c>
      <c r="B12090" t="s">
        <v>58</v>
      </c>
      <c r="C12090" s="1">
        <v>45591</v>
      </c>
      <c r="D12090">
        <v>15</v>
      </c>
      <c r="E12090">
        <v>41927.339999999997</v>
      </c>
      <c r="F12090" t="s">
        <v>85</v>
      </c>
      <c r="G12090" t="s">
        <v>23</v>
      </c>
      <c r="I12090" t="s">
        <v>14</v>
      </c>
      <c r="J12090" t="s">
        <v>20</v>
      </c>
    </row>
    <row r="12091" spans="1:10">
      <c r="A12091" t="s">
        <v>12170</v>
      </c>
      <c r="B12091" t="s">
        <v>31</v>
      </c>
      <c r="C12091" s="1">
        <v>45591</v>
      </c>
      <c r="D12091">
        <v>18</v>
      </c>
      <c r="E12091">
        <v>10851.15</v>
      </c>
      <c r="F12091" t="s">
        <v>12</v>
      </c>
      <c r="G12091" t="s">
        <v>13</v>
      </c>
      <c r="I12091" t="s">
        <v>34</v>
      </c>
      <c r="J12091" t="s">
        <v>15</v>
      </c>
    </row>
    <row r="12092" spans="1:10">
      <c r="A12092" t="s">
        <v>12171</v>
      </c>
      <c r="B12092" t="s">
        <v>17</v>
      </c>
      <c r="C12092" s="1">
        <v>45592</v>
      </c>
      <c r="D12092">
        <v>16</v>
      </c>
      <c r="E12092">
        <v>29333.37</v>
      </c>
      <c r="F12092" t="s">
        <v>85</v>
      </c>
      <c r="G12092" t="s">
        <v>13</v>
      </c>
      <c r="I12092" t="s">
        <v>19</v>
      </c>
      <c r="J12092" t="s">
        <v>20</v>
      </c>
    </row>
    <row r="12093" spans="1:10">
      <c r="A12093" t="s">
        <v>12172</v>
      </c>
      <c r="B12093" t="s">
        <v>63</v>
      </c>
      <c r="C12093" s="1">
        <v>45592</v>
      </c>
      <c r="D12093">
        <v>20</v>
      </c>
      <c r="E12093">
        <v>14263.38</v>
      </c>
      <c r="F12093" t="s">
        <v>12</v>
      </c>
      <c r="G12093" t="s">
        <v>29</v>
      </c>
      <c r="I12093" t="s">
        <v>45</v>
      </c>
      <c r="J12093" t="s">
        <v>20</v>
      </c>
    </row>
    <row r="12094" spans="1:10">
      <c r="A12094" t="s">
        <v>12173</v>
      </c>
      <c r="B12094" t="s">
        <v>98</v>
      </c>
      <c r="C12094" s="1">
        <v>45592</v>
      </c>
      <c r="D12094">
        <v>20</v>
      </c>
      <c r="E12094">
        <v>938.6</v>
      </c>
      <c r="F12094" t="s">
        <v>85</v>
      </c>
      <c r="G12094" t="s">
        <v>23</v>
      </c>
      <c r="I12094" t="s">
        <v>24</v>
      </c>
      <c r="J12094" t="s">
        <v>20</v>
      </c>
    </row>
    <row r="12095" spans="1:10">
      <c r="A12095" t="s">
        <v>12174</v>
      </c>
      <c r="B12095" t="s">
        <v>93</v>
      </c>
      <c r="C12095" s="1">
        <v>45592</v>
      </c>
      <c r="D12095">
        <v>17</v>
      </c>
      <c r="E12095">
        <v>1539.38</v>
      </c>
      <c r="F12095" t="s">
        <v>12</v>
      </c>
      <c r="G12095" t="s">
        <v>23</v>
      </c>
      <c r="I12095" t="s">
        <v>45</v>
      </c>
      <c r="J12095" t="s">
        <v>20</v>
      </c>
    </row>
    <row r="12096" spans="1:10">
      <c r="A12096" t="s">
        <v>12175</v>
      </c>
      <c r="B12096" t="s">
        <v>87</v>
      </c>
      <c r="C12096" s="1">
        <v>45592</v>
      </c>
      <c r="D12096">
        <v>14</v>
      </c>
      <c r="E12096">
        <v>6089.78</v>
      </c>
      <c r="F12096" t="s">
        <v>85</v>
      </c>
      <c r="G12096" t="s">
        <v>23</v>
      </c>
      <c r="I12096" t="s">
        <v>34</v>
      </c>
      <c r="J12096" t="s">
        <v>15</v>
      </c>
    </row>
    <row r="12097" spans="1:10">
      <c r="A12097" t="s">
        <v>12176</v>
      </c>
      <c r="B12097" t="s">
        <v>124</v>
      </c>
      <c r="C12097" s="1">
        <v>45592</v>
      </c>
      <c r="D12097">
        <v>9</v>
      </c>
      <c r="E12097">
        <v>40305.01</v>
      </c>
      <c r="F12097" t="s">
        <v>12</v>
      </c>
      <c r="G12097" t="s">
        <v>29</v>
      </c>
      <c r="I12097" t="s">
        <v>45</v>
      </c>
      <c r="J12097" t="s">
        <v>15</v>
      </c>
    </row>
    <row r="12098" spans="1:10">
      <c r="A12098" t="s">
        <v>12177</v>
      </c>
      <c r="B12098" t="s">
        <v>186</v>
      </c>
      <c r="C12098" s="1">
        <v>45592</v>
      </c>
      <c r="D12098">
        <v>22</v>
      </c>
      <c r="E12098">
        <v>76.650000000000006</v>
      </c>
      <c r="F12098" t="s">
        <v>12</v>
      </c>
      <c r="G12098" t="s">
        <v>29</v>
      </c>
      <c r="I12098" t="s">
        <v>14</v>
      </c>
      <c r="J12098" t="s">
        <v>20</v>
      </c>
    </row>
    <row r="12099" spans="1:10">
      <c r="A12099" t="s">
        <v>12178</v>
      </c>
      <c r="B12099" t="s">
        <v>84</v>
      </c>
      <c r="C12099" s="1">
        <v>45592</v>
      </c>
      <c r="D12099">
        <v>10</v>
      </c>
      <c r="E12099">
        <v>60169.26</v>
      </c>
      <c r="F12099" t="s">
        <v>12</v>
      </c>
      <c r="G12099" t="s">
        <v>18</v>
      </c>
      <c r="I12099" t="s">
        <v>14</v>
      </c>
      <c r="J12099" t="s">
        <v>20</v>
      </c>
    </row>
    <row r="12100" spans="1:10">
      <c r="A12100" t="s">
        <v>12179</v>
      </c>
      <c r="B12100" t="s">
        <v>74</v>
      </c>
      <c r="C12100" s="1">
        <v>45592</v>
      </c>
      <c r="D12100">
        <v>10</v>
      </c>
      <c r="E12100">
        <v>42986.71</v>
      </c>
      <c r="F12100" t="s">
        <v>12</v>
      </c>
      <c r="G12100" t="s">
        <v>23</v>
      </c>
      <c r="I12100" t="s">
        <v>34</v>
      </c>
      <c r="J12100" t="s">
        <v>15</v>
      </c>
    </row>
    <row r="12101" spans="1:10">
      <c r="A12101" t="s">
        <v>12180</v>
      </c>
      <c r="B12101" t="s">
        <v>102</v>
      </c>
      <c r="C12101" s="1">
        <v>45592</v>
      </c>
      <c r="D12101">
        <v>13</v>
      </c>
      <c r="E12101">
        <v>17649.66</v>
      </c>
      <c r="F12101" t="s">
        <v>12</v>
      </c>
      <c r="G12101" t="s">
        <v>29</v>
      </c>
      <c r="I12101" t="s">
        <v>45</v>
      </c>
      <c r="J12101" t="s">
        <v>20</v>
      </c>
    </row>
    <row r="12102" spans="1:10">
      <c r="A12102" t="s">
        <v>12181</v>
      </c>
      <c r="B12102" t="s">
        <v>227</v>
      </c>
      <c r="C12102" s="1">
        <v>45592</v>
      </c>
      <c r="D12102">
        <v>23</v>
      </c>
      <c r="E12102">
        <v>19956.57</v>
      </c>
      <c r="F12102" t="s">
        <v>12</v>
      </c>
      <c r="G12102" t="s">
        <v>23</v>
      </c>
      <c r="I12102" t="s">
        <v>24</v>
      </c>
      <c r="J12102" t="s">
        <v>20</v>
      </c>
    </row>
    <row r="12103" spans="1:10">
      <c r="A12103" t="s">
        <v>12182</v>
      </c>
      <c r="B12103" t="s">
        <v>84</v>
      </c>
      <c r="C12103" s="1">
        <v>45592</v>
      </c>
      <c r="D12103">
        <v>10</v>
      </c>
      <c r="E12103">
        <v>60336.52</v>
      </c>
      <c r="F12103" t="s">
        <v>12</v>
      </c>
      <c r="G12103" t="s">
        <v>23</v>
      </c>
      <c r="I12103" t="s">
        <v>14</v>
      </c>
      <c r="J12103" t="s">
        <v>20</v>
      </c>
    </row>
    <row r="12104" spans="1:10">
      <c r="A12104" t="s">
        <v>12183</v>
      </c>
      <c r="B12104" t="s">
        <v>102</v>
      </c>
      <c r="C12104" s="1">
        <v>45592</v>
      </c>
      <c r="D12104">
        <v>18</v>
      </c>
      <c r="E12104">
        <v>10478.24</v>
      </c>
      <c r="F12104" t="s">
        <v>12</v>
      </c>
      <c r="G12104" t="s">
        <v>29</v>
      </c>
      <c r="I12104" t="s">
        <v>45</v>
      </c>
      <c r="J12104" t="s">
        <v>15</v>
      </c>
    </row>
    <row r="12105" spans="1:10">
      <c r="A12105" t="s">
        <v>12184</v>
      </c>
      <c r="B12105" t="s">
        <v>98</v>
      </c>
      <c r="C12105" s="1">
        <v>45592</v>
      </c>
      <c r="D12105">
        <v>16</v>
      </c>
      <c r="E12105">
        <v>4740.1099999999997</v>
      </c>
      <c r="F12105" t="s">
        <v>12</v>
      </c>
      <c r="G12105" t="s">
        <v>23</v>
      </c>
      <c r="I12105" t="s">
        <v>24</v>
      </c>
      <c r="J12105" t="s">
        <v>15</v>
      </c>
    </row>
    <row r="12106" spans="1:10">
      <c r="A12106" t="s">
        <v>12185</v>
      </c>
      <c r="B12106" t="s">
        <v>74</v>
      </c>
      <c r="C12106" s="1">
        <v>45593</v>
      </c>
      <c r="D12106">
        <v>11</v>
      </c>
      <c r="E12106">
        <v>11180.39</v>
      </c>
      <c r="F12106" t="s">
        <v>12</v>
      </c>
      <c r="G12106" t="s">
        <v>29</v>
      </c>
      <c r="I12106" t="s">
        <v>34</v>
      </c>
      <c r="J12106" t="s">
        <v>20</v>
      </c>
    </row>
    <row r="12107" spans="1:10">
      <c r="A12107" t="s">
        <v>12186</v>
      </c>
      <c r="B12107" t="s">
        <v>137</v>
      </c>
      <c r="C12107" s="1">
        <v>45593</v>
      </c>
      <c r="D12107">
        <v>13</v>
      </c>
      <c r="E12107">
        <v>41338.839999999997</v>
      </c>
      <c r="F12107" t="s">
        <v>85</v>
      </c>
      <c r="G12107" t="s">
        <v>18</v>
      </c>
      <c r="I12107" t="s">
        <v>14</v>
      </c>
      <c r="J12107" t="s">
        <v>20</v>
      </c>
    </row>
    <row r="12108" spans="1:10">
      <c r="A12108" t="s">
        <v>12187</v>
      </c>
      <c r="B12108" t="s">
        <v>139</v>
      </c>
      <c r="C12108" s="1">
        <v>45593</v>
      </c>
      <c r="D12108">
        <v>16</v>
      </c>
      <c r="E12108">
        <v>5348.06</v>
      </c>
      <c r="F12108" t="s">
        <v>12</v>
      </c>
      <c r="G12108" t="s">
        <v>18</v>
      </c>
      <c r="I12108" t="s">
        <v>19</v>
      </c>
      <c r="J12108" t="s">
        <v>15</v>
      </c>
    </row>
    <row r="12109" spans="1:10">
      <c r="A12109" t="s">
        <v>12188</v>
      </c>
      <c r="B12109" t="s">
        <v>158</v>
      </c>
      <c r="C12109" s="1">
        <v>45593</v>
      </c>
      <c r="D12109">
        <v>15</v>
      </c>
      <c r="E12109">
        <v>4612</v>
      </c>
      <c r="F12109" t="s">
        <v>12</v>
      </c>
      <c r="G12109" t="s">
        <v>29</v>
      </c>
      <c r="I12109" t="s">
        <v>14</v>
      </c>
      <c r="J12109" t="s">
        <v>15</v>
      </c>
    </row>
    <row r="12110" spans="1:10">
      <c r="A12110" t="s">
        <v>12189</v>
      </c>
      <c r="B12110" t="s">
        <v>154</v>
      </c>
      <c r="C12110" s="1">
        <v>45593</v>
      </c>
      <c r="D12110">
        <v>17</v>
      </c>
      <c r="E12110">
        <v>24696.6</v>
      </c>
      <c r="F12110" t="s">
        <v>12</v>
      </c>
      <c r="G12110" t="s">
        <v>18</v>
      </c>
      <c r="I12110" t="s">
        <v>24</v>
      </c>
      <c r="J12110" t="s">
        <v>20</v>
      </c>
    </row>
    <row r="12111" spans="1:10">
      <c r="A12111" t="s">
        <v>12190</v>
      </c>
      <c r="B12111" t="s">
        <v>130</v>
      </c>
      <c r="C12111" s="1">
        <v>45593</v>
      </c>
      <c r="D12111">
        <v>14</v>
      </c>
      <c r="E12111">
        <v>58484.51</v>
      </c>
      <c r="F12111" t="s">
        <v>12</v>
      </c>
      <c r="G12111" t="s">
        <v>18</v>
      </c>
      <c r="I12111" t="s">
        <v>14</v>
      </c>
      <c r="J12111" t="s">
        <v>20</v>
      </c>
    </row>
    <row r="12112" spans="1:10">
      <c r="A12112" t="s">
        <v>12191</v>
      </c>
      <c r="B12112" t="s">
        <v>120</v>
      </c>
      <c r="C12112" s="1">
        <v>45593</v>
      </c>
      <c r="D12112">
        <v>8</v>
      </c>
      <c r="E12112">
        <v>31887.23</v>
      </c>
      <c r="F12112" t="s">
        <v>12</v>
      </c>
      <c r="G12112" t="s">
        <v>18</v>
      </c>
      <c r="I12112" t="s">
        <v>14</v>
      </c>
      <c r="J12112" t="s">
        <v>20</v>
      </c>
    </row>
    <row r="12113" spans="1:10">
      <c r="A12113" t="s">
        <v>12192</v>
      </c>
      <c r="B12113" t="s">
        <v>135</v>
      </c>
      <c r="C12113" s="1">
        <v>45593</v>
      </c>
      <c r="D12113">
        <v>15</v>
      </c>
      <c r="E12113">
        <v>58495.61</v>
      </c>
      <c r="F12113" t="s">
        <v>12</v>
      </c>
      <c r="G12113" t="s">
        <v>29</v>
      </c>
      <c r="I12113" t="s">
        <v>45</v>
      </c>
      <c r="J12113" t="s">
        <v>15</v>
      </c>
    </row>
    <row r="12114" spans="1:10">
      <c r="A12114" t="s">
        <v>12193</v>
      </c>
      <c r="B12114" t="s">
        <v>98</v>
      </c>
      <c r="C12114" s="1">
        <v>45593</v>
      </c>
      <c r="D12114">
        <v>20</v>
      </c>
      <c r="E12114">
        <v>506.16</v>
      </c>
      <c r="F12114" t="s">
        <v>85</v>
      </c>
      <c r="G12114" t="s">
        <v>23</v>
      </c>
      <c r="I12114" t="s">
        <v>24</v>
      </c>
      <c r="J12114" t="s">
        <v>15</v>
      </c>
    </row>
    <row r="12115" spans="1:10">
      <c r="A12115" t="s">
        <v>12194</v>
      </c>
      <c r="B12115" t="s">
        <v>158</v>
      </c>
      <c r="C12115" s="1">
        <v>45593</v>
      </c>
      <c r="D12115">
        <v>15</v>
      </c>
      <c r="E12115">
        <v>28358.560000000001</v>
      </c>
      <c r="F12115" t="s">
        <v>12</v>
      </c>
      <c r="G12115" t="s">
        <v>13</v>
      </c>
      <c r="I12115" t="s">
        <v>14</v>
      </c>
      <c r="J12115" t="s">
        <v>20</v>
      </c>
    </row>
    <row r="12116" spans="1:10">
      <c r="A12116" t="s">
        <v>12195</v>
      </c>
      <c r="B12116" t="s">
        <v>11</v>
      </c>
      <c r="C12116" s="1">
        <v>45593</v>
      </c>
      <c r="D12116">
        <v>8</v>
      </c>
      <c r="E12116">
        <v>32165.34</v>
      </c>
      <c r="F12116" t="s">
        <v>12</v>
      </c>
      <c r="G12116" t="s">
        <v>13</v>
      </c>
      <c r="I12116" t="s">
        <v>14</v>
      </c>
      <c r="J12116" t="s">
        <v>20</v>
      </c>
    </row>
    <row r="12117" spans="1:10">
      <c r="A12117" t="s">
        <v>12196</v>
      </c>
      <c r="B12117" t="s">
        <v>17</v>
      </c>
      <c r="C12117" s="1">
        <v>45593</v>
      </c>
      <c r="D12117">
        <v>16</v>
      </c>
      <c r="E12117">
        <v>1186.74</v>
      </c>
      <c r="F12117" t="s">
        <v>12</v>
      </c>
      <c r="G12117" t="s">
        <v>23</v>
      </c>
      <c r="I12117" t="s">
        <v>19</v>
      </c>
      <c r="J12117" t="s">
        <v>20</v>
      </c>
    </row>
    <row r="12118" spans="1:10">
      <c r="A12118" t="s">
        <v>12197</v>
      </c>
      <c r="B12118" t="s">
        <v>93</v>
      </c>
      <c r="C12118" s="1">
        <v>45593</v>
      </c>
      <c r="D12118">
        <v>19</v>
      </c>
      <c r="E12118">
        <v>3078.42</v>
      </c>
      <c r="F12118" t="s">
        <v>85</v>
      </c>
      <c r="G12118" t="s">
        <v>29</v>
      </c>
      <c r="I12118" t="s">
        <v>45</v>
      </c>
      <c r="J12118" t="s">
        <v>20</v>
      </c>
    </row>
    <row r="12119" spans="1:10">
      <c r="A12119" t="s">
        <v>12198</v>
      </c>
      <c r="B12119" t="s">
        <v>98</v>
      </c>
      <c r="C12119" s="1">
        <v>45593</v>
      </c>
      <c r="D12119">
        <v>23</v>
      </c>
      <c r="E12119">
        <v>2438.1999999999998</v>
      </c>
      <c r="F12119" t="s">
        <v>12</v>
      </c>
      <c r="G12119" t="s">
        <v>13</v>
      </c>
      <c r="I12119" t="s">
        <v>24</v>
      </c>
      <c r="J12119" t="s">
        <v>20</v>
      </c>
    </row>
    <row r="12120" spans="1:10">
      <c r="A12120" t="s">
        <v>12199</v>
      </c>
      <c r="B12120" t="s">
        <v>192</v>
      </c>
      <c r="C12120" s="1">
        <v>45593</v>
      </c>
      <c r="D12120">
        <v>15</v>
      </c>
      <c r="E12120">
        <v>1458.79</v>
      </c>
      <c r="F12120" t="s">
        <v>12</v>
      </c>
      <c r="G12120" t="s">
        <v>13</v>
      </c>
      <c r="I12120" t="s">
        <v>24</v>
      </c>
      <c r="J12120" t="s">
        <v>20</v>
      </c>
    </row>
    <row r="12121" spans="1:10">
      <c r="A12121" t="s">
        <v>12200</v>
      </c>
      <c r="B12121" t="s">
        <v>108</v>
      </c>
      <c r="C12121" s="1">
        <v>45593</v>
      </c>
      <c r="D12121">
        <v>19</v>
      </c>
      <c r="E12121">
        <v>2100.1999999999998</v>
      </c>
      <c r="F12121" t="s">
        <v>12</v>
      </c>
      <c r="G12121" t="s">
        <v>29</v>
      </c>
      <c r="I12121" t="s">
        <v>45</v>
      </c>
      <c r="J12121" t="s">
        <v>20</v>
      </c>
    </row>
    <row r="12122" spans="1:10">
      <c r="A12122" t="s">
        <v>12201</v>
      </c>
      <c r="B12122" t="s">
        <v>124</v>
      </c>
      <c r="C12122" s="1">
        <v>45593</v>
      </c>
      <c r="D12122">
        <v>11</v>
      </c>
      <c r="E12122">
        <v>55353.15</v>
      </c>
      <c r="F12122" t="s">
        <v>12</v>
      </c>
      <c r="G12122" t="s">
        <v>29</v>
      </c>
      <c r="I12122" t="s">
        <v>45</v>
      </c>
      <c r="J12122" t="s">
        <v>15</v>
      </c>
    </row>
    <row r="12123" spans="1:10">
      <c r="A12123" t="s">
        <v>12202</v>
      </c>
      <c r="B12123" t="s">
        <v>98</v>
      </c>
      <c r="C12123" s="1">
        <v>45593</v>
      </c>
      <c r="D12123">
        <v>14</v>
      </c>
      <c r="E12123">
        <v>5473.35</v>
      </c>
      <c r="F12123" t="s">
        <v>12</v>
      </c>
      <c r="G12123" t="s">
        <v>18</v>
      </c>
      <c r="I12123" t="s">
        <v>24</v>
      </c>
      <c r="J12123" t="s">
        <v>20</v>
      </c>
    </row>
    <row r="12124" spans="1:10">
      <c r="A12124" t="s">
        <v>12203</v>
      </c>
      <c r="B12124" t="s">
        <v>72</v>
      </c>
      <c r="C12124" s="1">
        <v>45594</v>
      </c>
      <c r="D12124">
        <v>16</v>
      </c>
      <c r="E12124">
        <v>1034.92</v>
      </c>
      <c r="F12124" t="s">
        <v>12</v>
      </c>
      <c r="G12124" t="s">
        <v>18</v>
      </c>
      <c r="I12124" t="s">
        <v>19</v>
      </c>
      <c r="J12124" t="s">
        <v>20</v>
      </c>
    </row>
    <row r="12125" spans="1:10">
      <c r="A12125" t="s">
        <v>12204</v>
      </c>
      <c r="B12125" t="s">
        <v>186</v>
      </c>
      <c r="C12125" s="1">
        <v>45594</v>
      </c>
      <c r="D12125">
        <v>11</v>
      </c>
      <c r="E12125">
        <v>4039.54</v>
      </c>
      <c r="F12125" t="s">
        <v>12</v>
      </c>
      <c r="G12125" t="s">
        <v>29</v>
      </c>
      <c r="I12125" t="s">
        <v>14</v>
      </c>
      <c r="J12125" t="s">
        <v>20</v>
      </c>
    </row>
    <row r="12126" spans="1:10">
      <c r="A12126" t="s">
        <v>12205</v>
      </c>
      <c r="B12126" t="s">
        <v>132</v>
      </c>
      <c r="C12126" s="1">
        <v>45594</v>
      </c>
      <c r="D12126">
        <v>14</v>
      </c>
      <c r="E12126">
        <v>41212.71</v>
      </c>
      <c r="F12126" t="s">
        <v>12</v>
      </c>
      <c r="G12126" t="s">
        <v>23</v>
      </c>
      <c r="I12126" t="s">
        <v>34</v>
      </c>
      <c r="J12126" t="s">
        <v>20</v>
      </c>
    </row>
    <row r="12127" spans="1:10">
      <c r="A12127" t="s">
        <v>12206</v>
      </c>
      <c r="B12127" t="s">
        <v>58</v>
      </c>
      <c r="C12127" s="1">
        <v>45594</v>
      </c>
      <c r="D12127">
        <v>10</v>
      </c>
      <c r="E12127">
        <v>29451.79</v>
      </c>
      <c r="F12127" t="s">
        <v>12</v>
      </c>
      <c r="G12127" t="s">
        <v>18</v>
      </c>
      <c r="I12127" t="s">
        <v>14</v>
      </c>
      <c r="J12127" t="s">
        <v>20</v>
      </c>
    </row>
    <row r="12128" spans="1:10">
      <c r="A12128" t="s">
        <v>12207</v>
      </c>
      <c r="B12128" t="s">
        <v>54</v>
      </c>
      <c r="C12128" s="1">
        <v>45594</v>
      </c>
      <c r="D12128">
        <v>15</v>
      </c>
      <c r="E12128">
        <v>2566.9699999999998</v>
      </c>
      <c r="F12128" t="s">
        <v>12</v>
      </c>
      <c r="G12128" t="s">
        <v>23</v>
      </c>
      <c r="I12128" t="s">
        <v>24</v>
      </c>
      <c r="J12128" t="s">
        <v>20</v>
      </c>
    </row>
    <row r="12129" spans="1:10">
      <c r="A12129" t="s">
        <v>12208</v>
      </c>
      <c r="B12129" t="s">
        <v>22</v>
      </c>
      <c r="C12129" s="1">
        <v>45594</v>
      </c>
      <c r="D12129">
        <v>8</v>
      </c>
      <c r="E12129">
        <v>4688.54</v>
      </c>
      <c r="F12129" t="s">
        <v>12</v>
      </c>
      <c r="G12129" t="s">
        <v>29</v>
      </c>
      <c r="I12129" t="s">
        <v>24</v>
      </c>
      <c r="J12129" t="s">
        <v>15</v>
      </c>
    </row>
    <row r="12130" spans="1:10">
      <c r="A12130" t="s">
        <v>12209</v>
      </c>
      <c r="B12130" t="s">
        <v>158</v>
      </c>
      <c r="C12130" s="1">
        <v>45594</v>
      </c>
      <c r="D12130">
        <v>15</v>
      </c>
      <c r="E12130">
        <v>40358.449999999997</v>
      </c>
      <c r="F12130" t="s">
        <v>12</v>
      </c>
      <c r="G12130" t="s">
        <v>29</v>
      </c>
      <c r="I12130" t="s">
        <v>14</v>
      </c>
      <c r="J12130" t="s">
        <v>15</v>
      </c>
    </row>
    <row r="12131" spans="1:10">
      <c r="A12131" t="s">
        <v>12210</v>
      </c>
      <c r="B12131" t="s">
        <v>137</v>
      </c>
      <c r="C12131" s="1">
        <v>45594</v>
      </c>
      <c r="D12131">
        <v>19</v>
      </c>
      <c r="E12131">
        <v>34853.89</v>
      </c>
      <c r="F12131" t="s">
        <v>12</v>
      </c>
      <c r="G12131" t="s">
        <v>23</v>
      </c>
      <c r="I12131" t="s">
        <v>14</v>
      </c>
      <c r="J12131" t="s">
        <v>20</v>
      </c>
    </row>
    <row r="12132" spans="1:10">
      <c r="A12132" t="s">
        <v>12211</v>
      </c>
      <c r="B12132" t="s">
        <v>52</v>
      </c>
      <c r="C12132" s="1">
        <v>45594</v>
      </c>
      <c r="D12132">
        <v>16</v>
      </c>
      <c r="E12132">
        <v>2211.4499999999998</v>
      </c>
      <c r="F12132" t="s">
        <v>32</v>
      </c>
      <c r="G12132" t="s">
        <v>13</v>
      </c>
      <c r="H12132" t="s">
        <v>197</v>
      </c>
      <c r="I12132" t="s">
        <v>45</v>
      </c>
      <c r="J12132" t="s">
        <v>20</v>
      </c>
    </row>
    <row r="12133" spans="1:10">
      <c r="A12133" t="s">
        <v>12212</v>
      </c>
      <c r="B12133" t="s">
        <v>186</v>
      </c>
      <c r="C12133" s="1">
        <v>45594</v>
      </c>
      <c r="D12133">
        <v>16</v>
      </c>
      <c r="E12133">
        <v>2888.87</v>
      </c>
      <c r="F12133" t="s">
        <v>12</v>
      </c>
      <c r="G12133" t="s">
        <v>18</v>
      </c>
      <c r="I12133" t="s">
        <v>14</v>
      </c>
      <c r="J12133" t="s">
        <v>20</v>
      </c>
    </row>
    <row r="12134" spans="1:10">
      <c r="A12134" t="s">
        <v>12213</v>
      </c>
      <c r="B12134" t="s">
        <v>154</v>
      </c>
      <c r="C12134" s="1">
        <v>45594</v>
      </c>
      <c r="D12134">
        <v>14</v>
      </c>
      <c r="E12134">
        <v>44268.87</v>
      </c>
      <c r="F12134" t="s">
        <v>12</v>
      </c>
      <c r="G12134" t="s">
        <v>23</v>
      </c>
      <c r="I12134" t="s">
        <v>24</v>
      </c>
      <c r="J12134" t="s">
        <v>20</v>
      </c>
    </row>
    <row r="12135" spans="1:10">
      <c r="A12135" t="s">
        <v>12214</v>
      </c>
      <c r="B12135" t="s">
        <v>124</v>
      </c>
      <c r="C12135" s="1">
        <v>45594</v>
      </c>
      <c r="D12135">
        <v>18</v>
      </c>
      <c r="E12135">
        <v>27265.47</v>
      </c>
      <c r="F12135" t="s">
        <v>12</v>
      </c>
      <c r="G12135" t="s">
        <v>29</v>
      </c>
      <c r="I12135" t="s">
        <v>45</v>
      </c>
      <c r="J12135" t="s">
        <v>15</v>
      </c>
    </row>
    <row r="12136" spans="1:10">
      <c r="A12136" t="s">
        <v>12215</v>
      </c>
      <c r="B12136" t="s">
        <v>84</v>
      </c>
      <c r="C12136" s="1">
        <v>45594</v>
      </c>
      <c r="D12136">
        <v>10</v>
      </c>
      <c r="E12136">
        <v>4460.08</v>
      </c>
      <c r="F12136" t="s">
        <v>12</v>
      </c>
      <c r="G12136" t="s">
        <v>23</v>
      </c>
      <c r="I12136" t="s">
        <v>14</v>
      </c>
      <c r="J12136" t="s">
        <v>15</v>
      </c>
    </row>
    <row r="12137" spans="1:10">
      <c r="A12137" t="s">
        <v>12216</v>
      </c>
      <c r="B12137" t="s">
        <v>87</v>
      </c>
      <c r="C12137" s="1">
        <v>45594</v>
      </c>
      <c r="D12137">
        <v>16</v>
      </c>
      <c r="E12137">
        <v>1368.59</v>
      </c>
      <c r="F12137" t="s">
        <v>12</v>
      </c>
      <c r="G12137" t="s">
        <v>18</v>
      </c>
      <c r="I12137" t="s">
        <v>34</v>
      </c>
      <c r="J12137" t="s">
        <v>15</v>
      </c>
    </row>
    <row r="12138" spans="1:10">
      <c r="A12138" t="s">
        <v>12217</v>
      </c>
      <c r="B12138" t="s">
        <v>74</v>
      </c>
      <c r="C12138" s="1">
        <v>45594</v>
      </c>
      <c r="D12138">
        <v>20</v>
      </c>
      <c r="E12138">
        <v>31235.360000000001</v>
      </c>
      <c r="F12138" t="s">
        <v>12</v>
      </c>
      <c r="G12138" t="s">
        <v>18</v>
      </c>
      <c r="I12138" t="s">
        <v>34</v>
      </c>
      <c r="J12138" t="s">
        <v>20</v>
      </c>
    </row>
    <row r="12139" spans="1:10">
      <c r="A12139" t="s">
        <v>12218</v>
      </c>
      <c r="B12139" t="s">
        <v>26</v>
      </c>
      <c r="C12139" s="1">
        <v>45595</v>
      </c>
      <c r="D12139">
        <v>12</v>
      </c>
      <c r="E12139">
        <v>8443.7099999999991</v>
      </c>
      <c r="F12139" t="s">
        <v>12</v>
      </c>
      <c r="G12139" t="s">
        <v>23</v>
      </c>
      <c r="I12139" t="s">
        <v>14</v>
      </c>
      <c r="J12139" t="s">
        <v>15</v>
      </c>
    </row>
    <row r="12140" spans="1:10">
      <c r="A12140" t="s">
        <v>12219</v>
      </c>
      <c r="B12140" t="s">
        <v>44</v>
      </c>
      <c r="C12140" s="1">
        <v>45595</v>
      </c>
      <c r="D12140">
        <v>10</v>
      </c>
      <c r="E12140">
        <v>2191.5</v>
      </c>
      <c r="F12140" t="s">
        <v>12</v>
      </c>
      <c r="G12140" t="s">
        <v>18</v>
      </c>
      <c r="I12140" t="s">
        <v>45</v>
      </c>
      <c r="J12140" t="s">
        <v>15</v>
      </c>
    </row>
    <row r="12141" spans="1:10">
      <c r="A12141" t="s">
        <v>12220</v>
      </c>
      <c r="B12141" t="s">
        <v>17</v>
      </c>
      <c r="C12141" s="1">
        <v>45595</v>
      </c>
      <c r="D12141">
        <v>14</v>
      </c>
      <c r="E12141">
        <v>6898.88</v>
      </c>
      <c r="F12141" t="s">
        <v>12</v>
      </c>
      <c r="G12141" t="s">
        <v>29</v>
      </c>
      <c r="I12141" t="s">
        <v>19</v>
      </c>
      <c r="J12141" t="s">
        <v>20</v>
      </c>
    </row>
    <row r="12142" spans="1:10">
      <c r="A12142" t="s">
        <v>12221</v>
      </c>
      <c r="B12142" t="s">
        <v>130</v>
      </c>
      <c r="C12142" s="1">
        <v>45595</v>
      </c>
      <c r="D12142">
        <v>9</v>
      </c>
      <c r="E12142">
        <v>22595.21</v>
      </c>
      <c r="F12142" t="s">
        <v>12</v>
      </c>
      <c r="G12142" t="s">
        <v>29</v>
      </c>
      <c r="I12142" t="s">
        <v>14</v>
      </c>
      <c r="J12142" t="s">
        <v>15</v>
      </c>
    </row>
    <row r="12143" spans="1:10">
      <c r="A12143" t="s">
        <v>12222</v>
      </c>
      <c r="B12143" t="s">
        <v>47</v>
      </c>
      <c r="C12143" s="1">
        <v>45595</v>
      </c>
      <c r="D12143">
        <v>18</v>
      </c>
      <c r="E12143">
        <v>56630.55</v>
      </c>
      <c r="F12143" t="s">
        <v>12</v>
      </c>
      <c r="G12143" t="s">
        <v>29</v>
      </c>
      <c r="I12143" t="s">
        <v>19</v>
      </c>
      <c r="J12143" t="s">
        <v>15</v>
      </c>
    </row>
    <row r="12144" spans="1:10">
      <c r="A12144" t="s">
        <v>12223</v>
      </c>
      <c r="B12144" t="s">
        <v>120</v>
      </c>
      <c r="C12144" s="1">
        <v>45595</v>
      </c>
      <c r="D12144">
        <v>11</v>
      </c>
      <c r="E12144">
        <v>29319.34</v>
      </c>
      <c r="F12144" t="s">
        <v>12</v>
      </c>
      <c r="G12144" t="s">
        <v>18</v>
      </c>
      <c r="I12144" t="s">
        <v>14</v>
      </c>
      <c r="J12144" t="s">
        <v>20</v>
      </c>
    </row>
    <row r="12145" spans="1:10">
      <c r="A12145" t="s">
        <v>12224</v>
      </c>
      <c r="B12145" t="s">
        <v>186</v>
      </c>
      <c r="C12145" s="1">
        <v>45595</v>
      </c>
      <c r="D12145">
        <v>6</v>
      </c>
      <c r="E12145">
        <v>3404.46</v>
      </c>
      <c r="F12145" t="s">
        <v>12</v>
      </c>
      <c r="G12145" t="s">
        <v>13</v>
      </c>
      <c r="I12145" t="s">
        <v>14</v>
      </c>
      <c r="J12145" t="s">
        <v>15</v>
      </c>
    </row>
    <row r="12146" spans="1:10">
      <c r="A12146" t="s">
        <v>12225</v>
      </c>
      <c r="B12146" t="s">
        <v>60</v>
      </c>
      <c r="C12146" s="1">
        <v>45595</v>
      </c>
      <c r="D12146">
        <v>8</v>
      </c>
      <c r="E12146">
        <v>4470.18</v>
      </c>
      <c r="F12146" t="s">
        <v>12</v>
      </c>
      <c r="G12146" t="s">
        <v>23</v>
      </c>
      <c r="I12146" t="s">
        <v>19</v>
      </c>
      <c r="J12146" t="s">
        <v>15</v>
      </c>
    </row>
    <row r="12147" spans="1:10">
      <c r="A12147" t="s">
        <v>12226</v>
      </c>
      <c r="B12147" t="s">
        <v>44</v>
      </c>
      <c r="C12147" s="1">
        <v>45595</v>
      </c>
      <c r="D12147">
        <v>16</v>
      </c>
      <c r="E12147">
        <v>3589.61</v>
      </c>
      <c r="F12147" t="s">
        <v>12</v>
      </c>
      <c r="G12147" t="s">
        <v>23</v>
      </c>
      <c r="I12147" t="s">
        <v>45</v>
      </c>
      <c r="J12147" t="s">
        <v>15</v>
      </c>
    </row>
    <row r="12148" spans="1:10">
      <c r="A12148" t="s">
        <v>12227</v>
      </c>
      <c r="B12148" t="s">
        <v>98</v>
      </c>
      <c r="C12148" s="1">
        <v>45595</v>
      </c>
      <c r="D12148">
        <v>16</v>
      </c>
      <c r="E12148">
        <v>5342.04</v>
      </c>
      <c r="F12148" t="s">
        <v>12</v>
      </c>
      <c r="G12148" t="s">
        <v>29</v>
      </c>
      <c r="I12148" t="s">
        <v>24</v>
      </c>
      <c r="J12148" t="s">
        <v>15</v>
      </c>
    </row>
    <row r="12149" spans="1:10">
      <c r="A12149" t="s">
        <v>12228</v>
      </c>
      <c r="B12149" t="s">
        <v>124</v>
      </c>
      <c r="C12149" s="1">
        <v>45595</v>
      </c>
      <c r="D12149">
        <v>13</v>
      </c>
      <c r="E12149">
        <v>24783.38</v>
      </c>
      <c r="F12149" t="s">
        <v>12</v>
      </c>
      <c r="G12149" t="s">
        <v>13</v>
      </c>
      <c r="I12149" t="s">
        <v>45</v>
      </c>
      <c r="J12149" t="s">
        <v>15</v>
      </c>
    </row>
    <row r="12150" spans="1:10">
      <c r="A12150" t="s">
        <v>12229</v>
      </c>
      <c r="B12150" t="s">
        <v>52</v>
      </c>
      <c r="C12150" s="1">
        <v>45595</v>
      </c>
      <c r="D12150">
        <v>9</v>
      </c>
      <c r="E12150">
        <v>6128.83</v>
      </c>
      <c r="F12150" t="s">
        <v>12</v>
      </c>
      <c r="G12150" t="s">
        <v>23</v>
      </c>
      <c r="I12150" t="s">
        <v>45</v>
      </c>
      <c r="J12150" t="s">
        <v>15</v>
      </c>
    </row>
    <row r="12151" spans="1:10">
      <c r="A12151" t="s">
        <v>12230</v>
      </c>
      <c r="B12151" t="s">
        <v>84</v>
      </c>
      <c r="C12151" s="1">
        <v>45595</v>
      </c>
      <c r="D12151">
        <v>23</v>
      </c>
      <c r="E12151">
        <v>46759.59</v>
      </c>
      <c r="F12151" t="s">
        <v>12</v>
      </c>
      <c r="G12151" t="s">
        <v>18</v>
      </c>
      <c r="I12151" t="s">
        <v>14</v>
      </c>
      <c r="J12151" t="s">
        <v>15</v>
      </c>
    </row>
    <row r="12152" spans="1:10">
      <c r="A12152" t="s">
        <v>12231</v>
      </c>
      <c r="B12152" t="s">
        <v>154</v>
      </c>
      <c r="C12152" s="1">
        <v>45595</v>
      </c>
      <c r="D12152">
        <v>23</v>
      </c>
      <c r="E12152">
        <v>23785.21</v>
      </c>
      <c r="F12152" t="s">
        <v>12</v>
      </c>
      <c r="G12152" t="s">
        <v>13</v>
      </c>
      <c r="I12152" t="s">
        <v>24</v>
      </c>
      <c r="J12152" t="s">
        <v>15</v>
      </c>
    </row>
    <row r="12153" spans="1:10">
      <c r="A12153" t="s">
        <v>12232</v>
      </c>
      <c r="B12153" t="s">
        <v>54</v>
      </c>
      <c r="C12153" s="1">
        <v>45595</v>
      </c>
      <c r="D12153">
        <v>16</v>
      </c>
      <c r="E12153">
        <v>4964.3999999999996</v>
      </c>
      <c r="F12153" t="s">
        <v>12</v>
      </c>
      <c r="G12153" t="s">
        <v>23</v>
      </c>
      <c r="I12153" t="s">
        <v>24</v>
      </c>
      <c r="J12153" t="s">
        <v>15</v>
      </c>
    </row>
    <row r="12154" spans="1:10">
      <c r="A12154" t="s">
        <v>12233</v>
      </c>
      <c r="B12154" t="s">
        <v>26</v>
      </c>
      <c r="C12154" s="1">
        <v>45595</v>
      </c>
      <c r="D12154">
        <v>10</v>
      </c>
      <c r="E12154">
        <v>55307.32</v>
      </c>
      <c r="F12154" t="s">
        <v>32</v>
      </c>
      <c r="G12154" t="s">
        <v>29</v>
      </c>
      <c r="H12154" t="s">
        <v>33</v>
      </c>
      <c r="I12154" t="s">
        <v>14</v>
      </c>
      <c r="J12154" t="s">
        <v>20</v>
      </c>
    </row>
    <row r="12155" spans="1:10">
      <c r="A12155" t="s">
        <v>12234</v>
      </c>
      <c r="B12155" t="s">
        <v>84</v>
      </c>
      <c r="C12155" s="1">
        <v>45595</v>
      </c>
      <c r="D12155">
        <v>15</v>
      </c>
      <c r="E12155">
        <v>59005.24</v>
      </c>
      <c r="F12155" t="s">
        <v>12</v>
      </c>
      <c r="G12155" t="s">
        <v>23</v>
      </c>
      <c r="I12155" t="s">
        <v>14</v>
      </c>
      <c r="J12155" t="s">
        <v>20</v>
      </c>
    </row>
    <row r="12156" spans="1:10">
      <c r="A12156" t="s">
        <v>12235</v>
      </c>
      <c r="B12156" t="s">
        <v>44</v>
      </c>
      <c r="C12156" s="1">
        <v>45595</v>
      </c>
      <c r="D12156">
        <v>8</v>
      </c>
      <c r="E12156">
        <v>2041.37</v>
      </c>
      <c r="F12156" t="s">
        <v>12</v>
      </c>
      <c r="G12156" t="s">
        <v>18</v>
      </c>
      <c r="I12156" t="s">
        <v>45</v>
      </c>
      <c r="J12156" t="s">
        <v>15</v>
      </c>
    </row>
    <row r="12157" spans="1:10">
      <c r="A12157" t="s">
        <v>12236</v>
      </c>
      <c r="B12157" t="s">
        <v>93</v>
      </c>
      <c r="C12157" s="1">
        <v>45596</v>
      </c>
      <c r="D12157">
        <v>19</v>
      </c>
      <c r="E12157">
        <v>3764.93</v>
      </c>
      <c r="F12157" t="s">
        <v>12</v>
      </c>
      <c r="G12157" t="s">
        <v>29</v>
      </c>
      <c r="I12157" t="s">
        <v>45</v>
      </c>
      <c r="J12157" t="s">
        <v>20</v>
      </c>
    </row>
    <row r="12158" spans="1:10">
      <c r="A12158" t="s">
        <v>12237</v>
      </c>
      <c r="B12158" t="s">
        <v>115</v>
      </c>
      <c r="C12158" s="1">
        <v>45596</v>
      </c>
      <c r="D12158">
        <v>18</v>
      </c>
      <c r="E12158">
        <v>6147.66</v>
      </c>
      <c r="F12158" t="s">
        <v>12</v>
      </c>
      <c r="G12158" t="s">
        <v>18</v>
      </c>
      <c r="I12158" t="s">
        <v>45</v>
      </c>
      <c r="J12158" t="s">
        <v>15</v>
      </c>
    </row>
    <row r="12159" spans="1:10">
      <c r="A12159" t="s">
        <v>12238</v>
      </c>
      <c r="B12159" t="s">
        <v>17</v>
      </c>
      <c r="C12159" s="1">
        <v>45596</v>
      </c>
      <c r="D12159">
        <v>16</v>
      </c>
      <c r="E12159">
        <v>33260.21</v>
      </c>
      <c r="F12159" t="s">
        <v>12</v>
      </c>
      <c r="G12159" t="s">
        <v>23</v>
      </c>
      <c r="I12159" t="s">
        <v>19</v>
      </c>
      <c r="J12159" t="s">
        <v>20</v>
      </c>
    </row>
    <row r="12160" spans="1:10">
      <c r="A12160" t="s">
        <v>12239</v>
      </c>
      <c r="B12160" t="s">
        <v>28</v>
      </c>
      <c r="C12160" s="1">
        <v>45596</v>
      </c>
      <c r="D12160">
        <v>16</v>
      </c>
      <c r="E12160">
        <v>1879.57</v>
      </c>
      <c r="F12160" t="s">
        <v>85</v>
      </c>
      <c r="G12160" t="s">
        <v>18</v>
      </c>
      <c r="I12160" t="s">
        <v>14</v>
      </c>
      <c r="J12160" t="s">
        <v>15</v>
      </c>
    </row>
    <row r="12161" spans="1:10">
      <c r="A12161" t="s">
        <v>12240</v>
      </c>
      <c r="B12161" t="s">
        <v>158</v>
      </c>
      <c r="C12161" s="1">
        <v>45596</v>
      </c>
      <c r="D12161">
        <v>8</v>
      </c>
      <c r="E12161">
        <v>23384.13</v>
      </c>
      <c r="F12161" t="s">
        <v>12</v>
      </c>
      <c r="G12161" t="s">
        <v>18</v>
      </c>
      <c r="I12161" t="s">
        <v>14</v>
      </c>
      <c r="J12161" t="s">
        <v>15</v>
      </c>
    </row>
    <row r="12162" spans="1:10">
      <c r="A12162" t="s">
        <v>12241</v>
      </c>
      <c r="B12162" t="s">
        <v>154</v>
      </c>
      <c r="C12162" s="1">
        <v>45596</v>
      </c>
      <c r="D12162">
        <v>22</v>
      </c>
      <c r="E12162">
        <v>22808.240000000002</v>
      </c>
      <c r="F12162" t="s">
        <v>12</v>
      </c>
      <c r="G12162" t="s">
        <v>18</v>
      </c>
      <c r="I12162" t="s">
        <v>24</v>
      </c>
      <c r="J12162" t="s">
        <v>20</v>
      </c>
    </row>
    <row r="12163" spans="1:10">
      <c r="A12163" t="s">
        <v>12242</v>
      </c>
      <c r="B12163" t="s">
        <v>65</v>
      </c>
      <c r="C12163" s="1">
        <v>45596</v>
      </c>
      <c r="D12163">
        <v>17</v>
      </c>
      <c r="E12163">
        <v>59852.06</v>
      </c>
      <c r="F12163" t="s">
        <v>12</v>
      </c>
      <c r="G12163" t="s">
        <v>29</v>
      </c>
      <c r="I12163" t="s">
        <v>34</v>
      </c>
      <c r="J12163" t="s">
        <v>20</v>
      </c>
    </row>
    <row r="12164" spans="1:10">
      <c r="A12164" t="s">
        <v>12243</v>
      </c>
      <c r="B12164" t="s">
        <v>122</v>
      </c>
      <c r="C12164" s="1">
        <v>45596</v>
      </c>
      <c r="D12164">
        <v>9</v>
      </c>
      <c r="E12164">
        <v>3526.61</v>
      </c>
      <c r="F12164" t="s">
        <v>12</v>
      </c>
      <c r="G12164" t="s">
        <v>18</v>
      </c>
      <c r="I12164" t="s">
        <v>34</v>
      </c>
      <c r="J12164" t="s">
        <v>15</v>
      </c>
    </row>
    <row r="12165" spans="1:10">
      <c r="A12165" t="s">
        <v>12244</v>
      </c>
      <c r="B12165" t="s">
        <v>137</v>
      </c>
      <c r="C12165" s="1">
        <v>45596</v>
      </c>
      <c r="D12165">
        <v>11</v>
      </c>
      <c r="E12165">
        <v>13864</v>
      </c>
      <c r="F12165" t="s">
        <v>12</v>
      </c>
      <c r="G12165" t="s">
        <v>18</v>
      </c>
      <c r="I12165" t="s">
        <v>14</v>
      </c>
      <c r="J12165" t="s">
        <v>20</v>
      </c>
    </row>
    <row r="12166" spans="1:10">
      <c r="A12166" t="s">
        <v>12245</v>
      </c>
      <c r="B12166" t="s">
        <v>115</v>
      </c>
      <c r="C12166" s="1">
        <v>45596</v>
      </c>
      <c r="D12166">
        <v>9</v>
      </c>
      <c r="E12166">
        <v>1589.88</v>
      </c>
      <c r="F12166" t="s">
        <v>32</v>
      </c>
      <c r="G12166" t="s">
        <v>23</v>
      </c>
      <c r="H12166" t="s">
        <v>50</v>
      </c>
      <c r="I12166" t="s">
        <v>45</v>
      </c>
      <c r="J12166" t="s">
        <v>15</v>
      </c>
    </row>
    <row r="12167" spans="1:10">
      <c r="A12167" t="s">
        <v>12246</v>
      </c>
      <c r="B12167" t="s">
        <v>227</v>
      </c>
      <c r="C12167" s="1">
        <v>45596</v>
      </c>
      <c r="D12167">
        <v>11</v>
      </c>
      <c r="E12167">
        <v>24686.240000000002</v>
      </c>
      <c r="F12167" t="s">
        <v>12</v>
      </c>
      <c r="G12167" t="s">
        <v>13</v>
      </c>
      <c r="I12167" t="s">
        <v>24</v>
      </c>
      <c r="J12167" t="s">
        <v>15</v>
      </c>
    </row>
    <row r="12168" spans="1:10">
      <c r="A12168" t="s">
        <v>12247</v>
      </c>
      <c r="B12168" t="s">
        <v>60</v>
      </c>
      <c r="C12168" s="1">
        <v>45596</v>
      </c>
      <c r="D12168">
        <v>15</v>
      </c>
      <c r="E12168">
        <v>5600.73</v>
      </c>
      <c r="F12168" t="s">
        <v>12</v>
      </c>
      <c r="G12168" t="s">
        <v>23</v>
      </c>
      <c r="I12168" t="s">
        <v>19</v>
      </c>
      <c r="J12168" t="s">
        <v>15</v>
      </c>
    </row>
    <row r="12169" spans="1:10">
      <c r="A12169" t="s">
        <v>12248</v>
      </c>
      <c r="B12169" t="s">
        <v>108</v>
      </c>
      <c r="C12169" s="1">
        <v>45596</v>
      </c>
      <c r="D12169">
        <v>21</v>
      </c>
      <c r="E12169">
        <v>925.56</v>
      </c>
      <c r="F12169" t="s">
        <v>12</v>
      </c>
      <c r="G12169" t="s">
        <v>18</v>
      </c>
      <c r="I12169" t="s">
        <v>45</v>
      </c>
      <c r="J12169" t="s">
        <v>20</v>
      </c>
    </row>
    <row r="12170" spans="1:10">
      <c r="A12170" t="s">
        <v>12249</v>
      </c>
      <c r="B12170" t="s">
        <v>63</v>
      </c>
      <c r="C12170" s="1">
        <v>45596</v>
      </c>
      <c r="D12170">
        <v>15</v>
      </c>
      <c r="E12170">
        <v>41588.42</v>
      </c>
      <c r="F12170" t="s">
        <v>12</v>
      </c>
      <c r="G12170" t="s">
        <v>13</v>
      </c>
      <c r="I12170" t="s">
        <v>45</v>
      </c>
      <c r="J12170" t="s">
        <v>15</v>
      </c>
    </row>
    <row r="12171" spans="1:10">
      <c r="A12171" t="s">
        <v>12250</v>
      </c>
      <c r="B12171" t="s">
        <v>84</v>
      </c>
      <c r="C12171" s="1">
        <v>45596</v>
      </c>
      <c r="D12171">
        <v>15</v>
      </c>
      <c r="E12171">
        <v>28487.73</v>
      </c>
      <c r="F12171" t="s">
        <v>12</v>
      </c>
      <c r="G12171" t="s">
        <v>23</v>
      </c>
      <c r="I12171" t="s">
        <v>14</v>
      </c>
      <c r="J12171" t="s">
        <v>20</v>
      </c>
    </row>
    <row r="12172" spans="1:10">
      <c r="A12172" t="s">
        <v>12251</v>
      </c>
      <c r="B12172" t="s">
        <v>58</v>
      </c>
      <c r="C12172" s="1">
        <v>45596</v>
      </c>
      <c r="D12172">
        <v>20</v>
      </c>
      <c r="E12172">
        <v>44163.55</v>
      </c>
      <c r="F12172" t="s">
        <v>12</v>
      </c>
      <c r="G12172" t="s">
        <v>29</v>
      </c>
      <c r="I12172" t="s">
        <v>14</v>
      </c>
      <c r="J12172" t="s">
        <v>20</v>
      </c>
    </row>
    <row r="12173" spans="1:10">
      <c r="A12173" t="s">
        <v>12252</v>
      </c>
      <c r="B12173" t="s">
        <v>154</v>
      </c>
      <c r="C12173" s="1">
        <v>45597</v>
      </c>
      <c r="D12173">
        <v>9</v>
      </c>
      <c r="E12173">
        <v>20530.150000000001</v>
      </c>
      <c r="F12173" t="s">
        <v>32</v>
      </c>
      <c r="G12173" t="s">
        <v>18</v>
      </c>
      <c r="H12173" t="s">
        <v>42</v>
      </c>
      <c r="I12173" t="s">
        <v>24</v>
      </c>
      <c r="J12173" t="s">
        <v>15</v>
      </c>
    </row>
    <row r="12174" spans="1:10">
      <c r="A12174" t="s">
        <v>12253</v>
      </c>
      <c r="B12174" t="s">
        <v>87</v>
      </c>
      <c r="C12174" s="1">
        <v>45597</v>
      </c>
      <c r="D12174">
        <v>14</v>
      </c>
      <c r="E12174">
        <v>656.17</v>
      </c>
      <c r="F12174" t="s">
        <v>12</v>
      </c>
      <c r="G12174" t="s">
        <v>29</v>
      </c>
      <c r="I12174" t="s">
        <v>34</v>
      </c>
      <c r="J12174" t="s">
        <v>15</v>
      </c>
    </row>
    <row r="12175" spans="1:10">
      <c r="A12175" t="s">
        <v>12254</v>
      </c>
      <c r="B12175" t="s">
        <v>76</v>
      </c>
      <c r="C12175" s="1">
        <v>45597</v>
      </c>
      <c r="D12175">
        <v>14</v>
      </c>
      <c r="E12175">
        <v>3310.82</v>
      </c>
      <c r="F12175" t="s">
        <v>12</v>
      </c>
      <c r="G12175" t="s">
        <v>29</v>
      </c>
      <c r="I12175" t="s">
        <v>24</v>
      </c>
      <c r="J12175" t="s">
        <v>20</v>
      </c>
    </row>
    <row r="12176" spans="1:10">
      <c r="A12176" t="s">
        <v>12255</v>
      </c>
      <c r="B12176" t="s">
        <v>22</v>
      </c>
      <c r="C12176" s="1">
        <v>45597</v>
      </c>
      <c r="D12176">
        <v>8</v>
      </c>
      <c r="E12176">
        <v>3337.18</v>
      </c>
      <c r="F12176" t="s">
        <v>12</v>
      </c>
      <c r="G12176" t="s">
        <v>13</v>
      </c>
      <c r="I12176" t="s">
        <v>24</v>
      </c>
      <c r="J12176" t="s">
        <v>20</v>
      </c>
    </row>
    <row r="12177" spans="1:10">
      <c r="A12177" t="s">
        <v>12256</v>
      </c>
      <c r="B12177" t="s">
        <v>192</v>
      </c>
      <c r="C12177" s="1">
        <v>45597</v>
      </c>
      <c r="D12177">
        <v>19</v>
      </c>
      <c r="E12177">
        <v>4767.8</v>
      </c>
      <c r="F12177" t="s">
        <v>12</v>
      </c>
      <c r="G12177" t="s">
        <v>18</v>
      </c>
      <c r="I12177" t="s">
        <v>24</v>
      </c>
      <c r="J12177" t="s">
        <v>20</v>
      </c>
    </row>
    <row r="12178" spans="1:10">
      <c r="A12178" t="s">
        <v>12257</v>
      </c>
      <c r="B12178" t="s">
        <v>68</v>
      </c>
      <c r="C12178" s="1">
        <v>45597</v>
      </c>
      <c r="D12178">
        <v>13</v>
      </c>
      <c r="E12178">
        <v>5814.77</v>
      </c>
      <c r="F12178" t="s">
        <v>12</v>
      </c>
      <c r="G12178" t="s">
        <v>23</v>
      </c>
      <c r="I12178" t="s">
        <v>24</v>
      </c>
      <c r="J12178" t="s">
        <v>15</v>
      </c>
    </row>
    <row r="12179" spans="1:10">
      <c r="A12179" t="s">
        <v>12258</v>
      </c>
      <c r="B12179" t="s">
        <v>31</v>
      </c>
      <c r="C12179" s="1">
        <v>45597</v>
      </c>
      <c r="D12179">
        <v>16</v>
      </c>
      <c r="E12179">
        <v>20929.89</v>
      </c>
      <c r="F12179" t="s">
        <v>12</v>
      </c>
      <c r="G12179" t="s">
        <v>29</v>
      </c>
      <c r="I12179" t="s">
        <v>34</v>
      </c>
      <c r="J12179" t="s">
        <v>20</v>
      </c>
    </row>
    <row r="12180" spans="1:10">
      <c r="A12180" t="s">
        <v>12259</v>
      </c>
      <c r="B12180" t="s">
        <v>22</v>
      </c>
      <c r="C12180" s="1">
        <v>45597</v>
      </c>
      <c r="D12180">
        <v>10</v>
      </c>
      <c r="E12180">
        <v>1157.23</v>
      </c>
      <c r="F12180" t="s">
        <v>32</v>
      </c>
      <c r="G12180" t="s">
        <v>18</v>
      </c>
      <c r="H12180" t="s">
        <v>56</v>
      </c>
      <c r="I12180" t="s">
        <v>24</v>
      </c>
      <c r="J12180" t="s">
        <v>20</v>
      </c>
    </row>
    <row r="12181" spans="1:10">
      <c r="A12181" t="s">
        <v>12260</v>
      </c>
      <c r="B12181" t="s">
        <v>132</v>
      </c>
      <c r="C12181" s="1">
        <v>45597</v>
      </c>
      <c r="D12181">
        <v>22</v>
      </c>
      <c r="E12181">
        <v>40515.51</v>
      </c>
      <c r="F12181" t="s">
        <v>32</v>
      </c>
      <c r="G12181" t="s">
        <v>29</v>
      </c>
      <c r="H12181" t="s">
        <v>33</v>
      </c>
      <c r="I12181" t="s">
        <v>34</v>
      </c>
      <c r="J12181" t="s">
        <v>15</v>
      </c>
    </row>
    <row r="12182" spans="1:10">
      <c r="A12182" t="s">
        <v>12261</v>
      </c>
      <c r="B12182" t="s">
        <v>98</v>
      </c>
      <c r="C12182" s="1">
        <v>45597</v>
      </c>
      <c r="D12182">
        <v>7</v>
      </c>
      <c r="E12182">
        <v>1740.73</v>
      </c>
      <c r="F12182" t="s">
        <v>12</v>
      </c>
      <c r="G12182" t="s">
        <v>13</v>
      </c>
      <c r="I12182" t="s">
        <v>24</v>
      </c>
      <c r="J12182" t="s">
        <v>20</v>
      </c>
    </row>
    <row r="12183" spans="1:10">
      <c r="A12183" t="s">
        <v>12262</v>
      </c>
      <c r="B12183" t="s">
        <v>180</v>
      </c>
      <c r="C12183" s="1">
        <v>45597</v>
      </c>
      <c r="D12183">
        <v>23</v>
      </c>
      <c r="E12183">
        <v>44578.49</v>
      </c>
      <c r="F12183" t="s">
        <v>12</v>
      </c>
      <c r="G12183" t="s">
        <v>23</v>
      </c>
      <c r="I12183" t="s">
        <v>14</v>
      </c>
      <c r="J12183" t="s">
        <v>20</v>
      </c>
    </row>
    <row r="12184" spans="1:10">
      <c r="A12184" t="s">
        <v>12263</v>
      </c>
      <c r="B12184" t="s">
        <v>52</v>
      </c>
      <c r="C12184" s="1">
        <v>45597</v>
      </c>
      <c r="D12184">
        <v>19</v>
      </c>
      <c r="E12184">
        <v>5421.88</v>
      </c>
      <c r="F12184" t="s">
        <v>12</v>
      </c>
      <c r="G12184" t="s">
        <v>18</v>
      </c>
      <c r="I12184" t="s">
        <v>45</v>
      </c>
      <c r="J12184" t="s">
        <v>20</v>
      </c>
    </row>
    <row r="12185" spans="1:10">
      <c r="A12185" t="s">
        <v>12264</v>
      </c>
      <c r="B12185" t="s">
        <v>11</v>
      </c>
      <c r="C12185" s="1">
        <v>45597</v>
      </c>
      <c r="D12185">
        <v>22</v>
      </c>
      <c r="E12185">
        <v>25490.31</v>
      </c>
      <c r="F12185" t="s">
        <v>12</v>
      </c>
      <c r="G12185" t="s">
        <v>18</v>
      </c>
      <c r="I12185" t="s">
        <v>14</v>
      </c>
      <c r="J12185" t="s">
        <v>15</v>
      </c>
    </row>
    <row r="12186" spans="1:10">
      <c r="A12186" t="s">
        <v>12265</v>
      </c>
      <c r="B12186" t="s">
        <v>122</v>
      </c>
      <c r="C12186" s="1">
        <v>45597</v>
      </c>
      <c r="D12186">
        <v>22</v>
      </c>
      <c r="E12186">
        <v>985.8</v>
      </c>
      <c r="F12186" t="s">
        <v>12</v>
      </c>
      <c r="G12186" t="s">
        <v>23</v>
      </c>
      <c r="I12186" t="s">
        <v>34</v>
      </c>
      <c r="J12186" t="s">
        <v>20</v>
      </c>
    </row>
    <row r="12187" spans="1:10">
      <c r="A12187" t="s">
        <v>12266</v>
      </c>
      <c r="B12187" t="s">
        <v>74</v>
      </c>
      <c r="C12187" s="1">
        <v>45598</v>
      </c>
      <c r="D12187">
        <v>11</v>
      </c>
      <c r="E12187">
        <v>33618.22</v>
      </c>
      <c r="F12187" t="s">
        <v>32</v>
      </c>
      <c r="G12187" t="s">
        <v>23</v>
      </c>
      <c r="H12187" t="s">
        <v>197</v>
      </c>
      <c r="I12187" t="s">
        <v>34</v>
      </c>
      <c r="J12187" t="s">
        <v>20</v>
      </c>
    </row>
    <row r="12188" spans="1:10">
      <c r="A12188" t="s">
        <v>12267</v>
      </c>
      <c r="B12188" t="s">
        <v>137</v>
      </c>
      <c r="C12188" s="1">
        <v>45598</v>
      </c>
      <c r="D12188">
        <v>21</v>
      </c>
      <c r="E12188">
        <v>62043.02</v>
      </c>
      <c r="F12188" t="s">
        <v>32</v>
      </c>
      <c r="G12188" t="s">
        <v>13</v>
      </c>
      <c r="H12188" t="s">
        <v>50</v>
      </c>
      <c r="I12188" t="s">
        <v>14</v>
      </c>
      <c r="J12188" t="s">
        <v>15</v>
      </c>
    </row>
    <row r="12189" spans="1:10">
      <c r="A12189" t="s">
        <v>12268</v>
      </c>
      <c r="B12189" t="s">
        <v>80</v>
      </c>
      <c r="C12189" s="1">
        <v>45598</v>
      </c>
      <c r="D12189">
        <v>13</v>
      </c>
      <c r="E12189">
        <v>3580.94</v>
      </c>
      <c r="F12189" t="s">
        <v>12</v>
      </c>
      <c r="G12189" t="s">
        <v>23</v>
      </c>
      <c r="I12189" t="s">
        <v>19</v>
      </c>
      <c r="J12189" t="s">
        <v>15</v>
      </c>
    </row>
    <row r="12190" spans="1:10">
      <c r="A12190" t="s">
        <v>12269</v>
      </c>
      <c r="B12190" t="s">
        <v>110</v>
      </c>
      <c r="C12190" s="1">
        <v>45598</v>
      </c>
      <c r="D12190">
        <v>16</v>
      </c>
      <c r="E12190">
        <v>23023.98</v>
      </c>
      <c r="F12190" t="s">
        <v>12</v>
      </c>
      <c r="G12190" t="s">
        <v>23</v>
      </c>
      <c r="I12190" t="s">
        <v>24</v>
      </c>
      <c r="J12190" t="s">
        <v>15</v>
      </c>
    </row>
    <row r="12191" spans="1:10">
      <c r="A12191" t="s">
        <v>12270</v>
      </c>
      <c r="B12191" t="s">
        <v>58</v>
      </c>
      <c r="C12191" s="1">
        <v>45598</v>
      </c>
      <c r="D12191">
        <v>13</v>
      </c>
      <c r="E12191">
        <v>908.69</v>
      </c>
      <c r="F12191" t="s">
        <v>12</v>
      </c>
      <c r="G12191" t="s">
        <v>18</v>
      </c>
      <c r="I12191" t="s">
        <v>14</v>
      </c>
      <c r="J12191" t="s">
        <v>20</v>
      </c>
    </row>
    <row r="12192" spans="1:10">
      <c r="A12192" t="s">
        <v>12271</v>
      </c>
      <c r="B12192" t="s">
        <v>60</v>
      </c>
      <c r="C12192" s="1">
        <v>45598</v>
      </c>
      <c r="D12192">
        <v>4</v>
      </c>
      <c r="E12192">
        <v>5200.26</v>
      </c>
      <c r="F12192" t="s">
        <v>12</v>
      </c>
      <c r="G12192" t="s">
        <v>29</v>
      </c>
      <c r="I12192" t="s">
        <v>19</v>
      </c>
      <c r="J12192" t="s">
        <v>15</v>
      </c>
    </row>
    <row r="12193" spans="1:10">
      <c r="A12193" t="s">
        <v>12272</v>
      </c>
      <c r="B12193" t="s">
        <v>76</v>
      </c>
      <c r="C12193" s="1">
        <v>45598</v>
      </c>
      <c r="D12193">
        <v>11</v>
      </c>
      <c r="E12193">
        <v>6341.6</v>
      </c>
      <c r="F12193" t="s">
        <v>12</v>
      </c>
      <c r="G12193" t="s">
        <v>13</v>
      </c>
      <c r="I12193" t="s">
        <v>24</v>
      </c>
      <c r="J12193" t="s">
        <v>15</v>
      </c>
    </row>
    <row r="12194" spans="1:10">
      <c r="A12194" t="s">
        <v>12273</v>
      </c>
      <c r="B12194" t="s">
        <v>132</v>
      </c>
      <c r="C12194" s="1">
        <v>45598</v>
      </c>
      <c r="D12194">
        <v>9</v>
      </c>
      <c r="E12194">
        <v>22024.18</v>
      </c>
      <c r="F12194" t="s">
        <v>32</v>
      </c>
      <c r="G12194" t="s">
        <v>29</v>
      </c>
      <c r="H12194" t="s">
        <v>42</v>
      </c>
      <c r="I12194" t="s">
        <v>34</v>
      </c>
      <c r="J12194" t="s">
        <v>20</v>
      </c>
    </row>
    <row r="12195" spans="1:10">
      <c r="A12195" t="s">
        <v>12274</v>
      </c>
      <c r="B12195" t="s">
        <v>65</v>
      </c>
      <c r="C12195" s="1">
        <v>45598</v>
      </c>
      <c r="D12195">
        <v>12</v>
      </c>
      <c r="E12195">
        <v>27368.54</v>
      </c>
      <c r="F12195" t="s">
        <v>12</v>
      </c>
      <c r="G12195" t="s">
        <v>18</v>
      </c>
      <c r="I12195" t="s">
        <v>34</v>
      </c>
      <c r="J12195" t="s">
        <v>15</v>
      </c>
    </row>
    <row r="12196" spans="1:10">
      <c r="A12196" t="s">
        <v>12275</v>
      </c>
      <c r="B12196" t="s">
        <v>102</v>
      </c>
      <c r="C12196" s="1">
        <v>45598</v>
      </c>
      <c r="D12196">
        <v>10</v>
      </c>
      <c r="E12196">
        <v>13772.36</v>
      </c>
      <c r="F12196" t="s">
        <v>12</v>
      </c>
      <c r="G12196" t="s">
        <v>23</v>
      </c>
      <c r="I12196" t="s">
        <v>45</v>
      </c>
      <c r="J12196" t="s">
        <v>15</v>
      </c>
    </row>
    <row r="12197" spans="1:10">
      <c r="A12197" t="s">
        <v>12276</v>
      </c>
      <c r="B12197" t="s">
        <v>54</v>
      </c>
      <c r="C12197" s="1">
        <v>45598</v>
      </c>
      <c r="D12197">
        <v>20</v>
      </c>
      <c r="E12197">
        <v>334.79</v>
      </c>
      <c r="F12197" t="s">
        <v>12</v>
      </c>
      <c r="G12197" t="s">
        <v>29</v>
      </c>
      <c r="I12197" t="s">
        <v>24</v>
      </c>
      <c r="J12197" t="s">
        <v>20</v>
      </c>
    </row>
    <row r="12198" spans="1:10">
      <c r="A12198" t="s">
        <v>12277</v>
      </c>
      <c r="B12198" t="s">
        <v>22</v>
      </c>
      <c r="C12198" s="1">
        <v>45598</v>
      </c>
      <c r="D12198">
        <v>9</v>
      </c>
      <c r="E12198">
        <v>1845.05</v>
      </c>
      <c r="F12198" t="s">
        <v>12</v>
      </c>
      <c r="G12198" t="s">
        <v>23</v>
      </c>
      <c r="I12198" t="s">
        <v>24</v>
      </c>
      <c r="J12198" t="s">
        <v>20</v>
      </c>
    </row>
    <row r="12199" spans="1:10">
      <c r="A12199" t="s">
        <v>12278</v>
      </c>
      <c r="B12199" t="s">
        <v>72</v>
      </c>
      <c r="C12199" s="1">
        <v>45598</v>
      </c>
      <c r="D12199">
        <v>8</v>
      </c>
      <c r="E12199">
        <v>2640.76</v>
      </c>
      <c r="F12199" t="s">
        <v>12</v>
      </c>
      <c r="G12199" t="s">
        <v>18</v>
      </c>
      <c r="I12199" t="s">
        <v>19</v>
      </c>
      <c r="J12199" t="s">
        <v>20</v>
      </c>
    </row>
    <row r="12200" spans="1:10">
      <c r="A12200" t="s">
        <v>12279</v>
      </c>
      <c r="B12200" t="s">
        <v>135</v>
      </c>
      <c r="C12200" s="1">
        <v>45598</v>
      </c>
      <c r="D12200">
        <v>6</v>
      </c>
      <c r="E12200">
        <v>5530.33</v>
      </c>
      <c r="F12200" t="s">
        <v>12</v>
      </c>
      <c r="G12200" t="s">
        <v>18</v>
      </c>
      <c r="I12200" t="s">
        <v>45</v>
      </c>
      <c r="J12200" t="s">
        <v>15</v>
      </c>
    </row>
    <row r="12201" spans="1:10">
      <c r="A12201" t="s">
        <v>12280</v>
      </c>
      <c r="B12201" t="s">
        <v>180</v>
      </c>
      <c r="C12201" s="1">
        <v>45598</v>
      </c>
      <c r="D12201">
        <v>18</v>
      </c>
      <c r="E12201">
        <v>6412.14</v>
      </c>
      <c r="F12201" t="s">
        <v>12</v>
      </c>
      <c r="G12201" t="s">
        <v>23</v>
      </c>
      <c r="I12201" t="s">
        <v>14</v>
      </c>
      <c r="J12201" t="s">
        <v>15</v>
      </c>
    </row>
    <row r="12202" spans="1:10">
      <c r="A12202" t="s">
        <v>12281</v>
      </c>
      <c r="B12202" t="s">
        <v>80</v>
      </c>
      <c r="C12202" s="1">
        <v>45599</v>
      </c>
      <c r="D12202">
        <v>19</v>
      </c>
      <c r="E12202">
        <v>512.47</v>
      </c>
      <c r="F12202" t="s">
        <v>12</v>
      </c>
      <c r="G12202" t="s">
        <v>18</v>
      </c>
      <c r="I12202" t="s">
        <v>19</v>
      </c>
      <c r="J12202" t="s">
        <v>20</v>
      </c>
    </row>
    <row r="12203" spans="1:10">
      <c r="A12203" t="s">
        <v>12282</v>
      </c>
      <c r="B12203" t="s">
        <v>44</v>
      </c>
      <c r="C12203" s="1">
        <v>45599</v>
      </c>
      <c r="D12203">
        <v>15</v>
      </c>
      <c r="E12203">
        <v>836.2</v>
      </c>
      <c r="F12203" t="s">
        <v>12</v>
      </c>
      <c r="G12203" t="s">
        <v>18</v>
      </c>
      <c r="I12203" t="s">
        <v>45</v>
      </c>
      <c r="J12203" t="s">
        <v>20</v>
      </c>
    </row>
    <row r="12204" spans="1:10">
      <c r="A12204" t="s">
        <v>12283</v>
      </c>
      <c r="B12204" t="s">
        <v>93</v>
      </c>
      <c r="C12204" s="1">
        <v>45599</v>
      </c>
      <c r="D12204">
        <v>14</v>
      </c>
      <c r="E12204">
        <v>5179.7</v>
      </c>
      <c r="F12204" t="s">
        <v>12</v>
      </c>
      <c r="G12204" t="s">
        <v>23</v>
      </c>
      <c r="I12204" t="s">
        <v>45</v>
      </c>
      <c r="J12204" t="s">
        <v>20</v>
      </c>
    </row>
    <row r="12205" spans="1:10">
      <c r="A12205" t="s">
        <v>12284</v>
      </c>
      <c r="B12205" t="s">
        <v>70</v>
      </c>
      <c r="C12205" s="1">
        <v>45599</v>
      </c>
      <c r="D12205">
        <v>9</v>
      </c>
      <c r="E12205">
        <v>1294.1300000000001</v>
      </c>
      <c r="F12205" t="s">
        <v>12</v>
      </c>
      <c r="G12205" t="s">
        <v>23</v>
      </c>
      <c r="I12205" t="s">
        <v>45</v>
      </c>
      <c r="J12205" t="s">
        <v>20</v>
      </c>
    </row>
    <row r="12206" spans="1:10">
      <c r="A12206" t="s">
        <v>12285</v>
      </c>
      <c r="B12206" t="s">
        <v>31</v>
      </c>
      <c r="C12206" s="1">
        <v>45599</v>
      </c>
      <c r="D12206">
        <v>11</v>
      </c>
      <c r="E12206">
        <v>19252.79</v>
      </c>
      <c r="F12206" t="s">
        <v>12</v>
      </c>
      <c r="G12206" t="s">
        <v>29</v>
      </c>
      <c r="I12206" t="s">
        <v>34</v>
      </c>
      <c r="J12206" t="s">
        <v>20</v>
      </c>
    </row>
    <row r="12207" spans="1:10">
      <c r="A12207" t="s">
        <v>12286</v>
      </c>
      <c r="B12207" t="s">
        <v>150</v>
      </c>
      <c r="C12207" s="1">
        <v>45599</v>
      </c>
      <c r="D12207">
        <v>17</v>
      </c>
      <c r="E12207">
        <v>48990.39</v>
      </c>
      <c r="F12207" t="s">
        <v>12</v>
      </c>
      <c r="G12207" t="s">
        <v>18</v>
      </c>
      <c r="I12207" t="s">
        <v>19</v>
      </c>
      <c r="J12207" t="s">
        <v>20</v>
      </c>
    </row>
    <row r="12208" spans="1:10">
      <c r="A12208" t="s">
        <v>12287</v>
      </c>
      <c r="B12208" t="s">
        <v>227</v>
      </c>
      <c r="C12208" s="1">
        <v>45599</v>
      </c>
      <c r="D12208">
        <v>23</v>
      </c>
      <c r="E12208">
        <v>9327.77</v>
      </c>
      <c r="F12208" t="s">
        <v>12</v>
      </c>
      <c r="G12208" t="s">
        <v>29</v>
      </c>
      <c r="I12208" t="s">
        <v>24</v>
      </c>
      <c r="J12208" t="s">
        <v>20</v>
      </c>
    </row>
    <row r="12209" spans="1:10">
      <c r="A12209" t="s">
        <v>12288</v>
      </c>
      <c r="B12209" t="s">
        <v>115</v>
      </c>
      <c r="C12209" s="1">
        <v>45599</v>
      </c>
      <c r="D12209">
        <v>14</v>
      </c>
      <c r="E12209">
        <v>3050.24</v>
      </c>
      <c r="F12209" t="s">
        <v>85</v>
      </c>
      <c r="G12209" t="s">
        <v>23</v>
      </c>
      <c r="I12209" t="s">
        <v>45</v>
      </c>
      <c r="J12209" t="s">
        <v>15</v>
      </c>
    </row>
    <row r="12210" spans="1:10">
      <c r="A12210" t="s">
        <v>12289</v>
      </c>
      <c r="B12210" t="s">
        <v>142</v>
      </c>
      <c r="C12210" s="1">
        <v>45599</v>
      </c>
      <c r="D12210">
        <v>23</v>
      </c>
      <c r="E12210">
        <v>24164.9</v>
      </c>
      <c r="F12210" t="s">
        <v>12</v>
      </c>
      <c r="G12210" t="s">
        <v>18</v>
      </c>
      <c r="I12210" t="s">
        <v>14</v>
      </c>
      <c r="J12210" t="s">
        <v>20</v>
      </c>
    </row>
    <row r="12211" spans="1:10">
      <c r="A12211" t="s">
        <v>12290</v>
      </c>
      <c r="B12211" t="s">
        <v>74</v>
      </c>
      <c r="C12211" s="1">
        <v>45599</v>
      </c>
      <c r="D12211">
        <v>22</v>
      </c>
      <c r="E12211">
        <v>46047.32</v>
      </c>
      <c r="F12211" t="s">
        <v>12</v>
      </c>
      <c r="G12211" t="s">
        <v>29</v>
      </c>
      <c r="I12211" t="s">
        <v>34</v>
      </c>
      <c r="J12211" t="s">
        <v>20</v>
      </c>
    </row>
    <row r="12212" spans="1:10">
      <c r="A12212" t="s">
        <v>12291</v>
      </c>
      <c r="B12212" t="s">
        <v>93</v>
      </c>
      <c r="C12212" s="1">
        <v>45599</v>
      </c>
      <c r="D12212">
        <v>23</v>
      </c>
      <c r="E12212">
        <v>6007.46</v>
      </c>
      <c r="F12212" t="s">
        <v>12</v>
      </c>
      <c r="G12212" t="s">
        <v>29</v>
      </c>
      <c r="I12212" t="s">
        <v>45</v>
      </c>
      <c r="J12212" t="s">
        <v>15</v>
      </c>
    </row>
    <row r="12213" spans="1:10">
      <c r="A12213" t="s">
        <v>12292</v>
      </c>
      <c r="B12213" t="s">
        <v>65</v>
      </c>
      <c r="C12213" s="1">
        <v>45599</v>
      </c>
      <c r="D12213">
        <v>15</v>
      </c>
      <c r="E12213">
        <v>12374.86</v>
      </c>
      <c r="F12213" t="s">
        <v>12</v>
      </c>
      <c r="G12213" t="s">
        <v>23</v>
      </c>
      <c r="I12213" t="s">
        <v>34</v>
      </c>
      <c r="J12213" t="s">
        <v>20</v>
      </c>
    </row>
    <row r="12214" spans="1:10">
      <c r="A12214" t="s">
        <v>12293</v>
      </c>
      <c r="B12214" t="s">
        <v>112</v>
      </c>
      <c r="C12214" s="1">
        <v>45599</v>
      </c>
      <c r="D12214">
        <v>8</v>
      </c>
      <c r="E12214">
        <v>5120.83</v>
      </c>
      <c r="F12214" t="s">
        <v>12</v>
      </c>
      <c r="G12214" t="s">
        <v>13</v>
      </c>
      <c r="I12214" t="s">
        <v>34</v>
      </c>
      <c r="J12214" t="s">
        <v>20</v>
      </c>
    </row>
    <row r="12215" spans="1:10">
      <c r="A12215" t="s">
        <v>12294</v>
      </c>
      <c r="B12215" t="s">
        <v>60</v>
      </c>
      <c r="C12215" s="1">
        <v>45599</v>
      </c>
      <c r="D12215">
        <v>12</v>
      </c>
      <c r="E12215">
        <v>1285.99</v>
      </c>
      <c r="F12215" t="s">
        <v>12</v>
      </c>
      <c r="G12215" t="s">
        <v>23</v>
      </c>
      <c r="I12215" t="s">
        <v>19</v>
      </c>
      <c r="J12215" t="s">
        <v>15</v>
      </c>
    </row>
    <row r="12216" spans="1:10">
      <c r="A12216" t="s">
        <v>12295</v>
      </c>
      <c r="B12216" t="s">
        <v>76</v>
      </c>
      <c r="C12216" s="1">
        <v>45599</v>
      </c>
      <c r="D12216">
        <v>12</v>
      </c>
      <c r="E12216">
        <v>3096.26</v>
      </c>
      <c r="F12216" t="s">
        <v>12</v>
      </c>
      <c r="G12216" t="s">
        <v>23</v>
      </c>
      <c r="I12216" t="s">
        <v>24</v>
      </c>
      <c r="J12216" t="s">
        <v>15</v>
      </c>
    </row>
    <row r="12217" spans="1:10">
      <c r="A12217" t="s">
        <v>12296</v>
      </c>
      <c r="B12217" t="s">
        <v>135</v>
      </c>
      <c r="C12217" s="1">
        <v>45599</v>
      </c>
      <c r="D12217">
        <v>14</v>
      </c>
      <c r="E12217">
        <v>52503.65</v>
      </c>
      <c r="F12217" t="s">
        <v>12</v>
      </c>
      <c r="G12217" t="s">
        <v>18</v>
      </c>
      <c r="I12217" t="s">
        <v>45</v>
      </c>
      <c r="J12217" t="s">
        <v>15</v>
      </c>
    </row>
    <row r="12218" spans="1:10">
      <c r="A12218" t="s">
        <v>12297</v>
      </c>
      <c r="B12218" t="s">
        <v>38</v>
      </c>
      <c r="C12218" s="1">
        <v>45600</v>
      </c>
      <c r="D12218">
        <v>23</v>
      </c>
      <c r="E12218">
        <v>1377.32</v>
      </c>
      <c r="F12218" t="s">
        <v>12</v>
      </c>
      <c r="G12218" t="s">
        <v>13</v>
      </c>
      <c r="I12218" t="s">
        <v>34</v>
      </c>
      <c r="J12218" t="s">
        <v>15</v>
      </c>
    </row>
    <row r="12219" spans="1:10">
      <c r="A12219" t="s">
        <v>12298</v>
      </c>
      <c r="B12219" t="s">
        <v>122</v>
      </c>
      <c r="C12219" s="1">
        <v>45600</v>
      </c>
      <c r="D12219">
        <v>12</v>
      </c>
      <c r="E12219">
        <v>4501.82</v>
      </c>
      <c r="F12219" t="s">
        <v>12</v>
      </c>
      <c r="G12219" t="s">
        <v>29</v>
      </c>
      <c r="I12219" t="s">
        <v>34</v>
      </c>
      <c r="J12219" t="s">
        <v>20</v>
      </c>
    </row>
    <row r="12220" spans="1:10">
      <c r="A12220" t="s">
        <v>12299</v>
      </c>
      <c r="B12220" t="s">
        <v>186</v>
      </c>
      <c r="C12220" s="1">
        <v>45600</v>
      </c>
      <c r="D12220">
        <v>8</v>
      </c>
      <c r="E12220">
        <v>4079.91</v>
      </c>
      <c r="F12220" t="s">
        <v>12</v>
      </c>
      <c r="G12220" t="s">
        <v>29</v>
      </c>
      <c r="I12220" t="s">
        <v>14</v>
      </c>
      <c r="J12220" t="s">
        <v>20</v>
      </c>
    </row>
    <row r="12221" spans="1:10">
      <c r="A12221" t="s">
        <v>12300</v>
      </c>
      <c r="B12221" t="s">
        <v>112</v>
      </c>
      <c r="C12221" s="1">
        <v>45600</v>
      </c>
      <c r="D12221">
        <v>13</v>
      </c>
      <c r="E12221">
        <v>804.89</v>
      </c>
      <c r="F12221" t="s">
        <v>12</v>
      </c>
      <c r="G12221" t="s">
        <v>23</v>
      </c>
      <c r="I12221" t="s">
        <v>34</v>
      </c>
      <c r="J12221" t="s">
        <v>20</v>
      </c>
    </row>
    <row r="12222" spans="1:10">
      <c r="A12222" t="s">
        <v>12301</v>
      </c>
      <c r="B12222" t="s">
        <v>11</v>
      </c>
      <c r="C12222" s="1">
        <v>45600</v>
      </c>
      <c r="D12222">
        <v>7</v>
      </c>
      <c r="E12222">
        <v>1006.85</v>
      </c>
      <c r="F12222" t="s">
        <v>12</v>
      </c>
      <c r="G12222" t="s">
        <v>23</v>
      </c>
      <c r="I12222" t="s">
        <v>14</v>
      </c>
      <c r="J12222" t="s">
        <v>15</v>
      </c>
    </row>
    <row r="12223" spans="1:10">
      <c r="A12223" t="s">
        <v>12302</v>
      </c>
      <c r="B12223" t="s">
        <v>31</v>
      </c>
      <c r="C12223" s="1">
        <v>45600</v>
      </c>
      <c r="D12223">
        <v>14</v>
      </c>
      <c r="E12223">
        <v>2013.09</v>
      </c>
      <c r="F12223" t="s">
        <v>12</v>
      </c>
      <c r="G12223" t="s">
        <v>13</v>
      </c>
      <c r="I12223" t="s">
        <v>34</v>
      </c>
      <c r="J12223" t="s">
        <v>20</v>
      </c>
    </row>
    <row r="12224" spans="1:10">
      <c r="A12224" t="s">
        <v>12303</v>
      </c>
      <c r="B12224" t="s">
        <v>11</v>
      </c>
      <c r="C12224" s="1">
        <v>45600</v>
      </c>
      <c r="D12224">
        <v>16</v>
      </c>
      <c r="E12224">
        <v>53142.96</v>
      </c>
      <c r="F12224" t="s">
        <v>12</v>
      </c>
      <c r="G12224" t="s">
        <v>13</v>
      </c>
      <c r="I12224" t="s">
        <v>14</v>
      </c>
      <c r="J12224" t="s">
        <v>15</v>
      </c>
    </row>
    <row r="12225" spans="1:10">
      <c r="A12225" t="s">
        <v>12304</v>
      </c>
      <c r="B12225" t="s">
        <v>70</v>
      </c>
      <c r="C12225" s="1">
        <v>45600</v>
      </c>
      <c r="D12225">
        <v>12</v>
      </c>
      <c r="E12225">
        <v>1355.3</v>
      </c>
      <c r="F12225" t="s">
        <v>12</v>
      </c>
      <c r="G12225" t="s">
        <v>13</v>
      </c>
      <c r="I12225" t="s">
        <v>45</v>
      </c>
      <c r="J12225" t="s">
        <v>15</v>
      </c>
    </row>
    <row r="12226" spans="1:10">
      <c r="A12226" t="s">
        <v>12305</v>
      </c>
      <c r="B12226" t="s">
        <v>122</v>
      </c>
      <c r="C12226" s="1">
        <v>45600</v>
      </c>
      <c r="D12226">
        <v>13</v>
      </c>
      <c r="E12226">
        <v>6258.54</v>
      </c>
      <c r="F12226" t="s">
        <v>12</v>
      </c>
      <c r="G12226" t="s">
        <v>23</v>
      </c>
      <c r="I12226" t="s">
        <v>34</v>
      </c>
      <c r="J12226" t="s">
        <v>15</v>
      </c>
    </row>
    <row r="12227" spans="1:10">
      <c r="A12227" t="s">
        <v>12306</v>
      </c>
      <c r="B12227" t="s">
        <v>227</v>
      </c>
      <c r="C12227" s="1">
        <v>45600</v>
      </c>
      <c r="D12227">
        <v>15</v>
      </c>
      <c r="E12227">
        <v>28474.17</v>
      </c>
      <c r="F12227" t="s">
        <v>12</v>
      </c>
      <c r="G12227" t="s">
        <v>18</v>
      </c>
      <c r="I12227" t="s">
        <v>24</v>
      </c>
      <c r="J12227" t="s">
        <v>15</v>
      </c>
    </row>
    <row r="12228" spans="1:10">
      <c r="A12228" t="s">
        <v>12307</v>
      </c>
      <c r="B12228" t="s">
        <v>76</v>
      </c>
      <c r="C12228" s="1">
        <v>45600</v>
      </c>
      <c r="D12228">
        <v>22</v>
      </c>
      <c r="E12228">
        <v>2038.69</v>
      </c>
      <c r="F12228" t="s">
        <v>12</v>
      </c>
      <c r="G12228" t="s">
        <v>13</v>
      </c>
      <c r="I12228" t="s">
        <v>24</v>
      </c>
      <c r="J12228" t="s">
        <v>20</v>
      </c>
    </row>
    <row r="12229" spans="1:10">
      <c r="A12229" t="s">
        <v>12308</v>
      </c>
      <c r="B12229" t="s">
        <v>120</v>
      </c>
      <c r="C12229" s="1">
        <v>45600</v>
      </c>
      <c r="D12229">
        <v>23</v>
      </c>
      <c r="E12229">
        <v>42018.79</v>
      </c>
      <c r="F12229" t="s">
        <v>12</v>
      </c>
      <c r="G12229" t="s">
        <v>23</v>
      </c>
      <c r="I12229" t="s">
        <v>14</v>
      </c>
      <c r="J12229" t="s">
        <v>20</v>
      </c>
    </row>
    <row r="12230" spans="1:10">
      <c r="A12230" t="s">
        <v>12309</v>
      </c>
      <c r="B12230" t="s">
        <v>137</v>
      </c>
      <c r="C12230" s="1">
        <v>45600</v>
      </c>
      <c r="D12230">
        <v>20</v>
      </c>
      <c r="E12230">
        <v>25972.83</v>
      </c>
      <c r="F12230" t="s">
        <v>12</v>
      </c>
      <c r="G12230" t="s">
        <v>23</v>
      </c>
      <c r="I12230" t="s">
        <v>14</v>
      </c>
      <c r="J12230" t="s">
        <v>20</v>
      </c>
    </row>
    <row r="12231" spans="1:10">
      <c r="A12231" t="s">
        <v>12310</v>
      </c>
      <c r="B12231" t="s">
        <v>186</v>
      </c>
      <c r="C12231" s="1">
        <v>45600</v>
      </c>
      <c r="D12231">
        <v>9</v>
      </c>
      <c r="E12231">
        <v>1920.41</v>
      </c>
      <c r="F12231" t="s">
        <v>12</v>
      </c>
      <c r="G12231" t="s">
        <v>29</v>
      </c>
      <c r="I12231" t="s">
        <v>14</v>
      </c>
      <c r="J12231" t="s">
        <v>20</v>
      </c>
    </row>
    <row r="12232" spans="1:10">
      <c r="A12232" t="s">
        <v>12311</v>
      </c>
      <c r="B12232" t="s">
        <v>47</v>
      </c>
      <c r="C12232" s="1">
        <v>45600</v>
      </c>
      <c r="D12232">
        <v>17</v>
      </c>
      <c r="E12232">
        <v>59121.51</v>
      </c>
      <c r="F12232" t="s">
        <v>12</v>
      </c>
      <c r="G12232" t="s">
        <v>18</v>
      </c>
      <c r="I12232" t="s">
        <v>19</v>
      </c>
      <c r="J12232" t="s">
        <v>15</v>
      </c>
    </row>
    <row r="12233" spans="1:10">
      <c r="A12233" t="s">
        <v>12312</v>
      </c>
      <c r="B12233" t="s">
        <v>41</v>
      </c>
      <c r="C12233" s="1">
        <v>45601</v>
      </c>
      <c r="D12233">
        <v>18</v>
      </c>
      <c r="E12233">
        <v>5488.06</v>
      </c>
      <c r="F12233" t="s">
        <v>12</v>
      </c>
      <c r="G12233" t="s">
        <v>13</v>
      </c>
      <c r="I12233" t="s">
        <v>14</v>
      </c>
      <c r="J12233" t="s">
        <v>20</v>
      </c>
    </row>
    <row r="12234" spans="1:10">
      <c r="A12234" t="s">
        <v>12313</v>
      </c>
      <c r="B12234" t="s">
        <v>36</v>
      </c>
      <c r="C12234" s="1">
        <v>45601</v>
      </c>
      <c r="D12234">
        <v>9</v>
      </c>
      <c r="E12234">
        <v>49.89</v>
      </c>
      <c r="F12234" t="s">
        <v>12</v>
      </c>
      <c r="G12234" t="s">
        <v>18</v>
      </c>
      <c r="I12234" t="s">
        <v>14</v>
      </c>
      <c r="J12234" t="s">
        <v>20</v>
      </c>
    </row>
    <row r="12235" spans="1:10">
      <c r="A12235" t="s">
        <v>12314</v>
      </c>
      <c r="B12235" t="s">
        <v>68</v>
      </c>
      <c r="C12235" s="1">
        <v>45601</v>
      </c>
      <c r="D12235">
        <v>19</v>
      </c>
      <c r="E12235">
        <v>213.6</v>
      </c>
      <c r="F12235" t="s">
        <v>12</v>
      </c>
      <c r="G12235" t="s">
        <v>23</v>
      </c>
      <c r="I12235" t="s">
        <v>24</v>
      </c>
      <c r="J12235" t="s">
        <v>15</v>
      </c>
    </row>
    <row r="12236" spans="1:10">
      <c r="A12236" t="s">
        <v>12315</v>
      </c>
      <c r="B12236" t="s">
        <v>31</v>
      </c>
      <c r="C12236" s="1">
        <v>45601</v>
      </c>
      <c r="D12236">
        <v>14</v>
      </c>
      <c r="E12236">
        <v>2255.67</v>
      </c>
      <c r="F12236" t="s">
        <v>12</v>
      </c>
      <c r="G12236" t="s">
        <v>13</v>
      </c>
      <c r="I12236" t="s">
        <v>34</v>
      </c>
      <c r="J12236" t="s">
        <v>20</v>
      </c>
    </row>
    <row r="12237" spans="1:10">
      <c r="A12237" t="s">
        <v>12316</v>
      </c>
      <c r="B12237" t="s">
        <v>47</v>
      </c>
      <c r="C12237" s="1">
        <v>45601</v>
      </c>
      <c r="D12237">
        <v>15</v>
      </c>
      <c r="E12237">
        <v>40167.94</v>
      </c>
      <c r="F12237" t="s">
        <v>85</v>
      </c>
      <c r="G12237" t="s">
        <v>13</v>
      </c>
      <c r="I12237" t="s">
        <v>19</v>
      </c>
      <c r="J12237" t="s">
        <v>20</v>
      </c>
    </row>
    <row r="12238" spans="1:10">
      <c r="A12238" t="s">
        <v>12317</v>
      </c>
      <c r="B12238" t="s">
        <v>65</v>
      </c>
      <c r="C12238" s="1">
        <v>45601</v>
      </c>
      <c r="D12238">
        <v>16</v>
      </c>
      <c r="E12238">
        <v>60849.59</v>
      </c>
      <c r="F12238" t="s">
        <v>12</v>
      </c>
      <c r="G12238" t="s">
        <v>29</v>
      </c>
      <c r="I12238" t="s">
        <v>34</v>
      </c>
      <c r="J12238" t="s">
        <v>15</v>
      </c>
    </row>
    <row r="12239" spans="1:10">
      <c r="A12239" t="s">
        <v>12318</v>
      </c>
      <c r="B12239" t="s">
        <v>80</v>
      </c>
      <c r="C12239" s="1">
        <v>45601</v>
      </c>
      <c r="D12239">
        <v>17</v>
      </c>
      <c r="E12239">
        <v>4678.99</v>
      </c>
      <c r="F12239" t="s">
        <v>12</v>
      </c>
      <c r="G12239" t="s">
        <v>29</v>
      </c>
      <c r="I12239" t="s">
        <v>19</v>
      </c>
      <c r="J12239" t="s">
        <v>15</v>
      </c>
    </row>
    <row r="12240" spans="1:10">
      <c r="A12240" t="s">
        <v>12319</v>
      </c>
      <c r="B12240" t="s">
        <v>96</v>
      </c>
      <c r="C12240" s="1">
        <v>45601</v>
      </c>
      <c r="D12240">
        <v>18</v>
      </c>
      <c r="E12240">
        <v>30448.6</v>
      </c>
      <c r="F12240" t="s">
        <v>12</v>
      </c>
      <c r="G12240" t="s">
        <v>29</v>
      </c>
      <c r="I12240" t="s">
        <v>14</v>
      </c>
      <c r="J12240" t="s">
        <v>20</v>
      </c>
    </row>
    <row r="12241" spans="1:10">
      <c r="A12241" t="s">
        <v>12320</v>
      </c>
      <c r="B12241" t="s">
        <v>38</v>
      </c>
      <c r="C12241" s="1">
        <v>45601</v>
      </c>
      <c r="D12241">
        <v>14</v>
      </c>
      <c r="E12241">
        <v>5671.28</v>
      </c>
      <c r="F12241" t="s">
        <v>12</v>
      </c>
      <c r="G12241" t="s">
        <v>13</v>
      </c>
      <c r="I12241" t="s">
        <v>34</v>
      </c>
      <c r="J12241" t="s">
        <v>15</v>
      </c>
    </row>
    <row r="12242" spans="1:10">
      <c r="A12242" t="s">
        <v>12321</v>
      </c>
      <c r="B12242" t="s">
        <v>158</v>
      </c>
      <c r="C12242" s="1">
        <v>45601</v>
      </c>
      <c r="D12242">
        <v>18</v>
      </c>
      <c r="E12242">
        <v>25693.27</v>
      </c>
      <c r="F12242" t="s">
        <v>12</v>
      </c>
      <c r="G12242" t="s">
        <v>23</v>
      </c>
      <c r="I12242" t="s">
        <v>14</v>
      </c>
      <c r="J12242" t="s">
        <v>20</v>
      </c>
    </row>
    <row r="12243" spans="1:10">
      <c r="A12243" t="s">
        <v>12322</v>
      </c>
      <c r="B12243" t="s">
        <v>180</v>
      </c>
      <c r="C12243" s="1">
        <v>45601</v>
      </c>
      <c r="D12243">
        <v>16</v>
      </c>
      <c r="E12243">
        <v>9919.76</v>
      </c>
      <c r="F12243" t="s">
        <v>12</v>
      </c>
      <c r="G12243" t="s">
        <v>18</v>
      </c>
      <c r="I12243" t="s">
        <v>14</v>
      </c>
      <c r="J12243" t="s">
        <v>20</v>
      </c>
    </row>
    <row r="12244" spans="1:10">
      <c r="A12244" t="s">
        <v>12323</v>
      </c>
      <c r="B12244" t="s">
        <v>11</v>
      </c>
      <c r="C12244" s="1">
        <v>45601</v>
      </c>
      <c r="D12244">
        <v>8</v>
      </c>
      <c r="E12244">
        <v>12056.81</v>
      </c>
      <c r="F12244" t="s">
        <v>12</v>
      </c>
      <c r="G12244" t="s">
        <v>13</v>
      </c>
      <c r="I12244" t="s">
        <v>14</v>
      </c>
      <c r="J12244" t="s">
        <v>15</v>
      </c>
    </row>
    <row r="12245" spans="1:10">
      <c r="A12245" t="s">
        <v>12324</v>
      </c>
      <c r="B12245" t="s">
        <v>124</v>
      </c>
      <c r="C12245" s="1">
        <v>45601</v>
      </c>
      <c r="D12245">
        <v>12</v>
      </c>
      <c r="E12245">
        <v>19434.88</v>
      </c>
      <c r="F12245" t="s">
        <v>12</v>
      </c>
      <c r="G12245" t="s">
        <v>23</v>
      </c>
      <c r="I12245" t="s">
        <v>45</v>
      </c>
      <c r="J12245" t="s">
        <v>20</v>
      </c>
    </row>
    <row r="12246" spans="1:10">
      <c r="A12246" t="s">
        <v>12325</v>
      </c>
      <c r="B12246" t="s">
        <v>36</v>
      </c>
      <c r="C12246" s="1">
        <v>45601</v>
      </c>
      <c r="D12246">
        <v>11</v>
      </c>
      <c r="E12246">
        <v>5121.47</v>
      </c>
      <c r="F12246" t="s">
        <v>12</v>
      </c>
      <c r="G12246" t="s">
        <v>18</v>
      </c>
      <c r="I12246" t="s">
        <v>14</v>
      </c>
      <c r="J12246" t="s">
        <v>15</v>
      </c>
    </row>
    <row r="12247" spans="1:10">
      <c r="A12247" t="s">
        <v>12326</v>
      </c>
      <c r="B12247" t="s">
        <v>65</v>
      </c>
      <c r="C12247" s="1">
        <v>45601</v>
      </c>
      <c r="D12247">
        <v>13</v>
      </c>
      <c r="E12247">
        <v>53449.2</v>
      </c>
      <c r="F12247" t="s">
        <v>12</v>
      </c>
      <c r="G12247" t="s">
        <v>13</v>
      </c>
      <c r="I12247" t="s">
        <v>34</v>
      </c>
      <c r="J12247" t="s">
        <v>15</v>
      </c>
    </row>
    <row r="12248" spans="1:10">
      <c r="A12248" t="s">
        <v>12327</v>
      </c>
      <c r="B12248" t="s">
        <v>112</v>
      </c>
      <c r="C12248" s="1">
        <v>45601</v>
      </c>
      <c r="D12248">
        <v>10</v>
      </c>
      <c r="E12248">
        <v>5197.01</v>
      </c>
      <c r="F12248" t="s">
        <v>12</v>
      </c>
      <c r="G12248" t="s">
        <v>29</v>
      </c>
      <c r="I12248" t="s">
        <v>34</v>
      </c>
      <c r="J12248" t="s">
        <v>15</v>
      </c>
    </row>
    <row r="12249" spans="1:10">
      <c r="A12249" t="s">
        <v>12328</v>
      </c>
      <c r="B12249" t="s">
        <v>150</v>
      </c>
      <c r="C12249" s="1">
        <v>45601</v>
      </c>
      <c r="D12249">
        <v>13</v>
      </c>
      <c r="E12249">
        <v>26242.45</v>
      </c>
      <c r="F12249" t="s">
        <v>12</v>
      </c>
      <c r="G12249" t="s">
        <v>29</v>
      </c>
      <c r="I12249" t="s">
        <v>19</v>
      </c>
      <c r="J12249" t="s">
        <v>15</v>
      </c>
    </row>
    <row r="12250" spans="1:10">
      <c r="A12250" t="s">
        <v>12329</v>
      </c>
      <c r="B12250" t="s">
        <v>227</v>
      </c>
      <c r="C12250" s="1">
        <v>45601</v>
      </c>
      <c r="D12250">
        <v>14</v>
      </c>
      <c r="E12250">
        <v>919.87</v>
      </c>
      <c r="F12250" t="s">
        <v>12</v>
      </c>
      <c r="G12250" t="s">
        <v>18</v>
      </c>
      <c r="I12250" t="s">
        <v>24</v>
      </c>
      <c r="J12250" t="s">
        <v>15</v>
      </c>
    </row>
    <row r="12251" spans="1:10">
      <c r="A12251" t="s">
        <v>12330</v>
      </c>
      <c r="B12251" t="s">
        <v>65</v>
      </c>
      <c r="C12251" s="1">
        <v>45601</v>
      </c>
      <c r="D12251">
        <v>7</v>
      </c>
      <c r="E12251">
        <v>2998.63</v>
      </c>
      <c r="F12251" t="s">
        <v>12</v>
      </c>
      <c r="G12251" t="s">
        <v>29</v>
      </c>
      <c r="I12251" t="s">
        <v>34</v>
      </c>
      <c r="J12251" t="s">
        <v>20</v>
      </c>
    </row>
    <row r="12252" spans="1:10">
      <c r="A12252" t="s">
        <v>12331</v>
      </c>
      <c r="B12252" t="s">
        <v>84</v>
      </c>
      <c r="C12252" s="1">
        <v>45601</v>
      </c>
      <c r="D12252">
        <v>23</v>
      </c>
      <c r="E12252">
        <v>37857.33</v>
      </c>
      <c r="F12252" t="s">
        <v>12</v>
      </c>
      <c r="G12252" t="s">
        <v>29</v>
      </c>
      <c r="I12252" t="s">
        <v>14</v>
      </c>
      <c r="J12252" t="s">
        <v>20</v>
      </c>
    </row>
    <row r="12253" spans="1:10">
      <c r="A12253" t="s">
        <v>12332</v>
      </c>
      <c r="B12253" t="s">
        <v>52</v>
      </c>
      <c r="C12253" s="1">
        <v>45601</v>
      </c>
      <c r="D12253">
        <v>10</v>
      </c>
      <c r="E12253">
        <v>3348.53</v>
      </c>
      <c r="F12253" t="s">
        <v>12</v>
      </c>
      <c r="G12253" t="s">
        <v>29</v>
      </c>
      <c r="I12253" t="s">
        <v>45</v>
      </c>
      <c r="J12253" t="s">
        <v>20</v>
      </c>
    </row>
    <row r="12254" spans="1:10">
      <c r="A12254" t="s">
        <v>12333</v>
      </c>
      <c r="B12254" t="s">
        <v>54</v>
      </c>
      <c r="C12254" s="1">
        <v>45601</v>
      </c>
      <c r="D12254">
        <v>15</v>
      </c>
      <c r="E12254">
        <v>5617.33</v>
      </c>
      <c r="F12254" t="s">
        <v>12</v>
      </c>
      <c r="G12254" t="s">
        <v>18</v>
      </c>
      <c r="I12254" t="s">
        <v>24</v>
      </c>
      <c r="J12254" t="s">
        <v>20</v>
      </c>
    </row>
    <row r="12255" spans="1:10">
      <c r="A12255" t="s">
        <v>12334</v>
      </c>
      <c r="B12255" t="s">
        <v>44</v>
      </c>
      <c r="C12255" s="1">
        <v>45601</v>
      </c>
      <c r="D12255">
        <v>17</v>
      </c>
      <c r="E12255">
        <v>2916.49</v>
      </c>
      <c r="F12255" t="s">
        <v>12</v>
      </c>
      <c r="G12255" t="s">
        <v>18</v>
      </c>
      <c r="I12255" t="s">
        <v>45</v>
      </c>
      <c r="J12255" t="s">
        <v>20</v>
      </c>
    </row>
    <row r="12256" spans="1:10">
      <c r="A12256" t="s">
        <v>12335</v>
      </c>
      <c r="B12256" t="s">
        <v>93</v>
      </c>
      <c r="C12256" s="1">
        <v>45602</v>
      </c>
      <c r="D12256">
        <v>12</v>
      </c>
      <c r="E12256">
        <v>339.53</v>
      </c>
      <c r="F12256" t="s">
        <v>12</v>
      </c>
      <c r="G12256" t="s">
        <v>23</v>
      </c>
      <c r="I12256" t="s">
        <v>45</v>
      </c>
      <c r="J12256" t="s">
        <v>20</v>
      </c>
    </row>
    <row r="12257" spans="1:10">
      <c r="A12257" t="s">
        <v>12336</v>
      </c>
      <c r="B12257" t="s">
        <v>115</v>
      </c>
      <c r="C12257" s="1">
        <v>45602</v>
      </c>
      <c r="D12257">
        <v>14</v>
      </c>
      <c r="E12257">
        <v>6371.62</v>
      </c>
      <c r="F12257" t="s">
        <v>12</v>
      </c>
      <c r="G12257" t="s">
        <v>13</v>
      </c>
      <c r="I12257" t="s">
        <v>45</v>
      </c>
      <c r="J12257" t="s">
        <v>15</v>
      </c>
    </row>
    <row r="12258" spans="1:10">
      <c r="A12258" t="s">
        <v>12337</v>
      </c>
      <c r="B12258" t="s">
        <v>154</v>
      </c>
      <c r="C12258" s="1">
        <v>45602</v>
      </c>
      <c r="D12258">
        <v>15</v>
      </c>
      <c r="E12258">
        <v>44541.63</v>
      </c>
      <c r="F12258" t="s">
        <v>12</v>
      </c>
      <c r="G12258" t="s">
        <v>13</v>
      </c>
      <c r="I12258" t="s">
        <v>24</v>
      </c>
      <c r="J12258" t="s">
        <v>15</v>
      </c>
    </row>
    <row r="12259" spans="1:10">
      <c r="A12259" t="s">
        <v>12338</v>
      </c>
      <c r="B12259" t="s">
        <v>108</v>
      </c>
      <c r="C12259" s="1">
        <v>45602</v>
      </c>
      <c r="D12259">
        <v>20</v>
      </c>
      <c r="E12259">
        <v>5437.99</v>
      </c>
      <c r="F12259" t="s">
        <v>12</v>
      </c>
      <c r="G12259" t="s">
        <v>29</v>
      </c>
      <c r="I12259" t="s">
        <v>45</v>
      </c>
      <c r="J12259" t="s">
        <v>15</v>
      </c>
    </row>
    <row r="12260" spans="1:10">
      <c r="A12260" t="s">
        <v>12339</v>
      </c>
      <c r="B12260" t="s">
        <v>180</v>
      </c>
      <c r="C12260" s="1">
        <v>45602</v>
      </c>
      <c r="D12260">
        <v>7</v>
      </c>
      <c r="E12260">
        <v>24053.11</v>
      </c>
      <c r="F12260" t="s">
        <v>12</v>
      </c>
      <c r="G12260" t="s">
        <v>23</v>
      </c>
      <c r="I12260" t="s">
        <v>14</v>
      </c>
      <c r="J12260" t="s">
        <v>20</v>
      </c>
    </row>
    <row r="12261" spans="1:10">
      <c r="A12261" t="s">
        <v>12340</v>
      </c>
      <c r="B12261" t="s">
        <v>72</v>
      </c>
      <c r="C12261" s="1">
        <v>45602</v>
      </c>
      <c r="D12261">
        <v>13</v>
      </c>
      <c r="E12261">
        <v>4817.07</v>
      </c>
      <c r="F12261" t="s">
        <v>12</v>
      </c>
      <c r="G12261" t="s">
        <v>13</v>
      </c>
      <c r="I12261" t="s">
        <v>19</v>
      </c>
      <c r="J12261" t="s">
        <v>15</v>
      </c>
    </row>
    <row r="12262" spans="1:10">
      <c r="A12262" t="s">
        <v>12341</v>
      </c>
      <c r="B12262" t="s">
        <v>158</v>
      </c>
      <c r="C12262" s="1">
        <v>45602</v>
      </c>
      <c r="D12262">
        <v>18</v>
      </c>
      <c r="E12262">
        <v>28933.3</v>
      </c>
      <c r="F12262" t="s">
        <v>12</v>
      </c>
      <c r="G12262" t="s">
        <v>23</v>
      </c>
      <c r="I12262" t="s">
        <v>14</v>
      </c>
      <c r="J12262" t="s">
        <v>15</v>
      </c>
    </row>
    <row r="12263" spans="1:10">
      <c r="A12263" t="s">
        <v>12342</v>
      </c>
      <c r="B12263" t="s">
        <v>58</v>
      </c>
      <c r="C12263" s="1">
        <v>45602</v>
      </c>
      <c r="D12263">
        <v>12</v>
      </c>
      <c r="E12263">
        <v>43421.120000000003</v>
      </c>
      <c r="F12263" t="s">
        <v>12</v>
      </c>
      <c r="G12263" t="s">
        <v>13</v>
      </c>
      <c r="I12263" t="s">
        <v>14</v>
      </c>
      <c r="J12263" t="s">
        <v>15</v>
      </c>
    </row>
    <row r="12264" spans="1:10">
      <c r="A12264" t="s">
        <v>12343</v>
      </c>
      <c r="B12264" t="s">
        <v>31</v>
      </c>
      <c r="C12264" s="1">
        <v>45602</v>
      </c>
      <c r="D12264">
        <v>4</v>
      </c>
      <c r="E12264">
        <v>23440.69</v>
      </c>
      <c r="F12264" t="s">
        <v>12</v>
      </c>
      <c r="G12264" t="s">
        <v>23</v>
      </c>
      <c r="I12264" t="s">
        <v>34</v>
      </c>
      <c r="J12264" t="s">
        <v>15</v>
      </c>
    </row>
    <row r="12265" spans="1:10">
      <c r="A12265" t="s">
        <v>12344</v>
      </c>
      <c r="B12265" t="s">
        <v>44</v>
      </c>
      <c r="C12265" s="1">
        <v>45602</v>
      </c>
      <c r="D12265">
        <v>9</v>
      </c>
      <c r="E12265">
        <v>4748.25</v>
      </c>
      <c r="F12265" t="s">
        <v>32</v>
      </c>
      <c r="G12265" t="s">
        <v>13</v>
      </c>
      <c r="H12265" t="s">
        <v>56</v>
      </c>
      <c r="I12265" t="s">
        <v>45</v>
      </c>
      <c r="J12265" t="s">
        <v>20</v>
      </c>
    </row>
    <row r="12266" spans="1:10">
      <c r="A12266" t="s">
        <v>12345</v>
      </c>
      <c r="B12266" t="s">
        <v>68</v>
      </c>
      <c r="C12266" s="1">
        <v>45602</v>
      </c>
      <c r="D12266">
        <v>13</v>
      </c>
      <c r="E12266">
        <v>2218.23</v>
      </c>
      <c r="F12266" t="s">
        <v>32</v>
      </c>
      <c r="G12266" t="s">
        <v>23</v>
      </c>
      <c r="H12266" t="s">
        <v>241</v>
      </c>
      <c r="I12266" t="s">
        <v>24</v>
      </c>
      <c r="J12266" t="s">
        <v>15</v>
      </c>
    </row>
    <row r="12267" spans="1:10">
      <c r="A12267" t="s">
        <v>12346</v>
      </c>
      <c r="B12267" t="s">
        <v>80</v>
      </c>
      <c r="C12267" s="1">
        <v>45602</v>
      </c>
      <c r="D12267">
        <v>7</v>
      </c>
      <c r="E12267">
        <v>2053.23</v>
      </c>
      <c r="F12267" t="s">
        <v>12</v>
      </c>
      <c r="G12267" t="s">
        <v>18</v>
      </c>
      <c r="I12267" t="s">
        <v>19</v>
      </c>
      <c r="J12267" t="s">
        <v>15</v>
      </c>
    </row>
    <row r="12268" spans="1:10">
      <c r="A12268" t="s">
        <v>12347</v>
      </c>
      <c r="B12268" t="s">
        <v>108</v>
      </c>
      <c r="C12268" s="1">
        <v>45602</v>
      </c>
      <c r="D12268">
        <v>7</v>
      </c>
      <c r="E12268">
        <v>3157.29</v>
      </c>
      <c r="F12268" t="s">
        <v>12</v>
      </c>
      <c r="G12268" t="s">
        <v>13</v>
      </c>
      <c r="I12268" t="s">
        <v>45</v>
      </c>
      <c r="J12268" t="s">
        <v>20</v>
      </c>
    </row>
    <row r="12269" spans="1:10">
      <c r="A12269" t="s">
        <v>12348</v>
      </c>
      <c r="B12269" t="s">
        <v>150</v>
      </c>
      <c r="C12269" s="1">
        <v>45602</v>
      </c>
      <c r="D12269">
        <v>21</v>
      </c>
      <c r="E12269">
        <v>27423.77</v>
      </c>
      <c r="F12269" t="s">
        <v>12</v>
      </c>
      <c r="G12269" t="s">
        <v>29</v>
      </c>
      <c r="I12269" t="s">
        <v>19</v>
      </c>
      <c r="J12269" t="s">
        <v>15</v>
      </c>
    </row>
    <row r="12270" spans="1:10">
      <c r="A12270" t="s">
        <v>12349</v>
      </c>
      <c r="B12270" t="s">
        <v>132</v>
      </c>
      <c r="C12270" s="1">
        <v>45602</v>
      </c>
      <c r="D12270">
        <v>20</v>
      </c>
      <c r="E12270">
        <v>30695.599999999999</v>
      </c>
      <c r="F12270" t="s">
        <v>12</v>
      </c>
      <c r="G12270" t="s">
        <v>29</v>
      </c>
      <c r="I12270" t="s">
        <v>34</v>
      </c>
      <c r="J12270" t="s">
        <v>20</v>
      </c>
    </row>
    <row r="12271" spans="1:10">
      <c r="A12271" t="s">
        <v>12350</v>
      </c>
      <c r="B12271" t="s">
        <v>91</v>
      </c>
      <c r="C12271" s="1">
        <v>45602</v>
      </c>
      <c r="D12271">
        <v>11</v>
      </c>
      <c r="E12271">
        <v>3049.62</v>
      </c>
      <c r="F12271" t="s">
        <v>12</v>
      </c>
      <c r="G12271" t="s">
        <v>29</v>
      </c>
      <c r="I12271" t="s">
        <v>24</v>
      </c>
      <c r="J12271" t="s">
        <v>20</v>
      </c>
    </row>
    <row r="12272" spans="1:10">
      <c r="A12272" t="s">
        <v>12351</v>
      </c>
      <c r="B12272" t="s">
        <v>98</v>
      </c>
      <c r="C12272" s="1">
        <v>45602</v>
      </c>
      <c r="D12272">
        <v>10</v>
      </c>
      <c r="E12272">
        <v>3526.21</v>
      </c>
      <c r="F12272" t="s">
        <v>12</v>
      </c>
      <c r="G12272" t="s">
        <v>23</v>
      </c>
      <c r="I12272" t="s">
        <v>24</v>
      </c>
      <c r="J12272" t="s">
        <v>20</v>
      </c>
    </row>
    <row r="12273" spans="1:10">
      <c r="A12273" t="s">
        <v>12352</v>
      </c>
      <c r="B12273" t="s">
        <v>31</v>
      </c>
      <c r="C12273" s="1">
        <v>45602</v>
      </c>
      <c r="D12273">
        <v>15</v>
      </c>
      <c r="E12273">
        <v>6037.52</v>
      </c>
      <c r="F12273" t="s">
        <v>12</v>
      </c>
      <c r="G12273" t="s">
        <v>29</v>
      </c>
      <c r="I12273" t="s">
        <v>34</v>
      </c>
      <c r="J12273" t="s">
        <v>20</v>
      </c>
    </row>
    <row r="12274" spans="1:10">
      <c r="A12274" t="s">
        <v>12353</v>
      </c>
      <c r="B12274" t="s">
        <v>68</v>
      </c>
      <c r="C12274" s="1">
        <v>45602</v>
      </c>
      <c r="D12274">
        <v>16</v>
      </c>
      <c r="E12274">
        <v>1838.91</v>
      </c>
      <c r="F12274" t="s">
        <v>12</v>
      </c>
      <c r="G12274" t="s">
        <v>23</v>
      </c>
      <c r="I12274" t="s">
        <v>24</v>
      </c>
      <c r="J12274" t="s">
        <v>15</v>
      </c>
    </row>
    <row r="12275" spans="1:10">
      <c r="A12275" t="s">
        <v>12354</v>
      </c>
      <c r="B12275" t="s">
        <v>84</v>
      </c>
      <c r="C12275" s="1">
        <v>45603</v>
      </c>
      <c r="D12275">
        <v>14</v>
      </c>
      <c r="E12275">
        <v>42316.28</v>
      </c>
      <c r="F12275" t="s">
        <v>12</v>
      </c>
      <c r="G12275" t="s">
        <v>18</v>
      </c>
      <c r="I12275" t="s">
        <v>14</v>
      </c>
      <c r="J12275" t="s">
        <v>20</v>
      </c>
    </row>
    <row r="12276" spans="1:10">
      <c r="A12276" t="s">
        <v>12355</v>
      </c>
      <c r="B12276" t="s">
        <v>122</v>
      </c>
      <c r="C12276" s="1">
        <v>45603</v>
      </c>
      <c r="D12276">
        <v>9</v>
      </c>
      <c r="E12276">
        <v>6282.43</v>
      </c>
      <c r="F12276" t="s">
        <v>12</v>
      </c>
      <c r="G12276" t="s">
        <v>13</v>
      </c>
      <c r="I12276" t="s">
        <v>34</v>
      </c>
      <c r="J12276" t="s">
        <v>20</v>
      </c>
    </row>
    <row r="12277" spans="1:10">
      <c r="A12277" t="s">
        <v>12356</v>
      </c>
      <c r="B12277" t="s">
        <v>74</v>
      </c>
      <c r="C12277" s="1">
        <v>45603</v>
      </c>
      <c r="D12277">
        <v>15</v>
      </c>
      <c r="E12277">
        <v>60633.29</v>
      </c>
      <c r="F12277" t="s">
        <v>12</v>
      </c>
      <c r="G12277" t="s">
        <v>23</v>
      </c>
      <c r="I12277" t="s">
        <v>34</v>
      </c>
      <c r="J12277" t="s">
        <v>20</v>
      </c>
    </row>
    <row r="12278" spans="1:10">
      <c r="A12278" t="s">
        <v>12357</v>
      </c>
      <c r="B12278" t="s">
        <v>120</v>
      </c>
      <c r="C12278" s="1">
        <v>45603</v>
      </c>
      <c r="D12278">
        <v>19</v>
      </c>
      <c r="E12278">
        <v>56413.86</v>
      </c>
      <c r="F12278" t="s">
        <v>12</v>
      </c>
      <c r="G12278" t="s">
        <v>13</v>
      </c>
      <c r="I12278" t="s">
        <v>14</v>
      </c>
      <c r="J12278" t="s">
        <v>15</v>
      </c>
    </row>
    <row r="12279" spans="1:10">
      <c r="A12279" t="s">
        <v>12358</v>
      </c>
      <c r="B12279" t="s">
        <v>72</v>
      </c>
      <c r="C12279" s="1">
        <v>45603</v>
      </c>
      <c r="D12279">
        <v>13</v>
      </c>
      <c r="E12279">
        <v>5251.77</v>
      </c>
      <c r="F12279" t="s">
        <v>12</v>
      </c>
      <c r="G12279" t="s">
        <v>13</v>
      </c>
      <c r="I12279" t="s">
        <v>19</v>
      </c>
      <c r="J12279" t="s">
        <v>15</v>
      </c>
    </row>
    <row r="12280" spans="1:10">
      <c r="A12280" t="s">
        <v>12359</v>
      </c>
      <c r="B12280" t="s">
        <v>150</v>
      </c>
      <c r="C12280" s="1">
        <v>45603</v>
      </c>
      <c r="D12280">
        <v>13</v>
      </c>
      <c r="E12280">
        <v>12729.58</v>
      </c>
      <c r="F12280" t="s">
        <v>85</v>
      </c>
      <c r="G12280" t="s">
        <v>29</v>
      </c>
      <c r="I12280" t="s">
        <v>19</v>
      </c>
      <c r="J12280" t="s">
        <v>15</v>
      </c>
    </row>
    <row r="12281" spans="1:10">
      <c r="A12281" t="s">
        <v>12360</v>
      </c>
      <c r="B12281" t="s">
        <v>98</v>
      </c>
      <c r="C12281" s="1">
        <v>45603</v>
      </c>
      <c r="D12281">
        <v>16</v>
      </c>
      <c r="E12281">
        <v>6238.4</v>
      </c>
      <c r="F12281" t="s">
        <v>32</v>
      </c>
      <c r="G12281" t="s">
        <v>29</v>
      </c>
      <c r="H12281" t="s">
        <v>241</v>
      </c>
      <c r="I12281" t="s">
        <v>24</v>
      </c>
      <c r="J12281" t="s">
        <v>20</v>
      </c>
    </row>
    <row r="12282" spans="1:10">
      <c r="A12282" t="s">
        <v>12361</v>
      </c>
      <c r="B12282" t="s">
        <v>98</v>
      </c>
      <c r="C12282" s="1">
        <v>45603</v>
      </c>
      <c r="D12282">
        <v>11</v>
      </c>
      <c r="E12282">
        <v>3396.88</v>
      </c>
      <c r="F12282" t="s">
        <v>12</v>
      </c>
      <c r="G12282" t="s">
        <v>13</v>
      </c>
      <c r="I12282" t="s">
        <v>24</v>
      </c>
      <c r="J12282" t="s">
        <v>15</v>
      </c>
    </row>
    <row r="12283" spans="1:10">
      <c r="A12283" t="s">
        <v>12362</v>
      </c>
      <c r="B12283" t="s">
        <v>137</v>
      </c>
      <c r="C12283" s="1">
        <v>45603</v>
      </c>
      <c r="D12283">
        <v>15</v>
      </c>
      <c r="E12283">
        <v>42415.49</v>
      </c>
      <c r="F12283" t="s">
        <v>85</v>
      </c>
      <c r="G12283" t="s">
        <v>29</v>
      </c>
      <c r="I12283" t="s">
        <v>14</v>
      </c>
      <c r="J12283" t="s">
        <v>20</v>
      </c>
    </row>
    <row r="12284" spans="1:10">
      <c r="A12284" t="s">
        <v>12363</v>
      </c>
      <c r="B12284" t="s">
        <v>70</v>
      </c>
      <c r="C12284" s="1">
        <v>45603</v>
      </c>
      <c r="D12284">
        <v>12</v>
      </c>
      <c r="E12284">
        <v>3977.46</v>
      </c>
      <c r="F12284" t="s">
        <v>12</v>
      </c>
      <c r="G12284" t="s">
        <v>29</v>
      </c>
      <c r="I12284" t="s">
        <v>45</v>
      </c>
      <c r="J12284" t="s">
        <v>20</v>
      </c>
    </row>
    <row r="12285" spans="1:10">
      <c r="A12285" t="s">
        <v>12364</v>
      </c>
      <c r="B12285" t="s">
        <v>38</v>
      </c>
      <c r="C12285" s="1">
        <v>45603</v>
      </c>
      <c r="D12285">
        <v>15</v>
      </c>
      <c r="E12285">
        <v>3487.51</v>
      </c>
      <c r="F12285" t="s">
        <v>12</v>
      </c>
      <c r="G12285" t="s">
        <v>29</v>
      </c>
      <c r="I12285" t="s">
        <v>34</v>
      </c>
      <c r="J12285" t="s">
        <v>15</v>
      </c>
    </row>
    <row r="12286" spans="1:10">
      <c r="A12286" t="s">
        <v>12365</v>
      </c>
      <c r="B12286" t="s">
        <v>122</v>
      </c>
      <c r="C12286" s="1">
        <v>45603</v>
      </c>
      <c r="D12286">
        <v>12</v>
      </c>
      <c r="E12286">
        <v>2740.9</v>
      </c>
      <c r="F12286" t="s">
        <v>12</v>
      </c>
      <c r="G12286" t="s">
        <v>29</v>
      </c>
      <c r="I12286" t="s">
        <v>34</v>
      </c>
      <c r="J12286" t="s">
        <v>15</v>
      </c>
    </row>
    <row r="12287" spans="1:10">
      <c r="A12287" t="s">
        <v>12366</v>
      </c>
      <c r="B12287" t="s">
        <v>74</v>
      </c>
      <c r="C12287" s="1">
        <v>45603</v>
      </c>
      <c r="D12287">
        <v>16</v>
      </c>
      <c r="E12287">
        <v>44411.11</v>
      </c>
      <c r="F12287" t="s">
        <v>85</v>
      </c>
      <c r="G12287" t="s">
        <v>18</v>
      </c>
      <c r="I12287" t="s">
        <v>34</v>
      </c>
      <c r="J12287" t="s">
        <v>15</v>
      </c>
    </row>
    <row r="12288" spans="1:10">
      <c r="A12288" t="s">
        <v>12367</v>
      </c>
      <c r="B12288" t="s">
        <v>108</v>
      </c>
      <c r="C12288" s="1">
        <v>45603</v>
      </c>
      <c r="D12288">
        <v>10</v>
      </c>
      <c r="E12288">
        <v>6206.27</v>
      </c>
      <c r="F12288" t="s">
        <v>12</v>
      </c>
      <c r="G12288" t="s">
        <v>29</v>
      </c>
      <c r="I12288" t="s">
        <v>45</v>
      </c>
      <c r="J12288" t="s">
        <v>15</v>
      </c>
    </row>
    <row r="12289" spans="1:10">
      <c r="A12289" t="s">
        <v>12368</v>
      </c>
      <c r="B12289" t="s">
        <v>28</v>
      </c>
      <c r="C12289" s="1">
        <v>45603</v>
      </c>
      <c r="D12289">
        <v>23</v>
      </c>
      <c r="E12289">
        <v>20232.53</v>
      </c>
      <c r="F12289" t="s">
        <v>32</v>
      </c>
      <c r="G12289" t="s">
        <v>13</v>
      </c>
      <c r="H12289" t="s">
        <v>197</v>
      </c>
      <c r="I12289" t="s">
        <v>14</v>
      </c>
      <c r="J12289" t="s">
        <v>15</v>
      </c>
    </row>
    <row r="12290" spans="1:10">
      <c r="A12290" t="s">
        <v>12369</v>
      </c>
      <c r="B12290" t="s">
        <v>44</v>
      </c>
      <c r="C12290" s="1">
        <v>45603</v>
      </c>
      <c r="D12290">
        <v>19</v>
      </c>
      <c r="E12290">
        <v>6361.49</v>
      </c>
      <c r="F12290" t="s">
        <v>12</v>
      </c>
      <c r="G12290" t="s">
        <v>18</v>
      </c>
      <c r="I12290" t="s">
        <v>45</v>
      </c>
      <c r="J12290" t="s">
        <v>20</v>
      </c>
    </row>
    <row r="12291" spans="1:10">
      <c r="A12291" t="s">
        <v>12370</v>
      </c>
      <c r="B12291" t="s">
        <v>154</v>
      </c>
      <c r="C12291" s="1">
        <v>45603</v>
      </c>
      <c r="D12291">
        <v>8</v>
      </c>
      <c r="E12291">
        <v>5778.42</v>
      </c>
      <c r="F12291" t="s">
        <v>12</v>
      </c>
      <c r="G12291" t="s">
        <v>18</v>
      </c>
      <c r="I12291" t="s">
        <v>24</v>
      </c>
      <c r="J12291" t="s">
        <v>20</v>
      </c>
    </row>
    <row r="12292" spans="1:10">
      <c r="A12292" t="s">
        <v>12371</v>
      </c>
      <c r="B12292" t="s">
        <v>68</v>
      </c>
      <c r="C12292" s="1">
        <v>45603</v>
      </c>
      <c r="D12292">
        <v>18</v>
      </c>
      <c r="E12292">
        <v>76.03</v>
      </c>
      <c r="F12292" t="s">
        <v>12</v>
      </c>
      <c r="G12292" t="s">
        <v>18</v>
      </c>
      <c r="I12292" t="s">
        <v>24</v>
      </c>
      <c r="J12292" t="s">
        <v>20</v>
      </c>
    </row>
    <row r="12293" spans="1:10">
      <c r="A12293" t="s">
        <v>12372</v>
      </c>
      <c r="B12293" t="s">
        <v>63</v>
      </c>
      <c r="C12293" s="1">
        <v>45603</v>
      </c>
      <c r="D12293">
        <v>7</v>
      </c>
      <c r="E12293">
        <v>36749.11</v>
      </c>
      <c r="F12293" t="s">
        <v>12</v>
      </c>
      <c r="G12293" t="s">
        <v>18</v>
      </c>
      <c r="I12293" t="s">
        <v>45</v>
      </c>
      <c r="J12293" t="s">
        <v>15</v>
      </c>
    </row>
    <row r="12294" spans="1:10">
      <c r="A12294" t="s">
        <v>12373</v>
      </c>
      <c r="B12294" t="s">
        <v>28</v>
      </c>
      <c r="C12294" s="1">
        <v>45603</v>
      </c>
      <c r="D12294">
        <v>19</v>
      </c>
      <c r="E12294">
        <v>44668.71</v>
      </c>
      <c r="F12294" t="s">
        <v>32</v>
      </c>
      <c r="G12294" t="s">
        <v>29</v>
      </c>
      <c r="H12294" t="s">
        <v>50</v>
      </c>
      <c r="I12294" t="s">
        <v>14</v>
      </c>
      <c r="J12294" t="s">
        <v>15</v>
      </c>
    </row>
    <row r="12295" spans="1:10">
      <c r="A12295" t="s">
        <v>12374</v>
      </c>
      <c r="B12295" t="s">
        <v>137</v>
      </c>
      <c r="C12295" s="1">
        <v>45603</v>
      </c>
      <c r="D12295">
        <v>17</v>
      </c>
      <c r="E12295">
        <v>63053.5</v>
      </c>
      <c r="F12295" t="s">
        <v>12</v>
      </c>
      <c r="G12295" t="s">
        <v>23</v>
      </c>
      <c r="I12295" t="s">
        <v>14</v>
      </c>
      <c r="J12295" t="s">
        <v>20</v>
      </c>
    </row>
    <row r="12296" spans="1:10">
      <c r="A12296" t="s">
        <v>12375</v>
      </c>
      <c r="B12296" t="s">
        <v>44</v>
      </c>
      <c r="C12296" s="1">
        <v>45603</v>
      </c>
      <c r="D12296">
        <v>17</v>
      </c>
      <c r="E12296">
        <v>2660.15</v>
      </c>
      <c r="F12296" t="s">
        <v>32</v>
      </c>
      <c r="G12296" t="s">
        <v>23</v>
      </c>
      <c r="H12296" t="s">
        <v>33</v>
      </c>
      <c r="I12296" t="s">
        <v>45</v>
      </c>
      <c r="J12296" t="s">
        <v>20</v>
      </c>
    </row>
    <row r="12297" spans="1:10">
      <c r="A12297" t="s">
        <v>12376</v>
      </c>
      <c r="B12297" t="s">
        <v>139</v>
      </c>
      <c r="C12297" s="1">
        <v>45603</v>
      </c>
      <c r="D12297">
        <v>14</v>
      </c>
      <c r="E12297">
        <v>3177.51</v>
      </c>
      <c r="F12297" t="s">
        <v>12</v>
      </c>
      <c r="G12297" t="s">
        <v>29</v>
      </c>
      <c r="I12297" t="s">
        <v>19</v>
      </c>
      <c r="J12297" t="s">
        <v>20</v>
      </c>
    </row>
    <row r="12298" spans="1:10">
      <c r="A12298" t="s">
        <v>12377</v>
      </c>
      <c r="B12298" t="s">
        <v>130</v>
      </c>
      <c r="C12298" s="1">
        <v>45603</v>
      </c>
      <c r="D12298">
        <v>7</v>
      </c>
      <c r="E12298">
        <v>62864.97</v>
      </c>
      <c r="F12298" t="s">
        <v>85</v>
      </c>
      <c r="G12298" t="s">
        <v>18</v>
      </c>
      <c r="I12298" t="s">
        <v>14</v>
      </c>
      <c r="J12298" t="s">
        <v>15</v>
      </c>
    </row>
    <row r="12299" spans="1:10">
      <c r="A12299" t="s">
        <v>12378</v>
      </c>
      <c r="B12299" t="s">
        <v>154</v>
      </c>
      <c r="C12299" s="1">
        <v>45603</v>
      </c>
      <c r="D12299">
        <v>9</v>
      </c>
      <c r="E12299">
        <v>56538.1</v>
      </c>
      <c r="F12299" t="s">
        <v>12</v>
      </c>
      <c r="G12299" t="s">
        <v>29</v>
      </c>
      <c r="I12299" t="s">
        <v>24</v>
      </c>
      <c r="J12299" t="s">
        <v>20</v>
      </c>
    </row>
    <row r="12300" spans="1:10">
      <c r="A12300" t="s">
        <v>12379</v>
      </c>
      <c r="B12300" t="s">
        <v>132</v>
      </c>
      <c r="C12300" s="1">
        <v>45603</v>
      </c>
      <c r="D12300">
        <v>19</v>
      </c>
      <c r="E12300">
        <v>40376.25</v>
      </c>
      <c r="F12300" t="s">
        <v>12</v>
      </c>
      <c r="G12300" t="s">
        <v>23</v>
      </c>
      <c r="I12300" t="s">
        <v>34</v>
      </c>
      <c r="J12300" t="s">
        <v>20</v>
      </c>
    </row>
    <row r="12301" spans="1:10">
      <c r="A12301" t="s">
        <v>12380</v>
      </c>
      <c r="B12301" t="s">
        <v>154</v>
      </c>
      <c r="C12301" s="1">
        <v>45603</v>
      </c>
      <c r="D12301">
        <v>15</v>
      </c>
      <c r="E12301">
        <v>25160.89</v>
      </c>
      <c r="F12301" t="s">
        <v>12</v>
      </c>
      <c r="G12301" t="s">
        <v>18</v>
      </c>
      <c r="I12301" t="s">
        <v>24</v>
      </c>
      <c r="J12301" t="s">
        <v>15</v>
      </c>
    </row>
    <row r="12302" spans="1:10">
      <c r="A12302" t="s">
        <v>12381</v>
      </c>
      <c r="B12302" t="s">
        <v>36</v>
      </c>
      <c r="C12302" s="1">
        <v>45604</v>
      </c>
      <c r="D12302">
        <v>21</v>
      </c>
      <c r="E12302">
        <v>4769.3599999999997</v>
      </c>
      <c r="F12302" t="s">
        <v>32</v>
      </c>
      <c r="G12302" t="s">
        <v>29</v>
      </c>
      <c r="H12302" t="s">
        <v>50</v>
      </c>
      <c r="I12302" t="s">
        <v>14</v>
      </c>
      <c r="J12302" t="s">
        <v>20</v>
      </c>
    </row>
    <row r="12303" spans="1:10">
      <c r="A12303" t="s">
        <v>12382</v>
      </c>
      <c r="B12303" t="s">
        <v>68</v>
      </c>
      <c r="C12303" s="1">
        <v>45604</v>
      </c>
      <c r="D12303">
        <v>21</v>
      </c>
      <c r="E12303">
        <v>3561.44</v>
      </c>
      <c r="F12303" t="s">
        <v>12</v>
      </c>
      <c r="G12303" t="s">
        <v>29</v>
      </c>
      <c r="I12303" t="s">
        <v>24</v>
      </c>
      <c r="J12303" t="s">
        <v>20</v>
      </c>
    </row>
    <row r="12304" spans="1:10">
      <c r="A12304" t="s">
        <v>12383</v>
      </c>
      <c r="B12304" t="s">
        <v>74</v>
      </c>
      <c r="C12304" s="1">
        <v>45604</v>
      </c>
      <c r="D12304">
        <v>13</v>
      </c>
      <c r="E12304">
        <v>31702.6</v>
      </c>
      <c r="F12304" t="s">
        <v>12</v>
      </c>
      <c r="G12304" t="s">
        <v>18</v>
      </c>
      <c r="I12304" t="s">
        <v>34</v>
      </c>
      <c r="J12304" t="s">
        <v>20</v>
      </c>
    </row>
    <row r="12305" spans="1:10">
      <c r="A12305" t="s">
        <v>12384</v>
      </c>
      <c r="B12305" t="s">
        <v>87</v>
      </c>
      <c r="C12305" s="1">
        <v>45604</v>
      </c>
      <c r="D12305">
        <v>6</v>
      </c>
      <c r="E12305">
        <v>4260.51</v>
      </c>
      <c r="F12305" t="s">
        <v>12</v>
      </c>
      <c r="G12305" t="s">
        <v>29</v>
      </c>
      <c r="I12305" t="s">
        <v>34</v>
      </c>
      <c r="J12305" t="s">
        <v>20</v>
      </c>
    </row>
    <row r="12306" spans="1:10">
      <c r="A12306" t="s">
        <v>12385</v>
      </c>
      <c r="B12306" t="s">
        <v>74</v>
      </c>
      <c r="C12306" s="1">
        <v>45604</v>
      </c>
      <c r="D12306">
        <v>17</v>
      </c>
      <c r="E12306">
        <v>62572.800000000003</v>
      </c>
      <c r="F12306" t="s">
        <v>12</v>
      </c>
      <c r="G12306" t="s">
        <v>23</v>
      </c>
      <c r="I12306" t="s">
        <v>34</v>
      </c>
      <c r="J12306" t="s">
        <v>15</v>
      </c>
    </row>
    <row r="12307" spans="1:10">
      <c r="A12307" t="s">
        <v>12386</v>
      </c>
      <c r="B12307" t="s">
        <v>120</v>
      </c>
      <c r="C12307" s="1">
        <v>45604</v>
      </c>
      <c r="D12307">
        <v>12</v>
      </c>
      <c r="E12307">
        <v>36719.32</v>
      </c>
      <c r="F12307" t="s">
        <v>12</v>
      </c>
      <c r="G12307" t="s">
        <v>23</v>
      </c>
      <c r="I12307" t="s">
        <v>14</v>
      </c>
      <c r="J12307" t="s">
        <v>15</v>
      </c>
    </row>
    <row r="12308" spans="1:10">
      <c r="A12308" t="s">
        <v>12387</v>
      </c>
      <c r="B12308" t="s">
        <v>91</v>
      </c>
      <c r="C12308" s="1">
        <v>45604</v>
      </c>
      <c r="D12308">
        <v>10</v>
      </c>
      <c r="E12308">
        <v>6306.88</v>
      </c>
      <c r="F12308" t="s">
        <v>12</v>
      </c>
      <c r="G12308" t="s">
        <v>18</v>
      </c>
      <c r="I12308" t="s">
        <v>24</v>
      </c>
      <c r="J12308" t="s">
        <v>20</v>
      </c>
    </row>
    <row r="12309" spans="1:10">
      <c r="A12309" t="s">
        <v>12388</v>
      </c>
      <c r="B12309" t="s">
        <v>154</v>
      </c>
      <c r="C12309" s="1">
        <v>45604</v>
      </c>
      <c r="D12309">
        <v>15</v>
      </c>
      <c r="E12309">
        <v>33695.57</v>
      </c>
      <c r="F12309" t="s">
        <v>12</v>
      </c>
      <c r="G12309" t="s">
        <v>18</v>
      </c>
      <c r="I12309" t="s">
        <v>24</v>
      </c>
      <c r="J12309" t="s">
        <v>15</v>
      </c>
    </row>
    <row r="12310" spans="1:10">
      <c r="A12310" t="s">
        <v>12389</v>
      </c>
      <c r="B12310" t="s">
        <v>115</v>
      </c>
      <c r="C12310" s="1">
        <v>45604</v>
      </c>
      <c r="D12310">
        <v>6</v>
      </c>
      <c r="E12310">
        <v>2725.79</v>
      </c>
      <c r="F12310" t="s">
        <v>12</v>
      </c>
      <c r="G12310" t="s">
        <v>29</v>
      </c>
      <c r="I12310" t="s">
        <v>45</v>
      </c>
      <c r="J12310" t="s">
        <v>20</v>
      </c>
    </row>
    <row r="12311" spans="1:10">
      <c r="A12311" t="s">
        <v>12390</v>
      </c>
      <c r="B12311" t="s">
        <v>142</v>
      </c>
      <c r="C12311" s="1">
        <v>45604</v>
      </c>
      <c r="D12311">
        <v>10</v>
      </c>
      <c r="E12311">
        <v>62080.94</v>
      </c>
      <c r="F12311" t="s">
        <v>85</v>
      </c>
      <c r="G12311" t="s">
        <v>18</v>
      </c>
      <c r="I12311" t="s">
        <v>14</v>
      </c>
      <c r="J12311" t="s">
        <v>20</v>
      </c>
    </row>
    <row r="12312" spans="1:10">
      <c r="A12312" t="s">
        <v>12391</v>
      </c>
      <c r="B12312" t="s">
        <v>130</v>
      </c>
      <c r="C12312" s="1">
        <v>45604</v>
      </c>
      <c r="D12312">
        <v>9</v>
      </c>
      <c r="E12312">
        <v>3844.58</v>
      </c>
      <c r="F12312" t="s">
        <v>12</v>
      </c>
      <c r="G12312" t="s">
        <v>23</v>
      </c>
      <c r="I12312" t="s">
        <v>14</v>
      </c>
      <c r="J12312" t="s">
        <v>20</v>
      </c>
    </row>
    <row r="12313" spans="1:10">
      <c r="A12313" t="s">
        <v>12392</v>
      </c>
      <c r="B12313" t="s">
        <v>47</v>
      </c>
      <c r="C12313" s="1">
        <v>45604</v>
      </c>
      <c r="D12313">
        <v>8</v>
      </c>
      <c r="E12313">
        <v>37188.699999999997</v>
      </c>
      <c r="F12313" t="s">
        <v>12</v>
      </c>
      <c r="G12313" t="s">
        <v>23</v>
      </c>
      <c r="I12313" t="s">
        <v>19</v>
      </c>
      <c r="J12313" t="s">
        <v>15</v>
      </c>
    </row>
    <row r="12314" spans="1:10">
      <c r="A12314" t="s">
        <v>12393</v>
      </c>
      <c r="B12314" t="s">
        <v>110</v>
      </c>
      <c r="C12314" s="1">
        <v>45604</v>
      </c>
      <c r="D12314">
        <v>7</v>
      </c>
      <c r="E12314">
        <v>19901.080000000002</v>
      </c>
      <c r="F12314" t="s">
        <v>32</v>
      </c>
      <c r="G12314" t="s">
        <v>18</v>
      </c>
      <c r="H12314" t="s">
        <v>241</v>
      </c>
      <c r="I12314" t="s">
        <v>24</v>
      </c>
      <c r="J12314" t="s">
        <v>20</v>
      </c>
    </row>
    <row r="12315" spans="1:10">
      <c r="A12315" t="s">
        <v>12394</v>
      </c>
      <c r="B12315" t="s">
        <v>154</v>
      </c>
      <c r="C12315" s="1">
        <v>45604</v>
      </c>
      <c r="D12315">
        <v>9</v>
      </c>
      <c r="E12315">
        <v>44867.37</v>
      </c>
      <c r="F12315" t="s">
        <v>12</v>
      </c>
      <c r="G12315" t="s">
        <v>29</v>
      </c>
      <c r="I12315" t="s">
        <v>24</v>
      </c>
      <c r="J12315" t="s">
        <v>20</v>
      </c>
    </row>
    <row r="12316" spans="1:10">
      <c r="A12316" t="s">
        <v>12395</v>
      </c>
      <c r="B12316" t="s">
        <v>108</v>
      </c>
      <c r="C12316" s="1">
        <v>45604</v>
      </c>
      <c r="D12316">
        <v>14</v>
      </c>
      <c r="E12316">
        <v>5581.73</v>
      </c>
      <c r="F12316" t="s">
        <v>12</v>
      </c>
      <c r="G12316" t="s">
        <v>13</v>
      </c>
      <c r="I12316" t="s">
        <v>45</v>
      </c>
      <c r="J12316" t="s">
        <v>20</v>
      </c>
    </row>
    <row r="12317" spans="1:10">
      <c r="A12317" t="s">
        <v>12396</v>
      </c>
      <c r="B12317" t="s">
        <v>36</v>
      </c>
      <c r="C12317" s="1">
        <v>45605</v>
      </c>
      <c r="D12317">
        <v>19</v>
      </c>
      <c r="E12317">
        <v>6046.81</v>
      </c>
      <c r="F12317" t="s">
        <v>12</v>
      </c>
      <c r="G12317" t="s">
        <v>23</v>
      </c>
      <c r="I12317" t="s">
        <v>14</v>
      </c>
      <c r="J12317" t="s">
        <v>15</v>
      </c>
    </row>
    <row r="12318" spans="1:10">
      <c r="A12318" t="s">
        <v>12397</v>
      </c>
      <c r="B12318" t="s">
        <v>91</v>
      </c>
      <c r="C12318" s="1">
        <v>45605</v>
      </c>
      <c r="D12318">
        <v>9</v>
      </c>
      <c r="E12318">
        <v>3642.71</v>
      </c>
      <c r="F12318" t="s">
        <v>12</v>
      </c>
      <c r="G12318" t="s">
        <v>23</v>
      </c>
      <c r="I12318" t="s">
        <v>24</v>
      </c>
      <c r="J12318" t="s">
        <v>15</v>
      </c>
    </row>
    <row r="12319" spans="1:10">
      <c r="A12319" t="s">
        <v>12398</v>
      </c>
      <c r="B12319" t="s">
        <v>65</v>
      </c>
      <c r="C12319" s="1">
        <v>45605</v>
      </c>
      <c r="D12319">
        <v>11</v>
      </c>
      <c r="E12319">
        <v>19156.150000000001</v>
      </c>
      <c r="F12319" t="s">
        <v>12</v>
      </c>
      <c r="G12319" t="s">
        <v>18</v>
      </c>
      <c r="I12319" t="s">
        <v>34</v>
      </c>
      <c r="J12319" t="s">
        <v>20</v>
      </c>
    </row>
    <row r="12320" spans="1:10">
      <c r="A12320" t="s">
        <v>12399</v>
      </c>
      <c r="B12320" t="s">
        <v>139</v>
      </c>
      <c r="C12320" s="1">
        <v>45605</v>
      </c>
      <c r="D12320">
        <v>7</v>
      </c>
      <c r="E12320">
        <v>3687.58</v>
      </c>
      <c r="F12320" t="s">
        <v>12</v>
      </c>
      <c r="G12320" t="s">
        <v>29</v>
      </c>
      <c r="I12320" t="s">
        <v>19</v>
      </c>
      <c r="J12320" t="s">
        <v>20</v>
      </c>
    </row>
    <row r="12321" spans="1:10">
      <c r="A12321" t="s">
        <v>12400</v>
      </c>
      <c r="B12321" t="s">
        <v>186</v>
      </c>
      <c r="C12321" s="1">
        <v>45605</v>
      </c>
      <c r="D12321">
        <v>12</v>
      </c>
      <c r="E12321">
        <v>3245.27</v>
      </c>
      <c r="F12321" t="s">
        <v>12</v>
      </c>
      <c r="G12321" t="s">
        <v>13</v>
      </c>
      <c r="I12321" t="s">
        <v>14</v>
      </c>
      <c r="J12321" t="s">
        <v>15</v>
      </c>
    </row>
    <row r="12322" spans="1:10">
      <c r="A12322" t="s">
        <v>12401</v>
      </c>
      <c r="B12322" t="s">
        <v>47</v>
      </c>
      <c r="C12322" s="1">
        <v>45605</v>
      </c>
      <c r="D12322">
        <v>12</v>
      </c>
      <c r="E12322">
        <v>15111.5</v>
      </c>
      <c r="F12322" t="s">
        <v>32</v>
      </c>
      <c r="G12322" t="s">
        <v>13</v>
      </c>
      <c r="H12322" t="s">
        <v>197</v>
      </c>
      <c r="I12322" t="s">
        <v>19</v>
      </c>
      <c r="J12322" t="s">
        <v>20</v>
      </c>
    </row>
    <row r="12323" spans="1:10">
      <c r="A12323" t="s">
        <v>12402</v>
      </c>
      <c r="B12323" t="s">
        <v>154</v>
      </c>
      <c r="C12323" s="1">
        <v>45605</v>
      </c>
      <c r="D12323">
        <v>18</v>
      </c>
      <c r="E12323">
        <v>15564.84</v>
      </c>
      <c r="F12323" t="s">
        <v>12</v>
      </c>
      <c r="G12323" t="s">
        <v>23</v>
      </c>
      <c r="I12323" t="s">
        <v>24</v>
      </c>
      <c r="J12323" t="s">
        <v>15</v>
      </c>
    </row>
    <row r="12324" spans="1:10">
      <c r="A12324" t="s">
        <v>12403</v>
      </c>
      <c r="B12324" t="s">
        <v>98</v>
      </c>
      <c r="C12324" s="1">
        <v>45605</v>
      </c>
      <c r="D12324">
        <v>20</v>
      </c>
      <c r="E12324">
        <v>6217.25</v>
      </c>
      <c r="F12324" t="s">
        <v>85</v>
      </c>
      <c r="G12324" t="s">
        <v>29</v>
      </c>
      <c r="I12324" t="s">
        <v>24</v>
      </c>
      <c r="J12324" t="s">
        <v>20</v>
      </c>
    </row>
    <row r="12325" spans="1:10">
      <c r="A12325" t="s">
        <v>12404</v>
      </c>
      <c r="B12325" t="s">
        <v>60</v>
      </c>
      <c r="C12325" s="1">
        <v>45605</v>
      </c>
      <c r="D12325">
        <v>19</v>
      </c>
      <c r="E12325">
        <v>1529.42</v>
      </c>
      <c r="F12325" t="s">
        <v>12</v>
      </c>
      <c r="G12325" t="s">
        <v>13</v>
      </c>
      <c r="I12325" t="s">
        <v>19</v>
      </c>
      <c r="J12325" t="s">
        <v>20</v>
      </c>
    </row>
    <row r="12326" spans="1:10">
      <c r="A12326" t="s">
        <v>12405</v>
      </c>
      <c r="B12326" t="s">
        <v>87</v>
      </c>
      <c r="C12326" s="1">
        <v>45605</v>
      </c>
      <c r="D12326">
        <v>19</v>
      </c>
      <c r="E12326">
        <v>497.96</v>
      </c>
      <c r="F12326" t="s">
        <v>12</v>
      </c>
      <c r="G12326" t="s">
        <v>23</v>
      </c>
      <c r="I12326" t="s">
        <v>34</v>
      </c>
      <c r="J12326" t="s">
        <v>20</v>
      </c>
    </row>
    <row r="12327" spans="1:10">
      <c r="A12327" t="s">
        <v>12406</v>
      </c>
      <c r="B12327" t="s">
        <v>17</v>
      </c>
      <c r="C12327" s="1">
        <v>45605</v>
      </c>
      <c r="D12327">
        <v>17</v>
      </c>
      <c r="E12327">
        <v>51211.12</v>
      </c>
      <c r="F12327" t="s">
        <v>12</v>
      </c>
      <c r="G12327" t="s">
        <v>23</v>
      </c>
      <c r="I12327" t="s">
        <v>19</v>
      </c>
      <c r="J12327" t="s">
        <v>20</v>
      </c>
    </row>
    <row r="12328" spans="1:10">
      <c r="A12328" t="s">
        <v>12407</v>
      </c>
      <c r="B12328" t="s">
        <v>74</v>
      </c>
      <c r="C12328" s="1">
        <v>45605</v>
      </c>
      <c r="D12328">
        <v>9</v>
      </c>
      <c r="E12328">
        <v>10585.63</v>
      </c>
      <c r="F12328" t="s">
        <v>12</v>
      </c>
      <c r="G12328" t="s">
        <v>29</v>
      </c>
      <c r="I12328" t="s">
        <v>34</v>
      </c>
      <c r="J12328" t="s">
        <v>15</v>
      </c>
    </row>
    <row r="12329" spans="1:10">
      <c r="A12329" t="s">
        <v>12408</v>
      </c>
      <c r="B12329" t="s">
        <v>110</v>
      </c>
      <c r="C12329" s="1">
        <v>45605</v>
      </c>
      <c r="D12329">
        <v>1</v>
      </c>
      <c r="E12329">
        <v>20165.43</v>
      </c>
      <c r="F12329" t="s">
        <v>12</v>
      </c>
      <c r="G12329" t="s">
        <v>18</v>
      </c>
      <c r="I12329" t="s">
        <v>24</v>
      </c>
      <c r="J12329" t="s">
        <v>20</v>
      </c>
    </row>
    <row r="12330" spans="1:10">
      <c r="A12330" t="s">
        <v>12409</v>
      </c>
      <c r="B12330" t="s">
        <v>108</v>
      </c>
      <c r="C12330" s="1">
        <v>45605</v>
      </c>
      <c r="D12330">
        <v>22</v>
      </c>
      <c r="E12330">
        <v>1376.31</v>
      </c>
      <c r="F12330" t="s">
        <v>12</v>
      </c>
      <c r="G12330" t="s">
        <v>23</v>
      </c>
      <c r="I12330" t="s">
        <v>45</v>
      </c>
      <c r="J12330" t="s">
        <v>15</v>
      </c>
    </row>
    <row r="12331" spans="1:10">
      <c r="A12331" t="s">
        <v>12410</v>
      </c>
      <c r="B12331" t="s">
        <v>139</v>
      </c>
      <c r="C12331" s="1">
        <v>45605</v>
      </c>
      <c r="D12331">
        <v>15</v>
      </c>
      <c r="E12331">
        <v>2872.39</v>
      </c>
      <c r="F12331" t="s">
        <v>12</v>
      </c>
      <c r="G12331" t="s">
        <v>29</v>
      </c>
      <c r="I12331" t="s">
        <v>19</v>
      </c>
      <c r="J12331" t="s">
        <v>15</v>
      </c>
    </row>
    <row r="12332" spans="1:10">
      <c r="A12332" t="s">
        <v>12411</v>
      </c>
      <c r="B12332" t="s">
        <v>52</v>
      </c>
      <c r="C12332" s="1">
        <v>45605</v>
      </c>
      <c r="D12332">
        <v>14</v>
      </c>
      <c r="E12332">
        <v>1371.1</v>
      </c>
      <c r="F12332" t="s">
        <v>12</v>
      </c>
      <c r="G12332" t="s">
        <v>29</v>
      </c>
      <c r="I12332" t="s">
        <v>45</v>
      </c>
      <c r="J12332" t="s">
        <v>20</v>
      </c>
    </row>
    <row r="12333" spans="1:10">
      <c r="A12333" t="s">
        <v>12412</v>
      </c>
      <c r="B12333" t="s">
        <v>63</v>
      </c>
      <c r="C12333" s="1">
        <v>45605</v>
      </c>
      <c r="D12333">
        <v>6</v>
      </c>
      <c r="E12333">
        <v>62805.53</v>
      </c>
      <c r="F12333" t="s">
        <v>85</v>
      </c>
      <c r="G12333" t="s">
        <v>29</v>
      </c>
      <c r="I12333" t="s">
        <v>45</v>
      </c>
      <c r="J12333" t="s">
        <v>15</v>
      </c>
    </row>
    <row r="12334" spans="1:10">
      <c r="A12334" t="s">
        <v>12413</v>
      </c>
      <c r="B12334" t="s">
        <v>76</v>
      </c>
      <c r="C12334" s="1">
        <v>45605</v>
      </c>
      <c r="D12334">
        <v>10</v>
      </c>
      <c r="E12334">
        <v>3582.89</v>
      </c>
      <c r="F12334" t="s">
        <v>12</v>
      </c>
      <c r="G12334" t="s">
        <v>18</v>
      </c>
      <c r="I12334" t="s">
        <v>24</v>
      </c>
      <c r="J12334" t="s">
        <v>20</v>
      </c>
    </row>
    <row r="12335" spans="1:10">
      <c r="A12335" t="s">
        <v>12414</v>
      </c>
      <c r="B12335" t="s">
        <v>87</v>
      </c>
      <c r="C12335" s="1">
        <v>45606</v>
      </c>
      <c r="D12335">
        <v>19</v>
      </c>
      <c r="E12335">
        <v>3592.65</v>
      </c>
      <c r="F12335" t="s">
        <v>12</v>
      </c>
      <c r="G12335" t="s">
        <v>13</v>
      </c>
      <c r="I12335" t="s">
        <v>34</v>
      </c>
      <c r="J12335" t="s">
        <v>20</v>
      </c>
    </row>
    <row r="12336" spans="1:10">
      <c r="A12336" t="s">
        <v>12415</v>
      </c>
      <c r="B12336" t="s">
        <v>120</v>
      </c>
      <c r="C12336" s="1">
        <v>45606</v>
      </c>
      <c r="D12336">
        <v>13</v>
      </c>
      <c r="E12336">
        <v>37981.03</v>
      </c>
      <c r="F12336" t="s">
        <v>12</v>
      </c>
      <c r="G12336" t="s">
        <v>23</v>
      </c>
      <c r="I12336" t="s">
        <v>14</v>
      </c>
      <c r="J12336" t="s">
        <v>15</v>
      </c>
    </row>
    <row r="12337" spans="1:10">
      <c r="A12337" t="s">
        <v>12416</v>
      </c>
      <c r="B12337" t="s">
        <v>102</v>
      </c>
      <c r="C12337" s="1">
        <v>45606</v>
      </c>
      <c r="D12337">
        <v>11</v>
      </c>
      <c r="E12337">
        <v>5181.46</v>
      </c>
      <c r="F12337" t="s">
        <v>12</v>
      </c>
      <c r="G12337" t="s">
        <v>13</v>
      </c>
      <c r="I12337" t="s">
        <v>45</v>
      </c>
      <c r="J12337" t="s">
        <v>15</v>
      </c>
    </row>
    <row r="12338" spans="1:10">
      <c r="A12338" t="s">
        <v>12417</v>
      </c>
      <c r="B12338" t="s">
        <v>115</v>
      </c>
      <c r="C12338" s="1">
        <v>45606</v>
      </c>
      <c r="D12338">
        <v>12</v>
      </c>
      <c r="E12338">
        <v>1309.08</v>
      </c>
      <c r="F12338" t="s">
        <v>12</v>
      </c>
      <c r="G12338" t="s">
        <v>18</v>
      </c>
      <c r="I12338" t="s">
        <v>45</v>
      </c>
      <c r="J12338" t="s">
        <v>15</v>
      </c>
    </row>
    <row r="12339" spans="1:10">
      <c r="A12339" t="s">
        <v>12418</v>
      </c>
      <c r="B12339" t="s">
        <v>68</v>
      </c>
      <c r="C12339" s="1">
        <v>45606</v>
      </c>
      <c r="D12339">
        <v>17</v>
      </c>
      <c r="E12339">
        <v>2360.0500000000002</v>
      </c>
      <c r="F12339" t="s">
        <v>12</v>
      </c>
      <c r="G12339" t="s">
        <v>23</v>
      </c>
      <c r="I12339" t="s">
        <v>24</v>
      </c>
      <c r="J12339" t="s">
        <v>15</v>
      </c>
    </row>
    <row r="12340" spans="1:10">
      <c r="A12340" t="s">
        <v>12419</v>
      </c>
      <c r="B12340" t="s">
        <v>186</v>
      </c>
      <c r="C12340" s="1">
        <v>45606</v>
      </c>
      <c r="D12340">
        <v>11</v>
      </c>
      <c r="E12340">
        <v>1523</v>
      </c>
      <c r="F12340" t="s">
        <v>12</v>
      </c>
      <c r="G12340" t="s">
        <v>29</v>
      </c>
      <c r="I12340" t="s">
        <v>14</v>
      </c>
      <c r="J12340" t="s">
        <v>20</v>
      </c>
    </row>
    <row r="12341" spans="1:10">
      <c r="A12341" t="s">
        <v>12420</v>
      </c>
      <c r="B12341" t="s">
        <v>84</v>
      </c>
      <c r="C12341" s="1">
        <v>45606</v>
      </c>
      <c r="D12341">
        <v>9</v>
      </c>
      <c r="E12341">
        <v>8348.4</v>
      </c>
      <c r="F12341" t="s">
        <v>12</v>
      </c>
      <c r="G12341" t="s">
        <v>29</v>
      </c>
      <c r="I12341" t="s">
        <v>14</v>
      </c>
      <c r="J12341" t="s">
        <v>15</v>
      </c>
    </row>
    <row r="12342" spans="1:10">
      <c r="A12342" t="s">
        <v>12421</v>
      </c>
      <c r="B12342" t="s">
        <v>22</v>
      </c>
      <c r="C12342" s="1">
        <v>45606</v>
      </c>
      <c r="D12342">
        <v>8</v>
      </c>
      <c r="E12342">
        <v>3729.04</v>
      </c>
      <c r="F12342" t="s">
        <v>12</v>
      </c>
      <c r="G12342" t="s">
        <v>29</v>
      </c>
      <c r="I12342" t="s">
        <v>24</v>
      </c>
      <c r="J12342" t="s">
        <v>15</v>
      </c>
    </row>
    <row r="12343" spans="1:10">
      <c r="A12343" t="s">
        <v>12422</v>
      </c>
      <c r="B12343" t="s">
        <v>36</v>
      </c>
      <c r="C12343" s="1">
        <v>45606</v>
      </c>
      <c r="D12343">
        <v>14</v>
      </c>
      <c r="E12343">
        <v>2147.12</v>
      </c>
      <c r="F12343" t="s">
        <v>32</v>
      </c>
      <c r="G12343" t="s">
        <v>23</v>
      </c>
      <c r="H12343" t="s">
        <v>125</v>
      </c>
      <c r="I12343" t="s">
        <v>14</v>
      </c>
      <c r="J12343" t="s">
        <v>20</v>
      </c>
    </row>
    <row r="12344" spans="1:10">
      <c r="A12344" t="s">
        <v>12423</v>
      </c>
      <c r="B12344" t="s">
        <v>158</v>
      </c>
      <c r="C12344" s="1">
        <v>45606</v>
      </c>
      <c r="D12344">
        <v>12</v>
      </c>
      <c r="E12344">
        <v>57273.56</v>
      </c>
      <c r="F12344" t="s">
        <v>12</v>
      </c>
      <c r="G12344" t="s">
        <v>13</v>
      </c>
      <c r="I12344" t="s">
        <v>14</v>
      </c>
      <c r="J12344" t="s">
        <v>15</v>
      </c>
    </row>
    <row r="12345" spans="1:10">
      <c r="A12345" t="s">
        <v>12424</v>
      </c>
      <c r="B12345" t="s">
        <v>63</v>
      </c>
      <c r="C12345" s="1">
        <v>45606</v>
      </c>
      <c r="D12345">
        <v>15</v>
      </c>
      <c r="E12345">
        <v>40703.550000000003</v>
      </c>
      <c r="F12345" t="s">
        <v>12</v>
      </c>
      <c r="G12345" t="s">
        <v>13</v>
      </c>
      <c r="I12345" t="s">
        <v>45</v>
      </c>
      <c r="J12345" t="s">
        <v>20</v>
      </c>
    </row>
    <row r="12346" spans="1:10">
      <c r="A12346" t="s">
        <v>12425</v>
      </c>
      <c r="B12346" t="s">
        <v>120</v>
      </c>
      <c r="C12346" s="1">
        <v>45606</v>
      </c>
      <c r="D12346">
        <v>12</v>
      </c>
      <c r="E12346">
        <v>47427.07</v>
      </c>
      <c r="F12346" t="s">
        <v>12</v>
      </c>
      <c r="G12346" t="s">
        <v>23</v>
      </c>
      <c r="I12346" t="s">
        <v>14</v>
      </c>
      <c r="J12346" t="s">
        <v>20</v>
      </c>
    </row>
    <row r="12347" spans="1:10">
      <c r="A12347" t="s">
        <v>12426</v>
      </c>
      <c r="B12347" t="s">
        <v>80</v>
      </c>
      <c r="C12347" s="1">
        <v>45606</v>
      </c>
      <c r="D12347">
        <v>8</v>
      </c>
      <c r="E12347">
        <v>1317.48</v>
      </c>
      <c r="F12347" t="s">
        <v>12</v>
      </c>
      <c r="G12347" t="s">
        <v>23</v>
      </c>
      <c r="I12347" t="s">
        <v>19</v>
      </c>
      <c r="J12347" t="s">
        <v>20</v>
      </c>
    </row>
    <row r="12348" spans="1:10">
      <c r="A12348" t="s">
        <v>12427</v>
      </c>
      <c r="B12348" t="s">
        <v>68</v>
      </c>
      <c r="C12348" s="1">
        <v>45606</v>
      </c>
      <c r="D12348">
        <v>14</v>
      </c>
      <c r="E12348">
        <v>6336.76</v>
      </c>
      <c r="F12348" t="s">
        <v>12</v>
      </c>
      <c r="G12348" t="s">
        <v>18</v>
      </c>
      <c r="I12348" t="s">
        <v>24</v>
      </c>
      <c r="J12348" t="s">
        <v>20</v>
      </c>
    </row>
    <row r="12349" spans="1:10">
      <c r="A12349" t="s">
        <v>12428</v>
      </c>
      <c r="B12349" t="s">
        <v>87</v>
      </c>
      <c r="C12349" s="1">
        <v>45606</v>
      </c>
      <c r="D12349">
        <v>9</v>
      </c>
      <c r="E12349">
        <v>775.78</v>
      </c>
      <c r="F12349" t="s">
        <v>12</v>
      </c>
      <c r="G12349" t="s">
        <v>18</v>
      </c>
      <c r="I12349" t="s">
        <v>34</v>
      </c>
      <c r="J12349" t="s">
        <v>15</v>
      </c>
    </row>
    <row r="12350" spans="1:10">
      <c r="A12350" t="s">
        <v>12429</v>
      </c>
      <c r="B12350" t="s">
        <v>31</v>
      </c>
      <c r="C12350" s="1">
        <v>45606</v>
      </c>
      <c r="D12350">
        <v>9</v>
      </c>
      <c r="E12350">
        <v>38959.730000000003</v>
      </c>
      <c r="F12350" t="s">
        <v>12</v>
      </c>
      <c r="G12350" t="s">
        <v>18</v>
      </c>
      <c r="I12350" t="s">
        <v>34</v>
      </c>
      <c r="J12350" t="s">
        <v>15</v>
      </c>
    </row>
    <row r="12351" spans="1:10">
      <c r="A12351" t="s">
        <v>12430</v>
      </c>
      <c r="B12351" t="s">
        <v>124</v>
      </c>
      <c r="C12351" s="1">
        <v>45606</v>
      </c>
      <c r="D12351">
        <v>13</v>
      </c>
      <c r="E12351">
        <v>32476.51</v>
      </c>
      <c r="F12351" t="s">
        <v>12</v>
      </c>
      <c r="G12351" t="s">
        <v>13</v>
      </c>
      <c r="I12351" t="s">
        <v>45</v>
      </c>
      <c r="J12351" t="s">
        <v>15</v>
      </c>
    </row>
    <row r="12352" spans="1:10">
      <c r="A12352" t="s">
        <v>12431</v>
      </c>
      <c r="B12352" t="s">
        <v>31</v>
      </c>
      <c r="C12352" s="1">
        <v>45606</v>
      </c>
      <c r="D12352">
        <v>18</v>
      </c>
      <c r="E12352">
        <v>38695.51</v>
      </c>
      <c r="F12352" t="s">
        <v>12</v>
      </c>
      <c r="G12352" t="s">
        <v>23</v>
      </c>
      <c r="I12352" t="s">
        <v>34</v>
      </c>
      <c r="J12352" t="s">
        <v>15</v>
      </c>
    </row>
    <row r="12353" spans="1:10">
      <c r="A12353" t="s">
        <v>12432</v>
      </c>
      <c r="B12353" t="s">
        <v>31</v>
      </c>
      <c r="C12353" s="1">
        <v>45606</v>
      </c>
      <c r="D12353">
        <v>23</v>
      </c>
      <c r="E12353">
        <v>46991.22</v>
      </c>
      <c r="F12353" t="s">
        <v>12</v>
      </c>
      <c r="G12353" t="s">
        <v>23</v>
      </c>
      <c r="I12353" t="s">
        <v>34</v>
      </c>
      <c r="J12353" t="s">
        <v>15</v>
      </c>
    </row>
    <row r="12354" spans="1:10">
      <c r="A12354" t="s">
        <v>12433</v>
      </c>
      <c r="B12354" t="s">
        <v>132</v>
      </c>
      <c r="C12354" s="1">
        <v>45607</v>
      </c>
      <c r="D12354">
        <v>10</v>
      </c>
      <c r="E12354">
        <v>22039.24</v>
      </c>
      <c r="F12354" t="s">
        <v>12</v>
      </c>
      <c r="G12354" t="s">
        <v>23</v>
      </c>
      <c r="I12354" t="s">
        <v>34</v>
      </c>
      <c r="J12354" t="s">
        <v>15</v>
      </c>
    </row>
    <row r="12355" spans="1:10">
      <c r="A12355" t="s">
        <v>12434</v>
      </c>
      <c r="B12355" t="s">
        <v>52</v>
      </c>
      <c r="C12355" s="1">
        <v>45607</v>
      </c>
      <c r="D12355">
        <v>22</v>
      </c>
      <c r="E12355">
        <v>3217.2</v>
      </c>
      <c r="F12355" t="s">
        <v>12</v>
      </c>
      <c r="G12355" t="s">
        <v>23</v>
      </c>
      <c r="I12355" t="s">
        <v>45</v>
      </c>
      <c r="J12355" t="s">
        <v>20</v>
      </c>
    </row>
    <row r="12356" spans="1:10">
      <c r="A12356" t="s">
        <v>12435</v>
      </c>
      <c r="B12356" t="s">
        <v>28</v>
      </c>
      <c r="C12356" s="1">
        <v>45607</v>
      </c>
      <c r="D12356">
        <v>12</v>
      </c>
      <c r="E12356">
        <v>62559.199999999997</v>
      </c>
      <c r="F12356" t="s">
        <v>12</v>
      </c>
      <c r="G12356" t="s">
        <v>13</v>
      </c>
      <c r="I12356" t="s">
        <v>14</v>
      </c>
      <c r="J12356" t="s">
        <v>15</v>
      </c>
    </row>
    <row r="12357" spans="1:10">
      <c r="A12357" t="s">
        <v>12436</v>
      </c>
      <c r="B12357" t="s">
        <v>108</v>
      </c>
      <c r="C12357" s="1">
        <v>45607</v>
      </c>
      <c r="D12357">
        <v>8</v>
      </c>
      <c r="E12357">
        <v>6090.43</v>
      </c>
      <c r="F12357" t="s">
        <v>12</v>
      </c>
      <c r="G12357" t="s">
        <v>23</v>
      </c>
      <c r="I12357" t="s">
        <v>45</v>
      </c>
      <c r="J12357" t="s">
        <v>20</v>
      </c>
    </row>
    <row r="12358" spans="1:10">
      <c r="A12358" t="s">
        <v>12437</v>
      </c>
      <c r="B12358" t="s">
        <v>227</v>
      </c>
      <c r="C12358" s="1">
        <v>45607</v>
      </c>
      <c r="D12358">
        <v>10</v>
      </c>
      <c r="E12358">
        <v>52428.14</v>
      </c>
      <c r="F12358" t="s">
        <v>12</v>
      </c>
      <c r="G12358" t="s">
        <v>18</v>
      </c>
      <c r="I12358" t="s">
        <v>24</v>
      </c>
      <c r="J12358" t="s">
        <v>20</v>
      </c>
    </row>
    <row r="12359" spans="1:10">
      <c r="A12359" t="s">
        <v>12438</v>
      </c>
      <c r="B12359" t="s">
        <v>102</v>
      </c>
      <c r="C12359" s="1">
        <v>45607</v>
      </c>
      <c r="D12359">
        <v>7</v>
      </c>
      <c r="E12359">
        <v>49512.800000000003</v>
      </c>
      <c r="F12359" t="s">
        <v>12</v>
      </c>
      <c r="G12359" t="s">
        <v>18</v>
      </c>
      <c r="I12359" t="s">
        <v>45</v>
      </c>
      <c r="J12359" t="s">
        <v>15</v>
      </c>
    </row>
    <row r="12360" spans="1:10">
      <c r="A12360" t="s">
        <v>12439</v>
      </c>
      <c r="B12360" t="s">
        <v>180</v>
      </c>
      <c r="C12360" s="1">
        <v>45607</v>
      </c>
      <c r="D12360">
        <v>9</v>
      </c>
      <c r="E12360">
        <v>30496.560000000001</v>
      </c>
      <c r="F12360" t="s">
        <v>12</v>
      </c>
      <c r="G12360" t="s">
        <v>13</v>
      </c>
      <c r="I12360" t="s">
        <v>14</v>
      </c>
      <c r="J12360" t="s">
        <v>20</v>
      </c>
    </row>
    <row r="12361" spans="1:10">
      <c r="A12361" t="s">
        <v>12440</v>
      </c>
      <c r="B12361" t="s">
        <v>26</v>
      </c>
      <c r="C12361" s="1">
        <v>45607</v>
      </c>
      <c r="D12361">
        <v>9</v>
      </c>
      <c r="E12361">
        <v>43240.06</v>
      </c>
      <c r="F12361" t="s">
        <v>12</v>
      </c>
      <c r="G12361" t="s">
        <v>29</v>
      </c>
      <c r="I12361" t="s">
        <v>14</v>
      </c>
      <c r="J12361" t="s">
        <v>15</v>
      </c>
    </row>
    <row r="12362" spans="1:10">
      <c r="A12362" t="s">
        <v>12441</v>
      </c>
      <c r="B12362" t="s">
        <v>130</v>
      </c>
      <c r="C12362" s="1">
        <v>45607</v>
      </c>
      <c r="D12362">
        <v>11</v>
      </c>
      <c r="E12362">
        <v>17048.73</v>
      </c>
      <c r="F12362" t="s">
        <v>12</v>
      </c>
      <c r="G12362" t="s">
        <v>29</v>
      </c>
      <c r="I12362" t="s">
        <v>14</v>
      </c>
      <c r="J12362" t="s">
        <v>15</v>
      </c>
    </row>
    <row r="12363" spans="1:10">
      <c r="A12363" t="s">
        <v>12442</v>
      </c>
      <c r="B12363" t="s">
        <v>44</v>
      </c>
      <c r="C12363" s="1">
        <v>45607</v>
      </c>
      <c r="D12363">
        <v>18</v>
      </c>
      <c r="E12363">
        <v>1176.53</v>
      </c>
      <c r="F12363" t="s">
        <v>12</v>
      </c>
      <c r="G12363" t="s">
        <v>23</v>
      </c>
      <c r="I12363" t="s">
        <v>45</v>
      </c>
      <c r="J12363" t="s">
        <v>20</v>
      </c>
    </row>
    <row r="12364" spans="1:10">
      <c r="A12364" t="s">
        <v>12443</v>
      </c>
      <c r="B12364" t="s">
        <v>180</v>
      </c>
      <c r="C12364" s="1">
        <v>45607</v>
      </c>
      <c r="D12364">
        <v>23</v>
      </c>
      <c r="E12364">
        <v>24355.33</v>
      </c>
      <c r="F12364" t="s">
        <v>12</v>
      </c>
      <c r="G12364" t="s">
        <v>18</v>
      </c>
      <c r="I12364" t="s">
        <v>14</v>
      </c>
      <c r="J12364" t="s">
        <v>15</v>
      </c>
    </row>
    <row r="12365" spans="1:10">
      <c r="A12365" t="s">
        <v>12444</v>
      </c>
      <c r="B12365" t="s">
        <v>132</v>
      </c>
      <c r="C12365" s="1">
        <v>45607</v>
      </c>
      <c r="D12365">
        <v>14</v>
      </c>
      <c r="E12365">
        <v>21308.41</v>
      </c>
      <c r="F12365" t="s">
        <v>12</v>
      </c>
      <c r="G12365" t="s">
        <v>18</v>
      </c>
      <c r="I12365" t="s">
        <v>34</v>
      </c>
      <c r="J12365" t="s">
        <v>15</v>
      </c>
    </row>
    <row r="12366" spans="1:10">
      <c r="A12366" t="s">
        <v>12445</v>
      </c>
      <c r="B12366" t="s">
        <v>38</v>
      </c>
      <c r="C12366" s="1">
        <v>45607</v>
      </c>
      <c r="D12366">
        <v>16</v>
      </c>
      <c r="E12366">
        <v>152.96</v>
      </c>
      <c r="F12366" t="s">
        <v>32</v>
      </c>
      <c r="G12366" t="s">
        <v>13</v>
      </c>
      <c r="H12366" t="s">
        <v>56</v>
      </c>
      <c r="I12366" t="s">
        <v>34</v>
      </c>
      <c r="J12366" t="s">
        <v>15</v>
      </c>
    </row>
    <row r="12367" spans="1:10">
      <c r="A12367" t="s">
        <v>12446</v>
      </c>
      <c r="B12367" t="s">
        <v>84</v>
      </c>
      <c r="C12367" s="1">
        <v>45607</v>
      </c>
      <c r="D12367">
        <v>12</v>
      </c>
      <c r="E12367">
        <v>7428.76</v>
      </c>
      <c r="F12367" t="s">
        <v>12</v>
      </c>
      <c r="G12367" t="s">
        <v>23</v>
      </c>
      <c r="I12367" t="s">
        <v>14</v>
      </c>
      <c r="J12367" t="s">
        <v>20</v>
      </c>
    </row>
    <row r="12368" spans="1:10">
      <c r="A12368" t="s">
        <v>12447</v>
      </c>
      <c r="B12368" t="s">
        <v>158</v>
      </c>
      <c r="C12368" s="1">
        <v>45607</v>
      </c>
      <c r="D12368">
        <v>11</v>
      </c>
      <c r="E12368">
        <v>44956.87</v>
      </c>
      <c r="F12368" t="s">
        <v>12</v>
      </c>
      <c r="G12368" t="s">
        <v>23</v>
      </c>
      <c r="I12368" t="s">
        <v>14</v>
      </c>
      <c r="J12368" t="s">
        <v>20</v>
      </c>
    </row>
    <row r="12369" spans="1:10">
      <c r="A12369" t="s">
        <v>12448</v>
      </c>
      <c r="B12369" t="s">
        <v>158</v>
      </c>
      <c r="C12369" s="1">
        <v>45607</v>
      </c>
      <c r="D12369">
        <v>18</v>
      </c>
      <c r="E12369">
        <v>7355.68</v>
      </c>
      <c r="F12369" t="s">
        <v>12</v>
      </c>
      <c r="G12369" t="s">
        <v>23</v>
      </c>
      <c r="I12369" t="s">
        <v>14</v>
      </c>
      <c r="J12369" t="s">
        <v>15</v>
      </c>
    </row>
    <row r="12370" spans="1:10">
      <c r="A12370" t="s">
        <v>12449</v>
      </c>
      <c r="B12370" t="s">
        <v>142</v>
      </c>
      <c r="C12370" s="1">
        <v>45607</v>
      </c>
      <c r="D12370">
        <v>18</v>
      </c>
      <c r="E12370">
        <v>8764.32</v>
      </c>
      <c r="F12370" t="s">
        <v>12</v>
      </c>
      <c r="G12370" t="s">
        <v>23</v>
      </c>
      <c r="I12370" t="s">
        <v>14</v>
      </c>
      <c r="J12370" t="s">
        <v>15</v>
      </c>
    </row>
    <row r="12371" spans="1:10">
      <c r="A12371" t="s">
        <v>12450</v>
      </c>
      <c r="B12371" t="s">
        <v>186</v>
      </c>
      <c r="C12371" s="1">
        <v>45607</v>
      </c>
      <c r="D12371">
        <v>20</v>
      </c>
      <c r="E12371">
        <v>867.21</v>
      </c>
      <c r="F12371" t="s">
        <v>12</v>
      </c>
      <c r="G12371" t="s">
        <v>18</v>
      </c>
      <c r="I12371" t="s">
        <v>14</v>
      </c>
      <c r="J12371" t="s">
        <v>15</v>
      </c>
    </row>
    <row r="12372" spans="1:10">
      <c r="A12372" t="s">
        <v>12451</v>
      </c>
      <c r="B12372" t="s">
        <v>63</v>
      </c>
      <c r="C12372" s="1">
        <v>45607</v>
      </c>
      <c r="D12372">
        <v>11</v>
      </c>
      <c r="E12372">
        <v>6592.17</v>
      </c>
      <c r="F12372" t="s">
        <v>12</v>
      </c>
      <c r="G12372" t="s">
        <v>23</v>
      </c>
      <c r="I12372" t="s">
        <v>45</v>
      </c>
      <c r="J12372" t="s">
        <v>15</v>
      </c>
    </row>
    <row r="12373" spans="1:10">
      <c r="A12373" t="s">
        <v>12452</v>
      </c>
      <c r="B12373" t="s">
        <v>96</v>
      </c>
      <c r="C12373" s="1">
        <v>45607</v>
      </c>
      <c r="D12373">
        <v>15</v>
      </c>
      <c r="E12373">
        <v>11786.28</v>
      </c>
      <c r="F12373" t="s">
        <v>12</v>
      </c>
      <c r="G12373" t="s">
        <v>13</v>
      </c>
      <c r="I12373" t="s">
        <v>14</v>
      </c>
      <c r="J12373" t="s">
        <v>20</v>
      </c>
    </row>
    <row r="12374" spans="1:10">
      <c r="A12374" t="s">
        <v>12453</v>
      </c>
      <c r="B12374" t="s">
        <v>110</v>
      </c>
      <c r="C12374" s="1">
        <v>45608</v>
      </c>
      <c r="D12374">
        <v>16</v>
      </c>
      <c r="E12374">
        <v>12551.53</v>
      </c>
      <c r="F12374" t="s">
        <v>12</v>
      </c>
      <c r="G12374" t="s">
        <v>29</v>
      </c>
      <c r="I12374" t="s">
        <v>24</v>
      </c>
      <c r="J12374" t="s">
        <v>20</v>
      </c>
    </row>
    <row r="12375" spans="1:10">
      <c r="A12375" t="s">
        <v>12454</v>
      </c>
      <c r="B12375" t="s">
        <v>41</v>
      </c>
      <c r="C12375" s="1">
        <v>45608</v>
      </c>
      <c r="D12375">
        <v>15</v>
      </c>
      <c r="E12375">
        <v>5624.9</v>
      </c>
      <c r="F12375" t="s">
        <v>12</v>
      </c>
      <c r="G12375" t="s">
        <v>18</v>
      </c>
      <c r="I12375" t="s">
        <v>14</v>
      </c>
      <c r="J12375" t="s">
        <v>15</v>
      </c>
    </row>
    <row r="12376" spans="1:10">
      <c r="A12376" t="s">
        <v>12455</v>
      </c>
      <c r="B12376" t="s">
        <v>124</v>
      </c>
      <c r="C12376" s="1">
        <v>45608</v>
      </c>
      <c r="D12376">
        <v>23</v>
      </c>
      <c r="E12376">
        <v>4312.55</v>
      </c>
      <c r="F12376" t="s">
        <v>12</v>
      </c>
      <c r="G12376" t="s">
        <v>23</v>
      </c>
      <c r="I12376" t="s">
        <v>45</v>
      </c>
      <c r="J12376" t="s">
        <v>15</v>
      </c>
    </row>
    <row r="12377" spans="1:10">
      <c r="A12377" t="s">
        <v>12456</v>
      </c>
      <c r="B12377" t="s">
        <v>17</v>
      </c>
      <c r="C12377" s="1">
        <v>45608</v>
      </c>
      <c r="D12377">
        <v>12</v>
      </c>
      <c r="E12377">
        <v>54387.83</v>
      </c>
      <c r="F12377" t="s">
        <v>12</v>
      </c>
      <c r="G12377" t="s">
        <v>23</v>
      </c>
      <c r="I12377" t="s">
        <v>19</v>
      </c>
      <c r="J12377" t="s">
        <v>15</v>
      </c>
    </row>
    <row r="12378" spans="1:10">
      <c r="A12378" t="s">
        <v>12457</v>
      </c>
      <c r="B12378" t="s">
        <v>58</v>
      </c>
      <c r="C12378" s="1">
        <v>45608</v>
      </c>
      <c r="D12378">
        <v>18</v>
      </c>
      <c r="E12378">
        <v>55473.4</v>
      </c>
      <c r="F12378" t="s">
        <v>12</v>
      </c>
      <c r="G12378" t="s">
        <v>29</v>
      </c>
      <c r="I12378" t="s">
        <v>14</v>
      </c>
      <c r="J12378" t="s">
        <v>20</v>
      </c>
    </row>
    <row r="12379" spans="1:10">
      <c r="A12379" t="s">
        <v>12458</v>
      </c>
      <c r="B12379" t="s">
        <v>122</v>
      </c>
      <c r="C12379" s="1">
        <v>45608</v>
      </c>
      <c r="D12379">
        <v>16</v>
      </c>
      <c r="E12379">
        <v>4881.43</v>
      </c>
      <c r="F12379" t="s">
        <v>12</v>
      </c>
      <c r="G12379" t="s">
        <v>29</v>
      </c>
      <c r="I12379" t="s">
        <v>34</v>
      </c>
      <c r="J12379" t="s">
        <v>15</v>
      </c>
    </row>
    <row r="12380" spans="1:10">
      <c r="A12380" t="s">
        <v>12459</v>
      </c>
      <c r="B12380" t="s">
        <v>84</v>
      </c>
      <c r="C12380" s="1">
        <v>45608</v>
      </c>
      <c r="D12380">
        <v>12</v>
      </c>
      <c r="E12380">
        <v>54956.63</v>
      </c>
      <c r="F12380" t="s">
        <v>12</v>
      </c>
      <c r="G12380" t="s">
        <v>18</v>
      </c>
      <c r="I12380" t="s">
        <v>14</v>
      </c>
      <c r="J12380" t="s">
        <v>15</v>
      </c>
    </row>
    <row r="12381" spans="1:10">
      <c r="A12381" t="s">
        <v>12460</v>
      </c>
      <c r="B12381" t="s">
        <v>72</v>
      </c>
      <c r="C12381" s="1">
        <v>45608</v>
      </c>
      <c r="D12381">
        <v>5</v>
      </c>
      <c r="E12381">
        <v>637.63</v>
      </c>
      <c r="F12381" t="s">
        <v>12</v>
      </c>
      <c r="G12381" t="s">
        <v>13</v>
      </c>
      <c r="I12381" t="s">
        <v>19</v>
      </c>
      <c r="J12381" t="s">
        <v>15</v>
      </c>
    </row>
    <row r="12382" spans="1:10">
      <c r="A12382" t="s">
        <v>12461</v>
      </c>
      <c r="B12382" t="s">
        <v>68</v>
      </c>
      <c r="C12382" s="1">
        <v>45608</v>
      </c>
      <c r="D12382">
        <v>13</v>
      </c>
      <c r="E12382">
        <v>2227.9499999999998</v>
      </c>
      <c r="F12382" t="s">
        <v>12</v>
      </c>
      <c r="G12382" t="s">
        <v>13</v>
      </c>
      <c r="I12382" t="s">
        <v>24</v>
      </c>
      <c r="J12382" t="s">
        <v>15</v>
      </c>
    </row>
    <row r="12383" spans="1:10">
      <c r="A12383" t="s">
        <v>12462</v>
      </c>
      <c r="B12383" t="s">
        <v>139</v>
      </c>
      <c r="C12383" s="1">
        <v>45608</v>
      </c>
      <c r="D12383">
        <v>7</v>
      </c>
      <c r="E12383">
        <v>5793.16</v>
      </c>
      <c r="F12383" t="s">
        <v>12</v>
      </c>
      <c r="G12383" t="s">
        <v>18</v>
      </c>
      <c r="I12383" t="s">
        <v>19</v>
      </c>
      <c r="J12383" t="s">
        <v>15</v>
      </c>
    </row>
    <row r="12384" spans="1:10">
      <c r="A12384" t="s">
        <v>12463</v>
      </c>
      <c r="B12384" t="s">
        <v>26</v>
      </c>
      <c r="C12384" s="1">
        <v>45608</v>
      </c>
      <c r="D12384">
        <v>17</v>
      </c>
      <c r="E12384">
        <v>5652.19</v>
      </c>
      <c r="F12384" t="s">
        <v>12</v>
      </c>
      <c r="G12384" t="s">
        <v>18</v>
      </c>
      <c r="I12384" t="s">
        <v>14</v>
      </c>
      <c r="J12384" t="s">
        <v>15</v>
      </c>
    </row>
    <row r="12385" spans="1:10">
      <c r="A12385" t="s">
        <v>12464</v>
      </c>
      <c r="B12385" t="s">
        <v>70</v>
      </c>
      <c r="C12385" s="1">
        <v>45608</v>
      </c>
      <c r="D12385">
        <v>21</v>
      </c>
      <c r="E12385">
        <v>3776.13</v>
      </c>
      <c r="F12385" t="s">
        <v>12</v>
      </c>
      <c r="G12385" t="s">
        <v>18</v>
      </c>
      <c r="I12385" t="s">
        <v>45</v>
      </c>
      <c r="J12385" t="s">
        <v>15</v>
      </c>
    </row>
    <row r="12386" spans="1:10">
      <c r="A12386" t="s">
        <v>12465</v>
      </c>
      <c r="B12386" t="s">
        <v>70</v>
      </c>
      <c r="C12386" s="1">
        <v>45608</v>
      </c>
      <c r="D12386">
        <v>15</v>
      </c>
      <c r="E12386">
        <v>4076.81</v>
      </c>
      <c r="F12386" t="s">
        <v>12</v>
      </c>
      <c r="G12386" t="s">
        <v>13</v>
      </c>
      <c r="I12386" t="s">
        <v>45</v>
      </c>
      <c r="J12386" t="s">
        <v>15</v>
      </c>
    </row>
    <row r="12387" spans="1:10">
      <c r="A12387" t="s">
        <v>12466</v>
      </c>
      <c r="B12387" t="s">
        <v>110</v>
      </c>
      <c r="C12387" s="1">
        <v>45608</v>
      </c>
      <c r="D12387">
        <v>6</v>
      </c>
      <c r="E12387">
        <v>32825.39</v>
      </c>
      <c r="F12387" t="s">
        <v>12</v>
      </c>
      <c r="G12387" t="s">
        <v>29</v>
      </c>
      <c r="I12387" t="s">
        <v>24</v>
      </c>
      <c r="J12387" t="s">
        <v>15</v>
      </c>
    </row>
    <row r="12388" spans="1:10">
      <c r="A12388" t="s">
        <v>12467</v>
      </c>
      <c r="B12388" t="s">
        <v>154</v>
      </c>
      <c r="C12388" s="1">
        <v>45608</v>
      </c>
      <c r="D12388">
        <v>6</v>
      </c>
      <c r="E12388">
        <v>31777.98</v>
      </c>
      <c r="F12388" t="s">
        <v>12</v>
      </c>
      <c r="G12388" t="s">
        <v>29</v>
      </c>
      <c r="I12388" t="s">
        <v>24</v>
      </c>
      <c r="J12388" t="s">
        <v>20</v>
      </c>
    </row>
    <row r="12389" spans="1:10">
      <c r="A12389" t="s">
        <v>12468</v>
      </c>
      <c r="B12389" t="s">
        <v>65</v>
      </c>
      <c r="C12389" s="1">
        <v>45608</v>
      </c>
      <c r="D12389">
        <v>8</v>
      </c>
      <c r="E12389">
        <v>4422.12</v>
      </c>
      <c r="F12389" t="s">
        <v>12</v>
      </c>
      <c r="G12389" t="s">
        <v>23</v>
      </c>
      <c r="I12389" t="s">
        <v>34</v>
      </c>
      <c r="J12389" t="s">
        <v>15</v>
      </c>
    </row>
    <row r="12390" spans="1:10">
      <c r="A12390" t="s">
        <v>12469</v>
      </c>
      <c r="B12390" t="s">
        <v>227</v>
      </c>
      <c r="C12390" s="1">
        <v>45608</v>
      </c>
      <c r="D12390">
        <v>22</v>
      </c>
      <c r="E12390">
        <v>57261.22</v>
      </c>
      <c r="F12390" t="s">
        <v>12</v>
      </c>
      <c r="G12390" t="s">
        <v>18</v>
      </c>
      <c r="I12390" t="s">
        <v>24</v>
      </c>
      <c r="J12390" t="s">
        <v>20</v>
      </c>
    </row>
    <row r="12391" spans="1:10">
      <c r="A12391" t="s">
        <v>12470</v>
      </c>
      <c r="B12391" t="s">
        <v>132</v>
      </c>
      <c r="C12391" s="1">
        <v>45608</v>
      </c>
      <c r="D12391">
        <v>18</v>
      </c>
      <c r="E12391">
        <v>1217.0999999999999</v>
      </c>
      <c r="F12391" t="s">
        <v>12</v>
      </c>
      <c r="G12391" t="s">
        <v>13</v>
      </c>
      <c r="I12391" t="s">
        <v>34</v>
      </c>
      <c r="J12391" t="s">
        <v>15</v>
      </c>
    </row>
    <row r="12392" spans="1:10">
      <c r="A12392" t="s">
        <v>12471</v>
      </c>
      <c r="B12392" t="s">
        <v>26</v>
      </c>
      <c r="C12392" s="1">
        <v>45608</v>
      </c>
      <c r="D12392">
        <v>15</v>
      </c>
      <c r="E12392">
        <v>39405.07</v>
      </c>
      <c r="F12392" t="s">
        <v>12</v>
      </c>
      <c r="G12392" t="s">
        <v>29</v>
      </c>
      <c r="I12392" t="s">
        <v>14</v>
      </c>
      <c r="J12392" t="s">
        <v>15</v>
      </c>
    </row>
    <row r="12393" spans="1:10">
      <c r="A12393" t="s">
        <v>12472</v>
      </c>
      <c r="B12393" t="s">
        <v>154</v>
      </c>
      <c r="C12393" s="1">
        <v>45608</v>
      </c>
      <c r="D12393">
        <v>16</v>
      </c>
      <c r="E12393">
        <v>42719.37</v>
      </c>
      <c r="F12393" t="s">
        <v>85</v>
      </c>
      <c r="G12393" t="s">
        <v>13</v>
      </c>
      <c r="I12393" t="s">
        <v>24</v>
      </c>
      <c r="J12393" t="s">
        <v>20</v>
      </c>
    </row>
    <row r="12394" spans="1:10">
      <c r="A12394" t="s">
        <v>12473</v>
      </c>
      <c r="B12394" t="s">
        <v>115</v>
      </c>
      <c r="C12394" s="1">
        <v>45608</v>
      </c>
      <c r="D12394">
        <v>21</v>
      </c>
      <c r="E12394">
        <v>622.89</v>
      </c>
      <c r="F12394" t="s">
        <v>12</v>
      </c>
      <c r="G12394" t="s">
        <v>23</v>
      </c>
      <c r="I12394" t="s">
        <v>45</v>
      </c>
      <c r="J12394" t="s">
        <v>20</v>
      </c>
    </row>
    <row r="12395" spans="1:10">
      <c r="A12395" t="s">
        <v>12474</v>
      </c>
      <c r="B12395" t="s">
        <v>112</v>
      </c>
      <c r="C12395" s="1">
        <v>45609</v>
      </c>
      <c r="D12395">
        <v>6</v>
      </c>
      <c r="E12395">
        <v>2992.68</v>
      </c>
      <c r="F12395" t="s">
        <v>12</v>
      </c>
      <c r="G12395" t="s">
        <v>13</v>
      </c>
      <c r="I12395" t="s">
        <v>34</v>
      </c>
      <c r="J12395" t="s">
        <v>20</v>
      </c>
    </row>
    <row r="12396" spans="1:10">
      <c r="A12396" t="s">
        <v>12475</v>
      </c>
      <c r="B12396" t="s">
        <v>41</v>
      </c>
      <c r="C12396" s="1">
        <v>45609</v>
      </c>
      <c r="D12396">
        <v>20</v>
      </c>
      <c r="E12396">
        <v>83.84</v>
      </c>
      <c r="F12396" t="s">
        <v>12</v>
      </c>
      <c r="G12396" t="s">
        <v>13</v>
      </c>
      <c r="I12396" t="s">
        <v>14</v>
      </c>
      <c r="J12396" t="s">
        <v>15</v>
      </c>
    </row>
    <row r="12397" spans="1:10">
      <c r="A12397" t="s">
        <v>12476</v>
      </c>
      <c r="B12397" t="s">
        <v>80</v>
      </c>
      <c r="C12397" s="1">
        <v>45609</v>
      </c>
      <c r="D12397">
        <v>8</v>
      </c>
      <c r="E12397">
        <v>1497.69</v>
      </c>
      <c r="F12397" t="s">
        <v>12</v>
      </c>
      <c r="G12397" t="s">
        <v>29</v>
      </c>
      <c r="I12397" t="s">
        <v>19</v>
      </c>
      <c r="J12397" t="s">
        <v>20</v>
      </c>
    </row>
    <row r="12398" spans="1:10">
      <c r="A12398" t="s">
        <v>12477</v>
      </c>
      <c r="B12398" t="s">
        <v>142</v>
      </c>
      <c r="C12398" s="1">
        <v>45609</v>
      </c>
      <c r="D12398">
        <v>8</v>
      </c>
      <c r="E12398">
        <v>10737.37</v>
      </c>
      <c r="F12398" t="s">
        <v>12</v>
      </c>
      <c r="G12398" t="s">
        <v>13</v>
      </c>
      <c r="I12398" t="s">
        <v>14</v>
      </c>
      <c r="J12398" t="s">
        <v>20</v>
      </c>
    </row>
    <row r="12399" spans="1:10">
      <c r="A12399" t="s">
        <v>12478</v>
      </c>
      <c r="B12399" t="s">
        <v>68</v>
      </c>
      <c r="C12399" s="1">
        <v>45609</v>
      </c>
      <c r="D12399">
        <v>18</v>
      </c>
      <c r="E12399">
        <v>100.71</v>
      </c>
      <c r="F12399" t="s">
        <v>12</v>
      </c>
      <c r="G12399" t="s">
        <v>18</v>
      </c>
      <c r="I12399" t="s">
        <v>24</v>
      </c>
      <c r="J12399" t="s">
        <v>15</v>
      </c>
    </row>
    <row r="12400" spans="1:10">
      <c r="A12400" t="s">
        <v>12479</v>
      </c>
      <c r="B12400" t="s">
        <v>22</v>
      </c>
      <c r="C12400" s="1">
        <v>45609</v>
      </c>
      <c r="D12400">
        <v>14</v>
      </c>
      <c r="E12400">
        <v>2105.4899999999998</v>
      </c>
      <c r="F12400" t="s">
        <v>12</v>
      </c>
      <c r="G12400" t="s">
        <v>18</v>
      </c>
      <c r="I12400" t="s">
        <v>24</v>
      </c>
      <c r="J12400" t="s">
        <v>20</v>
      </c>
    </row>
    <row r="12401" spans="1:10">
      <c r="A12401" t="s">
        <v>12480</v>
      </c>
      <c r="B12401" t="s">
        <v>192</v>
      </c>
      <c r="C12401" s="1">
        <v>45609</v>
      </c>
      <c r="D12401">
        <v>11</v>
      </c>
      <c r="E12401">
        <v>1788.12</v>
      </c>
      <c r="F12401" t="s">
        <v>12</v>
      </c>
      <c r="G12401" t="s">
        <v>23</v>
      </c>
      <c r="I12401" t="s">
        <v>24</v>
      </c>
      <c r="J12401" t="s">
        <v>15</v>
      </c>
    </row>
    <row r="12402" spans="1:10">
      <c r="A12402" t="s">
        <v>12481</v>
      </c>
      <c r="B12402" t="s">
        <v>108</v>
      </c>
      <c r="C12402" s="1">
        <v>45609</v>
      </c>
      <c r="D12402">
        <v>19</v>
      </c>
      <c r="E12402">
        <v>5000.91</v>
      </c>
      <c r="F12402" t="s">
        <v>12</v>
      </c>
      <c r="G12402" t="s">
        <v>23</v>
      </c>
      <c r="I12402" t="s">
        <v>45</v>
      </c>
      <c r="J12402" t="s">
        <v>20</v>
      </c>
    </row>
    <row r="12403" spans="1:10">
      <c r="A12403" t="s">
        <v>12482</v>
      </c>
      <c r="B12403" t="s">
        <v>93</v>
      </c>
      <c r="C12403" s="1">
        <v>45609</v>
      </c>
      <c r="D12403">
        <v>12</v>
      </c>
      <c r="E12403">
        <v>6263.38</v>
      </c>
      <c r="F12403" t="s">
        <v>32</v>
      </c>
      <c r="G12403" t="s">
        <v>13</v>
      </c>
      <c r="H12403" t="s">
        <v>33</v>
      </c>
      <c r="I12403" t="s">
        <v>45</v>
      </c>
      <c r="J12403" t="s">
        <v>15</v>
      </c>
    </row>
    <row r="12404" spans="1:10">
      <c r="A12404" t="s">
        <v>12483</v>
      </c>
      <c r="B12404" t="s">
        <v>63</v>
      </c>
      <c r="C12404" s="1">
        <v>45609</v>
      </c>
      <c r="D12404">
        <v>12</v>
      </c>
      <c r="E12404">
        <v>62986.33</v>
      </c>
      <c r="F12404" t="s">
        <v>12</v>
      </c>
      <c r="G12404" t="s">
        <v>18</v>
      </c>
      <c r="I12404" t="s">
        <v>45</v>
      </c>
      <c r="J12404" t="s">
        <v>15</v>
      </c>
    </row>
    <row r="12405" spans="1:10">
      <c r="A12405" t="s">
        <v>12484</v>
      </c>
      <c r="B12405" t="s">
        <v>28</v>
      </c>
      <c r="C12405" s="1">
        <v>45609</v>
      </c>
      <c r="D12405">
        <v>16</v>
      </c>
      <c r="E12405">
        <v>49578.01</v>
      </c>
      <c r="F12405" t="s">
        <v>12</v>
      </c>
      <c r="G12405" t="s">
        <v>13</v>
      </c>
      <c r="I12405" t="s">
        <v>14</v>
      </c>
      <c r="J12405" t="s">
        <v>20</v>
      </c>
    </row>
    <row r="12406" spans="1:10">
      <c r="A12406" t="s">
        <v>12485</v>
      </c>
      <c r="B12406" t="s">
        <v>11</v>
      </c>
      <c r="C12406" s="1">
        <v>45609</v>
      </c>
      <c r="D12406">
        <v>10</v>
      </c>
      <c r="E12406">
        <v>8043.6</v>
      </c>
      <c r="F12406" t="s">
        <v>12</v>
      </c>
      <c r="G12406" t="s">
        <v>29</v>
      </c>
      <c r="I12406" t="s">
        <v>14</v>
      </c>
      <c r="J12406" t="s">
        <v>15</v>
      </c>
    </row>
    <row r="12407" spans="1:10">
      <c r="A12407" t="s">
        <v>12486</v>
      </c>
      <c r="B12407" t="s">
        <v>108</v>
      </c>
      <c r="C12407" s="1">
        <v>45609</v>
      </c>
      <c r="D12407">
        <v>14</v>
      </c>
      <c r="E12407">
        <v>3297.82</v>
      </c>
      <c r="F12407" t="s">
        <v>12</v>
      </c>
      <c r="G12407" t="s">
        <v>23</v>
      </c>
      <c r="I12407" t="s">
        <v>45</v>
      </c>
      <c r="J12407" t="s">
        <v>15</v>
      </c>
    </row>
    <row r="12408" spans="1:10">
      <c r="A12408" t="s">
        <v>12487</v>
      </c>
      <c r="B12408" t="s">
        <v>87</v>
      </c>
      <c r="C12408" s="1">
        <v>45609</v>
      </c>
      <c r="D12408">
        <v>10</v>
      </c>
      <c r="E12408">
        <v>5351.28</v>
      </c>
      <c r="F12408" t="s">
        <v>12</v>
      </c>
      <c r="G12408" t="s">
        <v>13</v>
      </c>
      <c r="I12408" t="s">
        <v>34</v>
      </c>
      <c r="J12408" t="s">
        <v>20</v>
      </c>
    </row>
    <row r="12409" spans="1:10">
      <c r="A12409" t="s">
        <v>12488</v>
      </c>
      <c r="B12409" t="s">
        <v>158</v>
      </c>
      <c r="C12409" s="1">
        <v>45609</v>
      </c>
      <c r="D12409">
        <v>17</v>
      </c>
      <c r="E12409">
        <v>57267.55</v>
      </c>
      <c r="F12409" t="s">
        <v>12</v>
      </c>
      <c r="G12409" t="s">
        <v>29</v>
      </c>
      <c r="I12409" t="s">
        <v>14</v>
      </c>
      <c r="J12409" t="s">
        <v>15</v>
      </c>
    </row>
    <row r="12410" spans="1:10">
      <c r="A12410" t="s">
        <v>12489</v>
      </c>
      <c r="B12410" t="s">
        <v>112</v>
      </c>
      <c r="C12410" s="1">
        <v>45609</v>
      </c>
      <c r="D12410">
        <v>15</v>
      </c>
      <c r="E12410">
        <v>3702.82</v>
      </c>
      <c r="F12410" t="s">
        <v>12</v>
      </c>
      <c r="G12410" t="s">
        <v>13</v>
      </c>
      <c r="I12410" t="s">
        <v>34</v>
      </c>
      <c r="J12410" t="s">
        <v>15</v>
      </c>
    </row>
    <row r="12411" spans="1:10">
      <c r="A12411" t="s">
        <v>12490</v>
      </c>
      <c r="B12411" t="s">
        <v>22</v>
      </c>
      <c r="C12411" s="1">
        <v>45609</v>
      </c>
      <c r="D12411">
        <v>12</v>
      </c>
      <c r="E12411">
        <v>2170.52</v>
      </c>
      <c r="F12411" t="s">
        <v>12</v>
      </c>
      <c r="G12411" t="s">
        <v>18</v>
      </c>
      <c r="I12411" t="s">
        <v>24</v>
      </c>
      <c r="J12411" t="s">
        <v>15</v>
      </c>
    </row>
    <row r="12412" spans="1:10">
      <c r="A12412" t="s">
        <v>12491</v>
      </c>
      <c r="B12412" t="s">
        <v>108</v>
      </c>
      <c r="C12412" s="1">
        <v>45610</v>
      </c>
      <c r="D12412">
        <v>16</v>
      </c>
      <c r="E12412">
        <v>1887.48</v>
      </c>
      <c r="F12412" t="s">
        <v>32</v>
      </c>
      <c r="G12412" t="s">
        <v>23</v>
      </c>
      <c r="H12412" t="s">
        <v>125</v>
      </c>
      <c r="I12412" t="s">
        <v>45</v>
      </c>
      <c r="J12412" t="s">
        <v>20</v>
      </c>
    </row>
    <row r="12413" spans="1:10">
      <c r="A12413" t="s">
        <v>12492</v>
      </c>
      <c r="B12413" t="s">
        <v>93</v>
      </c>
      <c r="C12413" s="1">
        <v>45610</v>
      </c>
      <c r="D12413">
        <v>15</v>
      </c>
      <c r="E12413">
        <v>1096.69</v>
      </c>
      <c r="F12413" t="s">
        <v>12</v>
      </c>
      <c r="G12413" t="s">
        <v>13</v>
      </c>
      <c r="I12413" t="s">
        <v>45</v>
      </c>
      <c r="J12413" t="s">
        <v>15</v>
      </c>
    </row>
    <row r="12414" spans="1:10">
      <c r="A12414" t="s">
        <v>12493</v>
      </c>
      <c r="B12414" t="s">
        <v>120</v>
      </c>
      <c r="C12414" s="1">
        <v>45610</v>
      </c>
      <c r="D12414">
        <v>23</v>
      </c>
      <c r="E12414">
        <v>45071.43</v>
      </c>
      <c r="F12414" t="s">
        <v>12</v>
      </c>
      <c r="G12414" t="s">
        <v>23</v>
      </c>
      <c r="I12414" t="s">
        <v>14</v>
      </c>
      <c r="J12414" t="s">
        <v>15</v>
      </c>
    </row>
    <row r="12415" spans="1:10">
      <c r="A12415" t="s">
        <v>12494</v>
      </c>
      <c r="B12415" t="s">
        <v>135</v>
      </c>
      <c r="C12415" s="1">
        <v>45610</v>
      </c>
      <c r="D12415">
        <v>16</v>
      </c>
      <c r="E12415">
        <v>20161.849999999999</v>
      </c>
      <c r="F12415" t="s">
        <v>12</v>
      </c>
      <c r="G12415" t="s">
        <v>18</v>
      </c>
      <c r="I12415" t="s">
        <v>45</v>
      </c>
      <c r="J12415" t="s">
        <v>20</v>
      </c>
    </row>
    <row r="12416" spans="1:10">
      <c r="A12416" t="s">
        <v>12495</v>
      </c>
      <c r="B12416" t="s">
        <v>130</v>
      </c>
      <c r="C12416" s="1">
        <v>45610</v>
      </c>
      <c r="D12416">
        <v>13</v>
      </c>
      <c r="E12416">
        <v>40591.47</v>
      </c>
      <c r="F12416" t="s">
        <v>12</v>
      </c>
      <c r="G12416" t="s">
        <v>18</v>
      </c>
      <c r="I12416" t="s">
        <v>14</v>
      </c>
      <c r="J12416" t="s">
        <v>20</v>
      </c>
    </row>
    <row r="12417" spans="1:10">
      <c r="A12417" t="s">
        <v>12496</v>
      </c>
      <c r="B12417" t="s">
        <v>139</v>
      </c>
      <c r="C12417" s="1">
        <v>45610</v>
      </c>
      <c r="D12417">
        <v>9</v>
      </c>
      <c r="E12417">
        <v>4829.97</v>
      </c>
      <c r="F12417" t="s">
        <v>12</v>
      </c>
      <c r="G12417" t="s">
        <v>13</v>
      </c>
      <c r="I12417" t="s">
        <v>19</v>
      </c>
      <c r="J12417" t="s">
        <v>15</v>
      </c>
    </row>
    <row r="12418" spans="1:10">
      <c r="A12418" t="s">
        <v>12497</v>
      </c>
      <c r="B12418" t="s">
        <v>102</v>
      </c>
      <c r="C12418" s="1">
        <v>45610</v>
      </c>
      <c r="D12418">
        <v>19</v>
      </c>
      <c r="E12418">
        <v>63778.63</v>
      </c>
      <c r="F12418" t="s">
        <v>12</v>
      </c>
      <c r="G12418" t="s">
        <v>23</v>
      </c>
      <c r="I12418" t="s">
        <v>45</v>
      </c>
      <c r="J12418" t="s">
        <v>20</v>
      </c>
    </row>
    <row r="12419" spans="1:10">
      <c r="A12419" t="s">
        <v>12498</v>
      </c>
      <c r="B12419" t="s">
        <v>58</v>
      </c>
      <c r="C12419" s="1">
        <v>45610</v>
      </c>
      <c r="D12419">
        <v>16</v>
      </c>
      <c r="E12419">
        <v>19636.29</v>
      </c>
      <c r="F12419" t="s">
        <v>12</v>
      </c>
      <c r="G12419" t="s">
        <v>29</v>
      </c>
      <c r="I12419" t="s">
        <v>14</v>
      </c>
      <c r="J12419" t="s">
        <v>20</v>
      </c>
    </row>
    <row r="12420" spans="1:10">
      <c r="A12420" t="s">
        <v>12499</v>
      </c>
      <c r="B12420" t="s">
        <v>98</v>
      </c>
      <c r="C12420" s="1">
        <v>45610</v>
      </c>
      <c r="D12420">
        <v>10</v>
      </c>
      <c r="E12420">
        <v>3356.91</v>
      </c>
      <c r="F12420" t="s">
        <v>12</v>
      </c>
      <c r="G12420" t="s">
        <v>18</v>
      </c>
      <c r="I12420" t="s">
        <v>24</v>
      </c>
      <c r="J12420" t="s">
        <v>20</v>
      </c>
    </row>
    <row r="12421" spans="1:10">
      <c r="A12421" t="s">
        <v>12500</v>
      </c>
      <c r="B12421" t="s">
        <v>26</v>
      </c>
      <c r="C12421" s="1">
        <v>45610</v>
      </c>
      <c r="D12421">
        <v>9</v>
      </c>
      <c r="E12421">
        <v>59043.08</v>
      </c>
      <c r="F12421" t="s">
        <v>12</v>
      </c>
      <c r="G12421" t="s">
        <v>23</v>
      </c>
      <c r="I12421" t="s">
        <v>14</v>
      </c>
      <c r="J12421" t="s">
        <v>20</v>
      </c>
    </row>
    <row r="12422" spans="1:10">
      <c r="A12422" t="s">
        <v>12501</v>
      </c>
      <c r="B12422" t="s">
        <v>108</v>
      </c>
      <c r="C12422" s="1">
        <v>45611</v>
      </c>
      <c r="D12422">
        <v>10</v>
      </c>
      <c r="E12422">
        <v>2214.91</v>
      </c>
      <c r="F12422" t="s">
        <v>32</v>
      </c>
      <c r="G12422" t="s">
        <v>29</v>
      </c>
      <c r="H12422" t="s">
        <v>33</v>
      </c>
      <c r="I12422" t="s">
        <v>45</v>
      </c>
      <c r="J12422" t="s">
        <v>20</v>
      </c>
    </row>
    <row r="12423" spans="1:10">
      <c r="A12423" t="s">
        <v>12502</v>
      </c>
      <c r="B12423" t="s">
        <v>124</v>
      </c>
      <c r="C12423" s="1">
        <v>45611</v>
      </c>
      <c r="D12423">
        <v>17</v>
      </c>
      <c r="E12423">
        <v>60018.12</v>
      </c>
      <c r="F12423" t="s">
        <v>12</v>
      </c>
      <c r="G12423" t="s">
        <v>23</v>
      </c>
      <c r="I12423" t="s">
        <v>45</v>
      </c>
      <c r="J12423" t="s">
        <v>15</v>
      </c>
    </row>
    <row r="12424" spans="1:10">
      <c r="A12424" t="s">
        <v>12503</v>
      </c>
      <c r="B12424" t="s">
        <v>80</v>
      </c>
      <c r="C12424" s="1">
        <v>45611</v>
      </c>
      <c r="D12424">
        <v>23</v>
      </c>
      <c r="E12424">
        <v>3560.82</v>
      </c>
      <c r="F12424" t="s">
        <v>12</v>
      </c>
      <c r="G12424" t="s">
        <v>18</v>
      </c>
      <c r="I12424" t="s">
        <v>19</v>
      </c>
      <c r="J12424" t="s">
        <v>15</v>
      </c>
    </row>
    <row r="12425" spans="1:10">
      <c r="A12425" t="s">
        <v>12504</v>
      </c>
      <c r="B12425" t="s">
        <v>80</v>
      </c>
      <c r="C12425" s="1">
        <v>45611</v>
      </c>
      <c r="D12425">
        <v>12</v>
      </c>
      <c r="E12425">
        <v>2107.65</v>
      </c>
      <c r="F12425" t="s">
        <v>85</v>
      </c>
      <c r="G12425" t="s">
        <v>23</v>
      </c>
      <c r="I12425" t="s">
        <v>19</v>
      </c>
      <c r="J12425" t="s">
        <v>15</v>
      </c>
    </row>
    <row r="12426" spans="1:10">
      <c r="A12426" t="s">
        <v>12505</v>
      </c>
      <c r="B12426" t="s">
        <v>74</v>
      </c>
      <c r="C12426" s="1">
        <v>45611</v>
      </c>
      <c r="D12426">
        <v>16</v>
      </c>
      <c r="E12426">
        <v>45981.02</v>
      </c>
      <c r="F12426" t="s">
        <v>12</v>
      </c>
      <c r="G12426" t="s">
        <v>29</v>
      </c>
      <c r="I12426" t="s">
        <v>34</v>
      </c>
      <c r="J12426" t="s">
        <v>20</v>
      </c>
    </row>
    <row r="12427" spans="1:10">
      <c r="A12427" t="s">
        <v>12506</v>
      </c>
      <c r="B12427" t="s">
        <v>26</v>
      </c>
      <c r="C12427" s="1">
        <v>45611</v>
      </c>
      <c r="D12427">
        <v>9</v>
      </c>
      <c r="E12427">
        <v>9491.9599999999991</v>
      </c>
      <c r="F12427" t="s">
        <v>85</v>
      </c>
      <c r="G12427" t="s">
        <v>18</v>
      </c>
      <c r="I12427" t="s">
        <v>14</v>
      </c>
      <c r="J12427" t="s">
        <v>20</v>
      </c>
    </row>
    <row r="12428" spans="1:10">
      <c r="A12428" t="s">
        <v>12507</v>
      </c>
      <c r="B12428" t="s">
        <v>80</v>
      </c>
      <c r="C12428" s="1">
        <v>45611</v>
      </c>
      <c r="D12428">
        <v>13</v>
      </c>
      <c r="E12428">
        <v>4611.97</v>
      </c>
      <c r="F12428" t="s">
        <v>12</v>
      </c>
      <c r="G12428" t="s">
        <v>18</v>
      </c>
      <c r="I12428" t="s">
        <v>19</v>
      </c>
      <c r="J12428" t="s">
        <v>20</v>
      </c>
    </row>
    <row r="12429" spans="1:10">
      <c r="A12429" t="s">
        <v>12508</v>
      </c>
      <c r="B12429" t="s">
        <v>41</v>
      </c>
      <c r="C12429" s="1">
        <v>45611</v>
      </c>
      <c r="D12429">
        <v>11</v>
      </c>
      <c r="E12429">
        <v>2507.9499999999998</v>
      </c>
      <c r="F12429" t="s">
        <v>12</v>
      </c>
      <c r="G12429" t="s">
        <v>13</v>
      </c>
      <c r="I12429" t="s">
        <v>14</v>
      </c>
      <c r="J12429" t="s">
        <v>20</v>
      </c>
    </row>
    <row r="12430" spans="1:10">
      <c r="A12430" t="s">
        <v>12509</v>
      </c>
      <c r="B12430" t="s">
        <v>84</v>
      </c>
      <c r="C12430" s="1">
        <v>45611</v>
      </c>
      <c r="D12430">
        <v>11</v>
      </c>
      <c r="E12430">
        <v>37668.39</v>
      </c>
      <c r="F12430" t="s">
        <v>12</v>
      </c>
      <c r="G12430" t="s">
        <v>13</v>
      </c>
      <c r="I12430" t="s">
        <v>14</v>
      </c>
      <c r="J12430" t="s">
        <v>20</v>
      </c>
    </row>
    <row r="12431" spans="1:10">
      <c r="A12431" t="s">
        <v>12510</v>
      </c>
      <c r="B12431" t="s">
        <v>60</v>
      </c>
      <c r="C12431" s="1">
        <v>45611</v>
      </c>
      <c r="D12431">
        <v>12</v>
      </c>
      <c r="E12431">
        <v>3450.82</v>
      </c>
      <c r="F12431" t="s">
        <v>12</v>
      </c>
      <c r="G12431" t="s">
        <v>18</v>
      </c>
      <c r="I12431" t="s">
        <v>19</v>
      </c>
      <c r="J12431" t="s">
        <v>20</v>
      </c>
    </row>
    <row r="12432" spans="1:10">
      <c r="A12432" t="s">
        <v>12511</v>
      </c>
      <c r="B12432" t="s">
        <v>26</v>
      </c>
      <c r="C12432" s="1">
        <v>45611</v>
      </c>
      <c r="D12432">
        <v>22</v>
      </c>
      <c r="E12432">
        <v>60579.73</v>
      </c>
      <c r="F12432" t="s">
        <v>12</v>
      </c>
      <c r="G12432" t="s">
        <v>13</v>
      </c>
      <c r="I12432" t="s">
        <v>14</v>
      </c>
      <c r="J12432" t="s">
        <v>20</v>
      </c>
    </row>
    <row r="12433" spans="1:10">
      <c r="A12433" t="s">
        <v>12512</v>
      </c>
      <c r="B12433" t="s">
        <v>132</v>
      </c>
      <c r="C12433" s="1">
        <v>45611</v>
      </c>
      <c r="D12433">
        <v>7</v>
      </c>
      <c r="E12433">
        <v>45378.11</v>
      </c>
      <c r="F12433" t="s">
        <v>12</v>
      </c>
      <c r="G12433" t="s">
        <v>23</v>
      </c>
      <c r="I12433" t="s">
        <v>34</v>
      </c>
      <c r="J12433" t="s">
        <v>20</v>
      </c>
    </row>
    <row r="12434" spans="1:10">
      <c r="A12434" t="s">
        <v>12513</v>
      </c>
      <c r="B12434" t="s">
        <v>58</v>
      </c>
      <c r="C12434" s="1">
        <v>45611</v>
      </c>
      <c r="D12434">
        <v>17</v>
      </c>
      <c r="E12434">
        <v>31342.92</v>
      </c>
      <c r="F12434" t="s">
        <v>12</v>
      </c>
      <c r="G12434" t="s">
        <v>29</v>
      </c>
      <c r="I12434" t="s">
        <v>14</v>
      </c>
      <c r="J12434" t="s">
        <v>15</v>
      </c>
    </row>
    <row r="12435" spans="1:10">
      <c r="A12435" t="s">
        <v>12514</v>
      </c>
      <c r="B12435" t="s">
        <v>84</v>
      </c>
      <c r="C12435" s="1">
        <v>45612</v>
      </c>
      <c r="D12435">
        <v>8</v>
      </c>
      <c r="E12435">
        <v>1059.3499999999999</v>
      </c>
      <c r="F12435" t="s">
        <v>12</v>
      </c>
      <c r="G12435" t="s">
        <v>23</v>
      </c>
      <c r="I12435" t="s">
        <v>14</v>
      </c>
      <c r="J12435" t="s">
        <v>20</v>
      </c>
    </row>
    <row r="12436" spans="1:10">
      <c r="A12436" t="s">
        <v>12515</v>
      </c>
      <c r="B12436" t="s">
        <v>47</v>
      </c>
      <c r="C12436" s="1">
        <v>45612</v>
      </c>
      <c r="D12436">
        <v>9</v>
      </c>
      <c r="E12436">
        <v>16992.77</v>
      </c>
      <c r="F12436" t="s">
        <v>85</v>
      </c>
      <c r="G12436" t="s">
        <v>13</v>
      </c>
      <c r="I12436" t="s">
        <v>19</v>
      </c>
      <c r="J12436" t="s">
        <v>20</v>
      </c>
    </row>
    <row r="12437" spans="1:10">
      <c r="A12437" t="s">
        <v>12516</v>
      </c>
      <c r="B12437" t="s">
        <v>122</v>
      </c>
      <c r="C12437" s="1">
        <v>45612</v>
      </c>
      <c r="D12437">
        <v>17</v>
      </c>
      <c r="E12437">
        <v>1087.49</v>
      </c>
      <c r="F12437" t="s">
        <v>12</v>
      </c>
      <c r="G12437" t="s">
        <v>18</v>
      </c>
      <c r="I12437" t="s">
        <v>34</v>
      </c>
      <c r="J12437" t="s">
        <v>20</v>
      </c>
    </row>
    <row r="12438" spans="1:10">
      <c r="A12438" t="s">
        <v>12517</v>
      </c>
      <c r="B12438" t="s">
        <v>91</v>
      </c>
      <c r="C12438" s="1">
        <v>45612</v>
      </c>
      <c r="D12438">
        <v>11</v>
      </c>
      <c r="E12438">
        <v>334.12</v>
      </c>
      <c r="F12438" t="s">
        <v>85</v>
      </c>
      <c r="G12438" t="s">
        <v>29</v>
      </c>
      <c r="I12438" t="s">
        <v>24</v>
      </c>
      <c r="J12438" t="s">
        <v>20</v>
      </c>
    </row>
    <row r="12439" spans="1:10">
      <c r="A12439" t="s">
        <v>12518</v>
      </c>
      <c r="B12439" t="s">
        <v>80</v>
      </c>
      <c r="C12439" s="1">
        <v>45612</v>
      </c>
      <c r="D12439">
        <v>8</v>
      </c>
      <c r="E12439">
        <v>1587.52</v>
      </c>
      <c r="F12439" t="s">
        <v>12</v>
      </c>
      <c r="G12439" t="s">
        <v>18</v>
      </c>
      <c r="I12439" t="s">
        <v>19</v>
      </c>
      <c r="J12439" t="s">
        <v>20</v>
      </c>
    </row>
    <row r="12440" spans="1:10">
      <c r="A12440" t="s">
        <v>12519</v>
      </c>
      <c r="B12440" t="s">
        <v>72</v>
      </c>
      <c r="C12440" s="1">
        <v>45612</v>
      </c>
      <c r="D12440">
        <v>6</v>
      </c>
      <c r="E12440">
        <v>4850.72</v>
      </c>
      <c r="F12440" t="s">
        <v>32</v>
      </c>
      <c r="G12440" t="s">
        <v>23</v>
      </c>
      <c r="H12440" t="s">
        <v>125</v>
      </c>
      <c r="I12440" t="s">
        <v>19</v>
      </c>
      <c r="J12440" t="s">
        <v>15</v>
      </c>
    </row>
    <row r="12441" spans="1:10">
      <c r="A12441" t="s">
        <v>12520</v>
      </c>
      <c r="B12441" t="s">
        <v>17</v>
      </c>
      <c r="C12441" s="1">
        <v>45612</v>
      </c>
      <c r="D12441">
        <v>20</v>
      </c>
      <c r="E12441">
        <v>44427.63</v>
      </c>
      <c r="F12441" t="s">
        <v>32</v>
      </c>
      <c r="G12441" t="s">
        <v>29</v>
      </c>
      <c r="H12441" t="s">
        <v>197</v>
      </c>
      <c r="I12441" t="s">
        <v>19</v>
      </c>
      <c r="J12441" t="s">
        <v>20</v>
      </c>
    </row>
    <row r="12442" spans="1:10">
      <c r="A12442" t="s">
        <v>12521</v>
      </c>
      <c r="B12442" t="s">
        <v>135</v>
      </c>
      <c r="C12442" s="1">
        <v>45612</v>
      </c>
      <c r="D12442">
        <v>9</v>
      </c>
      <c r="E12442">
        <v>31212.65</v>
      </c>
      <c r="F12442" t="s">
        <v>12</v>
      </c>
      <c r="G12442" t="s">
        <v>29</v>
      </c>
      <c r="I12442" t="s">
        <v>45</v>
      </c>
      <c r="J12442" t="s">
        <v>15</v>
      </c>
    </row>
    <row r="12443" spans="1:10">
      <c r="A12443" t="s">
        <v>12522</v>
      </c>
      <c r="B12443" t="s">
        <v>122</v>
      </c>
      <c r="C12443" s="1">
        <v>45612</v>
      </c>
      <c r="D12443">
        <v>16</v>
      </c>
      <c r="E12443">
        <v>359.7</v>
      </c>
      <c r="F12443" t="s">
        <v>12</v>
      </c>
      <c r="G12443" t="s">
        <v>18</v>
      </c>
      <c r="I12443" t="s">
        <v>34</v>
      </c>
      <c r="J12443" t="s">
        <v>15</v>
      </c>
    </row>
    <row r="12444" spans="1:10">
      <c r="A12444" t="s">
        <v>12523</v>
      </c>
      <c r="B12444" t="s">
        <v>60</v>
      </c>
      <c r="C12444" s="1">
        <v>45612</v>
      </c>
      <c r="D12444">
        <v>14</v>
      </c>
      <c r="E12444">
        <v>5695.43</v>
      </c>
      <c r="F12444" t="s">
        <v>85</v>
      </c>
      <c r="G12444" t="s">
        <v>13</v>
      </c>
      <c r="I12444" t="s">
        <v>19</v>
      </c>
      <c r="J12444" t="s">
        <v>15</v>
      </c>
    </row>
    <row r="12445" spans="1:10">
      <c r="A12445" t="s">
        <v>12524</v>
      </c>
      <c r="B12445" t="s">
        <v>102</v>
      </c>
      <c r="C12445" s="1">
        <v>45612</v>
      </c>
      <c r="D12445">
        <v>19</v>
      </c>
      <c r="E12445">
        <v>54651.55</v>
      </c>
      <c r="F12445" t="s">
        <v>12</v>
      </c>
      <c r="G12445" t="s">
        <v>18</v>
      </c>
      <c r="I12445" t="s">
        <v>45</v>
      </c>
      <c r="J12445" t="s">
        <v>20</v>
      </c>
    </row>
    <row r="12446" spans="1:10">
      <c r="A12446" t="s">
        <v>12525</v>
      </c>
      <c r="B12446" t="s">
        <v>54</v>
      </c>
      <c r="C12446" s="1">
        <v>45612</v>
      </c>
      <c r="D12446">
        <v>10</v>
      </c>
      <c r="E12446">
        <v>2262.33</v>
      </c>
      <c r="F12446" t="s">
        <v>12</v>
      </c>
      <c r="G12446" t="s">
        <v>18</v>
      </c>
      <c r="I12446" t="s">
        <v>24</v>
      </c>
      <c r="J12446" t="s">
        <v>15</v>
      </c>
    </row>
    <row r="12447" spans="1:10">
      <c r="A12447" t="s">
        <v>12526</v>
      </c>
      <c r="B12447" t="s">
        <v>68</v>
      </c>
      <c r="C12447" s="1">
        <v>45612</v>
      </c>
      <c r="D12447">
        <v>19</v>
      </c>
      <c r="E12447">
        <v>1816.81</v>
      </c>
      <c r="F12447" t="s">
        <v>12</v>
      </c>
      <c r="G12447" t="s">
        <v>13</v>
      </c>
      <c r="I12447" t="s">
        <v>24</v>
      </c>
      <c r="J12447" t="s">
        <v>15</v>
      </c>
    </row>
    <row r="12448" spans="1:10">
      <c r="A12448" t="s">
        <v>12527</v>
      </c>
      <c r="B12448" t="s">
        <v>76</v>
      </c>
      <c r="C12448" s="1">
        <v>45612</v>
      </c>
      <c r="D12448">
        <v>14</v>
      </c>
      <c r="E12448">
        <v>6299.85</v>
      </c>
      <c r="F12448" t="s">
        <v>12</v>
      </c>
      <c r="G12448" t="s">
        <v>23</v>
      </c>
      <c r="I12448" t="s">
        <v>24</v>
      </c>
      <c r="J12448" t="s">
        <v>15</v>
      </c>
    </row>
    <row r="12449" spans="1:10">
      <c r="A12449" t="s">
        <v>12528</v>
      </c>
      <c r="B12449" t="s">
        <v>98</v>
      </c>
      <c r="C12449" s="1">
        <v>45613</v>
      </c>
      <c r="D12449">
        <v>8</v>
      </c>
      <c r="E12449">
        <v>2221.4299999999998</v>
      </c>
      <c r="F12449" t="s">
        <v>12</v>
      </c>
      <c r="G12449" t="s">
        <v>13</v>
      </c>
      <c r="I12449" t="s">
        <v>24</v>
      </c>
      <c r="J12449" t="s">
        <v>15</v>
      </c>
    </row>
    <row r="12450" spans="1:10">
      <c r="A12450" t="s">
        <v>12529</v>
      </c>
      <c r="B12450" t="s">
        <v>154</v>
      </c>
      <c r="C12450" s="1">
        <v>45613</v>
      </c>
      <c r="D12450">
        <v>15</v>
      </c>
      <c r="E12450">
        <v>61121.77</v>
      </c>
      <c r="F12450" t="s">
        <v>12</v>
      </c>
      <c r="G12450" t="s">
        <v>13</v>
      </c>
      <c r="I12450" t="s">
        <v>24</v>
      </c>
      <c r="J12450" t="s">
        <v>20</v>
      </c>
    </row>
    <row r="12451" spans="1:10">
      <c r="A12451" t="s">
        <v>12530</v>
      </c>
      <c r="B12451" t="s">
        <v>180</v>
      </c>
      <c r="C12451" s="1">
        <v>45613</v>
      </c>
      <c r="D12451">
        <v>11</v>
      </c>
      <c r="E12451">
        <v>52798.82</v>
      </c>
      <c r="F12451" t="s">
        <v>32</v>
      </c>
      <c r="G12451" t="s">
        <v>23</v>
      </c>
      <c r="H12451" t="s">
        <v>50</v>
      </c>
      <c r="I12451" t="s">
        <v>14</v>
      </c>
      <c r="J12451" t="s">
        <v>15</v>
      </c>
    </row>
    <row r="12452" spans="1:10">
      <c r="A12452" t="s">
        <v>12531</v>
      </c>
      <c r="B12452" t="s">
        <v>17</v>
      </c>
      <c r="C12452" s="1">
        <v>45613</v>
      </c>
      <c r="D12452">
        <v>4</v>
      </c>
      <c r="E12452">
        <v>26750.86</v>
      </c>
      <c r="F12452" t="s">
        <v>12</v>
      </c>
      <c r="G12452" t="s">
        <v>23</v>
      </c>
      <c r="I12452" t="s">
        <v>19</v>
      </c>
      <c r="J12452" t="s">
        <v>15</v>
      </c>
    </row>
    <row r="12453" spans="1:10">
      <c r="A12453" t="s">
        <v>12532</v>
      </c>
      <c r="B12453" t="s">
        <v>87</v>
      </c>
      <c r="C12453" s="1">
        <v>45613</v>
      </c>
      <c r="D12453">
        <v>20</v>
      </c>
      <c r="E12453">
        <v>2669.21</v>
      </c>
      <c r="F12453" t="s">
        <v>12</v>
      </c>
      <c r="G12453" t="s">
        <v>23</v>
      </c>
      <c r="I12453" t="s">
        <v>34</v>
      </c>
      <c r="J12453" t="s">
        <v>15</v>
      </c>
    </row>
    <row r="12454" spans="1:10">
      <c r="A12454" t="s">
        <v>12533</v>
      </c>
      <c r="B12454" t="s">
        <v>130</v>
      </c>
      <c r="C12454" s="1">
        <v>45613</v>
      </c>
      <c r="D12454">
        <v>12</v>
      </c>
      <c r="E12454">
        <v>23822.05</v>
      </c>
      <c r="F12454" t="s">
        <v>12</v>
      </c>
      <c r="G12454" t="s">
        <v>23</v>
      </c>
      <c r="I12454" t="s">
        <v>14</v>
      </c>
      <c r="J12454" t="s">
        <v>20</v>
      </c>
    </row>
    <row r="12455" spans="1:10">
      <c r="A12455" t="s">
        <v>12534</v>
      </c>
      <c r="B12455" t="s">
        <v>54</v>
      </c>
      <c r="C12455" s="1">
        <v>45613</v>
      </c>
      <c r="D12455">
        <v>14</v>
      </c>
      <c r="E12455">
        <v>290.69</v>
      </c>
      <c r="F12455" t="s">
        <v>12</v>
      </c>
      <c r="G12455" t="s">
        <v>29</v>
      </c>
      <c r="I12455" t="s">
        <v>24</v>
      </c>
      <c r="J12455" t="s">
        <v>20</v>
      </c>
    </row>
    <row r="12456" spans="1:10">
      <c r="A12456" t="s">
        <v>12535</v>
      </c>
      <c r="B12456" t="s">
        <v>158</v>
      </c>
      <c r="C12456" s="1">
        <v>45613</v>
      </c>
      <c r="D12456">
        <v>11</v>
      </c>
      <c r="E12456">
        <v>40947.870000000003</v>
      </c>
      <c r="F12456" t="s">
        <v>12</v>
      </c>
      <c r="G12456" t="s">
        <v>18</v>
      </c>
      <c r="I12456" t="s">
        <v>14</v>
      </c>
      <c r="J12456" t="s">
        <v>20</v>
      </c>
    </row>
    <row r="12457" spans="1:10">
      <c r="A12457" t="s">
        <v>12536</v>
      </c>
      <c r="B12457" t="s">
        <v>132</v>
      </c>
      <c r="C12457" s="1">
        <v>45613</v>
      </c>
      <c r="D12457">
        <v>23</v>
      </c>
      <c r="E12457">
        <v>30614.57</v>
      </c>
      <c r="F12457" t="s">
        <v>12</v>
      </c>
      <c r="G12457" t="s">
        <v>18</v>
      </c>
      <c r="I12457" t="s">
        <v>34</v>
      </c>
      <c r="J12457" t="s">
        <v>15</v>
      </c>
    </row>
    <row r="12458" spans="1:10">
      <c r="A12458" t="s">
        <v>12537</v>
      </c>
      <c r="B12458" t="s">
        <v>36</v>
      </c>
      <c r="C12458" s="1">
        <v>45613</v>
      </c>
      <c r="D12458">
        <v>20</v>
      </c>
      <c r="E12458">
        <v>4919.8500000000004</v>
      </c>
      <c r="F12458" t="s">
        <v>12</v>
      </c>
      <c r="G12458" t="s">
        <v>29</v>
      </c>
      <c r="I12458" t="s">
        <v>14</v>
      </c>
      <c r="J12458" t="s">
        <v>15</v>
      </c>
    </row>
    <row r="12459" spans="1:10">
      <c r="A12459" t="s">
        <v>12538</v>
      </c>
      <c r="B12459" t="s">
        <v>98</v>
      </c>
      <c r="C12459" s="1">
        <v>45613</v>
      </c>
      <c r="D12459">
        <v>20</v>
      </c>
      <c r="E12459">
        <v>2721.91</v>
      </c>
      <c r="F12459" t="s">
        <v>12</v>
      </c>
      <c r="G12459" t="s">
        <v>13</v>
      </c>
      <c r="I12459" t="s">
        <v>24</v>
      </c>
      <c r="J12459" t="s">
        <v>15</v>
      </c>
    </row>
    <row r="12460" spans="1:10">
      <c r="A12460" t="s">
        <v>12539</v>
      </c>
      <c r="B12460" t="s">
        <v>130</v>
      </c>
      <c r="C12460" s="1">
        <v>45613</v>
      </c>
      <c r="D12460">
        <v>11</v>
      </c>
      <c r="E12460">
        <v>34900.769999999997</v>
      </c>
      <c r="F12460" t="s">
        <v>12</v>
      </c>
      <c r="G12460" t="s">
        <v>23</v>
      </c>
      <c r="I12460" t="s">
        <v>14</v>
      </c>
      <c r="J12460" t="s">
        <v>15</v>
      </c>
    </row>
    <row r="12461" spans="1:10">
      <c r="A12461" t="s">
        <v>12540</v>
      </c>
      <c r="B12461" t="s">
        <v>108</v>
      </c>
      <c r="C12461" s="1">
        <v>45613</v>
      </c>
      <c r="D12461">
        <v>15</v>
      </c>
      <c r="E12461">
        <v>697.68</v>
      </c>
      <c r="F12461" t="s">
        <v>12</v>
      </c>
      <c r="G12461" t="s">
        <v>29</v>
      </c>
      <c r="I12461" t="s">
        <v>45</v>
      </c>
      <c r="J12461" t="s">
        <v>15</v>
      </c>
    </row>
    <row r="12462" spans="1:10">
      <c r="A12462" t="s">
        <v>12541</v>
      </c>
      <c r="B12462" t="s">
        <v>180</v>
      </c>
      <c r="C12462" s="1">
        <v>45613</v>
      </c>
      <c r="D12462">
        <v>11</v>
      </c>
      <c r="E12462">
        <v>1513.38</v>
      </c>
      <c r="F12462" t="s">
        <v>12</v>
      </c>
      <c r="G12462" t="s">
        <v>29</v>
      </c>
      <c r="I12462" t="s">
        <v>14</v>
      </c>
      <c r="J12462" t="s">
        <v>15</v>
      </c>
    </row>
    <row r="12463" spans="1:10">
      <c r="A12463" t="s">
        <v>12542</v>
      </c>
      <c r="B12463" t="s">
        <v>96</v>
      </c>
      <c r="C12463" s="1">
        <v>45613</v>
      </c>
      <c r="D12463">
        <v>16</v>
      </c>
      <c r="E12463">
        <v>22890.91</v>
      </c>
      <c r="F12463" t="s">
        <v>12</v>
      </c>
      <c r="G12463" t="s">
        <v>23</v>
      </c>
      <c r="I12463" t="s">
        <v>14</v>
      </c>
      <c r="J12463" t="s">
        <v>15</v>
      </c>
    </row>
    <row r="12464" spans="1:10">
      <c r="A12464" t="s">
        <v>12543</v>
      </c>
      <c r="B12464" t="s">
        <v>108</v>
      </c>
      <c r="C12464" s="1">
        <v>45613</v>
      </c>
      <c r="D12464">
        <v>10</v>
      </c>
      <c r="E12464">
        <v>2724.2</v>
      </c>
      <c r="F12464" t="s">
        <v>12</v>
      </c>
      <c r="G12464" t="s">
        <v>13</v>
      </c>
      <c r="I12464" t="s">
        <v>45</v>
      </c>
      <c r="J12464" t="s">
        <v>15</v>
      </c>
    </row>
    <row r="12465" spans="1:10">
      <c r="A12465" t="s">
        <v>12544</v>
      </c>
      <c r="B12465" t="s">
        <v>98</v>
      </c>
      <c r="C12465" s="1">
        <v>45613</v>
      </c>
      <c r="D12465">
        <v>10</v>
      </c>
      <c r="E12465">
        <v>325.23</v>
      </c>
      <c r="F12465" t="s">
        <v>12</v>
      </c>
      <c r="G12465" t="s">
        <v>18</v>
      </c>
      <c r="I12465" t="s">
        <v>24</v>
      </c>
      <c r="J12465" t="s">
        <v>20</v>
      </c>
    </row>
    <row r="12466" spans="1:10">
      <c r="A12466" t="s">
        <v>12545</v>
      </c>
      <c r="B12466" t="s">
        <v>137</v>
      </c>
      <c r="C12466" s="1">
        <v>45613</v>
      </c>
      <c r="D12466">
        <v>13</v>
      </c>
      <c r="E12466">
        <v>29120.38</v>
      </c>
      <c r="F12466" t="s">
        <v>12</v>
      </c>
      <c r="G12466" t="s">
        <v>13</v>
      </c>
      <c r="I12466" t="s">
        <v>14</v>
      </c>
      <c r="J12466" t="s">
        <v>20</v>
      </c>
    </row>
    <row r="12467" spans="1:10">
      <c r="A12467" t="s">
        <v>12546</v>
      </c>
      <c r="B12467" t="s">
        <v>22</v>
      </c>
      <c r="C12467" s="1">
        <v>45613</v>
      </c>
      <c r="D12467">
        <v>11</v>
      </c>
      <c r="E12467">
        <v>2451.0700000000002</v>
      </c>
      <c r="F12467" t="s">
        <v>12</v>
      </c>
      <c r="G12467" t="s">
        <v>29</v>
      </c>
      <c r="I12467" t="s">
        <v>24</v>
      </c>
      <c r="J12467" t="s">
        <v>20</v>
      </c>
    </row>
    <row r="12468" spans="1:10">
      <c r="A12468" t="s">
        <v>12547</v>
      </c>
      <c r="B12468" t="s">
        <v>102</v>
      </c>
      <c r="C12468" s="1">
        <v>45614</v>
      </c>
      <c r="D12468">
        <v>7</v>
      </c>
      <c r="E12468">
        <v>916.05</v>
      </c>
      <c r="F12468" t="s">
        <v>12</v>
      </c>
      <c r="G12468" t="s">
        <v>13</v>
      </c>
      <c r="I12468" t="s">
        <v>45</v>
      </c>
      <c r="J12468" t="s">
        <v>15</v>
      </c>
    </row>
    <row r="12469" spans="1:10">
      <c r="A12469" t="s">
        <v>12548</v>
      </c>
      <c r="B12469" t="s">
        <v>76</v>
      </c>
      <c r="C12469" s="1">
        <v>45614</v>
      </c>
      <c r="D12469">
        <v>12</v>
      </c>
      <c r="E12469">
        <v>1597.52</v>
      </c>
      <c r="F12469" t="s">
        <v>12</v>
      </c>
      <c r="G12469" t="s">
        <v>13</v>
      </c>
      <c r="I12469" t="s">
        <v>24</v>
      </c>
      <c r="J12469" t="s">
        <v>20</v>
      </c>
    </row>
    <row r="12470" spans="1:10">
      <c r="A12470" t="s">
        <v>12549</v>
      </c>
      <c r="B12470" t="s">
        <v>154</v>
      </c>
      <c r="C12470" s="1">
        <v>45614</v>
      </c>
      <c r="D12470">
        <v>16</v>
      </c>
      <c r="E12470">
        <v>35993.980000000003</v>
      </c>
      <c r="F12470" t="s">
        <v>12</v>
      </c>
      <c r="G12470" t="s">
        <v>13</v>
      </c>
      <c r="I12470" t="s">
        <v>24</v>
      </c>
      <c r="J12470" t="s">
        <v>20</v>
      </c>
    </row>
    <row r="12471" spans="1:10">
      <c r="A12471" t="s">
        <v>12550</v>
      </c>
      <c r="B12471" t="s">
        <v>26</v>
      </c>
      <c r="C12471" s="1">
        <v>45614</v>
      </c>
      <c r="D12471">
        <v>21</v>
      </c>
      <c r="E12471">
        <v>34220.44</v>
      </c>
      <c r="F12471" t="s">
        <v>12</v>
      </c>
      <c r="G12471" t="s">
        <v>29</v>
      </c>
      <c r="I12471" t="s">
        <v>14</v>
      </c>
      <c r="J12471" t="s">
        <v>15</v>
      </c>
    </row>
    <row r="12472" spans="1:10">
      <c r="A12472" t="s">
        <v>12551</v>
      </c>
      <c r="B12472" t="s">
        <v>28</v>
      </c>
      <c r="C12472" s="1">
        <v>45614</v>
      </c>
      <c r="D12472">
        <v>16</v>
      </c>
      <c r="E12472">
        <v>20655.32</v>
      </c>
      <c r="F12472" t="s">
        <v>12</v>
      </c>
      <c r="G12472" t="s">
        <v>18</v>
      </c>
      <c r="I12472" t="s">
        <v>14</v>
      </c>
      <c r="J12472" t="s">
        <v>15</v>
      </c>
    </row>
    <row r="12473" spans="1:10">
      <c r="A12473" t="s">
        <v>12552</v>
      </c>
      <c r="B12473" t="s">
        <v>22</v>
      </c>
      <c r="C12473" s="1">
        <v>45614</v>
      </c>
      <c r="D12473">
        <v>19</v>
      </c>
      <c r="E12473">
        <v>1236.76</v>
      </c>
      <c r="F12473" t="s">
        <v>12</v>
      </c>
      <c r="G12473" t="s">
        <v>18</v>
      </c>
      <c r="I12473" t="s">
        <v>24</v>
      </c>
      <c r="J12473" t="s">
        <v>15</v>
      </c>
    </row>
    <row r="12474" spans="1:10">
      <c r="A12474" t="s">
        <v>12553</v>
      </c>
      <c r="B12474" t="s">
        <v>110</v>
      </c>
      <c r="C12474" s="1">
        <v>45614</v>
      </c>
      <c r="D12474">
        <v>7</v>
      </c>
      <c r="E12474">
        <v>44571.81</v>
      </c>
      <c r="F12474" t="s">
        <v>32</v>
      </c>
      <c r="G12474" t="s">
        <v>13</v>
      </c>
      <c r="H12474" t="s">
        <v>197</v>
      </c>
      <c r="I12474" t="s">
        <v>24</v>
      </c>
      <c r="J12474" t="s">
        <v>20</v>
      </c>
    </row>
    <row r="12475" spans="1:10">
      <c r="A12475" t="s">
        <v>12554</v>
      </c>
      <c r="B12475" t="s">
        <v>150</v>
      </c>
      <c r="C12475" s="1">
        <v>45614</v>
      </c>
      <c r="D12475">
        <v>14</v>
      </c>
      <c r="E12475">
        <v>802.72</v>
      </c>
      <c r="F12475" t="s">
        <v>12</v>
      </c>
      <c r="G12475" t="s">
        <v>13</v>
      </c>
      <c r="I12475" t="s">
        <v>19</v>
      </c>
      <c r="J12475" t="s">
        <v>20</v>
      </c>
    </row>
    <row r="12476" spans="1:10">
      <c r="A12476" t="s">
        <v>12555</v>
      </c>
      <c r="B12476" t="s">
        <v>124</v>
      </c>
      <c r="C12476" s="1">
        <v>45614</v>
      </c>
      <c r="D12476">
        <v>10</v>
      </c>
      <c r="E12476">
        <v>42253.71</v>
      </c>
      <c r="F12476" t="s">
        <v>12</v>
      </c>
      <c r="G12476" t="s">
        <v>23</v>
      </c>
      <c r="I12476" t="s">
        <v>45</v>
      </c>
      <c r="J12476" t="s">
        <v>20</v>
      </c>
    </row>
    <row r="12477" spans="1:10">
      <c r="A12477" t="s">
        <v>12556</v>
      </c>
      <c r="B12477" t="s">
        <v>84</v>
      </c>
      <c r="C12477" s="1">
        <v>45614</v>
      </c>
      <c r="D12477">
        <v>14</v>
      </c>
      <c r="E12477">
        <v>54598.59</v>
      </c>
      <c r="F12477" t="s">
        <v>12</v>
      </c>
      <c r="G12477" t="s">
        <v>13</v>
      </c>
      <c r="I12477" t="s">
        <v>14</v>
      </c>
      <c r="J12477" t="s">
        <v>15</v>
      </c>
    </row>
    <row r="12478" spans="1:10">
      <c r="A12478" t="s">
        <v>12557</v>
      </c>
      <c r="B12478" t="s">
        <v>137</v>
      </c>
      <c r="C12478" s="1">
        <v>45614</v>
      </c>
      <c r="D12478">
        <v>9</v>
      </c>
      <c r="E12478">
        <v>26838.44</v>
      </c>
      <c r="F12478" t="s">
        <v>12</v>
      </c>
      <c r="G12478" t="s">
        <v>18</v>
      </c>
      <c r="I12478" t="s">
        <v>14</v>
      </c>
      <c r="J12478" t="s">
        <v>15</v>
      </c>
    </row>
    <row r="12479" spans="1:10">
      <c r="A12479" t="s">
        <v>12558</v>
      </c>
      <c r="B12479" t="s">
        <v>52</v>
      </c>
      <c r="C12479" s="1">
        <v>45614</v>
      </c>
      <c r="D12479">
        <v>18</v>
      </c>
      <c r="E12479">
        <v>3767.7</v>
      </c>
      <c r="F12479" t="s">
        <v>12</v>
      </c>
      <c r="G12479" t="s">
        <v>23</v>
      </c>
      <c r="I12479" t="s">
        <v>45</v>
      </c>
      <c r="J12479" t="s">
        <v>15</v>
      </c>
    </row>
    <row r="12480" spans="1:10">
      <c r="A12480" t="s">
        <v>12559</v>
      </c>
      <c r="B12480" t="s">
        <v>17</v>
      </c>
      <c r="C12480" s="1">
        <v>45614</v>
      </c>
      <c r="D12480">
        <v>6</v>
      </c>
      <c r="E12480">
        <v>45333.89</v>
      </c>
      <c r="F12480" t="s">
        <v>12</v>
      </c>
      <c r="G12480" t="s">
        <v>29</v>
      </c>
      <c r="I12480" t="s">
        <v>19</v>
      </c>
      <c r="J12480" t="s">
        <v>15</v>
      </c>
    </row>
    <row r="12481" spans="1:10">
      <c r="A12481" t="s">
        <v>12560</v>
      </c>
      <c r="B12481" t="s">
        <v>93</v>
      </c>
      <c r="C12481" s="1">
        <v>45614</v>
      </c>
      <c r="D12481">
        <v>14</v>
      </c>
      <c r="E12481">
        <v>3723.33</v>
      </c>
      <c r="F12481" t="s">
        <v>12</v>
      </c>
      <c r="G12481" t="s">
        <v>23</v>
      </c>
      <c r="I12481" t="s">
        <v>45</v>
      </c>
      <c r="J12481" t="s">
        <v>20</v>
      </c>
    </row>
    <row r="12482" spans="1:10">
      <c r="A12482" t="s">
        <v>12561</v>
      </c>
      <c r="B12482" t="s">
        <v>41</v>
      </c>
      <c r="C12482" s="1">
        <v>45614</v>
      </c>
      <c r="D12482">
        <v>20</v>
      </c>
      <c r="E12482">
        <v>6123.92</v>
      </c>
      <c r="F12482" t="s">
        <v>12</v>
      </c>
      <c r="G12482" t="s">
        <v>29</v>
      </c>
      <c r="I12482" t="s">
        <v>14</v>
      </c>
      <c r="J12482" t="s">
        <v>15</v>
      </c>
    </row>
    <row r="12483" spans="1:10">
      <c r="A12483" t="s">
        <v>12562</v>
      </c>
      <c r="B12483" t="s">
        <v>102</v>
      </c>
      <c r="C12483" s="1">
        <v>45614</v>
      </c>
      <c r="D12483">
        <v>20</v>
      </c>
      <c r="E12483">
        <v>20166.580000000002</v>
      </c>
      <c r="F12483" t="s">
        <v>12</v>
      </c>
      <c r="G12483" t="s">
        <v>29</v>
      </c>
      <c r="I12483" t="s">
        <v>45</v>
      </c>
      <c r="J12483" t="s">
        <v>20</v>
      </c>
    </row>
    <row r="12484" spans="1:10">
      <c r="A12484" t="s">
        <v>12563</v>
      </c>
      <c r="B12484" t="s">
        <v>98</v>
      </c>
      <c r="C12484" s="1">
        <v>45614</v>
      </c>
      <c r="D12484">
        <v>12</v>
      </c>
      <c r="E12484">
        <v>2452.85</v>
      </c>
      <c r="F12484" t="s">
        <v>12</v>
      </c>
      <c r="G12484" t="s">
        <v>13</v>
      </c>
      <c r="I12484" t="s">
        <v>24</v>
      </c>
      <c r="J12484" t="s">
        <v>15</v>
      </c>
    </row>
    <row r="12485" spans="1:10">
      <c r="A12485" t="s">
        <v>12564</v>
      </c>
      <c r="B12485" t="s">
        <v>17</v>
      </c>
      <c r="C12485" s="1">
        <v>45615</v>
      </c>
      <c r="D12485">
        <v>10</v>
      </c>
      <c r="E12485">
        <v>8054.59</v>
      </c>
      <c r="F12485" t="s">
        <v>12</v>
      </c>
      <c r="G12485" t="s">
        <v>23</v>
      </c>
      <c r="I12485" t="s">
        <v>19</v>
      </c>
      <c r="J12485" t="s">
        <v>15</v>
      </c>
    </row>
    <row r="12486" spans="1:10">
      <c r="A12486" t="s">
        <v>12565</v>
      </c>
      <c r="B12486" t="s">
        <v>41</v>
      </c>
      <c r="C12486" s="1">
        <v>45615</v>
      </c>
      <c r="D12486">
        <v>20</v>
      </c>
      <c r="E12486">
        <v>3323.55</v>
      </c>
      <c r="F12486" t="s">
        <v>12</v>
      </c>
      <c r="G12486" t="s">
        <v>18</v>
      </c>
      <c r="I12486" t="s">
        <v>14</v>
      </c>
      <c r="J12486" t="s">
        <v>20</v>
      </c>
    </row>
    <row r="12487" spans="1:10">
      <c r="A12487" t="s">
        <v>12566</v>
      </c>
      <c r="B12487" t="s">
        <v>84</v>
      </c>
      <c r="C12487" s="1">
        <v>45615</v>
      </c>
      <c r="D12487">
        <v>18</v>
      </c>
      <c r="E12487">
        <v>55672.84</v>
      </c>
      <c r="F12487" t="s">
        <v>85</v>
      </c>
      <c r="G12487" t="s">
        <v>29</v>
      </c>
      <c r="I12487" t="s">
        <v>14</v>
      </c>
      <c r="J12487" t="s">
        <v>20</v>
      </c>
    </row>
    <row r="12488" spans="1:10">
      <c r="A12488" t="s">
        <v>12567</v>
      </c>
      <c r="B12488" t="s">
        <v>130</v>
      </c>
      <c r="C12488" s="1">
        <v>45615</v>
      </c>
      <c r="D12488">
        <v>11</v>
      </c>
      <c r="E12488">
        <v>37904.71</v>
      </c>
      <c r="F12488" t="s">
        <v>12</v>
      </c>
      <c r="G12488" t="s">
        <v>18</v>
      </c>
      <c r="I12488" t="s">
        <v>14</v>
      </c>
      <c r="J12488" t="s">
        <v>20</v>
      </c>
    </row>
    <row r="12489" spans="1:10">
      <c r="A12489" t="s">
        <v>12568</v>
      </c>
      <c r="B12489" t="s">
        <v>180</v>
      </c>
      <c r="C12489" s="1">
        <v>45615</v>
      </c>
      <c r="D12489">
        <v>18</v>
      </c>
      <c r="E12489">
        <v>47453.29</v>
      </c>
      <c r="F12489" t="s">
        <v>32</v>
      </c>
      <c r="G12489" t="s">
        <v>13</v>
      </c>
      <c r="H12489" t="s">
        <v>33</v>
      </c>
      <c r="I12489" t="s">
        <v>14</v>
      </c>
      <c r="J12489" t="s">
        <v>20</v>
      </c>
    </row>
    <row r="12490" spans="1:10">
      <c r="A12490" t="s">
        <v>12569</v>
      </c>
      <c r="B12490" t="s">
        <v>41</v>
      </c>
      <c r="C12490" s="1">
        <v>45615</v>
      </c>
      <c r="D12490">
        <v>20</v>
      </c>
      <c r="E12490">
        <v>6316.02</v>
      </c>
      <c r="F12490" t="s">
        <v>12</v>
      </c>
      <c r="G12490" t="s">
        <v>18</v>
      </c>
      <c r="I12490" t="s">
        <v>14</v>
      </c>
      <c r="J12490" t="s">
        <v>20</v>
      </c>
    </row>
    <row r="12491" spans="1:10">
      <c r="A12491" t="s">
        <v>12570</v>
      </c>
      <c r="B12491" t="s">
        <v>28</v>
      </c>
      <c r="C12491" s="1">
        <v>45615</v>
      </c>
      <c r="D12491">
        <v>18</v>
      </c>
      <c r="E12491">
        <v>43137.22</v>
      </c>
      <c r="F12491" t="s">
        <v>12</v>
      </c>
      <c r="G12491" t="s">
        <v>13</v>
      </c>
      <c r="I12491" t="s">
        <v>14</v>
      </c>
      <c r="J12491" t="s">
        <v>15</v>
      </c>
    </row>
    <row r="12492" spans="1:10">
      <c r="A12492" t="s">
        <v>12571</v>
      </c>
      <c r="B12492" t="s">
        <v>139</v>
      </c>
      <c r="C12492" s="1">
        <v>45615</v>
      </c>
      <c r="D12492">
        <v>13</v>
      </c>
      <c r="E12492">
        <v>1746.8</v>
      </c>
      <c r="F12492" t="s">
        <v>12</v>
      </c>
      <c r="G12492" t="s">
        <v>29</v>
      </c>
      <c r="I12492" t="s">
        <v>19</v>
      </c>
      <c r="J12492" t="s">
        <v>15</v>
      </c>
    </row>
    <row r="12493" spans="1:10">
      <c r="A12493" t="s">
        <v>12572</v>
      </c>
      <c r="B12493" t="s">
        <v>68</v>
      </c>
      <c r="C12493" s="1">
        <v>45615</v>
      </c>
      <c r="D12493">
        <v>13</v>
      </c>
      <c r="E12493">
        <v>5427.28</v>
      </c>
      <c r="F12493" t="s">
        <v>32</v>
      </c>
      <c r="G12493" t="s">
        <v>13</v>
      </c>
      <c r="H12493" t="s">
        <v>241</v>
      </c>
      <c r="I12493" t="s">
        <v>24</v>
      </c>
      <c r="J12493" t="s">
        <v>15</v>
      </c>
    </row>
    <row r="12494" spans="1:10">
      <c r="A12494" t="s">
        <v>12573</v>
      </c>
      <c r="B12494" t="s">
        <v>124</v>
      </c>
      <c r="C12494" s="1">
        <v>45615</v>
      </c>
      <c r="D12494">
        <v>13</v>
      </c>
      <c r="E12494">
        <v>48050.65</v>
      </c>
      <c r="F12494" t="s">
        <v>12</v>
      </c>
      <c r="G12494" t="s">
        <v>13</v>
      </c>
      <c r="I12494" t="s">
        <v>45</v>
      </c>
      <c r="J12494" t="s">
        <v>15</v>
      </c>
    </row>
    <row r="12495" spans="1:10">
      <c r="A12495" t="s">
        <v>12574</v>
      </c>
      <c r="B12495" t="s">
        <v>65</v>
      </c>
      <c r="C12495" s="1">
        <v>45615</v>
      </c>
      <c r="D12495">
        <v>15</v>
      </c>
      <c r="E12495">
        <v>3105.48</v>
      </c>
      <c r="F12495" t="s">
        <v>12</v>
      </c>
      <c r="G12495" t="s">
        <v>13</v>
      </c>
      <c r="I12495" t="s">
        <v>34</v>
      </c>
      <c r="J12495" t="s">
        <v>20</v>
      </c>
    </row>
    <row r="12496" spans="1:10">
      <c r="A12496" t="s">
        <v>12575</v>
      </c>
      <c r="B12496" t="s">
        <v>58</v>
      </c>
      <c r="C12496" s="1">
        <v>45616</v>
      </c>
      <c r="D12496">
        <v>15</v>
      </c>
      <c r="E12496">
        <v>1394.25</v>
      </c>
      <c r="F12496" t="s">
        <v>12</v>
      </c>
      <c r="G12496" t="s">
        <v>18</v>
      </c>
      <c r="I12496" t="s">
        <v>14</v>
      </c>
      <c r="J12496" t="s">
        <v>15</v>
      </c>
    </row>
    <row r="12497" spans="1:10">
      <c r="A12497" t="s">
        <v>12576</v>
      </c>
      <c r="B12497" t="s">
        <v>84</v>
      </c>
      <c r="C12497" s="1">
        <v>45616</v>
      </c>
      <c r="D12497">
        <v>13</v>
      </c>
      <c r="E12497">
        <v>46850.879999999997</v>
      </c>
      <c r="F12497" t="s">
        <v>12</v>
      </c>
      <c r="G12497" t="s">
        <v>13</v>
      </c>
      <c r="I12497" t="s">
        <v>14</v>
      </c>
      <c r="J12497" t="s">
        <v>20</v>
      </c>
    </row>
    <row r="12498" spans="1:10">
      <c r="A12498" t="s">
        <v>12577</v>
      </c>
      <c r="B12498" t="s">
        <v>65</v>
      </c>
      <c r="C12498" s="1">
        <v>45616</v>
      </c>
      <c r="D12498">
        <v>23</v>
      </c>
      <c r="E12498">
        <v>6545.27</v>
      </c>
      <c r="F12498" t="s">
        <v>12</v>
      </c>
      <c r="G12498" t="s">
        <v>23</v>
      </c>
      <c r="I12498" t="s">
        <v>34</v>
      </c>
      <c r="J12498" t="s">
        <v>15</v>
      </c>
    </row>
    <row r="12499" spans="1:10">
      <c r="A12499" t="s">
        <v>12578</v>
      </c>
      <c r="B12499" t="s">
        <v>93</v>
      </c>
      <c r="C12499" s="1">
        <v>45616</v>
      </c>
      <c r="D12499">
        <v>8</v>
      </c>
      <c r="E12499">
        <v>3276.19</v>
      </c>
      <c r="F12499" t="s">
        <v>85</v>
      </c>
      <c r="G12499" t="s">
        <v>29</v>
      </c>
      <c r="I12499" t="s">
        <v>45</v>
      </c>
      <c r="J12499" t="s">
        <v>15</v>
      </c>
    </row>
    <row r="12500" spans="1:10">
      <c r="A12500" t="s">
        <v>12579</v>
      </c>
      <c r="B12500" t="s">
        <v>180</v>
      </c>
      <c r="C12500" s="1">
        <v>45616</v>
      </c>
      <c r="D12500">
        <v>5</v>
      </c>
      <c r="E12500">
        <v>25620.47</v>
      </c>
      <c r="F12500" t="s">
        <v>32</v>
      </c>
      <c r="G12500" t="s">
        <v>13</v>
      </c>
      <c r="H12500" t="s">
        <v>197</v>
      </c>
      <c r="I12500" t="s">
        <v>14</v>
      </c>
      <c r="J12500" t="s">
        <v>20</v>
      </c>
    </row>
    <row r="12501" spans="1:10">
      <c r="A12501" t="s">
        <v>12580</v>
      </c>
      <c r="B12501" t="s">
        <v>87</v>
      </c>
      <c r="C12501" s="1">
        <v>45616</v>
      </c>
      <c r="D12501">
        <v>17</v>
      </c>
      <c r="E12501">
        <v>5835.69</v>
      </c>
      <c r="F12501" t="s">
        <v>12</v>
      </c>
      <c r="G12501" t="s">
        <v>18</v>
      </c>
      <c r="I12501" t="s">
        <v>34</v>
      </c>
      <c r="J12501" t="s">
        <v>15</v>
      </c>
    </row>
    <row r="12502" spans="1:10">
      <c r="A12502" t="s">
        <v>12581</v>
      </c>
      <c r="B12502" t="s">
        <v>44</v>
      </c>
      <c r="C12502" s="1">
        <v>45616</v>
      </c>
      <c r="D12502">
        <v>7</v>
      </c>
      <c r="E12502">
        <v>790.8</v>
      </c>
      <c r="F12502" t="s">
        <v>12</v>
      </c>
      <c r="G12502" t="s">
        <v>23</v>
      </c>
      <c r="I12502" t="s">
        <v>45</v>
      </c>
      <c r="J12502" t="s">
        <v>15</v>
      </c>
    </row>
    <row r="12503" spans="1:10">
      <c r="A12503" t="s">
        <v>12582</v>
      </c>
      <c r="B12503" t="s">
        <v>158</v>
      </c>
      <c r="C12503" s="1">
        <v>45616</v>
      </c>
      <c r="D12503">
        <v>23</v>
      </c>
      <c r="E12503">
        <v>19514.23</v>
      </c>
      <c r="F12503" t="s">
        <v>12</v>
      </c>
      <c r="G12503" t="s">
        <v>13</v>
      </c>
      <c r="I12503" t="s">
        <v>14</v>
      </c>
      <c r="J12503" t="s">
        <v>15</v>
      </c>
    </row>
    <row r="12504" spans="1:10">
      <c r="A12504" t="s">
        <v>12583</v>
      </c>
      <c r="B12504" t="s">
        <v>87</v>
      </c>
      <c r="C12504" s="1">
        <v>45616</v>
      </c>
      <c r="D12504">
        <v>18</v>
      </c>
      <c r="E12504">
        <v>1603.5</v>
      </c>
      <c r="F12504" t="s">
        <v>12</v>
      </c>
      <c r="G12504" t="s">
        <v>29</v>
      </c>
      <c r="I12504" t="s">
        <v>34</v>
      </c>
      <c r="J12504" t="s">
        <v>20</v>
      </c>
    </row>
    <row r="12505" spans="1:10">
      <c r="A12505" t="s">
        <v>12584</v>
      </c>
      <c r="B12505" t="s">
        <v>58</v>
      </c>
      <c r="C12505" s="1">
        <v>45616</v>
      </c>
      <c r="D12505">
        <v>19</v>
      </c>
      <c r="E12505">
        <v>49751.1</v>
      </c>
      <c r="F12505" t="s">
        <v>12</v>
      </c>
      <c r="G12505" t="s">
        <v>18</v>
      </c>
      <c r="I12505" t="s">
        <v>14</v>
      </c>
      <c r="J12505" t="s">
        <v>20</v>
      </c>
    </row>
    <row r="12506" spans="1:10">
      <c r="A12506" t="s">
        <v>12585</v>
      </c>
      <c r="B12506" t="s">
        <v>139</v>
      </c>
      <c r="C12506" s="1">
        <v>45616</v>
      </c>
      <c r="D12506">
        <v>10</v>
      </c>
      <c r="E12506">
        <v>6159.06</v>
      </c>
      <c r="F12506" t="s">
        <v>12</v>
      </c>
      <c r="G12506" t="s">
        <v>29</v>
      </c>
      <c r="I12506" t="s">
        <v>19</v>
      </c>
      <c r="J12506" t="s">
        <v>20</v>
      </c>
    </row>
    <row r="12507" spans="1:10">
      <c r="A12507" t="s">
        <v>12586</v>
      </c>
      <c r="B12507" t="s">
        <v>137</v>
      </c>
      <c r="C12507" s="1">
        <v>45616</v>
      </c>
      <c r="D12507">
        <v>10</v>
      </c>
      <c r="E12507">
        <v>9099.74</v>
      </c>
      <c r="F12507" t="s">
        <v>12</v>
      </c>
      <c r="G12507" t="s">
        <v>29</v>
      </c>
      <c r="I12507" t="s">
        <v>14</v>
      </c>
      <c r="J12507" t="s">
        <v>20</v>
      </c>
    </row>
    <row r="12508" spans="1:10">
      <c r="A12508" t="s">
        <v>12587</v>
      </c>
      <c r="B12508" t="s">
        <v>63</v>
      </c>
      <c r="C12508" s="1">
        <v>45616</v>
      </c>
      <c r="D12508">
        <v>15</v>
      </c>
      <c r="E12508">
        <v>57730.84</v>
      </c>
      <c r="F12508" t="s">
        <v>12</v>
      </c>
      <c r="G12508" t="s">
        <v>18</v>
      </c>
      <c r="I12508" t="s">
        <v>45</v>
      </c>
      <c r="J12508" t="s">
        <v>20</v>
      </c>
    </row>
    <row r="12509" spans="1:10">
      <c r="A12509" t="s">
        <v>12588</v>
      </c>
      <c r="B12509" t="s">
        <v>54</v>
      </c>
      <c r="C12509" s="1">
        <v>45616</v>
      </c>
      <c r="D12509">
        <v>17</v>
      </c>
      <c r="E12509">
        <v>989.12</v>
      </c>
      <c r="F12509" t="s">
        <v>12</v>
      </c>
      <c r="G12509" t="s">
        <v>23</v>
      </c>
      <c r="I12509" t="s">
        <v>24</v>
      </c>
      <c r="J12509" t="s">
        <v>15</v>
      </c>
    </row>
    <row r="12510" spans="1:10">
      <c r="A12510" t="s">
        <v>12589</v>
      </c>
      <c r="B12510" t="s">
        <v>102</v>
      </c>
      <c r="C12510" s="1">
        <v>45616</v>
      </c>
      <c r="D12510">
        <v>14</v>
      </c>
      <c r="E12510">
        <v>48724.34</v>
      </c>
      <c r="F12510" t="s">
        <v>12</v>
      </c>
      <c r="G12510" t="s">
        <v>18</v>
      </c>
      <c r="I12510" t="s">
        <v>45</v>
      </c>
      <c r="J12510" t="s">
        <v>15</v>
      </c>
    </row>
    <row r="12511" spans="1:10">
      <c r="A12511" t="s">
        <v>12590</v>
      </c>
      <c r="B12511" t="s">
        <v>87</v>
      </c>
      <c r="C12511" s="1">
        <v>45616</v>
      </c>
      <c r="D12511">
        <v>20</v>
      </c>
      <c r="E12511">
        <v>4180.83</v>
      </c>
      <c r="F12511" t="s">
        <v>12</v>
      </c>
      <c r="G12511" t="s">
        <v>13</v>
      </c>
      <c r="I12511" t="s">
        <v>34</v>
      </c>
      <c r="J12511" t="s">
        <v>20</v>
      </c>
    </row>
    <row r="12512" spans="1:10">
      <c r="A12512" t="s">
        <v>12591</v>
      </c>
      <c r="B12512" t="s">
        <v>91</v>
      </c>
      <c r="C12512" s="1">
        <v>45616</v>
      </c>
      <c r="D12512">
        <v>14</v>
      </c>
      <c r="E12512">
        <v>4879.83</v>
      </c>
      <c r="F12512" t="s">
        <v>12</v>
      </c>
      <c r="G12512" t="s">
        <v>29</v>
      </c>
      <c r="I12512" t="s">
        <v>24</v>
      </c>
      <c r="J12512" t="s">
        <v>15</v>
      </c>
    </row>
    <row r="12513" spans="1:10">
      <c r="A12513" t="s">
        <v>12592</v>
      </c>
      <c r="B12513" t="s">
        <v>98</v>
      </c>
      <c r="C12513" s="1">
        <v>45616</v>
      </c>
      <c r="D12513">
        <v>22</v>
      </c>
      <c r="E12513">
        <v>3889.8</v>
      </c>
      <c r="F12513" t="s">
        <v>12</v>
      </c>
      <c r="G12513" t="s">
        <v>23</v>
      </c>
      <c r="I12513" t="s">
        <v>24</v>
      </c>
      <c r="J12513" t="s">
        <v>15</v>
      </c>
    </row>
    <row r="12514" spans="1:10">
      <c r="A12514" t="s">
        <v>12593</v>
      </c>
      <c r="B12514" t="s">
        <v>158</v>
      </c>
      <c r="C12514" s="1">
        <v>45616</v>
      </c>
      <c r="D12514">
        <v>15</v>
      </c>
      <c r="E12514">
        <v>24539.61</v>
      </c>
      <c r="F12514" t="s">
        <v>12</v>
      </c>
      <c r="G12514" t="s">
        <v>29</v>
      </c>
      <c r="I12514" t="s">
        <v>14</v>
      </c>
      <c r="J12514" t="s">
        <v>15</v>
      </c>
    </row>
    <row r="12515" spans="1:10">
      <c r="A12515" t="s">
        <v>12594</v>
      </c>
      <c r="B12515" t="s">
        <v>130</v>
      </c>
      <c r="C12515" s="1">
        <v>45616</v>
      </c>
      <c r="D12515">
        <v>8</v>
      </c>
      <c r="E12515">
        <v>26249.19</v>
      </c>
      <c r="F12515" t="s">
        <v>12</v>
      </c>
      <c r="G12515" t="s">
        <v>29</v>
      </c>
      <c r="I12515" t="s">
        <v>14</v>
      </c>
      <c r="J12515" t="s">
        <v>15</v>
      </c>
    </row>
    <row r="12516" spans="1:10">
      <c r="A12516" t="s">
        <v>12595</v>
      </c>
      <c r="B12516" t="s">
        <v>150</v>
      </c>
      <c r="C12516" s="1">
        <v>45616</v>
      </c>
      <c r="D12516">
        <v>8</v>
      </c>
      <c r="E12516">
        <v>8127.95</v>
      </c>
      <c r="F12516" t="s">
        <v>12</v>
      </c>
      <c r="G12516" t="s">
        <v>23</v>
      </c>
      <c r="I12516" t="s">
        <v>19</v>
      </c>
      <c r="J12516" t="s">
        <v>20</v>
      </c>
    </row>
    <row r="12517" spans="1:10">
      <c r="A12517" t="s">
        <v>12596</v>
      </c>
      <c r="B12517" t="s">
        <v>142</v>
      </c>
      <c r="C12517" s="1">
        <v>45616</v>
      </c>
      <c r="D12517">
        <v>9</v>
      </c>
      <c r="E12517">
        <v>10433.26</v>
      </c>
      <c r="F12517" t="s">
        <v>32</v>
      </c>
      <c r="G12517" t="s">
        <v>29</v>
      </c>
      <c r="H12517" t="s">
        <v>42</v>
      </c>
      <c r="I12517" t="s">
        <v>14</v>
      </c>
      <c r="J12517" t="s">
        <v>20</v>
      </c>
    </row>
    <row r="12518" spans="1:10">
      <c r="A12518" t="s">
        <v>12597</v>
      </c>
      <c r="B12518" t="s">
        <v>28</v>
      </c>
      <c r="C12518" s="1">
        <v>45616</v>
      </c>
      <c r="D12518">
        <v>10</v>
      </c>
      <c r="E12518">
        <v>37510.720000000001</v>
      </c>
      <c r="F12518" t="s">
        <v>12</v>
      </c>
      <c r="G12518" t="s">
        <v>29</v>
      </c>
      <c r="I12518" t="s">
        <v>14</v>
      </c>
      <c r="J12518" t="s">
        <v>15</v>
      </c>
    </row>
    <row r="12519" spans="1:10">
      <c r="A12519" t="s">
        <v>12598</v>
      </c>
      <c r="B12519" t="s">
        <v>70</v>
      </c>
      <c r="C12519" s="1">
        <v>45616</v>
      </c>
      <c r="D12519">
        <v>15</v>
      </c>
      <c r="E12519">
        <v>6052.07</v>
      </c>
      <c r="F12519" t="s">
        <v>12</v>
      </c>
      <c r="G12519" t="s">
        <v>23</v>
      </c>
      <c r="I12519" t="s">
        <v>45</v>
      </c>
      <c r="J12519" t="s">
        <v>20</v>
      </c>
    </row>
    <row r="12520" spans="1:10">
      <c r="A12520" t="s">
        <v>12599</v>
      </c>
      <c r="B12520" t="s">
        <v>139</v>
      </c>
      <c r="C12520" s="1">
        <v>45616</v>
      </c>
      <c r="D12520">
        <v>9</v>
      </c>
      <c r="E12520">
        <v>2080.66</v>
      </c>
      <c r="F12520" t="s">
        <v>12</v>
      </c>
      <c r="G12520" t="s">
        <v>13</v>
      </c>
      <c r="I12520" t="s">
        <v>19</v>
      </c>
      <c r="J12520" t="s">
        <v>15</v>
      </c>
    </row>
    <row r="12521" spans="1:10">
      <c r="A12521" t="s">
        <v>12600</v>
      </c>
      <c r="B12521" t="s">
        <v>108</v>
      </c>
      <c r="C12521" s="1">
        <v>45617</v>
      </c>
      <c r="D12521">
        <v>16</v>
      </c>
      <c r="E12521">
        <v>4935.99</v>
      </c>
      <c r="F12521" t="s">
        <v>12</v>
      </c>
      <c r="G12521" t="s">
        <v>13</v>
      </c>
      <c r="I12521" t="s">
        <v>45</v>
      </c>
      <c r="J12521" t="s">
        <v>20</v>
      </c>
    </row>
    <row r="12522" spans="1:10">
      <c r="A12522" t="s">
        <v>12601</v>
      </c>
      <c r="B12522" t="s">
        <v>63</v>
      </c>
      <c r="C12522" s="1">
        <v>45617</v>
      </c>
      <c r="D12522">
        <v>18</v>
      </c>
      <c r="E12522">
        <v>12533.06</v>
      </c>
      <c r="F12522" t="s">
        <v>12</v>
      </c>
      <c r="G12522" t="s">
        <v>18</v>
      </c>
      <c r="I12522" t="s">
        <v>45</v>
      </c>
      <c r="J12522" t="s">
        <v>15</v>
      </c>
    </row>
    <row r="12523" spans="1:10">
      <c r="A12523" t="s">
        <v>12602</v>
      </c>
      <c r="B12523" t="s">
        <v>139</v>
      </c>
      <c r="C12523" s="1">
        <v>45617</v>
      </c>
      <c r="D12523">
        <v>19</v>
      </c>
      <c r="E12523">
        <v>645.71</v>
      </c>
      <c r="F12523" t="s">
        <v>85</v>
      </c>
      <c r="G12523" t="s">
        <v>29</v>
      </c>
      <c r="I12523" t="s">
        <v>19</v>
      </c>
      <c r="J12523" t="s">
        <v>20</v>
      </c>
    </row>
    <row r="12524" spans="1:10">
      <c r="A12524" t="s">
        <v>12603</v>
      </c>
      <c r="B12524" t="s">
        <v>17</v>
      </c>
      <c r="C12524" s="1">
        <v>45617</v>
      </c>
      <c r="D12524">
        <v>22</v>
      </c>
      <c r="E12524">
        <v>42479.75</v>
      </c>
      <c r="F12524" t="s">
        <v>12</v>
      </c>
      <c r="G12524" t="s">
        <v>29</v>
      </c>
      <c r="I12524" t="s">
        <v>19</v>
      </c>
      <c r="J12524" t="s">
        <v>15</v>
      </c>
    </row>
    <row r="12525" spans="1:10">
      <c r="A12525" t="s">
        <v>12604</v>
      </c>
      <c r="B12525" t="s">
        <v>132</v>
      </c>
      <c r="C12525" s="1">
        <v>45617</v>
      </c>
      <c r="D12525">
        <v>9</v>
      </c>
      <c r="E12525">
        <v>63390.35</v>
      </c>
      <c r="F12525" t="s">
        <v>12</v>
      </c>
      <c r="G12525" t="s">
        <v>13</v>
      </c>
      <c r="I12525" t="s">
        <v>34</v>
      </c>
      <c r="J12525" t="s">
        <v>15</v>
      </c>
    </row>
    <row r="12526" spans="1:10">
      <c r="A12526" t="s">
        <v>12605</v>
      </c>
      <c r="B12526" t="s">
        <v>60</v>
      </c>
      <c r="C12526" s="1">
        <v>45617</v>
      </c>
      <c r="D12526">
        <v>11</v>
      </c>
      <c r="E12526">
        <v>4914.95</v>
      </c>
      <c r="F12526" t="s">
        <v>12</v>
      </c>
      <c r="G12526" t="s">
        <v>29</v>
      </c>
      <c r="I12526" t="s">
        <v>19</v>
      </c>
      <c r="J12526" t="s">
        <v>20</v>
      </c>
    </row>
    <row r="12527" spans="1:10">
      <c r="A12527" t="s">
        <v>12606</v>
      </c>
      <c r="B12527" t="s">
        <v>154</v>
      </c>
      <c r="C12527" s="1">
        <v>45617</v>
      </c>
      <c r="D12527">
        <v>8</v>
      </c>
      <c r="E12527">
        <v>5702.65</v>
      </c>
      <c r="F12527" t="s">
        <v>12</v>
      </c>
      <c r="G12527" t="s">
        <v>23</v>
      </c>
      <c r="I12527" t="s">
        <v>24</v>
      </c>
      <c r="J12527" t="s">
        <v>20</v>
      </c>
    </row>
    <row r="12528" spans="1:10">
      <c r="A12528" t="s">
        <v>12607</v>
      </c>
      <c r="B12528" t="s">
        <v>110</v>
      </c>
      <c r="C12528" s="1">
        <v>45617</v>
      </c>
      <c r="D12528">
        <v>10</v>
      </c>
      <c r="E12528">
        <v>32093.19</v>
      </c>
      <c r="F12528" t="s">
        <v>12</v>
      </c>
      <c r="G12528" t="s">
        <v>13</v>
      </c>
      <c r="I12528" t="s">
        <v>24</v>
      </c>
      <c r="J12528" t="s">
        <v>15</v>
      </c>
    </row>
    <row r="12529" spans="1:10">
      <c r="A12529" t="s">
        <v>12608</v>
      </c>
      <c r="B12529" t="s">
        <v>108</v>
      </c>
      <c r="C12529" s="1">
        <v>45617</v>
      </c>
      <c r="D12529">
        <v>17</v>
      </c>
      <c r="E12529">
        <v>4893.6499999999996</v>
      </c>
      <c r="F12529" t="s">
        <v>12</v>
      </c>
      <c r="G12529" t="s">
        <v>29</v>
      </c>
      <c r="I12529" t="s">
        <v>45</v>
      </c>
      <c r="J12529" t="s">
        <v>20</v>
      </c>
    </row>
    <row r="12530" spans="1:10">
      <c r="A12530" t="s">
        <v>12609</v>
      </c>
      <c r="B12530" t="s">
        <v>26</v>
      </c>
      <c r="C12530" s="1">
        <v>45617</v>
      </c>
      <c r="D12530">
        <v>20</v>
      </c>
      <c r="E12530">
        <v>31759.96</v>
      </c>
      <c r="F12530" t="s">
        <v>12</v>
      </c>
      <c r="G12530" t="s">
        <v>23</v>
      </c>
      <c r="I12530" t="s">
        <v>14</v>
      </c>
      <c r="J12530" t="s">
        <v>20</v>
      </c>
    </row>
    <row r="12531" spans="1:10">
      <c r="A12531" t="s">
        <v>12610</v>
      </c>
      <c r="B12531" t="s">
        <v>87</v>
      </c>
      <c r="C12531" s="1">
        <v>45617</v>
      </c>
      <c r="D12531">
        <v>11</v>
      </c>
      <c r="E12531">
        <v>5353.19</v>
      </c>
      <c r="F12531" t="s">
        <v>12</v>
      </c>
      <c r="G12531" t="s">
        <v>29</v>
      </c>
      <c r="I12531" t="s">
        <v>34</v>
      </c>
      <c r="J12531" t="s">
        <v>20</v>
      </c>
    </row>
    <row r="12532" spans="1:10">
      <c r="A12532" t="s">
        <v>12611</v>
      </c>
      <c r="B12532" t="s">
        <v>139</v>
      </c>
      <c r="C12532" s="1">
        <v>45617</v>
      </c>
      <c r="D12532">
        <v>23</v>
      </c>
      <c r="E12532">
        <v>962.44</v>
      </c>
      <c r="F12532" t="s">
        <v>32</v>
      </c>
      <c r="G12532" t="s">
        <v>29</v>
      </c>
      <c r="H12532" t="s">
        <v>241</v>
      </c>
      <c r="I12532" t="s">
        <v>19</v>
      </c>
      <c r="J12532" t="s">
        <v>15</v>
      </c>
    </row>
    <row r="12533" spans="1:10">
      <c r="A12533" t="s">
        <v>12612</v>
      </c>
      <c r="B12533" t="s">
        <v>52</v>
      </c>
      <c r="C12533" s="1">
        <v>45617</v>
      </c>
      <c r="D12533">
        <v>6</v>
      </c>
      <c r="E12533">
        <v>3012.67</v>
      </c>
      <c r="F12533" t="s">
        <v>32</v>
      </c>
      <c r="G12533" t="s">
        <v>13</v>
      </c>
      <c r="H12533" t="s">
        <v>56</v>
      </c>
      <c r="I12533" t="s">
        <v>45</v>
      </c>
      <c r="J12533" t="s">
        <v>20</v>
      </c>
    </row>
    <row r="12534" spans="1:10">
      <c r="A12534" t="s">
        <v>12613</v>
      </c>
      <c r="B12534" t="s">
        <v>63</v>
      </c>
      <c r="C12534" s="1">
        <v>45617</v>
      </c>
      <c r="D12534">
        <v>17</v>
      </c>
      <c r="E12534">
        <v>27307.08</v>
      </c>
      <c r="F12534" t="s">
        <v>12</v>
      </c>
      <c r="G12534" t="s">
        <v>18</v>
      </c>
      <c r="I12534" t="s">
        <v>45</v>
      </c>
      <c r="J12534" t="s">
        <v>20</v>
      </c>
    </row>
    <row r="12535" spans="1:10">
      <c r="A12535" t="s">
        <v>12614</v>
      </c>
      <c r="B12535" t="s">
        <v>11</v>
      </c>
      <c r="C12535" s="1">
        <v>45617</v>
      </c>
      <c r="D12535">
        <v>19</v>
      </c>
      <c r="E12535">
        <v>60403.09</v>
      </c>
      <c r="F12535" t="s">
        <v>12</v>
      </c>
      <c r="G12535" t="s">
        <v>23</v>
      </c>
      <c r="I12535" t="s">
        <v>14</v>
      </c>
      <c r="J12535" t="s">
        <v>15</v>
      </c>
    </row>
    <row r="12536" spans="1:10">
      <c r="A12536" t="s">
        <v>12615</v>
      </c>
      <c r="B12536" t="s">
        <v>65</v>
      </c>
      <c r="C12536" s="1">
        <v>45617</v>
      </c>
      <c r="D12536">
        <v>20</v>
      </c>
      <c r="E12536">
        <v>11825.09</v>
      </c>
      <c r="F12536" t="s">
        <v>12</v>
      </c>
      <c r="G12536" t="s">
        <v>13</v>
      </c>
      <c r="I12536" t="s">
        <v>34</v>
      </c>
      <c r="J12536" t="s">
        <v>20</v>
      </c>
    </row>
    <row r="12537" spans="1:10">
      <c r="A12537" t="s">
        <v>12616</v>
      </c>
      <c r="B12537" t="s">
        <v>47</v>
      </c>
      <c r="C12537" s="1">
        <v>45617</v>
      </c>
      <c r="D12537">
        <v>12</v>
      </c>
      <c r="E12537">
        <v>34496.14</v>
      </c>
      <c r="F12537" t="s">
        <v>12</v>
      </c>
      <c r="G12537" t="s">
        <v>29</v>
      </c>
      <c r="I12537" t="s">
        <v>19</v>
      </c>
      <c r="J12537" t="s">
        <v>15</v>
      </c>
    </row>
    <row r="12538" spans="1:10">
      <c r="A12538" t="s">
        <v>12617</v>
      </c>
      <c r="B12538" t="s">
        <v>68</v>
      </c>
      <c r="C12538" s="1">
        <v>45617</v>
      </c>
      <c r="D12538">
        <v>16</v>
      </c>
      <c r="E12538">
        <v>5969.86</v>
      </c>
      <c r="F12538" t="s">
        <v>12</v>
      </c>
      <c r="G12538" t="s">
        <v>18</v>
      </c>
      <c r="I12538" t="s">
        <v>24</v>
      </c>
      <c r="J12538" t="s">
        <v>15</v>
      </c>
    </row>
    <row r="12539" spans="1:10">
      <c r="A12539" t="s">
        <v>12618</v>
      </c>
      <c r="B12539" t="s">
        <v>87</v>
      </c>
      <c r="C12539" s="1">
        <v>45617</v>
      </c>
      <c r="D12539">
        <v>9</v>
      </c>
      <c r="E12539">
        <v>5511.74</v>
      </c>
      <c r="F12539" t="s">
        <v>12</v>
      </c>
      <c r="G12539" t="s">
        <v>13</v>
      </c>
      <c r="I12539" t="s">
        <v>34</v>
      </c>
      <c r="J12539" t="s">
        <v>20</v>
      </c>
    </row>
    <row r="12540" spans="1:10">
      <c r="A12540" t="s">
        <v>12619</v>
      </c>
      <c r="B12540" t="s">
        <v>28</v>
      </c>
      <c r="C12540" s="1">
        <v>45618</v>
      </c>
      <c r="D12540">
        <v>8</v>
      </c>
      <c r="E12540">
        <v>31690.66</v>
      </c>
      <c r="F12540" t="s">
        <v>12</v>
      </c>
      <c r="G12540" t="s">
        <v>29</v>
      </c>
      <c r="I12540" t="s">
        <v>14</v>
      </c>
      <c r="J12540" t="s">
        <v>20</v>
      </c>
    </row>
    <row r="12541" spans="1:10">
      <c r="A12541" t="s">
        <v>12620</v>
      </c>
      <c r="B12541" t="s">
        <v>52</v>
      </c>
      <c r="C12541" s="1">
        <v>45618</v>
      </c>
      <c r="D12541">
        <v>7</v>
      </c>
      <c r="E12541">
        <v>750.77</v>
      </c>
      <c r="F12541" t="s">
        <v>12</v>
      </c>
      <c r="G12541" t="s">
        <v>29</v>
      </c>
      <c r="I12541" t="s">
        <v>45</v>
      </c>
      <c r="J12541" t="s">
        <v>15</v>
      </c>
    </row>
    <row r="12542" spans="1:10">
      <c r="A12542" t="s">
        <v>12621</v>
      </c>
      <c r="B12542" t="s">
        <v>115</v>
      </c>
      <c r="C12542" s="1">
        <v>45618</v>
      </c>
      <c r="D12542">
        <v>22</v>
      </c>
      <c r="E12542">
        <v>1148.04</v>
      </c>
      <c r="F12542" t="s">
        <v>12</v>
      </c>
      <c r="G12542" t="s">
        <v>29</v>
      </c>
      <c r="I12542" t="s">
        <v>45</v>
      </c>
      <c r="J12542" t="s">
        <v>15</v>
      </c>
    </row>
    <row r="12543" spans="1:10">
      <c r="A12543" t="s">
        <v>12622</v>
      </c>
      <c r="B12543" t="s">
        <v>22</v>
      </c>
      <c r="C12543" s="1">
        <v>45618</v>
      </c>
      <c r="D12543">
        <v>10</v>
      </c>
      <c r="E12543">
        <v>2256.0500000000002</v>
      </c>
      <c r="F12543" t="s">
        <v>12</v>
      </c>
      <c r="G12543" t="s">
        <v>29</v>
      </c>
      <c r="I12543" t="s">
        <v>24</v>
      </c>
      <c r="J12543" t="s">
        <v>20</v>
      </c>
    </row>
    <row r="12544" spans="1:10">
      <c r="A12544" t="s">
        <v>12623</v>
      </c>
      <c r="B12544" t="s">
        <v>154</v>
      </c>
      <c r="C12544" s="1">
        <v>45618</v>
      </c>
      <c r="D12544">
        <v>0</v>
      </c>
      <c r="E12544">
        <v>20744.13</v>
      </c>
      <c r="F12544" t="s">
        <v>12</v>
      </c>
      <c r="G12544" t="s">
        <v>29</v>
      </c>
      <c r="I12544" t="s">
        <v>24</v>
      </c>
      <c r="J12544" t="s">
        <v>15</v>
      </c>
    </row>
    <row r="12545" spans="1:10">
      <c r="A12545" t="s">
        <v>12624</v>
      </c>
      <c r="B12545" t="s">
        <v>91</v>
      </c>
      <c r="C12545" s="1">
        <v>45618</v>
      </c>
      <c r="D12545">
        <v>9</v>
      </c>
      <c r="E12545">
        <v>5024.66</v>
      </c>
      <c r="F12545" t="s">
        <v>12</v>
      </c>
      <c r="G12545" t="s">
        <v>18</v>
      </c>
      <c r="I12545" t="s">
        <v>24</v>
      </c>
      <c r="J12545" t="s">
        <v>15</v>
      </c>
    </row>
    <row r="12546" spans="1:10">
      <c r="A12546" t="s">
        <v>12625</v>
      </c>
      <c r="B12546" t="s">
        <v>60</v>
      </c>
      <c r="C12546" s="1">
        <v>45618</v>
      </c>
      <c r="D12546">
        <v>18</v>
      </c>
      <c r="E12546">
        <v>2537.2199999999998</v>
      </c>
      <c r="F12546" t="s">
        <v>12</v>
      </c>
      <c r="G12546" t="s">
        <v>23</v>
      </c>
      <c r="I12546" t="s">
        <v>19</v>
      </c>
      <c r="J12546" t="s">
        <v>20</v>
      </c>
    </row>
    <row r="12547" spans="1:10">
      <c r="A12547" t="s">
        <v>12626</v>
      </c>
      <c r="B12547" t="s">
        <v>84</v>
      </c>
      <c r="C12547" s="1">
        <v>45618</v>
      </c>
      <c r="D12547">
        <v>9</v>
      </c>
      <c r="E12547">
        <v>21479.84</v>
      </c>
      <c r="F12547" t="s">
        <v>12</v>
      </c>
      <c r="G12547" t="s">
        <v>13</v>
      </c>
      <c r="I12547" t="s">
        <v>14</v>
      </c>
      <c r="J12547" t="s">
        <v>15</v>
      </c>
    </row>
    <row r="12548" spans="1:10">
      <c r="A12548" t="s">
        <v>12627</v>
      </c>
      <c r="B12548" t="s">
        <v>76</v>
      </c>
      <c r="C12548" s="1">
        <v>45618</v>
      </c>
      <c r="D12548">
        <v>10</v>
      </c>
      <c r="E12548">
        <v>4095.28</v>
      </c>
      <c r="F12548" t="s">
        <v>12</v>
      </c>
      <c r="G12548" t="s">
        <v>13</v>
      </c>
      <c r="I12548" t="s">
        <v>24</v>
      </c>
      <c r="J12548" t="s">
        <v>20</v>
      </c>
    </row>
    <row r="12549" spans="1:10">
      <c r="A12549" t="s">
        <v>12628</v>
      </c>
      <c r="B12549" t="s">
        <v>58</v>
      </c>
      <c r="C12549" s="1">
        <v>45618</v>
      </c>
      <c r="D12549">
        <v>10</v>
      </c>
      <c r="E12549">
        <v>53971.11</v>
      </c>
      <c r="F12549" t="s">
        <v>12</v>
      </c>
      <c r="G12549" t="s">
        <v>29</v>
      </c>
      <c r="I12549" t="s">
        <v>14</v>
      </c>
      <c r="J12549" t="s">
        <v>20</v>
      </c>
    </row>
    <row r="12550" spans="1:10">
      <c r="A12550" t="s">
        <v>12629</v>
      </c>
      <c r="B12550" t="s">
        <v>122</v>
      </c>
      <c r="C12550" s="1">
        <v>45618</v>
      </c>
      <c r="D12550">
        <v>14</v>
      </c>
      <c r="E12550">
        <v>1207.28</v>
      </c>
      <c r="F12550" t="s">
        <v>32</v>
      </c>
      <c r="G12550" t="s">
        <v>23</v>
      </c>
      <c r="H12550" t="s">
        <v>125</v>
      </c>
      <c r="I12550" t="s">
        <v>34</v>
      </c>
      <c r="J12550" t="s">
        <v>20</v>
      </c>
    </row>
    <row r="12551" spans="1:10">
      <c r="A12551" t="s">
        <v>12630</v>
      </c>
      <c r="B12551" t="s">
        <v>120</v>
      </c>
      <c r="C12551" s="1">
        <v>45618</v>
      </c>
      <c r="D12551">
        <v>10</v>
      </c>
      <c r="E12551">
        <v>15439.94</v>
      </c>
      <c r="F12551" t="s">
        <v>12</v>
      </c>
      <c r="G12551" t="s">
        <v>23</v>
      </c>
      <c r="I12551" t="s">
        <v>14</v>
      </c>
      <c r="J12551" t="s">
        <v>15</v>
      </c>
    </row>
    <row r="12552" spans="1:10">
      <c r="A12552" t="s">
        <v>12631</v>
      </c>
      <c r="B12552" t="s">
        <v>150</v>
      </c>
      <c r="C12552" s="1">
        <v>45618</v>
      </c>
      <c r="D12552">
        <v>21</v>
      </c>
      <c r="E12552">
        <v>52624.81</v>
      </c>
      <c r="F12552" t="s">
        <v>12</v>
      </c>
      <c r="G12552" t="s">
        <v>23</v>
      </c>
      <c r="I12552" t="s">
        <v>19</v>
      </c>
      <c r="J12552" t="s">
        <v>15</v>
      </c>
    </row>
    <row r="12553" spans="1:10">
      <c r="A12553" t="s">
        <v>12632</v>
      </c>
      <c r="B12553" t="s">
        <v>132</v>
      </c>
      <c r="C12553" s="1">
        <v>45618</v>
      </c>
      <c r="D12553">
        <v>14</v>
      </c>
      <c r="E12553">
        <v>23214.76</v>
      </c>
      <c r="F12553" t="s">
        <v>12</v>
      </c>
      <c r="G12553" t="s">
        <v>13</v>
      </c>
      <c r="I12553" t="s">
        <v>34</v>
      </c>
      <c r="J12553" t="s">
        <v>15</v>
      </c>
    </row>
    <row r="12554" spans="1:10">
      <c r="A12554" t="s">
        <v>12633</v>
      </c>
      <c r="B12554" t="s">
        <v>80</v>
      </c>
      <c r="C12554" s="1">
        <v>45619</v>
      </c>
      <c r="D12554">
        <v>14</v>
      </c>
      <c r="E12554">
        <v>1453.52</v>
      </c>
      <c r="F12554" t="s">
        <v>85</v>
      </c>
      <c r="G12554" t="s">
        <v>18</v>
      </c>
      <c r="I12554" t="s">
        <v>19</v>
      </c>
      <c r="J12554" t="s">
        <v>20</v>
      </c>
    </row>
    <row r="12555" spans="1:10">
      <c r="A12555" t="s">
        <v>12634</v>
      </c>
      <c r="B12555" t="s">
        <v>74</v>
      </c>
      <c r="C12555" s="1">
        <v>45619</v>
      </c>
      <c r="D12555">
        <v>10</v>
      </c>
      <c r="E12555">
        <v>22968.78</v>
      </c>
      <c r="F12555" t="s">
        <v>12</v>
      </c>
      <c r="G12555" t="s">
        <v>13</v>
      </c>
      <c r="I12555" t="s">
        <v>34</v>
      </c>
      <c r="J12555" t="s">
        <v>20</v>
      </c>
    </row>
    <row r="12556" spans="1:10">
      <c r="A12556" t="s">
        <v>12635</v>
      </c>
      <c r="B12556" t="s">
        <v>158</v>
      </c>
      <c r="C12556" s="1">
        <v>45619</v>
      </c>
      <c r="D12556">
        <v>9</v>
      </c>
      <c r="E12556">
        <v>900.41</v>
      </c>
      <c r="F12556" t="s">
        <v>12</v>
      </c>
      <c r="G12556" t="s">
        <v>18</v>
      </c>
      <c r="I12556" t="s">
        <v>14</v>
      </c>
      <c r="J12556" t="s">
        <v>15</v>
      </c>
    </row>
    <row r="12557" spans="1:10">
      <c r="A12557" t="s">
        <v>12636</v>
      </c>
      <c r="B12557" t="s">
        <v>154</v>
      </c>
      <c r="C12557" s="1">
        <v>45619</v>
      </c>
      <c r="D12557">
        <v>9</v>
      </c>
      <c r="E12557">
        <v>17655.75</v>
      </c>
      <c r="F12557" t="s">
        <v>12</v>
      </c>
      <c r="G12557" t="s">
        <v>18</v>
      </c>
      <c r="I12557" t="s">
        <v>24</v>
      </c>
      <c r="J12557" t="s">
        <v>15</v>
      </c>
    </row>
    <row r="12558" spans="1:10">
      <c r="A12558" t="s">
        <v>12637</v>
      </c>
      <c r="B12558" t="s">
        <v>124</v>
      </c>
      <c r="C12558" s="1">
        <v>45619</v>
      </c>
      <c r="D12558">
        <v>12</v>
      </c>
      <c r="E12558">
        <v>62211.9</v>
      </c>
      <c r="F12558" t="s">
        <v>12</v>
      </c>
      <c r="G12558" t="s">
        <v>18</v>
      </c>
      <c r="I12558" t="s">
        <v>45</v>
      </c>
      <c r="J12558" t="s">
        <v>20</v>
      </c>
    </row>
    <row r="12559" spans="1:10">
      <c r="A12559" t="s">
        <v>12638</v>
      </c>
      <c r="B12559" t="s">
        <v>31</v>
      </c>
      <c r="C12559" s="1">
        <v>45619</v>
      </c>
      <c r="D12559">
        <v>21</v>
      </c>
      <c r="E12559">
        <v>49268.480000000003</v>
      </c>
      <c r="F12559" t="s">
        <v>12</v>
      </c>
      <c r="G12559" t="s">
        <v>18</v>
      </c>
      <c r="I12559" t="s">
        <v>34</v>
      </c>
      <c r="J12559" t="s">
        <v>20</v>
      </c>
    </row>
    <row r="12560" spans="1:10">
      <c r="A12560" t="s">
        <v>12639</v>
      </c>
      <c r="B12560" t="s">
        <v>130</v>
      </c>
      <c r="C12560" s="1">
        <v>45619</v>
      </c>
      <c r="D12560">
        <v>9</v>
      </c>
      <c r="E12560">
        <v>19980.14</v>
      </c>
      <c r="F12560" t="s">
        <v>12</v>
      </c>
      <c r="G12560" t="s">
        <v>18</v>
      </c>
      <c r="I12560" t="s">
        <v>14</v>
      </c>
      <c r="J12560" t="s">
        <v>20</v>
      </c>
    </row>
    <row r="12561" spans="1:10">
      <c r="A12561" t="s">
        <v>12640</v>
      </c>
      <c r="B12561" t="s">
        <v>72</v>
      </c>
      <c r="C12561" s="1">
        <v>45619</v>
      </c>
      <c r="D12561">
        <v>0</v>
      </c>
      <c r="E12561">
        <v>4080.71</v>
      </c>
      <c r="F12561" t="s">
        <v>12</v>
      </c>
      <c r="G12561" t="s">
        <v>29</v>
      </c>
      <c r="I12561" t="s">
        <v>19</v>
      </c>
      <c r="J12561" t="s">
        <v>20</v>
      </c>
    </row>
    <row r="12562" spans="1:10">
      <c r="A12562" t="s">
        <v>12641</v>
      </c>
      <c r="B12562" t="s">
        <v>72</v>
      </c>
      <c r="C12562" s="1">
        <v>45619</v>
      </c>
      <c r="D12562">
        <v>11</v>
      </c>
      <c r="E12562">
        <v>110.06</v>
      </c>
      <c r="F12562" t="s">
        <v>12</v>
      </c>
      <c r="G12562" t="s">
        <v>23</v>
      </c>
      <c r="I12562" t="s">
        <v>19</v>
      </c>
      <c r="J12562" t="s">
        <v>15</v>
      </c>
    </row>
    <row r="12563" spans="1:10">
      <c r="A12563" t="s">
        <v>12642</v>
      </c>
      <c r="B12563" t="s">
        <v>28</v>
      </c>
      <c r="C12563" s="1">
        <v>45619</v>
      </c>
      <c r="D12563">
        <v>16</v>
      </c>
      <c r="E12563">
        <v>57374.63</v>
      </c>
      <c r="F12563" t="s">
        <v>12</v>
      </c>
      <c r="G12563" t="s">
        <v>23</v>
      </c>
      <c r="I12563" t="s">
        <v>14</v>
      </c>
      <c r="J12563" t="s">
        <v>20</v>
      </c>
    </row>
    <row r="12564" spans="1:10">
      <c r="A12564" t="s">
        <v>12643</v>
      </c>
      <c r="B12564" t="s">
        <v>98</v>
      </c>
      <c r="C12564" s="1">
        <v>45619</v>
      </c>
      <c r="D12564">
        <v>18</v>
      </c>
      <c r="E12564">
        <v>1088.04</v>
      </c>
      <c r="F12564" t="s">
        <v>12</v>
      </c>
      <c r="G12564" t="s">
        <v>18</v>
      </c>
      <c r="I12564" t="s">
        <v>24</v>
      </c>
      <c r="J12564" t="s">
        <v>15</v>
      </c>
    </row>
    <row r="12565" spans="1:10">
      <c r="A12565" t="s">
        <v>12644</v>
      </c>
      <c r="B12565" t="s">
        <v>120</v>
      </c>
      <c r="C12565" s="1">
        <v>45619</v>
      </c>
      <c r="D12565">
        <v>6</v>
      </c>
      <c r="E12565">
        <v>57347.9</v>
      </c>
      <c r="F12565" t="s">
        <v>12</v>
      </c>
      <c r="G12565" t="s">
        <v>18</v>
      </c>
      <c r="I12565" t="s">
        <v>14</v>
      </c>
      <c r="J12565" t="s">
        <v>15</v>
      </c>
    </row>
    <row r="12566" spans="1:10">
      <c r="A12566" t="s">
        <v>12645</v>
      </c>
      <c r="B12566" t="s">
        <v>135</v>
      </c>
      <c r="C12566" s="1">
        <v>45619</v>
      </c>
      <c r="D12566">
        <v>12</v>
      </c>
      <c r="E12566">
        <v>26689.17</v>
      </c>
      <c r="F12566" t="s">
        <v>12</v>
      </c>
      <c r="G12566" t="s">
        <v>13</v>
      </c>
      <c r="I12566" t="s">
        <v>45</v>
      </c>
      <c r="J12566" t="s">
        <v>20</v>
      </c>
    </row>
    <row r="12567" spans="1:10">
      <c r="A12567" t="s">
        <v>12646</v>
      </c>
      <c r="B12567" t="s">
        <v>65</v>
      </c>
      <c r="C12567" s="1">
        <v>45619</v>
      </c>
      <c r="D12567">
        <v>13</v>
      </c>
      <c r="E12567">
        <v>21019.3</v>
      </c>
      <c r="F12567" t="s">
        <v>12</v>
      </c>
      <c r="G12567" t="s">
        <v>18</v>
      </c>
      <c r="I12567" t="s">
        <v>34</v>
      </c>
      <c r="J12567" t="s">
        <v>15</v>
      </c>
    </row>
    <row r="12568" spans="1:10">
      <c r="A12568" t="s">
        <v>12647</v>
      </c>
      <c r="B12568" t="s">
        <v>84</v>
      </c>
      <c r="C12568" s="1">
        <v>45619</v>
      </c>
      <c r="D12568">
        <v>18</v>
      </c>
      <c r="E12568">
        <v>55622.57</v>
      </c>
      <c r="F12568" t="s">
        <v>32</v>
      </c>
      <c r="G12568" t="s">
        <v>13</v>
      </c>
      <c r="H12568" t="s">
        <v>241</v>
      </c>
      <c r="I12568" t="s">
        <v>14</v>
      </c>
      <c r="J12568" t="s">
        <v>15</v>
      </c>
    </row>
    <row r="12569" spans="1:10">
      <c r="A12569" t="s">
        <v>12648</v>
      </c>
      <c r="B12569" t="s">
        <v>68</v>
      </c>
      <c r="C12569" s="1">
        <v>45619</v>
      </c>
      <c r="D12569">
        <v>13</v>
      </c>
      <c r="E12569">
        <v>5395.96</v>
      </c>
      <c r="F12569" t="s">
        <v>12</v>
      </c>
      <c r="G12569" t="s">
        <v>29</v>
      </c>
      <c r="I12569" t="s">
        <v>24</v>
      </c>
      <c r="J12569" t="s">
        <v>20</v>
      </c>
    </row>
    <row r="12570" spans="1:10">
      <c r="A12570" t="s">
        <v>12649</v>
      </c>
      <c r="B12570" t="s">
        <v>54</v>
      </c>
      <c r="C12570" s="1">
        <v>45619</v>
      </c>
      <c r="D12570">
        <v>18</v>
      </c>
      <c r="E12570">
        <v>4954.78</v>
      </c>
      <c r="F12570" t="s">
        <v>85</v>
      </c>
      <c r="G12570" t="s">
        <v>13</v>
      </c>
      <c r="I12570" t="s">
        <v>24</v>
      </c>
      <c r="J12570" t="s">
        <v>15</v>
      </c>
    </row>
    <row r="12571" spans="1:10">
      <c r="A12571" t="s">
        <v>12650</v>
      </c>
      <c r="B12571" t="s">
        <v>122</v>
      </c>
      <c r="C12571" s="1">
        <v>45619</v>
      </c>
      <c r="D12571">
        <v>19</v>
      </c>
      <c r="E12571">
        <v>959.23</v>
      </c>
      <c r="F12571" t="s">
        <v>12</v>
      </c>
      <c r="G12571" t="s">
        <v>13</v>
      </c>
      <c r="I12571" t="s">
        <v>34</v>
      </c>
      <c r="J12571" t="s">
        <v>15</v>
      </c>
    </row>
    <row r="12572" spans="1:10">
      <c r="A12572" t="s">
        <v>12651</v>
      </c>
      <c r="B12572" t="s">
        <v>124</v>
      </c>
      <c r="C12572" s="1">
        <v>45619</v>
      </c>
      <c r="D12572">
        <v>9</v>
      </c>
      <c r="E12572">
        <v>4908.54</v>
      </c>
      <c r="F12572" t="s">
        <v>12</v>
      </c>
      <c r="G12572" t="s">
        <v>18</v>
      </c>
      <c r="I12572" t="s">
        <v>45</v>
      </c>
      <c r="J12572" t="s">
        <v>20</v>
      </c>
    </row>
    <row r="12573" spans="1:10">
      <c r="A12573" t="s">
        <v>12652</v>
      </c>
      <c r="B12573" t="s">
        <v>65</v>
      </c>
      <c r="C12573" s="1">
        <v>45619</v>
      </c>
      <c r="D12573">
        <v>15</v>
      </c>
      <c r="E12573">
        <v>56909.67</v>
      </c>
      <c r="F12573" t="s">
        <v>32</v>
      </c>
      <c r="G12573" t="s">
        <v>29</v>
      </c>
      <c r="H12573" t="s">
        <v>241</v>
      </c>
      <c r="I12573" t="s">
        <v>34</v>
      </c>
      <c r="J12573" t="s">
        <v>15</v>
      </c>
    </row>
    <row r="12574" spans="1:10">
      <c r="A12574" t="s">
        <v>12653</v>
      </c>
      <c r="B12574" t="s">
        <v>68</v>
      </c>
      <c r="C12574" s="1">
        <v>45620</v>
      </c>
      <c r="D12574">
        <v>20</v>
      </c>
      <c r="E12574">
        <v>3762.18</v>
      </c>
      <c r="F12574" t="s">
        <v>12</v>
      </c>
      <c r="G12574" t="s">
        <v>13</v>
      </c>
      <c r="I12574" t="s">
        <v>24</v>
      </c>
      <c r="J12574" t="s">
        <v>20</v>
      </c>
    </row>
    <row r="12575" spans="1:10">
      <c r="A12575" t="s">
        <v>12654</v>
      </c>
      <c r="B12575" t="s">
        <v>130</v>
      </c>
      <c r="C12575" s="1">
        <v>45620</v>
      </c>
      <c r="D12575">
        <v>21</v>
      </c>
      <c r="E12575">
        <v>57383.53</v>
      </c>
      <c r="F12575" t="s">
        <v>32</v>
      </c>
      <c r="G12575" t="s">
        <v>23</v>
      </c>
      <c r="H12575" t="s">
        <v>56</v>
      </c>
      <c r="I12575" t="s">
        <v>14</v>
      </c>
      <c r="J12575" t="s">
        <v>20</v>
      </c>
    </row>
    <row r="12576" spans="1:10">
      <c r="A12576" t="s">
        <v>12655</v>
      </c>
      <c r="B12576" t="s">
        <v>36</v>
      </c>
      <c r="C12576" s="1">
        <v>45620</v>
      </c>
      <c r="D12576">
        <v>10</v>
      </c>
      <c r="E12576">
        <v>4508.1499999999996</v>
      </c>
      <c r="F12576" t="s">
        <v>12</v>
      </c>
      <c r="G12576" t="s">
        <v>29</v>
      </c>
      <c r="I12576" t="s">
        <v>14</v>
      </c>
      <c r="J12576" t="s">
        <v>20</v>
      </c>
    </row>
    <row r="12577" spans="1:10">
      <c r="A12577" t="s">
        <v>12656</v>
      </c>
      <c r="B12577" t="s">
        <v>58</v>
      </c>
      <c r="C12577" s="1">
        <v>45620</v>
      </c>
      <c r="D12577">
        <v>16</v>
      </c>
      <c r="E12577">
        <v>40013.589999999997</v>
      </c>
      <c r="F12577" t="s">
        <v>12</v>
      </c>
      <c r="G12577" t="s">
        <v>13</v>
      </c>
      <c r="I12577" t="s">
        <v>14</v>
      </c>
      <c r="J12577" t="s">
        <v>20</v>
      </c>
    </row>
    <row r="12578" spans="1:10">
      <c r="A12578" t="s">
        <v>12657</v>
      </c>
      <c r="B12578" t="s">
        <v>120</v>
      </c>
      <c r="C12578" s="1">
        <v>45620</v>
      </c>
      <c r="D12578">
        <v>21</v>
      </c>
      <c r="E12578">
        <v>29197.32</v>
      </c>
      <c r="F12578" t="s">
        <v>12</v>
      </c>
      <c r="G12578" t="s">
        <v>18</v>
      </c>
      <c r="I12578" t="s">
        <v>14</v>
      </c>
      <c r="J12578" t="s">
        <v>15</v>
      </c>
    </row>
    <row r="12579" spans="1:10">
      <c r="A12579" t="s">
        <v>12658</v>
      </c>
      <c r="B12579" t="s">
        <v>180</v>
      </c>
      <c r="C12579" s="1">
        <v>45620</v>
      </c>
      <c r="D12579">
        <v>8</v>
      </c>
      <c r="E12579">
        <v>32838.18</v>
      </c>
      <c r="F12579" t="s">
        <v>12</v>
      </c>
      <c r="G12579" t="s">
        <v>18</v>
      </c>
      <c r="I12579" t="s">
        <v>14</v>
      </c>
      <c r="J12579" t="s">
        <v>20</v>
      </c>
    </row>
    <row r="12580" spans="1:10">
      <c r="A12580" t="s">
        <v>12659</v>
      </c>
      <c r="B12580" t="s">
        <v>84</v>
      </c>
      <c r="C12580" s="1">
        <v>45620</v>
      </c>
      <c r="D12580">
        <v>7</v>
      </c>
      <c r="E12580">
        <v>39522.269999999997</v>
      </c>
      <c r="F12580" t="s">
        <v>85</v>
      </c>
      <c r="G12580" t="s">
        <v>23</v>
      </c>
      <c r="I12580" t="s">
        <v>14</v>
      </c>
      <c r="J12580" t="s">
        <v>15</v>
      </c>
    </row>
    <row r="12581" spans="1:10">
      <c r="A12581" t="s">
        <v>12660</v>
      </c>
      <c r="B12581" t="s">
        <v>124</v>
      </c>
      <c r="C12581" s="1">
        <v>45620</v>
      </c>
      <c r="D12581">
        <v>13</v>
      </c>
      <c r="E12581">
        <v>18120.93</v>
      </c>
      <c r="F12581" t="s">
        <v>12</v>
      </c>
      <c r="G12581" t="s">
        <v>18</v>
      </c>
      <c r="I12581" t="s">
        <v>45</v>
      </c>
      <c r="J12581" t="s">
        <v>15</v>
      </c>
    </row>
    <row r="12582" spans="1:10">
      <c r="A12582" t="s">
        <v>12661</v>
      </c>
      <c r="B12582" t="s">
        <v>72</v>
      </c>
      <c r="C12582" s="1">
        <v>45620</v>
      </c>
      <c r="D12582">
        <v>16</v>
      </c>
      <c r="E12582">
        <v>1035.6099999999999</v>
      </c>
      <c r="F12582" t="s">
        <v>12</v>
      </c>
      <c r="G12582" t="s">
        <v>23</v>
      </c>
      <c r="I12582" t="s">
        <v>19</v>
      </c>
      <c r="J12582" t="s">
        <v>15</v>
      </c>
    </row>
    <row r="12583" spans="1:10">
      <c r="A12583" t="s">
        <v>12662</v>
      </c>
      <c r="B12583" t="s">
        <v>132</v>
      </c>
      <c r="C12583" s="1">
        <v>45620</v>
      </c>
      <c r="D12583">
        <v>18</v>
      </c>
      <c r="E12583">
        <v>53783.67</v>
      </c>
      <c r="F12583" t="s">
        <v>12</v>
      </c>
      <c r="G12583" t="s">
        <v>23</v>
      </c>
      <c r="I12583" t="s">
        <v>34</v>
      </c>
      <c r="J12583" t="s">
        <v>15</v>
      </c>
    </row>
    <row r="12584" spans="1:10">
      <c r="A12584" t="s">
        <v>12663</v>
      </c>
      <c r="B12584" t="s">
        <v>122</v>
      </c>
      <c r="C12584" s="1">
        <v>45620</v>
      </c>
      <c r="D12584">
        <v>7</v>
      </c>
      <c r="E12584">
        <v>381.34</v>
      </c>
      <c r="F12584" t="s">
        <v>12</v>
      </c>
      <c r="G12584" t="s">
        <v>23</v>
      </c>
      <c r="I12584" t="s">
        <v>34</v>
      </c>
      <c r="J12584" t="s">
        <v>20</v>
      </c>
    </row>
    <row r="12585" spans="1:10">
      <c r="A12585" t="s">
        <v>12664</v>
      </c>
      <c r="B12585" t="s">
        <v>84</v>
      </c>
      <c r="C12585" s="1">
        <v>45621</v>
      </c>
      <c r="D12585">
        <v>12</v>
      </c>
      <c r="E12585">
        <v>34920.339999999997</v>
      </c>
      <c r="F12585" t="s">
        <v>12</v>
      </c>
      <c r="G12585" t="s">
        <v>23</v>
      </c>
      <c r="I12585" t="s">
        <v>14</v>
      </c>
      <c r="J12585" t="s">
        <v>15</v>
      </c>
    </row>
    <row r="12586" spans="1:10">
      <c r="A12586" t="s">
        <v>12665</v>
      </c>
      <c r="B12586" t="s">
        <v>96</v>
      </c>
      <c r="C12586" s="1">
        <v>45621</v>
      </c>
      <c r="D12586">
        <v>19</v>
      </c>
      <c r="E12586">
        <v>25801.82</v>
      </c>
      <c r="F12586" t="s">
        <v>12</v>
      </c>
      <c r="G12586" t="s">
        <v>29</v>
      </c>
      <c r="I12586" t="s">
        <v>14</v>
      </c>
      <c r="J12586" t="s">
        <v>20</v>
      </c>
    </row>
    <row r="12587" spans="1:10">
      <c r="A12587" t="s">
        <v>12666</v>
      </c>
      <c r="B12587" t="s">
        <v>68</v>
      </c>
      <c r="C12587" s="1">
        <v>45621</v>
      </c>
      <c r="D12587">
        <v>15</v>
      </c>
      <c r="E12587">
        <v>712.16</v>
      </c>
      <c r="F12587" t="s">
        <v>12</v>
      </c>
      <c r="G12587" t="s">
        <v>23</v>
      </c>
      <c r="I12587" t="s">
        <v>24</v>
      </c>
      <c r="J12587" t="s">
        <v>20</v>
      </c>
    </row>
    <row r="12588" spans="1:10">
      <c r="A12588" t="s">
        <v>12667</v>
      </c>
      <c r="B12588" t="s">
        <v>74</v>
      </c>
      <c r="C12588" s="1">
        <v>45621</v>
      </c>
      <c r="D12588">
        <v>13</v>
      </c>
      <c r="E12588">
        <v>62923.39</v>
      </c>
      <c r="F12588" t="s">
        <v>12</v>
      </c>
      <c r="G12588" t="s">
        <v>18</v>
      </c>
      <c r="I12588" t="s">
        <v>34</v>
      </c>
      <c r="J12588" t="s">
        <v>15</v>
      </c>
    </row>
    <row r="12589" spans="1:10">
      <c r="A12589" t="s">
        <v>12668</v>
      </c>
      <c r="B12589" t="s">
        <v>11</v>
      </c>
      <c r="C12589" s="1">
        <v>45621</v>
      </c>
      <c r="D12589">
        <v>10</v>
      </c>
      <c r="E12589">
        <v>50095.21</v>
      </c>
      <c r="F12589" t="s">
        <v>12</v>
      </c>
      <c r="G12589" t="s">
        <v>23</v>
      </c>
      <c r="I12589" t="s">
        <v>14</v>
      </c>
      <c r="J12589" t="s">
        <v>20</v>
      </c>
    </row>
    <row r="12590" spans="1:10">
      <c r="A12590" t="s">
        <v>12669</v>
      </c>
      <c r="B12590" t="s">
        <v>74</v>
      </c>
      <c r="C12590" s="1">
        <v>45621</v>
      </c>
      <c r="D12590">
        <v>5</v>
      </c>
      <c r="E12590">
        <v>33242.39</v>
      </c>
      <c r="F12590" t="s">
        <v>12</v>
      </c>
      <c r="G12590" t="s">
        <v>23</v>
      </c>
      <c r="I12590" t="s">
        <v>34</v>
      </c>
      <c r="J12590" t="s">
        <v>15</v>
      </c>
    </row>
    <row r="12591" spans="1:10">
      <c r="A12591" t="s">
        <v>12670</v>
      </c>
      <c r="B12591" t="s">
        <v>186</v>
      </c>
      <c r="C12591" s="1">
        <v>45621</v>
      </c>
      <c r="D12591">
        <v>16</v>
      </c>
      <c r="E12591">
        <v>2487.3000000000002</v>
      </c>
      <c r="F12591" t="s">
        <v>12</v>
      </c>
      <c r="G12591" t="s">
        <v>13</v>
      </c>
      <c r="I12591" t="s">
        <v>14</v>
      </c>
      <c r="J12591" t="s">
        <v>20</v>
      </c>
    </row>
    <row r="12592" spans="1:10">
      <c r="A12592" t="s">
        <v>12671</v>
      </c>
      <c r="B12592" t="s">
        <v>84</v>
      </c>
      <c r="C12592" s="1">
        <v>45621</v>
      </c>
      <c r="D12592">
        <v>8</v>
      </c>
      <c r="E12592">
        <v>36316.9</v>
      </c>
      <c r="F12592" t="s">
        <v>12</v>
      </c>
      <c r="G12592" t="s">
        <v>29</v>
      </c>
      <c r="I12592" t="s">
        <v>14</v>
      </c>
      <c r="J12592" t="s">
        <v>15</v>
      </c>
    </row>
    <row r="12593" spans="1:10">
      <c r="A12593" t="s">
        <v>12672</v>
      </c>
      <c r="B12593" t="s">
        <v>47</v>
      </c>
      <c r="C12593" s="1">
        <v>45621</v>
      </c>
      <c r="D12593">
        <v>22</v>
      </c>
      <c r="E12593">
        <v>7074.08</v>
      </c>
      <c r="F12593" t="s">
        <v>12</v>
      </c>
      <c r="G12593" t="s">
        <v>18</v>
      </c>
      <c r="I12593" t="s">
        <v>19</v>
      </c>
      <c r="J12593" t="s">
        <v>20</v>
      </c>
    </row>
    <row r="12594" spans="1:10">
      <c r="A12594" t="s">
        <v>12673</v>
      </c>
      <c r="B12594" t="s">
        <v>150</v>
      </c>
      <c r="C12594" s="1">
        <v>45621</v>
      </c>
      <c r="D12594">
        <v>11</v>
      </c>
      <c r="E12594">
        <v>20621.98</v>
      </c>
      <c r="F12594" t="s">
        <v>12</v>
      </c>
      <c r="G12594" t="s">
        <v>23</v>
      </c>
      <c r="I12594" t="s">
        <v>19</v>
      </c>
      <c r="J12594" t="s">
        <v>15</v>
      </c>
    </row>
    <row r="12595" spans="1:10">
      <c r="A12595" t="s">
        <v>12674</v>
      </c>
      <c r="B12595" t="s">
        <v>87</v>
      </c>
      <c r="C12595" s="1">
        <v>45621</v>
      </c>
      <c r="D12595">
        <v>15</v>
      </c>
      <c r="E12595">
        <v>4973.5</v>
      </c>
      <c r="F12595" t="s">
        <v>12</v>
      </c>
      <c r="G12595" t="s">
        <v>29</v>
      </c>
      <c r="I12595" t="s">
        <v>34</v>
      </c>
      <c r="J12595" t="s">
        <v>15</v>
      </c>
    </row>
    <row r="12596" spans="1:10">
      <c r="A12596" t="s">
        <v>12675</v>
      </c>
      <c r="B12596" t="s">
        <v>44</v>
      </c>
      <c r="C12596" s="1">
        <v>45621</v>
      </c>
      <c r="D12596">
        <v>9</v>
      </c>
      <c r="E12596">
        <v>5310.14</v>
      </c>
      <c r="F12596" t="s">
        <v>32</v>
      </c>
      <c r="G12596" t="s">
        <v>29</v>
      </c>
      <c r="H12596" t="s">
        <v>42</v>
      </c>
      <c r="I12596" t="s">
        <v>45</v>
      </c>
      <c r="J12596" t="s">
        <v>20</v>
      </c>
    </row>
    <row r="12597" spans="1:10">
      <c r="A12597" t="s">
        <v>12676</v>
      </c>
      <c r="B12597" t="s">
        <v>91</v>
      </c>
      <c r="C12597" s="1">
        <v>45621</v>
      </c>
      <c r="D12597">
        <v>15</v>
      </c>
      <c r="E12597">
        <v>3716.74</v>
      </c>
      <c r="F12597" t="s">
        <v>12</v>
      </c>
      <c r="G12597" t="s">
        <v>29</v>
      </c>
      <c r="I12597" t="s">
        <v>24</v>
      </c>
      <c r="J12597" t="s">
        <v>15</v>
      </c>
    </row>
    <row r="12598" spans="1:10">
      <c r="A12598" t="s">
        <v>12677</v>
      </c>
      <c r="B12598" t="s">
        <v>142</v>
      </c>
      <c r="C12598" s="1">
        <v>45621</v>
      </c>
      <c r="D12598">
        <v>7</v>
      </c>
      <c r="E12598">
        <v>61678.83</v>
      </c>
      <c r="F12598" t="s">
        <v>12</v>
      </c>
      <c r="G12598" t="s">
        <v>13</v>
      </c>
      <c r="I12598" t="s">
        <v>14</v>
      </c>
      <c r="J12598" t="s">
        <v>15</v>
      </c>
    </row>
    <row r="12599" spans="1:10">
      <c r="A12599" t="s">
        <v>12678</v>
      </c>
      <c r="B12599" t="s">
        <v>122</v>
      </c>
      <c r="C12599" s="1">
        <v>45621</v>
      </c>
      <c r="D12599">
        <v>9</v>
      </c>
      <c r="E12599">
        <v>6037.91</v>
      </c>
      <c r="F12599" t="s">
        <v>12</v>
      </c>
      <c r="G12599" t="s">
        <v>13</v>
      </c>
      <c r="I12599" t="s">
        <v>34</v>
      </c>
      <c r="J12599" t="s">
        <v>20</v>
      </c>
    </row>
    <row r="12600" spans="1:10">
      <c r="A12600" t="s">
        <v>12679</v>
      </c>
      <c r="B12600" t="s">
        <v>65</v>
      </c>
      <c r="C12600" s="1">
        <v>45621</v>
      </c>
      <c r="D12600">
        <v>11</v>
      </c>
      <c r="E12600">
        <v>58196.52</v>
      </c>
      <c r="F12600" t="s">
        <v>12</v>
      </c>
      <c r="G12600" t="s">
        <v>18</v>
      </c>
      <c r="I12600" t="s">
        <v>34</v>
      </c>
      <c r="J12600" t="s">
        <v>20</v>
      </c>
    </row>
    <row r="12601" spans="1:10">
      <c r="A12601" t="s">
        <v>12680</v>
      </c>
      <c r="B12601" t="s">
        <v>54</v>
      </c>
      <c r="C12601" s="1">
        <v>45621</v>
      </c>
      <c r="D12601">
        <v>16</v>
      </c>
      <c r="E12601">
        <v>681.47</v>
      </c>
      <c r="F12601" t="s">
        <v>32</v>
      </c>
      <c r="G12601" t="s">
        <v>13</v>
      </c>
      <c r="H12601" t="s">
        <v>33</v>
      </c>
      <c r="I12601" t="s">
        <v>24</v>
      </c>
      <c r="J12601" t="s">
        <v>15</v>
      </c>
    </row>
    <row r="12602" spans="1:10">
      <c r="A12602" t="s">
        <v>12681</v>
      </c>
      <c r="B12602" t="s">
        <v>186</v>
      </c>
      <c r="C12602" s="1">
        <v>45621</v>
      </c>
      <c r="D12602">
        <v>13</v>
      </c>
      <c r="E12602">
        <v>3593.18</v>
      </c>
      <c r="F12602" t="s">
        <v>12</v>
      </c>
      <c r="G12602" t="s">
        <v>18</v>
      </c>
      <c r="I12602" t="s">
        <v>14</v>
      </c>
      <c r="J12602" t="s">
        <v>15</v>
      </c>
    </row>
    <row r="12603" spans="1:10">
      <c r="A12603" t="s">
        <v>12682</v>
      </c>
      <c r="B12603" t="s">
        <v>22</v>
      </c>
      <c r="C12603" s="1">
        <v>45621</v>
      </c>
      <c r="D12603">
        <v>15</v>
      </c>
      <c r="E12603">
        <v>5189.3999999999996</v>
      </c>
      <c r="F12603" t="s">
        <v>32</v>
      </c>
      <c r="G12603" t="s">
        <v>18</v>
      </c>
      <c r="H12603" t="s">
        <v>125</v>
      </c>
      <c r="I12603" t="s">
        <v>24</v>
      </c>
      <c r="J12603" t="s">
        <v>20</v>
      </c>
    </row>
    <row r="12604" spans="1:10">
      <c r="A12604" t="s">
        <v>12683</v>
      </c>
      <c r="B12604" t="s">
        <v>112</v>
      </c>
      <c r="C12604" s="1">
        <v>45621</v>
      </c>
      <c r="D12604">
        <v>16</v>
      </c>
      <c r="E12604">
        <v>262.29000000000002</v>
      </c>
      <c r="F12604" t="s">
        <v>32</v>
      </c>
      <c r="G12604" t="s">
        <v>18</v>
      </c>
      <c r="H12604" t="s">
        <v>125</v>
      </c>
      <c r="I12604" t="s">
        <v>34</v>
      </c>
      <c r="J12604" t="s">
        <v>20</v>
      </c>
    </row>
    <row r="12605" spans="1:10">
      <c r="A12605" t="s">
        <v>12684</v>
      </c>
      <c r="B12605" t="s">
        <v>120</v>
      </c>
      <c r="C12605" s="1">
        <v>45621</v>
      </c>
      <c r="D12605">
        <v>19</v>
      </c>
      <c r="E12605">
        <v>47522.38</v>
      </c>
      <c r="F12605" t="s">
        <v>12</v>
      </c>
      <c r="G12605" t="s">
        <v>29</v>
      </c>
      <c r="I12605" t="s">
        <v>14</v>
      </c>
      <c r="J12605" t="s">
        <v>15</v>
      </c>
    </row>
    <row r="12606" spans="1:10">
      <c r="A12606" t="s">
        <v>12685</v>
      </c>
      <c r="B12606" t="s">
        <v>17</v>
      </c>
      <c r="C12606" s="1">
        <v>45621</v>
      </c>
      <c r="D12606">
        <v>11</v>
      </c>
      <c r="E12606">
        <v>13860.57</v>
      </c>
      <c r="F12606" t="s">
        <v>85</v>
      </c>
      <c r="G12606" t="s">
        <v>23</v>
      </c>
      <c r="I12606" t="s">
        <v>19</v>
      </c>
      <c r="J12606" t="s">
        <v>15</v>
      </c>
    </row>
    <row r="12607" spans="1:10">
      <c r="A12607" t="s">
        <v>12686</v>
      </c>
      <c r="B12607" t="s">
        <v>132</v>
      </c>
      <c r="C12607" s="1">
        <v>45621</v>
      </c>
      <c r="D12607">
        <v>13</v>
      </c>
      <c r="E12607">
        <v>25500.63</v>
      </c>
      <c r="F12607" t="s">
        <v>12</v>
      </c>
      <c r="G12607" t="s">
        <v>13</v>
      </c>
      <c r="I12607" t="s">
        <v>34</v>
      </c>
      <c r="J12607" t="s">
        <v>15</v>
      </c>
    </row>
    <row r="12608" spans="1:10">
      <c r="A12608" t="s">
        <v>12687</v>
      </c>
      <c r="B12608" t="s">
        <v>135</v>
      </c>
      <c r="C12608" s="1">
        <v>45621</v>
      </c>
      <c r="D12608">
        <v>19</v>
      </c>
      <c r="E12608">
        <v>37114.019999999997</v>
      </c>
      <c r="F12608" t="s">
        <v>12</v>
      </c>
      <c r="G12608" t="s">
        <v>18</v>
      </c>
      <c r="I12608" t="s">
        <v>45</v>
      </c>
      <c r="J12608" t="s">
        <v>20</v>
      </c>
    </row>
    <row r="12609" spans="1:10">
      <c r="A12609" t="s">
        <v>12688</v>
      </c>
      <c r="B12609" t="s">
        <v>139</v>
      </c>
      <c r="C12609" s="1">
        <v>45621</v>
      </c>
      <c r="D12609">
        <v>16</v>
      </c>
      <c r="E12609">
        <v>3419.46</v>
      </c>
      <c r="F12609" t="s">
        <v>12</v>
      </c>
      <c r="G12609" t="s">
        <v>13</v>
      </c>
      <c r="I12609" t="s">
        <v>19</v>
      </c>
      <c r="J12609" t="s">
        <v>15</v>
      </c>
    </row>
    <row r="12610" spans="1:10">
      <c r="A12610" t="s">
        <v>12689</v>
      </c>
      <c r="B12610" t="s">
        <v>74</v>
      </c>
      <c r="C12610" s="1">
        <v>45621</v>
      </c>
      <c r="D12610">
        <v>18</v>
      </c>
      <c r="E12610">
        <v>19321.98</v>
      </c>
      <c r="F12610" t="s">
        <v>12</v>
      </c>
      <c r="G12610" t="s">
        <v>18</v>
      </c>
      <c r="I12610" t="s">
        <v>34</v>
      </c>
      <c r="J12610" t="s">
        <v>15</v>
      </c>
    </row>
    <row r="12611" spans="1:10">
      <c r="A12611" t="s">
        <v>12690</v>
      </c>
      <c r="B12611" t="s">
        <v>38</v>
      </c>
      <c r="C12611" s="1">
        <v>45622</v>
      </c>
      <c r="D12611">
        <v>17</v>
      </c>
      <c r="E12611">
        <v>947.39</v>
      </c>
      <c r="F12611" t="s">
        <v>12</v>
      </c>
      <c r="G12611" t="s">
        <v>18</v>
      </c>
      <c r="I12611" t="s">
        <v>34</v>
      </c>
      <c r="J12611" t="s">
        <v>20</v>
      </c>
    </row>
    <row r="12612" spans="1:10">
      <c r="A12612" t="s">
        <v>12691</v>
      </c>
      <c r="B12612" t="s">
        <v>36</v>
      </c>
      <c r="C12612" s="1">
        <v>45622</v>
      </c>
      <c r="D12612">
        <v>11</v>
      </c>
      <c r="E12612">
        <v>5609.47</v>
      </c>
      <c r="F12612" t="s">
        <v>12</v>
      </c>
      <c r="G12612" t="s">
        <v>18</v>
      </c>
      <c r="I12612" t="s">
        <v>14</v>
      </c>
      <c r="J12612" t="s">
        <v>20</v>
      </c>
    </row>
    <row r="12613" spans="1:10">
      <c r="A12613" t="s">
        <v>12692</v>
      </c>
      <c r="B12613" t="s">
        <v>60</v>
      </c>
      <c r="C12613" s="1">
        <v>45622</v>
      </c>
      <c r="D12613">
        <v>20</v>
      </c>
      <c r="E12613">
        <v>1514.18</v>
      </c>
      <c r="F12613" t="s">
        <v>12</v>
      </c>
      <c r="G12613" t="s">
        <v>23</v>
      </c>
      <c r="I12613" t="s">
        <v>19</v>
      </c>
      <c r="J12613" t="s">
        <v>15</v>
      </c>
    </row>
    <row r="12614" spans="1:10">
      <c r="A12614" t="s">
        <v>12693</v>
      </c>
      <c r="B12614" t="s">
        <v>142</v>
      </c>
      <c r="C12614" s="1">
        <v>45622</v>
      </c>
      <c r="D12614">
        <v>18</v>
      </c>
      <c r="E12614">
        <v>6963.15</v>
      </c>
      <c r="F12614" t="s">
        <v>12</v>
      </c>
      <c r="G12614" t="s">
        <v>23</v>
      </c>
      <c r="I12614" t="s">
        <v>14</v>
      </c>
      <c r="J12614" t="s">
        <v>20</v>
      </c>
    </row>
    <row r="12615" spans="1:10">
      <c r="A12615" t="s">
        <v>12694</v>
      </c>
      <c r="B12615" t="s">
        <v>72</v>
      </c>
      <c r="C12615" s="1">
        <v>45622</v>
      </c>
      <c r="D12615">
        <v>14</v>
      </c>
      <c r="E12615">
        <v>2932.97</v>
      </c>
      <c r="F12615" t="s">
        <v>32</v>
      </c>
      <c r="G12615" t="s">
        <v>29</v>
      </c>
      <c r="H12615" t="s">
        <v>56</v>
      </c>
      <c r="I12615" t="s">
        <v>19</v>
      </c>
      <c r="J12615" t="s">
        <v>15</v>
      </c>
    </row>
    <row r="12616" spans="1:10">
      <c r="A12616" t="s">
        <v>12695</v>
      </c>
      <c r="B12616" t="s">
        <v>65</v>
      </c>
      <c r="C12616" s="1">
        <v>45622</v>
      </c>
      <c r="D12616">
        <v>14</v>
      </c>
      <c r="E12616">
        <v>2321.36</v>
      </c>
      <c r="F12616" t="s">
        <v>12</v>
      </c>
      <c r="G12616" t="s">
        <v>23</v>
      </c>
      <c r="I12616" t="s">
        <v>34</v>
      </c>
      <c r="J12616" t="s">
        <v>20</v>
      </c>
    </row>
    <row r="12617" spans="1:10">
      <c r="A12617" t="s">
        <v>12696</v>
      </c>
      <c r="B12617" t="s">
        <v>154</v>
      </c>
      <c r="C12617" s="1">
        <v>45622</v>
      </c>
      <c r="D12617">
        <v>14</v>
      </c>
      <c r="E12617">
        <v>33323.620000000003</v>
      </c>
      <c r="F12617" t="s">
        <v>12</v>
      </c>
      <c r="G12617" t="s">
        <v>29</v>
      </c>
      <c r="I12617" t="s">
        <v>24</v>
      </c>
      <c r="J12617" t="s">
        <v>20</v>
      </c>
    </row>
    <row r="12618" spans="1:10">
      <c r="A12618" t="s">
        <v>12697</v>
      </c>
      <c r="B12618" t="s">
        <v>132</v>
      </c>
      <c r="C12618" s="1">
        <v>45622</v>
      </c>
      <c r="D12618">
        <v>10</v>
      </c>
      <c r="E12618">
        <v>27680.51</v>
      </c>
      <c r="F12618" t="s">
        <v>12</v>
      </c>
      <c r="G12618" t="s">
        <v>29</v>
      </c>
      <c r="I12618" t="s">
        <v>34</v>
      </c>
      <c r="J12618" t="s">
        <v>15</v>
      </c>
    </row>
    <row r="12619" spans="1:10">
      <c r="A12619" t="s">
        <v>12698</v>
      </c>
      <c r="B12619" t="s">
        <v>70</v>
      </c>
      <c r="C12619" s="1">
        <v>45622</v>
      </c>
      <c r="D12619">
        <v>22</v>
      </c>
      <c r="E12619">
        <v>1248.3800000000001</v>
      </c>
      <c r="F12619" t="s">
        <v>12</v>
      </c>
      <c r="G12619" t="s">
        <v>23</v>
      </c>
      <c r="I12619" t="s">
        <v>45</v>
      </c>
      <c r="J12619" t="s">
        <v>20</v>
      </c>
    </row>
    <row r="12620" spans="1:10">
      <c r="A12620" t="s">
        <v>12699</v>
      </c>
      <c r="B12620" t="s">
        <v>52</v>
      </c>
      <c r="C12620" s="1">
        <v>45622</v>
      </c>
      <c r="D12620">
        <v>23</v>
      </c>
      <c r="E12620">
        <v>3663.86</v>
      </c>
      <c r="F12620" t="s">
        <v>32</v>
      </c>
      <c r="G12620" t="s">
        <v>29</v>
      </c>
      <c r="H12620" t="s">
        <v>56</v>
      </c>
      <c r="I12620" t="s">
        <v>45</v>
      </c>
      <c r="J12620" t="s">
        <v>15</v>
      </c>
    </row>
    <row r="12621" spans="1:10">
      <c r="A12621" t="s">
        <v>12700</v>
      </c>
      <c r="B12621" t="s">
        <v>115</v>
      </c>
      <c r="C12621" s="1">
        <v>45622</v>
      </c>
      <c r="D12621">
        <v>16</v>
      </c>
      <c r="E12621">
        <v>2710.91</v>
      </c>
      <c r="F12621" t="s">
        <v>12</v>
      </c>
      <c r="G12621" t="s">
        <v>29</v>
      </c>
      <c r="I12621" t="s">
        <v>45</v>
      </c>
      <c r="J12621" t="s">
        <v>20</v>
      </c>
    </row>
    <row r="12622" spans="1:10">
      <c r="A12622" t="s">
        <v>12701</v>
      </c>
      <c r="B12622" t="s">
        <v>22</v>
      </c>
      <c r="C12622" s="1">
        <v>45622</v>
      </c>
      <c r="D12622">
        <v>17</v>
      </c>
      <c r="E12622">
        <v>1363.9</v>
      </c>
      <c r="F12622" t="s">
        <v>32</v>
      </c>
      <c r="G12622" t="s">
        <v>13</v>
      </c>
      <c r="H12622" t="s">
        <v>125</v>
      </c>
      <c r="I12622" t="s">
        <v>24</v>
      </c>
      <c r="J12622" t="s">
        <v>15</v>
      </c>
    </row>
    <row r="12623" spans="1:10">
      <c r="A12623" t="s">
        <v>12702</v>
      </c>
      <c r="B12623" t="s">
        <v>130</v>
      </c>
      <c r="C12623" s="1">
        <v>45622</v>
      </c>
      <c r="D12623">
        <v>20</v>
      </c>
      <c r="E12623">
        <v>3631.42</v>
      </c>
      <c r="F12623" t="s">
        <v>12</v>
      </c>
      <c r="G12623" t="s">
        <v>18</v>
      </c>
      <c r="I12623" t="s">
        <v>14</v>
      </c>
      <c r="J12623" t="s">
        <v>20</v>
      </c>
    </row>
    <row r="12624" spans="1:10">
      <c r="A12624" t="s">
        <v>12703</v>
      </c>
      <c r="B12624" t="s">
        <v>122</v>
      </c>
      <c r="C12624" s="1">
        <v>45622</v>
      </c>
      <c r="D12624">
        <v>8</v>
      </c>
      <c r="E12624">
        <v>5704.18</v>
      </c>
      <c r="F12624" t="s">
        <v>12</v>
      </c>
      <c r="G12624" t="s">
        <v>18</v>
      </c>
      <c r="I12624" t="s">
        <v>34</v>
      </c>
      <c r="J12624" t="s">
        <v>20</v>
      </c>
    </row>
    <row r="12625" spans="1:10">
      <c r="A12625" t="s">
        <v>12704</v>
      </c>
      <c r="B12625" t="s">
        <v>112</v>
      </c>
      <c r="C12625" s="1">
        <v>45622</v>
      </c>
      <c r="D12625">
        <v>14</v>
      </c>
      <c r="E12625">
        <v>5670.95</v>
      </c>
      <c r="F12625" t="s">
        <v>12</v>
      </c>
      <c r="G12625" t="s">
        <v>13</v>
      </c>
      <c r="I12625" t="s">
        <v>34</v>
      </c>
      <c r="J12625" t="s">
        <v>15</v>
      </c>
    </row>
    <row r="12626" spans="1:10">
      <c r="A12626" t="s">
        <v>12705</v>
      </c>
      <c r="B12626" t="s">
        <v>120</v>
      </c>
      <c r="C12626" s="1">
        <v>45622</v>
      </c>
      <c r="D12626">
        <v>7</v>
      </c>
      <c r="E12626">
        <v>21660.02</v>
      </c>
      <c r="F12626" t="s">
        <v>12</v>
      </c>
      <c r="G12626" t="s">
        <v>29</v>
      </c>
      <c r="I12626" t="s">
        <v>14</v>
      </c>
      <c r="J12626" t="s">
        <v>20</v>
      </c>
    </row>
    <row r="12627" spans="1:10">
      <c r="A12627" t="s">
        <v>12706</v>
      </c>
      <c r="B12627" t="s">
        <v>11</v>
      </c>
      <c r="C12627" s="1">
        <v>45622</v>
      </c>
      <c r="D12627">
        <v>14</v>
      </c>
      <c r="E12627">
        <v>4427.28</v>
      </c>
      <c r="F12627" t="s">
        <v>12</v>
      </c>
      <c r="G12627" t="s">
        <v>18</v>
      </c>
      <c r="I12627" t="s">
        <v>14</v>
      </c>
      <c r="J12627" t="s">
        <v>20</v>
      </c>
    </row>
    <row r="12628" spans="1:10">
      <c r="A12628" t="s">
        <v>12707</v>
      </c>
      <c r="B12628" t="s">
        <v>102</v>
      </c>
      <c r="C12628" s="1">
        <v>45622</v>
      </c>
      <c r="D12628">
        <v>9</v>
      </c>
      <c r="E12628">
        <v>53554.38</v>
      </c>
      <c r="F12628" t="s">
        <v>12</v>
      </c>
      <c r="G12628" t="s">
        <v>18</v>
      </c>
      <c r="I12628" t="s">
        <v>45</v>
      </c>
      <c r="J12628" t="s">
        <v>15</v>
      </c>
    </row>
    <row r="12629" spans="1:10">
      <c r="A12629" t="s">
        <v>12708</v>
      </c>
      <c r="B12629" t="s">
        <v>44</v>
      </c>
      <c r="C12629" s="1">
        <v>45622</v>
      </c>
      <c r="D12629">
        <v>21</v>
      </c>
      <c r="E12629">
        <v>3900.1</v>
      </c>
      <c r="F12629" t="s">
        <v>12</v>
      </c>
      <c r="G12629" t="s">
        <v>18</v>
      </c>
      <c r="I12629" t="s">
        <v>45</v>
      </c>
      <c r="J12629" t="s">
        <v>20</v>
      </c>
    </row>
    <row r="12630" spans="1:10">
      <c r="A12630" t="s">
        <v>12709</v>
      </c>
      <c r="B12630" t="s">
        <v>112</v>
      </c>
      <c r="C12630" s="1">
        <v>45622</v>
      </c>
      <c r="D12630">
        <v>11</v>
      </c>
      <c r="E12630">
        <v>5295.42</v>
      </c>
      <c r="F12630" t="s">
        <v>12</v>
      </c>
      <c r="G12630" t="s">
        <v>23</v>
      </c>
      <c r="I12630" t="s">
        <v>34</v>
      </c>
      <c r="J12630" t="s">
        <v>15</v>
      </c>
    </row>
    <row r="12631" spans="1:10">
      <c r="A12631" t="s">
        <v>12710</v>
      </c>
      <c r="B12631" t="s">
        <v>120</v>
      </c>
      <c r="C12631" s="1">
        <v>45622</v>
      </c>
      <c r="D12631">
        <v>12</v>
      </c>
      <c r="E12631">
        <v>6051.21</v>
      </c>
      <c r="F12631" t="s">
        <v>12</v>
      </c>
      <c r="G12631" t="s">
        <v>29</v>
      </c>
      <c r="I12631" t="s">
        <v>14</v>
      </c>
      <c r="J12631" t="s">
        <v>20</v>
      </c>
    </row>
    <row r="12632" spans="1:10">
      <c r="A12632" t="s">
        <v>12711</v>
      </c>
      <c r="B12632" t="s">
        <v>115</v>
      </c>
      <c r="C12632" s="1">
        <v>45622</v>
      </c>
      <c r="D12632">
        <v>18</v>
      </c>
      <c r="E12632">
        <v>1847.45</v>
      </c>
      <c r="F12632" t="s">
        <v>12</v>
      </c>
      <c r="G12632" t="s">
        <v>18</v>
      </c>
      <c r="I12632" t="s">
        <v>45</v>
      </c>
      <c r="J12632" t="s">
        <v>15</v>
      </c>
    </row>
    <row r="12633" spans="1:10">
      <c r="A12633" t="s">
        <v>12712</v>
      </c>
      <c r="B12633" t="s">
        <v>68</v>
      </c>
      <c r="C12633" s="1">
        <v>45622</v>
      </c>
      <c r="D12633">
        <v>15</v>
      </c>
      <c r="E12633">
        <v>1434.17</v>
      </c>
      <c r="F12633" t="s">
        <v>12</v>
      </c>
      <c r="G12633" t="s">
        <v>29</v>
      </c>
      <c r="I12633" t="s">
        <v>24</v>
      </c>
      <c r="J12633" t="s">
        <v>15</v>
      </c>
    </row>
    <row r="12634" spans="1:10">
      <c r="A12634" t="s">
        <v>12713</v>
      </c>
      <c r="B12634" t="s">
        <v>31</v>
      </c>
      <c r="C12634" s="1">
        <v>45622</v>
      </c>
      <c r="D12634">
        <v>14</v>
      </c>
      <c r="E12634">
        <v>11694.69</v>
      </c>
      <c r="F12634" t="s">
        <v>12</v>
      </c>
      <c r="G12634" t="s">
        <v>13</v>
      </c>
      <c r="I12634" t="s">
        <v>34</v>
      </c>
      <c r="J12634" t="s">
        <v>20</v>
      </c>
    </row>
    <row r="12635" spans="1:10">
      <c r="A12635" t="s">
        <v>12714</v>
      </c>
      <c r="B12635" t="s">
        <v>52</v>
      </c>
      <c r="C12635" s="1">
        <v>45622</v>
      </c>
      <c r="D12635">
        <v>6</v>
      </c>
      <c r="E12635">
        <v>3693.69</v>
      </c>
      <c r="F12635" t="s">
        <v>12</v>
      </c>
      <c r="G12635" t="s">
        <v>29</v>
      </c>
      <c r="I12635" t="s">
        <v>45</v>
      </c>
      <c r="J12635" t="s">
        <v>20</v>
      </c>
    </row>
    <row r="12636" spans="1:10">
      <c r="A12636" t="s">
        <v>12715</v>
      </c>
      <c r="B12636" t="s">
        <v>98</v>
      </c>
      <c r="C12636" s="1">
        <v>45622</v>
      </c>
      <c r="D12636">
        <v>8</v>
      </c>
      <c r="E12636">
        <v>2074.1799999999998</v>
      </c>
      <c r="F12636" t="s">
        <v>32</v>
      </c>
      <c r="G12636" t="s">
        <v>18</v>
      </c>
      <c r="H12636" t="s">
        <v>33</v>
      </c>
      <c r="I12636" t="s">
        <v>24</v>
      </c>
      <c r="J12636" t="s">
        <v>20</v>
      </c>
    </row>
    <row r="12637" spans="1:10">
      <c r="A12637" t="s">
        <v>12716</v>
      </c>
      <c r="B12637" t="s">
        <v>135</v>
      </c>
      <c r="C12637" s="1">
        <v>45623</v>
      </c>
      <c r="D12637">
        <v>16</v>
      </c>
      <c r="E12637">
        <v>52627.67</v>
      </c>
      <c r="F12637" t="s">
        <v>85</v>
      </c>
      <c r="G12637" t="s">
        <v>29</v>
      </c>
      <c r="I12637" t="s">
        <v>45</v>
      </c>
      <c r="J12637" t="s">
        <v>20</v>
      </c>
    </row>
    <row r="12638" spans="1:10">
      <c r="A12638" t="s">
        <v>12717</v>
      </c>
      <c r="B12638" t="s">
        <v>137</v>
      </c>
      <c r="C12638" s="1">
        <v>45623</v>
      </c>
      <c r="D12638">
        <v>13</v>
      </c>
      <c r="E12638">
        <v>44099.99</v>
      </c>
      <c r="F12638" t="s">
        <v>12</v>
      </c>
      <c r="G12638" t="s">
        <v>29</v>
      </c>
      <c r="I12638" t="s">
        <v>14</v>
      </c>
      <c r="J12638" t="s">
        <v>20</v>
      </c>
    </row>
    <row r="12639" spans="1:10">
      <c r="A12639" t="s">
        <v>12718</v>
      </c>
      <c r="B12639" t="s">
        <v>115</v>
      </c>
      <c r="C12639" s="1">
        <v>45623</v>
      </c>
      <c r="D12639">
        <v>13</v>
      </c>
      <c r="E12639">
        <v>3126.85</v>
      </c>
      <c r="F12639" t="s">
        <v>12</v>
      </c>
      <c r="G12639" t="s">
        <v>13</v>
      </c>
      <c r="I12639" t="s">
        <v>45</v>
      </c>
      <c r="J12639" t="s">
        <v>20</v>
      </c>
    </row>
    <row r="12640" spans="1:10">
      <c r="A12640" t="s">
        <v>12719</v>
      </c>
      <c r="B12640" t="s">
        <v>120</v>
      </c>
      <c r="C12640" s="1">
        <v>45623</v>
      </c>
      <c r="D12640">
        <v>11</v>
      </c>
      <c r="E12640">
        <v>27755.62</v>
      </c>
      <c r="F12640" t="s">
        <v>12</v>
      </c>
      <c r="G12640" t="s">
        <v>29</v>
      </c>
      <c r="I12640" t="s">
        <v>14</v>
      </c>
      <c r="J12640" t="s">
        <v>15</v>
      </c>
    </row>
    <row r="12641" spans="1:10">
      <c r="A12641" t="s">
        <v>12720</v>
      </c>
      <c r="B12641" t="s">
        <v>186</v>
      </c>
      <c r="C12641" s="1">
        <v>45623</v>
      </c>
      <c r="D12641">
        <v>7</v>
      </c>
      <c r="E12641">
        <v>5380.45</v>
      </c>
      <c r="F12641" t="s">
        <v>12</v>
      </c>
      <c r="G12641" t="s">
        <v>18</v>
      </c>
      <c r="I12641" t="s">
        <v>14</v>
      </c>
      <c r="J12641" t="s">
        <v>20</v>
      </c>
    </row>
    <row r="12642" spans="1:10">
      <c r="A12642" t="s">
        <v>12721</v>
      </c>
      <c r="B12642" t="s">
        <v>74</v>
      </c>
      <c r="C12642" s="1">
        <v>45623</v>
      </c>
      <c r="D12642">
        <v>18</v>
      </c>
      <c r="E12642">
        <v>14166.37</v>
      </c>
      <c r="F12642" t="s">
        <v>12</v>
      </c>
      <c r="G12642" t="s">
        <v>13</v>
      </c>
      <c r="I12642" t="s">
        <v>34</v>
      </c>
      <c r="J12642" t="s">
        <v>15</v>
      </c>
    </row>
    <row r="12643" spans="1:10">
      <c r="A12643" t="s">
        <v>12722</v>
      </c>
      <c r="B12643" t="s">
        <v>22</v>
      </c>
      <c r="C12643" s="1">
        <v>45623</v>
      </c>
      <c r="D12643">
        <v>9</v>
      </c>
      <c r="E12643">
        <v>1919.92</v>
      </c>
      <c r="F12643" t="s">
        <v>12</v>
      </c>
      <c r="G12643" t="s">
        <v>23</v>
      </c>
      <c r="I12643" t="s">
        <v>24</v>
      </c>
      <c r="J12643" t="s">
        <v>20</v>
      </c>
    </row>
    <row r="12644" spans="1:10">
      <c r="A12644" t="s">
        <v>12723</v>
      </c>
      <c r="B12644" t="s">
        <v>44</v>
      </c>
      <c r="C12644" s="1">
        <v>45623</v>
      </c>
      <c r="D12644">
        <v>21</v>
      </c>
      <c r="E12644">
        <v>1906.79</v>
      </c>
      <c r="F12644" t="s">
        <v>12</v>
      </c>
      <c r="G12644" t="s">
        <v>18</v>
      </c>
      <c r="I12644" t="s">
        <v>45</v>
      </c>
      <c r="J12644" t="s">
        <v>20</v>
      </c>
    </row>
    <row r="12645" spans="1:10">
      <c r="A12645" t="s">
        <v>12724</v>
      </c>
      <c r="B12645" t="s">
        <v>154</v>
      </c>
      <c r="C12645" s="1">
        <v>45623</v>
      </c>
      <c r="D12645">
        <v>11</v>
      </c>
      <c r="E12645">
        <v>37521.75</v>
      </c>
      <c r="F12645" t="s">
        <v>12</v>
      </c>
      <c r="G12645" t="s">
        <v>29</v>
      </c>
      <c r="I12645" t="s">
        <v>24</v>
      </c>
      <c r="J12645" t="s">
        <v>15</v>
      </c>
    </row>
    <row r="12646" spans="1:10">
      <c r="A12646" t="s">
        <v>12725</v>
      </c>
      <c r="B12646" t="s">
        <v>60</v>
      </c>
      <c r="C12646" s="1">
        <v>45623</v>
      </c>
      <c r="D12646">
        <v>7</v>
      </c>
      <c r="E12646">
        <v>1894.98</v>
      </c>
      <c r="F12646" t="s">
        <v>12</v>
      </c>
      <c r="G12646" t="s">
        <v>18</v>
      </c>
      <c r="I12646" t="s">
        <v>19</v>
      </c>
      <c r="J12646" t="s">
        <v>20</v>
      </c>
    </row>
    <row r="12647" spans="1:10">
      <c r="A12647" t="s">
        <v>12726</v>
      </c>
      <c r="B12647" t="s">
        <v>65</v>
      </c>
      <c r="C12647" s="1">
        <v>45623</v>
      </c>
      <c r="D12647">
        <v>9</v>
      </c>
      <c r="E12647">
        <v>30165.11</v>
      </c>
      <c r="F12647" t="s">
        <v>12</v>
      </c>
      <c r="G12647" t="s">
        <v>23</v>
      </c>
      <c r="I12647" t="s">
        <v>34</v>
      </c>
      <c r="J12647" t="s">
        <v>20</v>
      </c>
    </row>
    <row r="12648" spans="1:10">
      <c r="A12648" t="s">
        <v>12727</v>
      </c>
      <c r="B12648" t="s">
        <v>60</v>
      </c>
      <c r="C12648" s="1">
        <v>45623</v>
      </c>
      <c r="D12648">
        <v>16</v>
      </c>
      <c r="E12648">
        <v>3980.3</v>
      </c>
      <c r="F12648" t="s">
        <v>12</v>
      </c>
      <c r="G12648" t="s">
        <v>18</v>
      </c>
      <c r="I12648" t="s">
        <v>19</v>
      </c>
      <c r="J12648" t="s">
        <v>20</v>
      </c>
    </row>
    <row r="12649" spans="1:10">
      <c r="A12649" t="s">
        <v>12728</v>
      </c>
      <c r="B12649" t="s">
        <v>36</v>
      </c>
      <c r="C12649" s="1">
        <v>45623</v>
      </c>
      <c r="D12649">
        <v>16</v>
      </c>
      <c r="E12649">
        <v>4069.27</v>
      </c>
      <c r="F12649" t="s">
        <v>12</v>
      </c>
      <c r="G12649" t="s">
        <v>23</v>
      </c>
      <c r="I12649" t="s">
        <v>14</v>
      </c>
      <c r="J12649" t="s">
        <v>15</v>
      </c>
    </row>
    <row r="12650" spans="1:10">
      <c r="A12650" t="s">
        <v>12729</v>
      </c>
      <c r="B12650" t="s">
        <v>142</v>
      </c>
      <c r="C12650" s="1">
        <v>45623</v>
      </c>
      <c r="D12650">
        <v>18</v>
      </c>
      <c r="E12650">
        <v>4122.88</v>
      </c>
      <c r="F12650" t="s">
        <v>12</v>
      </c>
      <c r="G12650" t="s">
        <v>18</v>
      </c>
      <c r="I12650" t="s">
        <v>14</v>
      </c>
      <c r="J12650" t="s">
        <v>15</v>
      </c>
    </row>
    <row r="12651" spans="1:10">
      <c r="A12651" t="s">
        <v>12730</v>
      </c>
      <c r="B12651" t="s">
        <v>22</v>
      </c>
      <c r="C12651" s="1">
        <v>45623</v>
      </c>
      <c r="D12651">
        <v>17</v>
      </c>
      <c r="E12651">
        <v>6192.12</v>
      </c>
      <c r="F12651" t="s">
        <v>12</v>
      </c>
      <c r="G12651" t="s">
        <v>18</v>
      </c>
      <c r="I12651" t="s">
        <v>24</v>
      </c>
      <c r="J12651" t="s">
        <v>20</v>
      </c>
    </row>
    <row r="12652" spans="1:10">
      <c r="A12652" t="s">
        <v>12731</v>
      </c>
      <c r="B12652" t="s">
        <v>84</v>
      </c>
      <c r="C12652" s="1">
        <v>45623</v>
      </c>
      <c r="D12652">
        <v>22</v>
      </c>
      <c r="E12652">
        <v>62987.93</v>
      </c>
      <c r="F12652" t="s">
        <v>12</v>
      </c>
      <c r="G12652" t="s">
        <v>29</v>
      </c>
      <c r="I12652" t="s">
        <v>14</v>
      </c>
      <c r="J12652" t="s">
        <v>20</v>
      </c>
    </row>
    <row r="12653" spans="1:10">
      <c r="A12653" t="s">
        <v>12732</v>
      </c>
      <c r="B12653" t="s">
        <v>96</v>
      </c>
      <c r="C12653" s="1">
        <v>45623</v>
      </c>
      <c r="D12653">
        <v>12</v>
      </c>
      <c r="E12653">
        <v>56212.15</v>
      </c>
      <c r="F12653" t="s">
        <v>12</v>
      </c>
      <c r="G12653" t="s">
        <v>23</v>
      </c>
      <c r="I12653" t="s">
        <v>14</v>
      </c>
      <c r="J12653" t="s">
        <v>20</v>
      </c>
    </row>
    <row r="12654" spans="1:10">
      <c r="A12654" t="s">
        <v>12733</v>
      </c>
      <c r="B12654" t="s">
        <v>72</v>
      </c>
      <c r="C12654" s="1">
        <v>45623</v>
      </c>
      <c r="D12654">
        <v>16</v>
      </c>
      <c r="E12654">
        <v>5881.19</v>
      </c>
      <c r="F12654" t="s">
        <v>12</v>
      </c>
      <c r="G12654" t="s">
        <v>18</v>
      </c>
      <c r="I12654" t="s">
        <v>19</v>
      </c>
      <c r="J12654" t="s">
        <v>20</v>
      </c>
    </row>
    <row r="12655" spans="1:10">
      <c r="A12655" t="s">
        <v>12734</v>
      </c>
      <c r="B12655" t="s">
        <v>63</v>
      </c>
      <c r="C12655" s="1">
        <v>45623</v>
      </c>
      <c r="D12655">
        <v>17</v>
      </c>
      <c r="E12655">
        <v>27410.13</v>
      </c>
      <c r="F12655" t="s">
        <v>12</v>
      </c>
      <c r="G12655" t="s">
        <v>23</v>
      </c>
      <c r="I12655" t="s">
        <v>45</v>
      </c>
      <c r="J12655" t="s">
        <v>15</v>
      </c>
    </row>
    <row r="12656" spans="1:10">
      <c r="A12656" t="s">
        <v>12735</v>
      </c>
      <c r="B12656" t="s">
        <v>180</v>
      </c>
      <c r="C12656" s="1">
        <v>45623</v>
      </c>
      <c r="D12656">
        <v>7</v>
      </c>
      <c r="E12656">
        <v>36753.660000000003</v>
      </c>
      <c r="F12656" t="s">
        <v>12</v>
      </c>
      <c r="G12656" t="s">
        <v>13</v>
      </c>
      <c r="I12656" t="s">
        <v>14</v>
      </c>
      <c r="J12656" t="s">
        <v>15</v>
      </c>
    </row>
    <row r="12657" spans="1:10">
      <c r="A12657" t="s">
        <v>12736</v>
      </c>
      <c r="B12657" t="s">
        <v>28</v>
      </c>
      <c r="C12657" s="1">
        <v>45623</v>
      </c>
      <c r="D12657">
        <v>19</v>
      </c>
      <c r="E12657">
        <v>50362.55</v>
      </c>
      <c r="F12657" t="s">
        <v>32</v>
      </c>
      <c r="G12657" t="s">
        <v>23</v>
      </c>
      <c r="H12657" t="s">
        <v>50</v>
      </c>
      <c r="I12657" t="s">
        <v>14</v>
      </c>
      <c r="J12657" t="s">
        <v>20</v>
      </c>
    </row>
    <row r="12658" spans="1:10">
      <c r="A12658" t="s">
        <v>12737</v>
      </c>
      <c r="B12658" t="s">
        <v>180</v>
      </c>
      <c r="C12658" s="1">
        <v>45624</v>
      </c>
      <c r="D12658">
        <v>15</v>
      </c>
      <c r="E12658">
        <v>52784.72</v>
      </c>
      <c r="F12658" t="s">
        <v>12</v>
      </c>
      <c r="G12658" t="s">
        <v>29</v>
      </c>
      <c r="I12658" t="s">
        <v>14</v>
      </c>
      <c r="J12658" t="s">
        <v>20</v>
      </c>
    </row>
    <row r="12659" spans="1:10">
      <c r="A12659" t="s">
        <v>12738</v>
      </c>
      <c r="B12659" t="s">
        <v>180</v>
      </c>
      <c r="C12659" s="1">
        <v>45624</v>
      </c>
      <c r="D12659">
        <v>7</v>
      </c>
      <c r="E12659">
        <v>50320.77</v>
      </c>
      <c r="F12659" t="s">
        <v>12</v>
      </c>
      <c r="G12659" t="s">
        <v>23</v>
      </c>
      <c r="I12659" t="s">
        <v>14</v>
      </c>
      <c r="J12659" t="s">
        <v>20</v>
      </c>
    </row>
    <row r="12660" spans="1:10">
      <c r="A12660" t="s">
        <v>12739</v>
      </c>
      <c r="B12660" t="s">
        <v>41</v>
      </c>
      <c r="C12660" s="1">
        <v>45624</v>
      </c>
      <c r="D12660">
        <v>8</v>
      </c>
      <c r="E12660">
        <v>840.09</v>
      </c>
      <c r="F12660" t="s">
        <v>12</v>
      </c>
      <c r="G12660" t="s">
        <v>18</v>
      </c>
      <c r="I12660" t="s">
        <v>14</v>
      </c>
      <c r="J12660" t="s">
        <v>15</v>
      </c>
    </row>
    <row r="12661" spans="1:10">
      <c r="A12661" t="s">
        <v>12740</v>
      </c>
      <c r="B12661" t="s">
        <v>122</v>
      </c>
      <c r="C12661" s="1">
        <v>45624</v>
      </c>
      <c r="D12661">
        <v>13</v>
      </c>
      <c r="E12661">
        <v>6065.99</v>
      </c>
      <c r="F12661" t="s">
        <v>12</v>
      </c>
      <c r="G12661" t="s">
        <v>18</v>
      </c>
      <c r="I12661" t="s">
        <v>34</v>
      </c>
      <c r="J12661" t="s">
        <v>20</v>
      </c>
    </row>
    <row r="12662" spans="1:10">
      <c r="A12662" t="s">
        <v>12741</v>
      </c>
      <c r="B12662" t="s">
        <v>84</v>
      </c>
      <c r="C12662" s="1">
        <v>45624</v>
      </c>
      <c r="D12662">
        <v>19</v>
      </c>
      <c r="E12662">
        <v>58306.95</v>
      </c>
      <c r="F12662" t="s">
        <v>12</v>
      </c>
      <c r="G12662" t="s">
        <v>29</v>
      </c>
      <c r="I12662" t="s">
        <v>14</v>
      </c>
      <c r="J12662" t="s">
        <v>20</v>
      </c>
    </row>
    <row r="12663" spans="1:10">
      <c r="A12663" t="s">
        <v>12742</v>
      </c>
      <c r="B12663" t="s">
        <v>74</v>
      </c>
      <c r="C12663" s="1">
        <v>45624</v>
      </c>
      <c r="D12663">
        <v>19</v>
      </c>
      <c r="E12663">
        <v>62064.02</v>
      </c>
      <c r="F12663" t="s">
        <v>12</v>
      </c>
      <c r="G12663" t="s">
        <v>23</v>
      </c>
      <c r="I12663" t="s">
        <v>34</v>
      </c>
      <c r="J12663" t="s">
        <v>15</v>
      </c>
    </row>
    <row r="12664" spans="1:10">
      <c r="A12664" t="s">
        <v>12743</v>
      </c>
      <c r="B12664" t="s">
        <v>41</v>
      </c>
      <c r="C12664" s="1">
        <v>45624</v>
      </c>
      <c r="D12664">
        <v>10</v>
      </c>
      <c r="E12664">
        <v>1635.19</v>
      </c>
      <c r="F12664" t="s">
        <v>12</v>
      </c>
      <c r="G12664" t="s">
        <v>23</v>
      </c>
      <c r="I12664" t="s">
        <v>14</v>
      </c>
      <c r="J12664" t="s">
        <v>20</v>
      </c>
    </row>
    <row r="12665" spans="1:10">
      <c r="A12665" t="s">
        <v>12744</v>
      </c>
      <c r="B12665" t="s">
        <v>227</v>
      </c>
      <c r="C12665" s="1">
        <v>45624</v>
      </c>
      <c r="D12665">
        <v>8</v>
      </c>
      <c r="E12665">
        <v>29527.57</v>
      </c>
      <c r="F12665" t="s">
        <v>12</v>
      </c>
      <c r="G12665" t="s">
        <v>29</v>
      </c>
      <c r="I12665" t="s">
        <v>24</v>
      </c>
      <c r="J12665" t="s">
        <v>15</v>
      </c>
    </row>
    <row r="12666" spans="1:10">
      <c r="A12666" t="s">
        <v>12745</v>
      </c>
      <c r="B12666" t="s">
        <v>76</v>
      </c>
      <c r="C12666" s="1">
        <v>45624</v>
      </c>
      <c r="D12666">
        <v>18</v>
      </c>
      <c r="E12666">
        <v>1567.93</v>
      </c>
      <c r="F12666" t="s">
        <v>12</v>
      </c>
      <c r="G12666" t="s">
        <v>23</v>
      </c>
      <c r="I12666" t="s">
        <v>24</v>
      </c>
      <c r="J12666" t="s">
        <v>15</v>
      </c>
    </row>
    <row r="12667" spans="1:10">
      <c r="A12667" t="s">
        <v>12746</v>
      </c>
      <c r="B12667" t="s">
        <v>120</v>
      </c>
      <c r="C12667" s="1">
        <v>45624</v>
      </c>
      <c r="D12667">
        <v>16</v>
      </c>
      <c r="E12667">
        <v>8709.85</v>
      </c>
      <c r="F12667" t="s">
        <v>12</v>
      </c>
      <c r="G12667" t="s">
        <v>18</v>
      </c>
      <c r="I12667" t="s">
        <v>14</v>
      </c>
      <c r="J12667" t="s">
        <v>20</v>
      </c>
    </row>
    <row r="12668" spans="1:10">
      <c r="A12668" t="s">
        <v>12747</v>
      </c>
      <c r="B12668" t="s">
        <v>74</v>
      </c>
      <c r="C12668" s="1">
        <v>45624</v>
      </c>
      <c r="D12668">
        <v>7</v>
      </c>
      <c r="E12668">
        <v>28435.61</v>
      </c>
      <c r="F12668" t="s">
        <v>12</v>
      </c>
      <c r="G12668" t="s">
        <v>23</v>
      </c>
      <c r="I12668" t="s">
        <v>34</v>
      </c>
      <c r="J12668" t="s">
        <v>20</v>
      </c>
    </row>
    <row r="12669" spans="1:10">
      <c r="A12669" t="s">
        <v>12748</v>
      </c>
      <c r="B12669" t="s">
        <v>76</v>
      </c>
      <c r="C12669" s="1">
        <v>45624</v>
      </c>
      <c r="D12669">
        <v>21</v>
      </c>
      <c r="E12669">
        <v>1039.46</v>
      </c>
      <c r="F12669" t="s">
        <v>12</v>
      </c>
      <c r="G12669" t="s">
        <v>23</v>
      </c>
      <c r="I12669" t="s">
        <v>24</v>
      </c>
      <c r="J12669" t="s">
        <v>15</v>
      </c>
    </row>
    <row r="12670" spans="1:10">
      <c r="A12670" t="s">
        <v>12749</v>
      </c>
      <c r="B12670" t="s">
        <v>91</v>
      </c>
      <c r="C12670" s="1">
        <v>45624</v>
      </c>
      <c r="D12670">
        <v>10</v>
      </c>
      <c r="E12670">
        <v>2931.89</v>
      </c>
      <c r="F12670" t="s">
        <v>32</v>
      </c>
      <c r="G12670" t="s">
        <v>13</v>
      </c>
      <c r="H12670" t="s">
        <v>50</v>
      </c>
      <c r="I12670" t="s">
        <v>24</v>
      </c>
      <c r="J12670" t="s">
        <v>15</v>
      </c>
    </row>
    <row r="12671" spans="1:10">
      <c r="A12671" t="s">
        <v>12750</v>
      </c>
      <c r="B12671" t="s">
        <v>22</v>
      </c>
      <c r="C12671" s="1">
        <v>45624</v>
      </c>
      <c r="D12671">
        <v>9</v>
      </c>
      <c r="E12671">
        <v>4115.99</v>
      </c>
      <c r="F12671" t="s">
        <v>12</v>
      </c>
      <c r="G12671" t="s">
        <v>18</v>
      </c>
      <c r="I12671" t="s">
        <v>24</v>
      </c>
      <c r="J12671" t="s">
        <v>20</v>
      </c>
    </row>
    <row r="12672" spans="1:10">
      <c r="A12672" t="s">
        <v>12751</v>
      </c>
      <c r="B12672" t="s">
        <v>47</v>
      </c>
      <c r="C12672" s="1">
        <v>45624</v>
      </c>
      <c r="D12672">
        <v>10</v>
      </c>
      <c r="E12672">
        <v>17605.02</v>
      </c>
      <c r="F12672" t="s">
        <v>12</v>
      </c>
      <c r="G12672" t="s">
        <v>18</v>
      </c>
      <c r="I12672" t="s">
        <v>19</v>
      </c>
      <c r="J12672" t="s">
        <v>20</v>
      </c>
    </row>
    <row r="12673" spans="1:10">
      <c r="A12673" t="s">
        <v>12752</v>
      </c>
      <c r="B12673" t="s">
        <v>84</v>
      </c>
      <c r="C12673" s="1">
        <v>45624</v>
      </c>
      <c r="D12673">
        <v>9</v>
      </c>
      <c r="E12673">
        <v>54832.9</v>
      </c>
      <c r="F12673" t="s">
        <v>12</v>
      </c>
      <c r="G12673" t="s">
        <v>18</v>
      </c>
      <c r="I12673" t="s">
        <v>14</v>
      </c>
      <c r="J12673" t="s">
        <v>15</v>
      </c>
    </row>
    <row r="12674" spans="1:10">
      <c r="A12674" t="s">
        <v>12753</v>
      </c>
      <c r="B12674" t="s">
        <v>227</v>
      </c>
      <c r="C12674" s="1">
        <v>45624</v>
      </c>
      <c r="D12674">
        <v>2</v>
      </c>
      <c r="E12674">
        <v>59323.71</v>
      </c>
      <c r="F12674" t="s">
        <v>12</v>
      </c>
      <c r="G12674" t="s">
        <v>23</v>
      </c>
      <c r="I12674" t="s">
        <v>24</v>
      </c>
      <c r="J12674" t="s">
        <v>20</v>
      </c>
    </row>
    <row r="12675" spans="1:10">
      <c r="A12675" t="s">
        <v>12754</v>
      </c>
      <c r="B12675" t="s">
        <v>91</v>
      </c>
      <c r="C12675" s="1">
        <v>45624</v>
      </c>
      <c r="D12675">
        <v>10</v>
      </c>
      <c r="E12675">
        <v>2163.02</v>
      </c>
      <c r="F12675" t="s">
        <v>12</v>
      </c>
      <c r="G12675" t="s">
        <v>23</v>
      </c>
      <c r="I12675" t="s">
        <v>24</v>
      </c>
      <c r="J12675" t="s">
        <v>15</v>
      </c>
    </row>
    <row r="12676" spans="1:10">
      <c r="A12676" t="s">
        <v>12755</v>
      </c>
      <c r="B12676" t="s">
        <v>120</v>
      </c>
      <c r="C12676" s="1">
        <v>45624</v>
      </c>
      <c r="D12676">
        <v>19</v>
      </c>
      <c r="E12676">
        <v>49427.67</v>
      </c>
      <c r="F12676" t="s">
        <v>32</v>
      </c>
      <c r="G12676" t="s">
        <v>23</v>
      </c>
      <c r="H12676" t="s">
        <v>241</v>
      </c>
      <c r="I12676" t="s">
        <v>14</v>
      </c>
      <c r="J12676" t="s">
        <v>15</v>
      </c>
    </row>
    <row r="12677" spans="1:10">
      <c r="A12677" t="s">
        <v>12756</v>
      </c>
      <c r="B12677" t="s">
        <v>122</v>
      </c>
      <c r="C12677" s="1">
        <v>45624</v>
      </c>
      <c r="D12677">
        <v>14</v>
      </c>
      <c r="E12677">
        <v>6367.77</v>
      </c>
      <c r="F12677" t="s">
        <v>12</v>
      </c>
      <c r="G12677" t="s">
        <v>29</v>
      </c>
      <c r="I12677" t="s">
        <v>34</v>
      </c>
      <c r="J12677" t="s">
        <v>20</v>
      </c>
    </row>
    <row r="12678" spans="1:10">
      <c r="A12678" t="s">
        <v>12757</v>
      </c>
      <c r="B12678" t="s">
        <v>74</v>
      </c>
      <c r="C12678" s="1">
        <v>45624</v>
      </c>
      <c r="D12678">
        <v>23</v>
      </c>
      <c r="E12678">
        <v>4247.6499999999996</v>
      </c>
      <c r="F12678" t="s">
        <v>12</v>
      </c>
      <c r="G12678" t="s">
        <v>29</v>
      </c>
      <c r="I12678" t="s">
        <v>34</v>
      </c>
      <c r="J12678" t="s">
        <v>20</v>
      </c>
    </row>
    <row r="12679" spans="1:10">
      <c r="A12679" t="s">
        <v>12758</v>
      </c>
      <c r="B12679" t="s">
        <v>76</v>
      </c>
      <c r="C12679" s="1">
        <v>45625</v>
      </c>
      <c r="D12679">
        <v>21</v>
      </c>
      <c r="E12679">
        <v>5865.73</v>
      </c>
      <c r="F12679" t="s">
        <v>12</v>
      </c>
      <c r="G12679" t="s">
        <v>23</v>
      </c>
      <c r="I12679" t="s">
        <v>24</v>
      </c>
      <c r="J12679" t="s">
        <v>20</v>
      </c>
    </row>
    <row r="12680" spans="1:10">
      <c r="A12680" t="s">
        <v>12759</v>
      </c>
      <c r="B12680" t="s">
        <v>28</v>
      </c>
      <c r="C12680" s="1">
        <v>45625</v>
      </c>
      <c r="D12680">
        <v>16</v>
      </c>
      <c r="E12680">
        <v>50804.63</v>
      </c>
      <c r="F12680" t="s">
        <v>12</v>
      </c>
      <c r="G12680" t="s">
        <v>18</v>
      </c>
      <c r="I12680" t="s">
        <v>14</v>
      </c>
      <c r="J12680" t="s">
        <v>15</v>
      </c>
    </row>
    <row r="12681" spans="1:10">
      <c r="A12681" t="s">
        <v>12760</v>
      </c>
      <c r="B12681" t="s">
        <v>68</v>
      </c>
      <c r="C12681" s="1">
        <v>45625</v>
      </c>
      <c r="D12681">
        <v>17</v>
      </c>
      <c r="E12681">
        <v>1954.05</v>
      </c>
      <c r="F12681" t="s">
        <v>12</v>
      </c>
      <c r="G12681" t="s">
        <v>23</v>
      </c>
      <c r="I12681" t="s">
        <v>24</v>
      </c>
      <c r="J12681" t="s">
        <v>20</v>
      </c>
    </row>
    <row r="12682" spans="1:10">
      <c r="A12682" t="s">
        <v>12761</v>
      </c>
      <c r="B12682" t="s">
        <v>52</v>
      </c>
      <c r="C12682" s="1">
        <v>45625</v>
      </c>
      <c r="D12682">
        <v>13</v>
      </c>
      <c r="E12682">
        <v>914.48</v>
      </c>
      <c r="F12682" t="s">
        <v>32</v>
      </c>
      <c r="G12682" t="s">
        <v>29</v>
      </c>
      <c r="H12682" t="s">
        <v>125</v>
      </c>
      <c r="I12682" t="s">
        <v>45</v>
      </c>
      <c r="J12682" t="s">
        <v>15</v>
      </c>
    </row>
    <row r="12683" spans="1:10">
      <c r="A12683" t="s">
        <v>12762</v>
      </c>
      <c r="B12683" t="s">
        <v>63</v>
      </c>
      <c r="C12683" s="1">
        <v>45625</v>
      </c>
      <c r="D12683">
        <v>10</v>
      </c>
      <c r="E12683">
        <v>38362.99</v>
      </c>
      <c r="F12683" t="s">
        <v>85</v>
      </c>
      <c r="G12683" t="s">
        <v>13</v>
      </c>
      <c r="I12683" t="s">
        <v>45</v>
      </c>
      <c r="J12683" t="s">
        <v>15</v>
      </c>
    </row>
    <row r="12684" spans="1:10">
      <c r="A12684" t="s">
        <v>12763</v>
      </c>
      <c r="B12684" t="s">
        <v>130</v>
      </c>
      <c r="C12684" s="1">
        <v>45625</v>
      </c>
      <c r="D12684">
        <v>12</v>
      </c>
      <c r="E12684">
        <v>17760.46</v>
      </c>
      <c r="F12684" t="s">
        <v>12</v>
      </c>
      <c r="G12684" t="s">
        <v>18</v>
      </c>
      <c r="I12684" t="s">
        <v>14</v>
      </c>
      <c r="J12684" t="s">
        <v>20</v>
      </c>
    </row>
    <row r="12685" spans="1:10">
      <c r="A12685" t="s">
        <v>12764</v>
      </c>
      <c r="B12685" t="s">
        <v>84</v>
      </c>
      <c r="C12685" s="1">
        <v>45625</v>
      </c>
      <c r="D12685">
        <v>21</v>
      </c>
      <c r="E12685">
        <v>53759.18</v>
      </c>
      <c r="F12685" t="s">
        <v>12</v>
      </c>
      <c r="G12685" t="s">
        <v>23</v>
      </c>
      <c r="I12685" t="s">
        <v>14</v>
      </c>
      <c r="J12685" t="s">
        <v>15</v>
      </c>
    </row>
    <row r="12686" spans="1:10">
      <c r="A12686" t="s">
        <v>12765</v>
      </c>
      <c r="B12686" t="s">
        <v>112</v>
      </c>
      <c r="C12686" s="1">
        <v>45625</v>
      </c>
      <c r="D12686">
        <v>14</v>
      </c>
      <c r="E12686">
        <v>1160.27</v>
      </c>
      <c r="F12686" t="s">
        <v>12</v>
      </c>
      <c r="G12686" t="s">
        <v>18</v>
      </c>
      <c r="I12686" t="s">
        <v>34</v>
      </c>
      <c r="J12686" t="s">
        <v>20</v>
      </c>
    </row>
    <row r="12687" spans="1:10">
      <c r="A12687" t="s">
        <v>12766</v>
      </c>
      <c r="B12687" t="s">
        <v>72</v>
      </c>
      <c r="C12687" s="1">
        <v>45625</v>
      </c>
      <c r="D12687">
        <v>10</v>
      </c>
      <c r="E12687">
        <v>4157.78</v>
      </c>
      <c r="F12687" t="s">
        <v>12</v>
      </c>
      <c r="G12687" t="s">
        <v>13</v>
      </c>
      <c r="I12687" t="s">
        <v>19</v>
      </c>
      <c r="J12687" t="s">
        <v>15</v>
      </c>
    </row>
    <row r="12688" spans="1:10">
      <c r="A12688" t="s">
        <v>12767</v>
      </c>
      <c r="B12688" t="s">
        <v>72</v>
      </c>
      <c r="C12688" s="1">
        <v>45625</v>
      </c>
      <c r="D12688">
        <v>11</v>
      </c>
      <c r="E12688">
        <v>2859.04</v>
      </c>
      <c r="F12688" t="s">
        <v>12</v>
      </c>
      <c r="G12688" t="s">
        <v>23</v>
      </c>
      <c r="I12688" t="s">
        <v>19</v>
      </c>
      <c r="J12688" t="s">
        <v>15</v>
      </c>
    </row>
    <row r="12689" spans="1:10">
      <c r="A12689" t="s">
        <v>12768</v>
      </c>
      <c r="B12689" t="s">
        <v>44</v>
      </c>
      <c r="C12689" s="1">
        <v>45625</v>
      </c>
      <c r="D12689">
        <v>11</v>
      </c>
      <c r="E12689">
        <v>3606.12</v>
      </c>
      <c r="F12689" t="s">
        <v>32</v>
      </c>
      <c r="G12689" t="s">
        <v>29</v>
      </c>
      <c r="H12689" t="s">
        <v>56</v>
      </c>
      <c r="I12689" t="s">
        <v>45</v>
      </c>
      <c r="J12689" t="s">
        <v>20</v>
      </c>
    </row>
    <row r="12690" spans="1:10">
      <c r="A12690" t="s">
        <v>12769</v>
      </c>
      <c r="B12690" t="s">
        <v>150</v>
      </c>
      <c r="C12690" s="1">
        <v>45625</v>
      </c>
      <c r="D12690">
        <v>12</v>
      </c>
      <c r="E12690">
        <v>55404.17</v>
      </c>
      <c r="F12690" t="s">
        <v>12</v>
      </c>
      <c r="G12690" t="s">
        <v>29</v>
      </c>
      <c r="I12690" t="s">
        <v>19</v>
      </c>
      <c r="J12690" t="s">
        <v>15</v>
      </c>
    </row>
    <row r="12691" spans="1:10">
      <c r="A12691" t="s">
        <v>12770</v>
      </c>
      <c r="B12691" t="s">
        <v>98</v>
      </c>
      <c r="C12691" s="1">
        <v>45625</v>
      </c>
      <c r="D12691">
        <v>7</v>
      </c>
      <c r="E12691">
        <v>5096.3999999999996</v>
      </c>
      <c r="F12691" t="s">
        <v>12</v>
      </c>
      <c r="G12691" t="s">
        <v>18</v>
      </c>
      <c r="I12691" t="s">
        <v>24</v>
      </c>
      <c r="J12691" t="s">
        <v>15</v>
      </c>
    </row>
    <row r="12692" spans="1:10">
      <c r="A12692" t="s">
        <v>12771</v>
      </c>
      <c r="B12692" t="s">
        <v>72</v>
      </c>
      <c r="C12692" s="1">
        <v>45625</v>
      </c>
      <c r="D12692">
        <v>12</v>
      </c>
      <c r="E12692">
        <v>4226.03</v>
      </c>
      <c r="F12692" t="s">
        <v>12</v>
      </c>
      <c r="G12692" t="s">
        <v>18</v>
      </c>
      <c r="I12692" t="s">
        <v>19</v>
      </c>
      <c r="J12692" t="s">
        <v>15</v>
      </c>
    </row>
    <row r="12693" spans="1:10">
      <c r="A12693" t="s">
        <v>12772</v>
      </c>
      <c r="B12693" t="s">
        <v>28</v>
      </c>
      <c r="C12693" s="1">
        <v>45626</v>
      </c>
      <c r="D12693">
        <v>17</v>
      </c>
      <c r="E12693">
        <v>3725.72</v>
      </c>
      <c r="F12693" t="s">
        <v>32</v>
      </c>
      <c r="G12693" t="s">
        <v>13</v>
      </c>
      <c r="H12693" t="s">
        <v>50</v>
      </c>
      <c r="I12693" t="s">
        <v>14</v>
      </c>
      <c r="J12693" t="s">
        <v>20</v>
      </c>
    </row>
    <row r="12694" spans="1:10">
      <c r="A12694" t="s">
        <v>12773</v>
      </c>
      <c r="B12694" t="s">
        <v>110</v>
      </c>
      <c r="C12694" s="1">
        <v>45626</v>
      </c>
      <c r="D12694">
        <v>9</v>
      </c>
      <c r="E12694">
        <v>57447.33</v>
      </c>
      <c r="F12694" t="s">
        <v>12</v>
      </c>
      <c r="G12694" t="s">
        <v>18</v>
      </c>
      <c r="I12694" t="s">
        <v>24</v>
      </c>
      <c r="J12694" t="s">
        <v>15</v>
      </c>
    </row>
    <row r="12695" spans="1:10">
      <c r="A12695" t="s">
        <v>12774</v>
      </c>
      <c r="B12695" t="s">
        <v>17</v>
      </c>
      <c r="C12695" s="1">
        <v>45626</v>
      </c>
      <c r="D12695">
        <v>17</v>
      </c>
      <c r="E12695">
        <v>43726.39</v>
      </c>
      <c r="F12695" t="s">
        <v>32</v>
      </c>
      <c r="G12695" t="s">
        <v>29</v>
      </c>
      <c r="H12695" t="s">
        <v>33</v>
      </c>
      <c r="I12695" t="s">
        <v>19</v>
      </c>
      <c r="J12695" t="s">
        <v>20</v>
      </c>
    </row>
    <row r="12696" spans="1:10">
      <c r="A12696" t="s">
        <v>12775</v>
      </c>
      <c r="B12696" t="s">
        <v>154</v>
      </c>
      <c r="C12696" s="1">
        <v>45626</v>
      </c>
      <c r="D12696">
        <v>20</v>
      </c>
      <c r="E12696">
        <v>20154.97</v>
      </c>
      <c r="F12696" t="s">
        <v>12</v>
      </c>
      <c r="G12696" t="s">
        <v>18</v>
      </c>
      <c r="I12696" t="s">
        <v>24</v>
      </c>
      <c r="J12696" t="s">
        <v>20</v>
      </c>
    </row>
    <row r="12697" spans="1:10">
      <c r="A12697" t="s">
        <v>12776</v>
      </c>
      <c r="B12697" t="s">
        <v>137</v>
      </c>
      <c r="C12697" s="1">
        <v>45626</v>
      </c>
      <c r="D12697">
        <v>19</v>
      </c>
      <c r="E12697">
        <v>22603</v>
      </c>
      <c r="F12697" t="s">
        <v>12</v>
      </c>
      <c r="G12697" t="s">
        <v>18</v>
      </c>
      <c r="I12697" t="s">
        <v>14</v>
      </c>
      <c r="J12697" t="s">
        <v>20</v>
      </c>
    </row>
    <row r="12698" spans="1:10">
      <c r="A12698" t="s">
        <v>12777</v>
      </c>
      <c r="B12698" t="s">
        <v>54</v>
      </c>
      <c r="C12698" s="1">
        <v>45626</v>
      </c>
      <c r="D12698">
        <v>21</v>
      </c>
      <c r="E12698">
        <v>2424.52</v>
      </c>
      <c r="F12698" t="s">
        <v>12</v>
      </c>
      <c r="G12698" t="s">
        <v>13</v>
      </c>
      <c r="I12698" t="s">
        <v>24</v>
      </c>
      <c r="J12698" t="s">
        <v>15</v>
      </c>
    </row>
    <row r="12699" spans="1:10">
      <c r="A12699" t="s">
        <v>12778</v>
      </c>
      <c r="B12699" t="s">
        <v>150</v>
      </c>
      <c r="C12699" s="1">
        <v>45626</v>
      </c>
      <c r="D12699">
        <v>13</v>
      </c>
      <c r="E12699">
        <v>59077.78</v>
      </c>
      <c r="F12699" t="s">
        <v>32</v>
      </c>
      <c r="G12699" t="s">
        <v>29</v>
      </c>
      <c r="H12699" t="s">
        <v>50</v>
      </c>
      <c r="I12699" t="s">
        <v>19</v>
      </c>
      <c r="J12699" t="s">
        <v>15</v>
      </c>
    </row>
    <row r="12700" spans="1:10">
      <c r="A12700" t="s">
        <v>12779</v>
      </c>
      <c r="B12700" t="s">
        <v>41</v>
      </c>
      <c r="C12700" s="1">
        <v>45626</v>
      </c>
      <c r="D12700">
        <v>9</v>
      </c>
      <c r="E12700">
        <v>1247.6400000000001</v>
      </c>
      <c r="F12700" t="s">
        <v>32</v>
      </c>
      <c r="G12700" t="s">
        <v>23</v>
      </c>
      <c r="H12700" t="s">
        <v>197</v>
      </c>
      <c r="I12700" t="s">
        <v>14</v>
      </c>
      <c r="J12700" t="s">
        <v>20</v>
      </c>
    </row>
    <row r="12701" spans="1:10">
      <c r="A12701" t="s">
        <v>12780</v>
      </c>
      <c r="B12701" t="s">
        <v>98</v>
      </c>
      <c r="C12701" s="1">
        <v>45626</v>
      </c>
      <c r="D12701">
        <v>16</v>
      </c>
      <c r="E12701">
        <v>3577.03</v>
      </c>
      <c r="F12701" t="s">
        <v>12</v>
      </c>
      <c r="G12701" t="s">
        <v>23</v>
      </c>
      <c r="I12701" t="s">
        <v>24</v>
      </c>
      <c r="J12701" t="s">
        <v>20</v>
      </c>
    </row>
    <row r="12702" spans="1:10">
      <c r="A12702" t="s">
        <v>12781</v>
      </c>
      <c r="B12702" t="s">
        <v>41</v>
      </c>
      <c r="C12702" s="1">
        <v>45626</v>
      </c>
      <c r="D12702">
        <v>7</v>
      </c>
      <c r="E12702">
        <v>2295.89</v>
      </c>
      <c r="F12702" t="s">
        <v>12</v>
      </c>
      <c r="G12702" t="s">
        <v>29</v>
      </c>
      <c r="I12702" t="s">
        <v>14</v>
      </c>
      <c r="J12702" t="s">
        <v>20</v>
      </c>
    </row>
    <row r="12703" spans="1:10">
      <c r="A12703" t="s">
        <v>12782</v>
      </c>
      <c r="B12703" t="s">
        <v>108</v>
      </c>
      <c r="C12703" s="1">
        <v>45626</v>
      </c>
      <c r="D12703">
        <v>23</v>
      </c>
      <c r="E12703">
        <v>2798.25</v>
      </c>
      <c r="F12703" t="s">
        <v>12</v>
      </c>
      <c r="G12703" t="s">
        <v>18</v>
      </c>
      <c r="I12703" t="s">
        <v>45</v>
      </c>
      <c r="J12703" t="s">
        <v>15</v>
      </c>
    </row>
    <row r="12704" spans="1:10">
      <c r="A12704" t="s">
        <v>12783</v>
      </c>
      <c r="B12704" t="s">
        <v>135</v>
      </c>
      <c r="C12704" s="1">
        <v>45626</v>
      </c>
      <c r="D12704">
        <v>9</v>
      </c>
      <c r="E12704">
        <v>2550.6999999999998</v>
      </c>
      <c r="F12704" t="s">
        <v>12</v>
      </c>
      <c r="G12704" t="s">
        <v>18</v>
      </c>
      <c r="I12704" t="s">
        <v>45</v>
      </c>
      <c r="J12704" t="s">
        <v>20</v>
      </c>
    </row>
    <row r="12705" spans="1:10">
      <c r="A12705" t="s">
        <v>12784</v>
      </c>
      <c r="B12705" t="s">
        <v>98</v>
      </c>
      <c r="C12705" s="1">
        <v>45626</v>
      </c>
      <c r="D12705">
        <v>15</v>
      </c>
      <c r="E12705">
        <v>1628.25</v>
      </c>
      <c r="F12705" t="s">
        <v>12</v>
      </c>
      <c r="G12705" t="s">
        <v>18</v>
      </c>
      <c r="I12705" t="s">
        <v>24</v>
      </c>
      <c r="J12705" t="s">
        <v>20</v>
      </c>
    </row>
    <row r="12706" spans="1:10">
      <c r="A12706" t="s">
        <v>12785</v>
      </c>
      <c r="B12706" t="s">
        <v>26</v>
      </c>
      <c r="C12706" s="1">
        <v>45626</v>
      </c>
      <c r="D12706">
        <v>12</v>
      </c>
      <c r="E12706">
        <v>1669.89</v>
      </c>
      <c r="F12706" t="s">
        <v>12</v>
      </c>
      <c r="G12706" t="s">
        <v>18</v>
      </c>
      <c r="I12706" t="s">
        <v>14</v>
      </c>
      <c r="J12706" t="s">
        <v>20</v>
      </c>
    </row>
    <row r="12707" spans="1:10">
      <c r="A12707" t="s">
        <v>12786</v>
      </c>
      <c r="B12707" t="s">
        <v>137</v>
      </c>
      <c r="C12707" s="1">
        <v>45626</v>
      </c>
      <c r="D12707">
        <v>14</v>
      </c>
      <c r="E12707">
        <v>52311.1</v>
      </c>
      <c r="F12707" t="s">
        <v>12</v>
      </c>
      <c r="G12707" t="s">
        <v>23</v>
      </c>
      <c r="I12707" t="s">
        <v>14</v>
      </c>
      <c r="J12707" t="s">
        <v>20</v>
      </c>
    </row>
    <row r="12708" spans="1:10">
      <c r="A12708" t="s">
        <v>12787</v>
      </c>
      <c r="B12708" t="s">
        <v>74</v>
      </c>
      <c r="C12708" s="1">
        <v>45626</v>
      </c>
      <c r="D12708">
        <v>20</v>
      </c>
      <c r="E12708">
        <v>15883.53</v>
      </c>
      <c r="F12708" t="s">
        <v>12</v>
      </c>
      <c r="G12708" t="s">
        <v>18</v>
      </c>
      <c r="I12708" t="s">
        <v>34</v>
      </c>
      <c r="J12708" t="s">
        <v>15</v>
      </c>
    </row>
    <row r="12709" spans="1:10">
      <c r="A12709" t="s">
        <v>12788</v>
      </c>
      <c r="B12709" t="s">
        <v>96</v>
      </c>
      <c r="C12709" s="1">
        <v>45626</v>
      </c>
      <c r="D12709">
        <v>16</v>
      </c>
      <c r="E12709">
        <v>29940.94</v>
      </c>
      <c r="F12709" t="s">
        <v>12</v>
      </c>
      <c r="G12709" t="s">
        <v>18</v>
      </c>
      <c r="I12709" t="s">
        <v>14</v>
      </c>
      <c r="J12709" t="s">
        <v>20</v>
      </c>
    </row>
    <row r="12710" spans="1:10">
      <c r="A12710" t="s">
        <v>12789</v>
      </c>
      <c r="B12710" t="s">
        <v>93</v>
      </c>
      <c r="C12710" s="1">
        <v>45626</v>
      </c>
      <c r="D12710">
        <v>9</v>
      </c>
      <c r="E12710">
        <v>2149.77</v>
      </c>
      <c r="F12710" t="s">
        <v>12</v>
      </c>
      <c r="G12710" t="s">
        <v>23</v>
      </c>
      <c r="I12710" t="s">
        <v>45</v>
      </c>
      <c r="J12710" t="s">
        <v>15</v>
      </c>
    </row>
    <row r="12711" spans="1:10">
      <c r="A12711" t="s">
        <v>12790</v>
      </c>
      <c r="B12711" t="s">
        <v>87</v>
      </c>
      <c r="C12711" s="1">
        <v>45626</v>
      </c>
      <c r="D12711">
        <v>12</v>
      </c>
      <c r="E12711">
        <v>5651.63</v>
      </c>
      <c r="F12711" t="s">
        <v>12</v>
      </c>
      <c r="G12711" t="s">
        <v>23</v>
      </c>
      <c r="I12711" t="s">
        <v>34</v>
      </c>
      <c r="J12711" t="s">
        <v>15</v>
      </c>
    </row>
    <row r="12712" spans="1:10">
      <c r="A12712" t="s">
        <v>12791</v>
      </c>
      <c r="B12712" t="s">
        <v>180</v>
      </c>
      <c r="C12712" s="1">
        <v>45626</v>
      </c>
      <c r="D12712">
        <v>15</v>
      </c>
      <c r="E12712">
        <v>56946.78</v>
      </c>
      <c r="F12712" t="s">
        <v>12</v>
      </c>
      <c r="G12712" t="s">
        <v>23</v>
      </c>
      <c r="I12712" t="s">
        <v>14</v>
      </c>
      <c r="J12712" t="s">
        <v>15</v>
      </c>
    </row>
    <row r="12713" spans="1:10">
      <c r="A12713" t="s">
        <v>12792</v>
      </c>
      <c r="B12713" t="s">
        <v>38</v>
      </c>
      <c r="C12713" s="1">
        <v>45626</v>
      </c>
      <c r="D12713">
        <v>14</v>
      </c>
      <c r="E12713">
        <v>3421.52</v>
      </c>
      <c r="F12713" t="s">
        <v>12</v>
      </c>
      <c r="G12713" t="s">
        <v>18</v>
      </c>
      <c r="I12713" t="s">
        <v>34</v>
      </c>
      <c r="J12713" t="s">
        <v>20</v>
      </c>
    </row>
    <row r="12714" spans="1:10">
      <c r="A12714" t="s">
        <v>12793</v>
      </c>
      <c r="B12714" t="s">
        <v>112</v>
      </c>
      <c r="C12714" s="1">
        <v>45626</v>
      </c>
      <c r="D12714">
        <v>8</v>
      </c>
      <c r="E12714">
        <v>1651.92</v>
      </c>
      <c r="F12714" t="s">
        <v>12</v>
      </c>
      <c r="G12714" t="s">
        <v>13</v>
      </c>
      <c r="I12714" t="s">
        <v>34</v>
      </c>
      <c r="J12714" t="s">
        <v>15</v>
      </c>
    </row>
    <row r="12715" spans="1:10">
      <c r="A12715" t="s">
        <v>12794</v>
      </c>
      <c r="B12715" t="s">
        <v>96</v>
      </c>
      <c r="C12715" s="1">
        <v>45626</v>
      </c>
      <c r="D12715">
        <v>15</v>
      </c>
      <c r="E12715">
        <v>16502.2</v>
      </c>
      <c r="F12715" t="s">
        <v>12</v>
      </c>
      <c r="G12715" t="s">
        <v>13</v>
      </c>
      <c r="I12715" t="s">
        <v>14</v>
      </c>
      <c r="J12715" t="s">
        <v>20</v>
      </c>
    </row>
    <row r="12716" spans="1:10">
      <c r="A12716" t="s">
        <v>12795</v>
      </c>
      <c r="B12716" t="s">
        <v>72</v>
      </c>
      <c r="C12716" s="1">
        <v>45626</v>
      </c>
      <c r="D12716">
        <v>11</v>
      </c>
      <c r="E12716">
        <v>3513.14</v>
      </c>
      <c r="F12716" t="s">
        <v>12</v>
      </c>
      <c r="G12716" t="s">
        <v>23</v>
      </c>
      <c r="I12716" t="s">
        <v>19</v>
      </c>
      <c r="J12716" t="s">
        <v>20</v>
      </c>
    </row>
    <row r="12717" spans="1:10">
      <c r="A12717" t="s">
        <v>12796</v>
      </c>
      <c r="B12717" t="s">
        <v>108</v>
      </c>
      <c r="C12717" s="1">
        <v>45627</v>
      </c>
      <c r="D12717">
        <v>12</v>
      </c>
      <c r="E12717">
        <v>4267.3500000000004</v>
      </c>
      <c r="F12717" t="s">
        <v>12</v>
      </c>
      <c r="G12717" t="s">
        <v>23</v>
      </c>
      <c r="I12717" t="s">
        <v>45</v>
      </c>
      <c r="J12717" t="s">
        <v>20</v>
      </c>
    </row>
    <row r="12718" spans="1:10">
      <c r="A12718" t="s">
        <v>12797</v>
      </c>
      <c r="B12718" t="s">
        <v>22</v>
      </c>
      <c r="C12718" s="1">
        <v>45627</v>
      </c>
      <c r="D12718">
        <v>16</v>
      </c>
      <c r="E12718">
        <v>3509.54</v>
      </c>
      <c r="F12718" t="s">
        <v>12</v>
      </c>
      <c r="G12718" t="s">
        <v>18</v>
      </c>
      <c r="I12718" t="s">
        <v>24</v>
      </c>
      <c r="J12718" t="s">
        <v>15</v>
      </c>
    </row>
    <row r="12719" spans="1:10">
      <c r="A12719" t="s">
        <v>12798</v>
      </c>
      <c r="B12719" t="s">
        <v>135</v>
      </c>
      <c r="C12719" s="1">
        <v>45627</v>
      </c>
      <c r="D12719">
        <v>11</v>
      </c>
      <c r="E12719">
        <v>38229.660000000003</v>
      </c>
      <c r="F12719" t="s">
        <v>12</v>
      </c>
      <c r="G12719" t="s">
        <v>23</v>
      </c>
      <c r="I12719" t="s">
        <v>45</v>
      </c>
      <c r="J12719" t="s">
        <v>20</v>
      </c>
    </row>
    <row r="12720" spans="1:10">
      <c r="A12720" t="s">
        <v>12799</v>
      </c>
      <c r="B12720" t="s">
        <v>135</v>
      </c>
      <c r="C12720" s="1">
        <v>45627</v>
      </c>
      <c r="D12720">
        <v>14</v>
      </c>
      <c r="E12720">
        <v>52113.22</v>
      </c>
      <c r="F12720" t="s">
        <v>12</v>
      </c>
      <c r="G12720" t="s">
        <v>23</v>
      </c>
      <c r="I12720" t="s">
        <v>45</v>
      </c>
      <c r="J12720" t="s">
        <v>15</v>
      </c>
    </row>
    <row r="12721" spans="1:10">
      <c r="A12721" t="s">
        <v>12800</v>
      </c>
      <c r="B12721" t="s">
        <v>132</v>
      </c>
      <c r="C12721" s="1">
        <v>45627</v>
      </c>
      <c r="D12721">
        <v>15</v>
      </c>
      <c r="E12721">
        <v>22691.51</v>
      </c>
      <c r="F12721" t="s">
        <v>12</v>
      </c>
      <c r="G12721" t="s">
        <v>23</v>
      </c>
      <c r="I12721" t="s">
        <v>34</v>
      </c>
      <c r="J12721" t="s">
        <v>20</v>
      </c>
    </row>
    <row r="12722" spans="1:10">
      <c r="A12722" t="s">
        <v>12801</v>
      </c>
      <c r="B12722" t="s">
        <v>132</v>
      </c>
      <c r="C12722" s="1">
        <v>45627</v>
      </c>
      <c r="D12722">
        <v>14</v>
      </c>
      <c r="E12722">
        <v>20879.96</v>
      </c>
      <c r="F12722" t="s">
        <v>12</v>
      </c>
      <c r="G12722" t="s">
        <v>23</v>
      </c>
      <c r="I12722" t="s">
        <v>34</v>
      </c>
      <c r="J12722" t="s">
        <v>20</v>
      </c>
    </row>
    <row r="12723" spans="1:10">
      <c r="A12723" t="s">
        <v>12802</v>
      </c>
      <c r="B12723" t="s">
        <v>60</v>
      </c>
      <c r="C12723" s="1">
        <v>45627</v>
      </c>
      <c r="D12723">
        <v>20</v>
      </c>
      <c r="E12723">
        <v>1859.95</v>
      </c>
      <c r="F12723" t="s">
        <v>32</v>
      </c>
      <c r="G12723" t="s">
        <v>23</v>
      </c>
      <c r="H12723" t="s">
        <v>50</v>
      </c>
      <c r="I12723" t="s">
        <v>19</v>
      </c>
      <c r="J12723" t="s">
        <v>20</v>
      </c>
    </row>
    <row r="12724" spans="1:10">
      <c r="A12724" t="s">
        <v>12803</v>
      </c>
      <c r="B12724" t="s">
        <v>11</v>
      </c>
      <c r="C12724" s="1">
        <v>45627</v>
      </c>
      <c r="D12724">
        <v>15</v>
      </c>
      <c r="E12724">
        <v>27082.560000000001</v>
      </c>
      <c r="F12724" t="s">
        <v>12</v>
      </c>
      <c r="G12724" t="s">
        <v>18</v>
      </c>
      <c r="I12724" t="s">
        <v>14</v>
      </c>
      <c r="J12724" t="s">
        <v>15</v>
      </c>
    </row>
    <row r="12725" spans="1:10">
      <c r="A12725" t="s">
        <v>12804</v>
      </c>
      <c r="B12725" t="s">
        <v>192</v>
      </c>
      <c r="C12725" s="1">
        <v>45627</v>
      </c>
      <c r="D12725">
        <v>14</v>
      </c>
      <c r="E12725">
        <v>4705.59</v>
      </c>
      <c r="F12725" t="s">
        <v>12</v>
      </c>
      <c r="G12725" t="s">
        <v>23</v>
      </c>
      <c r="I12725" t="s">
        <v>24</v>
      </c>
      <c r="J12725" t="s">
        <v>20</v>
      </c>
    </row>
    <row r="12726" spans="1:10">
      <c r="A12726" t="s">
        <v>12805</v>
      </c>
      <c r="B12726" t="s">
        <v>186</v>
      </c>
      <c r="C12726" s="1">
        <v>45627</v>
      </c>
      <c r="D12726">
        <v>20</v>
      </c>
      <c r="E12726">
        <v>401.75</v>
      </c>
      <c r="F12726" t="s">
        <v>12</v>
      </c>
      <c r="G12726" t="s">
        <v>13</v>
      </c>
      <c r="I12726" t="s">
        <v>14</v>
      </c>
      <c r="J12726" t="s">
        <v>20</v>
      </c>
    </row>
    <row r="12727" spans="1:10">
      <c r="A12727" t="s">
        <v>12806</v>
      </c>
      <c r="B12727" t="s">
        <v>70</v>
      </c>
      <c r="C12727" s="1">
        <v>45627</v>
      </c>
      <c r="D12727">
        <v>17</v>
      </c>
      <c r="E12727">
        <v>3873.26</v>
      </c>
      <c r="F12727" t="s">
        <v>12</v>
      </c>
      <c r="G12727" t="s">
        <v>23</v>
      </c>
      <c r="I12727" t="s">
        <v>45</v>
      </c>
      <c r="J12727" t="s">
        <v>20</v>
      </c>
    </row>
    <row r="12728" spans="1:10">
      <c r="A12728" t="s">
        <v>12807</v>
      </c>
      <c r="B12728" t="s">
        <v>120</v>
      </c>
      <c r="C12728" s="1">
        <v>45627</v>
      </c>
      <c r="D12728">
        <v>8</v>
      </c>
      <c r="E12728">
        <v>16220.08</v>
      </c>
      <c r="F12728" t="s">
        <v>12</v>
      </c>
      <c r="G12728" t="s">
        <v>29</v>
      </c>
      <c r="I12728" t="s">
        <v>14</v>
      </c>
      <c r="J12728" t="s">
        <v>20</v>
      </c>
    </row>
    <row r="12729" spans="1:10">
      <c r="A12729" t="s">
        <v>12808</v>
      </c>
      <c r="B12729" t="s">
        <v>110</v>
      </c>
      <c r="C12729" s="1">
        <v>45627</v>
      </c>
      <c r="D12729">
        <v>19</v>
      </c>
      <c r="E12729">
        <v>27532.49</v>
      </c>
      <c r="F12729" t="s">
        <v>32</v>
      </c>
      <c r="G12729" t="s">
        <v>29</v>
      </c>
      <c r="H12729" t="s">
        <v>33</v>
      </c>
      <c r="I12729" t="s">
        <v>24</v>
      </c>
      <c r="J12729" t="s">
        <v>20</v>
      </c>
    </row>
    <row r="12730" spans="1:10">
      <c r="A12730" t="s">
        <v>12809</v>
      </c>
      <c r="B12730" t="s">
        <v>47</v>
      </c>
      <c r="C12730" s="1">
        <v>45627</v>
      </c>
      <c r="D12730">
        <v>6</v>
      </c>
      <c r="E12730">
        <v>42707.99</v>
      </c>
      <c r="F12730" t="s">
        <v>12</v>
      </c>
      <c r="G12730" t="s">
        <v>23</v>
      </c>
      <c r="I12730" t="s">
        <v>19</v>
      </c>
      <c r="J12730" t="s">
        <v>15</v>
      </c>
    </row>
    <row r="12731" spans="1:10">
      <c r="A12731" t="s">
        <v>12810</v>
      </c>
      <c r="B12731" t="s">
        <v>22</v>
      </c>
      <c r="C12731" s="1">
        <v>45627</v>
      </c>
      <c r="D12731">
        <v>6</v>
      </c>
      <c r="E12731">
        <v>750.58</v>
      </c>
      <c r="F12731" t="s">
        <v>12</v>
      </c>
      <c r="G12731" t="s">
        <v>23</v>
      </c>
      <c r="I12731" t="s">
        <v>24</v>
      </c>
      <c r="J12731" t="s">
        <v>15</v>
      </c>
    </row>
    <row r="12732" spans="1:10">
      <c r="A12732" t="s">
        <v>12811</v>
      </c>
      <c r="B12732" t="s">
        <v>41</v>
      </c>
      <c r="C12732" s="1">
        <v>45627</v>
      </c>
      <c r="D12732">
        <v>15</v>
      </c>
      <c r="E12732">
        <v>4019.82</v>
      </c>
      <c r="F12732" t="s">
        <v>32</v>
      </c>
      <c r="G12732" t="s">
        <v>29</v>
      </c>
      <c r="H12732" t="s">
        <v>56</v>
      </c>
      <c r="I12732" t="s">
        <v>14</v>
      </c>
      <c r="J12732" t="s">
        <v>20</v>
      </c>
    </row>
    <row r="12733" spans="1:10">
      <c r="A12733" t="s">
        <v>12812</v>
      </c>
      <c r="B12733" t="s">
        <v>108</v>
      </c>
      <c r="C12733" s="1">
        <v>45627</v>
      </c>
      <c r="D12733">
        <v>17</v>
      </c>
      <c r="E12733">
        <v>3986.75</v>
      </c>
      <c r="F12733" t="s">
        <v>12</v>
      </c>
      <c r="G12733" t="s">
        <v>29</v>
      </c>
      <c r="I12733" t="s">
        <v>45</v>
      </c>
      <c r="J12733" t="s">
        <v>20</v>
      </c>
    </row>
    <row r="12734" spans="1:10">
      <c r="A12734" t="s">
        <v>12813</v>
      </c>
      <c r="B12734" t="s">
        <v>36</v>
      </c>
      <c r="C12734" s="1">
        <v>45627</v>
      </c>
      <c r="D12734">
        <v>19</v>
      </c>
      <c r="E12734">
        <v>5334.78</v>
      </c>
      <c r="F12734" t="s">
        <v>12</v>
      </c>
      <c r="G12734" t="s">
        <v>29</v>
      </c>
      <c r="I12734" t="s">
        <v>14</v>
      </c>
      <c r="J12734" t="s">
        <v>20</v>
      </c>
    </row>
    <row r="12735" spans="1:10">
      <c r="A12735" t="s">
        <v>12814</v>
      </c>
      <c r="B12735" t="s">
        <v>68</v>
      </c>
      <c r="C12735" s="1">
        <v>45627</v>
      </c>
      <c r="D12735">
        <v>8</v>
      </c>
      <c r="E12735">
        <v>1609.82</v>
      </c>
      <c r="F12735" t="s">
        <v>12</v>
      </c>
      <c r="G12735" t="s">
        <v>29</v>
      </c>
      <c r="I12735" t="s">
        <v>24</v>
      </c>
      <c r="J12735" t="s">
        <v>20</v>
      </c>
    </row>
    <row r="12736" spans="1:10">
      <c r="A12736" t="s">
        <v>12815</v>
      </c>
      <c r="B12736" t="s">
        <v>41</v>
      </c>
      <c r="C12736" s="1">
        <v>45627</v>
      </c>
      <c r="D12736">
        <v>16</v>
      </c>
      <c r="E12736">
        <v>4966.8100000000004</v>
      </c>
      <c r="F12736" t="s">
        <v>12</v>
      </c>
      <c r="G12736" t="s">
        <v>29</v>
      </c>
      <c r="I12736" t="s">
        <v>14</v>
      </c>
      <c r="J12736" t="s">
        <v>15</v>
      </c>
    </row>
    <row r="12737" spans="1:10">
      <c r="A12737" t="s">
        <v>12816</v>
      </c>
      <c r="B12737" t="s">
        <v>70</v>
      </c>
      <c r="C12737" s="1">
        <v>45627</v>
      </c>
      <c r="D12737">
        <v>14</v>
      </c>
      <c r="E12737">
        <v>2602.5</v>
      </c>
      <c r="F12737" t="s">
        <v>12</v>
      </c>
      <c r="G12737" t="s">
        <v>23</v>
      </c>
      <c r="I12737" t="s">
        <v>45</v>
      </c>
      <c r="J12737" t="s">
        <v>20</v>
      </c>
    </row>
    <row r="12738" spans="1:10">
      <c r="A12738" t="s">
        <v>12817</v>
      </c>
      <c r="B12738" t="s">
        <v>80</v>
      </c>
      <c r="C12738" s="1">
        <v>45627</v>
      </c>
      <c r="D12738">
        <v>17</v>
      </c>
      <c r="E12738">
        <v>6056.2</v>
      </c>
      <c r="F12738" t="s">
        <v>32</v>
      </c>
      <c r="G12738" t="s">
        <v>13</v>
      </c>
      <c r="H12738" t="s">
        <v>125</v>
      </c>
      <c r="I12738" t="s">
        <v>19</v>
      </c>
      <c r="J12738" t="s">
        <v>15</v>
      </c>
    </row>
    <row r="12739" spans="1:10">
      <c r="A12739" t="s">
        <v>12818</v>
      </c>
      <c r="B12739" t="s">
        <v>28</v>
      </c>
      <c r="C12739" s="1">
        <v>45627</v>
      </c>
      <c r="D12739">
        <v>10</v>
      </c>
      <c r="E12739">
        <v>19566.98</v>
      </c>
      <c r="F12739" t="s">
        <v>12</v>
      </c>
      <c r="G12739" t="s">
        <v>29</v>
      </c>
      <c r="I12739" t="s">
        <v>14</v>
      </c>
      <c r="J12739" t="s">
        <v>15</v>
      </c>
    </row>
    <row r="12740" spans="1:10">
      <c r="A12740" t="s">
        <v>12819</v>
      </c>
      <c r="B12740" t="s">
        <v>108</v>
      </c>
      <c r="C12740" s="1">
        <v>45627</v>
      </c>
      <c r="D12740">
        <v>8</v>
      </c>
      <c r="E12740">
        <v>5132.99</v>
      </c>
      <c r="F12740" t="s">
        <v>12</v>
      </c>
      <c r="G12740" t="s">
        <v>23</v>
      </c>
      <c r="I12740" t="s">
        <v>45</v>
      </c>
      <c r="J12740" t="s">
        <v>15</v>
      </c>
    </row>
    <row r="12741" spans="1:10">
      <c r="A12741" t="s">
        <v>12820</v>
      </c>
      <c r="B12741" t="s">
        <v>93</v>
      </c>
      <c r="C12741" s="1">
        <v>45627</v>
      </c>
      <c r="D12741">
        <v>14</v>
      </c>
      <c r="E12741">
        <v>4835.9399999999996</v>
      </c>
      <c r="F12741" t="s">
        <v>12</v>
      </c>
      <c r="G12741" t="s">
        <v>13</v>
      </c>
      <c r="I12741" t="s">
        <v>45</v>
      </c>
      <c r="J12741" t="s">
        <v>20</v>
      </c>
    </row>
    <row r="12742" spans="1:10">
      <c r="A12742" t="s">
        <v>12821</v>
      </c>
      <c r="B12742" t="s">
        <v>96</v>
      </c>
      <c r="C12742" s="1">
        <v>45627</v>
      </c>
      <c r="D12742">
        <v>6</v>
      </c>
      <c r="E12742">
        <v>34389.410000000003</v>
      </c>
      <c r="F12742" t="s">
        <v>12</v>
      </c>
      <c r="G12742" t="s">
        <v>29</v>
      </c>
      <c r="I12742" t="s">
        <v>14</v>
      </c>
      <c r="J12742" t="s">
        <v>20</v>
      </c>
    </row>
    <row r="12743" spans="1:10">
      <c r="A12743" t="s">
        <v>12822</v>
      </c>
      <c r="B12743" t="s">
        <v>142</v>
      </c>
      <c r="C12743" s="1">
        <v>45627</v>
      </c>
      <c r="D12743">
        <v>18</v>
      </c>
      <c r="E12743">
        <v>30167.93</v>
      </c>
      <c r="F12743" t="s">
        <v>12</v>
      </c>
      <c r="G12743" t="s">
        <v>29</v>
      </c>
      <c r="I12743" t="s">
        <v>14</v>
      </c>
      <c r="J12743" t="s">
        <v>15</v>
      </c>
    </row>
    <row r="12744" spans="1:10">
      <c r="A12744" t="s">
        <v>12823</v>
      </c>
      <c r="B12744" t="s">
        <v>150</v>
      </c>
      <c r="C12744" s="1">
        <v>45628</v>
      </c>
      <c r="D12744">
        <v>12</v>
      </c>
      <c r="E12744">
        <v>63559.5</v>
      </c>
      <c r="F12744" t="s">
        <v>12</v>
      </c>
      <c r="G12744" t="s">
        <v>23</v>
      </c>
      <c r="I12744" t="s">
        <v>19</v>
      </c>
      <c r="J12744" t="s">
        <v>15</v>
      </c>
    </row>
    <row r="12745" spans="1:10">
      <c r="A12745" t="s">
        <v>12824</v>
      </c>
      <c r="B12745" t="s">
        <v>142</v>
      </c>
      <c r="C12745" s="1">
        <v>45628</v>
      </c>
      <c r="D12745">
        <v>19</v>
      </c>
      <c r="E12745">
        <v>50428.75</v>
      </c>
      <c r="F12745" t="s">
        <v>12</v>
      </c>
      <c r="G12745" t="s">
        <v>13</v>
      </c>
      <c r="I12745" t="s">
        <v>14</v>
      </c>
      <c r="J12745" t="s">
        <v>15</v>
      </c>
    </row>
    <row r="12746" spans="1:10">
      <c r="A12746" t="s">
        <v>12825</v>
      </c>
      <c r="B12746" t="s">
        <v>41</v>
      </c>
      <c r="C12746" s="1">
        <v>45628</v>
      </c>
      <c r="D12746">
        <v>19</v>
      </c>
      <c r="E12746">
        <v>3570.25</v>
      </c>
      <c r="F12746" t="s">
        <v>12</v>
      </c>
      <c r="G12746" t="s">
        <v>18</v>
      </c>
      <c r="I12746" t="s">
        <v>14</v>
      </c>
      <c r="J12746" t="s">
        <v>20</v>
      </c>
    </row>
    <row r="12747" spans="1:10">
      <c r="A12747" t="s">
        <v>12826</v>
      </c>
      <c r="B12747" t="s">
        <v>139</v>
      </c>
      <c r="C12747" s="1">
        <v>45628</v>
      </c>
      <c r="D12747">
        <v>18</v>
      </c>
      <c r="E12747">
        <v>665.87</v>
      </c>
      <c r="F12747" t="s">
        <v>12</v>
      </c>
      <c r="G12747" t="s">
        <v>18</v>
      </c>
      <c r="I12747" t="s">
        <v>19</v>
      </c>
      <c r="J12747" t="s">
        <v>20</v>
      </c>
    </row>
    <row r="12748" spans="1:10">
      <c r="A12748" t="s">
        <v>12827</v>
      </c>
      <c r="B12748" t="s">
        <v>150</v>
      </c>
      <c r="C12748" s="1">
        <v>45628</v>
      </c>
      <c r="D12748">
        <v>21</v>
      </c>
      <c r="E12748">
        <v>48803.02</v>
      </c>
      <c r="F12748" t="s">
        <v>32</v>
      </c>
      <c r="G12748" t="s">
        <v>13</v>
      </c>
      <c r="H12748" t="s">
        <v>125</v>
      </c>
      <c r="I12748" t="s">
        <v>19</v>
      </c>
      <c r="J12748" t="s">
        <v>20</v>
      </c>
    </row>
    <row r="12749" spans="1:10">
      <c r="A12749" t="s">
        <v>12828</v>
      </c>
      <c r="B12749" t="s">
        <v>65</v>
      </c>
      <c r="C12749" s="1">
        <v>45628</v>
      </c>
      <c r="D12749">
        <v>22</v>
      </c>
      <c r="E12749">
        <v>10462.280000000001</v>
      </c>
      <c r="F12749" t="s">
        <v>12</v>
      </c>
      <c r="G12749" t="s">
        <v>18</v>
      </c>
      <c r="I12749" t="s">
        <v>34</v>
      </c>
      <c r="J12749" t="s">
        <v>15</v>
      </c>
    </row>
    <row r="12750" spans="1:10">
      <c r="A12750" t="s">
        <v>12829</v>
      </c>
      <c r="B12750" t="s">
        <v>139</v>
      </c>
      <c r="C12750" s="1">
        <v>45628</v>
      </c>
      <c r="D12750">
        <v>8</v>
      </c>
      <c r="E12750">
        <v>5967.59</v>
      </c>
      <c r="F12750" t="s">
        <v>12</v>
      </c>
      <c r="G12750" t="s">
        <v>13</v>
      </c>
      <c r="I12750" t="s">
        <v>19</v>
      </c>
      <c r="J12750" t="s">
        <v>20</v>
      </c>
    </row>
    <row r="12751" spans="1:10">
      <c r="A12751" t="s">
        <v>12830</v>
      </c>
      <c r="B12751" t="s">
        <v>132</v>
      </c>
      <c r="C12751" s="1">
        <v>45628</v>
      </c>
      <c r="D12751">
        <v>7</v>
      </c>
      <c r="E12751">
        <v>38710.980000000003</v>
      </c>
      <c r="F12751" t="s">
        <v>12</v>
      </c>
      <c r="G12751" t="s">
        <v>13</v>
      </c>
      <c r="I12751" t="s">
        <v>34</v>
      </c>
      <c r="J12751" t="s">
        <v>20</v>
      </c>
    </row>
    <row r="12752" spans="1:10">
      <c r="A12752" t="s">
        <v>12831</v>
      </c>
      <c r="B12752" t="s">
        <v>60</v>
      </c>
      <c r="C12752" s="1">
        <v>45628</v>
      </c>
      <c r="D12752">
        <v>12</v>
      </c>
      <c r="E12752">
        <v>778.88</v>
      </c>
      <c r="F12752" t="s">
        <v>85</v>
      </c>
      <c r="G12752" t="s">
        <v>29</v>
      </c>
      <c r="I12752" t="s">
        <v>19</v>
      </c>
      <c r="J12752" t="s">
        <v>20</v>
      </c>
    </row>
    <row r="12753" spans="1:10">
      <c r="A12753" t="s">
        <v>12832</v>
      </c>
      <c r="B12753" t="s">
        <v>102</v>
      </c>
      <c r="C12753" s="1">
        <v>45628</v>
      </c>
      <c r="D12753">
        <v>9</v>
      </c>
      <c r="E12753">
        <v>11560.24</v>
      </c>
      <c r="F12753" t="s">
        <v>12</v>
      </c>
      <c r="G12753" t="s">
        <v>23</v>
      </c>
      <c r="I12753" t="s">
        <v>45</v>
      </c>
      <c r="J12753" t="s">
        <v>20</v>
      </c>
    </row>
    <row r="12754" spans="1:10">
      <c r="A12754" t="s">
        <v>12833</v>
      </c>
      <c r="B12754" t="s">
        <v>72</v>
      </c>
      <c r="C12754" s="1">
        <v>45628</v>
      </c>
      <c r="D12754">
        <v>13</v>
      </c>
      <c r="E12754">
        <v>1631.66</v>
      </c>
      <c r="F12754" t="s">
        <v>12</v>
      </c>
      <c r="G12754" t="s">
        <v>23</v>
      </c>
      <c r="I12754" t="s">
        <v>19</v>
      </c>
      <c r="J12754" t="s">
        <v>20</v>
      </c>
    </row>
    <row r="12755" spans="1:10">
      <c r="A12755" t="s">
        <v>12834</v>
      </c>
      <c r="B12755" t="s">
        <v>120</v>
      </c>
      <c r="C12755" s="1">
        <v>45628</v>
      </c>
      <c r="D12755">
        <v>20</v>
      </c>
      <c r="E12755">
        <v>20638.32</v>
      </c>
      <c r="F12755" t="s">
        <v>12</v>
      </c>
      <c r="G12755" t="s">
        <v>18</v>
      </c>
      <c r="I12755" t="s">
        <v>14</v>
      </c>
      <c r="J12755" t="s">
        <v>20</v>
      </c>
    </row>
    <row r="12756" spans="1:10">
      <c r="A12756" t="s">
        <v>12835</v>
      </c>
      <c r="B12756" t="s">
        <v>150</v>
      </c>
      <c r="C12756" s="1">
        <v>45628</v>
      </c>
      <c r="D12756">
        <v>13</v>
      </c>
      <c r="E12756">
        <v>12879.09</v>
      </c>
      <c r="F12756" t="s">
        <v>12</v>
      </c>
      <c r="G12756" t="s">
        <v>13</v>
      </c>
      <c r="I12756" t="s">
        <v>19</v>
      </c>
      <c r="J12756" t="s">
        <v>20</v>
      </c>
    </row>
    <row r="12757" spans="1:10">
      <c r="A12757" t="s">
        <v>12836</v>
      </c>
      <c r="B12757" t="s">
        <v>96</v>
      </c>
      <c r="C12757" s="1">
        <v>45628</v>
      </c>
      <c r="D12757">
        <v>16</v>
      </c>
      <c r="E12757">
        <v>36750.550000000003</v>
      </c>
      <c r="F12757" t="s">
        <v>12</v>
      </c>
      <c r="G12757" t="s">
        <v>23</v>
      </c>
      <c r="I12757" t="s">
        <v>14</v>
      </c>
      <c r="J12757" t="s">
        <v>15</v>
      </c>
    </row>
    <row r="12758" spans="1:10">
      <c r="A12758" t="s">
        <v>12837</v>
      </c>
      <c r="B12758" t="s">
        <v>110</v>
      </c>
      <c r="C12758" s="1">
        <v>45628</v>
      </c>
      <c r="D12758">
        <v>21</v>
      </c>
      <c r="E12758">
        <v>50759.16</v>
      </c>
      <c r="F12758" t="s">
        <v>12</v>
      </c>
      <c r="G12758" t="s">
        <v>23</v>
      </c>
      <c r="I12758" t="s">
        <v>24</v>
      </c>
      <c r="J12758" t="s">
        <v>15</v>
      </c>
    </row>
    <row r="12759" spans="1:10">
      <c r="A12759" t="s">
        <v>12838</v>
      </c>
      <c r="B12759" t="s">
        <v>70</v>
      </c>
      <c r="C12759" s="1">
        <v>45628</v>
      </c>
      <c r="D12759">
        <v>16</v>
      </c>
      <c r="E12759">
        <v>1253.1300000000001</v>
      </c>
      <c r="F12759" t="s">
        <v>85</v>
      </c>
      <c r="G12759" t="s">
        <v>29</v>
      </c>
      <c r="I12759" t="s">
        <v>45</v>
      </c>
      <c r="J12759" t="s">
        <v>20</v>
      </c>
    </row>
    <row r="12760" spans="1:10">
      <c r="A12760" t="s">
        <v>12839</v>
      </c>
      <c r="B12760" t="s">
        <v>68</v>
      </c>
      <c r="C12760" s="1">
        <v>45628</v>
      </c>
      <c r="D12760">
        <v>12</v>
      </c>
      <c r="E12760">
        <v>99.05</v>
      </c>
      <c r="F12760" t="s">
        <v>12</v>
      </c>
      <c r="G12760" t="s">
        <v>23</v>
      </c>
      <c r="I12760" t="s">
        <v>24</v>
      </c>
      <c r="J12760" t="s">
        <v>20</v>
      </c>
    </row>
    <row r="12761" spans="1:10">
      <c r="A12761" t="s">
        <v>12840</v>
      </c>
      <c r="B12761" t="s">
        <v>124</v>
      </c>
      <c r="C12761" s="1">
        <v>45629</v>
      </c>
      <c r="D12761">
        <v>16</v>
      </c>
      <c r="E12761">
        <v>38405.99</v>
      </c>
      <c r="F12761" t="s">
        <v>12</v>
      </c>
      <c r="G12761" t="s">
        <v>18</v>
      </c>
      <c r="I12761" t="s">
        <v>45</v>
      </c>
      <c r="J12761" t="s">
        <v>15</v>
      </c>
    </row>
    <row r="12762" spans="1:10">
      <c r="A12762" t="s">
        <v>12841</v>
      </c>
      <c r="B12762" t="s">
        <v>11</v>
      </c>
      <c r="C12762" s="1">
        <v>45629</v>
      </c>
      <c r="D12762">
        <v>22</v>
      </c>
      <c r="E12762">
        <v>25245.25</v>
      </c>
      <c r="F12762" t="s">
        <v>12</v>
      </c>
      <c r="G12762" t="s">
        <v>29</v>
      </c>
      <c r="I12762" t="s">
        <v>14</v>
      </c>
      <c r="J12762" t="s">
        <v>15</v>
      </c>
    </row>
    <row r="12763" spans="1:10">
      <c r="A12763" t="s">
        <v>12842</v>
      </c>
      <c r="B12763" t="s">
        <v>72</v>
      </c>
      <c r="C12763" s="1">
        <v>45629</v>
      </c>
      <c r="D12763">
        <v>13</v>
      </c>
      <c r="E12763">
        <v>4931.6499999999996</v>
      </c>
      <c r="F12763" t="s">
        <v>12</v>
      </c>
      <c r="G12763" t="s">
        <v>29</v>
      </c>
      <c r="I12763" t="s">
        <v>19</v>
      </c>
      <c r="J12763" t="s">
        <v>20</v>
      </c>
    </row>
    <row r="12764" spans="1:10">
      <c r="A12764" t="s">
        <v>12843</v>
      </c>
      <c r="B12764" t="s">
        <v>227</v>
      </c>
      <c r="C12764" s="1">
        <v>45629</v>
      </c>
      <c r="D12764">
        <v>12</v>
      </c>
      <c r="E12764">
        <v>52301.07</v>
      </c>
      <c r="F12764" t="s">
        <v>32</v>
      </c>
      <c r="G12764" t="s">
        <v>29</v>
      </c>
      <c r="H12764" t="s">
        <v>42</v>
      </c>
      <c r="I12764" t="s">
        <v>24</v>
      </c>
      <c r="J12764" t="s">
        <v>15</v>
      </c>
    </row>
    <row r="12765" spans="1:10">
      <c r="A12765" t="s">
        <v>12844</v>
      </c>
      <c r="B12765" t="s">
        <v>158</v>
      </c>
      <c r="C12765" s="1">
        <v>45629</v>
      </c>
      <c r="D12765">
        <v>16</v>
      </c>
      <c r="E12765">
        <v>37042.800000000003</v>
      </c>
      <c r="F12765" t="s">
        <v>12</v>
      </c>
      <c r="G12765" t="s">
        <v>13</v>
      </c>
      <c r="I12765" t="s">
        <v>14</v>
      </c>
      <c r="J12765" t="s">
        <v>15</v>
      </c>
    </row>
    <row r="12766" spans="1:10">
      <c r="A12766" t="s">
        <v>12845</v>
      </c>
      <c r="B12766" t="s">
        <v>110</v>
      </c>
      <c r="C12766" s="1">
        <v>45629</v>
      </c>
      <c r="D12766">
        <v>12</v>
      </c>
      <c r="E12766">
        <v>4540.96</v>
      </c>
      <c r="F12766" t="s">
        <v>12</v>
      </c>
      <c r="G12766" t="s">
        <v>29</v>
      </c>
      <c r="I12766" t="s">
        <v>24</v>
      </c>
      <c r="J12766" t="s">
        <v>20</v>
      </c>
    </row>
    <row r="12767" spans="1:10">
      <c r="A12767" t="s">
        <v>12846</v>
      </c>
      <c r="B12767" t="s">
        <v>96</v>
      </c>
      <c r="C12767" s="1">
        <v>45629</v>
      </c>
      <c r="D12767">
        <v>11</v>
      </c>
      <c r="E12767">
        <v>26288.65</v>
      </c>
      <c r="F12767" t="s">
        <v>12</v>
      </c>
      <c r="G12767" t="s">
        <v>18</v>
      </c>
      <c r="I12767" t="s">
        <v>14</v>
      </c>
      <c r="J12767" t="s">
        <v>15</v>
      </c>
    </row>
    <row r="12768" spans="1:10">
      <c r="A12768" t="s">
        <v>12847</v>
      </c>
      <c r="B12768" t="s">
        <v>227</v>
      </c>
      <c r="C12768" s="1">
        <v>45629</v>
      </c>
      <c r="D12768">
        <v>15</v>
      </c>
      <c r="E12768">
        <v>55154.9</v>
      </c>
      <c r="F12768" t="s">
        <v>12</v>
      </c>
      <c r="G12768" t="s">
        <v>13</v>
      </c>
      <c r="I12768" t="s">
        <v>24</v>
      </c>
      <c r="J12768" t="s">
        <v>15</v>
      </c>
    </row>
    <row r="12769" spans="1:10">
      <c r="A12769" t="s">
        <v>12848</v>
      </c>
      <c r="B12769" t="s">
        <v>120</v>
      </c>
      <c r="C12769" s="1">
        <v>45629</v>
      </c>
      <c r="D12769">
        <v>22</v>
      </c>
      <c r="E12769">
        <v>21842.32</v>
      </c>
      <c r="F12769" t="s">
        <v>12</v>
      </c>
      <c r="G12769" t="s">
        <v>23</v>
      </c>
      <c r="I12769" t="s">
        <v>14</v>
      </c>
      <c r="J12769" t="s">
        <v>15</v>
      </c>
    </row>
    <row r="12770" spans="1:10">
      <c r="A12770" t="s">
        <v>12849</v>
      </c>
      <c r="B12770" t="s">
        <v>96</v>
      </c>
      <c r="C12770" s="1">
        <v>45629</v>
      </c>
      <c r="D12770">
        <v>8</v>
      </c>
      <c r="E12770">
        <v>3938.9</v>
      </c>
      <c r="F12770" t="s">
        <v>12</v>
      </c>
      <c r="G12770" t="s">
        <v>13</v>
      </c>
      <c r="I12770" t="s">
        <v>14</v>
      </c>
      <c r="J12770" t="s">
        <v>15</v>
      </c>
    </row>
    <row r="12771" spans="1:10">
      <c r="A12771" t="s">
        <v>12850</v>
      </c>
      <c r="B12771" t="s">
        <v>124</v>
      </c>
      <c r="C12771" s="1">
        <v>45629</v>
      </c>
      <c r="D12771">
        <v>16</v>
      </c>
      <c r="E12771">
        <v>42612.36</v>
      </c>
      <c r="F12771" t="s">
        <v>12</v>
      </c>
      <c r="G12771" t="s">
        <v>23</v>
      </c>
      <c r="I12771" t="s">
        <v>45</v>
      </c>
      <c r="J12771" t="s">
        <v>15</v>
      </c>
    </row>
    <row r="12772" spans="1:10">
      <c r="A12772" t="s">
        <v>12851</v>
      </c>
      <c r="B12772" t="s">
        <v>142</v>
      </c>
      <c r="C12772" s="1">
        <v>45629</v>
      </c>
      <c r="D12772">
        <v>17</v>
      </c>
      <c r="E12772">
        <v>8501.2199999999993</v>
      </c>
      <c r="F12772" t="s">
        <v>12</v>
      </c>
      <c r="G12772" t="s">
        <v>13</v>
      </c>
      <c r="I12772" t="s">
        <v>14</v>
      </c>
      <c r="J12772" t="s">
        <v>20</v>
      </c>
    </row>
    <row r="12773" spans="1:10">
      <c r="A12773" t="s">
        <v>12852</v>
      </c>
      <c r="B12773" t="s">
        <v>130</v>
      </c>
      <c r="C12773" s="1">
        <v>45629</v>
      </c>
      <c r="D12773">
        <v>8</v>
      </c>
      <c r="E12773">
        <v>6563.32</v>
      </c>
      <c r="F12773" t="s">
        <v>12</v>
      </c>
      <c r="G12773" t="s">
        <v>29</v>
      </c>
      <c r="I12773" t="s">
        <v>14</v>
      </c>
      <c r="J12773" t="s">
        <v>15</v>
      </c>
    </row>
    <row r="12774" spans="1:10">
      <c r="A12774" t="s">
        <v>12853</v>
      </c>
      <c r="B12774" t="s">
        <v>98</v>
      </c>
      <c r="C12774" s="1">
        <v>45629</v>
      </c>
      <c r="D12774">
        <v>12</v>
      </c>
      <c r="E12774">
        <v>4621.8500000000004</v>
      </c>
      <c r="F12774" t="s">
        <v>12</v>
      </c>
      <c r="G12774" t="s">
        <v>13</v>
      </c>
      <c r="I12774" t="s">
        <v>24</v>
      </c>
      <c r="J12774" t="s">
        <v>15</v>
      </c>
    </row>
    <row r="12775" spans="1:10">
      <c r="A12775" t="s">
        <v>12854</v>
      </c>
      <c r="B12775" t="s">
        <v>93</v>
      </c>
      <c r="C12775" s="1">
        <v>45629</v>
      </c>
      <c r="D12775">
        <v>10</v>
      </c>
      <c r="E12775">
        <v>433.47</v>
      </c>
      <c r="F12775" t="s">
        <v>12</v>
      </c>
      <c r="G12775" t="s">
        <v>13</v>
      </c>
      <c r="I12775" t="s">
        <v>45</v>
      </c>
      <c r="J12775" t="s">
        <v>20</v>
      </c>
    </row>
    <row r="12776" spans="1:10">
      <c r="A12776" t="s">
        <v>12855</v>
      </c>
      <c r="B12776" t="s">
        <v>227</v>
      </c>
      <c r="C12776" s="1">
        <v>45629</v>
      </c>
      <c r="D12776">
        <v>22</v>
      </c>
      <c r="E12776">
        <v>40902.17</v>
      </c>
      <c r="F12776" t="s">
        <v>32</v>
      </c>
      <c r="G12776" t="s">
        <v>18</v>
      </c>
      <c r="H12776" t="s">
        <v>241</v>
      </c>
      <c r="I12776" t="s">
        <v>24</v>
      </c>
      <c r="J12776" t="s">
        <v>20</v>
      </c>
    </row>
    <row r="12777" spans="1:10">
      <c r="A12777" t="s">
        <v>12856</v>
      </c>
      <c r="B12777" t="s">
        <v>180</v>
      </c>
      <c r="C12777" s="1">
        <v>45629</v>
      </c>
      <c r="D12777">
        <v>5</v>
      </c>
      <c r="E12777">
        <v>61316.57</v>
      </c>
      <c r="F12777" t="s">
        <v>12</v>
      </c>
      <c r="G12777" t="s">
        <v>23</v>
      </c>
      <c r="I12777" t="s">
        <v>14</v>
      </c>
      <c r="J12777" t="s">
        <v>20</v>
      </c>
    </row>
    <row r="12778" spans="1:10">
      <c r="A12778" t="s">
        <v>12857</v>
      </c>
      <c r="B12778" t="s">
        <v>93</v>
      </c>
      <c r="C12778" s="1">
        <v>45629</v>
      </c>
      <c r="D12778">
        <v>18</v>
      </c>
      <c r="E12778">
        <v>3818.26</v>
      </c>
      <c r="F12778" t="s">
        <v>12</v>
      </c>
      <c r="G12778" t="s">
        <v>29</v>
      </c>
      <c r="I12778" t="s">
        <v>45</v>
      </c>
      <c r="J12778" t="s">
        <v>15</v>
      </c>
    </row>
    <row r="12779" spans="1:10">
      <c r="A12779" t="s">
        <v>12858</v>
      </c>
      <c r="B12779" t="s">
        <v>17</v>
      </c>
      <c r="C12779" s="1">
        <v>45629</v>
      </c>
      <c r="D12779">
        <v>15</v>
      </c>
      <c r="E12779">
        <v>10903.01</v>
      </c>
      <c r="F12779" t="s">
        <v>12</v>
      </c>
      <c r="G12779" t="s">
        <v>29</v>
      </c>
      <c r="I12779" t="s">
        <v>19</v>
      </c>
      <c r="J12779" t="s">
        <v>20</v>
      </c>
    </row>
    <row r="12780" spans="1:10">
      <c r="A12780" t="s">
        <v>12859</v>
      </c>
      <c r="B12780" t="s">
        <v>65</v>
      </c>
      <c r="C12780" s="1">
        <v>45629</v>
      </c>
      <c r="D12780">
        <v>18</v>
      </c>
      <c r="E12780">
        <v>7826</v>
      </c>
      <c r="F12780" t="s">
        <v>12</v>
      </c>
      <c r="G12780" t="s">
        <v>23</v>
      </c>
      <c r="I12780" t="s">
        <v>34</v>
      </c>
      <c r="J12780" t="s">
        <v>15</v>
      </c>
    </row>
    <row r="12781" spans="1:10">
      <c r="A12781" t="s">
        <v>12860</v>
      </c>
      <c r="B12781" t="s">
        <v>60</v>
      </c>
      <c r="C12781" s="1">
        <v>45629</v>
      </c>
      <c r="D12781">
        <v>17</v>
      </c>
      <c r="E12781">
        <v>4219.63</v>
      </c>
      <c r="F12781" t="s">
        <v>12</v>
      </c>
      <c r="G12781" t="s">
        <v>18</v>
      </c>
      <c r="I12781" t="s">
        <v>19</v>
      </c>
      <c r="J12781" t="s">
        <v>20</v>
      </c>
    </row>
    <row r="12782" spans="1:10">
      <c r="A12782" t="s">
        <v>12861</v>
      </c>
      <c r="B12782" t="s">
        <v>180</v>
      </c>
      <c r="C12782" s="1">
        <v>45629</v>
      </c>
      <c r="D12782">
        <v>9</v>
      </c>
      <c r="E12782">
        <v>61022.37</v>
      </c>
      <c r="F12782" t="s">
        <v>12</v>
      </c>
      <c r="G12782" t="s">
        <v>18</v>
      </c>
      <c r="I12782" t="s">
        <v>14</v>
      </c>
      <c r="J12782" t="s">
        <v>20</v>
      </c>
    </row>
    <row r="12783" spans="1:10">
      <c r="A12783" t="s">
        <v>12862</v>
      </c>
      <c r="B12783" t="s">
        <v>58</v>
      </c>
      <c r="C12783" s="1">
        <v>45629</v>
      </c>
      <c r="D12783">
        <v>15</v>
      </c>
      <c r="E12783">
        <v>41664.26</v>
      </c>
      <c r="F12783" t="s">
        <v>32</v>
      </c>
      <c r="G12783" t="s">
        <v>29</v>
      </c>
      <c r="H12783" t="s">
        <v>241</v>
      </c>
      <c r="I12783" t="s">
        <v>14</v>
      </c>
      <c r="J12783" t="s">
        <v>15</v>
      </c>
    </row>
    <row r="12784" spans="1:10">
      <c r="A12784" t="s">
        <v>12863</v>
      </c>
      <c r="B12784" t="s">
        <v>87</v>
      </c>
      <c r="C12784" s="1">
        <v>45630</v>
      </c>
      <c r="D12784">
        <v>19</v>
      </c>
      <c r="E12784">
        <v>2396.37</v>
      </c>
      <c r="F12784" t="s">
        <v>12</v>
      </c>
      <c r="G12784" t="s">
        <v>23</v>
      </c>
      <c r="I12784" t="s">
        <v>34</v>
      </c>
      <c r="J12784" t="s">
        <v>15</v>
      </c>
    </row>
    <row r="12785" spans="1:10">
      <c r="A12785" t="s">
        <v>12864</v>
      </c>
      <c r="B12785" t="s">
        <v>26</v>
      </c>
      <c r="C12785" s="1">
        <v>45630</v>
      </c>
      <c r="D12785">
        <v>13</v>
      </c>
      <c r="E12785">
        <v>44478.35</v>
      </c>
      <c r="F12785" t="s">
        <v>12</v>
      </c>
      <c r="G12785" t="s">
        <v>13</v>
      </c>
      <c r="I12785" t="s">
        <v>14</v>
      </c>
      <c r="J12785" t="s">
        <v>20</v>
      </c>
    </row>
    <row r="12786" spans="1:10">
      <c r="A12786" t="s">
        <v>12865</v>
      </c>
      <c r="B12786" t="s">
        <v>112</v>
      </c>
      <c r="C12786" s="1">
        <v>45630</v>
      </c>
      <c r="D12786">
        <v>16</v>
      </c>
      <c r="E12786">
        <v>4329.78</v>
      </c>
      <c r="F12786" t="s">
        <v>12</v>
      </c>
      <c r="G12786" t="s">
        <v>13</v>
      </c>
      <c r="I12786" t="s">
        <v>34</v>
      </c>
      <c r="J12786" t="s">
        <v>20</v>
      </c>
    </row>
    <row r="12787" spans="1:10">
      <c r="A12787" t="s">
        <v>12866</v>
      </c>
      <c r="B12787" t="s">
        <v>180</v>
      </c>
      <c r="C12787" s="1">
        <v>45630</v>
      </c>
      <c r="D12787">
        <v>15</v>
      </c>
      <c r="E12787">
        <v>62743.91</v>
      </c>
      <c r="F12787" t="s">
        <v>12</v>
      </c>
      <c r="G12787" t="s">
        <v>18</v>
      </c>
      <c r="I12787" t="s">
        <v>14</v>
      </c>
      <c r="J12787" t="s">
        <v>15</v>
      </c>
    </row>
    <row r="12788" spans="1:10">
      <c r="A12788" t="s">
        <v>12867</v>
      </c>
      <c r="B12788" t="s">
        <v>96</v>
      </c>
      <c r="C12788" s="1">
        <v>45630</v>
      </c>
      <c r="D12788">
        <v>10</v>
      </c>
      <c r="E12788">
        <v>62837.48</v>
      </c>
      <c r="F12788" t="s">
        <v>85</v>
      </c>
      <c r="G12788" t="s">
        <v>18</v>
      </c>
      <c r="I12788" t="s">
        <v>14</v>
      </c>
      <c r="J12788" t="s">
        <v>20</v>
      </c>
    </row>
    <row r="12789" spans="1:10">
      <c r="A12789" t="s">
        <v>12868</v>
      </c>
      <c r="B12789" t="s">
        <v>44</v>
      </c>
      <c r="C12789" s="1">
        <v>45630</v>
      </c>
      <c r="D12789">
        <v>7</v>
      </c>
      <c r="E12789">
        <v>5255.49</v>
      </c>
      <c r="F12789" t="s">
        <v>12</v>
      </c>
      <c r="G12789" t="s">
        <v>13</v>
      </c>
      <c r="I12789" t="s">
        <v>45</v>
      </c>
      <c r="J12789" t="s">
        <v>15</v>
      </c>
    </row>
    <row r="12790" spans="1:10">
      <c r="A12790" t="s">
        <v>12869</v>
      </c>
      <c r="B12790" t="s">
        <v>124</v>
      </c>
      <c r="C12790" s="1">
        <v>45630</v>
      </c>
      <c r="D12790">
        <v>10</v>
      </c>
      <c r="E12790">
        <v>31860.09</v>
      </c>
      <c r="F12790" t="s">
        <v>32</v>
      </c>
      <c r="G12790" t="s">
        <v>18</v>
      </c>
      <c r="H12790" t="s">
        <v>42</v>
      </c>
      <c r="I12790" t="s">
        <v>45</v>
      </c>
      <c r="J12790" t="s">
        <v>15</v>
      </c>
    </row>
    <row r="12791" spans="1:10">
      <c r="A12791" t="s">
        <v>12870</v>
      </c>
      <c r="B12791" t="s">
        <v>84</v>
      </c>
      <c r="C12791" s="1">
        <v>45630</v>
      </c>
      <c r="D12791">
        <v>18</v>
      </c>
      <c r="E12791">
        <v>44615.8</v>
      </c>
      <c r="F12791" t="s">
        <v>12</v>
      </c>
      <c r="G12791" t="s">
        <v>23</v>
      </c>
      <c r="I12791" t="s">
        <v>14</v>
      </c>
      <c r="J12791" t="s">
        <v>20</v>
      </c>
    </row>
    <row r="12792" spans="1:10">
      <c r="A12792" t="s">
        <v>12871</v>
      </c>
      <c r="B12792" t="s">
        <v>132</v>
      </c>
      <c r="C12792" s="1">
        <v>45630</v>
      </c>
      <c r="D12792">
        <v>14</v>
      </c>
      <c r="E12792">
        <v>56506.33</v>
      </c>
      <c r="F12792" t="s">
        <v>12</v>
      </c>
      <c r="G12792" t="s">
        <v>23</v>
      </c>
      <c r="I12792" t="s">
        <v>34</v>
      </c>
      <c r="J12792" t="s">
        <v>20</v>
      </c>
    </row>
    <row r="12793" spans="1:10">
      <c r="A12793" t="s">
        <v>12872</v>
      </c>
      <c r="B12793" t="s">
        <v>130</v>
      </c>
      <c r="C12793" s="1">
        <v>45630</v>
      </c>
      <c r="D12793">
        <v>13</v>
      </c>
      <c r="E12793">
        <v>7053.03</v>
      </c>
      <c r="F12793" t="s">
        <v>12</v>
      </c>
      <c r="G12793" t="s">
        <v>13</v>
      </c>
      <c r="I12793" t="s">
        <v>14</v>
      </c>
      <c r="J12793" t="s">
        <v>20</v>
      </c>
    </row>
    <row r="12794" spans="1:10">
      <c r="A12794" t="s">
        <v>12873</v>
      </c>
      <c r="B12794" t="s">
        <v>44</v>
      </c>
      <c r="C12794" s="1">
        <v>45630</v>
      </c>
      <c r="D12794">
        <v>14</v>
      </c>
      <c r="E12794">
        <v>2966.69</v>
      </c>
      <c r="F12794" t="s">
        <v>85</v>
      </c>
      <c r="G12794" t="s">
        <v>13</v>
      </c>
      <c r="I12794" t="s">
        <v>45</v>
      </c>
      <c r="J12794" t="s">
        <v>15</v>
      </c>
    </row>
    <row r="12795" spans="1:10">
      <c r="A12795" t="s">
        <v>12874</v>
      </c>
      <c r="B12795" t="s">
        <v>31</v>
      </c>
      <c r="C12795" s="1">
        <v>45630</v>
      </c>
      <c r="D12795">
        <v>14</v>
      </c>
      <c r="E12795">
        <v>20738.29</v>
      </c>
      <c r="F12795" t="s">
        <v>12</v>
      </c>
      <c r="G12795" t="s">
        <v>13</v>
      </c>
      <c r="I12795" t="s">
        <v>34</v>
      </c>
      <c r="J12795" t="s">
        <v>20</v>
      </c>
    </row>
    <row r="12796" spans="1:10">
      <c r="A12796" t="s">
        <v>12875</v>
      </c>
      <c r="B12796" t="s">
        <v>11</v>
      </c>
      <c r="C12796" s="1">
        <v>45630</v>
      </c>
      <c r="D12796">
        <v>10</v>
      </c>
      <c r="E12796">
        <v>41774.06</v>
      </c>
      <c r="F12796" t="s">
        <v>12</v>
      </c>
      <c r="G12796" t="s">
        <v>29</v>
      </c>
      <c r="I12796" t="s">
        <v>14</v>
      </c>
      <c r="J12796" t="s">
        <v>20</v>
      </c>
    </row>
    <row r="12797" spans="1:10">
      <c r="A12797" t="s">
        <v>12876</v>
      </c>
      <c r="B12797" t="s">
        <v>17</v>
      </c>
      <c r="C12797" s="1">
        <v>45630</v>
      </c>
      <c r="D12797">
        <v>15</v>
      </c>
      <c r="E12797">
        <v>28836.26</v>
      </c>
      <c r="F12797" t="s">
        <v>85</v>
      </c>
      <c r="G12797" t="s">
        <v>23</v>
      </c>
      <c r="I12797" t="s">
        <v>19</v>
      </c>
      <c r="J12797" t="s">
        <v>20</v>
      </c>
    </row>
    <row r="12798" spans="1:10">
      <c r="A12798" t="s">
        <v>12877</v>
      </c>
      <c r="B12798" t="s">
        <v>65</v>
      </c>
      <c r="C12798" s="1">
        <v>45630</v>
      </c>
      <c r="D12798">
        <v>19</v>
      </c>
      <c r="E12798">
        <v>60499.44</v>
      </c>
      <c r="F12798" t="s">
        <v>32</v>
      </c>
      <c r="G12798" t="s">
        <v>13</v>
      </c>
      <c r="H12798" t="s">
        <v>125</v>
      </c>
      <c r="I12798" t="s">
        <v>34</v>
      </c>
      <c r="J12798" t="s">
        <v>20</v>
      </c>
    </row>
    <row r="12799" spans="1:10">
      <c r="A12799" t="s">
        <v>12878</v>
      </c>
      <c r="B12799" t="s">
        <v>227</v>
      </c>
      <c r="C12799" s="1">
        <v>45630</v>
      </c>
      <c r="D12799">
        <v>17</v>
      </c>
      <c r="E12799">
        <v>41116.83</v>
      </c>
      <c r="F12799" t="s">
        <v>12</v>
      </c>
      <c r="G12799" t="s">
        <v>23</v>
      </c>
      <c r="I12799" t="s">
        <v>24</v>
      </c>
      <c r="J12799" t="s">
        <v>15</v>
      </c>
    </row>
    <row r="12800" spans="1:10">
      <c r="A12800" t="s">
        <v>12879</v>
      </c>
      <c r="B12800" t="s">
        <v>130</v>
      </c>
      <c r="C12800" s="1">
        <v>45630</v>
      </c>
      <c r="D12800">
        <v>13</v>
      </c>
      <c r="E12800">
        <v>31476.17</v>
      </c>
      <c r="F12800" t="s">
        <v>12</v>
      </c>
      <c r="G12800" t="s">
        <v>23</v>
      </c>
      <c r="I12800" t="s">
        <v>14</v>
      </c>
      <c r="J12800" t="s">
        <v>15</v>
      </c>
    </row>
    <row r="12801" spans="1:10">
      <c r="A12801" t="s">
        <v>12880</v>
      </c>
      <c r="B12801" t="s">
        <v>142</v>
      </c>
      <c r="C12801" s="1">
        <v>45630</v>
      </c>
      <c r="D12801">
        <v>7</v>
      </c>
      <c r="E12801">
        <v>44274.49</v>
      </c>
      <c r="F12801" t="s">
        <v>12</v>
      </c>
      <c r="G12801" t="s">
        <v>13</v>
      </c>
      <c r="I12801" t="s">
        <v>14</v>
      </c>
      <c r="J12801" t="s">
        <v>20</v>
      </c>
    </row>
    <row r="12802" spans="1:10">
      <c r="A12802" t="s">
        <v>12881</v>
      </c>
      <c r="B12802" t="s">
        <v>17</v>
      </c>
      <c r="C12802" s="1">
        <v>45630</v>
      </c>
      <c r="D12802">
        <v>16</v>
      </c>
      <c r="E12802">
        <v>21912.29</v>
      </c>
      <c r="F12802" t="s">
        <v>12</v>
      </c>
      <c r="G12802" t="s">
        <v>18</v>
      </c>
      <c r="I12802" t="s">
        <v>19</v>
      </c>
      <c r="J12802" t="s">
        <v>15</v>
      </c>
    </row>
    <row r="12803" spans="1:10">
      <c r="A12803" t="s">
        <v>12882</v>
      </c>
      <c r="B12803" t="s">
        <v>84</v>
      </c>
      <c r="C12803" s="1">
        <v>45630</v>
      </c>
      <c r="D12803">
        <v>9</v>
      </c>
      <c r="E12803">
        <v>46317.47</v>
      </c>
      <c r="F12803" t="s">
        <v>12</v>
      </c>
      <c r="G12803" t="s">
        <v>13</v>
      </c>
      <c r="I12803" t="s">
        <v>14</v>
      </c>
      <c r="J12803" t="s">
        <v>15</v>
      </c>
    </row>
    <row r="12804" spans="1:10">
      <c r="A12804" t="s">
        <v>12883</v>
      </c>
      <c r="B12804" t="s">
        <v>158</v>
      </c>
      <c r="C12804" s="1">
        <v>45630</v>
      </c>
      <c r="D12804">
        <v>13</v>
      </c>
      <c r="E12804">
        <v>25675.040000000001</v>
      </c>
      <c r="F12804" t="s">
        <v>12</v>
      </c>
      <c r="G12804" t="s">
        <v>18</v>
      </c>
      <c r="I12804" t="s">
        <v>14</v>
      </c>
      <c r="J12804" t="s">
        <v>20</v>
      </c>
    </row>
    <row r="12805" spans="1:10">
      <c r="A12805" t="s">
        <v>12884</v>
      </c>
      <c r="B12805" t="s">
        <v>96</v>
      </c>
      <c r="C12805" s="1">
        <v>45630</v>
      </c>
      <c r="D12805">
        <v>12</v>
      </c>
      <c r="E12805">
        <v>37661.449999999997</v>
      </c>
      <c r="F12805" t="s">
        <v>12</v>
      </c>
      <c r="G12805" t="s">
        <v>18</v>
      </c>
      <c r="I12805" t="s">
        <v>14</v>
      </c>
      <c r="J12805" t="s">
        <v>15</v>
      </c>
    </row>
    <row r="12806" spans="1:10">
      <c r="A12806" t="s">
        <v>12885</v>
      </c>
      <c r="B12806" t="s">
        <v>80</v>
      </c>
      <c r="C12806" s="1">
        <v>45631</v>
      </c>
      <c r="D12806">
        <v>8</v>
      </c>
      <c r="E12806">
        <v>3411.87</v>
      </c>
      <c r="F12806" t="s">
        <v>12</v>
      </c>
      <c r="G12806" t="s">
        <v>29</v>
      </c>
      <c r="I12806" t="s">
        <v>19</v>
      </c>
      <c r="J12806" t="s">
        <v>20</v>
      </c>
    </row>
    <row r="12807" spans="1:10">
      <c r="A12807" t="s">
        <v>12886</v>
      </c>
      <c r="B12807" t="s">
        <v>84</v>
      </c>
      <c r="C12807" s="1">
        <v>45631</v>
      </c>
      <c r="D12807">
        <v>8</v>
      </c>
      <c r="E12807">
        <v>39267.71</v>
      </c>
      <c r="F12807" t="s">
        <v>12</v>
      </c>
      <c r="G12807" t="s">
        <v>29</v>
      </c>
      <c r="I12807" t="s">
        <v>14</v>
      </c>
      <c r="J12807" t="s">
        <v>15</v>
      </c>
    </row>
    <row r="12808" spans="1:10">
      <c r="A12808" t="s">
        <v>12887</v>
      </c>
      <c r="B12808" t="s">
        <v>124</v>
      </c>
      <c r="C12808" s="1">
        <v>45631</v>
      </c>
      <c r="D12808">
        <v>20</v>
      </c>
      <c r="E12808">
        <v>34198.699999999997</v>
      </c>
      <c r="F12808" t="s">
        <v>12</v>
      </c>
      <c r="G12808" t="s">
        <v>18</v>
      </c>
      <c r="I12808" t="s">
        <v>45</v>
      </c>
      <c r="J12808" t="s">
        <v>20</v>
      </c>
    </row>
    <row r="12809" spans="1:10">
      <c r="A12809" t="s">
        <v>12888</v>
      </c>
      <c r="B12809" t="s">
        <v>120</v>
      </c>
      <c r="C12809" s="1">
        <v>45631</v>
      </c>
      <c r="D12809">
        <v>16</v>
      </c>
      <c r="E12809">
        <v>41709.53</v>
      </c>
      <c r="F12809" t="s">
        <v>12</v>
      </c>
      <c r="G12809" t="s">
        <v>18</v>
      </c>
      <c r="I12809" t="s">
        <v>14</v>
      </c>
      <c r="J12809" t="s">
        <v>20</v>
      </c>
    </row>
    <row r="12810" spans="1:10">
      <c r="A12810" t="s">
        <v>12889</v>
      </c>
      <c r="B12810" t="s">
        <v>58</v>
      </c>
      <c r="C12810" s="1">
        <v>45631</v>
      </c>
      <c r="D12810">
        <v>18</v>
      </c>
      <c r="E12810">
        <v>4116.1899999999996</v>
      </c>
      <c r="F12810" t="s">
        <v>12</v>
      </c>
      <c r="G12810" t="s">
        <v>18</v>
      </c>
      <c r="I12810" t="s">
        <v>14</v>
      </c>
      <c r="J12810" t="s">
        <v>20</v>
      </c>
    </row>
    <row r="12811" spans="1:10">
      <c r="A12811" t="s">
        <v>12890</v>
      </c>
      <c r="B12811" t="s">
        <v>124</v>
      </c>
      <c r="C12811" s="1">
        <v>45631</v>
      </c>
      <c r="D12811">
        <v>16</v>
      </c>
      <c r="E12811">
        <v>42942.91</v>
      </c>
      <c r="F12811" t="s">
        <v>12</v>
      </c>
      <c r="G12811" t="s">
        <v>18</v>
      </c>
      <c r="I12811" t="s">
        <v>45</v>
      </c>
      <c r="J12811" t="s">
        <v>15</v>
      </c>
    </row>
    <row r="12812" spans="1:10">
      <c r="A12812" t="s">
        <v>12891</v>
      </c>
      <c r="B12812" t="s">
        <v>41</v>
      </c>
      <c r="C12812" s="1">
        <v>45631</v>
      </c>
      <c r="D12812">
        <v>13</v>
      </c>
      <c r="E12812">
        <v>2302.4899999999998</v>
      </c>
      <c r="F12812" t="s">
        <v>12</v>
      </c>
      <c r="G12812" t="s">
        <v>13</v>
      </c>
      <c r="I12812" t="s">
        <v>14</v>
      </c>
      <c r="J12812" t="s">
        <v>20</v>
      </c>
    </row>
    <row r="12813" spans="1:10">
      <c r="A12813" t="s">
        <v>12892</v>
      </c>
      <c r="B12813" t="s">
        <v>180</v>
      </c>
      <c r="C12813" s="1">
        <v>45631</v>
      </c>
      <c r="D12813">
        <v>8</v>
      </c>
      <c r="E12813">
        <v>11533.68</v>
      </c>
      <c r="F12813" t="s">
        <v>12</v>
      </c>
      <c r="G12813" t="s">
        <v>18</v>
      </c>
      <c r="I12813" t="s">
        <v>14</v>
      </c>
      <c r="J12813" t="s">
        <v>20</v>
      </c>
    </row>
    <row r="12814" spans="1:10">
      <c r="A12814" t="s">
        <v>12893</v>
      </c>
      <c r="B12814" t="s">
        <v>102</v>
      </c>
      <c r="C12814" s="1">
        <v>45631</v>
      </c>
      <c r="D12814">
        <v>8</v>
      </c>
      <c r="E12814">
        <v>25777.22</v>
      </c>
      <c r="F12814" t="s">
        <v>12</v>
      </c>
      <c r="G12814" t="s">
        <v>29</v>
      </c>
      <c r="I12814" t="s">
        <v>45</v>
      </c>
      <c r="J12814" t="s">
        <v>15</v>
      </c>
    </row>
    <row r="12815" spans="1:10">
      <c r="A12815" t="s">
        <v>12894</v>
      </c>
      <c r="B12815" t="s">
        <v>84</v>
      </c>
      <c r="C12815" s="1">
        <v>45631</v>
      </c>
      <c r="D12815">
        <v>6</v>
      </c>
      <c r="E12815">
        <v>33541.58</v>
      </c>
      <c r="F12815" t="s">
        <v>12</v>
      </c>
      <c r="G12815" t="s">
        <v>13</v>
      </c>
      <c r="I12815" t="s">
        <v>14</v>
      </c>
      <c r="J12815" t="s">
        <v>15</v>
      </c>
    </row>
    <row r="12816" spans="1:10">
      <c r="A12816" t="s">
        <v>12895</v>
      </c>
      <c r="B12816" t="s">
        <v>142</v>
      </c>
      <c r="C12816" s="1">
        <v>45631</v>
      </c>
      <c r="D12816">
        <v>8</v>
      </c>
      <c r="E12816">
        <v>62762.57</v>
      </c>
      <c r="F12816" t="s">
        <v>12</v>
      </c>
      <c r="G12816" t="s">
        <v>13</v>
      </c>
      <c r="I12816" t="s">
        <v>14</v>
      </c>
      <c r="J12816" t="s">
        <v>20</v>
      </c>
    </row>
    <row r="12817" spans="1:10">
      <c r="A12817" t="s">
        <v>12896</v>
      </c>
      <c r="B12817" t="s">
        <v>17</v>
      </c>
      <c r="C12817" s="1">
        <v>45631</v>
      </c>
      <c r="D12817">
        <v>9</v>
      </c>
      <c r="E12817">
        <v>33590.910000000003</v>
      </c>
      <c r="F12817" t="s">
        <v>12</v>
      </c>
      <c r="G12817" t="s">
        <v>29</v>
      </c>
      <c r="I12817" t="s">
        <v>19</v>
      </c>
      <c r="J12817" t="s">
        <v>15</v>
      </c>
    </row>
    <row r="12818" spans="1:10">
      <c r="A12818" t="s">
        <v>12897</v>
      </c>
      <c r="B12818" t="s">
        <v>110</v>
      </c>
      <c r="C12818" s="1">
        <v>45631</v>
      </c>
      <c r="D12818">
        <v>12</v>
      </c>
      <c r="E12818">
        <v>21619.7</v>
      </c>
      <c r="F12818" t="s">
        <v>12</v>
      </c>
      <c r="G12818" t="s">
        <v>23</v>
      </c>
      <c r="I12818" t="s">
        <v>24</v>
      </c>
      <c r="J12818" t="s">
        <v>15</v>
      </c>
    </row>
    <row r="12819" spans="1:10">
      <c r="A12819" t="s">
        <v>12898</v>
      </c>
      <c r="B12819" t="s">
        <v>91</v>
      </c>
      <c r="C12819" s="1">
        <v>45631</v>
      </c>
      <c r="D12819">
        <v>15</v>
      </c>
      <c r="E12819">
        <v>2437.4299999999998</v>
      </c>
      <c r="F12819" t="s">
        <v>12</v>
      </c>
      <c r="G12819" t="s">
        <v>23</v>
      </c>
      <c r="I12819" t="s">
        <v>24</v>
      </c>
      <c r="J12819" t="s">
        <v>15</v>
      </c>
    </row>
    <row r="12820" spans="1:10">
      <c r="A12820" t="s">
        <v>12899</v>
      </c>
      <c r="B12820" t="s">
        <v>60</v>
      </c>
      <c r="C12820" s="1">
        <v>45631</v>
      </c>
      <c r="D12820">
        <v>9</v>
      </c>
      <c r="E12820">
        <v>4459</v>
      </c>
      <c r="F12820" t="s">
        <v>85</v>
      </c>
      <c r="G12820" t="s">
        <v>18</v>
      </c>
      <c r="I12820" t="s">
        <v>19</v>
      </c>
      <c r="J12820" t="s">
        <v>15</v>
      </c>
    </row>
    <row r="12821" spans="1:10">
      <c r="A12821" t="s">
        <v>12900</v>
      </c>
      <c r="B12821" t="s">
        <v>130</v>
      </c>
      <c r="C12821" s="1">
        <v>45631</v>
      </c>
      <c r="D12821">
        <v>16</v>
      </c>
      <c r="E12821">
        <v>42543.35</v>
      </c>
      <c r="F12821" t="s">
        <v>12</v>
      </c>
      <c r="G12821" t="s">
        <v>29</v>
      </c>
      <c r="I12821" t="s">
        <v>14</v>
      </c>
      <c r="J12821" t="s">
        <v>20</v>
      </c>
    </row>
    <row r="12822" spans="1:10">
      <c r="A12822" t="s">
        <v>12901</v>
      </c>
      <c r="B12822" t="s">
        <v>76</v>
      </c>
      <c r="C12822" s="1">
        <v>45631</v>
      </c>
      <c r="D12822">
        <v>13</v>
      </c>
      <c r="E12822">
        <v>4432.41</v>
      </c>
      <c r="F12822" t="s">
        <v>12</v>
      </c>
      <c r="G12822" t="s">
        <v>13</v>
      </c>
      <c r="I12822" t="s">
        <v>24</v>
      </c>
      <c r="J12822" t="s">
        <v>15</v>
      </c>
    </row>
    <row r="12823" spans="1:10">
      <c r="A12823" t="s">
        <v>12902</v>
      </c>
      <c r="B12823" t="s">
        <v>68</v>
      </c>
      <c r="C12823" s="1">
        <v>45631</v>
      </c>
      <c r="D12823">
        <v>14</v>
      </c>
      <c r="E12823">
        <v>1215.56</v>
      </c>
      <c r="F12823" t="s">
        <v>32</v>
      </c>
      <c r="G12823" t="s">
        <v>29</v>
      </c>
      <c r="H12823" t="s">
        <v>56</v>
      </c>
      <c r="I12823" t="s">
        <v>24</v>
      </c>
      <c r="J12823" t="s">
        <v>15</v>
      </c>
    </row>
    <row r="12824" spans="1:10">
      <c r="A12824" t="s">
        <v>12903</v>
      </c>
      <c r="B12824" t="s">
        <v>102</v>
      </c>
      <c r="C12824" s="1">
        <v>45631</v>
      </c>
      <c r="D12824">
        <v>13</v>
      </c>
      <c r="E12824">
        <v>10679.62</v>
      </c>
      <c r="F12824" t="s">
        <v>12</v>
      </c>
      <c r="G12824" t="s">
        <v>23</v>
      </c>
      <c r="I12824" t="s">
        <v>45</v>
      </c>
      <c r="J12824" t="s">
        <v>15</v>
      </c>
    </row>
    <row r="12825" spans="1:10">
      <c r="A12825" t="s">
        <v>12904</v>
      </c>
      <c r="B12825" t="s">
        <v>87</v>
      </c>
      <c r="C12825" s="1">
        <v>45631</v>
      </c>
      <c r="D12825">
        <v>12</v>
      </c>
      <c r="E12825">
        <v>1788</v>
      </c>
      <c r="F12825" t="s">
        <v>12</v>
      </c>
      <c r="G12825" t="s">
        <v>29</v>
      </c>
      <c r="I12825" t="s">
        <v>34</v>
      </c>
      <c r="J12825" t="s">
        <v>20</v>
      </c>
    </row>
    <row r="12826" spans="1:10">
      <c r="A12826" t="s">
        <v>12905</v>
      </c>
      <c r="B12826" t="s">
        <v>102</v>
      </c>
      <c r="C12826" s="1">
        <v>45631</v>
      </c>
      <c r="D12826">
        <v>13</v>
      </c>
      <c r="E12826">
        <v>54917.35</v>
      </c>
      <c r="F12826" t="s">
        <v>12</v>
      </c>
      <c r="G12826" t="s">
        <v>29</v>
      </c>
      <c r="I12826" t="s">
        <v>45</v>
      </c>
      <c r="J12826" t="s">
        <v>20</v>
      </c>
    </row>
    <row r="12827" spans="1:10">
      <c r="A12827" t="s">
        <v>12906</v>
      </c>
      <c r="B12827" t="s">
        <v>17</v>
      </c>
      <c r="C12827" s="1">
        <v>45631</v>
      </c>
      <c r="D12827">
        <v>11</v>
      </c>
      <c r="E12827">
        <v>15913.44</v>
      </c>
      <c r="F12827" t="s">
        <v>12</v>
      </c>
      <c r="G12827" t="s">
        <v>18</v>
      </c>
      <c r="I12827" t="s">
        <v>19</v>
      </c>
      <c r="J12827" t="s">
        <v>15</v>
      </c>
    </row>
    <row r="12828" spans="1:10">
      <c r="A12828" t="s">
        <v>12907</v>
      </c>
      <c r="B12828" t="s">
        <v>154</v>
      </c>
      <c r="C12828" s="1">
        <v>45632</v>
      </c>
      <c r="D12828">
        <v>15</v>
      </c>
      <c r="E12828">
        <v>56185.75</v>
      </c>
      <c r="F12828" t="s">
        <v>12</v>
      </c>
      <c r="G12828" t="s">
        <v>23</v>
      </c>
      <c r="I12828" t="s">
        <v>24</v>
      </c>
      <c r="J12828" t="s">
        <v>20</v>
      </c>
    </row>
    <row r="12829" spans="1:10">
      <c r="A12829" t="s">
        <v>12908</v>
      </c>
      <c r="B12829" t="s">
        <v>150</v>
      </c>
      <c r="C12829" s="1">
        <v>45632</v>
      </c>
      <c r="D12829">
        <v>12</v>
      </c>
      <c r="E12829">
        <v>44643.97</v>
      </c>
      <c r="F12829" t="s">
        <v>12</v>
      </c>
      <c r="G12829" t="s">
        <v>18</v>
      </c>
      <c r="I12829" t="s">
        <v>19</v>
      </c>
      <c r="J12829" t="s">
        <v>20</v>
      </c>
    </row>
    <row r="12830" spans="1:10">
      <c r="A12830" t="s">
        <v>12909</v>
      </c>
      <c r="B12830" t="s">
        <v>93</v>
      </c>
      <c r="C12830" s="1">
        <v>45632</v>
      </c>
      <c r="D12830">
        <v>14</v>
      </c>
      <c r="E12830">
        <v>3811.29</v>
      </c>
      <c r="F12830" t="s">
        <v>85</v>
      </c>
      <c r="G12830" t="s">
        <v>29</v>
      </c>
      <c r="I12830" t="s">
        <v>45</v>
      </c>
      <c r="J12830" t="s">
        <v>15</v>
      </c>
    </row>
    <row r="12831" spans="1:10">
      <c r="A12831" t="s">
        <v>12910</v>
      </c>
      <c r="B12831" t="s">
        <v>63</v>
      </c>
      <c r="C12831" s="1">
        <v>45632</v>
      </c>
      <c r="D12831">
        <v>12</v>
      </c>
      <c r="E12831">
        <v>58309.440000000002</v>
      </c>
      <c r="F12831" t="s">
        <v>12</v>
      </c>
      <c r="G12831" t="s">
        <v>29</v>
      </c>
      <c r="I12831" t="s">
        <v>45</v>
      </c>
      <c r="J12831" t="s">
        <v>15</v>
      </c>
    </row>
    <row r="12832" spans="1:10">
      <c r="A12832" t="s">
        <v>12911</v>
      </c>
      <c r="B12832" t="s">
        <v>58</v>
      </c>
      <c r="C12832" s="1">
        <v>45632</v>
      </c>
      <c r="D12832">
        <v>13</v>
      </c>
      <c r="E12832">
        <v>30260.77</v>
      </c>
      <c r="F12832" t="s">
        <v>12</v>
      </c>
      <c r="G12832" t="s">
        <v>29</v>
      </c>
      <c r="I12832" t="s">
        <v>14</v>
      </c>
      <c r="J12832" t="s">
        <v>15</v>
      </c>
    </row>
    <row r="12833" spans="1:10">
      <c r="A12833" t="s">
        <v>12912</v>
      </c>
      <c r="B12833" t="s">
        <v>31</v>
      </c>
      <c r="C12833" s="1">
        <v>45632</v>
      </c>
      <c r="D12833">
        <v>4</v>
      </c>
      <c r="E12833">
        <v>24253.19</v>
      </c>
      <c r="F12833" t="s">
        <v>12</v>
      </c>
      <c r="G12833" t="s">
        <v>23</v>
      </c>
      <c r="I12833" t="s">
        <v>34</v>
      </c>
      <c r="J12833" t="s">
        <v>15</v>
      </c>
    </row>
    <row r="12834" spans="1:10">
      <c r="A12834" t="s">
        <v>12913</v>
      </c>
      <c r="B12834" t="s">
        <v>150</v>
      </c>
      <c r="C12834" s="1">
        <v>45632</v>
      </c>
      <c r="D12834">
        <v>7</v>
      </c>
      <c r="E12834">
        <v>55100.6</v>
      </c>
      <c r="F12834" t="s">
        <v>12</v>
      </c>
      <c r="G12834" t="s">
        <v>29</v>
      </c>
      <c r="I12834" t="s">
        <v>19</v>
      </c>
      <c r="J12834" t="s">
        <v>15</v>
      </c>
    </row>
    <row r="12835" spans="1:10">
      <c r="A12835" t="s">
        <v>12914</v>
      </c>
      <c r="B12835" t="s">
        <v>17</v>
      </c>
      <c r="C12835" s="1">
        <v>45632</v>
      </c>
      <c r="D12835">
        <v>14</v>
      </c>
      <c r="E12835">
        <v>6686.84</v>
      </c>
      <c r="F12835" t="s">
        <v>12</v>
      </c>
      <c r="G12835" t="s">
        <v>23</v>
      </c>
      <c r="I12835" t="s">
        <v>19</v>
      </c>
      <c r="J12835" t="s">
        <v>20</v>
      </c>
    </row>
    <row r="12836" spans="1:10">
      <c r="A12836" t="s">
        <v>12915</v>
      </c>
      <c r="B12836" t="s">
        <v>72</v>
      </c>
      <c r="C12836" s="1">
        <v>45632</v>
      </c>
      <c r="D12836">
        <v>22</v>
      </c>
      <c r="E12836">
        <v>5706.29</v>
      </c>
      <c r="F12836" t="s">
        <v>12</v>
      </c>
      <c r="G12836" t="s">
        <v>29</v>
      </c>
      <c r="I12836" t="s">
        <v>19</v>
      </c>
      <c r="J12836" t="s">
        <v>20</v>
      </c>
    </row>
    <row r="12837" spans="1:10">
      <c r="A12837" t="s">
        <v>12916</v>
      </c>
      <c r="B12837" t="s">
        <v>68</v>
      </c>
      <c r="C12837" s="1">
        <v>45632</v>
      </c>
      <c r="D12837">
        <v>18</v>
      </c>
      <c r="E12837">
        <v>778.77</v>
      </c>
      <c r="F12837" t="s">
        <v>32</v>
      </c>
      <c r="G12837" t="s">
        <v>29</v>
      </c>
      <c r="H12837" t="s">
        <v>241</v>
      </c>
      <c r="I12837" t="s">
        <v>24</v>
      </c>
      <c r="J12837" t="s">
        <v>20</v>
      </c>
    </row>
    <row r="12838" spans="1:10">
      <c r="A12838" t="s">
        <v>12917</v>
      </c>
      <c r="B12838" t="s">
        <v>142</v>
      </c>
      <c r="C12838" s="1">
        <v>45632</v>
      </c>
      <c r="D12838">
        <v>17</v>
      </c>
      <c r="E12838">
        <v>8412.84</v>
      </c>
      <c r="F12838" t="s">
        <v>12</v>
      </c>
      <c r="G12838" t="s">
        <v>13</v>
      </c>
      <c r="I12838" t="s">
        <v>14</v>
      </c>
      <c r="J12838" t="s">
        <v>20</v>
      </c>
    </row>
    <row r="12839" spans="1:10">
      <c r="A12839" t="s">
        <v>12918</v>
      </c>
      <c r="B12839" t="s">
        <v>38</v>
      </c>
      <c r="C12839" s="1">
        <v>45632</v>
      </c>
      <c r="D12839">
        <v>22</v>
      </c>
      <c r="E12839">
        <v>4066.02</v>
      </c>
      <c r="F12839" t="s">
        <v>12</v>
      </c>
      <c r="G12839" t="s">
        <v>23</v>
      </c>
      <c r="I12839" t="s">
        <v>34</v>
      </c>
      <c r="J12839" t="s">
        <v>20</v>
      </c>
    </row>
    <row r="12840" spans="1:10">
      <c r="A12840" t="s">
        <v>12919</v>
      </c>
      <c r="B12840" t="s">
        <v>47</v>
      </c>
      <c r="C12840" s="1">
        <v>45632</v>
      </c>
      <c r="D12840">
        <v>17</v>
      </c>
      <c r="E12840">
        <v>18093.560000000001</v>
      </c>
      <c r="F12840" t="s">
        <v>12</v>
      </c>
      <c r="G12840" t="s">
        <v>29</v>
      </c>
      <c r="I12840" t="s">
        <v>19</v>
      </c>
      <c r="J12840" t="s">
        <v>20</v>
      </c>
    </row>
    <row r="12841" spans="1:10">
      <c r="A12841" t="s">
        <v>12920</v>
      </c>
      <c r="B12841" t="s">
        <v>80</v>
      </c>
      <c r="C12841" s="1">
        <v>45632</v>
      </c>
      <c r="D12841">
        <v>5</v>
      </c>
      <c r="E12841">
        <v>1069.28</v>
      </c>
      <c r="F12841" t="s">
        <v>12</v>
      </c>
      <c r="G12841" t="s">
        <v>23</v>
      </c>
      <c r="I12841" t="s">
        <v>19</v>
      </c>
      <c r="J12841" t="s">
        <v>15</v>
      </c>
    </row>
    <row r="12842" spans="1:10">
      <c r="A12842" t="s">
        <v>12921</v>
      </c>
      <c r="B12842" t="s">
        <v>132</v>
      </c>
      <c r="C12842" s="1">
        <v>45632</v>
      </c>
      <c r="D12842">
        <v>20</v>
      </c>
      <c r="E12842">
        <v>25171</v>
      </c>
      <c r="F12842" t="s">
        <v>12</v>
      </c>
      <c r="G12842" t="s">
        <v>23</v>
      </c>
      <c r="I12842" t="s">
        <v>34</v>
      </c>
      <c r="J12842" t="s">
        <v>15</v>
      </c>
    </row>
    <row r="12843" spans="1:10">
      <c r="A12843" t="s">
        <v>12922</v>
      </c>
      <c r="B12843" t="s">
        <v>54</v>
      </c>
      <c r="C12843" s="1">
        <v>45632</v>
      </c>
      <c r="D12843">
        <v>10</v>
      </c>
      <c r="E12843">
        <v>1784.54</v>
      </c>
      <c r="F12843" t="s">
        <v>12</v>
      </c>
      <c r="G12843" t="s">
        <v>23</v>
      </c>
      <c r="I12843" t="s">
        <v>24</v>
      </c>
      <c r="J12843" t="s">
        <v>15</v>
      </c>
    </row>
    <row r="12844" spans="1:10">
      <c r="A12844" t="s">
        <v>12923</v>
      </c>
      <c r="B12844" t="s">
        <v>120</v>
      </c>
      <c r="C12844" s="1">
        <v>45632</v>
      </c>
      <c r="D12844">
        <v>13</v>
      </c>
      <c r="E12844">
        <v>41146.379999999997</v>
      </c>
      <c r="F12844" t="s">
        <v>12</v>
      </c>
      <c r="G12844" t="s">
        <v>13</v>
      </c>
      <c r="I12844" t="s">
        <v>14</v>
      </c>
      <c r="J12844" t="s">
        <v>20</v>
      </c>
    </row>
    <row r="12845" spans="1:10">
      <c r="A12845" t="s">
        <v>12924</v>
      </c>
      <c r="B12845" t="s">
        <v>63</v>
      </c>
      <c r="C12845" s="1">
        <v>45632</v>
      </c>
      <c r="D12845">
        <v>17</v>
      </c>
      <c r="E12845">
        <v>8887.4699999999993</v>
      </c>
      <c r="F12845" t="s">
        <v>12</v>
      </c>
      <c r="G12845" t="s">
        <v>29</v>
      </c>
      <c r="I12845" t="s">
        <v>45</v>
      </c>
      <c r="J12845" t="s">
        <v>20</v>
      </c>
    </row>
    <row r="12846" spans="1:10">
      <c r="A12846" t="s">
        <v>12925</v>
      </c>
      <c r="B12846" t="s">
        <v>154</v>
      </c>
      <c r="C12846" s="1">
        <v>45632</v>
      </c>
      <c r="D12846">
        <v>20</v>
      </c>
      <c r="E12846">
        <v>47948.14</v>
      </c>
      <c r="F12846" t="s">
        <v>12</v>
      </c>
      <c r="G12846" t="s">
        <v>13</v>
      </c>
      <c r="I12846" t="s">
        <v>24</v>
      </c>
      <c r="J12846" t="s">
        <v>15</v>
      </c>
    </row>
    <row r="12847" spans="1:10">
      <c r="A12847" t="s">
        <v>12926</v>
      </c>
      <c r="B12847" t="s">
        <v>180</v>
      </c>
      <c r="C12847" s="1">
        <v>45632</v>
      </c>
      <c r="D12847">
        <v>15</v>
      </c>
      <c r="E12847">
        <v>39739.620000000003</v>
      </c>
      <c r="F12847" t="s">
        <v>32</v>
      </c>
      <c r="G12847" t="s">
        <v>13</v>
      </c>
      <c r="H12847" t="s">
        <v>42</v>
      </c>
      <c r="I12847" t="s">
        <v>14</v>
      </c>
      <c r="J12847" t="s">
        <v>15</v>
      </c>
    </row>
    <row r="12848" spans="1:10">
      <c r="A12848" t="s">
        <v>12927</v>
      </c>
      <c r="B12848" t="s">
        <v>93</v>
      </c>
      <c r="C12848" s="1">
        <v>45632</v>
      </c>
      <c r="D12848">
        <v>19</v>
      </c>
      <c r="E12848">
        <v>83.24</v>
      </c>
      <c r="F12848" t="s">
        <v>12</v>
      </c>
      <c r="G12848" t="s">
        <v>18</v>
      </c>
      <c r="I12848" t="s">
        <v>45</v>
      </c>
      <c r="J12848" t="s">
        <v>20</v>
      </c>
    </row>
    <row r="12849" spans="1:10">
      <c r="A12849" t="s">
        <v>12928</v>
      </c>
      <c r="B12849" t="s">
        <v>60</v>
      </c>
      <c r="C12849" s="1">
        <v>45632</v>
      </c>
      <c r="D12849">
        <v>7</v>
      </c>
      <c r="E12849">
        <v>1346.39</v>
      </c>
      <c r="F12849" t="s">
        <v>12</v>
      </c>
      <c r="G12849" t="s">
        <v>29</v>
      </c>
      <c r="I12849" t="s">
        <v>19</v>
      </c>
      <c r="J12849" t="s">
        <v>20</v>
      </c>
    </row>
    <row r="12850" spans="1:10">
      <c r="A12850" t="s">
        <v>12929</v>
      </c>
      <c r="B12850" t="s">
        <v>54</v>
      </c>
      <c r="C12850" s="1">
        <v>45632</v>
      </c>
      <c r="D12850">
        <v>15</v>
      </c>
      <c r="E12850">
        <v>3705.19</v>
      </c>
      <c r="F12850" t="s">
        <v>32</v>
      </c>
      <c r="G12850" t="s">
        <v>29</v>
      </c>
      <c r="H12850" t="s">
        <v>42</v>
      </c>
      <c r="I12850" t="s">
        <v>24</v>
      </c>
      <c r="J12850" t="s">
        <v>20</v>
      </c>
    </row>
    <row r="12851" spans="1:10">
      <c r="A12851" t="s">
        <v>12930</v>
      </c>
      <c r="B12851" t="s">
        <v>38</v>
      </c>
      <c r="C12851" s="1">
        <v>45633</v>
      </c>
      <c r="D12851">
        <v>17</v>
      </c>
      <c r="E12851">
        <v>2507.35</v>
      </c>
      <c r="F12851" t="s">
        <v>12</v>
      </c>
      <c r="G12851" t="s">
        <v>29</v>
      </c>
      <c r="I12851" t="s">
        <v>34</v>
      </c>
      <c r="J12851" t="s">
        <v>20</v>
      </c>
    </row>
    <row r="12852" spans="1:10">
      <c r="A12852" t="s">
        <v>12931</v>
      </c>
      <c r="B12852" t="s">
        <v>91</v>
      </c>
      <c r="C12852" s="1">
        <v>45633</v>
      </c>
      <c r="D12852">
        <v>14</v>
      </c>
      <c r="E12852">
        <v>1008.19</v>
      </c>
      <c r="F12852" t="s">
        <v>85</v>
      </c>
      <c r="G12852" t="s">
        <v>13</v>
      </c>
      <c r="I12852" t="s">
        <v>24</v>
      </c>
      <c r="J12852" t="s">
        <v>15</v>
      </c>
    </row>
    <row r="12853" spans="1:10">
      <c r="A12853" t="s">
        <v>12932</v>
      </c>
      <c r="B12853" t="s">
        <v>52</v>
      </c>
      <c r="C12853" s="1">
        <v>45633</v>
      </c>
      <c r="D12853">
        <v>16</v>
      </c>
      <c r="E12853">
        <v>2238.87</v>
      </c>
      <c r="F12853" t="s">
        <v>12</v>
      </c>
      <c r="G12853" t="s">
        <v>13</v>
      </c>
      <c r="I12853" t="s">
        <v>45</v>
      </c>
      <c r="J12853" t="s">
        <v>20</v>
      </c>
    </row>
    <row r="12854" spans="1:10">
      <c r="A12854" t="s">
        <v>12933</v>
      </c>
      <c r="B12854" t="s">
        <v>115</v>
      </c>
      <c r="C12854" s="1">
        <v>45633</v>
      </c>
      <c r="D12854">
        <v>15</v>
      </c>
      <c r="E12854">
        <v>1793.71</v>
      </c>
      <c r="F12854" t="s">
        <v>12</v>
      </c>
      <c r="G12854" t="s">
        <v>13</v>
      </c>
      <c r="I12854" t="s">
        <v>45</v>
      </c>
      <c r="J12854" t="s">
        <v>15</v>
      </c>
    </row>
    <row r="12855" spans="1:10">
      <c r="A12855" t="s">
        <v>12934</v>
      </c>
      <c r="B12855" t="s">
        <v>227</v>
      </c>
      <c r="C12855" s="1">
        <v>45633</v>
      </c>
      <c r="D12855">
        <v>15</v>
      </c>
      <c r="E12855">
        <v>16351.21</v>
      </c>
      <c r="F12855" t="s">
        <v>12</v>
      </c>
      <c r="G12855" t="s">
        <v>23</v>
      </c>
      <c r="I12855" t="s">
        <v>24</v>
      </c>
      <c r="J12855" t="s">
        <v>15</v>
      </c>
    </row>
    <row r="12856" spans="1:10">
      <c r="A12856" t="s">
        <v>12935</v>
      </c>
      <c r="B12856" t="s">
        <v>38</v>
      </c>
      <c r="C12856" s="1">
        <v>45633</v>
      </c>
      <c r="D12856">
        <v>17</v>
      </c>
      <c r="E12856">
        <v>1639.46</v>
      </c>
      <c r="F12856" t="s">
        <v>12</v>
      </c>
      <c r="G12856" t="s">
        <v>23</v>
      </c>
      <c r="I12856" t="s">
        <v>34</v>
      </c>
      <c r="J12856" t="s">
        <v>15</v>
      </c>
    </row>
    <row r="12857" spans="1:10">
      <c r="A12857" t="s">
        <v>12936</v>
      </c>
      <c r="B12857" t="s">
        <v>102</v>
      </c>
      <c r="C12857" s="1">
        <v>45633</v>
      </c>
      <c r="D12857">
        <v>14</v>
      </c>
      <c r="E12857">
        <v>36012.36</v>
      </c>
      <c r="F12857" t="s">
        <v>12</v>
      </c>
      <c r="G12857" t="s">
        <v>18</v>
      </c>
      <c r="I12857" t="s">
        <v>45</v>
      </c>
      <c r="J12857" t="s">
        <v>15</v>
      </c>
    </row>
    <row r="12858" spans="1:10">
      <c r="A12858" t="s">
        <v>12937</v>
      </c>
      <c r="B12858" t="s">
        <v>142</v>
      </c>
      <c r="C12858" s="1">
        <v>45633</v>
      </c>
      <c r="D12858">
        <v>10</v>
      </c>
      <c r="E12858">
        <v>60376.3</v>
      </c>
      <c r="F12858" t="s">
        <v>12</v>
      </c>
      <c r="G12858" t="s">
        <v>23</v>
      </c>
      <c r="I12858" t="s">
        <v>14</v>
      </c>
      <c r="J12858" t="s">
        <v>15</v>
      </c>
    </row>
    <row r="12859" spans="1:10">
      <c r="A12859" t="s">
        <v>12938</v>
      </c>
      <c r="B12859" t="s">
        <v>76</v>
      </c>
      <c r="C12859" s="1">
        <v>45633</v>
      </c>
      <c r="D12859">
        <v>13</v>
      </c>
      <c r="E12859">
        <v>5875.72</v>
      </c>
      <c r="F12859" t="s">
        <v>12</v>
      </c>
      <c r="G12859" t="s">
        <v>23</v>
      </c>
      <c r="I12859" t="s">
        <v>24</v>
      </c>
      <c r="J12859" t="s">
        <v>15</v>
      </c>
    </row>
    <row r="12860" spans="1:10">
      <c r="A12860" t="s">
        <v>12939</v>
      </c>
      <c r="B12860" t="s">
        <v>26</v>
      </c>
      <c r="C12860" s="1">
        <v>45633</v>
      </c>
      <c r="D12860">
        <v>13</v>
      </c>
      <c r="E12860">
        <v>31928.04</v>
      </c>
      <c r="F12860" t="s">
        <v>12</v>
      </c>
      <c r="G12860" t="s">
        <v>23</v>
      </c>
      <c r="I12860" t="s">
        <v>14</v>
      </c>
      <c r="J12860" t="s">
        <v>15</v>
      </c>
    </row>
    <row r="12861" spans="1:10">
      <c r="A12861" t="s">
        <v>12940</v>
      </c>
      <c r="B12861" t="s">
        <v>87</v>
      </c>
      <c r="C12861" s="1">
        <v>45633</v>
      </c>
      <c r="D12861">
        <v>10</v>
      </c>
      <c r="E12861">
        <v>95.35</v>
      </c>
      <c r="F12861" t="s">
        <v>12</v>
      </c>
      <c r="G12861" t="s">
        <v>29</v>
      </c>
      <c r="I12861" t="s">
        <v>34</v>
      </c>
      <c r="J12861" t="s">
        <v>20</v>
      </c>
    </row>
    <row r="12862" spans="1:10">
      <c r="A12862" t="s">
        <v>12941</v>
      </c>
      <c r="B12862" t="s">
        <v>41</v>
      </c>
      <c r="C12862" s="1">
        <v>45633</v>
      </c>
      <c r="D12862">
        <v>23</v>
      </c>
      <c r="E12862">
        <v>3972.33</v>
      </c>
      <c r="F12862" t="s">
        <v>12</v>
      </c>
      <c r="G12862" t="s">
        <v>23</v>
      </c>
      <c r="I12862" t="s">
        <v>14</v>
      </c>
      <c r="J12862" t="s">
        <v>15</v>
      </c>
    </row>
    <row r="12863" spans="1:10">
      <c r="A12863" t="s">
        <v>12942</v>
      </c>
      <c r="B12863" t="s">
        <v>108</v>
      </c>
      <c r="C12863" s="1">
        <v>45633</v>
      </c>
      <c r="D12863">
        <v>6</v>
      </c>
      <c r="E12863">
        <v>3166.73</v>
      </c>
      <c r="F12863" t="s">
        <v>12</v>
      </c>
      <c r="G12863" t="s">
        <v>29</v>
      </c>
      <c r="I12863" t="s">
        <v>45</v>
      </c>
      <c r="J12863" t="s">
        <v>15</v>
      </c>
    </row>
    <row r="12864" spans="1:10">
      <c r="A12864" t="s">
        <v>12943</v>
      </c>
      <c r="B12864" t="s">
        <v>135</v>
      </c>
      <c r="C12864" s="1">
        <v>45633</v>
      </c>
      <c r="D12864">
        <v>7</v>
      </c>
      <c r="E12864">
        <v>47950.879999999997</v>
      </c>
      <c r="F12864" t="s">
        <v>12</v>
      </c>
      <c r="G12864" t="s">
        <v>23</v>
      </c>
      <c r="I12864" t="s">
        <v>45</v>
      </c>
      <c r="J12864" t="s">
        <v>20</v>
      </c>
    </row>
    <row r="12865" spans="1:10">
      <c r="A12865" t="s">
        <v>12944</v>
      </c>
      <c r="B12865" t="s">
        <v>70</v>
      </c>
      <c r="C12865" s="1">
        <v>45634</v>
      </c>
      <c r="D12865">
        <v>22</v>
      </c>
      <c r="E12865">
        <v>907.2</v>
      </c>
      <c r="F12865" t="s">
        <v>12</v>
      </c>
      <c r="G12865" t="s">
        <v>23</v>
      </c>
      <c r="I12865" t="s">
        <v>45</v>
      </c>
      <c r="J12865" t="s">
        <v>20</v>
      </c>
    </row>
    <row r="12866" spans="1:10">
      <c r="A12866" t="s">
        <v>12945</v>
      </c>
      <c r="B12866" t="s">
        <v>115</v>
      </c>
      <c r="C12866" s="1">
        <v>45634</v>
      </c>
      <c r="D12866">
        <v>14</v>
      </c>
      <c r="E12866">
        <v>1061.05</v>
      </c>
      <c r="F12866" t="s">
        <v>12</v>
      </c>
      <c r="G12866" t="s">
        <v>13</v>
      </c>
      <c r="I12866" t="s">
        <v>45</v>
      </c>
      <c r="J12866" t="s">
        <v>15</v>
      </c>
    </row>
    <row r="12867" spans="1:10">
      <c r="A12867" t="s">
        <v>12946</v>
      </c>
      <c r="B12867" t="s">
        <v>93</v>
      </c>
      <c r="C12867" s="1">
        <v>45634</v>
      </c>
      <c r="D12867">
        <v>23</v>
      </c>
      <c r="E12867">
        <v>1500.89</v>
      </c>
      <c r="F12867" t="s">
        <v>12</v>
      </c>
      <c r="G12867" t="s">
        <v>13</v>
      </c>
      <c r="I12867" t="s">
        <v>45</v>
      </c>
      <c r="J12867" t="s">
        <v>20</v>
      </c>
    </row>
    <row r="12868" spans="1:10">
      <c r="A12868" t="s">
        <v>12947</v>
      </c>
      <c r="B12868" t="s">
        <v>72</v>
      </c>
      <c r="C12868" s="1">
        <v>45634</v>
      </c>
      <c r="D12868">
        <v>19</v>
      </c>
      <c r="E12868">
        <v>3013.18</v>
      </c>
      <c r="F12868" t="s">
        <v>12</v>
      </c>
      <c r="G12868" t="s">
        <v>29</v>
      </c>
      <c r="I12868" t="s">
        <v>19</v>
      </c>
      <c r="J12868" t="s">
        <v>20</v>
      </c>
    </row>
    <row r="12869" spans="1:10">
      <c r="A12869" t="s">
        <v>12948</v>
      </c>
      <c r="B12869" t="s">
        <v>84</v>
      </c>
      <c r="C12869" s="1">
        <v>45634</v>
      </c>
      <c r="D12869">
        <v>19</v>
      </c>
      <c r="E12869">
        <v>57866.13</v>
      </c>
      <c r="F12869" t="s">
        <v>12</v>
      </c>
      <c r="G12869" t="s">
        <v>13</v>
      </c>
      <c r="I12869" t="s">
        <v>14</v>
      </c>
      <c r="J12869" t="s">
        <v>20</v>
      </c>
    </row>
    <row r="12870" spans="1:10">
      <c r="A12870" t="s">
        <v>12949</v>
      </c>
      <c r="B12870" t="s">
        <v>137</v>
      </c>
      <c r="C12870" s="1">
        <v>45634</v>
      </c>
      <c r="D12870">
        <v>22</v>
      </c>
      <c r="E12870">
        <v>40519.86</v>
      </c>
      <c r="F12870" t="s">
        <v>32</v>
      </c>
      <c r="G12870" t="s">
        <v>13</v>
      </c>
      <c r="H12870" t="s">
        <v>125</v>
      </c>
      <c r="I12870" t="s">
        <v>14</v>
      </c>
      <c r="J12870" t="s">
        <v>15</v>
      </c>
    </row>
    <row r="12871" spans="1:10">
      <c r="A12871" t="s">
        <v>12950</v>
      </c>
      <c r="B12871" t="s">
        <v>115</v>
      </c>
      <c r="C12871" s="1">
        <v>45634</v>
      </c>
      <c r="D12871">
        <v>22</v>
      </c>
      <c r="E12871">
        <v>4672.55</v>
      </c>
      <c r="F12871" t="s">
        <v>12</v>
      </c>
      <c r="G12871" t="s">
        <v>23</v>
      </c>
      <c r="I12871" t="s">
        <v>45</v>
      </c>
      <c r="J12871" t="s">
        <v>20</v>
      </c>
    </row>
    <row r="12872" spans="1:10">
      <c r="A12872" t="s">
        <v>12951</v>
      </c>
      <c r="B12872" t="s">
        <v>137</v>
      </c>
      <c r="C12872" s="1">
        <v>45634</v>
      </c>
      <c r="D12872">
        <v>21</v>
      </c>
      <c r="E12872">
        <v>33419.5</v>
      </c>
      <c r="F12872" t="s">
        <v>12</v>
      </c>
      <c r="G12872" t="s">
        <v>23</v>
      </c>
      <c r="I12872" t="s">
        <v>14</v>
      </c>
      <c r="J12872" t="s">
        <v>15</v>
      </c>
    </row>
    <row r="12873" spans="1:10">
      <c r="A12873" t="s">
        <v>12952</v>
      </c>
      <c r="B12873" t="s">
        <v>180</v>
      </c>
      <c r="C12873" s="1">
        <v>45634</v>
      </c>
      <c r="D12873">
        <v>9</v>
      </c>
      <c r="E12873">
        <v>51444.01</v>
      </c>
      <c r="F12873" t="s">
        <v>12</v>
      </c>
      <c r="G12873" t="s">
        <v>23</v>
      </c>
      <c r="I12873" t="s">
        <v>14</v>
      </c>
      <c r="J12873" t="s">
        <v>15</v>
      </c>
    </row>
    <row r="12874" spans="1:10">
      <c r="A12874" t="s">
        <v>12953</v>
      </c>
      <c r="B12874" t="s">
        <v>11</v>
      </c>
      <c r="C12874" s="1">
        <v>45634</v>
      </c>
      <c r="D12874">
        <v>14</v>
      </c>
      <c r="E12874">
        <v>23110.639999999999</v>
      </c>
      <c r="F12874" t="s">
        <v>12</v>
      </c>
      <c r="G12874" t="s">
        <v>23</v>
      </c>
      <c r="I12874" t="s">
        <v>14</v>
      </c>
      <c r="J12874" t="s">
        <v>15</v>
      </c>
    </row>
    <row r="12875" spans="1:10">
      <c r="A12875" t="s">
        <v>12954</v>
      </c>
      <c r="B12875" t="s">
        <v>26</v>
      </c>
      <c r="C12875" s="1">
        <v>45634</v>
      </c>
      <c r="D12875">
        <v>10</v>
      </c>
      <c r="E12875">
        <v>28617.25</v>
      </c>
      <c r="F12875" t="s">
        <v>32</v>
      </c>
      <c r="G12875" t="s">
        <v>29</v>
      </c>
      <c r="H12875" t="s">
        <v>125</v>
      </c>
      <c r="I12875" t="s">
        <v>14</v>
      </c>
      <c r="J12875" t="s">
        <v>15</v>
      </c>
    </row>
    <row r="12876" spans="1:10">
      <c r="A12876" t="s">
        <v>12955</v>
      </c>
      <c r="B12876" t="s">
        <v>74</v>
      </c>
      <c r="C12876" s="1">
        <v>45634</v>
      </c>
      <c r="D12876">
        <v>19</v>
      </c>
      <c r="E12876">
        <v>2149.61</v>
      </c>
      <c r="F12876" t="s">
        <v>12</v>
      </c>
      <c r="G12876" t="s">
        <v>29</v>
      </c>
      <c r="I12876" t="s">
        <v>34</v>
      </c>
      <c r="J12876" t="s">
        <v>20</v>
      </c>
    </row>
    <row r="12877" spans="1:10">
      <c r="A12877" t="s">
        <v>12956</v>
      </c>
      <c r="B12877" t="s">
        <v>124</v>
      </c>
      <c r="C12877" s="1">
        <v>45634</v>
      </c>
      <c r="D12877">
        <v>9</v>
      </c>
      <c r="E12877">
        <v>17539.759999999998</v>
      </c>
      <c r="F12877" t="s">
        <v>12</v>
      </c>
      <c r="G12877" t="s">
        <v>18</v>
      </c>
      <c r="I12877" t="s">
        <v>45</v>
      </c>
      <c r="J12877" t="s">
        <v>20</v>
      </c>
    </row>
    <row r="12878" spans="1:10">
      <c r="A12878" t="s">
        <v>12957</v>
      </c>
      <c r="B12878" t="s">
        <v>108</v>
      </c>
      <c r="C12878" s="1">
        <v>45634</v>
      </c>
      <c r="D12878">
        <v>7</v>
      </c>
      <c r="E12878">
        <v>4451.4799999999996</v>
      </c>
      <c r="F12878" t="s">
        <v>32</v>
      </c>
      <c r="G12878" t="s">
        <v>29</v>
      </c>
      <c r="H12878" t="s">
        <v>50</v>
      </c>
      <c r="I12878" t="s">
        <v>45</v>
      </c>
      <c r="J12878" t="s">
        <v>15</v>
      </c>
    </row>
    <row r="12879" spans="1:10">
      <c r="A12879" t="s">
        <v>12958</v>
      </c>
      <c r="B12879" t="s">
        <v>154</v>
      </c>
      <c r="C12879" s="1">
        <v>45634</v>
      </c>
      <c r="D12879">
        <v>17</v>
      </c>
      <c r="E12879">
        <v>43706.09</v>
      </c>
      <c r="F12879" t="s">
        <v>12</v>
      </c>
      <c r="G12879" t="s">
        <v>29</v>
      </c>
      <c r="I12879" t="s">
        <v>24</v>
      </c>
      <c r="J12879" t="s">
        <v>15</v>
      </c>
    </row>
    <row r="12880" spans="1:10">
      <c r="A12880" t="s">
        <v>12959</v>
      </c>
      <c r="B12880" t="s">
        <v>87</v>
      </c>
      <c r="C12880" s="1">
        <v>45635</v>
      </c>
      <c r="D12880">
        <v>18</v>
      </c>
      <c r="E12880">
        <v>909.73</v>
      </c>
      <c r="F12880" t="s">
        <v>12</v>
      </c>
      <c r="G12880" t="s">
        <v>29</v>
      </c>
      <c r="I12880" t="s">
        <v>34</v>
      </c>
      <c r="J12880" t="s">
        <v>15</v>
      </c>
    </row>
    <row r="12881" spans="1:10">
      <c r="A12881" t="s">
        <v>12960</v>
      </c>
      <c r="B12881" t="s">
        <v>115</v>
      </c>
      <c r="C12881" s="1">
        <v>45635</v>
      </c>
      <c r="D12881">
        <v>14</v>
      </c>
      <c r="E12881">
        <v>2073.5500000000002</v>
      </c>
      <c r="F12881" t="s">
        <v>85</v>
      </c>
      <c r="G12881" t="s">
        <v>13</v>
      </c>
      <c r="I12881" t="s">
        <v>45</v>
      </c>
      <c r="J12881" t="s">
        <v>20</v>
      </c>
    </row>
    <row r="12882" spans="1:10">
      <c r="A12882" t="s">
        <v>12961</v>
      </c>
      <c r="B12882" t="s">
        <v>124</v>
      </c>
      <c r="C12882" s="1">
        <v>45635</v>
      </c>
      <c r="D12882">
        <v>21</v>
      </c>
      <c r="E12882">
        <v>58366.79</v>
      </c>
      <c r="F12882" t="s">
        <v>12</v>
      </c>
      <c r="G12882" t="s">
        <v>18</v>
      </c>
      <c r="I12882" t="s">
        <v>45</v>
      </c>
      <c r="J12882" t="s">
        <v>20</v>
      </c>
    </row>
    <row r="12883" spans="1:10">
      <c r="A12883" t="s">
        <v>12962</v>
      </c>
      <c r="B12883" t="s">
        <v>130</v>
      </c>
      <c r="C12883" s="1">
        <v>45635</v>
      </c>
      <c r="D12883">
        <v>13</v>
      </c>
      <c r="E12883">
        <v>39872.04</v>
      </c>
      <c r="F12883" t="s">
        <v>12</v>
      </c>
      <c r="G12883" t="s">
        <v>29</v>
      </c>
      <c r="I12883" t="s">
        <v>14</v>
      </c>
      <c r="J12883" t="s">
        <v>20</v>
      </c>
    </row>
    <row r="12884" spans="1:10">
      <c r="A12884" t="s">
        <v>12963</v>
      </c>
      <c r="B12884" t="s">
        <v>80</v>
      </c>
      <c r="C12884" s="1">
        <v>45635</v>
      </c>
      <c r="D12884">
        <v>17</v>
      </c>
      <c r="E12884">
        <v>2738.72</v>
      </c>
      <c r="F12884" t="s">
        <v>12</v>
      </c>
      <c r="G12884" t="s">
        <v>29</v>
      </c>
      <c r="I12884" t="s">
        <v>19</v>
      </c>
      <c r="J12884" t="s">
        <v>15</v>
      </c>
    </row>
    <row r="12885" spans="1:10">
      <c r="A12885" t="s">
        <v>12964</v>
      </c>
      <c r="B12885" t="s">
        <v>58</v>
      </c>
      <c r="C12885" s="1">
        <v>45635</v>
      </c>
      <c r="D12885">
        <v>9</v>
      </c>
      <c r="E12885">
        <v>29772.18</v>
      </c>
      <c r="F12885" t="s">
        <v>12</v>
      </c>
      <c r="G12885" t="s">
        <v>18</v>
      </c>
      <c r="I12885" t="s">
        <v>14</v>
      </c>
      <c r="J12885" t="s">
        <v>20</v>
      </c>
    </row>
    <row r="12886" spans="1:10">
      <c r="A12886" t="s">
        <v>12965</v>
      </c>
      <c r="B12886" t="s">
        <v>44</v>
      </c>
      <c r="C12886" s="1">
        <v>45635</v>
      </c>
      <c r="D12886">
        <v>12</v>
      </c>
      <c r="E12886">
        <v>3191.6</v>
      </c>
      <c r="F12886" t="s">
        <v>12</v>
      </c>
      <c r="G12886" t="s">
        <v>23</v>
      </c>
      <c r="I12886" t="s">
        <v>45</v>
      </c>
      <c r="J12886" t="s">
        <v>15</v>
      </c>
    </row>
    <row r="12887" spans="1:10">
      <c r="A12887" t="s">
        <v>12966</v>
      </c>
      <c r="B12887" t="s">
        <v>122</v>
      </c>
      <c r="C12887" s="1">
        <v>45635</v>
      </c>
      <c r="D12887">
        <v>21</v>
      </c>
      <c r="E12887">
        <v>1497.24</v>
      </c>
      <c r="F12887" t="s">
        <v>12</v>
      </c>
      <c r="G12887" t="s">
        <v>18</v>
      </c>
      <c r="I12887" t="s">
        <v>34</v>
      </c>
      <c r="J12887" t="s">
        <v>15</v>
      </c>
    </row>
    <row r="12888" spans="1:10">
      <c r="A12888" t="s">
        <v>12967</v>
      </c>
      <c r="B12888" t="s">
        <v>26</v>
      </c>
      <c r="C12888" s="1">
        <v>45635</v>
      </c>
      <c r="D12888">
        <v>20</v>
      </c>
      <c r="E12888">
        <v>34902.92</v>
      </c>
      <c r="F12888" t="s">
        <v>12</v>
      </c>
      <c r="G12888" t="s">
        <v>29</v>
      </c>
      <c r="I12888" t="s">
        <v>14</v>
      </c>
      <c r="J12888" t="s">
        <v>20</v>
      </c>
    </row>
    <row r="12889" spans="1:10">
      <c r="A12889" t="s">
        <v>12968</v>
      </c>
      <c r="B12889" t="s">
        <v>93</v>
      </c>
      <c r="C12889" s="1">
        <v>45635</v>
      </c>
      <c r="D12889">
        <v>21</v>
      </c>
      <c r="E12889">
        <v>926.29</v>
      </c>
      <c r="F12889" t="s">
        <v>12</v>
      </c>
      <c r="G12889" t="s">
        <v>29</v>
      </c>
      <c r="I12889" t="s">
        <v>45</v>
      </c>
      <c r="J12889" t="s">
        <v>15</v>
      </c>
    </row>
    <row r="12890" spans="1:10">
      <c r="A12890" t="s">
        <v>12969</v>
      </c>
      <c r="B12890" t="s">
        <v>91</v>
      </c>
      <c r="C12890" s="1">
        <v>45635</v>
      </c>
      <c r="D12890">
        <v>14</v>
      </c>
      <c r="E12890">
        <v>89.35</v>
      </c>
      <c r="F12890" t="s">
        <v>12</v>
      </c>
      <c r="G12890" t="s">
        <v>13</v>
      </c>
      <c r="I12890" t="s">
        <v>24</v>
      </c>
      <c r="J12890" t="s">
        <v>15</v>
      </c>
    </row>
    <row r="12891" spans="1:10">
      <c r="A12891" t="s">
        <v>12970</v>
      </c>
      <c r="B12891" t="s">
        <v>192</v>
      </c>
      <c r="C12891" s="1">
        <v>45635</v>
      </c>
      <c r="D12891">
        <v>13</v>
      </c>
      <c r="E12891">
        <v>6662.1</v>
      </c>
      <c r="F12891" t="s">
        <v>12</v>
      </c>
      <c r="G12891" t="s">
        <v>23</v>
      </c>
      <c r="I12891" t="s">
        <v>24</v>
      </c>
      <c r="J12891" t="s">
        <v>15</v>
      </c>
    </row>
    <row r="12892" spans="1:10">
      <c r="A12892" t="s">
        <v>12971</v>
      </c>
      <c r="B12892" t="s">
        <v>91</v>
      </c>
      <c r="C12892" s="1">
        <v>45635</v>
      </c>
      <c r="D12892">
        <v>13</v>
      </c>
      <c r="E12892">
        <v>369.05</v>
      </c>
      <c r="F12892" t="s">
        <v>12</v>
      </c>
      <c r="G12892" t="s">
        <v>13</v>
      </c>
      <c r="I12892" t="s">
        <v>24</v>
      </c>
      <c r="J12892" t="s">
        <v>20</v>
      </c>
    </row>
    <row r="12893" spans="1:10">
      <c r="A12893" t="s">
        <v>12972</v>
      </c>
      <c r="B12893" t="s">
        <v>68</v>
      </c>
      <c r="C12893" s="1">
        <v>45635</v>
      </c>
      <c r="D12893">
        <v>23</v>
      </c>
      <c r="E12893">
        <v>4260.41</v>
      </c>
      <c r="F12893" t="s">
        <v>32</v>
      </c>
      <c r="G12893" t="s">
        <v>13</v>
      </c>
      <c r="H12893" t="s">
        <v>56</v>
      </c>
      <c r="I12893" t="s">
        <v>24</v>
      </c>
      <c r="J12893" t="s">
        <v>20</v>
      </c>
    </row>
    <row r="12894" spans="1:10">
      <c r="A12894" t="s">
        <v>12973</v>
      </c>
      <c r="B12894" t="s">
        <v>135</v>
      </c>
      <c r="C12894" s="1">
        <v>45635</v>
      </c>
      <c r="D12894">
        <v>21</v>
      </c>
      <c r="E12894">
        <v>18341.93</v>
      </c>
      <c r="F12894" t="s">
        <v>12</v>
      </c>
      <c r="G12894" t="s">
        <v>23</v>
      </c>
      <c r="I12894" t="s">
        <v>45</v>
      </c>
      <c r="J12894" t="s">
        <v>20</v>
      </c>
    </row>
    <row r="12895" spans="1:10">
      <c r="A12895" t="s">
        <v>12974</v>
      </c>
      <c r="B12895" t="s">
        <v>110</v>
      </c>
      <c r="C12895" s="1">
        <v>45636</v>
      </c>
      <c r="D12895">
        <v>15</v>
      </c>
      <c r="E12895">
        <v>31447.94</v>
      </c>
      <c r="F12895" t="s">
        <v>12</v>
      </c>
      <c r="G12895" t="s">
        <v>13</v>
      </c>
      <c r="I12895" t="s">
        <v>24</v>
      </c>
      <c r="J12895" t="s">
        <v>20</v>
      </c>
    </row>
    <row r="12896" spans="1:10">
      <c r="A12896" t="s">
        <v>12975</v>
      </c>
      <c r="B12896" t="s">
        <v>41</v>
      </c>
      <c r="C12896" s="1">
        <v>45636</v>
      </c>
      <c r="D12896">
        <v>9</v>
      </c>
      <c r="E12896">
        <v>4404.68</v>
      </c>
      <c r="F12896" t="s">
        <v>12</v>
      </c>
      <c r="G12896" t="s">
        <v>13</v>
      </c>
      <c r="I12896" t="s">
        <v>14</v>
      </c>
      <c r="J12896" t="s">
        <v>15</v>
      </c>
    </row>
    <row r="12897" spans="1:10">
      <c r="A12897" t="s">
        <v>12976</v>
      </c>
      <c r="B12897" t="s">
        <v>91</v>
      </c>
      <c r="C12897" s="1">
        <v>45636</v>
      </c>
      <c r="D12897">
        <v>11</v>
      </c>
      <c r="E12897">
        <v>1573.53</v>
      </c>
      <c r="F12897" t="s">
        <v>12</v>
      </c>
      <c r="G12897" t="s">
        <v>13</v>
      </c>
      <c r="I12897" t="s">
        <v>24</v>
      </c>
      <c r="J12897" t="s">
        <v>20</v>
      </c>
    </row>
    <row r="12898" spans="1:10">
      <c r="A12898" t="s">
        <v>12977</v>
      </c>
      <c r="B12898" t="s">
        <v>91</v>
      </c>
      <c r="C12898" s="1">
        <v>45636</v>
      </c>
      <c r="D12898">
        <v>14</v>
      </c>
      <c r="E12898">
        <v>2203.23</v>
      </c>
      <c r="F12898" t="s">
        <v>12</v>
      </c>
      <c r="G12898" t="s">
        <v>29</v>
      </c>
      <c r="I12898" t="s">
        <v>24</v>
      </c>
      <c r="J12898" t="s">
        <v>20</v>
      </c>
    </row>
    <row r="12899" spans="1:10">
      <c r="A12899" t="s">
        <v>12978</v>
      </c>
      <c r="B12899" t="s">
        <v>31</v>
      </c>
      <c r="C12899" s="1">
        <v>45636</v>
      </c>
      <c r="D12899">
        <v>7</v>
      </c>
      <c r="E12899">
        <v>31358.77</v>
      </c>
      <c r="F12899" t="s">
        <v>12</v>
      </c>
      <c r="G12899" t="s">
        <v>18</v>
      </c>
      <c r="I12899" t="s">
        <v>34</v>
      </c>
      <c r="J12899" t="s">
        <v>15</v>
      </c>
    </row>
    <row r="12900" spans="1:10">
      <c r="A12900" t="s">
        <v>12979</v>
      </c>
      <c r="B12900" t="s">
        <v>110</v>
      </c>
      <c r="C12900" s="1">
        <v>45636</v>
      </c>
      <c r="D12900">
        <v>12</v>
      </c>
      <c r="E12900">
        <v>49212.88</v>
      </c>
      <c r="F12900" t="s">
        <v>12</v>
      </c>
      <c r="G12900" t="s">
        <v>18</v>
      </c>
      <c r="I12900" t="s">
        <v>24</v>
      </c>
      <c r="J12900" t="s">
        <v>20</v>
      </c>
    </row>
    <row r="12901" spans="1:10">
      <c r="A12901" t="s">
        <v>12980</v>
      </c>
      <c r="B12901" t="s">
        <v>72</v>
      </c>
      <c r="C12901" s="1">
        <v>45636</v>
      </c>
      <c r="D12901">
        <v>19</v>
      </c>
      <c r="E12901">
        <v>3844.79</v>
      </c>
      <c r="F12901" t="s">
        <v>12</v>
      </c>
      <c r="G12901" t="s">
        <v>23</v>
      </c>
      <c r="I12901" t="s">
        <v>19</v>
      </c>
      <c r="J12901" t="s">
        <v>20</v>
      </c>
    </row>
    <row r="12902" spans="1:10">
      <c r="A12902" t="s">
        <v>12981</v>
      </c>
      <c r="B12902" t="s">
        <v>137</v>
      </c>
      <c r="C12902" s="1">
        <v>45636</v>
      </c>
      <c r="D12902">
        <v>16</v>
      </c>
      <c r="E12902">
        <v>29743.43</v>
      </c>
      <c r="F12902" t="s">
        <v>12</v>
      </c>
      <c r="G12902" t="s">
        <v>18</v>
      </c>
      <c r="I12902" t="s">
        <v>14</v>
      </c>
      <c r="J12902" t="s">
        <v>20</v>
      </c>
    </row>
    <row r="12903" spans="1:10">
      <c r="A12903" t="s">
        <v>12982</v>
      </c>
      <c r="B12903" t="s">
        <v>186</v>
      </c>
      <c r="C12903" s="1">
        <v>45636</v>
      </c>
      <c r="D12903">
        <v>16</v>
      </c>
      <c r="E12903">
        <v>878.37</v>
      </c>
      <c r="F12903" t="s">
        <v>12</v>
      </c>
      <c r="G12903" t="s">
        <v>18</v>
      </c>
      <c r="I12903" t="s">
        <v>14</v>
      </c>
      <c r="J12903" t="s">
        <v>15</v>
      </c>
    </row>
    <row r="12904" spans="1:10">
      <c r="A12904" t="s">
        <v>12983</v>
      </c>
      <c r="B12904" t="s">
        <v>26</v>
      </c>
      <c r="C12904" s="1">
        <v>45636</v>
      </c>
      <c r="D12904">
        <v>17</v>
      </c>
      <c r="E12904">
        <v>64017.38</v>
      </c>
      <c r="F12904" t="s">
        <v>12</v>
      </c>
      <c r="G12904" t="s">
        <v>29</v>
      </c>
      <c r="I12904" t="s">
        <v>14</v>
      </c>
      <c r="J12904" t="s">
        <v>20</v>
      </c>
    </row>
    <row r="12905" spans="1:10">
      <c r="A12905" t="s">
        <v>12984</v>
      </c>
      <c r="B12905" t="s">
        <v>87</v>
      </c>
      <c r="C12905" s="1">
        <v>45636</v>
      </c>
      <c r="D12905">
        <v>8</v>
      </c>
      <c r="E12905">
        <v>1238.95</v>
      </c>
      <c r="F12905" t="s">
        <v>12</v>
      </c>
      <c r="G12905" t="s">
        <v>13</v>
      </c>
      <c r="I12905" t="s">
        <v>34</v>
      </c>
      <c r="J12905" t="s">
        <v>15</v>
      </c>
    </row>
    <row r="12906" spans="1:10">
      <c r="A12906" t="s">
        <v>12985</v>
      </c>
      <c r="B12906" t="s">
        <v>93</v>
      </c>
      <c r="C12906" s="1">
        <v>45636</v>
      </c>
      <c r="D12906">
        <v>17</v>
      </c>
      <c r="E12906">
        <v>2825.95</v>
      </c>
      <c r="F12906" t="s">
        <v>12</v>
      </c>
      <c r="G12906" t="s">
        <v>29</v>
      </c>
      <c r="I12906" t="s">
        <v>45</v>
      </c>
      <c r="J12906" t="s">
        <v>20</v>
      </c>
    </row>
    <row r="12907" spans="1:10">
      <c r="A12907" t="s">
        <v>12986</v>
      </c>
      <c r="B12907" t="s">
        <v>84</v>
      </c>
      <c r="C12907" s="1">
        <v>45636</v>
      </c>
      <c r="D12907">
        <v>13</v>
      </c>
      <c r="E12907">
        <v>66341.759999999995</v>
      </c>
      <c r="F12907" t="s">
        <v>12</v>
      </c>
      <c r="G12907" t="s">
        <v>18</v>
      </c>
      <c r="I12907" t="s">
        <v>14</v>
      </c>
      <c r="J12907" t="s">
        <v>20</v>
      </c>
    </row>
    <row r="12908" spans="1:10">
      <c r="A12908" t="s">
        <v>12987</v>
      </c>
      <c r="B12908" t="s">
        <v>38</v>
      </c>
      <c r="C12908" s="1">
        <v>45636</v>
      </c>
      <c r="D12908">
        <v>17</v>
      </c>
      <c r="E12908">
        <v>848.06</v>
      </c>
      <c r="F12908" t="s">
        <v>12</v>
      </c>
      <c r="G12908" t="s">
        <v>23</v>
      </c>
      <c r="I12908" t="s">
        <v>34</v>
      </c>
      <c r="J12908" t="s">
        <v>15</v>
      </c>
    </row>
    <row r="12909" spans="1:10">
      <c r="A12909" t="s">
        <v>12988</v>
      </c>
      <c r="B12909" t="s">
        <v>108</v>
      </c>
      <c r="C12909" s="1">
        <v>45636</v>
      </c>
      <c r="D12909">
        <v>17</v>
      </c>
      <c r="E12909">
        <v>2825.71</v>
      </c>
      <c r="F12909" t="s">
        <v>12</v>
      </c>
      <c r="G12909" t="s">
        <v>29</v>
      </c>
      <c r="I12909" t="s">
        <v>45</v>
      </c>
      <c r="J12909" t="s">
        <v>20</v>
      </c>
    </row>
    <row r="12910" spans="1:10">
      <c r="A12910" t="s">
        <v>12989</v>
      </c>
      <c r="B12910" t="s">
        <v>58</v>
      </c>
      <c r="C12910" s="1">
        <v>45636</v>
      </c>
      <c r="D12910">
        <v>16</v>
      </c>
      <c r="E12910">
        <v>5273.97</v>
      </c>
      <c r="F12910" t="s">
        <v>12</v>
      </c>
      <c r="G12910" t="s">
        <v>29</v>
      </c>
      <c r="I12910" t="s">
        <v>14</v>
      </c>
      <c r="J12910" t="s">
        <v>20</v>
      </c>
    </row>
    <row r="12911" spans="1:10">
      <c r="A12911" t="s">
        <v>12990</v>
      </c>
      <c r="B12911" t="s">
        <v>124</v>
      </c>
      <c r="C12911" s="1">
        <v>45636</v>
      </c>
      <c r="D12911">
        <v>15</v>
      </c>
      <c r="E12911">
        <v>49995.11</v>
      </c>
      <c r="F12911" t="s">
        <v>12</v>
      </c>
      <c r="G12911" t="s">
        <v>18</v>
      </c>
      <c r="I12911" t="s">
        <v>45</v>
      </c>
      <c r="J12911" t="s">
        <v>20</v>
      </c>
    </row>
    <row r="12912" spans="1:10">
      <c r="A12912" t="s">
        <v>12991</v>
      </c>
      <c r="B12912" t="s">
        <v>11</v>
      </c>
      <c r="C12912" s="1">
        <v>45636</v>
      </c>
      <c r="D12912">
        <v>10</v>
      </c>
      <c r="E12912">
        <v>22706.67</v>
      </c>
      <c r="F12912" t="s">
        <v>12</v>
      </c>
      <c r="G12912" t="s">
        <v>13</v>
      </c>
      <c r="I12912" t="s">
        <v>14</v>
      </c>
      <c r="J12912" t="s">
        <v>15</v>
      </c>
    </row>
    <row r="12913" spans="1:10">
      <c r="A12913" t="s">
        <v>12992</v>
      </c>
      <c r="B12913" t="s">
        <v>28</v>
      </c>
      <c r="C12913" s="1">
        <v>45636</v>
      </c>
      <c r="D12913">
        <v>9</v>
      </c>
      <c r="E12913">
        <v>3319.52</v>
      </c>
      <c r="F12913" t="s">
        <v>32</v>
      </c>
      <c r="G12913" t="s">
        <v>29</v>
      </c>
      <c r="H12913" t="s">
        <v>125</v>
      </c>
      <c r="I12913" t="s">
        <v>14</v>
      </c>
      <c r="J12913" t="s">
        <v>15</v>
      </c>
    </row>
    <row r="12914" spans="1:10">
      <c r="A12914" t="s">
        <v>12993</v>
      </c>
      <c r="B12914" t="s">
        <v>180</v>
      </c>
      <c r="C12914" s="1">
        <v>45636</v>
      </c>
      <c r="D12914">
        <v>21</v>
      </c>
      <c r="E12914">
        <v>14541.02</v>
      </c>
      <c r="F12914" t="s">
        <v>12</v>
      </c>
      <c r="G12914" t="s">
        <v>13</v>
      </c>
      <c r="I12914" t="s">
        <v>14</v>
      </c>
      <c r="J12914" t="s">
        <v>20</v>
      </c>
    </row>
    <row r="12915" spans="1:10">
      <c r="A12915" t="s">
        <v>12994</v>
      </c>
      <c r="B12915" t="s">
        <v>65</v>
      </c>
      <c r="C12915" s="1">
        <v>45636</v>
      </c>
      <c r="D12915">
        <v>8</v>
      </c>
      <c r="E12915">
        <v>9901.8799999999992</v>
      </c>
      <c r="F12915" t="s">
        <v>12</v>
      </c>
      <c r="G12915" t="s">
        <v>29</v>
      </c>
      <c r="I12915" t="s">
        <v>34</v>
      </c>
      <c r="J12915" t="s">
        <v>20</v>
      </c>
    </row>
    <row r="12916" spans="1:10">
      <c r="A12916" t="s">
        <v>12995</v>
      </c>
      <c r="B12916" t="s">
        <v>158</v>
      </c>
      <c r="C12916" s="1">
        <v>45636</v>
      </c>
      <c r="D12916">
        <v>21</v>
      </c>
      <c r="E12916">
        <v>59123.63</v>
      </c>
      <c r="F12916" t="s">
        <v>12</v>
      </c>
      <c r="G12916" t="s">
        <v>23</v>
      </c>
      <c r="I12916" t="s">
        <v>14</v>
      </c>
      <c r="J12916" t="s">
        <v>15</v>
      </c>
    </row>
    <row r="12917" spans="1:10">
      <c r="A12917" t="s">
        <v>12996</v>
      </c>
      <c r="B12917" t="s">
        <v>102</v>
      </c>
      <c r="C12917" s="1">
        <v>45636</v>
      </c>
      <c r="D12917">
        <v>13</v>
      </c>
      <c r="E12917">
        <v>22178.15</v>
      </c>
      <c r="F12917" t="s">
        <v>12</v>
      </c>
      <c r="G12917" t="s">
        <v>29</v>
      </c>
      <c r="I12917" t="s">
        <v>45</v>
      </c>
      <c r="J12917" t="s">
        <v>15</v>
      </c>
    </row>
    <row r="12918" spans="1:10">
      <c r="A12918" t="s">
        <v>12997</v>
      </c>
      <c r="B12918" t="s">
        <v>158</v>
      </c>
      <c r="C12918" s="1">
        <v>45636</v>
      </c>
      <c r="D12918">
        <v>22</v>
      </c>
      <c r="E12918">
        <v>22683.47</v>
      </c>
      <c r="F12918" t="s">
        <v>12</v>
      </c>
      <c r="G12918" t="s">
        <v>29</v>
      </c>
      <c r="I12918" t="s">
        <v>14</v>
      </c>
      <c r="J12918" t="s">
        <v>20</v>
      </c>
    </row>
    <row r="12919" spans="1:10">
      <c r="A12919" t="s">
        <v>12998</v>
      </c>
      <c r="B12919" t="s">
        <v>52</v>
      </c>
      <c r="C12919" s="1">
        <v>45636</v>
      </c>
      <c r="D12919">
        <v>16</v>
      </c>
      <c r="E12919">
        <v>927.23</v>
      </c>
      <c r="F12919" t="s">
        <v>12</v>
      </c>
      <c r="G12919" t="s">
        <v>18</v>
      </c>
      <c r="I12919" t="s">
        <v>45</v>
      </c>
      <c r="J12919" t="s">
        <v>20</v>
      </c>
    </row>
    <row r="12920" spans="1:10">
      <c r="A12920" t="s">
        <v>12999</v>
      </c>
      <c r="B12920" t="s">
        <v>108</v>
      </c>
      <c r="C12920" s="1">
        <v>45636</v>
      </c>
      <c r="D12920">
        <v>21</v>
      </c>
      <c r="E12920">
        <v>2892.79</v>
      </c>
      <c r="F12920" t="s">
        <v>12</v>
      </c>
      <c r="G12920" t="s">
        <v>13</v>
      </c>
      <c r="I12920" t="s">
        <v>45</v>
      </c>
      <c r="J12920" t="s">
        <v>20</v>
      </c>
    </row>
    <row r="12921" spans="1:10">
      <c r="A12921" t="s">
        <v>13000</v>
      </c>
      <c r="B12921" t="s">
        <v>87</v>
      </c>
      <c r="C12921" s="1">
        <v>45637</v>
      </c>
      <c r="D12921">
        <v>11</v>
      </c>
      <c r="E12921">
        <v>5388.83</v>
      </c>
      <c r="F12921" t="s">
        <v>12</v>
      </c>
      <c r="G12921" t="s">
        <v>29</v>
      </c>
      <c r="I12921" t="s">
        <v>34</v>
      </c>
      <c r="J12921" t="s">
        <v>20</v>
      </c>
    </row>
    <row r="12922" spans="1:10">
      <c r="A12922" t="s">
        <v>13001</v>
      </c>
      <c r="B12922" t="s">
        <v>84</v>
      </c>
      <c r="C12922" s="1">
        <v>45637</v>
      </c>
      <c r="D12922">
        <v>16</v>
      </c>
      <c r="E12922">
        <v>19187.490000000002</v>
      </c>
      <c r="F12922" t="s">
        <v>12</v>
      </c>
      <c r="G12922" t="s">
        <v>18</v>
      </c>
      <c r="I12922" t="s">
        <v>14</v>
      </c>
      <c r="J12922" t="s">
        <v>20</v>
      </c>
    </row>
    <row r="12923" spans="1:10">
      <c r="A12923" t="s">
        <v>13002</v>
      </c>
      <c r="B12923" t="s">
        <v>47</v>
      </c>
      <c r="C12923" s="1">
        <v>45637</v>
      </c>
      <c r="D12923">
        <v>10</v>
      </c>
      <c r="E12923">
        <v>64911.67</v>
      </c>
      <c r="F12923" t="s">
        <v>12</v>
      </c>
      <c r="G12923" t="s">
        <v>18</v>
      </c>
      <c r="I12923" t="s">
        <v>19</v>
      </c>
      <c r="J12923" t="s">
        <v>15</v>
      </c>
    </row>
    <row r="12924" spans="1:10">
      <c r="A12924" t="s">
        <v>13003</v>
      </c>
      <c r="B12924" t="s">
        <v>139</v>
      </c>
      <c r="C12924" s="1">
        <v>45637</v>
      </c>
      <c r="D12924">
        <v>17</v>
      </c>
      <c r="E12924">
        <v>5571.86</v>
      </c>
      <c r="F12924" t="s">
        <v>12</v>
      </c>
      <c r="G12924" t="s">
        <v>18</v>
      </c>
      <c r="I12924" t="s">
        <v>19</v>
      </c>
      <c r="J12924" t="s">
        <v>20</v>
      </c>
    </row>
    <row r="12925" spans="1:10">
      <c r="A12925" t="s">
        <v>13004</v>
      </c>
      <c r="B12925" t="s">
        <v>74</v>
      </c>
      <c r="C12925" s="1">
        <v>45637</v>
      </c>
      <c r="D12925">
        <v>18</v>
      </c>
      <c r="E12925">
        <v>21986.06</v>
      </c>
      <c r="F12925" t="s">
        <v>12</v>
      </c>
      <c r="G12925" t="s">
        <v>29</v>
      </c>
      <c r="I12925" t="s">
        <v>34</v>
      </c>
      <c r="J12925" t="s">
        <v>20</v>
      </c>
    </row>
    <row r="12926" spans="1:10">
      <c r="A12926" t="s">
        <v>13005</v>
      </c>
      <c r="B12926" t="s">
        <v>135</v>
      </c>
      <c r="C12926" s="1">
        <v>45637</v>
      </c>
      <c r="D12926">
        <v>21</v>
      </c>
      <c r="E12926">
        <v>7059.02</v>
      </c>
      <c r="F12926" t="s">
        <v>12</v>
      </c>
      <c r="G12926" t="s">
        <v>18</v>
      </c>
      <c r="I12926" t="s">
        <v>45</v>
      </c>
      <c r="J12926" t="s">
        <v>20</v>
      </c>
    </row>
    <row r="12927" spans="1:10">
      <c r="A12927" t="s">
        <v>13006</v>
      </c>
      <c r="B12927" t="s">
        <v>112</v>
      </c>
      <c r="C12927" s="1">
        <v>45637</v>
      </c>
      <c r="D12927">
        <v>16</v>
      </c>
      <c r="E12927">
        <v>6539.49</v>
      </c>
      <c r="F12927" t="s">
        <v>12</v>
      </c>
      <c r="G12927" t="s">
        <v>13</v>
      </c>
      <c r="I12927" t="s">
        <v>34</v>
      </c>
      <c r="J12927" t="s">
        <v>20</v>
      </c>
    </row>
    <row r="12928" spans="1:10">
      <c r="A12928" t="s">
        <v>13007</v>
      </c>
      <c r="B12928" t="s">
        <v>54</v>
      </c>
      <c r="C12928" s="1">
        <v>45637</v>
      </c>
      <c r="D12928">
        <v>18</v>
      </c>
      <c r="E12928">
        <v>4306.3500000000004</v>
      </c>
      <c r="F12928" t="s">
        <v>32</v>
      </c>
      <c r="G12928" t="s">
        <v>23</v>
      </c>
      <c r="H12928" t="s">
        <v>125</v>
      </c>
      <c r="I12928" t="s">
        <v>24</v>
      </c>
      <c r="J12928" t="s">
        <v>20</v>
      </c>
    </row>
    <row r="12929" spans="1:10">
      <c r="A12929" t="s">
        <v>13008</v>
      </c>
      <c r="B12929" t="s">
        <v>124</v>
      </c>
      <c r="C12929" s="1">
        <v>45637</v>
      </c>
      <c r="D12929">
        <v>19</v>
      </c>
      <c r="E12929">
        <v>10078.18</v>
      </c>
      <c r="F12929" t="s">
        <v>12</v>
      </c>
      <c r="G12929" t="s">
        <v>29</v>
      </c>
      <c r="I12929" t="s">
        <v>45</v>
      </c>
      <c r="J12929" t="s">
        <v>20</v>
      </c>
    </row>
    <row r="12930" spans="1:10">
      <c r="A12930" t="s">
        <v>13009</v>
      </c>
      <c r="B12930" t="s">
        <v>120</v>
      </c>
      <c r="C12930" s="1">
        <v>45637</v>
      </c>
      <c r="D12930">
        <v>12</v>
      </c>
      <c r="E12930">
        <v>58773.83</v>
      </c>
      <c r="F12930" t="s">
        <v>12</v>
      </c>
      <c r="G12930" t="s">
        <v>29</v>
      </c>
      <c r="I12930" t="s">
        <v>14</v>
      </c>
      <c r="J12930" t="s">
        <v>20</v>
      </c>
    </row>
    <row r="12931" spans="1:10">
      <c r="A12931" t="s">
        <v>13010</v>
      </c>
      <c r="B12931" t="s">
        <v>130</v>
      </c>
      <c r="C12931" s="1">
        <v>45637</v>
      </c>
      <c r="D12931">
        <v>7</v>
      </c>
      <c r="E12931">
        <v>17011.57</v>
      </c>
      <c r="F12931" t="s">
        <v>12</v>
      </c>
      <c r="G12931" t="s">
        <v>13</v>
      </c>
      <c r="I12931" t="s">
        <v>14</v>
      </c>
      <c r="J12931" t="s">
        <v>15</v>
      </c>
    </row>
    <row r="12932" spans="1:10">
      <c r="A12932" t="s">
        <v>13011</v>
      </c>
      <c r="B12932" t="s">
        <v>186</v>
      </c>
      <c r="C12932" s="1">
        <v>45637</v>
      </c>
      <c r="D12932">
        <v>7</v>
      </c>
      <c r="E12932">
        <v>2324.85</v>
      </c>
      <c r="F12932" t="s">
        <v>12</v>
      </c>
      <c r="G12932" t="s">
        <v>23</v>
      </c>
      <c r="I12932" t="s">
        <v>14</v>
      </c>
      <c r="J12932" t="s">
        <v>15</v>
      </c>
    </row>
    <row r="12933" spans="1:10">
      <c r="A12933" t="s">
        <v>13012</v>
      </c>
      <c r="B12933" t="s">
        <v>54</v>
      </c>
      <c r="C12933" s="1">
        <v>45637</v>
      </c>
      <c r="D12933">
        <v>12</v>
      </c>
      <c r="E12933">
        <v>5016.59</v>
      </c>
      <c r="F12933" t="s">
        <v>12</v>
      </c>
      <c r="G12933" t="s">
        <v>18</v>
      </c>
      <c r="I12933" t="s">
        <v>24</v>
      </c>
      <c r="J12933" t="s">
        <v>15</v>
      </c>
    </row>
    <row r="12934" spans="1:10">
      <c r="A12934" t="s">
        <v>13013</v>
      </c>
      <c r="B12934" t="s">
        <v>76</v>
      </c>
      <c r="C12934" s="1">
        <v>45637</v>
      </c>
      <c r="D12934">
        <v>19</v>
      </c>
      <c r="E12934">
        <v>6019.91</v>
      </c>
      <c r="F12934" t="s">
        <v>12</v>
      </c>
      <c r="G12934" t="s">
        <v>18</v>
      </c>
      <c r="I12934" t="s">
        <v>24</v>
      </c>
      <c r="J12934" t="s">
        <v>20</v>
      </c>
    </row>
    <row r="12935" spans="1:10">
      <c r="A12935" t="s">
        <v>13014</v>
      </c>
      <c r="B12935" t="s">
        <v>87</v>
      </c>
      <c r="C12935" s="1">
        <v>45637</v>
      </c>
      <c r="D12935">
        <v>21</v>
      </c>
      <c r="E12935">
        <v>4489.29</v>
      </c>
      <c r="F12935" t="s">
        <v>12</v>
      </c>
      <c r="G12935" t="s">
        <v>29</v>
      </c>
      <c r="I12935" t="s">
        <v>34</v>
      </c>
      <c r="J12935" t="s">
        <v>20</v>
      </c>
    </row>
    <row r="12936" spans="1:10">
      <c r="A12936" t="s">
        <v>13015</v>
      </c>
      <c r="B12936" t="s">
        <v>122</v>
      </c>
      <c r="C12936" s="1">
        <v>45637</v>
      </c>
      <c r="D12936">
        <v>14</v>
      </c>
      <c r="E12936">
        <v>1607.79</v>
      </c>
      <c r="F12936" t="s">
        <v>12</v>
      </c>
      <c r="G12936" t="s">
        <v>23</v>
      </c>
      <c r="I12936" t="s">
        <v>34</v>
      </c>
      <c r="J12936" t="s">
        <v>15</v>
      </c>
    </row>
    <row r="12937" spans="1:10">
      <c r="A12937" t="s">
        <v>13016</v>
      </c>
      <c r="B12937" t="s">
        <v>26</v>
      </c>
      <c r="C12937" s="1">
        <v>45637</v>
      </c>
      <c r="D12937">
        <v>7</v>
      </c>
      <c r="E12937">
        <v>10085.280000000001</v>
      </c>
      <c r="F12937" t="s">
        <v>12</v>
      </c>
      <c r="G12937" t="s">
        <v>13</v>
      </c>
      <c r="I12937" t="s">
        <v>14</v>
      </c>
      <c r="J12937" t="s">
        <v>20</v>
      </c>
    </row>
    <row r="12938" spans="1:10">
      <c r="A12938" t="s">
        <v>13017</v>
      </c>
      <c r="B12938" t="s">
        <v>154</v>
      </c>
      <c r="C12938" s="1">
        <v>45637</v>
      </c>
      <c r="D12938">
        <v>22</v>
      </c>
      <c r="E12938">
        <v>37623.42</v>
      </c>
      <c r="F12938" t="s">
        <v>12</v>
      </c>
      <c r="G12938" t="s">
        <v>13</v>
      </c>
      <c r="I12938" t="s">
        <v>24</v>
      </c>
      <c r="J12938" t="s">
        <v>15</v>
      </c>
    </row>
    <row r="12939" spans="1:10">
      <c r="A12939" t="s">
        <v>13018</v>
      </c>
      <c r="B12939" t="s">
        <v>132</v>
      </c>
      <c r="C12939" s="1">
        <v>45637</v>
      </c>
      <c r="D12939">
        <v>8</v>
      </c>
      <c r="E12939">
        <v>50161.07</v>
      </c>
      <c r="F12939" t="s">
        <v>12</v>
      </c>
      <c r="G12939" t="s">
        <v>29</v>
      </c>
      <c r="I12939" t="s">
        <v>34</v>
      </c>
      <c r="J12939" t="s">
        <v>20</v>
      </c>
    </row>
    <row r="12940" spans="1:10">
      <c r="A12940" t="s">
        <v>13019</v>
      </c>
      <c r="B12940" t="s">
        <v>192</v>
      </c>
      <c r="C12940" s="1">
        <v>45638</v>
      </c>
      <c r="D12940">
        <v>9</v>
      </c>
      <c r="E12940">
        <v>2510.39</v>
      </c>
      <c r="F12940" t="s">
        <v>12</v>
      </c>
      <c r="G12940" t="s">
        <v>29</v>
      </c>
      <c r="I12940" t="s">
        <v>24</v>
      </c>
      <c r="J12940" t="s">
        <v>20</v>
      </c>
    </row>
    <row r="12941" spans="1:10">
      <c r="A12941" t="s">
        <v>13020</v>
      </c>
      <c r="B12941" t="s">
        <v>93</v>
      </c>
      <c r="C12941" s="1">
        <v>45638</v>
      </c>
      <c r="D12941">
        <v>13</v>
      </c>
      <c r="E12941">
        <v>4518.6099999999997</v>
      </c>
      <c r="F12941" t="s">
        <v>85</v>
      </c>
      <c r="G12941" t="s">
        <v>13</v>
      </c>
      <c r="I12941" t="s">
        <v>45</v>
      </c>
      <c r="J12941" t="s">
        <v>15</v>
      </c>
    </row>
    <row r="12942" spans="1:10">
      <c r="A12942" t="s">
        <v>13021</v>
      </c>
      <c r="B12942" t="s">
        <v>41</v>
      </c>
      <c r="C12942" s="1">
        <v>45638</v>
      </c>
      <c r="D12942">
        <v>16</v>
      </c>
      <c r="E12942">
        <v>2593.39</v>
      </c>
      <c r="F12942" t="s">
        <v>12</v>
      </c>
      <c r="G12942" t="s">
        <v>29</v>
      </c>
      <c r="I12942" t="s">
        <v>14</v>
      </c>
      <c r="J12942" t="s">
        <v>15</v>
      </c>
    </row>
    <row r="12943" spans="1:10">
      <c r="A12943" t="s">
        <v>13022</v>
      </c>
      <c r="B12943" t="s">
        <v>110</v>
      </c>
      <c r="C12943" s="1">
        <v>45638</v>
      </c>
      <c r="D12943">
        <v>17</v>
      </c>
      <c r="E12943">
        <v>57979.22</v>
      </c>
      <c r="F12943" t="s">
        <v>12</v>
      </c>
      <c r="G12943" t="s">
        <v>18</v>
      </c>
      <c r="I12943" t="s">
        <v>24</v>
      </c>
      <c r="J12943" t="s">
        <v>20</v>
      </c>
    </row>
    <row r="12944" spans="1:10">
      <c r="A12944" t="s">
        <v>13023</v>
      </c>
      <c r="B12944" t="s">
        <v>122</v>
      </c>
      <c r="C12944" s="1">
        <v>45638</v>
      </c>
      <c r="D12944">
        <v>17</v>
      </c>
      <c r="E12944">
        <v>5885.01</v>
      </c>
      <c r="F12944" t="s">
        <v>12</v>
      </c>
      <c r="G12944" t="s">
        <v>23</v>
      </c>
      <c r="I12944" t="s">
        <v>34</v>
      </c>
      <c r="J12944" t="s">
        <v>15</v>
      </c>
    </row>
    <row r="12945" spans="1:10">
      <c r="A12945" t="s">
        <v>13024</v>
      </c>
      <c r="B12945" t="s">
        <v>154</v>
      </c>
      <c r="C12945" s="1">
        <v>45638</v>
      </c>
      <c r="D12945">
        <v>6</v>
      </c>
      <c r="E12945">
        <v>66914.039999999994</v>
      </c>
      <c r="F12945" t="s">
        <v>12</v>
      </c>
      <c r="G12945" t="s">
        <v>13</v>
      </c>
      <c r="I12945" t="s">
        <v>24</v>
      </c>
      <c r="J12945" t="s">
        <v>20</v>
      </c>
    </row>
    <row r="12946" spans="1:10">
      <c r="A12946" t="s">
        <v>13025</v>
      </c>
      <c r="B12946" t="s">
        <v>139</v>
      </c>
      <c r="C12946" s="1">
        <v>45638</v>
      </c>
      <c r="D12946">
        <v>19</v>
      </c>
      <c r="E12946">
        <v>4527.58</v>
      </c>
      <c r="F12946" t="s">
        <v>12</v>
      </c>
      <c r="G12946" t="s">
        <v>18</v>
      </c>
      <c r="I12946" t="s">
        <v>19</v>
      </c>
      <c r="J12946" t="s">
        <v>15</v>
      </c>
    </row>
    <row r="12947" spans="1:10">
      <c r="A12947" t="s">
        <v>13026</v>
      </c>
      <c r="B12947" t="s">
        <v>91</v>
      </c>
      <c r="C12947" s="1">
        <v>45638</v>
      </c>
      <c r="D12947">
        <v>21</v>
      </c>
      <c r="E12947">
        <v>6671.65</v>
      </c>
      <c r="F12947" t="s">
        <v>12</v>
      </c>
      <c r="G12947" t="s">
        <v>23</v>
      </c>
      <c r="I12947" t="s">
        <v>24</v>
      </c>
      <c r="J12947" t="s">
        <v>15</v>
      </c>
    </row>
    <row r="12948" spans="1:10">
      <c r="A12948" t="s">
        <v>13027</v>
      </c>
      <c r="B12948" t="s">
        <v>72</v>
      </c>
      <c r="C12948" s="1">
        <v>45638</v>
      </c>
      <c r="D12948">
        <v>12</v>
      </c>
      <c r="E12948">
        <v>3861.31</v>
      </c>
      <c r="F12948" t="s">
        <v>12</v>
      </c>
      <c r="G12948" t="s">
        <v>23</v>
      </c>
      <c r="I12948" t="s">
        <v>19</v>
      </c>
      <c r="J12948" t="s">
        <v>20</v>
      </c>
    </row>
    <row r="12949" spans="1:10">
      <c r="A12949" t="s">
        <v>13028</v>
      </c>
      <c r="B12949" t="s">
        <v>72</v>
      </c>
      <c r="C12949" s="1">
        <v>45638</v>
      </c>
      <c r="D12949">
        <v>4</v>
      </c>
      <c r="E12949">
        <v>6252.27</v>
      </c>
      <c r="F12949" t="s">
        <v>12</v>
      </c>
      <c r="G12949" t="s">
        <v>23</v>
      </c>
      <c r="I12949" t="s">
        <v>19</v>
      </c>
      <c r="J12949" t="s">
        <v>20</v>
      </c>
    </row>
    <row r="12950" spans="1:10">
      <c r="A12950" t="s">
        <v>13029</v>
      </c>
      <c r="B12950" t="s">
        <v>28</v>
      </c>
      <c r="C12950" s="1">
        <v>45638</v>
      </c>
      <c r="D12950">
        <v>12</v>
      </c>
      <c r="E12950">
        <v>37093.64</v>
      </c>
      <c r="F12950" t="s">
        <v>12</v>
      </c>
      <c r="G12950" t="s">
        <v>29</v>
      </c>
      <c r="I12950" t="s">
        <v>14</v>
      </c>
      <c r="J12950" t="s">
        <v>15</v>
      </c>
    </row>
    <row r="12951" spans="1:10">
      <c r="A12951" t="s">
        <v>13030</v>
      </c>
      <c r="B12951" t="s">
        <v>31</v>
      </c>
      <c r="C12951" s="1">
        <v>45638</v>
      </c>
      <c r="D12951">
        <v>7</v>
      </c>
      <c r="E12951">
        <v>32086.92</v>
      </c>
      <c r="F12951" t="s">
        <v>12</v>
      </c>
      <c r="G12951" t="s">
        <v>13</v>
      </c>
      <c r="I12951" t="s">
        <v>34</v>
      </c>
      <c r="J12951" t="s">
        <v>20</v>
      </c>
    </row>
    <row r="12952" spans="1:10">
      <c r="A12952" t="s">
        <v>13031</v>
      </c>
      <c r="B12952" t="s">
        <v>17</v>
      </c>
      <c r="C12952" s="1">
        <v>45638</v>
      </c>
      <c r="D12952">
        <v>8</v>
      </c>
      <c r="E12952">
        <v>9226.1</v>
      </c>
      <c r="F12952" t="s">
        <v>32</v>
      </c>
      <c r="G12952" t="s">
        <v>13</v>
      </c>
      <c r="H12952" t="s">
        <v>125</v>
      </c>
      <c r="I12952" t="s">
        <v>19</v>
      </c>
      <c r="J12952" t="s">
        <v>20</v>
      </c>
    </row>
    <row r="12953" spans="1:10">
      <c r="A12953" t="s">
        <v>13032</v>
      </c>
      <c r="B12953" t="s">
        <v>180</v>
      </c>
      <c r="C12953" s="1">
        <v>45638</v>
      </c>
      <c r="D12953">
        <v>16</v>
      </c>
      <c r="E12953">
        <v>2138.36</v>
      </c>
      <c r="F12953" t="s">
        <v>12</v>
      </c>
      <c r="G12953" t="s">
        <v>23</v>
      </c>
      <c r="I12953" t="s">
        <v>14</v>
      </c>
      <c r="J12953" t="s">
        <v>15</v>
      </c>
    </row>
    <row r="12954" spans="1:10">
      <c r="A12954" t="s">
        <v>13033</v>
      </c>
      <c r="B12954" t="s">
        <v>139</v>
      </c>
      <c r="C12954" s="1">
        <v>45638</v>
      </c>
      <c r="D12954">
        <v>14</v>
      </c>
      <c r="E12954">
        <v>4296.47</v>
      </c>
      <c r="F12954" t="s">
        <v>12</v>
      </c>
      <c r="G12954" t="s">
        <v>29</v>
      </c>
      <c r="I12954" t="s">
        <v>19</v>
      </c>
      <c r="J12954" t="s">
        <v>20</v>
      </c>
    </row>
    <row r="12955" spans="1:10">
      <c r="A12955" t="s">
        <v>13034</v>
      </c>
      <c r="B12955" t="s">
        <v>26</v>
      </c>
      <c r="C12955" s="1">
        <v>45638</v>
      </c>
      <c r="D12955">
        <v>8</v>
      </c>
      <c r="E12955">
        <v>62682.13</v>
      </c>
      <c r="F12955" t="s">
        <v>12</v>
      </c>
      <c r="G12955" t="s">
        <v>29</v>
      </c>
      <c r="I12955" t="s">
        <v>14</v>
      </c>
      <c r="J12955" t="s">
        <v>20</v>
      </c>
    </row>
    <row r="12956" spans="1:10">
      <c r="A12956" t="s">
        <v>13035</v>
      </c>
      <c r="B12956" t="s">
        <v>65</v>
      </c>
      <c r="C12956" s="1">
        <v>45638</v>
      </c>
      <c r="D12956">
        <v>5</v>
      </c>
      <c r="E12956">
        <v>53170.16</v>
      </c>
      <c r="F12956" t="s">
        <v>12</v>
      </c>
      <c r="G12956" t="s">
        <v>23</v>
      </c>
      <c r="I12956" t="s">
        <v>34</v>
      </c>
      <c r="J12956" t="s">
        <v>15</v>
      </c>
    </row>
    <row r="12957" spans="1:10">
      <c r="A12957" t="s">
        <v>13036</v>
      </c>
      <c r="B12957" t="s">
        <v>154</v>
      </c>
      <c r="C12957" s="1">
        <v>45638</v>
      </c>
      <c r="D12957">
        <v>22</v>
      </c>
      <c r="E12957">
        <v>50988.06</v>
      </c>
      <c r="F12957" t="s">
        <v>12</v>
      </c>
      <c r="G12957" t="s">
        <v>23</v>
      </c>
      <c r="I12957" t="s">
        <v>24</v>
      </c>
      <c r="J12957" t="s">
        <v>20</v>
      </c>
    </row>
    <row r="12958" spans="1:10">
      <c r="A12958" t="s">
        <v>13037</v>
      </c>
      <c r="B12958" t="s">
        <v>158</v>
      </c>
      <c r="C12958" s="1">
        <v>45638</v>
      </c>
      <c r="D12958">
        <v>8</v>
      </c>
      <c r="E12958">
        <v>12132.15</v>
      </c>
      <c r="F12958" t="s">
        <v>12</v>
      </c>
      <c r="G12958" t="s">
        <v>13</v>
      </c>
      <c r="I12958" t="s">
        <v>14</v>
      </c>
      <c r="J12958" t="s">
        <v>20</v>
      </c>
    </row>
    <row r="12959" spans="1:10">
      <c r="A12959" t="s">
        <v>13038</v>
      </c>
      <c r="B12959" t="s">
        <v>65</v>
      </c>
      <c r="C12959" s="1">
        <v>45638</v>
      </c>
      <c r="D12959">
        <v>12</v>
      </c>
      <c r="E12959">
        <v>33028.120000000003</v>
      </c>
      <c r="F12959" t="s">
        <v>12</v>
      </c>
      <c r="G12959" t="s">
        <v>29</v>
      </c>
      <c r="I12959" t="s">
        <v>34</v>
      </c>
      <c r="J12959" t="s">
        <v>20</v>
      </c>
    </row>
    <row r="12960" spans="1:10">
      <c r="A12960" t="s">
        <v>13039</v>
      </c>
      <c r="B12960" t="s">
        <v>102</v>
      </c>
      <c r="C12960" s="1">
        <v>45638</v>
      </c>
      <c r="D12960">
        <v>12</v>
      </c>
      <c r="E12960">
        <v>61773.36</v>
      </c>
      <c r="F12960" t="s">
        <v>12</v>
      </c>
      <c r="G12960" t="s">
        <v>18</v>
      </c>
      <c r="I12960" t="s">
        <v>45</v>
      </c>
      <c r="J12960" t="s">
        <v>20</v>
      </c>
    </row>
    <row r="12961" spans="1:10">
      <c r="A12961" t="s">
        <v>13040</v>
      </c>
      <c r="B12961" t="s">
        <v>70</v>
      </c>
      <c r="C12961" s="1">
        <v>45638</v>
      </c>
      <c r="D12961">
        <v>12</v>
      </c>
      <c r="E12961">
        <v>3664.32</v>
      </c>
      <c r="F12961" t="s">
        <v>12</v>
      </c>
      <c r="G12961" t="s">
        <v>23</v>
      </c>
      <c r="I12961" t="s">
        <v>45</v>
      </c>
      <c r="J12961" t="s">
        <v>20</v>
      </c>
    </row>
    <row r="12962" spans="1:10">
      <c r="A12962" t="s">
        <v>13041</v>
      </c>
      <c r="B12962" t="s">
        <v>150</v>
      </c>
      <c r="C12962" s="1">
        <v>45638</v>
      </c>
      <c r="D12962">
        <v>14</v>
      </c>
      <c r="E12962">
        <v>37090.32</v>
      </c>
      <c r="F12962" t="s">
        <v>12</v>
      </c>
      <c r="G12962" t="s">
        <v>29</v>
      </c>
      <c r="I12962" t="s">
        <v>19</v>
      </c>
      <c r="J12962" t="s">
        <v>15</v>
      </c>
    </row>
    <row r="12963" spans="1:10">
      <c r="A12963" t="s">
        <v>13042</v>
      </c>
      <c r="B12963" t="s">
        <v>192</v>
      </c>
      <c r="C12963" s="1">
        <v>45638</v>
      </c>
      <c r="D12963">
        <v>23</v>
      </c>
      <c r="E12963">
        <v>5331.73</v>
      </c>
      <c r="F12963" t="s">
        <v>12</v>
      </c>
      <c r="G12963" t="s">
        <v>18</v>
      </c>
      <c r="I12963" t="s">
        <v>24</v>
      </c>
      <c r="J12963" t="s">
        <v>20</v>
      </c>
    </row>
    <row r="12964" spans="1:10">
      <c r="A12964" t="s">
        <v>13043</v>
      </c>
      <c r="B12964" t="s">
        <v>91</v>
      </c>
      <c r="C12964" s="1">
        <v>45638</v>
      </c>
      <c r="D12964">
        <v>18</v>
      </c>
      <c r="E12964">
        <v>5780.08</v>
      </c>
      <c r="F12964" t="s">
        <v>12</v>
      </c>
      <c r="G12964" t="s">
        <v>13</v>
      </c>
      <c r="I12964" t="s">
        <v>24</v>
      </c>
      <c r="J12964" t="s">
        <v>20</v>
      </c>
    </row>
    <row r="12965" spans="1:10">
      <c r="A12965" t="s">
        <v>13044</v>
      </c>
      <c r="B12965" t="s">
        <v>142</v>
      </c>
      <c r="C12965" s="1">
        <v>45638</v>
      </c>
      <c r="D12965">
        <v>10</v>
      </c>
      <c r="E12965">
        <v>46301.52</v>
      </c>
      <c r="F12965" t="s">
        <v>12</v>
      </c>
      <c r="G12965" t="s">
        <v>23</v>
      </c>
      <c r="I12965" t="s">
        <v>14</v>
      </c>
      <c r="J12965" t="s">
        <v>20</v>
      </c>
    </row>
    <row r="12966" spans="1:10">
      <c r="A12966" t="s">
        <v>13045</v>
      </c>
      <c r="B12966" t="s">
        <v>60</v>
      </c>
      <c r="C12966" s="1">
        <v>45639</v>
      </c>
      <c r="D12966">
        <v>17</v>
      </c>
      <c r="E12966">
        <v>3506.7</v>
      </c>
      <c r="F12966" t="s">
        <v>12</v>
      </c>
      <c r="G12966" t="s">
        <v>13</v>
      </c>
      <c r="I12966" t="s">
        <v>19</v>
      </c>
      <c r="J12966" t="s">
        <v>20</v>
      </c>
    </row>
    <row r="12967" spans="1:10">
      <c r="A12967" t="s">
        <v>13046</v>
      </c>
      <c r="B12967" t="s">
        <v>91</v>
      </c>
      <c r="C12967" s="1">
        <v>45639</v>
      </c>
      <c r="D12967">
        <v>15</v>
      </c>
      <c r="E12967">
        <v>4739.47</v>
      </c>
      <c r="F12967" t="s">
        <v>12</v>
      </c>
      <c r="G12967" t="s">
        <v>29</v>
      </c>
      <c r="I12967" t="s">
        <v>24</v>
      </c>
      <c r="J12967" t="s">
        <v>15</v>
      </c>
    </row>
    <row r="12968" spans="1:10">
      <c r="A12968" t="s">
        <v>13047</v>
      </c>
      <c r="B12968" t="s">
        <v>38</v>
      </c>
      <c r="C12968" s="1">
        <v>45639</v>
      </c>
      <c r="D12968">
        <v>13</v>
      </c>
      <c r="E12968">
        <v>5162.3100000000004</v>
      </c>
      <c r="F12968" t="s">
        <v>12</v>
      </c>
      <c r="G12968" t="s">
        <v>18</v>
      </c>
      <c r="I12968" t="s">
        <v>34</v>
      </c>
      <c r="J12968" t="s">
        <v>20</v>
      </c>
    </row>
    <row r="12969" spans="1:10">
      <c r="A12969" t="s">
        <v>13048</v>
      </c>
      <c r="B12969" t="s">
        <v>154</v>
      </c>
      <c r="C12969" s="1">
        <v>45639</v>
      </c>
      <c r="D12969">
        <v>8</v>
      </c>
      <c r="E12969">
        <v>54210.06</v>
      </c>
      <c r="F12969" t="s">
        <v>12</v>
      </c>
      <c r="G12969" t="s">
        <v>18</v>
      </c>
      <c r="I12969" t="s">
        <v>24</v>
      </c>
      <c r="J12969" t="s">
        <v>15</v>
      </c>
    </row>
    <row r="12970" spans="1:10">
      <c r="A12970" t="s">
        <v>13049</v>
      </c>
      <c r="B12970" t="s">
        <v>28</v>
      </c>
      <c r="C12970" s="1">
        <v>45639</v>
      </c>
      <c r="D12970">
        <v>8</v>
      </c>
      <c r="E12970">
        <v>6898.68</v>
      </c>
      <c r="F12970" t="s">
        <v>12</v>
      </c>
      <c r="G12970" t="s">
        <v>23</v>
      </c>
      <c r="I12970" t="s">
        <v>14</v>
      </c>
      <c r="J12970" t="s">
        <v>15</v>
      </c>
    </row>
    <row r="12971" spans="1:10">
      <c r="A12971" t="s">
        <v>13050</v>
      </c>
      <c r="B12971" t="s">
        <v>110</v>
      </c>
      <c r="C12971" s="1">
        <v>45639</v>
      </c>
      <c r="D12971">
        <v>8</v>
      </c>
      <c r="E12971">
        <v>66581.14</v>
      </c>
      <c r="F12971" t="s">
        <v>12</v>
      </c>
      <c r="G12971" t="s">
        <v>29</v>
      </c>
      <c r="I12971" t="s">
        <v>24</v>
      </c>
      <c r="J12971" t="s">
        <v>20</v>
      </c>
    </row>
    <row r="12972" spans="1:10">
      <c r="A12972" t="s">
        <v>13051</v>
      </c>
      <c r="B12972" t="s">
        <v>44</v>
      </c>
      <c r="C12972" s="1">
        <v>45639</v>
      </c>
      <c r="D12972">
        <v>18</v>
      </c>
      <c r="E12972">
        <v>1759.13</v>
      </c>
      <c r="F12972" t="s">
        <v>12</v>
      </c>
      <c r="G12972" t="s">
        <v>29</v>
      </c>
      <c r="I12972" t="s">
        <v>45</v>
      </c>
      <c r="J12972" t="s">
        <v>20</v>
      </c>
    </row>
    <row r="12973" spans="1:10">
      <c r="A12973" t="s">
        <v>13052</v>
      </c>
      <c r="B12973" t="s">
        <v>70</v>
      </c>
      <c r="C12973" s="1">
        <v>45639</v>
      </c>
      <c r="D12973">
        <v>16</v>
      </c>
      <c r="E12973">
        <v>5623.43</v>
      </c>
      <c r="F12973" t="s">
        <v>12</v>
      </c>
      <c r="G12973" t="s">
        <v>18</v>
      </c>
      <c r="I12973" t="s">
        <v>45</v>
      </c>
      <c r="J12973" t="s">
        <v>20</v>
      </c>
    </row>
    <row r="12974" spans="1:10">
      <c r="A12974" t="s">
        <v>13053</v>
      </c>
      <c r="B12974" t="s">
        <v>124</v>
      </c>
      <c r="C12974" s="1">
        <v>45639</v>
      </c>
      <c r="D12974">
        <v>16</v>
      </c>
      <c r="E12974">
        <v>64107.79</v>
      </c>
      <c r="F12974" t="s">
        <v>12</v>
      </c>
      <c r="G12974" t="s">
        <v>29</v>
      </c>
      <c r="I12974" t="s">
        <v>45</v>
      </c>
      <c r="J12974" t="s">
        <v>20</v>
      </c>
    </row>
    <row r="12975" spans="1:10">
      <c r="A12975" t="s">
        <v>13054</v>
      </c>
      <c r="B12975" t="s">
        <v>38</v>
      </c>
      <c r="C12975" s="1">
        <v>45639</v>
      </c>
      <c r="D12975">
        <v>10</v>
      </c>
      <c r="E12975">
        <v>4741.49</v>
      </c>
      <c r="F12975" t="s">
        <v>12</v>
      </c>
      <c r="G12975" t="s">
        <v>13</v>
      </c>
      <c r="I12975" t="s">
        <v>34</v>
      </c>
      <c r="J12975" t="s">
        <v>20</v>
      </c>
    </row>
    <row r="12976" spans="1:10">
      <c r="A12976" t="s">
        <v>13055</v>
      </c>
      <c r="B12976" t="s">
        <v>154</v>
      </c>
      <c r="C12976" s="1">
        <v>45639</v>
      </c>
      <c r="D12976">
        <v>13</v>
      </c>
      <c r="E12976">
        <v>30210.799999999999</v>
      </c>
      <c r="F12976" t="s">
        <v>32</v>
      </c>
      <c r="G12976" t="s">
        <v>23</v>
      </c>
      <c r="H12976" t="s">
        <v>56</v>
      </c>
      <c r="I12976" t="s">
        <v>24</v>
      </c>
      <c r="J12976" t="s">
        <v>15</v>
      </c>
    </row>
    <row r="12977" spans="1:10">
      <c r="A12977" t="s">
        <v>13056</v>
      </c>
      <c r="B12977" t="s">
        <v>227</v>
      </c>
      <c r="C12977" s="1">
        <v>45639</v>
      </c>
      <c r="D12977">
        <v>16</v>
      </c>
      <c r="E12977">
        <v>23303.14</v>
      </c>
      <c r="F12977" t="s">
        <v>12</v>
      </c>
      <c r="G12977" t="s">
        <v>13</v>
      </c>
      <c r="I12977" t="s">
        <v>24</v>
      </c>
      <c r="J12977" t="s">
        <v>20</v>
      </c>
    </row>
    <row r="12978" spans="1:10">
      <c r="A12978" t="s">
        <v>13057</v>
      </c>
      <c r="B12978" t="s">
        <v>110</v>
      </c>
      <c r="C12978" s="1">
        <v>45639</v>
      </c>
      <c r="D12978">
        <v>8</v>
      </c>
      <c r="E12978">
        <v>15540.63</v>
      </c>
      <c r="F12978" t="s">
        <v>12</v>
      </c>
      <c r="G12978" t="s">
        <v>23</v>
      </c>
      <c r="I12978" t="s">
        <v>24</v>
      </c>
      <c r="J12978" t="s">
        <v>15</v>
      </c>
    </row>
    <row r="12979" spans="1:10">
      <c r="A12979" t="s">
        <v>13058</v>
      </c>
      <c r="B12979" t="s">
        <v>31</v>
      </c>
      <c r="C12979" s="1">
        <v>45639</v>
      </c>
      <c r="D12979">
        <v>7</v>
      </c>
      <c r="E12979">
        <v>1119.3399999999999</v>
      </c>
      <c r="F12979" t="s">
        <v>32</v>
      </c>
      <c r="G12979" t="s">
        <v>13</v>
      </c>
      <c r="H12979" t="s">
        <v>125</v>
      </c>
      <c r="I12979" t="s">
        <v>34</v>
      </c>
      <c r="J12979" t="s">
        <v>15</v>
      </c>
    </row>
    <row r="12980" spans="1:10">
      <c r="A12980" t="s">
        <v>13059</v>
      </c>
      <c r="B12980" t="s">
        <v>11</v>
      </c>
      <c r="C12980" s="1">
        <v>45639</v>
      </c>
      <c r="D12980">
        <v>9</v>
      </c>
      <c r="E12980">
        <v>44731.22</v>
      </c>
      <c r="F12980" t="s">
        <v>12</v>
      </c>
      <c r="G12980" t="s">
        <v>23</v>
      </c>
      <c r="I12980" t="s">
        <v>14</v>
      </c>
      <c r="J12980" t="s">
        <v>20</v>
      </c>
    </row>
    <row r="12981" spans="1:10">
      <c r="A12981" t="s">
        <v>13060</v>
      </c>
      <c r="B12981" t="s">
        <v>192</v>
      </c>
      <c r="C12981" s="1">
        <v>45639</v>
      </c>
      <c r="D12981">
        <v>11</v>
      </c>
      <c r="E12981">
        <v>6021.28</v>
      </c>
      <c r="F12981" t="s">
        <v>12</v>
      </c>
      <c r="G12981" t="s">
        <v>29</v>
      </c>
      <c r="I12981" t="s">
        <v>24</v>
      </c>
      <c r="J12981" t="s">
        <v>20</v>
      </c>
    </row>
    <row r="12982" spans="1:10">
      <c r="A12982" t="s">
        <v>13061</v>
      </c>
      <c r="B12982" t="s">
        <v>186</v>
      </c>
      <c r="C12982" s="1">
        <v>45639</v>
      </c>
      <c r="D12982">
        <v>14</v>
      </c>
      <c r="E12982">
        <v>1126.73</v>
      </c>
      <c r="F12982" t="s">
        <v>32</v>
      </c>
      <c r="G12982" t="s">
        <v>23</v>
      </c>
      <c r="H12982" t="s">
        <v>33</v>
      </c>
      <c r="I12982" t="s">
        <v>14</v>
      </c>
      <c r="J12982" t="s">
        <v>20</v>
      </c>
    </row>
    <row r="12983" spans="1:10">
      <c r="A12983" t="s">
        <v>13062</v>
      </c>
      <c r="B12983" t="s">
        <v>52</v>
      </c>
      <c r="C12983" s="1">
        <v>45639</v>
      </c>
      <c r="D12983">
        <v>9</v>
      </c>
      <c r="E12983">
        <v>6575.21</v>
      </c>
      <c r="F12983" t="s">
        <v>12</v>
      </c>
      <c r="G12983" t="s">
        <v>23</v>
      </c>
      <c r="I12983" t="s">
        <v>45</v>
      </c>
      <c r="J12983" t="s">
        <v>15</v>
      </c>
    </row>
    <row r="12984" spans="1:10">
      <c r="A12984" t="s">
        <v>13063</v>
      </c>
      <c r="B12984" t="s">
        <v>41</v>
      </c>
      <c r="C12984" s="1">
        <v>45639</v>
      </c>
      <c r="D12984">
        <v>22</v>
      </c>
      <c r="E12984">
        <v>4843.5</v>
      </c>
      <c r="F12984" t="s">
        <v>12</v>
      </c>
      <c r="G12984" t="s">
        <v>29</v>
      </c>
      <c r="I12984" t="s">
        <v>14</v>
      </c>
      <c r="J12984" t="s">
        <v>20</v>
      </c>
    </row>
    <row r="12985" spans="1:10">
      <c r="A12985" t="s">
        <v>13064</v>
      </c>
      <c r="B12985" t="s">
        <v>17</v>
      </c>
      <c r="C12985" s="1">
        <v>45639</v>
      </c>
      <c r="D12985">
        <v>14</v>
      </c>
      <c r="E12985">
        <v>57384.47</v>
      </c>
      <c r="F12985" t="s">
        <v>85</v>
      </c>
      <c r="G12985" t="s">
        <v>23</v>
      </c>
      <c r="I12985" t="s">
        <v>19</v>
      </c>
      <c r="J12985" t="s">
        <v>20</v>
      </c>
    </row>
    <row r="12986" spans="1:10">
      <c r="A12986" t="s">
        <v>13065</v>
      </c>
      <c r="B12986" t="s">
        <v>108</v>
      </c>
      <c r="C12986" s="1">
        <v>45640</v>
      </c>
      <c r="D12986">
        <v>15</v>
      </c>
      <c r="E12986">
        <v>2566.29</v>
      </c>
      <c r="F12986" t="s">
        <v>32</v>
      </c>
      <c r="G12986" t="s">
        <v>13</v>
      </c>
      <c r="H12986" t="s">
        <v>33</v>
      </c>
      <c r="I12986" t="s">
        <v>45</v>
      </c>
      <c r="J12986" t="s">
        <v>20</v>
      </c>
    </row>
    <row r="12987" spans="1:10">
      <c r="A12987" t="s">
        <v>13066</v>
      </c>
      <c r="B12987" t="s">
        <v>72</v>
      </c>
      <c r="C12987" s="1">
        <v>45640</v>
      </c>
      <c r="D12987">
        <v>13</v>
      </c>
      <c r="E12987">
        <v>4505.7299999999996</v>
      </c>
      <c r="F12987" t="s">
        <v>85</v>
      </c>
      <c r="G12987" t="s">
        <v>23</v>
      </c>
      <c r="I12987" t="s">
        <v>19</v>
      </c>
      <c r="J12987" t="s">
        <v>15</v>
      </c>
    </row>
    <row r="12988" spans="1:10">
      <c r="A12988" t="s">
        <v>13067</v>
      </c>
      <c r="B12988" t="s">
        <v>68</v>
      </c>
      <c r="C12988" s="1">
        <v>45640</v>
      </c>
      <c r="D12988">
        <v>7</v>
      </c>
      <c r="E12988">
        <v>5349.41</v>
      </c>
      <c r="F12988" t="s">
        <v>12</v>
      </c>
      <c r="G12988" t="s">
        <v>29</v>
      </c>
      <c r="I12988" t="s">
        <v>24</v>
      </c>
      <c r="J12988" t="s">
        <v>15</v>
      </c>
    </row>
    <row r="12989" spans="1:10">
      <c r="A12989" t="s">
        <v>13068</v>
      </c>
      <c r="B12989" t="s">
        <v>87</v>
      </c>
      <c r="C12989" s="1">
        <v>45640</v>
      </c>
      <c r="D12989">
        <v>18</v>
      </c>
      <c r="E12989">
        <v>3682.59</v>
      </c>
      <c r="F12989" t="s">
        <v>12</v>
      </c>
      <c r="G12989" t="s">
        <v>18</v>
      </c>
      <c r="I12989" t="s">
        <v>34</v>
      </c>
      <c r="J12989" t="s">
        <v>20</v>
      </c>
    </row>
    <row r="12990" spans="1:10">
      <c r="A12990" t="s">
        <v>13069</v>
      </c>
      <c r="B12990" t="s">
        <v>150</v>
      </c>
      <c r="C12990" s="1">
        <v>45640</v>
      </c>
      <c r="D12990">
        <v>12</v>
      </c>
      <c r="E12990">
        <v>26504.77</v>
      </c>
      <c r="F12990" t="s">
        <v>32</v>
      </c>
      <c r="G12990" t="s">
        <v>23</v>
      </c>
      <c r="H12990" t="s">
        <v>42</v>
      </c>
      <c r="I12990" t="s">
        <v>19</v>
      </c>
      <c r="J12990" t="s">
        <v>15</v>
      </c>
    </row>
    <row r="12991" spans="1:10">
      <c r="A12991" t="s">
        <v>13070</v>
      </c>
      <c r="B12991" t="s">
        <v>63</v>
      </c>
      <c r="C12991" s="1">
        <v>45640</v>
      </c>
      <c r="D12991">
        <v>13</v>
      </c>
      <c r="E12991">
        <v>56181.41</v>
      </c>
      <c r="F12991" t="s">
        <v>12</v>
      </c>
      <c r="G12991" t="s">
        <v>18</v>
      </c>
      <c r="I12991" t="s">
        <v>45</v>
      </c>
      <c r="J12991" t="s">
        <v>20</v>
      </c>
    </row>
    <row r="12992" spans="1:10">
      <c r="A12992" t="s">
        <v>13071</v>
      </c>
      <c r="B12992" t="s">
        <v>96</v>
      </c>
      <c r="C12992" s="1">
        <v>45640</v>
      </c>
      <c r="D12992">
        <v>19</v>
      </c>
      <c r="E12992">
        <v>31182.16</v>
      </c>
      <c r="F12992" t="s">
        <v>12</v>
      </c>
      <c r="G12992" t="s">
        <v>23</v>
      </c>
      <c r="I12992" t="s">
        <v>14</v>
      </c>
      <c r="J12992" t="s">
        <v>20</v>
      </c>
    </row>
    <row r="12993" spans="1:10">
      <c r="A12993" t="s">
        <v>13072</v>
      </c>
      <c r="B12993" t="s">
        <v>180</v>
      </c>
      <c r="C12993" s="1">
        <v>45640</v>
      </c>
      <c r="D12993">
        <v>21</v>
      </c>
      <c r="E12993">
        <v>60742.55</v>
      </c>
      <c r="F12993" t="s">
        <v>12</v>
      </c>
      <c r="G12993" t="s">
        <v>18</v>
      </c>
      <c r="I12993" t="s">
        <v>14</v>
      </c>
      <c r="J12993" t="s">
        <v>20</v>
      </c>
    </row>
    <row r="12994" spans="1:10">
      <c r="A12994" t="s">
        <v>13073</v>
      </c>
      <c r="B12994" t="s">
        <v>26</v>
      </c>
      <c r="C12994" s="1">
        <v>45640</v>
      </c>
      <c r="D12994">
        <v>22</v>
      </c>
      <c r="E12994">
        <v>35405.839999999997</v>
      </c>
      <c r="F12994" t="s">
        <v>12</v>
      </c>
      <c r="G12994" t="s">
        <v>23</v>
      </c>
      <c r="I12994" t="s">
        <v>14</v>
      </c>
      <c r="J12994" t="s">
        <v>20</v>
      </c>
    </row>
    <row r="12995" spans="1:10">
      <c r="A12995" t="s">
        <v>13074</v>
      </c>
      <c r="B12995" t="s">
        <v>227</v>
      </c>
      <c r="C12995" s="1">
        <v>45640</v>
      </c>
      <c r="D12995">
        <v>10</v>
      </c>
      <c r="E12995">
        <v>16822.32</v>
      </c>
      <c r="F12995" t="s">
        <v>12</v>
      </c>
      <c r="G12995" t="s">
        <v>23</v>
      </c>
      <c r="I12995" t="s">
        <v>24</v>
      </c>
      <c r="J12995" t="s">
        <v>15</v>
      </c>
    </row>
    <row r="12996" spans="1:10">
      <c r="A12996" t="s">
        <v>13075</v>
      </c>
      <c r="B12996" t="s">
        <v>115</v>
      </c>
      <c r="C12996" s="1">
        <v>45640</v>
      </c>
      <c r="D12996">
        <v>13</v>
      </c>
      <c r="E12996">
        <v>5273.76</v>
      </c>
      <c r="F12996" t="s">
        <v>32</v>
      </c>
      <c r="G12996" t="s">
        <v>13</v>
      </c>
      <c r="H12996" t="s">
        <v>241</v>
      </c>
      <c r="I12996" t="s">
        <v>45</v>
      </c>
      <c r="J12996" t="s">
        <v>15</v>
      </c>
    </row>
    <row r="12997" spans="1:10">
      <c r="A12997" t="s">
        <v>13076</v>
      </c>
      <c r="B12997" t="s">
        <v>137</v>
      </c>
      <c r="C12997" s="1">
        <v>45640</v>
      </c>
      <c r="D12997">
        <v>16</v>
      </c>
      <c r="E12997">
        <v>21185.18</v>
      </c>
      <c r="F12997" t="s">
        <v>12</v>
      </c>
      <c r="G12997" t="s">
        <v>23</v>
      </c>
      <c r="I12997" t="s">
        <v>14</v>
      </c>
      <c r="J12997" t="s">
        <v>15</v>
      </c>
    </row>
    <row r="12998" spans="1:10">
      <c r="A12998" t="s">
        <v>13077</v>
      </c>
      <c r="B12998" t="s">
        <v>115</v>
      </c>
      <c r="C12998" s="1">
        <v>45640</v>
      </c>
      <c r="D12998">
        <v>19</v>
      </c>
      <c r="E12998">
        <v>346.58</v>
      </c>
      <c r="F12998" t="s">
        <v>12</v>
      </c>
      <c r="G12998" t="s">
        <v>23</v>
      </c>
      <c r="I12998" t="s">
        <v>45</v>
      </c>
      <c r="J12998" t="s">
        <v>15</v>
      </c>
    </row>
    <row r="12999" spans="1:10">
      <c r="A12999" t="s">
        <v>13078</v>
      </c>
      <c r="B12999" t="s">
        <v>84</v>
      </c>
      <c r="C12999" s="1">
        <v>45640</v>
      </c>
      <c r="D12999">
        <v>16</v>
      </c>
      <c r="E12999">
        <v>19912.419999999998</v>
      </c>
      <c r="F12999" t="s">
        <v>12</v>
      </c>
      <c r="G12999" t="s">
        <v>23</v>
      </c>
      <c r="I12999" t="s">
        <v>14</v>
      </c>
      <c r="J12999" t="s">
        <v>15</v>
      </c>
    </row>
    <row r="13000" spans="1:10">
      <c r="A13000" t="s">
        <v>13079</v>
      </c>
      <c r="B13000" t="s">
        <v>122</v>
      </c>
      <c r="C13000" s="1">
        <v>45640</v>
      </c>
      <c r="D13000">
        <v>20</v>
      </c>
      <c r="E13000">
        <v>3386.18</v>
      </c>
      <c r="F13000" t="s">
        <v>85</v>
      </c>
      <c r="G13000" t="s">
        <v>23</v>
      </c>
      <c r="I13000" t="s">
        <v>34</v>
      </c>
      <c r="J13000" t="s">
        <v>20</v>
      </c>
    </row>
    <row r="13001" spans="1:10">
      <c r="A13001" t="s">
        <v>13080</v>
      </c>
      <c r="B13001" t="s">
        <v>142</v>
      </c>
      <c r="C13001" s="1">
        <v>45640</v>
      </c>
      <c r="D13001">
        <v>11</v>
      </c>
      <c r="E13001">
        <v>61610.18</v>
      </c>
      <c r="F13001" t="s">
        <v>12</v>
      </c>
      <c r="G13001" t="s">
        <v>29</v>
      </c>
      <c r="I13001" t="s">
        <v>14</v>
      </c>
      <c r="J13001" t="s">
        <v>15</v>
      </c>
    </row>
    <row r="13002" spans="1:10">
      <c r="A13002" t="s">
        <v>13081</v>
      </c>
      <c r="B13002" t="s">
        <v>110</v>
      </c>
      <c r="C13002" s="1">
        <v>45640</v>
      </c>
      <c r="D13002">
        <v>9</v>
      </c>
      <c r="E13002">
        <v>26222.2</v>
      </c>
      <c r="F13002" t="s">
        <v>12</v>
      </c>
      <c r="G13002" t="s">
        <v>29</v>
      </c>
      <c r="I13002" t="s">
        <v>24</v>
      </c>
      <c r="J13002" t="s">
        <v>20</v>
      </c>
    </row>
    <row r="13003" spans="1:10">
      <c r="A13003" t="s">
        <v>13082</v>
      </c>
      <c r="B13003" t="s">
        <v>154</v>
      </c>
      <c r="C13003" s="1">
        <v>45640</v>
      </c>
      <c r="D13003">
        <v>19</v>
      </c>
      <c r="E13003">
        <v>52684.59</v>
      </c>
      <c r="F13003" t="s">
        <v>12</v>
      </c>
      <c r="G13003" t="s">
        <v>29</v>
      </c>
      <c r="I13003" t="s">
        <v>24</v>
      </c>
      <c r="J13003" t="s">
        <v>15</v>
      </c>
    </row>
    <row r="13004" spans="1:10">
      <c r="A13004" t="s">
        <v>13083</v>
      </c>
      <c r="B13004" t="s">
        <v>74</v>
      </c>
      <c r="C13004" s="1">
        <v>45640</v>
      </c>
      <c r="D13004">
        <v>13</v>
      </c>
      <c r="E13004">
        <v>31402.28</v>
      </c>
      <c r="F13004" t="s">
        <v>12</v>
      </c>
      <c r="G13004" t="s">
        <v>13</v>
      </c>
      <c r="I13004" t="s">
        <v>34</v>
      </c>
      <c r="J13004" t="s">
        <v>20</v>
      </c>
    </row>
    <row r="13005" spans="1:10">
      <c r="A13005" t="s">
        <v>13084</v>
      </c>
      <c r="B13005" t="s">
        <v>76</v>
      </c>
      <c r="C13005" s="1">
        <v>45640</v>
      </c>
      <c r="D13005">
        <v>10</v>
      </c>
      <c r="E13005">
        <v>5812.55</v>
      </c>
      <c r="F13005" t="s">
        <v>12</v>
      </c>
      <c r="G13005" t="s">
        <v>23</v>
      </c>
      <c r="I13005" t="s">
        <v>24</v>
      </c>
      <c r="J13005" t="s">
        <v>20</v>
      </c>
    </row>
    <row r="13006" spans="1:10">
      <c r="A13006" t="s">
        <v>13085</v>
      </c>
      <c r="B13006" t="s">
        <v>38</v>
      </c>
      <c r="C13006" s="1">
        <v>45641</v>
      </c>
      <c r="D13006">
        <v>17</v>
      </c>
      <c r="E13006">
        <v>3900.31</v>
      </c>
      <c r="F13006" t="s">
        <v>12</v>
      </c>
      <c r="G13006" t="s">
        <v>29</v>
      </c>
      <c r="I13006" t="s">
        <v>34</v>
      </c>
      <c r="J13006" t="s">
        <v>15</v>
      </c>
    </row>
    <row r="13007" spans="1:10">
      <c r="A13007" t="s">
        <v>13086</v>
      </c>
      <c r="B13007" t="s">
        <v>36</v>
      </c>
      <c r="C13007" s="1">
        <v>45641</v>
      </c>
      <c r="D13007">
        <v>18</v>
      </c>
      <c r="E13007">
        <v>2608.88</v>
      </c>
      <c r="F13007" t="s">
        <v>12</v>
      </c>
      <c r="G13007" t="s">
        <v>18</v>
      </c>
      <c r="I13007" t="s">
        <v>14</v>
      </c>
      <c r="J13007" t="s">
        <v>20</v>
      </c>
    </row>
    <row r="13008" spans="1:10">
      <c r="A13008" t="s">
        <v>13087</v>
      </c>
      <c r="B13008" t="s">
        <v>72</v>
      </c>
      <c r="C13008" s="1">
        <v>45641</v>
      </c>
      <c r="D13008">
        <v>16</v>
      </c>
      <c r="E13008">
        <v>3195.01</v>
      </c>
      <c r="F13008" t="s">
        <v>12</v>
      </c>
      <c r="G13008" t="s">
        <v>23</v>
      </c>
      <c r="I13008" t="s">
        <v>19</v>
      </c>
      <c r="J13008" t="s">
        <v>20</v>
      </c>
    </row>
    <row r="13009" spans="1:10">
      <c r="A13009" t="s">
        <v>13088</v>
      </c>
      <c r="B13009" t="s">
        <v>38</v>
      </c>
      <c r="C13009" s="1">
        <v>45641</v>
      </c>
      <c r="D13009">
        <v>7</v>
      </c>
      <c r="E13009">
        <v>3573.67</v>
      </c>
      <c r="F13009" t="s">
        <v>85</v>
      </c>
      <c r="G13009" t="s">
        <v>18</v>
      </c>
      <c r="I13009" t="s">
        <v>34</v>
      </c>
      <c r="J13009" t="s">
        <v>15</v>
      </c>
    </row>
    <row r="13010" spans="1:10">
      <c r="A13010" t="s">
        <v>13089</v>
      </c>
      <c r="B13010" t="s">
        <v>17</v>
      </c>
      <c r="C13010" s="1">
        <v>45641</v>
      </c>
      <c r="D13010">
        <v>7</v>
      </c>
      <c r="E13010">
        <v>24545.69</v>
      </c>
      <c r="F13010" t="s">
        <v>12</v>
      </c>
      <c r="G13010" t="s">
        <v>23</v>
      </c>
      <c r="I13010" t="s">
        <v>19</v>
      </c>
      <c r="J13010" t="s">
        <v>15</v>
      </c>
    </row>
    <row r="13011" spans="1:10">
      <c r="A13011" t="s">
        <v>13090</v>
      </c>
      <c r="B13011" t="s">
        <v>96</v>
      </c>
      <c r="C13011" s="1">
        <v>45641</v>
      </c>
      <c r="D13011">
        <v>16</v>
      </c>
      <c r="E13011">
        <v>11895.37</v>
      </c>
      <c r="F13011" t="s">
        <v>12</v>
      </c>
      <c r="G13011" t="s">
        <v>23</v>
      </c>
      <c r="I13011" t="s">
        <v>14</v>
      </c>
      <c r="J13011" t="s">
        <v>20</v>
      </c>
    </row>
    <row r="13012" spans="1:10">
      <c r="A13012" t="s">
        <v>13091</v>
      </c>
      <c r="B13012" t="s">
        <v>44</v>
      </c>
      <c r="C13012" s="1">
        <v>45641</v>
      </c>
      <c r="D13012">
        <v>13</v>
      </c>
      <c r="E13012">
        <v>1008.94</v>
      </c>
      <c r="F13012" t="s">
        <v>12</v>
      </c>
      <c r="G13012" t="s">
        <v>23</v>
      </c>
      <c r="I13012" t="s">
        <v>45</v>
      </c>
      <c r="J13012" t="s">
        <v>20</v>
      </c>
    </row>
    <row r="13013" spans="1:10">
      <c r="A13013" t="s">
        <v>13092</v>
      </c>
      <c r="B13013" t="s">
        <v>84</v>
      </c>
      <c r="C13013" s="1">
        <v>45641</v>
      </c>
      <c r="D13013">
        <v>20</v>
      </c>
      <c r="E13013">
        <v>16562.34</v>
      </c>
      <c r="F13013" t="s">
        <v>12</v>
      </c>
      <c r="G13013" t="s">
        <v>29</v>
      </c>
      <c r="I13013" t="s">
        <v>14</v>
      </c>
      <c r="J13013" t="s">
        <v>15</v>
      </c>
    </row>
    <row r="13014" spans="1:10">
      <c r="A13014" t="s">
        <v>13093</v>
      </c>
      <c r="B13014" t="s">
        <v>26</v>
      </c>
      <c r="C13014" s="1">
        <v>45641</v>
      </c>
      <c r="D13014">
        <v>21</v>
      </c>
      <c r="E13014">
        <v>61123.03</v>
      </c>
      <c r="F13014" t="s">
        <v>85</v>
      </c>
      <c r="G13014" t="s">
        <v>18</v>
      </c>
      <c r="I13014" t="s">
        <v>14</v>
      </c>
      <c r="J13014" t="s">
        <v>15</v>
      </c>
    </row>
    <row r="13015" spans="1:10">
      <c r="A13015" t="s">
        <v>13094</v>
      </c>
      <c r="B13015" t="s">
        <v>137</v>
      </c>
      <c r="C13015" s="1">
        <v>45641</v>
      </c>
      <c r="D13015">
        <v>22</v>
      </c>
      <c r="E13015">
        <v>4090.12</v>
      </c>
      <c r="F13015" t="s">
        <v>12</v>
      </c>
      <c r="G13015" t="s">
        <v>13</v>
      </c>
      <c r="I13015" t="s">
        <v>14</v>
      </c>
      <c r="J13015" t="s">
        <v>15</v>
      </c>
    </row>
    <row r="13016" spans="1:10">
      <c r="A13016" t="s">
        <v>13095</v>
      </c>
      <c r="B13016" t="s">
        <v>68</v>
      </c>
      <c r="C13016" s="1">
        <v>45641</v>
      </c>
      <c r="D13016">
        <v>10</v>
      </c>
      <c r="E13016">
        <v>6615.37</v>
      </c>
      <c r="F13016" t="s">
        <v>12</v>
      </c>
      <c r="G13016" t="s">
        <v>29</v>
      </c>
      <c r="I13016" t="s">
        <v>24</v>
      </c>
      <c r="J13016" t="s">
        <v>15</v>
      </c>
    </row>
    <row r="13017" spans="1:10">
      <c r="A13017" t="s">
        <v>13096</v>
      </c>
      <c r="B13017" t="s">
        <v>91</v>
      </c>
      <c r="C13017" s="1">
        <v>45641</v>
      </c>
      <c r="D13017">
        <v>10</v>
      </c>
      <c r="E13017">
        <v>1716.44</v>
      </c>
      <c r="F13017" t="s">
        <v>85</v>
      </c>
      <c r="G13017" t="s">
        <v>29</v>
      </c>
      <c r="I13017" t="s">
        <v>24</v>
      </c>
      <c r="J13017" t="s">
        <v>15</v>
      </c>
    </row>
    <row r="13018" spans="1:10">
      <c r="A13018" t="s">
        <v>13097</v>
      </c>
      <c r="B13018" t="s">
        <v>115</v>
      </c>
      <c r="C13018" s="1">
        <v>45641</v>
      </c>
      <c r="D13018">
        <v>10</v>
      </c>
      <c r="E13018">
        <v>2947.17</v>
      </c>
      <c r="F13018" t="s">
        <v>12</v>
      </c>
      <c r="G13018" t="s">
        <v>18</v>
      </c>
      <c r="I13018" t="s">
        <v>45</v>
      </c>
      <c r="J13018" t="s">
        <v>20</v>
      </c>
    </row>
    <row r="13019" spans="1:10">
      <c r="A13019" t="s">
        <v>13098</v>
      </c>
      <c r="B13019" t="s">
        <v>120</v>
      </c>
      <c r="C13019" s="1">
        <v>45641</v>
      </c>
      <c r="D13019">
        <v>8</v>
      </c>
      <c r="E13019">
        <v>36972.89</v>
      </c>
      <c r="F13019" t="s">
        <v>12</v>
      </c>
      <c r="G13019" t="s">
        <v>13</v>
      </c>
      <c r="I13019" t="s">
        <v>14</v>
      </c>
      <c r="J13019" t="s">
        <v>20</v>
      </c>
    </row>
    <row r="13020" spans="1:10">
      <c r="A13020" t="s">
        <v>13099</v>
      </c>
      <c r="B13020" t="s">
        <v>115</v>
      </c>
      <c r="C13020" s="1">
        <v>45641</v>
      </c>
      <c r="D13020">
        <v>17</v>
      </c>
      <c r="E13020">
        <v>520.27</v>
      </c>
      <c r="F13020" t="s">
        <v>12</v>
      </c>
      <c r="G13020" t="s">
        <v>13</v>
      </c>
      <c r="I13020" t="s">
        <v>45</v>
      </c>
      <c r="J13020" t="s">
        <v>20</v>
      </c>
    </row>
    <row r="13021" spans="1:10">
      <c r="A13021" t="s">
        <v>13100</v>
      </c>
      <c r="B13021" t="s">
        <v>98</v>
      </c>
      <c r="C13021" s="1">
        <v>45641</v>
      </c>
      <c r="D13021">
        <v>13</v>
      </c>
      <c r="E13021">
        <v>459.98</v>
      </c>
      <c r="F13021" t="s">
        <v>12</v>
      </c>
      <c r="G13021" t="s">
        <v>23</v>
      </c>
      <c r="I13021" t="s">
        <v>24</v>
      </c>
      <c r="J13021" t="s">
        <v>15</v>
      </c>
    </row>
    <row r="13022" spans="1:10">
      <c r="A13022" t="s">
        <v>13101</v>
      </c>
      <c r="B13022" t="s">
        <v>122</v>
      </c>
      <c r="C13022" s="1">
        <v>45641</v>
      </c>
      <c r="D13022">
        <v>19</v>
      </c>
      <c r="E13022">
        <v>2920.16</v>
      </c>
      <c r="F13022" t="s">
        <v>12</v>
      </c>
      <c r="G13022" t="s">
        <v>29</v>
      </c>
      <c r="I13022" t="s">
        <v>34</v>
      </c>
      <c r="J13022" t="s">
        <v>20</v>
      </c>
    </row>
    <row r="13023" spans="1:10">
      <c r="A13023" t="s">
        <v>13102</v>
      </c>
      <c r="B13023" t="s">
        <v>80</v>
      </c>
      <c r="C13023" s="1">
        <v>45641</v>
      </c>
      <c r="D13023">
        <v>22</v>
      </c>
      <c r="E13023">
        <v>6285.74</v>
      </c>
      <c r="F13023" t="s">
        <v>12</v>
      </c>
      <c r="G13023" t="s">
        <v>23</v>
      </c>
      <c r="I13023" t="s">
        <v>19</v>
      </c>
      <c r="J13023" t="s">
        <v>20</v>
      </c>
    </row>
    <row r="13024" spans="1:10">
      <c r="A13024" t="s">
        <v>13103</v>
      </c>
      <c r="B13024" t="s">
        <v>72</v>
      </c>
      <c r="C13024" s="1">
        <v>45641</v>
      </c>
      <c r="D13024">
        <v>16</v>
      </c>
      <c r="E13024">
        <v>5351.1</v>
      </c>
      <c r="F13024" t="s">
        <v>12</v>
      </c>
      <c r="G13024" t="s">
        <v>29</v>
      </c>
      <c r="I13024" t="s">
        <v>19</v>
      </c>
      <c r="J13024" t="s">
        <v>20</v>
      </c>
    </row>
    <row r="13025" spans="1:10">
      <c r="A13025" t="s">
        <v>13104</v>
      </c>
      <c r="B13025" t="s">
        <v>11</v>
      </c>
      <c r="C13025" s="1">
        <v>45641</v>
      </c>
      <c r="D13025">
        <v>10</v>
      </c>
      <c r="E13025">
        <v>53899.32</v>
      </c>
      <c r="F13025" t="s">
        <v>12</v>
      </c>
      <c r="G13025" t="s">
        <v>18</v>
      </c>
      <c r="I13025" t="s">
        <v>14</v>
      </c>
      <c r="J13025" t="s">
        <v>15</v>
      </c>
    </row>
    <row r="13026" spans="1:10">
      <c r="A13026" t="s">
        <v>13105</v>
      </c>
      <c r="B13026" t="s">
        <v>108</v>
      </c>
      <c r="C13026" s="1">
        <v>45641</v>
      </c>
      <c r="D13026">
        <v>11</v>
      </c>
      <c r="E13026">
        <v>4738.8599999999997</v>
      </c>
      <c r="F13026" t="s">
        <v>12</v>
      </c>
      <c r="G13026" t="s">
        <v>18</v>
      </c>
      <c r="I13026" t="s">
        <v>45</v>
      </c>
      <c r="J13026" t="s">
        <v>20</v>
      </c>
    </row>
    <row r="13027" spans="1:10">
      <c r="A13027" t="s">
        <v>13106</v>
      </c>
      <c r="B13027" t="s">
        <v>124</v>
      </c>
      <c r="C13027" s="1">
        <v>45641</v>
      </c>
      <c r="D13027">
        <v>9</v>
      </c>
      <c r="E13027">
        <v>39889.730000000003</v>
      </c>
      <c r="F13027" t="s">
        <v>12</v>
      </c>
      <c r="G13027" t="s">
        <v>29</v>
      </c>
      <c r="I13027" t="s">
        <v>45</v>
      </c>
      <c r="J13027" t="s">
        <v>20</v>
      </c>
    </row>
    <row r="13028" spans="1:10">
      <c r="A13028" t="s">
        <v>13107</v>
      </c>
      <c r="B13028" t="s">
        <v>17</v>
      </c>
      <c r="C13028" s="1">
        <v>45641</v>
      </c>
      <c r="D13028">
        <v>9</v>
      </c>
      <c r="E13028">
        <v>65465.52</v>
      </c>
      <c r="F13028" t="s">
        <v>12</v>
      </c>
      <c r="G13028" t="s">
        <v>13</v>
      </c>
      <c r="I13028" t="s">
        <v>19</v>
      </c>
      <c r="J13028" t="s">
        <v>20</v>
      </c>
    </row>
    <row r="13029" spans="1:10">
      <c r="A13029" t="s">
        <v>13108</v>
      </c>
      <c r="B13029" t="s">
        <v>80</v>
      </c>
      <c r="C13029" s="1">
        <v>45642</v>
      </c>
      <c r="D13029">
        <v>22</v>
      </c>
      <c r="E13029">
        <v>2922.08</v>
      </c>
      <c r="F13029" t="s">
        <v>12</v>
      </c>
      <c r="G13029" t="s">
        <v>13</v>
      </c>
      <c r="I13029" t="s">
        <v>19</v>
      </c>
      <c r="J13029" t="s">
        <v>15</v>
      </c>
    </row>
    <row r="13030" spans="1:10">
      <c r="A13030" t="s">
        <v>13109</v>
      </c>
      <c r="B13030" t="s">
        <v>93</v>
      </c>
      <c r="C13030" s="1">
        <v>45642</v>
      </c>
      <c r="D13030">
        <v>7</v>
      </c>
      <c r="E13030">
        <v>1800.86</v>
      </c>
      <c r="F13030" t="s">
        <v>12</v>
      </c>
      <c r="G13030" t="s">
        <v>18</v>
      </c>
      <c r="I13030" t="s">
        <v>45</v>
      </c>
      <c r="J13030" t="s">
        <v>15</v>
      </c>
    </row>
    <row r="13031" spans="1:10">
      <c r="A13031" t="s">
        <v>13110</v>
      </c>
      <c r="B13031" t="s">
        <v>110</v>
      </c>
      <c r="C13031" s="1">
        <v>45642</v>
      </c>
      <c r="D13031">
        <v>4</v>
      </c>
      <c r="E13031">
        <v>40701.19</v>
      </c>
      <c r="F13031" t="s">
        <v>12</v>
      </c>
      <c r="G13031" t="s">
        <v>13</v>
      </c>
      <c r="I13031" t="s">
        <v>24</v>
      </c>
      <c r="J13031" t="s">
        <v>20</v>
      </c>
    </row>
    <row r="13032" spans="1:10">
      <c r="A13032" t="s">
        <v>13111</v>
      </c>
      <c r="B13032" t="s">
        <v>98</v>
      </c>
      <c r="C13032" s="1">
        <v>45642</v>
      </c>
      <c r="D13032">
        <v>11</v>
      </c>
      <c r="E13032">
        <v>4459.46</v>
      </c>
      <c r="F13032" t="s">
        <v>12</v>
      </c>
      <c r="G13032" t="s">
        <v>18</v>
      </c>
      <c r="I13032" t="s">
        <v>24</v>
      </c>
      <c r="J13032" t="s">
        <v>20</v>
      </c>
    </row>
    <row r="13033" spans="1:10">
      <c r="A13033" t="s">
        <v>13112</v>
      </c>
      <c r="B13033" t="s">
        <v>54</v>
      </c>
      <c r="C13033" s="1">
        <v>45642</v>
      </c>
      <c r="D13033">
        <v>19</v>
      </c>
      <c r="E13033">
        <v>4315.8</v>
      </c>
      <c r="F13033" t="s">
        <v>12</v>
      </c>
      <c r="G13033" t="s">
        <v>23</v>
      </c>
      <c r="I13033" t="s">
        <v>24</v>
      </c>
      <c r="J13033" t="s">
        <v>20</v>
      </c>
    </row>
    <row r="13034" spans="1:10">
      <c r="A13034" t="s">
        <v>13113</v>
      </c>
      <c r="B13034" t="s">
        <v>22</v>
      </c>
      <c r="C13034" s="1">
        <v>45642</v>
      </c>
      <c r="D13034">
        <v>12</v>
      </c>
      <c r="E13034">
        <v>2867.38</v>
      </c>
      <c r="F13034" t="s">
        <v>12</v>
      </c>
      <c r="G13034" t="s">
        <v>29</v>
      </c>
      <c r="I13034" t="s">
        <v>24</v>
      </c>
      <c r="J13034" t="s">
        <v>20</v>
      </c>
    </row>
    <row r="13035" spans="1:10">
      <c r="A13035" t="s">
        <v>13114</v>
      </c>
      <c r="B13035" t="s">
        <v>87</v>
      </c>
      <c r="C13035" s="1">
        <v>45642</v>
      </c>
      <c r="D13035">
        <v>8</v>
      </c>
      <c r="E13035">
        <v>975.17</v>
      </c>
      <c r="F13035" t="s">
        <v>12</v>
      </c>
      <c r="G13035" t="s">
        <v>23</v>
      </c>
      <c r="I13035" t="s">
        <v>34</v>
      </c>
      <c r="J13035" t="s">
        <v>15</v>
      </c>
    </row>
    <row r="13036" spans="1:10">
      <c r="A13036" t="s">
        <v>13115</v>
      </c>
      <c r="B13036" t="s">
        <v>154</v>
      </c>
      <c r="C13036" s="1">
        <v>45642</v>
      </c>
      <c r="D13036">
        <v>17</v>
      </c>
      <c r="E13036">
        <v>10303.52</v>
      </c>
      <c r="F13036" t="s">
        <v>12</v>
      </c>
      <c r="G13036" t="s">
        <v>18</v>
      </c>
      <c r="I13036" t="s">
        <v>24</v>
      </c>
      <c r="J13036" t="s">
        <v>15</v>
      </c>
    </row>
    <row r="13037" spans="1:10">
      <c r="A13037" t="s">
        <v>13116</v>
      </c>
      <c r="B13037" t="s">
        <v>54</v>
      </c>
      <c r="C13037" s="1">
        <v>45642</v>
      </c>
      <c r="D13037">
        <v>20</v>
      </c>
      <c r="E13037">
        <v>1167.19</v>
      </c>
      <c r="F13037" t="s">
        <v>12</v>
      </c>
      <c r="G13037" t="s">
        <v>18</v>
      </c>
      <c r="I13037" t="s">
        <v>24</v>
      </c>
      <c r="J13037" t="s">
        <v>20</v>
      </c>
    </row>
    <row r="13038" spans="1:10">
      <c r="A13038" t="s">
        <v>13117</v>
      </c>
      <c r="B13038" t="s">
        <v>68</v>
      </c>
      <c r="C13038" s="1">
        <v>45642</v>
      </c>
      <c r="D13038">
        <v>9</v>
      </c>
      <c r="E13038">
        <v>2750.65</v>
      </c>
      <c r="F13038" t="s">
        <v>12</v>
      </c>
      <c r="G13038" t="s">
        <v>29</v>
      </c>
      <c r="I13038" t="s">
        <v>24</v>
      </c>
      <c r="J13038" t="s">
        <v>15</v>
      </c>
    </row>
    <row r="13039" spans="1:10">
      <c r="A13039" t="s">
        <v>13118</v>
      </c>
      <c r="B13039" t="s">
        <v>132</v>
      </c>
      <c r="C13039" s="1">
        <v>45642</v>
      </c>
      <c r="D13039">
        <v>0</v>
      </c>
      <c r="E13039">
        <v>4154</v>
      </c>
      <c r="F13039" t="s">
        <v>12</v>
      </c>
      <c r="G13039" t="s">
        <v>18</v>
      </c>
      <c r="I13039" t="s">
        <v>34</v>
      </c>
      <c r="J13039" t="s">
        <v>15</v>
      </c>
    </row>
    <row r="13040" spans="1:10">
      <c r="A13040" t="s">
        <v>13119</v>
      </c>
      <c r="B13040" t="s">
        <v>227</v>
      </c>
      <c r="C13040" s="1">
        <v>45642</v>
      </c>
      <c r="D13040">
        <v>11</v>
      </c>
      <c r="E13040">
        <v>63598.52</v>
      </c>
      <c r="F13040" t="s">
        <v>12</v>
      </c>
      <c r="G13040" t="s">
        <v>18</v>
      </c>
      <c r="I13040" t="s">
        <v>24</v>
      </c>
      <c r="J13040" t="s">
        <v>20</v>
      </c>
    </row>
    <row r="13041" spans="1:10">
      <c r="A13041" t="s">
        <v>13120</v>
      </c>
      <c r="B13041" t="s">
        <v>154</v>
      </c>
      <c r="C13041" s="1">
        <v>45642</v>
      </c>
      <c r="D13041">
        <v>17</v>
      </c>
      <c r="E13041">
        <v>48399.63</v>
      </c>
      <c r="F13041" t="s">
        <v>32</v>
      </c>
      <c r="G13041" t="s">
        <v>23</v>
      </c>
      <c r="H13041" t="s">
        <v>50</v>
      </c>
      <c r="I13041" t="s">
        <v>24</v>
      </c>
      <c r="J13041" t="s">
        <v>15</v>
      </c>
    </row>
    <row r="13042" spans="1:10">
      <c r="A13042" t="s">
        <v>13121</v>
      </c>
      <c r="B13042" t="s">
        <v>180</v>
      </c>
      <c r="C13042" s="1">
        <v>45642</v>
      </c>
      <c r="D13042">
        <v>13</v>
      </c>
      <c r="E13042">
        <v>16392.810000000001</v>
      </c>
      <c r="F13042" t="s">
        <v>12</v>
      </c>
      <c r="G13042" t="s">
        <v>18</v>
      </c>
      <c r="I13042" t="s">
        <v>14</v>
      </c>
      <c r="J13042" t="s">
        <v>20</v>
      </c>
    </row>
    <row r="13043" spans="1:10">
      <c r="A13043" t="s">
        <v>13122</v>
      </c>
      <c r="B13043" t="s">
        <v>98</v>
      </c>
      <c r="C13043" s="1">
        <v>45642</v>
      </c>
      <c r="D13043">
        <v>22</v>
      </c>
      <c r="E13043">
        <v>3093.46</v>
      </c>
      <c r="F13043" t="s">
        <v>12</v>
      </c>
      <c r="G13043" t="s">
        <v>18</v>
      </c>
      <c r="I13043" t="s">
        <v>24</v>
      </c>
      <c r="J13043" t="s">
        <v>15</v>
      </c>
    </row>
    <row r="13044" spans="1:10">
      <c r="A13044" t="s">
        <v>13123</v>
      </c>
      <c r="B13044" t="s">
        <v>139</v>
      </c>
      <c r="C13044" s="1">
        <v>45642</v>
      </c>
      <c r="D13044">
        <v>18</v>
      </c>
      <c r="E13044">
        <v>4083.64</v>
      </c>
      <c r="F13044" t="s">
        <v>12</v>
      </c>
      <c r="G13044" t="s">
        <v>29</v>
      </c>
      <c r="I13044" t="s">
        <v>19</v>
      </c>
      <c r="J13044" t="s">
        <v>15</v>
      </c>
    </row>
    <row r="13045" spans="1:10">
      <c r="A13045" t="s">
        <v>13124</v>
      </c>
      <c r="B13045" t="s">
        <v>72</v>
      </c>
      <c r="C13045" s="1">
        <v>45642</v>
      </c>
      <c r="D13045">
        <v>18</v>
      </c>
      <c r="E13045">
        <v>5269.72</v>
      </c>
      <c r="F13045" t="s">
        <v>12</v>
      </c>
      <c r="G13045" t="s">
        <v>18</v>
      </c>
      <c r="I13045" t="s">
        <v>19</v>
      </c>
      <c r="J13045" t="s">
        <v>15</v>
      </c>
    </row>
    <row r="13046" spans="1:10">
      <c r="A13046" t="s">
        <v>13125</v>
      </c>
      <c r="B13046" t="s">
        <v>150</v>
      </c>
      <c r="C13046" s="1">
        <v>45642</v>
      </c>
      <c r="D13046">
        <v>12</v>
      </c>
      <c r="E13046">
        <v>59850.42</v>
      </c>
      <c r="F13046" t="s">
        <v>85</v>
      </c>
      <c r="G13046" t="s">
        <v>13</v>
      </c>
      <c r="I13046" t="s">
        <v>19</v>
      </c>
      <c r="J13046" t="s">
        <v>20</v>
      </c>
    </row>
    <row r="13047" spans="1:10">
      <c r="A13047" t="s">
        <v>13126</v>
      </c>
      <c r="B13047" t="s">
        <v>120</v>
      </c>
      <c r="C13047" s="1">
        <v>45642</v>
      </c>
      <c r="D13047">
        <v>9</v>
      </c>
      <c r="E13047">
        <v>40837.440000000002</v>
      </c>
      <c r="F13047" t="s">
        <v>12</v>
      </c>
      <c r="G13047" t="s">
        <v>18</v>
      </c>
      <c r="I13047" t="s">
        <v>14</v>
      </c>
      <c r="J13047" t="s">
        <v>20</v>
      </c>
    </row>
    <row r="13048" spans="1:10">
      <c r="A13048" t="s">
        <v>13127</v>
      </c>
      <c r="B13048" t="s">
        <v>139</v>
      </c>
      <c r="C13048" s="1">
        <v>45642</v>
      </c>
      <c r="D13048">
        <v>12</v>
      </c>
      <c r="E13048">
        <v>4500.47</v>
      </c>
      <c r="F13048" t="s">
        <v>12</v>
      </c>
      <c r="G13048" t="s">
        <v>29</v>
      </c>
      <c r="I13048" t="s">
        <v>19</v>
      </c>
      <c r="J13048" t="s">
        <v>20</v>
      </c>
    </row>
    <row r="13049" spans="1:10">
      <c r="A13049" t="s">
        <v>13128</v>
      </c>
      <c r="B13049" t="s">
        <v>70</v>
      </c>
      <c r="C13049" s="1">
        <v>45642</v>
      </c>
      <c r="D13049">
        <v>13</v>
      </c>
      <c r="E13049">
        <v>5142.04</v>
      </c>
      <c r="F13049" t="s">
        <v>12</v>
      </c>
      <c r="G13049" t="s">
        <v>13</v>
      </c>
      <c r="I13049" t="s">
        <v>45</v>
      </c>
      <c r="J13049" t="s">
        <v>20</v>
      </c>
    </row>
    <row r="13050" spans="1:10">
      <c r="A13050" t="s">
        <v>13129</v>
      </c>
      <c r="B13050" t="s">
        <v>87</v>
      </c>
      <c r="C13050" s="1">
        <v>45643</v>
      </c>
      <c r="D13050">
        <v>19</v>
      </c>
      <c r="E13050">
        <v>3125.3</v>
      </c>
      <c r="F13050" t="s">
        <v>12</v>
      </c>
      <c r="G13050" t="s">
        <v>29</v>
      </c>
      <c r="I13050" t="s">
        <v>34</v>
      </c>
      <c r="J13050" t="s">
        <v>20</v>
      </c>
    </row>
    <row r="13051" spans="1:10">
      <c r="A13051" t="s">
        <v>13130</v>
      </c>
      <c r="B13051" t="s">
        <v>110</v>
      </c>
      <c r="C13051" s="1">
        <v>45643</v>
      </c>
      <c r="D13051">
        <v>19</v>
      </c>
      <c r="E13051">
        <v>58816.7</v>
      </c>
      <c r="F13051" t="s">
        <v>12</v>
      </c>
      <c r="G13051" t="s">
        <v>18</v>
      </c>
      <c r="I13051" t="s">
        <v>24</v>
      </c>
      <c r="J13051" t="s">
        <v>20</v>
      </c>
    </row>
    <row r="13052" spans="1:10">
      <c r="A13052" t="s">
        <v>13131</v>
      </c>
      <c r="B13052" t="s">
        <v>63</v>
      </c>
      <c r="C13052" s="1">
        <v>45643</v>
      </c>
      <c r="D13052">
        <v>12</v>
      </c>
      <c r="E13052">
        <v>711.21</v>
      </c>
      <c r="F13052" t="s">
        <v>12</v>
      </c>
      <c r="G13052" t="s">
        <v>29</v>
      </c>
      <c r="I13052" t="s">
        <v>45</v>
      </c>
      <c r="J13052" t="s">
        <v>20</v>
      </c>
    </row>
    <row r="13053" spans="1:10">
      <c r="A13053" t="s">
        <v>13132</v>
      </c>
      <c r="B13053" t="s">
        <v>41</v>
      </c>
      <c r="C13053" s="1">
        <v>45643</v>
      </c>
      <c r="D13053">
        <v>5</v>
      </c>
      <c r="E13053">
        <v>3735.63</v>
      </c>
      <c r="F13053" t="s">
        <v>12</v>
      </c>
      <c r="G13053" t="s">
        <v>23</v>
      </c>
      <c r="I13053" t="s">
        <v>14</v>
      </c>
      <c r="J13053" t="s">
        <v>20</v>
      </c>
    </row>
    <row r="13054" spans="1:10">
      <c r="A13054" t="s">
        <v>13133</v>
      </c>
      <c r="B13054" t="s">
        <v>132</v>
      </c>
      <c r="C13054" s="1">
        <v>45643</v>
      </c>
      <c r="D13054">
        <v>9</v>
      </c>
      <c r="E13054">
        <v>36720.47</v>
      </c>
      <c r="F13054" t="s">
        <v>32</v>
      </c>
      <c r="G13054" t="s">
        <v>23</v>
      </c>
      <c r="H13054" t="s">
        <v>33</v>
      </c>
      <c r="I13054" t="s">
        <v>34</v>
      </c>
      <c r="J13054" t="s">
        <v>20</v>
      </c>
    </row>
    <row r="13055" spans="1:10">
      <c r="A13055" t="s">
        <v>13134</v>
      </c>
      <c r="B13055" t="s">
        <v>26</v>
      </c>
      <c r="C13055" s="1">
        <v>45643</v>
      </c>
      <c r="D13055">
        <v>12</v>
      </c>
      <c r="E13055">
        <v>5545.16</v>
      </c>
      <c r="F13055" t="s">
        <v>12</v>
      </c>
      <c r="G13055" t="s">
        <v>29</v>
      </c>
      <c r="I13055" t="s">
        <v>14</v>
      </c>
      <c r="J13055" t="s">
        <v>20</v>
      </c>
    </row>
    <row r="13056" spans="1:10">
      <c r="A13056" t="s">
        <v>13135</v>
      </c>
      <c r="B13056" t="s">
        <v>52</v>
      </c>
      <c r="C13056" s="1">
        <v>45643</v>
      </c>
      <c r="D13056">
        <v>12</v>
      </c>
      <c r="E13056">
        <v>4992.53</v>
      </c>
      <c r="F13056" t="s">
        <v>12</v>
      </c>
      <c r="G13056" t="s">
        <v>29</v>
      </c>
      <c r="I13056" t="s">
        <v>45</v>
      </c>
      <c r="J13056" t="s">
        <v>15</v>
      </c>
    </row>
    <row r="13057" spans="1:10">
      <c r="A13057" t="s">
        <v>13136</v>
      </c>
      <c r="B13057" t="s">
        <v>180</v>
      </c>
      <c r="C13057" s="1">
        <v>45643</v>
      </c>
      <c r="D13057">
        <v>21</v>
      </c>
      <c r="E13057">
        <v>55882.16</v>
      </c>
      <c r="F13057" t="s">
        <v>12</v>
      </c>
      <c r="G13057" t="s">
        <v>13</v>
      </c>
      <c r="I13057" t="s">
        <v>14</v>
      </c>
      <c r="J13057" t="s">
        <v>15</v>
      </c>
    </row>
    <row r="13058" spans="1:10">
      <c r="A13058" t="s">
        <v>13137</v>
      </c>
      <c r="B13058" t="s">
        <v>108</v>
      </c>
      <c r="C13058" s="1">
        <v>45643</v>
      </c>
      <c r="D13058">
        <v>16</v>
      </c>
      <c r="E13058">
        <v>1783.99</v>
      </c>
      <c r="F13058" t="s">
        <v>12</v>
      </c>
      <c r="G13058" t="s">
        <v>23</v>
      </c>
      <c r="I13058" t="s">
        <v>45</v>
      </c>
      <c r="J13058" t="s">
        <v>15</v>
      </c>
    </row>
    <row r="13059" spans="1:10">
      <c r="A13059" t="s">
        <v>13138</v>
      </c>
      <c r="B13059" t="s">
        <v>93</v>
      </c>
      <c r="C13059" s="1">
        <v>45643</v>
      </c>
      <c r="D13059">
        <v>19</v>
      </c>
      <c r="E13059">
        <v>3835.86</v>
      </c>
      <c r="F13059" t="s">
        <v>85</v>
      </c>
      <c r="G13059" t="s">
        <v>23</v>
      </c>
      <c r="I13059" t="s">
        <v>45</v>
      </c>
      <c r="J13059" t="s">
        <v>15</v>
      </c>
    </row>
    <row r="13060" spans="1:10">
      <c r="A13060" t="s">
        <v>13139</v>
      </c>
      <c r="B13060" t="s">
        <v>70</v>
      </c>
      <c r="C13060" s="1">
        <v>45643</v>
      </c>
      <c r="D13060">
        <v>9</v>
      </c>
      <c r="E13060">
        <v>1682.35</v>
      </c>
      <c r="F13060" t="s">
        <v>12</v>
      </c>
      <c r="G13060" t="s">
        <v>23</v>
      </c>
      <c r="I13060" t="s">
        <v>45</v>
      </c>
      <c r="J13060" t="s">
        <v>15</v>
      </c>
    </row>
    <row r="13061" spans="1:10">
      <c r="A13061" t="s">
        <v>13140</v>
      </c>
      <c r="B13061" t="s">
        <v>96</v>
      </c>
      <c r="C13061" s="1">
        <v>45643</v>
      </c>
      <c r="D13061">
        <v>13</v>
      </c>
      <c r="E13061">
        <v>31628.67</v>
      </c>
      <c r="F13061" t="s">
        <v>12</v>
      </c>
      <c r="G13061" t="s">
        <v>18</v>
      </c>
      <c r="I13061" t="s">
        <v>14</v>
      </c>
      <c r="J13061" t="s">
        <v>15</v>
      </c>
    </row>
    <row r="13062" spans="1:10">
      <c r="A13062" t="s">
        <v>13141</v>
      </c>
      <c r="B13062" t="s">
        <v>28</v>
      </c>
      <c r="C13062" s="1">
        <v>45643</v>
      </c>
      <c r="D13062">
        <v>9</v>
      </c>
      <c r="E13062">
        <v>46437.7</v>
      </c>
      <c r="F13062" t="s">
        <v>12</v>
      </c>
      <c r="G13062" t="s">
        <v>29</v>
      </c>
      <c r="I13062" t="s">
        <v>14</v>
      </c>
      <c r="J13062" t="s">
        <v>20</v>
      </c>
    </row>
    <row r="13063" spans="1:10">
      <c r="A13063" t="s">
        <v>13142</v>
      </c>
      <c r="B13063" t="s">
        <v>96</v>
      </c>
      <c r="C13063" s="1">
        <v>45643</v>
      </c>
      <c r="D13063">
        <v>13</v>
      </c>
      <c r="E13063">
        <v>62155.29</v>
      </c>
      <c r="F13063" t="s">
        <v>32</v>
      </c>
      <c r="G13063" t="s">
        <v>29</v>
      </c>
      <c r="H13063" t="s">
        <v>42</v>
      </c>
      <c r="I13063" t="s">
        <v>14</v>
      </c>
      <c r="J13063" t="s">
        <v>20</v>
      </c>
    </row>
    <row r="13064" spans="1:10">
      <c r="A13064" t="s">
        <v>13143</v>
      </c>
      <c r="B13064" t="s">
        <v>110</v>
      </c>
      <c r="C13064" s="1">
        <v>45643</v>
      </c>
      <c r="D13064">
        <v>19</v>
      </c>
      <c r="E13064">
        <v>38154.14</v>
      </c>
      <c r="F13064" t="s">
        <v>12</v>
      </c>
      <c r="G13064" t="s">
        <v>18</v>
      </c>
      <c r="I13064" t="s">
        <v>24</v>
      </c>
      <c r="J13064" t="s">
        <v>20</v>
      </c>
    </row>
    <row r="13065" spans="1:10">
      <c r="A13065" t="s">
        <v>13144</v>
      </c>
      <c r="B13065" t="s">
        <v>93</v>
      </c>
      <c r="C13065" s="1">
        <v>45643</v>
      </c>
      <c r="D13065">
        <v>20</v>
      </c>
      <c r="E13065">
        <v>2354.13</v>
      </c>
      <c r="F13065" t="s">
        <v>12</v>
      </c>
      <c r="G13065" t="s">
        <v>13</v>
      </c>
      <c r="I13065" t="s">
        <v>45</v>
      </c>
      <c r="J13065" t="s">
        <v>20</v>
      </c>
    </row>
    <row r="13066" spans="1:10">
      <c r="A13066" t="s">
        <v>13145</v>
      </c>
      <c r="B13066" t="s">
        <v>227</v>
      </c>
      <c r="C13066" s="1">
        <v>45644</v>
      </c>
      <c r="D13066">
        <v>15</v>
      </c>
      <c r="E13066">
        <v>1986.06</v>
      </c>
      <c r="F13066" t="s">
        <v>12</v>
      </c>
      <c r="G13066" t="s">
        <v>29</v>
      </c>
      <c r="I13066" t="s">
        <v>24</v>
      </c>
      <c r="J13066" t="s">
        <v>20</v>
      </c>
    </row>
    <row r="13067" spans="1:10">
      <c r="A13067" t="s">
        <v>13146</v>
      </c>
      <c r="B13067" t="s">
        <v>52</v>
      </c>
      <c r="C13067" s="1">
        <v>45644</v>
      </c>
      <c r="D13067">
        <v>21</v>
      </c>
      <c r="E13067">
        <v>1209.33</v>
      </c>
      <c r="F13067" t="s">
        <v>12</v>
      </c>
      <c r="G13067" t="s">
        <v>18</v>
      </c>
      <c r="I13067" t="s">
        <v>45</v>
      </c>
      <c r="J13067" t="s">
        <v>20</v>
      </c>
    </row>
    <row r="13068" spans="1:10">
      <c r="A13068" t="s">
        <v>13147</v>
      </c>
      <c r="B13068" t="s">
        <v>124</v>
      </c>
      <c r="C13068" s="1">
        <v>45644</v>
      </c>
      <c r="D13068">
        <v>23</v>
      </c>
      <c r="E13068">
        <v>60106.74</v>
      </c>
      <c r="F13068" t="s">
        <v>12</v>
      </c>
      <c r="G13068" t="s">
        <v>13</v>
      </c>
      <c r="I13068" t="s">
        <v>45</v>
      </c>
      <c r="J13068" t="s">
        <v>20</v>
      </c>
    </row>
    <row r="13069" spans="1:10">
      <c r="A13069" t="s">
        <v>13148</v>
      </c>
      <c r="B13069" t="s">
        <v>108</v>
      </c>
      <c r="C13069" s="1">
        <v>45644</v>
      </c>
      <c r="D13069">
        <v>14</v>
      </c>
      <c r="E13069">
        <v>5173.45</v>
      </c>
      <c r="F13069" t="s">
        <v>12</v>
      </c>
      <c r="G13069" t="s">
        <v>23</v>
      </c>
      <c r="I13069" t="s">
        <v>45</v>
      </c>
      <c r="J13069" t="s">
        <v>15</v>
      </c>
    </row>
    <row r="13070" spans="1:10">
      <c r="A13070" t="s">
        <v>13149</v>
      </c>
      <c r="B13070" t="s">
        <v>150</v>
      </c>
      <c r="C13070" s="1">
        <v>45644</v>
      </c>
      <c r="D13070">
        <v>9</v>
      </c>
      <c r="E13070">
        <v>57697.81</v>
      </c>
      <c r="F13070" t="s">
        <v>32</v>
      </c>
      <c r="G13070" t="s">
        <v>23</v>
      </c>
      <c r="H13070" t="s">
        <v>33</v>
      </c>
      <c r="I13070" t="s">
        <v>19</v>
      </c>
      <c r="J13070" t="s">
        <v>15</v>
      </c>
    </row>
    <row r="13071" spans="1:10">
      <c r="A13071" t="s">
        <v>13150</v>
      </c>
      <c r="B13071" t="s">
        <v>26</v>
      </c>
      <c r="C13071" s="1">
        <v>45644</v>
      </c>
      <c r="D13071">
        <v>20</v>
      </c>
      <c r="E13071">
        <v>21582.82</v>
      </c>
      <c r="F13071" t="s">
        <v>12</v>
      </c>
      <c r="G13071" t="s">
        <v>13</v>
      </c>
      <c r="I13071" t="s">
        <v>14</v>
      </c>
      <c r="J13071" t="s">
        <v>20</v>
      </c>
    </row>
    <row r="13072" spans="1:10">
      <c r="A13072" t="s">
        <v>13151</v>
      </c>
      <c r="B13072" t="s">
        <v>154</v>
      </c>
      <c r="C13072" s="1">
        <v>45644</v>
      </c>
      <c r="D13072">
        <v>22</v>
      </c>
      <c r="E13072">
        <v>32185.48</v>
      </c>
      <c r="F13072" t="s">
        <v>12</v>
      </c>
      <c r="G13072" t="s">
        <v>29</v>
      </c>
      <c r="I13072" t="s">
        <v>24</v>
      </c>
      <c r="J13072" t="s">
        <v>20</v>
      </c>
    </row>
    <row r="13073" spans="1:10">
      <c r="A13073" t="s">
        <v>13152</v>
      </c>
      <c r="B13073" t="s">
        <v>31</v>
      </c>
      <c r="C13073" s="1">
        <v>45644</v>
      </c>
      <c r="D13073">
        <v>15</v>
      </c>
      <c r="E13073">
        <v>56919.08</v>
      </c>
      <c r="F13073" t="s">
        <v>12</v>
      </c>
      <c r="G13073" t="s">
        <v>18</v>
      </c>
      <c r="I13073" t="s">
        <v>34</v>
      </c>
      <c r="J13073" t="s">
        <v>15</v>
      </c>
    </row>
    <row r="13074" spans="1:10">
      <c r="A13074" t="s">
        <v>13153</v>
      </c>
      <c r="B13074" t="s">
        <v>139</v>
      </c>
      <c r="C13074" s="1">
        <v>45644</v>
      </c>
      <c r="D13074">
        <v>18</v>
      </c>
      <c r="E13074">
        <v>2906.07</v>
      </c>
      <c r="F13074" t="s">
        <v>12</v>
      </c>
      <c r="G13074" t="s">
        <v>18</v>
      </c>
      <c r="I13074" t="s">
        <v>19</v>
      </c>
      <c r="J13074" t="s">
        <v>20</v>
      </c>
    </row>
    <row r="13075" spans="1:10">
      <c r="A13075" t="s">
        <v>13154</v>
      </c>
      <c r="B13075" t="s">
        <v>112</v>
      </c>
      <c r="C13075" s="1">
        <v>45644</v>
      </c>
      <c r="D13075">
        <v>19</v>
      </c>
      <c r="E13075">
        <v>5325.2</v>
      </c>
      <c r="F13075" t="s">
        <v>12</v>
      </c>
      <c r="G13075" t="s">
        <v>23</v>
      </c>
      <c r="I13075" t="s">
        <v>34</v>
      </c>
      <c r="J13075" t="s">
        <v>20</v>
      </c>
    </row>
    <row r="13076" spans="1:10">
      <c r="A13076" t="s">
        <v>13155</v>
      </c>
      <c r="B13076" t="s">
        <v>47</v>
      </c>
      <c r="C13076" s="1">
        <v>45644</v>
      </c>
      <c r="D13076">
        <v>7</v>
      </c>
      <c r="E13076">
        <v>65251.11</v>
      </c>
      <c r="F13076" t="s">
        <v>12</v>
      </c>
      <c r="G13076" t="s">
        <v>18</v>
      </c>
      <c r="I13076" t="s">
        <v>19</v>
      </c>
      <c r="J13076" t="s">
        <v>15</v>
      </c>
    </row>
    <row r="13077" spans="1:10">
      <c r="A13077" t="s">
        <v>13156</v>
      </c>
      <c r="B13077" t="s">
        <v>154</v>
      </c>
      <c r="C13077" s="1">
        <v>45644</v>
      </c>
      <c r="D13077">
        <v>19</v>
      </c>
      <c r="E13077">
        <v>17131.18</v>
      </c>
      <c r="F13077" t="s">
        <v>12</v>
      </c>
      <c r="G13077" t="s">
        <v>29</v>
      </c>
      <c r="I13077" t="s">
        <v>24</v>
      </c>
      <c r="J13077" t="s">
        <v>20</v>
      </c>
    </row>
    <row r="13078" spans="1:10">
      <c r="A13078" t="s">
        <v>13157</v>
      </c>
      <c r="B13078" t="s">
        <v>28</v>
      </c>
      <c r="C13078" s="1">
        <v>45644</v>
      </c>
      <c r="D13078">
        <v>15</v>
      </c>
      <c r="E13078">
        <v>63820.93</v>
      </c>
      <c r="F13078" t="s">
        <v>12</v>
      </c>
      <c r="G13078" t="s">
        <v>29</v>
      </c>
      <c r="I13078" t="s">
        <v>14</v>
      </c>
      <c r="J13078" t="s">
        <v>15</v>
      </c>
    </row>
    <row r="13079" spans="1:10">
      <c r="A13079" t="s">
        <v>13158</v>
      </c>
      <c r="B13079" t="s">
        <v>227</v>
      </c>
      <c r="C13079" s="1">
        <v>45644</v>
      </c>
      <c r="D13079">
        <v>8</v>
      </c>
      <c r="E13079">
        <v>26184.22</v>
      </c>
      <c r="F13079" t="s">
        <v>12</v>
      </c>
      <c r="G13079" t="s">
        <v>13</v>
      </c>
      <c r="I13079" t="s">
        <v>24</v>
      </c>
      <c r="J13079" t="s">
        <v>15</v>
      </c>
    </row>
    <row r="13080" spans="1:10">
      <c r="A13080" t="s">
        <v>13159</v>
      </c>
      <c r="B13080" t="s">
        <v>135</v>
      </c>
      <c r="C13080" s="1">
        <v>45644</v>
      </c>
      <c r="D13080">
        <v>12</v>
      </c>
      <c r="E13080">
        <v>52664.78</v>
      </c>
      <c r="F13080" t="s">
        <v>12</v>
      </c>
      <c r="G13080" t="s">
        <v>13</v>
      </c>
      <c r="I13080" t="s">
        <v>45</v>
      </c>
      <c r="J13080" t="s">
        <v>15</v>
      </c>
    </row>
    <row r="13081" spans="1:10">
      <c r="A13081" t="s">
        <v>13160</v>
      </c>
      <c r="B13081" t="s">
        <v>124</v>
      </c>
      <c r="C13081" s="1">
        <v>45644</v>
      </c>
      <c r="D13081">
        <v>14</v>
      </c>
      <c r="E13081">
        <v>9018.1</v>
      </c>
      <c r="F13081" t="s">
        <v>12</v>
      </c>
      <c r="G13081" t="s">
        <v>18</v>
      </c>
      <c r="I13081" t="s">
        <v>45</v>
      </c>
      <c r="J13081" t="s">
        <v>20</v>
      </c>
    </row>
    <row r="13082" spans="1:10">
      <c r="A13082" t="s">
        <v>13161</v>
      </c>
      <c r="B13082" t="s">
        <v>22</v>
      </c>
      <c r="C13082" s="1">
        <v>45644</v>
      </c>
      <c r="D13082">
        <v>10</v>
      </c>
      <c r="E13082">
        <v>4148.96</v>
      </c>
      <c r="F13082" t="s">
        <v>12</v>
      </c>
      <c r="G13082" t="s">
        <v>29</v>
      </c>
      <c r="I13082" t="s">
        <v>24</v>
      </c>
      <c r="J13082" t="s">
        <v>15</v>
      </c>
    </row>
    <row r="13083" spans="1:10">
      <c r="A13083" t="s">
        <v>13162</v>
      </c>
      <c r="B13083" t="s">
        <v>91</v>
      </c>
      <c r="C13083" s="1">
        <v>45644</v>
      </c>
      <c r="D13083">
        <v>19</v>
      </c>
      <c r="E13083">
        <v>1113.2</v>
      </c>
      <c r="F13083" t="s">
        <v>12</v>
      </c>
      <c r="G13083" t="s">
        <v>29</v>
      </c>
      <c r="I13083" t="s">
        <v>24</v>
      </c>
      <c r="J13083" t="s">
        <v>15</v>
      </c>
    </row>
    <row r="13084" spans="1:10">
      <c r="A13084" t="s">
        <v>13163</v>
      </c>
      <c r="B13084" t="s">
        <v>110</v>
      </c>
      <c r="C13084" s="1">
        <v>45644</v>
      </c>
      <c r="D13084">
        <v>15</v>
      </c>
      <c r="E13084">
        <v>19645.689999999999</v>
      </c>
      <c r="F13084" t="s">
        <v>12</v>
      </c>
      <c r="G13084" t="s">
        <v>23</v>
      </c>
      <c r="I13084" t="s">
        <v>24</v>
      </c>
      <c r="J13084" t="s">
        <v>15</v>
      </c>
    </row>
    <row r="13085" spans="1:10">
      <c r="A13085" t="s">
        <v>13164</v>
      </c>
      <c r="B13085" t="s">
        <v>150</v>
      </c>
      <c r="C13085" s="1">
        <v>45645</v>
      </c>
      <c r="D13085">
        <v>16</v>
      </c>
      <c r="E13085">
        <v>62010.47</v>
      </c>
      <c r="F13085" t="s">
        <v>32</v>
      </c>
      <c r="G13085" t="s">
        <v>13</v>
      </c>
      <c r="H13085" t="s">
        <v>56</v>
      </c>
      <c r="I13085" t="s">
        <v>19</v>
      </c>
      <c r="J13085" t="s">
        <v>20</v>
      </c>
    </row>
    <row r="13086" spans="1:10">
      <c r="A13086" t="s">
        <v>13165</v>
      </c>
      <c r="B13086" t="s">
        <v>91</v>
      </c>
      <c r="C13086" s="1">
        <v>45645</v>
      </c>
      <c r="D13086">
        <v>17</v>
      </c>
      <c r="E13086">
        <v>2211.61</v>
      </c>
      <c r="F13086" t="s">
        <v>12</v>
      </c>
      <c r="G13086" t="s">
        <v>29</v>
      </c>
      <c r="I13086" t="s">
        <v>24</v>
      </c>
      <c r="J13086" t="s">
        <v>15</v>
      </c>
    </row>
    <row r="13087" spans="1:10">
      <c r="A13087" t="s">
        <v>13166</v>
      </c>
      <c r="B13087" t="s">
        <v>11</v>
      </c>
      <c r="C13087" s="1">
        <v>45645</v>
      </c>
      <c r="D13087">
        <v>20</v>
      </c>
      <c r="E13087">
        <v>19752.54</v>
      </c>
      <c r="F13087" t="s">
        <v>12</v>
      </c>
      <c r="G13087" t="s">
        <v>23</v>
      </c>
      <c r="I13087" t="s">
        <v>14</v>
      </c>
      <c r="J13087" t="s">
        <v>15</v>
      </c>
    </row>
    <row r="13088" spans="1:10">
      <c r="A13088" t="s">
        <v>13167</v>
      </c>
      <c r="B13088" t="s">
        <v>154</v>
      </c>
      <c r="C13088" s="1">
        <v>45645</v>
      </c>
      <c r="D13088">
        <v>8</v>
      </c>
      <c r="E13088">
        <v>49217.13</v>
      </c>
      <c r="F13088" t="s">
        <v>12</v>
      </c>
      <c r="G13088" t="s">
        <v>13</v>
      </c>
      <c r="I13088" t="s">
        <v>24</v>
      </c>
      <c r="J13088" t="s">
        <v>15</v>
      </c>
    </row>
    <row r="13089" spans="1:10">
      <c r="A13089" t="s">
        <v>13168</v>
      </c>
      <c r="B13089" t="s">
        <v>76</v>
      </c>
      <c r="C13089" s="1">
        <v>45645</v>
      </c>
      <c r="D13089">
        <v>19</v>
      </c>
      <c r="E13089">
        <v>196.95</v>
      </c>
      <c r="F13089" t="s">
        <v>12</v>
      </c>
      <c r="G13089" t="s">
        <v>29</v>
      </c>
      <c r="I13089" t="s">
        <v>24</v>
      </c>
      <c r="J13089" t="s">
        <v>20</v>
      </c>
    </row>
    <row r="13090" spans="1:10">
      <c r="A13090" t="s">
        <v>13169</v>
      </c>
      <c r="B13090" t="s">
        <v>122</v>
      </c>
      <c r="C13090" s="1">
        <v>45645</v>
      </c>
      <c r="D13090">
        <v>14</v>
      </c>
      <c r="E13090">
        <v>2334</v>
      </c>
      <c r="F13090" t="s">
        <v>12</v>
      </c>
      <c r="G13090" t="s">
        <v>23</v>
      </c>
      <c r="I13090" t="s">
        <v>34</v>
      </c>
      <c r="J13090" t="s">
        <v>20</v>
      </c>
    </row>
    <row r="13091" spans="1:10">
      <c r="A13091" t="s">
        <v>13170</v>
      </c>
      <c r="B13091" t="s">
        <v>72</v>
      </c>
      <c r="C13091" s="1">
        <v>45645</v>
      </c>
      <c r="D13091">
        <v>16</v>
      </c>
      <c r="E13091">
        <v>566.63</v>
      </c>
      <c r="F13091" t="s">
        <v>12</v>
      </c>
      <c r="G13091" t="s">
        <v>13</v>
      </c>
      <c r="I13091" t="s">
        <v>19</v>
      </c>
      <c r="J13091" t="s">
        <v>20</v>
      </c>
    </row>
    <row r="13092" spans="1:10">
      <c r="A13092" t="s">
        <v>13171</v>
      </c>
      <c r="B13092" t="s">
        <v>22</v>
      </c>
      <c r="C13092" s="1">
        <v>45645</v>
      </c>
      <c r="D13092">
        <v>12</v>
      </c>
      <c r="E13092">
        <v>5916.2</v>
      </c>
      <c r="F13092" t="s">
        <v>12</v>
      </c>
      <c r="G13092" t="s">
        <v>23</v>
      </c>
      <c r="I13092" t="s">
        <v>24</v>
      </c>
      <c r="J13092" t="s">
        <v>15</v>
      </c>
    </row>
    <row r="13093" spans="1:10">
      <c r="A13093" t="s">
        <v>13172</v>
      </c>
      <c r="B13093" t="s">
        <v>22</v>
      </c>
      <c r="C13093" s="1">
        <v>45645</v>
      </c>
      <c r="D13093">
        <v>13</v>
      </c>
      <c r="E13093">
        <v>1283.25</v>
      </c>
      <c r="F13093" t="s">
        <v>12</v>
      </c>
      <c r="G13093" t="s">
        <v>23</v>
      </c>
      <c r="I13093" t="s">
        <v>24</v>
      </c>
      <c r="J13093" t="s">
        <v>15</v>
      </c>
    </row>
    <row r="13094" spans="1:10">
      <c r="A13094" t="s">
        <v>13173</v>
      </c>
      <c r="B13094" t="s">
        <v>186</v>
      </c>
      <c r="C13094" s="1">
        <v>45645</v>
      </c>
      <c r="D13094">
        <v>8</v>
      </c>
      <c r="E13094">
        <v>2249.52</v>
      </c>
      <c r="F13094" t="s">
        <v>12</v>
      </c>
      <c r="G13094" t="s">
        <v>23</v>
      </c>
      <c r="I13094" t="s">
        <v>14</v>
      </c>
      <c r="J13094" t="s">
        <v>20</v>
      </c>
    </row>
    <row r="13095" spans="1:10">
      <c r="A13095" t="s">
        <v>13174</v>
      </c>
      <c r="B13095" t="s">
        <v>52</v>
      </c>
      <c r="C13095" s="1">
        <v>45645</v>
      </c>
      <c r="D13095">
        <v>19</v>
      </c>
      <c r="E13095">
        <v>639.17999999999995</v>
      </c>
      <c r="F13095" t="s">
        <v>12</v>
      </c>
      <c r="G13095" t="s">
        <v>13</v>
      </c>
      <c r="I13095" t="s">
        <v>45</v>
      </c>
      <c r="J13095" t="s">
        <v>20</v>
      </c>
    </row>
    <row r="13096" spans="1:10">
      <c r="A13096" t="s">
        <v>13175</v>
      </c>
      <c r="B13096" t="s">
        <v>91</v>
      </c>
      <c r="C13096" s="1">
        <v>45645</v>
      </c>
      <c r="D13096">
        <v>17</v>
      </c>
      <c r="E13096">
        <v>4956.6400000000003</v>
      </c>
      <c r="F13096" t="s">
        <v>12</v>
      </c>
      <c r="G13096" t="s">
        <v>29</v>
      </c>
      <c r="I13096" t="s">
        <v>24</v>
      </c>
      <c r="J13096" t="s">
        <v>15</v>
      </c>
    </row>
    <row r="13097" spans="1:10">
      <c r="A13097" t="s">
        <v>13176</v>
      </c>
      <c r="B13097" t="s">
        <v>192</v>
      </c>
      <c r="C13097" s="1">
        <v>45645</v>
      </c>
      <c r="D13097">
        <v>11</v>
      </c>
      <c r="E13097">
        <v>5293.8</v>
      </c>
      <c r="F13097" t="s">
        <v>12</v>
      </c>
      <c r="G13097" t="s">
        <v>18</v>
      </c>
      <c r="I13097" t="s">
        <v>24</v>
      </c>
      <c r="J13097" t="s">
        <v>15</v>
      </c>
    </row>
    <row r="13098" spans="1:10">
      <c r="A13098" t="s">
        <v>13177</v>
      </c>
      <c r="B13098" t="s">
        <v>93</v>
      </c>
      <c r="C13098" s="1">
        <v>45645</v>
      </c>
      <c r="D13098">
        <v>10</v>
      </c>
      <c r="E13098">
        <v>727.2</v>
      </c>
      <c r="F13098" t="s">
        <v>32</v>
      </c>
      <c r="G13098" t="s">
        <v>13</v>
      </c>
      <c r="H13098" t="s">
        <v>50</v>
      </c>
      <c r="I13098" t="s">
        <v>45</v>
      </c>
      <c r="J13098" t="s">
        <v>20</v>
      </c>
    </row>
    <row r="13099" spans="1:10">
      <c r="A13099" t="s">
        <v>13178</v>
      </c>
      <c r="B13099" t="s">
        <v>98</v>
      </c>
      <c r="C13099" s="1">
        <v>45645</v>
      </c>
      <c r="D13099">
        <v>15</v>
      </c>
      <c r="E13099">
        <v>3232.71</v>
      </c>
      <c r="F13099" t="s">
        <v>12</v>
      </c>
      <c r="G13099" t="s">
        <v>18</v>
      </c>
      <c r="I13099" t="s">
        <v>24</v>
      </c>
      <c r="J13099" t="s">
        <v>20</v>
      </c>
    </row>
    <row r="13100" spans="1:10">
      <c r="A13100" t="s">
        <v>13179</v>
      </c>
      <c r="B13100" t="s">
        <v>180</v>
      </c>
      <c r="C13100" s="1">
        <v>45646</v>
      </c>
      <c r="D13100">
        <v>11</v>
      </c>
      <c r="E13100">
        <v>4670.18</v>
      </c>
      <c r="F13100" t="s">
        <v>12</v>
      </c>
      <c r="G13100" t="s">
        <v>29</v>
      </c>
      <c r="I13100" t="s">
        <v>14</v>
      </c>
      <c r="J13100" t="s">
        <v>20</v>
      </c>
    </row>
    <row r="13101" spans="1:10">
      <c r="A13101" t="s">
        <v>13180</v>
      </c>
      <c r="B13101" t="s">
        <v>108</v>
      </c>
      <c r="C13101" s="1">
        <v>45646</v>
      </c>
      <c r="D13101">
        <v>19</v>
      </c>
      <c r="E13101">
        <v>1255.49</v>
      </c>
      <c r="F13101" t="s">
        <v>12</v>
      </c>
      <c r="G13101" t="s">
        <v>13</v>
      </c>
      <c r="I13101" t="s">
        <v>45</v>
      </c>
      <c r="J13101" t="s">
        <v>15</v>
      </c>
    </row>
    <row r="13102" spans="1:10">
      <c r="A13102" t="s">
        <v>13181</v>
      </c>
      <c r="B13102" t="s">
        <v>38</v>
      </c>
      <c r="C13102" s="1">
        <v>45646</v>
      </c>
      <c r="D13102">
        <v>15</v>
      </c>
      <c r="E13102">
        <v>4964.9399999999996</v>
      </c>
      <c r="F13102" t="s">
        <v>12</v>
      </c>
      <c r="G13102" t="s">
        <v>23</v>
      </c>
      <c r="I13102" t="s">
        <v>34</v>
      </c>
      <c r="J13102" t="s">
        <v>20</v>
      </c>
    </row>
    <row r="13103" spans="1:10">
      <c r="A13103" t="s">
        <v>13182</v>
      </c>
      <c r="B13103" t="s">
        <v>17</v>
      </c>
      <c r="C13103" s="1">
        <v>45646</v>
      </c>
      <c r="D13103">
        <v>22</v>
      </c>
      <c r="E13103">
        <v>30300.29</v>
      </c>
      <c r="F13103" t="s">
        <v>12</v>
      </c>
      <c r="G13103" t="s">
        <v>29</v>
      </c>
      <c r="I13103" t="s">
        <v>19</v>
      </c>
      <c r="J13103" t="s">
        <v>15</v>
      </c>
    </row>
    <row r="13104" spans="1:10">
      <c r="A13104" t="s">
        <v>13183</v>
      </c>
      <c r="B13104" t="s">
        <v>154</v>
      </c>
      <c r="C13104" s="1">
        <v>45646</v>
      </c>
      <c r="D13104">
        <v>15</v>
      </c>
      <c r="E13104">
        <v>43166</v>
      </c>
      <c r="F13104" t="s">
        <v>12</v>
      </c>
      <c r="G13104" t="s">
        <v>23</v>
      </c>
      <c r="I13104" t="s">
        <v>24</v>
      </c>
      <c r="J13104" t="s">
        <v>15</v>
      </c>
    </row>
    <row r="13105" spans="1:10">
      <c r="A13105" t="s">
        <v>13184</v>
      </c>
      <c r="B13105" t="s">
        <v>142</v>
      </c>
      <c r="C13105" s="1">
        <v>45646</v>
      </c>
      <c r="D13105">
        <v>9</v>
      </c>
      <c r="E13105">
        <v>50448.160000000003</v>
      </c>
      <c r="F13105" t="s">
        <v>12</v>
      </c>
      <c r="G13105" t="s">
        <v>23</v>
      </c>
      <c r="I13105" t="s">
        <v>14</v>
      </c>
      <c r="J13105" t="s">
        <v>20</v>
      </c>
    </row>
    <row r="13106" spans="1:10">
      <c r="A13106" t="s">
        <v>13185</v>
      </c>
      <c r="B13106" t="s">
        <v>115</v>
      </c>
      <c r="C13106" s="1">
        <v>45646</v>
      </c>
      <c r="D13106">
        <v>14</v>
      </c>
      <c r="E13106">
        <v>5710.15</v>
      </c>
      <c r="F13106" t="s">
        <v>12</v>
      </c>
      <c r="G13106" t="s">
        <v>18</v>
      </c>
      <c r="I13106" t="s">
        <v>45</v>
      </c>
      <c r="J13106" t="s">
        <v>15</v>
      </c>
    </row>
    <row r="13107" spans="1:10">
      <c r="A13107" t="s">
        <v>13186</v>
      </c>
      <c r="B13107" t="s">
        <v>186</v>
      </c>
      <c r="C13107" s="1">
        <v>45646</v>
      </c>
      <c r="D13107">
        <v>20</v>
      </c>
      <c r="E13107">
        <v>3297.27</v>
      </c>
      <c r="F13107" t="s">
        <v>12</v>
      </c>
      <c r="G13107" t="s">
        <v>18</v>
      </c>
      <c r="I13107" t="s">
        <v>14</v>
      </c>
      <c r="J13107" t="s">
        <v>20</v>
      </c>
    </row>
    <row r="13108" spans="1:10">
      <c r="A13108" t="s">
        <v>13187</v>
      </c>
      <c r="B13108" t="s">
        <v>154</v>
      </c>
      <c r="C13108" s="1">
        <v>45646</v>
      </c>
      <c r="D13108">
        <v>10</v>
      </c>
      <c r="E13108">
        <v>46950.65</v>
      </c>
      <c r="F13108" t="s">
        <v>12</v>
      </c>
      <c r="G13108" t="s">
        <v>18</v>
      </c>
      <c r="I13108" t="s">
        <v>24</v>
      </c>
      <c r="J13108" t="s">
        <v>15</v>
      </c>
    </row>
    <row r="13109" spans="1:10">
      <c r="A13109" t="s">
        <v>13188</v>
      </c>
      <c r="B13109" t="s">
        <v>60</v>
      </c>
      <c r="C13109" s="1">
        <v>45646</v>
      </c>
      <c r="D13109">
        <v>10</v>
      </c>
      <c r="E13109">
        <v>916.2</v>
      </c>
      <c r="F13109" t="s">
        <v>12</v>
      </c>
      <c r="G13109" t="s">
        <v>29</v>
      </c>
      <c r="I13109" t="s">
        <v>19</v>
      </c>
      <c r="J13109" t="s">
        <v>15</v>
      </c>
    </row>
    <row r="13110" spans="1:10">
      <c r="A13110" t="s">
        <v>13189</v>
      </c>
      <c r="B13110" t="s">
        <v>87</v>
      </c>
      <c r="C13110" s="1">
        <v>45646</v>
      </c>
      <c r="D13110">
        <v>12</v>
      </c>
      <c r="E13110">
        <v>1122.71</v>
      </c>
      <c r="F13110" t="s">
        <v>85</v>
      </c>
      <c r="G13110" t="s">
        <v>18</v>
      </c>
      <c r="I13110" t="s">
        <v>34</v>
      </c>
      <c r="J13110" t="s">
        <v>20</v>
      </c>
    </row>
    <row r="13111" spans="1:10">
      <c r="A13111" t="s">
        <v>13190</v>
      </c>
      <c r="B13111" t="s">
        <v>180</v>
      </c>
      <c r="C13111" s="1">
        <v>45646</v>
      </c>
      <c r="D13111">
        <v>15</v>
      </c>
      <c r="E13111">
        <v>24602.6</v>
      </c>
      <c r="F13111" t="s">
        <v>12</v>
      </c>
      <c r="G13111" t="s">
        <v>13</v>
      </c>
      <c r="I13111" t="s">
        <v>14</v>
      </c>
      <c r="J13111" t="s">
        <v>15</v>
      </c>
    </row>
    <row r="13112" spans="1:10">
      <c r="A13112" t="s">
        <v>13191</v>
      </c>
      <c r="B13112" t="s">
        <v>120</v>
      </c>
      <c r="C13112" s="1">
        <v>45646</v>
      </c>
      <c r="D13112">
        <v>8</v>
      </c>
      <c r="E13112">
        <v>54217.06</v>
      </c>
      <c r="F13112" t="s">
        <v>12</v>
      </c>
      <c r="G13112" t="s">
        <v>23</v>
      </c>
      <c r="I13112" t="s">
        <v>14</v>
      </c>
      <c r="J13112" t="s">
        <v>20</v>
      </c>
    </row>
    <row r="13113" spans="1:10">
      <c r="A13113" t="s">
        <v>13192</v>
      </c>
      <c r="B13113" t="s">
        <v>227</v>
      </c>
      <c r="C13113" s="1">
        <v>45646</v>
      </c>
      <c r="D13113">
        <v>7</v>
      </c>
      <c r="E13113">
        <v>17159.810000000001</v>
      </c>
      <c r="F13113" t="s">
        <v>12</v>
      </c>
      <c r="G13113" t="s">
        <v>23</v>
      </c>
      <c r="I13113" t="s">
        <v>24</v>
      </c>
      <c r="J13113" t="s">
        <v>20</v>
      </c>
    </row>
    <row r="13114" spans="1:10">
      <c r="A13114" t="s">
        <v>13193</v>
      </c>
      <c r="B13114" t="s">
        <v>68</v>
      </c>
      <c r="C13114" s="1">
        <v>45646</v>
      </c>
      <c r="D13114">
        <v>11</v>
      </c>
      <c r="E13114">
        <v>6645.53</v>
      </c>
      <c r="F13114" t="s">
        <v>12</v>
      </c>
      <c r="G13114" t="s">
        <v>23</v>
      </c>
      <c r="I13114" t="s">
        <v>24</v>
      </c>
      <c r="J13114" t="s">
        <v>15</v>
      </c>
    </row>
    <row r="13115" spans="1:10">
      <c r="A13115" t="s">
        <v>13194</v>
      </c>
      <c r="B13115" t="s">
        <v>122</v>
      </c>
      <c r="C13115" s="1">
        <v>45646</v>
      </c>
      <c r="D13115">
        <v>14</v>
      </c>
      <c r="E13115">
        <v>5908.8</v>
      </c>
      <c r="F13115" t="s">
        <v>12</v>
      </c>
      <c r="G13115" t="s">
        <v>29</v>
      </c>
      <c r="I13115" t="s">
        <v>34</v>
      </c>
      <c r="J13115" t="s">
        <v>20</v>
      </c>
    </row>
    <row r="13116" spans="1:10">
      <c r="A13116" t="s">
        <v>13195</v>
      </c>
      <c r="B13116" t="s">
        <v>120</v>
      </c>
      <c r="C13116" s="1">
        <v>45646</v>
      </c>
      <c r="D13116">
        <v>15</v>
      </c>
      <c r="E13116">
        <v>67126.11</v>
      </c>
      <c r="F13116" t="s">
        <v>12</v>
      </c>
      <c r="G13116" t="s">
        <v>23</v>
      </c>
      <c r="I13116" t="s">
        <v>14</v>
      </c>
      <c r="J13116" t="s">
        <v>15</v>
      </c>
    </row>
    <row r="13117" spans="1:10">
      <c r="A13117" t="s">
        <v>13196</v>
      </c>
      <c r="B13117" t="s">
        <v>47</v>
      </c>
      <c r="C13117" s="1">
        <v>45646</v>
      </c>
      <c r="D13117">
        <v>10</v>
      </c>
      <c r="E13117">
        <v>27006.52</v>
      </c>
      <c r="F13117" t="s">
        <v>12</v>
      </c>
      <c r="G13117" t="s">
        <v>18</v>
      </c>
      <c r="I13117" t="s">
        <v>19</v>
      </c>
      <c r="J13117" t="s">
        <v>20</v>
      </c>
    </row>
    <row r="13118" spans="1:10">
      <c r="A13118" t="s">
        <v>13197</v>
      </c>
      <c r="B13118" t="s">
        <v>38</v>
      </c>
      <c r="C13118" s="1">
        <v>45647</v>
      </c>
      <c r="D13118">
        <v>7</v>
      </c>
      <c r="E13118">
        <v>3087</v>
      </c>
      <c r="F13118" t="s">
        <v>12</v>
      </c>
      <c r="G13118" t="s">
        <v>13</v>
      </c>
      <c r="I13118" t="s">
        <v>34</v>
      </c>
      <c r="J13118" t="s">
        <v>20</v>
      </c>
    </row>
    <row r="13119" spans="1:10">
      <c r="A13119" t="s">
        <v>13198</v>
      </c>
      <c r="B13119" t="s">
        <v>36</v>
      </c>
      <c r="C13119" s="1">
        <v>45647</v>
      </c>
      <c r="D13119">
        <v>18</v>
      </c>
      <c r="E13119">
        <v>6364.31</v>
      </c>
      <c r="F13119" t="s">
        <v>12</v>
      </c>
      <c r="G13119" t="s">
        <v>29</v>
      </c>
      <c r="I13119" t="s">
        <v>14</v>
      </c>
      <c r="J13119" t="s">
        <v>15</v>
      </c>
    </row>
    <row r="13120" spans="1:10">
      <c r="A13120" t="s">
        <v>13199</v>
      </c>
      <c r="B13120" t="s">
        <v>54</v>
      </c>
      <c r="C13120" s="1">
        <v>45647</v>
      </c>
      <c r="D13120">
        <v>15</v>
      </c>
      <c r="E13120">
        <v>6611.63</v>
      </c>
      <c r="F13120" t="s">
        <v>12</v>
      </c>
      <c r="G13120" t="s">
        <v>18</v>
      </c>
      <c r="I13120" t="s">
        <v>24</v>
      </c>
      <c r="J13120" t="s">
        <v>20</v>
      </c>
    </row>
    <row r="13121" spans="1:10">
      <c r="A13121" t="s">
        <v>13200</v>
      </c>
      <c r="B13121" t="s">
        <v>54</v>
      </c>
      <c r="C13121" s="1">
        <v>45647</v>
      </c>
      <c r="D13121">
        <v>14</v>
      </c>
      <c r="E13121">
        <v>4721.1899999999996</v>
      </c>
      <c r="F13121" t="s">
        <v>12</v>
      </c>
      <c r="G13121" t="s">
        <v>29</v>
      </c>
      <c r="I13121" t="s">
        <v>24</v>
      </c>
      <c r="J13121" t="s">
        <v>15</v>
      </c>
    </row>
    <row r="13122" spans="1:10">
      <c r="A13122" t="s">
        <v>13201</v>
      </c>
      <c r="B13122" t="s">
        <v>84</v>
      </c>
      <c r="C13122" s="1">
        <v>45647</v>
      </c>
      <c r="D13122">
        <v>20</v>
      </c>
      <c r="E13122">
        <v>51751.44</v>
      </c>
      <c r="F13122" t="s">
        <v>12</v>
      </c>
      <c r="G13122" t="s">
        <v>23</v>
      </c>
      <c r="I13122" t="s">
        <v>14</v>
      </c>
      <c r="J13122" t="s">
        <v>15</v>
      </c>
    </row>
    <row r="13123" spans="1:10">
      <c r="A13123" t="s">
        <v>13202</v>
      </c>
      <c r="B13123" t="s">
        <v>142</v>
      </c>
      <c r="C13123" s="1">
        <v>45647</v>
      </c>
      <c r="D13123">
        <v>15</v>
      </c>
      <c r="E13123">
        <v>49503.519999999997</v>
      </c>
      <c r="F13123" t="s">
        <v>12</v>
      </c>
      <c r="G13123" t="s">
        <v>18</v>
      </c>
      <c r="I13123" t="s">
        <v>14</v>
      </c>
      <c r="J13123" t="s">
        <v>20</v>
      </c>
    </row>
    <row r="13124" spans="1:10">
      <c r="A13124" t="s">
        <v>13203</v>
      </c>
      <c r="B13124" t="s">
        <v>120</v>
      </c>
      <c r="C13124" s="1">
        <v>45647</v>
      </c>
      <c r="D13124">
        <v>16</v>
      </c>
      <c r="E13124">
        <v>65112.58</v>
      </c>
      <c r="F13124" t="s">
        <v>85</v>
      </c>
      <c r="G13124" t="s">
        <v>13</v>
      </c>
      <c r="I13124" t="s">
        <v>14</v>
      </c>
      <c r="J13124" t="s">
        <v>15</v>
      </c>
    </row>
    <row r="13125" spans="1:10">
      <c r="A13125" t="s">
        <v>13204</v>
      </c>
      <c r="B13125" t="s">
        <v>154</v>
      </c>
      <c r="C13125" s="1">
        <v>45647</v>
      </c>
      <c r="D13125">
        <v>16</v>
      </c>
      <c r="E13125">
        <v>66226.100000000006</v>
      </c>
      <c r="F13125" t="s">
        <v>12</v>
      </c>
      <c r="G13125" t="s">
        <v>18</v>
      </c>
      <c r="I13125" t="s">
        <v>24</v>
      </c>
      <c r="J13125" t="s">
        <v>20</v>
      </c>
    </row>
    <row r="13126" spans="1:10">
      <c r="A13126" t="s">
        <v>13205</v>
      </c>
      <c r="B13126" t="s">
        <v>47</v>
      </c>
      <c r="C13126" s="1">
        <v>45647</v>
      </c>
      <c r="D13126">
        <v>11</v>
      </c>
      <c r="E13126">
        <v>31232.98</v>
      </c>
      <c r="F13126" t="s">
        <v>32</v>
      </c>
      <c r="G13126" t="s">
        <v>23</v>
      </c>
      <c r="H13126" t="s">
        <v>56</v>
      </c>
      <c r="I13126" t="s">
        <v>19</v>
      </c>
      <c r="J13126" t="s">
        <v>20</v>
      </c>
    </row>
    <row r="13127" spans="1:10">
      <c r="A13127" t="s">
        <v>13206</v>
      </c>
      <c r="B13127" t="s">
        <v>139</v>
      </c>
      <c r="C13127" s="1">
        <v>45647</v>
      </c>
      <c r="D13127">
        <v>17</v>
      </c>
      <c r="E13127">
        <v>3265.6</v>
      </c>
      <c r="F13127" t="s">
        <v>12</v>
      </c>
      <c r="G13127" t="s">
        <v>29</v>
      </c>
      <c r="I13127" t="s">
        <v>19</v>
      </c>
      <c r="J13127" t="s">
        <v>15</v>
      </c>
    </row>
    <row r="13128" spans="1:10">
      <c r="A13128" t="s">
        <v>13207</v>
      </c>
      <c r="B13128" t="s">
        <v>76</v>
      </c>
      <c r="C13128" s="1">
        <v>45647</v>
      </c>
      <c r="D13128">
        <v>16</v>
      </c>
      <c r="E13128">
        <v>544.74</v>
      </c>
      <c r="F13128" t="s">
        <v>12</v>
      </c>
      <c r="G13128" t="s">
        <v>29</v>
      </c>
      <c r="I13128" t="s">
        <v>24</v>
      </c>
      <c r="J13128" t="s">
        <v>15</v>
      </c>
    </row>
    <row r="13129" spans="1:10">
      <c r="A13129" t="s">
        <v>13208</v>
      </c>
      <c r="B13129" t="s">
        <v>139</v>
      </c>
      <c r="C13129" s="1">
        <v>45647</v>
      </c>
      <c r="D13129">
        <v>9</v>
      </c>
      <c r="E13129">
        <v>2683.02</v>
      </c>
      <c r="F13129" t="s">
        <v>12</v>
      </c>
      <c r="G13129" t="s">
        <v>18</v>
      </c>
      <c r="I13129" t="s">
        <v>19</v>
      </c>
      <c r="J13129" t="s">
        <v>15</v>
      </c>
    </row>
    <row r="13130" spans="1:10">
      <c r="A13130" t="s">
        <v>13209</v>
      </c>
      <c r="B13130" t="s">
        <v>192</v>
      </c>
      <c r="C13130" s="1">
        <v>45647</v>
      </c>
      <c r="D13130">
        <v>13</v>
      </c>
      <c r="E13130">
        <v>4911.3999999999996</v>
      </c>
      <c r="F13130" t="s">
        <v>12</v>
      </c>
      <c r="G13130" t="s">
        <v>29</v>
      </c>
      <c r="I13130" t="s">
        <v>24</v>
      </c>
      <c r="J13130" t="s">
        <v>20</v>
      </c>
    </row>
    <row r="13131" spans="1:10">
      <c r="A13131" t="s">
        <v>13210</v>
      </c>
      <c r="B13131" t="s">
        <v>87</v>
      </c>
      <c r="C13131" s="1">
        <v>45647</v>
      </c>
      <c r="D13131">
        <v>13</v>
      </c>
      <c r="E13131">
        <v>2832.4</v>
      </c>
      <c r="F13131" t="s">
        <v>12</v>
      </c>
      <c r="G13131" t="s">
        <v>13</v>
      </c>
      <c r="I13131" t="s">
        <v>34</v>
      </c>
      <c r="J13131" t="s">
        <v>15</v>
      </c>
    </row>
    <row r="13132" spans="1:10">
      <c r="A13132" t="s">
        <v>13211</v>
      </c>
      <c r="B13132" t="s">
        <v>72</v>
      </c>
      <c r="C13132" s="1">
        <v>45647</v>
      </c>
      <c r="D13132">
        <v>15</v>
      </c>
      <c r="E13132">
        <v>1312.29</v>
      </c>
      <c r="F13132" t="s">
        <v>12</v>
      </c>
      <c r="G13132" t="s">
        <v>29</v>
      </c>
      <c r="I13132" t="s">
        <v>19</v>
      </c>
      <c r="J13132" t="s">
        <v>15</v>
      </c>
    </row>
    <row r="13133" spans="1:10">
      <c r="A13133" t="s">
        <v>13212</v>
      </c>
      <c r="B13133" t="s">
        <v>96</v>
      </c>
      <c r="C13133" s="1">
        <v>45647</v>
      </c>
      <c r="D13133">
        <v>21</v>
      </c>
      <c r="E13133">
        <v>9610.6299999999992</v>
      </c>
      <c r="F13133" t="s">
        <v>12</v>
      </c>
      <c r="G13133" t="s">
        <v>29</v>
      </c>
      <c r="I13133" t="s">
        <v>14</v>
      </c>
      <c r="J13133" t="s">
        <v>20</v>
      </c>
    </row>
    <row r="13134" spans="1:10">
      <c r="A13134" t="s">
        <v>13213</v>
      </c>
      <c r="B13134" t="s">
        <v>158</v>
      </c>
      <c r="C13134" s="1">
        <v>45647</v>
      </c>
      <c r="D13134">
        <v>15</v>
      </c>
      <c r="E13134">
        <v>12662.06</v>
      </c>
      <c r="F13134" t="s">
        <v>12</v>
      </c>
      <c r="G13134" t="s">
        <v>29</v>
      </c>
      <c r="I13134" t="s">
        <v>14</v>
      </c>
      <c r="J13134" t="s">
        <v>20</v>
      </c>
    </row>
    <row r="13135" spans="1:10">
      <c r="A13135" t="s">
        <v>13214</v>
      </c>
      <c r="B13135" t="s">
        <v>52</v>
      </c>
      <c r="C13135" s="1">
        <v>45647</v>
      </c>
      <c r="D13135">
        <v>7</v>
      </c>
      <c r="E13135">
        <v>2347.64</v>
      </c>
      <c r="F13135" t="s">
        <v>12</v>
      </c>
      <c r="G13135" t="s">
        <v>18</v>
      </c>
      <c r="I13135" t="s">
        <v>45</v>
      </c>
      <c r="J13135" t="s">
        <v>15</v>
      </c>
    </row>
    <row r="13136" spans="1:10">
      <c r="A13136" t="s">
        <v>13215</v>
      </c>
      <c r="B13136" t="s">
        <v>137</v>
      </c>
      <c r="C13136" s="1">
        <v>45647</v>
      </c>
      <c r="D13136">
        <v>19</v>
      </c>
      <c r="E13136">
        <v>56183.6</v>
      </c>
      <c r="F13136" t="s">
        <v>12</v>
      </c>
      <c r="G13136" t="s">
        <v>29</v>
      </c>
      <c r="I13136" t="s">
        <v>14</v>
      </c>
      <c r="J13136" t="s">
        <v>20</v>
      </c>
    </row>
    <row r="13137" spans="1:10">
      <c r="A13137" t="s">
        <v>13216</v>
      </c>
      <c r="B13137" t="s">
        <v>115</v>
      </c>
      <c r="C13137" s="1">
        <v>45647</v>
      </c>
      <c r="D13137">
        <v>22</v>
      </c>
      <c r="E13137">
        <v>5000.7700000000004</v>
      </c>
      <c r="F13137" t="s">
        <v>12</v>
      </c>
      <c r="G13137" t="s">
        <v>23</v>
      </c>
      <c r="I13137" t="s">
        <v>45</v>
      </c>
      <c r="J13137" t="s">
        <v>20</v>
      </c>
    </row>
    <row r="13138" spans="1:10">
      <c r="A13138" t="s">
        <v>13217</v>
      </c>
      <c r="B13138" t="s">
        <v>63</v>
      </c>
      <c r="C13138" s="1">
        <v>45647</v>
      </c>
      <c r="D13138">
        <v>13</v>
      </c>
      <c r="E13138">
        <v>7307.73</v>
      </c>
      <c r="F13138" t="s">
        <v>12</v>
      </c>
      <c r="G13138" t="s">
        <v>29</v>
      </c>
      <c r="I13138" t="s">
        <v>45</v>
      </c>
      <c r="J13138" t="s">
        <v>15</v>
      </c>
    </row>
    <row r="13139" spans="1:10">
      <c r="A13139" t="s">
        <v>13218</v>
      </c>
      <c r="B13139" t="s">
        <v>93</v>
      </c>
      <c r="C13139" s="1">
        <v>45647</v>
      </c>
      <c r="D13139">
        <v>11</v>
      </c>
      <c r="E13139">
        <v>1985.89</v>
      </c>
      <c r="F13139" t="s">
        <v>32</v>
      </c>
      <c r="G13139" t="s">
        <v>13</v>
      </c>
      <c r="H13139" t="s">
        <v>33</v>
      </c>
      <c r="I13139" t="s">
        <v>45</v>
      </c>
      <c r="J13139" t="s">
        <v>20</v>
      </c>
    </row>
    <row r="13140" spans="1:10">
      <c r="A13140" t="s">
        <v>13219</v>
      </c>
      <c r="B13140" t="s">
        <v>102</v>
      </c>
      <c r="C13140" s="1">
        <v>45647</v>
      </c>
      <c r="D13140">
        <v>10</v>
      </c>
      <c r="E13140">
        <v>8194.4</v>
      </c>
      <c r="F13140" t="s">
        <v>12</v>
      </c>
      <c r="G13140" t="s">
        <v>13</v>
      </c>
      <c r="I13140" t="s">
        <v>45</v>
      </c>
      <c r="J13140" t="s">
        <v>15</v>
      </c>
    </row>
    <row r="13141" spans="1:10">
      <c r="A13141" t="s">
        <v>13220</v>
      </c>
      <c r="B13141" t="s">
        <v>72</v>
      </c>
      <c r="C13141" s="1">
        <v>45647</v>
      </c>
      <c r="D13141">
        <v>9</v>
      </c>
      <c r="E13141">
        <v>2769.94</v>
      </c>
      <c r="F13141" t="s">
        <v>12</v>
      </c>
      <c r="G13141" t="s">
        <v>18</v>
      </c>
      <c r="I13141" t="s">
        <v>19</v>
      </c>
      <c r="J13141" t="s">
        <v>15</v>
      </c>
    </row>
    <row r="13142" spans="1:10">
      <c r="A13142" t="s">
        <v>13221</v>
      </c>
      <c r="B13142" t="s">
        <v>41</v>
      </c>
      <c r="C13142" s="1">
        <v>45647</v>
      </c>
      <c r="D13142">
        <v>14</v>
      </c>
      <c r="E13142">
        <v>1760.9</v>
      </c>
      <c r="F13142" t="s">
        <v>12</v>
      </c>
      <c r="G13142" t="s">
        <v>23</v>
      </c>
      <c r="I13142" t="s">
        <v>14</v>
      </c>
      <c r="J13142" t="s">
        <v>15</v>
      </c>
    </row>
    <row r="13143" spans="1:10">
      <c r="A13143" t="s">
        <v>13222</v>
      </c>
      <c r="B13143" t="s">
        <v>87</v>
      </c>
      <c r="C13143" s="1">
        <v>45648</v>
      </c>
      <c r="D13143">
        <v>11</v>
      </c>
      <c r="E13143">
        <v>2598.7399999999998</v>
      </c>
      <c r="F13143" t="s">
        <v>12</v>
      </c>
      <c r="G13143" t="s">
        <v>29</v>
      </c>
      <c r="I13143" t="s">
        <v>34</v>
      </c>
      <c r="J13143" t="s">
        <v>20</v>
      </c>
    </row>
    <row r="13144" spans="1:10">
      <c r="A13144" t="s">
        <v>13223</v>
      </c>
      <c r="B13144" t="s">
        <v>108</v>
      </c>
      <c r="C13144" s="1">
        <v>45648</v>
      </c>
      <c r="D13144">
        <v>19</v>
      </c>
      <c r="E13144">
        <v>1608.23</v>
      </c>
      <c r="F13144" t="s">
        <v>12</v>
      </c>
      <c r="G13144" t="s">
        <v>29</v>
      </c>
      <c r="I13144" t="s">
        <v>45</v>
      </c>
      <c r="J13144" t="s">
        <v>15</v>
      </c>
    </row>
    <row r="13145" spans="1:10">
      <c r="A13145" t="s">
        <v>13224</v>
      </c>
      <c r="B13145" t="s">
        <v>11</v>
      </c>
      <c r="C13145" s="1">
        <v>45648</v>
      </c>
      <c r="D13145">
        <v>13</v>
      </c>
      <c r="E13145">
        <v>39852.480000000003</v>
      </c>
      <c r="F13145" t="s">
        <v>12</v>
      </c>
      <c r="G13145" t="s">
        <v>29</v>
      </c>
      <c r="I13145" t="s">
        <v>14</v>
      </c>
      <c r="J13145" t="s">
        <v>15</v>
      </c>
    </row>
    <row r="13146" spans="1:10">
      <c r="A13146" t="s">
        <v>13225</v>
      </c>
      <c r="B13146" t="s">
        <v>65</v>
      </c>
      <c r="C13146" s="1">
        <v>45648</v>
      </c>
      <c r="D13146">
        <v>11</v>
      </c>
      <c r="E13146">
        <v>35290.11</v>
      </c>
      <c r="F13146" t="s">
        <v>12</v>
      </c>
      <c r="G13146" t="s">
        <v>13</v>
      </c>
      <c r="I13146" t="s">
        <v>34</v>
      </c>
      <c r="J13146" t="s">
        <v>15</v>
      </c>
    </row>
    <row r="13147" spans="1:10">
      <c r="A13147" t="s">
        <v>13226</v>
      </c>
      <c r="B13147" t="s">
        <v>60</v>
      </c>
      <c r="C13147" s="1">
        <v>45648</v>
      </c>
      <c r="D13147">
        <v>11</v>
      </c>
      <c r="E13147">
        <v>6167.12</v>
      </c>
      <c r="F13147" t="s">
        <v>12</v>
      </c>
      <c r="G13147" t="s">
        <v>23</v>
      </c>
      <c r="I13147" t="s">
        <v>19</v>
      </c>
      <c r="J13147" t="s">
        <v>15</v>
      </c>
    </row>
    <row r="13148" spans="1:10">
      <c r="A13148" t="s">
        <v>13227</v>
      </c>
      <c r="B13148" t="s">
        <v>102</v>
      </c>
      <c r="C13148" s="1">
        <v>45648</v>
      </c>
      <c r="D13148">
        <v>17</v>
      </c>
      <c r="E13148">
        <v>7344.58</v>
      </c>
      <c r="F13148" t="s">
        <v>12</v>
      </c>
      <c r="G13148" t="s">
        <v>29</v>
      </c>
      <c r="I13148" t="s">
        <v>45</v>
      </c>
      <c r="J13148" t="s">
        <v>15</v>
      </c>
    </row>
    <row r="13149" spans="1:10">
      <c r="A13149" t="s">
        <v>13228</v>
      </c>
      <c r="B13149" t="s">
        <v>192</v>
      </c>
      <c r="C13149" s="1">
        <v>45648</v>
      </c>
      <c r="D13149">
        <v>15</v>
      </c>
      <c r="E13149">
        <v>2258.04</v>
      </c>
      <c r="F13149" t="s">
        <v>12</v>
      </c>
      <c r="G13149" t="s">
        <v>13</v>
      </c>
      <c r="I13149" t="s">
        <v>24</v>
      </c>
      <c r="J13149" t="s">
        <v>20</v>
      </c>
    </row>
    <row r="13150" spans="1:10">
      <c r="A13150" t="s">
        <v>13229</v>
      </c>
      <c r="B13150" t="s">
        <v>84</v>
      </c>
      <c r="C13150" s="1">
        <v>45648</v>
      </c>
      <c r="D13150">
        <v>9</v>
      </c>
      <c r="E13150">
        <v>30333.81</v>
      </c>
      <c r="F13150" t="s">
        <v>12</v>
      </c>
      <c r="G13150" t="s">
        <v>23</v>
      </c>
      <c r="I13150" t="s">
        <v>14</v>
      </c>
      <c r="J13150" t="s">
        <v>15</v>
      </c>
    </row>
    <row r="13151" spans="1:10">
      <c r="A13151" t="s">
        <v>13230</v>
      </c>
      <c r="B13151" t="s">
        <v>91</v>
      </c>
      <c r="C13151" s="1">
        <v>45648</v>
      </c>
      <c r="D13151">
        <v>17</v>
      </c>
      <c r="E13151">
        <v>553.25</v>
      </c>
      <c r="F13151" t="s">
        <v>85</v>
      </c>
      <c r="G13151" t="s">
        <v>13</v>
      </c>
      <c r="I13151" t="s">
        <v>24</v>
      </c>
      <c r="J13151" t="s">
        <v>20</v>
      </c>
    </row>
    <row r="13152" spans="1:10">
      <c r="A13152" t="s">
        <v>13231</v>
      </c>
      <c r="B13152" t="s">
        <v>180</v>
      </c>
      <c r="C13152" s="1">
        <v>45648</v>
      </c>
      <c r="D13152">
        <v>6</v>
      </c>
      <c r="E13152">
        <v>51533.27</v>
      </c>
      <c r="F13152" t="s">
        <v>32</v>
      </c>
      <c r="G13152" t="s">
        <v>18</v>
      </c>
      <c r="H13152" t="s">
        <v>241</v>
      </c>
      <c r="I13152" t="s">
        <v>14</v>
      </c>
      <c r="J13152" t="s">
        <v>15</v>
      </c>
    </row>
    <row r="13153" spans="1:10">
      <c r="A13153" t="s">
        <v>13232</v>
      </c>
      <c r="B13153" t="s">
        <v>96</v>
      </c>
      <c r="C13153" s="1">
        <v>45648</v>
      </c>
      <c r="D13153">
        <v>12</v>
      </c>
      <c r="E13153">
        <v>10655.53</v>
      </c>
      <c r="F13153" t="s">
        <v>32</v>
      </c>
      <c r="G13153" t="s">
        <v>18</v>
      </c>
      <c r="H13153" t="s">
        <v>197</v>
      </c>
      <c r="I13153" t="s">
        <v>14</v>
      </c>
      <c r="J13153" t="s">
        <v>15</v>
      </c>
    </row>
    <row r="13154" spans="1:10">
      <c r="A13154" t="s">
        <v>13233</v>
      </c>
      <c r="B13154" t="s">
        <v>60</v>
      </c>
      <c r="C13154" s="1">
        <v>45648</v>
      </c>
      <c r="D13154">
        <v>17</v>
      </c>
      <c r="E13154">
        <v>5801.81</v>
      </c>
      <c r="F13154" t="s">
        <v>12</v>
      </c>
      <c r="G13154" t="s">
        <v>18</v>
      </c>
      <c r="I13154" t="s">
        <v>19</v>
      </c>
      <c r="J13154" t="s">
        <v>15</v>
      </c>
    </row>
    <row r="13155" spans="1:10">
      <c r="A13155" t="s">
        <v>13234</v>
      </c>
      <c r="B13155" t="s">
        <v>54</v>
      </c>
      <c r="C13155" s="1">
        <v>45648</v>
      </c>
      <c r="D13155">
        <v>14</v>
      </c>
      <c r="E13155">
        <v>362.41</v>
      </c>
      <c r="F13155" t="s">
        <v>12</v>
      </c>
      <c r="G13155" t="s">
        <v>13</v>
      </c>
      <c r="I13155" t="s">
        <v>24</v>
      </c>
      <c r="J13155" t="s">
        <v>15</v>
      </c>
    </row>
    <row r="13156" spans="1:10">
      <c r="A13156" t="s">
        <v>13235</v>
      </c>
      <c r="B13156" t="s">
        <v>76</v>
      </c>
      <c r="C13156" s="1">
        <v>45648</v>
      </c>
      <c r="D13156">
        <v>11</v>
      </c>
      <c r="E13156">
        <v>3990.93</v>
      </c>
      <c r="F13156" t="s">
        <v>32</v>
      </c>
      <c r="G13156" t="s">
        <v>29</v>
      </c>
      <c r="H13156" t="s">
        <v>33</v>
      </c>
      <c r="I13156" t="s">
        <v>24</v>
      </c>
      <c r="J13156" t="s">
        <v>20</v>
      </c>
    </row>
    <row r="13157" spans="1:10">
      <c r="A13157" t="s">
        <v>13236</v>
      </c>
      <c r="B13157" t="s">
        <v>70</v>
      </c>
      <c r="C13157" s="1">
        <v>45648</v>
      </c>
      <c r="D13157">
        <v>8</v>
      </c>
      <c r="E13157">
        <v>4685.0600000000004</v>
      </c>
      <c r="F13157" t="s">
        <v>12</v>
      </c>
      <c r="G13157" t="s">
        <v>23</v>
      </c>
      <c r="I13157" t="s">
        <v>45</v>
      </c>
      <c r="J13157" t="s">
        <v>15</v>
      </c>
    </row>
    <row r="13158" spans="1:10">
      <c r="A13158" t="s">
        <v>13237</v>
      </c>
      <c r="B13158" t="s">
        <v>124</v>
      </c>
      <c r="C13158" s="1">
        <v>45648</v>
      </c>
      <c r="D13158">
        <v>17</v>
      </c>
      <c r="E13158">
        <v>41237.230000000003</v>
      </c>
      <c r="F13158" t="s">
        <v>12</v>
      </c>
      <c r="G13158" t="s">
        <v>29</v>
      </c>
      <c r="I13158" t="s">
        <v>45</v>
      </c>
      <c r="J13158" t="s">
        <v>15</v>
      </c>
    </row>
    <row r="13159" spans="1:10">
      <c r="A13159" t="s">
        <v>13238</v>
      </c>
      <c r="B13159" t="s">
        <v>137</v>
      </c>
      <c r="C13159" s="1">
        <v>45648</v>
      </c>
      <c r="D13159">
        <v>10</v>
      </c>
      <c r="E13159">
        <v>17448.060000000001</v>
      </c>
      <c r="F13159" t="s">
        <v>12</v>
      </c>
      <c r="G13159" t="s">
        <v>29</v>
      </c>
      <c r="I13159" t="s">
        <v>14</v>
      </c>
      <c r="J13159" t="s">
        <v>20</v>
      </c>
    </row>
    <row r="13160" spans="1:10">
      <c r="A13160" t="s">
        <v>13239</v>
      </c>
      <c r="B13160" t="s">
        <v>192</v>
      </c>
      <c r="C13160" s="1">
        <v>45649</v>
      </c>
      <c r="D13160">
        <v>10</v>
      </c>
      <c r="E13160">
        <v>5632.29</v>
      </c>
      <c r="F13160" t="s">
        <v>12</v>
      </c>
      <c r="G13160" t="s">
        <v>23</v>
      </c>
      <c r="I13160" t="s">
        <v>24</v>
      </c>
      <c r="J13160" t="s">
        <v>20</v>
      </c>
    </row>
    <row r="13161" spans="1:10">
      <c r="A13161" t="s">
        <v>13240</v>
      </c>
      <c r="B13161" t="s">
        <v>63</v>
      </c>
      <c r="C13161" s="1">
        <v>45649</v>
      </c>
      <c r="D13161">
        <v>11</v>
      </c>
      <c r="E13161">
        <v>54711.7</v>
      </c>
      <c r="F13161" t="s">
        <v>12</v>
      </c>
      <c r="G13161" t="s">
        <v>13</v>
      </c>
      <c r="I13161" t="s">
        <v>45</v>
      </c>
      <c r="J13161" t="s">
        <v>20</v>
      </c>
    </row>
    <row r="13162" spans="1:10">
      <c r="A13162" t="s">
        <v>13241</v>
      </c>
      <c r="B13162" t="s">
        <v>120</v>
      </c>
      <c r="C13162" s="1">
        <v>45649</v>
      </c>
      <c r="D13162">
        <v>16</v>
      </c>
      <c r="E13162">
        <v>20868.990000000002</v>
      </c>
      <c r="F13162" t="s">
        <v>12</v>
      </c>
      <c r="G13162" t="s">
        <v>29</v>
      </c>
      <c r="I13162" t="s">
        <v>14</v>
      </c>
      <c r="J13162" t="s">
        <v>20</v>
      </c>
    </row>
    <row r="13163" spans="1:10">
      <c r="A13163" t="s">
        <v>13242</v>
      </c>
      <c r="B13163" t="s">
        <v>60</v>
      </c>
      <c r="C13163" s="1">
        <v>45649</v>
      </c>
      <c r="D13163">
        <v>17</v>
      </c>
      <c r="E13163">
        <v>129.36000000000001</v>
      </c>
      <c r="F13163" t="s">
        <v>12</v>
      </c>
      <c r="G13163" t="s">
        <v>29</v>
      </c>
      <c r="I13163" t="s">
        <v>19</v>
      </c>
      <c r="J13163" t="s">
        <v>15</v>
      </c>
    </row>
    <row r="13164" spans="1:10">
      <c r="A13164" t="s">
        <v>13243</v>
      </c>
      <c r="B13164" t="s">
        <v>63</v>
      </c>
      <c r="C13164" s="1">
        <v>45649</v>
      </c>
      <c r="D13164">
        <v>15</v>
      </c>
      <c r="E13164">
        <v>38692.47</v>
      </c>
      <c r="F13164" t="s">
        <v>12</v>
      </c>
      <c r="G13164" t="s">
        <v>18</v>
      </c>
      <c r="I13164" t="s">
        <v>45</v>
      </c>
      <c r="J13164" t="s">
        <v>15</v>
      </c>
    </row>
    <row r="13165" spans="1:10">
      <c r="A13165" t="s">
        <v>13244</v>
      </c>
      <c r="B13165" t="s">
        <v>84</v>
      </c>
      <c r="C13165" s="1">
        <v>45649</v>
      </c>
      <c r="D13165">
        <v>10</v>
      </c>
      <c r="E13165">
        <v>40864.78</v>
      </c>
      <c r="F13165" t="s">
        <v>32</v>
      </c>
      <c r="G13165" t="s">
        <v>18</v>
      </c>
      <c r="H13165" t="s">
        <v>197</v>
      </c>
      <c r="I13165" t="s">
        <v>14</v>
      </c>
      <c r="J13165" t="s">
        <v>15</v>
      </c>
    </row>
    <row r="13166" spans="1:10">
      <c r="A13166" t="s">
        <v>13245</v>
      </c>
      <c r="B13166" t="s">
        <v>139</v>
      </c>
      <c r="C13166" s="1">
        <v>45649</v>
      </c>
      <c r="D13166">
        <v>10</v>
      </c>
      <c r="E13166">
        <v>2411.94</v>
      </c>
      <c r="F13166" t="s">
        <v>12</v>
      </c>
      <c r="G13166" t="s">
        <v>18</v>
      </c>
      <c r="I13166" t="s">
        <v>19</v>
      </c>
      <c r="J13166" t="s">
        <v>20</v>
      </c>
    </row>
    <row r="13167" spans="1:10">
      <c r="A13167" t="s">
        <v>13246</v>
      </c>
      <c r="B13167" t="s">
        <v>47</v>
      </c>
      <c r="C13167" s="1">
        <v>45649</v>
      </c>
      <c r="D13167">
        <v>19</v>
      </c>
      <c r="E13167">
        <v>10818.2</v>
      </c>
      <c r="F13167" t="s">
        <v>12</v>
      </c>
      <c r="G13167" t="s">
        <v>13</v>
      </c>
      <c r="I13167" t="s">
        <v>19</v>
      </c>
      <c r="J13167" t="s">
        <v>15</v>
      </c>
    </row>
    <row r="13168" spans="1:10">
      <c r="A13168" t="s">
        <v>13247</v>
      </c>
      <c r="B13168" t="s">
        <v>186</v>
      </c>
      <c r="C13168" s="1">
        <v>45649</v>
      </c>
      <c r="D13168">
        <v>20</v>
      </c>
      <c r="E13168">
        <v>2889.98</v>
      </c>
      <c r="F13168" t="s">
        <v>12</v>
      </c>
      <c r="G13168" t="s">
        <v>23</v>
      </c>
      <c r="I13168" t="s">
        <v>14</v>
      </c>
      <c r="J13168" t="s">
        <v>20</v>
      </c>
    </row>
    <row r="13169" spans="1:10">
      <c r="A13169" t="s">
        <v>13248</v>
      </c>
      <c r="B13169" t="s">
        <v>132</v>
      </c>
      <c r="C13169" s="1">
        <v>45649</v>
      </c>
      <c r="D13169">
        <v>10</v>
      </c>
      <c r="E13169">
        <v>11558.06</v>
      </c>
      <c r="F13169" t="s">
        <v>12</v>
      </c>
      <c r="G13169" t="s">
        <v>18</v>
      </c>
      <c r="I13169" t="s">
        <v>34</v>
      </c>
      <c r="J13169" t="s">
        <v>20</v>
      </c>
    </row>
    <row r="13170" spans="1:10">
      <c r="A13170" t="s">
        <v>13249</v>
      </c>
      <c r="B13170" t="s">
        <v>38</v>
      </c>
      <c r="C13170" s="1">
        <v>45649</v>
      </c>
      <c r="D13170">
        <v>18</v>
      </c>
      <c r="E13170">
        <v>3581.95</v>
      </c>
      <c r="F13170" t="s">
        <v>32</v>
      </c>
      <c r="G13170" t="s">
        <v>23</v>
      </c>
      <c r="H13170" t="s">
        <v>56</v>
      </c>
      <c r="I13170" t="s">
        <v>34</v>
      </c>
      <c r="J13170" t="s">
        <v>20</v>
      </c>
    </row>
    <row r="13171" spans="1:10">
      <c r="A13171" t="s">
        <v>13250</v>
      </c>
      <c r="B13171" t="s">
        <v>102</v>
      </c>
      <c r="C13171" s="1">
        <v>45649</v>
      </c>
      <c r="D13171">
        <v>8</v>
      </c>
      <c r="E13171">
        <v>29520.82</v>
      </c>
      <c r="F13171" t="s">
        <v>12</v>
      </c>
      <c r="G13171" t="s">
        <v>23</v>
      </c>
      <c r="I13171" t="s">
        <v>45</v>
      </c>
      <c r="J13171" t="s">
        <v>15</v>
      </c>
    </row>
    <row r="13172" spans="1:10">
      <c r="A13172" t="s">
        <v>13251</v>
      </c>
      <c r="B13172" t="s">
        <v>137</v>
      </c>
      <c r="C13172" s="1">
        <v>45649</v>
      </c>
      <c r="D13172">
        <v>10</v>
      </c>
      <c r="E13172">
        <v>31886.89</v>
      </c>
      <c r="F13172" t="s">
        <v>85</v>
      </c>
      <c r="G13172" t="s">
        <v>23</v>
      </c>
      <c r="I13172" t="s">
        <v>14</v>
      </c>
      <c r="J13172" t="s">
        <v>20</v>
      </c>
    </row>
    <row r="13173" spans="1:10">
      <c r="A13173" t="s">
        <v>13252</v>
      </c>
      <c r="B13173" t="s">
        <v>65</v>
      </c>
      <c r="C13173" s="1">
        <v>45649</v>
      </c>
      <c r="D13173">
        <v>15</v>
      </c>
      <c r="E13173">
        <v>49593.85</v>
      </c>
      <c r="F13173" t="s">
        <v>32</v>
      </c>
      <c r="G13173" t="s">
        <v>13</v>
      </c>
      <c r="H13173" t="s">
        <v>197</v>
      </c>
      <c r="I13173" t="s">
        <v>34</v>
      </c>
      <c r="J13173" t="s">
        <v>20</v>
      </c>
    </row>
    <row r="13174" spans="1:10">
      <c r="A13174" t="s">
        <v>13253</v>
      </c>
      <c r="B13174" t="s">
        <v>60</v>
      </c>
      <c r="C13174" s="1">
        <v>45649</v>
      </c>
      <c r="D13174">
        <v>20</v>
      </c>
      <c r="E13174">
        <v>1735.13</v>
      </c>
      <c r="F13174" t="s">
        <v>12</v>
      </c>
      <c r="G13174" t="s">
        <v>13</v>
      </c>
      <c r="I13174" t="s">
        <v>19</v>
      </c>
      <c r="J13174" t="s">
        <v>20</v>
      </c>
    </row>
    <row r="13175" spans="1:10">
      <c r="A13175" t="s">
        <v>13254</v>
      </c>
      <c r="B13175" t="s">
        <v>120</v>
      </c>
      <c r="C13175" s="1">
        <v>45649</v>
      </c>
      <c r="D13175">
        <v>19</v>
      </c>
      <c r="E13175">
        <v>62770.22</v>
      </c>
      <c r="F13175" t="s">
        <v>12</v>
      </c>
      <c r="G13175" t="s">
        <v>29</v>
      </c>
      <c r="I13175" t="s">
        <v>14</v>
      </c>
      <c r="J13175" t="s">
        <v>20</v>
      </c>
    </row>
    <row r="13176" spans="1:10">
      <c r="A13176" t="s">
        <v>13255</v>
      </c>
      <c r="B13176" t="s">
        <v>36</v>
      </c>
      <c r="C13176" s="1">
        <v>45649</v>
      </c>
      <c r="D13176">
        <v>20</v>
      </c>
      <c r="E13176">
        <v>912.64</v>
      </c>
      <c r="F13176" t="s">
        <v>12</v>
      </c>
      <c r="G13176" t="s">
        <v>18</v>
      </c>
      <c r="I13176" t="s">
        <v>14</v>
      </c>
      <c r="J13176" t="s">
        <v>20</v>
      </c>
    </row>
    <row r="13177" spans="1:10">
      <c r="A13177" t="s">
        <v>13256</v>
      </c>
      <c r="B13177" t="s">
        <v>76</v>
      </c>
      <c r="C13177" s="1">
        <v>45650</v>
      </c>
      <c r="D13177">
        <v>17</v>
      </c>
      <c r="E13177">
        <v>3508.51</v>
      </c>
      <c r="F13177" t="s">
        <v>12</v>
      </c>
      <c r="G13177" t="s">
        <v>13</v>
      </c>
      <c r="I13177" t="s">
        <v>24</v>
      </c>
      <c r="J13177" t="s">
        <v>20</v>
      </c>
    </row>
    <row r="13178" spans="1:10">
      <c r="A13178" t="s">
        <v>13257</v>
      </c>
      <c r="B13178" t="s">
        <v>87</v>
      </c>
      <c r="C13178" s="1">
        <v>45650</v>
      </c>
      <c r="D13178">
        <v>15</v>
      </c>
      <c r="E13178">
        <v>3718.34</v>
      </c>
      <c r="F13178" t="s">
        <v>12</v>
      </c>
      <c r="G13178" t="s">
        <v>18</v>
      </c>
      <c r="I13178" t="s">
        <v>34</v>
      </c>
      <c r="J13178" t="s">
        <v>15</v>
      </c>
    </row>
    <row r="13179" spans="1:10">
      <c r="A13179" t="s">
        <v>13258</v>
      </c>
      <c r="B13179" t="s">
        <v>139</v>
      </c>
      <c r="C13179" s="1">
        <v>45650</v>
      </c>
      <c r="D13179">
        <v>16</v>
      </c>
      <c r="E13179">
        <v>3287.32</v>
      </c>
      <c r="F13179" t="s">
        <v>32</v>
      </c>
      <c r="G13179" t="s">
        <v>13</v>
      </c>
      <c r="H13179" t="s">
        <v>33</v>
      </c>
      <c r="I13179" t="s">
        <v>19</v>
      </c>
      <c r="J13179" t="s">
        <v>15</v>
      </c>
    </row>
    <row r="13180" spans="1:10">
      <c r="A13180" t="s">
        <v>13259</v>
      </c>
      <c r="B13180" t="s">
        <v>63</v>
      </c>
      <c r="C13180" s="1">
        <v>45650</v>
      </c>
      <c r="D13180">
        <v>7</v>
      </c>
      <c r="E13180">
        <v>40449.019999999997</v>
      </c>
      <c r="F13180" t="s">
        <v>12</v>
      </c>
      <c r="G13180" t="s">
        <v>29</v>
      </c>
      <c r="I13180" t="s">
        <v>45</v>
      </c>
      <c r="J13180" t="s">
        <v>20</v>
      </c>
    </row>
    <row r="13181" spans="1:10">
      <c r="A13181" t="s">
        <v>13260</v>
      </c>
      <c r="B13181" t="s">
        <v>17</v>
      </c>
      <c r="C13181" s="1">
        <v>45650</v>
      </c>
      <c r="D13181">
        <v>15</v>
      </c>
      <c r="E13181">
        <v>47276.4</v>
      </c>
      <c r="F13181" t="s">
        <v>12</v>
      </c>
      <c r="G13181" t="s">
        <v>13</v>
      </c>
      <c r="I13181" t="s">
        <v>19</v>
      </c>
      <c r="J13181" t="s">
        <v>15</v>
      </c>
    </row>
    <row r="13182" spans="1:10">
      <c r="A13182" t="s">
        <v>13261</v>
      </c>
      <c r="B13182" t="s">
        <v>115</v>
      </c>
      <c r="C13182" s="1">
        <v>45650</v>
      </c>
      <c r="D13182">
        <v>13</v>
      </c>
      <c r="E13182">
        <v>5690.14</v>
      </c>
      <c r="F13182" t="s">
        <v>12</v>
      </c>
      <c r="G13182" t="s">
        <v>18</v>
      </c>
      <c r="I13182" t="s">
        <v>45</v>
      </c>
      <c r="J13182" t="s">
        <v>15</v>
      </c>
    </row>
    <row r="13183" spans="1:10">
      <c r="A13183" t="s">
        <v>13262</v>
      </c>
      <c r="B13183" t="s">
        <v>108</v>
      </c>
      <c r="C13183" s="1">
        <v>45650</v>
      </c>
      <c r="D13183">
        <v>8</v>
      </c>
      <c r="E13183">
        <v>143.38</v>
      </c>
      <c r="F13183" t="s">
        <v>12</v>
      </c>
      <c r="G13183" t="s">
        <v>29</v>
      </c>
      <c r="I13183" t="s">
        <v>45</v>
      </c>
      <c r="J13183" t="s">
        <v>15</v>
      </c>
    </row>
    <row r="13184" spans="1:10">
      <c r="A13184" t="s">
        <v>13263</v>
      </c>
      <c r="B13184" t="s">
        <v>65</v>
      </c>
      <c r="C13184" s="1">
        <v>45650</v>
      </c>
      <c r="D13184">
        <v>8</v>
      </c>
      <c r="E13184">
        <v>37801.46</v>
      </c>
      <c r="F13184" t="s">
        <v>12</v>
      </c>
      <c r="G13184" t="s">
        <v>13</v>
      </c>
      <c r="I13184" t="s">
        <v>34</v>
      </c>
      <c r="J13184" t="s">
        <v>15</v>
      </c>
    </row>
    <row r="13185" spans="1:10">
      <c r="A13185" t="s">
        <v>13264</v>
      </c>
      <c r="B13185" t="s">
        <v>58</v>
      </c>
      <c r="C13185" s="1">
        <v>45650</v>
      </c>
      <c r="D13185">
        <v>7</v>
      </c>
      <c r="E13185">
        <v>35388.99</v>
      </c>
      <c r="F13185" t="s">
        <v>85</v>
      </c>
      <c r="G13185" t="s">
        <v>13</v>
      </c>
      <c r="I13185" t="s">
        <v>14</v>
      </c>
      <c r="J13185" t="s">
        <v>15</v>
      </c>
    </row>
    <row r="13186" spans="1:10">
      <c r="A13186" t="s">
        <v>13265</v>
      </c>
      <c r="B13186" t="s">
        <v>135</v>
      </c>
      <c r="C13186" s="1">
        <v>45650</v>
      </c>
      <c r="D13186">
        <v>15</v>
      </c>
      <c r="E13186">
        <v>40257.370000000003</v>
      </c>
      <c r="F13186" t="s">
        <v>12</v>
      </c>
      <c r="G13186" t="s">
        <v>18</v>
      </c>
      <c r="I13186" t="s">
        <v>45</v>
      </c>
      <c r="J13186" t="s">
        <v>15</v>
      </c>
    </row>
    <row r="13187" spans="1:10">
      <c r="A13187" t="s">
        <v>13266</v>
      </c>
      <c r="B13187" t="s">
        <v>93</v>
      </c>
      <c r="C13187" s="1">
        <v>45650</v>
      </c>
      <c r="D13187">
        <v>10</v>
      </c>
      <c r="E13187">
        <v>3321.05</v>
      </c>
      <c r="F13187" t="s">
        <v>85</v>
      </c>
      <c r="G13187" t="s">
        <v>18</v>
      </c>
      <c r="I13187" t="s">
        <v>45</v>
      </c>
      <c r="J13187" t="s">
        <v>20</v>
      </c>
    </row>
    <row r="13188" spans="1:10">
      <c r="A13188" t="s">
        <v>13267</v>
      </c>
      <c r="B13188" t="s">
        <v>72</v>
      </c>
      <c r="C13188" s="1">
        <v>45650</v>
      </c>
      <c r="D13188">
        <v>19</v>
      </c>
      <c r="E13188">
        <v>1883.54</v>
      </c>
      <c r="F13188" t="s">
        <v>12</v>
      </c>
      <c r="G13188" t="s">
        <v>29</v>
      </c>
      <c r="I13188" t="s">
        <v>19</v>
      </c>
      <c r="J13188" t="s">
        <v>20</v>
      </c>
    </row>
    <row r="13189" spans="1:10">
      <c r="A13189" t="s">
        <v>13268</v>
      </c>
      <c r="B13189" t="s">
        <v>142</v>
      </c>
      <c r="C13189" s="1">
        <v>45650</v>
      </c>
      <c r="D13189">
        <v>8</v>
      </c>
      <c r="E13189">
        <v>30206.94</v>
      </c>
      <c r="F13189" t="s">
        <v>12</v>
      </c>
      <c r="G13189" t="s">
        <v>29</v>
      </c>
      <c r="I13189" t="s">
        <v>14</v>
      </c>
      <c r="J13189" t="s">
        <v>15</v>
      </c>
    </row>
    <row r="13190" spans="1:10">
      <c r="A13190" t="s">
        <v>13269</v>
      </c>
      <c r="B13190" t="s">
        <v>38</v>
      </c>
      <c r="C13190" s="1">
        <v>45650</v>
      </c>
      <c r="D13190">
        <v>14</v>
      </c>
      <c r="E13190">
        <v>859.68</v>
      </c>
      <c r="F13190" t="s">
        <v>12</v>
      </c>
      <c r="G13190" t="s">
        <v>18</v>
      </c>
      <c r="I13190" t="s">
        <v>34</v>
      </c>
      <c r="J13190" t="s">
        <v>20</v>
      </c>
    </row>
    <row r="13191" spans="1:10">
      <c r="A13191" t="s">
        <v>13270</v>
      </c>
      <c r="B13191" t="s">
        <v>192</v>
      </c>
      <c r="C13191" s="1">
        <v>45650</v>
      </c>
      <c r="D13191">
        <v>16</v>
      </c>
      <c r="E13191">
        <v>6639.79</v>
      </c>
      <c r="F13191" t="s">
        <v>12</v>
      </c>
      <c r="G13191" t="s">
        <v>23</v>
      </c>
      <c r="I13191" t="s">
        <v>24</v>
      </c>
      <c r="J13191" t="s">
        <v>20</v>
      </c>
    </row>
    <row r="13192" spans="1:10">
      <c r="A13192" t="s">
        <v>13271</v>
      </c>
      <c r="B13192" t="s">
        <v>65</v>
      </c>
      <c r="C13192" s="1">
        <v>45650</v>
      </c>
      <c r="D13192">
        <v>9</v>
      </c>
      <c r="E13192">
        <v>7683.28</v>
      </c>
      <c r="F13192" t="s">
        <v>12</v>
      </c>
      <c r="G13192" t="s">
        <v>29</v>
      </c>
      <c r="I13192" t="s">
        <v>34</v>
      </c>
      <c r="J13192" t="s">
        <v>20</v>
      </c>
    </row>
    <row r="13193" spans="1:10">
      <c r="A13193" t="s">
        <v>13272</v>
      </c>
      <c r="B13193" t="s">
        <v>139</v>
      </c>
      <c r="C13193" s="1">
        <v>45650</v>
      </c>
      <c r="D13193">
        <v>8</v>
      </c>
      <c r="E13193">
        <v>4068.3</v>
      </c>
      <c r="F13193" t="s">
        <v>12</v>
      </c>
      <c r="G13193" t="s">
        <v>29</v>
      </c>
      <c r="I13193" t="s">
        <v>19</v>
      </c>
      <c r="J13193" t="s">
        <v>20</v>
      </c>
    </row>
    <row r="13194" spans="1:10">
      <c r="A13194" t="s">
        <v>13273</v>
      </c>
      <c r="B13194" t="s">
        <v>96</v>
      </c>
      <c r="C13194" s="1">
        <v>45650</v>
      </c>
      <c r="D13194">
        <v>10</v>
      </c>
      <c r="E13194">
        <v>50114.68</v>
      </c>
      <c r="F13194" t="s">
        <v>12</v>
      </c>
      <c r="G13194" t="s">
        <v>23</v>
      </c>
      <c r="I13194" t="s">
        <v>14</v>
      </c>
      <c r="J13194" t="s">
        <v>20</v>
      </c>
    </row>
    <row r="13195" spans="1:10">
      <c r="A13195" t="s">
        <v>13274</v>
      </c>
      <c r="B13195" t="s">
        <v>28</v>
      </c>
      <c r="C13195" s="1">
        <v>45650</v>
      </c>
      <c r="D13195">
        <v>19</v>
      </c>
      <c r="E13195">
        <v>15756.45</v>
      </c>
      <c r="F13195" t="s">
        <v>12</v>
      </c>
      <c r="G13195" t="s">
        <v>13</v>
      </c>
      <c r="I13195" t="s">
        <v>14</v>
      </c>
      <c r="J13195" t="s">
        <v>15</v>
      </c>
    </row>
    <row r="13196" spans="1:10">
      <c r="A13196" t="s">
        <v>13275</v>
      </c>
      <c r="B13196" t="s">
        <v>132</v>
      </c>
      <c r="C13196" s="1">
        <v>45650</v>
      </c>
      <c r="D13196">
        <v>17</v>
      </c>
      <c r="E13196">
        <v>45681.74</v>
      </c>
      <c r="F13196" t="s">
        <v>12</v>
      </c>
      <c r="G13196" t="s">
        <v>18</v>
      </c>
      <c r="I13196" t="s">
        <v>34</v>
      </c>
      <c r="J13196" t="s">
        <v>15</v>
      </c>
    </row>
    <row r="13197" spans="1:10">
      <c r="A13197" t="s">
        <v>13276</v>
      </c>
      <c r="B13197" t="s">
        <v>58</v>
      </c>
      <c r="C13197" s="1">
        <v>45650</v>
      </c>
      <c r="D13197">
        <v>8</v>
      </c>
      <c r="E13197">
        <v>6674.89</v>
      </c>
      <c r="F13197" t="s">
        <v>12</v>
      </c>
      <c r="G13197" t="s">
        <v>18</v>
      </c>
      <c r="I13197" t="s">
        <v>14</v>
      </c>
      <c r="J13197" t="s">
        <v>15</v>
      </c>
    </row>
    <row r="13198" spans="1:10">
      <c r="A13198" t="s">
        <v>13277</v>
      </c>
      <c r="B13198" t="s">
        <v>58</v>
      </c>
      <c r="C13198" s="1">
        <v>45650</v>
      </c>
      <c r="D13198">
        <v>16</v>
      </c>
      <c r="E13198">
        <v>19484.310000000001</v>
      </c>
      <c r="F13198" t="s">
        <v>12</v>
      </c>
      <c r="G13198" t="s">
        <v>29</v>
      </c>
      <c r="I13198" t="s">
        <v>14</v>
      </c>
      <c r="J13198" t="s">
        <v>20</v>
      </c>
    </row>
    <row r="13199" spans="1:10">
      <c r="A13199" t="s">
        <v>13278</v>
      </c>
      <c r="B13199" t="s">
        <v>80</v>
      </c>
      <c r="C13199" s="1">
        <v>45651</v>
      </c>
      <c r="D13199">
        <v>18</v>
      </c>
      <c r="E13199">
        <v>368.33</v>
      </c>
      <c r="F13199" t="s">
        <v>85</v>
      </c>
      <c r="G13199" t="s">
        <v>18</v>
      </c>
      <c r="I13199" t="s">
        <v>19</v>
      </c>
      <c r="J13199" t="s">
        <v>15</v>
      </c>
    </row>
    <row r="13200" spans="1:10">
      <c r="A13200" t="s">
        <v>13279</v>
      </c>
      <c r="B13200" t="s">
        <v>130</v>
      </c>
      <c r="C13200" s="1">
        <v>45651</v>
      </c>
      <c r="D13200">
        <v>13</v>
      </c>
      <c r="E13200">
        <v>57317.21</v>
      </c>
      <c r="F13200" t="s">
        <v>12</v>
      </c>
      <c r="G13200" t="s">
        <v>23</v>
      </c>
      <c r="I13200" t="s">
        <v>14</v>
      </c>
      <c r="J13200" t="s">
        <v>15</v>
      </c>
    </row>
    <row r="13201" spans="1:10">
      <c r="A13201" t="s">
        <v>13280</v>
      </c>
      <c r="B13201" t="s">
        <v>84</v>
      </c>
      <c r="C13201" s="1">
        <v>45651</v>
      </c>
      <c r="D13201">
        <v>22</v>
      </c>
      <c r="E13201">
        <v>21751.919999999998</v>
      </c>
      <c r="F13201" t="s">
        <v>12</v>
      </c>
      <c r="G13201" t="s">
        <v>23</v>
      </c>
      <c r="I13201" t="s">
        <v>14</v>
      </c>
      <c r="J13201" t="s">
        <v>20</v>
      </c>
    </row>
    <row r="13202" spans="1:10">
      <c r="A13202" t="s">
        <v>13281</v>
      </c>
      <c r="B13202" t="s">
        <v>47</v>
      </c>
      <c r="C13202" s="1">
        <v>45651</v>
      </c>
      <c r="D13202">
        <v>14</v>
      </c>
      <c r="E13202">
        <v>2322.6</v>
      </c>
      <c r="F13202" t="s">
        <v>12</v>
      </c>
      <c r="G13202" t="s">
        <v>13</v>
      </c>
      <c r="I13202" t="s">
        <v>19</v>
      </c>
      <c r="J13202" t="s">
        <v>20</v>
      </c>
    </row>
    <row r="13203" spans="1:10">
      <c r="A13203" t="s">
        <v>13282</v>
      </c>
      <c r="B13203" t="s">
        <v>36</v>
      </c>
      <c r="C13203" s="1">
        <v>45651</v>
      </c>
      <c r="D13203">
        <v>20</v>
      </c>
      <c r="E13203">
        <v>5847.29</v>
      </c>
      <c r="F13203" t="s">
        <v>12</v>
      </c>
      <c r="G13203" t="s">
        <v>18</v>
      </c>
      <c r="I13203" t="s">
        <v>14</v>
      </c>
      <c r="J13203" t="s">
        <v>20</v>
      </c>
    </row>
    <row r="13204" spans="1:10">
      <c r="A13204" t="s">
        <v>13283</v>
      </c>
      <c r="B13204" t="s">
        <v>63</v>
      </c>
      <c r="C13204" s="1">
        <v>45651</v>
      </c>
      <c r="D13204">
        <v>10</v>
      </c>
      <c r="E13204">
        <v>48619.73</v>
      </c>
      <c r="F13204" t="s">
        <v>12</v>
      </c>
      <c r="G13204" t="s">
        <v>13</v>
      </c>
      <c r="I13204" t="s">
        <v>45</v>
      </c>
      <c r="J13204" t="s">
        <v>20</v>
      </c>
    </row>
    <row r="13205" spans="1:10">
      <c r="A13205" t="s">
        <v>13284</v>
      </c>
      <c r="B13205" t="s">
        <v>70</v>
      </c>
      <c r="C13205" s="1">
        <v>45651</v>
      </c>
      <c r="D13205">
        <v>7</v>
      </c>
      <c r="E13205">
        <v>3717.61</v>
      </c>
      <c r="F13205" t="s">
        <v>12</v>
      </c>
      <c r="G13205" t="s">
        <v>13</v>
      </c>
      <c r="I13205" t="s">
        <v>45</v>
      </c>
      <c r="J13205" t="s">
        <v>20</v>
      </c>
    </row>
    <row r="13206" spans="1:10">
      <c r="A13206" t="s">
        <v>13285</v>
      </c>
      <c r="B13206" t="s">
        <v>17</v>
      </c>
      <c r="C13206" s="1">
        <v>45651</v>
      </c>
      <c r="D13206">
        <v>16</v>
      </c>
      <c r="E13206">
        <v>29428.14</v>
      </c>
      <c r="F13206" t="s">
        <v>12</v>
      </c>
      <c r="G13206" t="s">
        <v>13</v>
      </c>
      <c r="I13206" t="s">
        <v>19</v>
      </c>
      <c r="J13206" t="s">
        <v>15</v>
      </c>
    </row>
    <row r="13207" spans="1:10">
      <c r="A13207" t="s">
        <v>13286</v>
      </c>
      <c r="B13207" t="s">
        <v>74</v>
      </c>
      <c r="C13207" s="1">
        <v>45651</v>
      </c>
      <c r="D13207">
        <v>9</v>
      </c>
      <c r="E13207">
        <v>22231.83</v>
      </c>
      <c r="F13207" t="s">
        <v>12</v>
      </c>
      <c r="G13207" t="s">
        <v>23</v>
      </c>
      <c r="I13207" t="s">
        <v>34</v>
      </c>
      <c r="J13207" t="s">
        <v>15</v>
      </c>
    </row>
    <row r="13208" spans="1:10">
      <c r="A13208" t="s">
        <v>13287</v>
      </c>
      <c r="B13208" t="s">
        <v>22</v>
      </c>
      <c r="C13208" s="1">
        <v>45651</v>
      </c>
      <c r="D13208">
        <v>4</v>
      </c>
      <c r="E13208">
        <v>993.23</v>
      </c>
      <c r="F13208" t="s">
        <v>32</v>
      </c>
      <c r="G13208" t="s">
        <v>29</v>
      </c>
      <c r="H13208" t="s">
        <v>33</v>
      </c>
      <c r="I13208" t="s">
        <v>24</v>
      </c>
      <c r="J13208" t="s">
        <v>15</v>
      </c>
    </row>
    <row r="13209" spans="1:10">
      <c r="A13209" t="s">
        <v>13288</v>
      </c>
      <c r="B13209" t="s">
        <v>44</v>
      </c>
      <c r="C13209" s="1">
        <v>45651</v>
      </c>
      <c r="D13209">
        <v>18</v>
      </c>
      <c r="E13209">
        <v>5297.94</v>
      </c>
      <c r="F13209" t="s">
        <v>12</v>
      </c>
      <c r="G13209" t="s">
        <v>29</v>
      </c>
      <c r="I13209" t="s">
        <v>45</v>
      </c>
      <c r="J13209" t="s">
        <v>15</v>
      </c>
    </row>
    <row r="13210" spans="1:10">
      <c r="A13210" t="s">
        <v>13289</v>
      </c>
      <c r="B13210" t="s">
        <v>65</v>
      </c>
      <c r="C13210" s="1">
        <v>45651</v>
      </c>
      <c r="D13210">
        <v>15</v>
      </c>
      <c r="E13210">
        <v>27342.17</v>
      </c>
      <c r="F13210" t="s">
        <v>32</v>
      </c>
      <c r="G13210" t="s">
        <v>29</v>
      </c>
      <c r="H13210" t="s">
        <v>56</v>
      </c>
      <c r="I13210" t="s">
        <v>34</v>
      </c>
      <c r="J13210" t="s">
        <v>15</v>
      </c>
    </row>
    <row r="13211" spans="1:10">
      <c r="A13211" t="s">
        <v>13290</v>
      </c>
      <c r="B13211" t="s">
        <v>72</v>
      </c>
      <c r="C13211" s="1">
        <v>45651</v>
      </c>
      <c r="D13211">
        <v>8</v>
      </c>
      <c r="E13211">
        <v>5781.79</v>
      </c>
      <c r="F13211" t="s">
        <v>12</v>
      </c>
      <c r="G13211" t="s">
        <v>29</v>
      </c>
      <c r="I13211" t="s">
        <v>19</v>
      </c>
      <c r="J13211" t="s">
        <v>20</v>
      </c>
    </row>
    <row r="13212" spans="1:10">
      <c r="A13212" t="s">
        <v>13291</v>
      </c>
      <c r="B13212" t="s">
        <v>87</v>
      </c>
      <c r="C13212" s="1">
        <v>45651</v>
      </c>
      <c r="D13212">
        <v>14</v>
      </c>
      <c r="E13212">
        <v>3886.95</v>
      </c>
      <c r="F13212" t="s">
        <v>12</v>
      </c>
      <c r="G13212" t="s">
        <v>18</v>
      </c>
      <c r="I13212" t="s">
        <v>34</v>
      </c>
      <c r="J13212" t="s">
        <v>15</v>
      </c>
    </row>
    <row r="13213" spans="1:10">
      <c r="A13213" t="s">
        <v>13292</v>
      </c>
      <c r="B13213" t="s">
        <v>87</v>
      </c>
      <c r="C13213" s="1">
        <v>45651</v>
      </c>
      <c r="D13213">
        <v>12</v>
      </c>
      <c r="E13213">
        <v>2317.2199999999998</v>
      </c>
      <c r="F13213" t="s">
        <v>12</v>
      </c>
      <c r="G13213" t="s">
        <v>13</v>
      </c>
      <c r="I13213" t="s">
        <v>34</v>
      </c>
      <c r="J13213" t="s">
        <v>20</v>
      </c>
    </row>
    <row r="13214" spans="1:10">
      <c r="A13214" t="s">
        <v>13293</v>
      </c>
      <c r="B13214" t="s">
        <v>31</v>
      </c>
      <c r="C13214" s="1">
        <v>45651</v>
      </c>
      <c r="D13214">
        <v>15</v>
      </c>
      <c r="E13214">
        <v>50884.26</v>
      </c>
      <c r="F13214" t="s">
        <v>12</v>
      </c>
      <c r="G13214" t="s">
        <v>23</v>
      </c>
      <c r="I13214" t="s">
        <v>34</v>
      </c>
      <c r="J13214" t="s">
        <v>20</v>
      </c>
    </row>
    <row r="13215" spans="1:10">
      <c r="A13215" t="s">
        <v>13294</v>
      </c>
      <c r="B13215" t="s">
        <v>54</v>
      </c>
      <c r="C13215" s="1">
        <v>45651</v>
      </c>
      <c r="D13215">
        <v>13</v>
      </c>
      <c r="E13215">
        <v>3643.55</v>
      </c>
      <c r="F13215" t="s">
        <v>32</v>
      </c>
      <c r="G13215" t="s">
        <v>29</v>
      </c>
      <c r="H13215" t="s">
        <v>33</v>
      </c>
      <c r="I13215" t="s">
        <v>24</v>
      </c>
      <c r="J13215" t="s">
        <v>20</v>
      </c>
    </row>
    <row r="13216" spans="1:10">
      <c r="A13216" t="s">
        <v>13295</v>
      </c>
      <c r="B13216" t="s">
        <v>60</v>
      </c>
      <c r="C13216" s="1">
        <v>45652</v>
      </c>
      <c r="D13216">
        <v>8</v>
      </c>
      <c r="E13216">
        <v>6468.25</v>
      </c>
      <c r="F13216" t="s">
        <v>12</v>
      </c>
      <c r="G13216" t="s">
        <v>29</v>
      </c>
      <c r="I13216" t="s">
        <v>19</v>
      </c>
      <c r="J13216" t="s">
        <v>20</v>
      </c>
    </row>
    <row r="13217" spans="1:10">
      <c r="A13217" t="s">
        <v>13296</v>
      </c>
      <c r="B13217" t="s">
        <v>26</v>
      </c>
      <c r="C13217" s="1">
        <v>45652</v>
      </c>
      <c r="D13217">
        <v>20</v>
      </c>
      <c r="E13217">
        <v>51389.67</v>
      </c>
      <c r="F13217" t="s">
        <v>12</v>
      </c>
      <c r="G13217" t="s">
        <v>13</v>
      </c>
      <c r="I13217" t="s">
        <v>14</v>
      </c>
      <c r="J13217" t="s">
        <v>20</v>
      </c>
    </row>
    <row r="13218" spans="1:10">
      <c r="A13218" t="s">
        <v>13297</v>
      </c>
      <c r="B13218" t="s">
        <v>31</v>
      </c>
      <c r="C13218" s="1">
        <v>45652</v>
      </c>
      <c r="D13218">
        <v>7</v>
      </c>
      <c r="E13218">
        <v>35570.980000000003</v>
      </c>
      <c r="F13218" t="s">
        <v>12</v>
      </c>
      <c r="G13218" t="s">
        <v>18</v>
      </c>
      <c r="I13218" t="s">
        <v>34</v>
      </c>
      <c r="J13218" t="s">
        <v>20</v>
      </c>
    </row>
    <row r="13219" spans="1:10">
      <c r="A13219" t="s">
        <v>13298</v>
      </c>
      <c r="B13219" t="s">
        <v>108</v>
      </c>
      <c r="C13219" s="1">
        <v>45652</v>
      </c>
      <c r="D13219">
        <v>22</v>
      </c>
      <c r="E13219">
        <v>4231.42</v>
      </c>
      <c r="F13219" t="s">
        <v>12</v>
      </c>
      <c r="G13219" t="s">
        <v>23</v>
      </c>
      <c r="I13219" t="s">
        <v>45</v>
      </c>
      <c r="J13219" t="s">
        <v>15</v>
      </c>
    </row>
    <row r="13220" spans="1:10">
      <c r="A13220" t="s">
        <v>13299</v>
      </c>
      <c r="B13220" t="s">
        <v>139</v>
      </c>
      <c r="C13220" s="1">
        <v>45652</v>
      </c>
      <c r="D13220">
        <v>21</v>
      </c>
      <c r="E13220">
        <v>4192.97</v>
      </c>
      <c r="F13220" t="s">
        <v>12</v>
      </c>
      <c r="G13220" t="s">
        <v>29</v>
      </c>
      <c r="I13220" t="s">
        <v>19</v>
      </c>
      <c r="J13220" t="s">
        <v>20</v>
      </c>
    </row>
    <row r="13221" spans="1:10">
      <c r="A13221" t="s">
        <v>13300</v>
      </c>
      <c r="B13221" t="s">
        <v>76</v>
      </c>
      <c r="C13221" s="1">
        <v>45652</v>
      </c>
      <c r="D13221">
        <v>15</v>
      </c>
      <c r="E13221">
        <v>2783.37</v>
      </c>
      <c r="F13221" t="s">
        <v>12</v>
      </c>
      <c r="G13221" t="s">
        <v>29</v>
      </c>
      <c r="I13221" t="s">
        <v>24</v>
      </c>
      <c r="J13221" t="s">
        <v>20</v>
      </c>
    </row>
    <row r="13222" spans="1:10">
      <c r="A13222" t="s">
        <v>13301</v>
      </c>
      <c r="B13222" t="s">
        <v>58</v>
      </c>
      <c r="C13222" s="1">
        <v>45652</v>
      </c>
      <c r="D13222">
        <v>12</v>
      </c>
      <c r="E13222">
        <v>18539.189999999999</v>
      </c>
      <c r="F13222" t="s">
        <v>12</v>
      </c>
      <c r="G13222" t="s">
        <v>23</v>
      </c>
      <c r="I13222" t="s">
        <v>14</v>
      </c>
      <c r="J13222" t="s">
        <v>20</v>
      </c>
    </row>
    <row r="13223" spans="1:10">
      <c r="A13223" t="s">
        <v>13302</v>
      </c>
      <c r="B13223" t="s">
        <v>132</v>
      </c>
      <c r="C13223" s="1">
        <v>45652</v>
      </c>
      <c r="D13223">
        <v>12</v>
      </c>
      <c r="E13223">
        <v>41255.769999999997</v>
      </c>
      <c r="F13223" t="s">
        <v>12</v>
      </c>
      <c r="G13223" t="s">
        <v>13</v>
      </c>
      <c r="I13223" t="s">
        <v>34</v>
      </c>
      <c r="J13223" t="s">
        <v>20</v>
      </c>
    </row>
    <row r="13224" spans="1:10">
      <c r="A13224" t="s">
        <v>13303</v>
      </c>
      <c r="B13224" t="s">
        <v>227</v>
      </c>
      <c r="C13224" s="1">
        <v>45652</v>
      </c>
      <c r="D13224">
        <v>22</v>
      </c>
      <c r="E13224">
        <v>16886.91</v>
      </c>
      <c r="F13224" t="s">
        <v>12</v>
      </c>
      <c r="G13224" t="s">
        <v>18</v>
      </c>
      <c r="I13224" t="s">
        <v>24</v>
      </c>
      <c r="J13224" t="s">
        <v>15</v>
      </c>
    </row>
    <row r="13225" spans="1:10">
      <c r="A13225" t="s">
        <v>13304</v>
      </c>
      <c r="B13225" t="s">
        <v>108</v>
      </c>
      <c r="C13225" s="1">
        <v>45652</v>
      </c>
      <c r="D13225">
        <v>11</v>
      </c>
      <c r="E13225">
        <v>2307.34</v>
      </c>
      <c r="F13225" t="s">
        <v>85</v>
      </c>
      <c r="G13225" t="s">
        <v>23</v>
      </c>
      <c r="I13225" t="s">
        <v>45</v>
      </c>
      <c r="J13225" t="s">
        <v>15</v>
      </c>
    </row>
    <row r="13226" spans="1:10">
      <c r="A13226" t="s">
        <v>13305</v>
      </c>
      <c r="B13226" t="s">
        <v>72</v>
      </c>
      <c r="C13226" s="1">
        <v>45652</v>
      </c>
      <c r="D13226">
        <v>16</v>
      </c>
      <c r="E13226">
        <v>4188.6000000000004</v>
      </c>
      <c r="F13226" t="s">
        <v>12</v>
      </c>
      <c r="G13226" t="s">
        <v>18</v>
      </c>
      <c r="I13226" t="s">
        <v>19</v>
      </c>
      <c r="J13226" t="s">
        <v>15</v>
      </c>
    </row>
    <row r="13227" spans="1:10">
      <c r="A13227" t="s">
        <v>13306</v>
      </c>
      <c r="B13227" t="s">
        <v>72</v>
      </c>
      <c r="C13227" s="1">
        <v>45652</v>
      </c>
      <c r="D13227">
        <v>18</v>
      </c>
      <c r="E13227">
        <v>5001.8900000000003</v>
      </c>
      <c r="F13227" t="s">
        <v>12</v>
      </c>
      <c r="G13227" t="s">
        <v>13</v>
      </c>
      <c r="I13227" t="s">
        <v>19</v>
      </c>
      <c r="J13227" t="s">
        <v>20</v>
      </c>
    </row>
    <row r="13228" spans="1:10">
      <c r="A13228" t="s">
        <v>13307</v>
      </c>
      <c r="B13228" t="s">
        <v>65</v>
      </c>
      <c r="C13228" s="1">
        <v>45652</v>
      </c>
      <c r="D13228">
        <v>6</v>
      </c>
      <c r="E13228">
        <v>22904.31</v>
      </c>
      <c r="F13228" t="s">
        <v>12</v>
      </c>
      <c r="G13228" t="s">
        <v>23</v>
      </c>
      <c r="I13228" t="s">
        <v>34</v>
      </c>
      <c r="J13228" t="s">
        <v>15</v>
      </c>
    </row>
    <row r="13229" spans="1:10">
      <c r="A13229" t="s">
        <v>13308</v>
      </c>
      <c r="B13229" t="s">
        <v>84</v>
      </c>
      <c r="C13229" s="1">
        <v>45652</v>
      </c>
      <c r="D13229">
        <v>19</v>
      </c>
      <c r="E13229">
        <v>52295.38</v>
      </c>
      <c r="F13229" t="s">
        <v>12</v>
      </c>
      <c r="G13229" t="s">
        <v>29</v>
      </c>
      <c r="I13229" t="s">
        <v>14</v>
      </c>
      <c r="J13229" t="s">
        <v>20</v>
      </c>
    </row>
    <row r="13230" spans="1:10">
      <c r="A13230" t="s">
        <v>13309</v>
      </c>
      <c r="B13230" t="s">
        <v>115</v>
      </c>
      <c r="C13230" s="1">
        <v>45653</v>
      </c>
      <c r="D13230">
        <v>22</v>
      </c>
      <c r="E13230">
        <v>6389.4</v>
      </c>
      <c r="F13230" t="s">
        <v>12</v>
      </c>
      <c r="G13230" t="s">
        <v>23</v>
      </c>
      <c r="I13230" t="s">
        <v>45</v>
      </c>
      <c r="J13230" t="s">
        <v>20</v>
      </c>
    </row>
    <row r="13231" spans="1:10">
      <c r="A13231" t="s">
        <v>13310</v>
      </c>
      <c r="B13231" t="s">
        <v>154</v>
      </c>
      <c r="C13231" s="1">
        <v>45653</v>
      </c>
      <c r="D13231">
        <v>13</v>
      </c>
      <c r="E13231">
        <v>29324.83</v>
      </c>
      <c r="F13231" t="s">
        <v>12</v>
      </c>
      <c r="G13231" t="s">
        <v>13</v>
      </c>
      <c r="I13231" t="s">
        <v>24</v>
      </c>
      <c r="J13231" t="s">
        <v>20</v>
      </c>
    </row>
    <row r="13232" spans="1:10">
      <c r="A13232" t="s">
        <v>13311</v>
      </c>
      <c r="B13232" t="s">
        <v>76</v>
      </c>
      <c r="C13232" s="1">
        <v>45653</v>
      </c>
      <c r="D13232">
        <v>14</v>
      </c>
      <c r="E13232">
        <v>4913.8100000000004</v>
      </c>
      <c r="F13232" t="s">
        <v>12</v>
      </c>
      <c r="G13232" t="s">
        <v>13</v>
      </c>
      <c r="I13232" t="s">
        <v>24</v>
      </c>
      <c r="J13232" t="s">
        <v>20</v>
      </c>
    </row>
    <row r="13233" spans="1:10">
      <c r="A13233" t="s">
        <v>13312</v>
      </c>
      <c r="B13233" t="s">
        <v>38</v>
      </c>
      <c r="C13233" s="1">
        <v>45653</v>
      </c>
      <c r="D13233">
        <v>15</v>
      </c>
      <c r="E13233">
        <v>1125.01</v>
      </c>
      <c r="F13233" t="s">
        <v>12</v>
      </c>
      <c r="G13233" t="s">
        <v>29</v>
      </c>
      <c r="I13233" t="s">
        <v>34</v>
      </c>
      <c r="J13233" t="s">
        <v>20</v>
      </c>
    </row>
    <row r="13234" spans="1:10">
      <c r="A13234" t="s">
        <v>13313</v>
      </c>
      <c r="B13234" t="s">
        <v>110</v>
      </c>
      <c r="C13234" s="1">
        <v>45653</v>
      </c>
      <c r="D13234">
        <v>20</v>
      </c>
      <c r="E13234">
        <v>43440.31</v>
      </c>
      <c r="F13234" t="s">
        <v>85</v>
      </c>
      <c r="G13234" t="s">
        <v>29</v>
      </c>
      <c r="I13234" t="s">
        <v>24</v>
      </c>
      <c r="J13234" t="s">
        <v>15</v>
      </c>
    </row>
    <row r="13235" spans="1:10">
      <c r="A13235" t="s">
        <v>13314</v>
      </c>
      <c r="B13235" t="s">
        <v>112</v>
      </c>
      <c r="C13235" s="1">
        <v>45653</v>
      </c>
      <c r="D13235">
        <v>14</v>
      </c>
      <c r="E13235">
        <v>1731.32</v>
      </c>
      <c r="F13235" t="s">
        <v>12</v>
      </c>
      <c r="G13235" t="s">
        <v>18</v>
      </c>
      <c r="I13235" t="s">
        <v>34</v>
      </c>
      <c r="J13235" t="s">
        <v>15</v>
      </c>
    </row>
    <row r="13236" spans="1:10">
      <c r="A13236" t="s">
        <v>13315</v>
      </c>
      <c r="B13236" t="s">
        <v>158</v>
      </c>
      <c r="C13236" s="1">
        <v>45653</v>
      </c>
      <c r="D13236">
        <v>14</v>
      </c>
      <c r="E13236">
        <v>22271.72</v>
      </c>
      <c r="F13236" t="s">
        <v>12</v>
      </c>
      <c r="G13236" t="s">
        <v>23</v>
      </c>
      <c r="I13236" t="s">
        <v>14</v>
      </c>
      <c r="J13236" t="s">
        <v>15</v>
      </c>
    </row>
    <row r="13237" spans="1:10">
      <c r="A13237" t="s">
        <v>13316</v>
      </c>
      <c r="B13237" t="s">
        <v>60</v>
      </c>
      <c r="C13237" s="1">
        <v>45653</v>
      </c>
      <c r="D13237">
        <v>20</v>
      </c>
      <c r="E13237">
        <v>611.09</v>
      </c>
      <c r="F13237" t="s">
        <v>32</v>
      </c>
      <c r="G13237" t="s">
        <v>13</v>
      </c>
      <c r="H13237" t="s">
        <v>125</v>
      </c>
      <c r="I13237" t="s">
        <v>19</v>
      </c>
      <c r="J13237" t="s">
        <v>15</v>
      </c>
    </row>
    <row r="13238" spans="1:10">
      <c r="A13238" t="s">
        <v>13317</v>
      </c>
      <c r="B13238" t="s">
        <v>98</v>
      </c>
      <c r="C13238" s="1">
        <v>45653</v>
      </c>
      <c r="D13238">
        <v>6</v>
      </c>
      <c r="E13238">
        <v>1765.31</v>
      </c>
      <c r="F13238" t="s">
        <v>12</v>
      </c>
      <c r="G13238" t="s">
        <v>18</v>
      </c>
      <c r="I13238" t="s">
        <v>24</v>
      </c>
      <c r="J13238" t="s">
        <v>20</v>
      </c>
    </row>
    <row r="13239" spans="1:10">
      <c r="A13239" t="s">
        <v>13318</v>
      </c>
      <c r="B13239" t="s">
        <v>26</v>
      </c>
      <c r="C13239" s="1">
        <v>45653</v>
      </c>
      <c r="D13239">
        <v>10</v>
      </c>
      <c r="E13239">
        <v>22795.31</v>
      </c>
      <c r="F13239" t="s">
        <v>12</v>
      </c>
      <c r="G13239" t="s">
        <v>23</v>
      </c>
      <c r="I13239" t="s">
        <v>14</v>
      </c>
      <c r="J13239" t="s">
        <v>20</v>
      </c>
    </row>
    <row r="13240" spans="1:10">
      <c r="A13240" t="s">
        <v>13319</v>
      </c>
      <c r="B13240" t="s">
        <v>36</v>
      </c>
      <c r="C13240" s="1">
        <v>45653</v>
      </c>
      <c r="D13240">
        <v>18</v>
      </c>
      <c r="E13240">
        <v>4144.78</v>
      </c>
      <c r="F13240" t="s">
        <v>12</v>
      </c>
      <c r="G13240" t="s">
        <v>23</v>
      </c>
      <c r="I13240" t="s">
        <v>14</v>
      </c>
      <c r="J13240" t="s">
        <v>15</v>
      </c>
    </row>
    <row r="13241" spans="1:10">
      <c r="A13241" t="s">
        <v>13320</v>
      </c>
      <c r="B13241" t="s">
        <v>110</v>
      </c>
      <c r="C13241" s="1">
        <v>45653</v>
      </c>
      <c r="D13241">
        <v>21</v>
      </c>
      <c r="E13241">
        <v>62376.639999999999</v>
      </c>
      <c r="F13241" t="s">
        <v>12</v>
      </c>
      <c r="G13241" t="s">
        <v>18</v>
      </c>
      <c r="I13241" t="s">
        <v>24</v>
      </c>
      <c r="J13241" t="s">
        <v>20</v>
      </c>
    </row>
    <row r="13242" spans="1:10">
      <c r="A13242" t="s">
        <v>13321</v>
      </c>
      <c r="B13242" t="s">
        <v>80</v>
      </c>
      <c r="C13242" s="1">
        <v>45653</v>
      </c>
      <c r="D13242">
        <v>7</v>
      </c>
      <c r="E13242">
        <v>3317.68</v>
      </c>
      <c r="F13242" t="s">
        <v>12</v>
      </c>
      <c r="G13242" t="s">
        <v>18</v>
      </c>
      <c r="I13242" t="s">
        <v>19</v>
      </c>
      <c r="J13242" t="s">
        <v>15</v>
      </c>
    </row>
    <row r="13243" spans="1:10">
      <c r="A13243" t="s">
        <v>13322</v>
      </c>
      <c r="B13243" t="s">
        <v>11</v>
      </c>
      <c r="C13243" s="1">
        <v>45653</v>
      </c>
      <c r="D13243">
        <v>13</v>
      </c>
      <c r="E13243">
        <v>1444.96</v>
      </c>
      <c r="F13243" t="s">
        <v>12</v>
      </c>
      <c r="G13243" t="s">
        <v>13</v>
      </c>
      <c r="I13243" t="s">
        <v>14</v>
      </c>
      <c r="J13243" t="s">
        <v>15</v>
      </c>
    </row>
    <row r="13244" spans="1:10">
      <c r="A13244" t="s">
        <v>13323</v>
      </c>
      <c r="B13244" t="s">
        <v>137</v>
      </c>
      <c r="C13244" s="1">
        <v>45653</v>
      </c>
      <c r="D13244">
        <v>18</v>
      </c>
      <c r="E13244">
        <v>16095.69</v>
      </c>
      <c r="F13244" t="s">
        <v>12</v>
      </c>
      <c r="G13244" t="s">
        <v>13</v>
      </c>
      <c r="I13244" t="s">
        <v>14</v>
      </c>
      <c r="J13244" t="s">
        <v>15</v>
      </c>
    </row>
    <row r="13245" spans="1:10">
      <c r="A13245" t="s">
        <v>13324</v>
      </c>
      <c r="B13245" t="s">
        <v>47</v>
      </c>
      <c r="C13245" s="1">
        <v>45653</v>
      </c>
      <c r="D13245">
        <v>13</v>
      </c>
      <c r="E13245">
        <v>14448.08</v>
      </c>
      <c r="F13245" t="s">
        <v>12</v>
      </c>
      <c r="G13245" t="s">
        <v>23</v>
      </c>
      <c r="I13245" t="s">
        <v>19</v>
      </c>
      <c r="J13245" t="s">
        <v>15</v>
      </c>
    </row>
    <row r="13246" spans="1:10">
      <c r="A13246" t="s">
        <v>13325</v>
      </c>
      <c r="B13246" t="s">
        <v>38</v>
      </c>
      <c r="C13246" s="1">
        <v>45653</v>
      </c>
      <c r="D13246">
        <v>8</v>
      </c>
      <c r="E13246">
        <v>1786.99</v>
      </c>
      <c r="F13246" t="s">
        <v>12</v>
      </c>
      <c r="G13246" t="s">
        <v>18</v>
      </c>
      <c r="I13246" t="s">
        <v>34</v>
      </c>
      <c r="J13246" t="s">
        <v>20</v>
      </c>
    </row>
    <row r="13247" spans="1:10">
      <c r="A13247" t="s">
        <v>13326</v>
      </c>
      <c r="B13247" t="s">
        <v>41</v>
      </c>
      <c r="C13247" s="1">
        <v>45653</v>
      </c>
      <c r="D13247">
        <v>15</v>
      </c>
      <c r="E13247">
        <v>157.32</v>
      </c>
      <c r="F13247" t="s">
        <v>32</v>
      </c>
      <c r="G13247" t="s">
        <v>13</v>
      </c>
      <c r="H13247" t="s">
        <v>50</v>
      </c>
      <c r="I13247" t="s">
        <v>14</v>
      </c>
      <c r="J13247" t="s">
        <v>20</v>
      </c>
    </row>
    <row r="13248" spans="1:10">
      <c r="A13248" t="s">
        <v>13327</v>
      </c>
      <c r="B13248" t="s">
        <v>93</v>
      </c>
      <c r="C13248" s="1">
        <v>45653</v>
      </c>
      <c r="D13248">
        <v>13</v>
      </c>
      <c r="E13248">
        <v>5204.8</v>
      </c>
      <c r="F13248" t="s">
        <v>12</v>
      </c>
      <c r="G13248" t="s">
        <v>29</v>
      </c>
      <c r="I13248" t="s">
        <v>45</v>
      </c>
      <c r="J13248" t="s">
        <v>15</v>
      </c>
    </row>
    <row r="13249" spans="1:10">
      <c r="A13249" t="s">
        <v>13328</v>
      </c>
      <c r="B13249" t="s">
        <v>110</v>
      </c>
      <c r="C13249" s="1">
        <v>45653</v>
      </c>
      <c r="D13249">
        <v>8</v>
      </c>
      <c r="E13249">
        <v>26375.94</v>
      </c>
      <c r="F13249" t="s">
        <v>85</v>
      </c>
      <c r="G13249" t="s">
        <v>29</v>
      </c>
      <c r="I13249" t="s">
        <v>24</v>
      </c>
      <c r="J13249" t="s">
        <v>20</v>
      </c>
    </row>
    <row r="13250" spans="1:10">
      <c r="A13250" t="s">
        <v>13329</v>
      </c>
      <c r="B13250" t="s">
        <v>158</v>
      </c>
      <c r="C13250" s="1">
        <v>45653</v>
      </c>
      <c r="D13250">
        <v>20</v>
      </c>
      <c r="E13250">
        <v>47127.26</v>
      </c>
      <c r="F13250" t="s">
        <v>12</v>
      </c>
      <c r="G13250" t="s">
        <v>23</v>
      </c>
      <c r="I13250" t="s">
        <v>14</v>
      </c>
      <c r="J13250" t="s">
        <v>15</v>
      </c>
    </row>
    <row r="13251" spans="1:10">
      <c r="A13251" t="s">
        <v>13330</v>
      </c>
      <c r="B13251" t="s">
        <v>65</v>
      </c>
      <c r="C13251" s="1">
        <v>45653</v>
      </c>
      <c r="D13251">
        <v>12</v>
      </c>
      <c r="E13251">
        <v>35817.769999999997</v>
      </c>
      <c r="F13251" t="s">
        <v>12</v>
      </c>
      <c r="G13251" t="s">
        <v>29</v>
      </c>
      <c r="I13251" t="s">
        <v>34</v>
      </c>
      <c r="J13251" t="s">
        <v>20</v>
      </c>
    </row>
    <row r="13252" spans="1:10">
      <c r="A13252" t="s">
        <v>13331</v>
      </c>
      <c r="B13252" t="s">
        <v>122</v>
      </c>
      <c r="C13252" s="1">
        <v>45654</v>
      </c>
      <c r="D13252">
        <v>9</v>
      </c>
      <c r="E13252">
        <v>1798.28</v>
      </c>
      <c r="F13252" t="s">
        <v>32</v>
      </c>
      <c r="G13252" t="s">
        <v>18</v>
      </c>
      <c r="H13252" t="s">
        <v>56</v>
      </c>
      <c r="I13252" t="s">
        <v>34</v>
      </c>
      <c r="J13252" t="s">
        <v>20</v>
      </c>
    </row>
    <row r="13253" spans="1:10">
      <c r="A13253" t="s">
        <v>13332</v>
      </c>
      <c r="B13253" t="s">
        <v>76</v>
      </c>
      <c r="C13253" s="1">
        <v>45654</v>
      </c>
      <c r="D13253">
        <v>22</v>
      </c>
      <c r="E13253">
        <v>2060.48</v>
      </c>
      <c r="F13253" t="s">
        <v>12</v>
      </c>
      <c r="G13253" t="s">
        <v>23</v>
      </c>
      <c r="I13253" t="s">
        <v>24</v>
      </c>
      <c r="J13253" t="s">
        <v>20</v>
      </c>
    </row>
    <row r="13254" spans="1:10">
      <c r="A13254" t="s">
        <v>13333</v>
      </c>
      <c r="B13254" t="s">
        <v>65</v>
      </c>
      <c r="C13254" s="1">
        <v>45654</v>
      </c>
      <c r="D13254">
        <v>3</v>
      </c>
      <c r="E13254">
        <v>23229.37</v>
      </c>
      <c r="F13254" t="s">
        <v>12</v>
      </c>
      <c r="G13254" t="s">
        <v>13</v>
      </c>
      <c r="I13254" t="s">
        <v>34</v>
      </c>
      <c r="J13254" t="s">
        <v>20</v>
      </c>
    </row>
    <row r="13255" spans="1:10">
      <c r="A13255" t="s">
        <v>13334</v>
      </c>
      <c r="B13255" t="s">
        <v>93</v>
      </c>
      <c r="C13255" s="1">
        <v>45654</v>
      </c>
      <c r="D13255">
        <v>22</v>
      </c>
      <c r="E13255">
        <v>3577.74</v>
      </c>
      <c r="F13255" t="s">
        <v>12</v>
      </c>
      <c r="G13255" t="s">
        <v>18</v>
      </c>
      <c r="I13255" t="s">
        <v>45</v>
      </c>
      <c r="J13255" t="s">
        <v>15</v>
      </c>
    </row>
    <row r="13256" spans="1:10">
      <c r="A13256" t="s">
        <v>13335</v>
      </c>
      <c r="B13256" t="s">
        <v>65</v>
      </c>
      <c r="C13256" s="1">
        <v>45654</v>
      </c>
      <c r="D13256">
        <v>14</v>
      </c>
      <c r="E13256">
        <v>37953.760000000002</v>
      </c>
      <c r="F13256" t="s">
        <v>12</v>
      </c>
      <c r="G13256" t="s">
        <v>13</v>
      </c>
      <c r="I13256" t="s">
        <v>34</v>
      </c>
      <c r="J13256" t="s">
        <v>20</v>
      </c>
    </row>
    <row r="13257" spans="1:10">
      <c r="A13257" t="s">
        <v>13336</v>
      </c>
      <c r="B13257" t="s">
        <v>47</v>
      </c>
      <c r="C13257" s="1">
        <v>45654</v>
      </c>
      <c r="D13257">
        <v>11</v>
      </c>
      <c r="E13257">
        <v>38226.81</v>
      </c>
      <c r="F13257" t="s">
        <v>12</v>
      </c>
      <c r="G13257" t="s">
        <v>13</v>
      </c>
      <c r="I13257" t="s">
        <v>19</v>
      </c>
      <c r="J13257" t="s">
        <v>20</v>
      </c>
    </row>
    <row r="13258" spans="1:10">
      <c r="A13258" t="s">
        <v>13337</v>
      </c>
      <c r="B13258" t="s">
        <v>38</v>
      </c>
      <c r="C13258" s="1">
        <v>45654</v>
      </c>
      <c r="D13258">
        <v>18</v>
      </c>
      <c r="E13258">
        <v>797.31</v>
      </c>
      <c r="F13258" t="s">
        <v>12</v>
      </c>
      <c r="G13258" t="s">
        <v>13</v>
      </c>
      <c r="I13258" t="s">
        <v>34</v>
      </c>
      <c r="J13258" t="s">
        <v>20</v>
      </c>
    </row>
    <row r="13259" spans="1:10">
      <c r="A13259" t="s">
        <v>13338</v>
      </c>
      <c r="B13259" t="s">
        <v>96</v>
      </c>
      <c r="C13259" s="1">
        <v>45654</v>
      </c>
      <c r="D13259">
        <v>23</v>
      </c>
      <c r="E13259">
        <v>28707.55</v>
      </c>
      <c r="F13259" t="s">
        <v>12</v>
      </c>
      <c r="G13259" t="s">
        <v>18</v>
      </c>
      <c r="I13259" t="s">
        <v>14</v>
      </c>
      <c r="J13259" t="s">
        <v>20</v>
      </c>
    </row>
    <row r="13260" spans="1:10">
      <c r="A13260" t="s">
        <v>13339</v>
      </c>
      <c r="B13260" t="s">
        <v>96</v>
      </c>
      <c r="C13260" s="1">
        <v>45654</v>
      </c>
      <c r="D13260">
        <v>18</v>
      </c>
      <c r="E13260">
        <v>13710.28</v>
      </c>
      <c r="F13260" t="s">
        <v>12</v>
      </c>
      <c r="G13260" t="s">
        <v>18</v>
      </c>
      <c r="I13260" t="s">
        <v>14</v>
      </c>
      <c r="J13260" t="s">
        <v>20</v>
      </c>
    </row>
    <row r="13261" spans="1:10">
      <c r="A13261" t="s">
        <v>13340</v>
      </c>
      <c r="B13261" t="s">
        <v>52</v>
      </c>
      <c r="C13261" s="1">
        <v>45654</v>
      </c>
      <c r="D13261">
        <v>17</v>
      </c>
      <c r="E13261">
        <v>1616.59</v>
      </c>
      <c r="F13261" t="s">
        <v>12</v>
      </c>
      <c r="G13261" t="s">
        <v>13</v>
      </c>
      <c r="I13261" t="s">
        <v>45</v>
      </c>
      <c r="J13261" t="s">
        <v>20</v>
      </c>
    </row>
    <row r="13262" spans="1:10">
      <c r="A13262" t="s">
        <v>13341</v>
      </c>
      <c r="B13262" t="s">
        <v>96</v>
      </c>
      <c r="C13262" s="1">
        <v>45654</v>
      </c>
      <c r="D13262">
        <v>13</v>
      </c>
      <c r="E13262">
        <v>60471.040000000001</v>
      </c>
      <c r="F13262" t="s">
        <v>12</v>
      </c>
      <c r="G13262" t="s">
        <v>18</v>
      </c>
      <c r="I13262" t="s">
        <v>14</v>
      </c>
      <c r="J13262" t="s">
        <v>20</v>
      </c>
    </row>
    <row r="13263" spans="1:10">
      <c r="A13263" t="s">
        <v>13342</v>
      </c>
      <c r="B13263" t="s">
        <v>31</v>
      </c>
      <c r="C13263" s="1">
        <v>45654</v>
      </c>
      <c r="D13263">
        <v>13</v>
      </c>
      <c r="E13263">
        <v>43595.31</v>
      </c>
      <c r="F13263" t="s">
        <v>12</v>
      </c>
      <c r="G13263" t="s">
        <v>18</v>
      </c>
      <c r="I13263" t="s">
        <v>34</v>
      </c>
      <c r="J13263" t="s">
        <v>20</v>
      </c>
    </row>
    <row r="13264" spans="1:10">
      <c r="A13264" t="s">
        <v>13343</v>
      </c>
      <c r="B13264" t="s">
        <v>110</v>
      </c>
      <c r="C13264" s="1">
        <v>45654</v>
      </c>
      <c r="D13264">
        <v>14</v>
      </c>
      <c r="E13264">
        <v>51665.94</v>
      </c>
      <c r="F13264" t="s">
        <v>12</v>
      </c>
      <c r="G13264" t="s">
        <v>29</v>
      </c>
      <c r="I13264" t="s">
        <v>24</v>
      </c>
      <c r="J13264" t="s">
        <v>15</v>
      </c>
    </row>
    <row r="13265" spans="1:10">
      <c r="A13265" t="s">
        <v>13344</v>
      </c>
      <c r="B13265" t="s">
        <v>180</v>
      </c>
      <c r="C13265" s="1">
        <v>45654</v>
      </c>
      <c r="D13265">
        <v>17</v>
      </c>
      <c r="E13265">
        <v>46883.26</v>
      </c>
      <c r="F13265" t="s">
        <v>12</v>
      </c>
      <c r="G13265" t="s">
        <v>23</v>
      </c>
      <c r="I13265" t="s">
        <v>14</v>
      </c>
      <c r="J13265" t="s">
        <v>15</v>
      </c>
    </row>
    <row r="13266" spans="1:10">
      <c r="A13266" t="s">
        <v>13345</v>
      </c>
      <c r="B13266" t="s">
        <v>87</v>
      </c>
      <c r="C13266" s="1">
        <v>45654</v>
      </c>
      <c r="D13266">
        <v>20</v>
      </c>
      <c r="E13266">
        <v>5649.43</v>
      </c>
      <c r="F13266" t="s">
        <v>12</v>
      </c>
      <c r="G13266" t="s">
        <v>29</v>
      </c>
      <c r="I13266" t="s">
        <v>34</v>
      </c>
      <c r="J13266" t="s">
        <v>20</v>
      </c>
    </row>
    <row r="13267" spans="1:10">
      <c r="A13267" t="s">
        <v>13346</v>
      </c>
      <c r="B13267" t="s">
        <v>87</v>
      </c>
      <c r="C13267" s="1">
        <v>45654</v>
      </c>
      <c r="D13267">
        <v>7</v>
      </c>
      <c r="E13267">
        <v>2281.5500000000002</v>
      </c>
      <c r="F13267" t="s">
        <v>12</v>
      </c>
      <c r="G13267" t="s">
        <v>13</v>
      </c>
      <c r="I13267" t="s">
        <v>34</v>
      </c>
      <c r="J13267" t="s">
        <v>20</v>
      </c>
    </row>
    <row r="13268" spans="1:10">
      <c r="A13268" t="s">
        <v>13347</v>
      </c>
      <c r="B13268" t="s">
        <v>139</v>
      </c>
      <c r="C13268" s="1">
        <v>45654</v>
      </c>
      <c r="D13268">
        <v>7</v>
      </c>
      <c r="E13268">
        <v>3049</v>
      </c>
      <c r="F13268" t="s">
        <v>12</v>
      </c>
      <c r="G13268" t="s">
        <v>18</v>
      </c>
      <c r="I13268" t="s">
        <v>19</v>
      </c>
      <c r="J13268" t="s">
        <v>20</v>
      </c>
    </row>
    <row r="13269" spans="1:10">
      <c r="A13269" t="s">
        <v>13348</v>
      </c>
      <c r="B13269" t="s">
        <v>76</v>
      </c>
      <c r="C13269" s="1">
        <v>45654</v>
      </c>
      <c r="D13269">
        <v>21</v>
      </c>
      <c r="E13269">
        <v>2692.11</v>
      </c>
      <c r="F13269" t="s">
        <v>12</v>
      </c>
      <c r="G13269" t="s">
        <v>29</v>
      </c>
      <c r="I13269" t="s">
        <v>24</v>
      </c>
      <c r="J13269" t="s">
        <v>20</v>
      </c>
    </row>
    <row r="13270" spans="1:10">
      <c r="A13270" t="s">
        <v>13349</v>
      </c>
      <c r="B13270" t="s">
        <v>124</v>
      </c>
      <c r="C13270" s="1">
        <v>45655</v>
      </c>
      <c r="D13270">
        <v>12</v>
      </c>
      <c r="E13270">
        <v>19204.68</v>
      </c>
      <c r="F13270" t="s">
        <v>12</v>
      </c>
      <c r="G13270" t="s">
        <v>29</v>
      </c>
      <c r="I13270" t="s">
        <v>45</v>
      </c>
      <c r="J13270" t="s">
        <v>20</v>
      </c>
    </row>
    <row r="13271" spans="1:10">
      <c r="A13271" t="s">
        <v>13350</v>
      </c>
      <c r="B13271" t="s">
        <v>80</v>
      </c>
      <c r="C13271" s="1">
        <v>45655</v>
      </c>
      <c r="D13271">
        <v>20</v>
      </c>
      <c r="E13271">
        <v>534.13</v>
      </c>
      <c r="F13271" t="s">
        <v>12</v>
      </c>
      <c r="G13271" t="s">
        <v>18</v>
      </c>
      <c r="I13271" t="s">
        <v>19</v>
      </c>
      <c r="J13271" t="s">
        <v>20</v>
      </c>
    </row>
    <row r="13272" spans="1:10">
      <c r="A13272" t="s">
        <v>13351</v>
      </c>
      <c r="B13272" t="s">
        <v>87</v>
      </c>
      <c r="C13272" s="1">
        <v>45655</v>
      </c>
      <c r="D13272">
        <v>10</v>
      </c>
      <c r="E13272">
        <v>1971.47</v>
      </c>
      <c r="F13272" t="s">
        <v>12</v>
      </c>
      <c r="G13272" t="s">
        <v>18</v>
      </c>
      <c r="I13272" t="s">
        <v>34</v>
      </c>
      <c r="J13272" t="s">
        <v>20</v>
      </c>
    </row>
    <row r="13273" spans="1:10">
      <c r="A13273" t="s">
        <v>13352</v>
      </c>
      <c r="B13273" t="s">
        <v>122</v>
      </c>
      <c r="C13273" s="1">
        <v>45655</v>
      </c>
      <c r="D13273">
        <v>6</v>
      </c>
      <c r="E13273">
        <v>4046.77</v>
      </c>
      <c r="F13273" t="s">
        <v>12</v>
      </c>
      <c r="G13273" t="s">
        <v>23</v>
      </c>
      <c r="I13273" t="s">
        <v>34</v>
      </c>
      <c r="J13273" t="s">
        <v>20</v>
      </c>
    </row>
    <row r="13274" spans="1:10">
      <c r="A13274" t="s">
        <v>13353</v>
      </c>
      <c r="B13274" t="s">
        <v>91</v>
      </c>
      <c r="C13274" s="1">
        <v>45655</v>
      </c>
      <c r="D13274">
        <v>18</v>
      </c>
      <c r="E13274">
        <v>1236.1400000000001</v>
      </c>
      <c r="F13274" t="s">
        <v>12</v>
      </c>
      <c r="G13274" t="s">
        <v>23</v>
      </c>
      <c r="I13274" t="s">
        <v>24</v>
      </c>
      <c r="J13274" t="s">
        <v>20</v>
      </c>
    </row>
    <row r="13275" spans="1:10">
      <c r="A13275" t="s">
        <v>13354</v>
      </c>
      <c r="B13275" t="s">
        <v>76</v>
      </c>
      <c r="C13275" s="1">
        <v>45655</v>
      </c>
      <c r="D13275">
        <v>9</v>
      </c>
      <c r="E13275">
        <v>1810.88</v>
      </c>
      <c r="F13275" t="s">
        <v>12</v>
      </c>
      <c r="G13275" t="s">
        <v>23</v>
      </c>
      <c r="I13275" t="s">
        <v>24</v>
      </c>
      <c r="J13275" t="s">
        <v>20</v>
      </c>
    </row>
    <row r="13276" spans="1:10">
      <c r="A13276" t="s">
        <v>13355</v>
      </c>
      <c r="B13276" t="s">
        <v>96</v>
      </c>
      <c r="C13276" s="1">
        <v>45655</v>
      </c>
      <c r="D13276">
        <v>14</v>
      </c>
      <c r="E13276">
        <v>30673.07</v>
      </c>
      <c r="F13276" t="s">
        <v>12</v>
      </c>
      <c r="G13276" t="s">
        <v>18</v>
      </c>
      <c r="I13276" t="s">
        <v>14</v>
      </c>
      <c r="J13276" t="s">
        <v>20</v>
      </c>
    </row>
    <row r="13277" spans="1:10">
      <c r="A13277" t="s">
        <v>13356</v>
      </c>
      <c r="B13277" t="s">
        <v>227</v>
      </c>
      <c r="C13277" s="1">
        <v>45655</v>
      </c>
      <c r="D13277">
        <v>16</v>
      </c>
      <c r="E13277">
        <v>42705.77</v>
      </c>
      <c r="F13277" t="s">
        <v>12</v>
      </c>
      <c r="G13277" t="s">
        <v>13</v>
      </c>
      <c r="I13277" t="s">
        <v>24</v>
      </c>
      <c r="J13277" t="s">
        <v>15</v>
      </c>
    </row>
    <row r="13278" spans="1:10">
      <c r="A13278" t="s">
        <v>13357</v>
      </c>
      <c r="B13278" t="s">
        <v>44</v>
      </c>
      <c r="C13278" s="1">
        <v>45655</v>
      </c>
      <c r="D13278">
        <v>11</v>
      </c>
      <c r="E13278">
        <v>4526.87</v>
      </c>
      <c r="F13278" t="s">
        <v>12</v>
      </c>
      <c r="G13278" t="s">
        <v>18</v>
      </c>
      <c r="I13278" t="s">
        <v>45</v>
      </c>
      <c r="J13278" t="s">
        <v>20</v>
      </c>
    </row>
    <row r="13279" spans="1:10">
      <c r="A13279" t="s">
        <v>13358</v>
      </c>
      <c r="B13279" t="s">
        <v>108</v>
      </c>
      <c r="C13279" s="1">
        <v>45655</v>
      </c>
      <c r="D13279">
        <v>15</v>
      </c>
      <c r="E13279">
        <v>3042.57</v>
      </c>
      <c r="F13279" t="s">
        <v>32</v>
      </c>
      <c r="G13279" t="s">
        <v>13</v>
      </c>
      <c r="H13279" t="s">
        <v>125</v>
      </c>
      <c r="I13279" t="s">
        <v>45</v>
      </c>
      <c r="J13279" t="s">
        <v>15</v>
      </c>
    </row>
    <row r="13280" spans="1:10">
      <c r="A13280" t="s">
        <v>13359</v>
      </c>
      <c r="B13280" t="s">
        <v>158</v>
      </c>
      <c r="C13280" s="1">
        <v>45655</v>
      </c>
      <c r="D13280">
        <v>18</v>
      </c>
      <c r="E13280">
        <v>11305.29</v>
      </c>
      <c r="F13280" t="s">
        <v>12</v>
      </c>
      <c r="G13280" t="s">
        <v>18</v>
      </c>
      <c r="I13280" t="s">
        <v>14</v>
      </c>
      <c r="J13280" t="s">
        <v>20</v>
      </c>
    </row>
    <row r="13281" spans="1:10">
      <c r="A13281" t="s">
        <v>13360</v>
      </c>
      <c r="B13281" t="s">
        <v>65</v>
      </c>
      <c r="C13281" s="1">
        <v>45655</v>
      </c>
      <c r="D13281">
        <v>18</v>
      </c>
      <c r="E13281">
        <v>46196.73</v>
      </c>
      <c r="F13281" t="s">
        <v>12</v>
      </c>
      <c r="G13281" t="s">
        <v>13</v>
      </c>
      <c r="I13281" t="s">
        <v>34</v>
      </c>
      <c r="J13281" t="s">
        <v>20</v>
      </c>
    </row>
    <row r="13282" spans="1:10">
      <c r="A13282" t="s">
        <v>13361</v>
      </c>
      <c r="B13282" t="s">
        <v>139</v>
      </c>
      <c r="C13282" s="1">
        <v>45655</v>
      </c>
      <c r="D13282">
        <v>4</v>
      </c>
      <c r="E13282">
        <v>4974.41</v>
      </c>
      <c r="F13282" t="s">
        <v>32</v>
      </c>
      <c r="G13282" t="s">
        <v>13</v>
      </c>
      <c r="H13282" t="s">
        <v>56</v>
      </c>
      <c r="I13282" t="s">
        <v>19</v>
      </c>
      <c r="J13282" t="s">
        <v>20</v>
      </c>
    </row>
    <row r="13283" spans="1:10">
      <c r="A13283" t="s">
        <v>13362</v>
      </c>
      <c r="B13283" t="s">
        <v>96</v>
      </c>
      <c r="C13283" s="1">
        <v>45655</v>
      </c>
      <c r="D13283">
        <v>13</v>
      </c>
      <c r="E13283">
        <v>19772.009999999998</v>
      </c>
      <c r="F13283" t="s">
        <v>12</v>
      </c>
      <c r="G13283" t="s">
        <v>29</v>
      </c>
      <c r="I13283" t="s">
        <v>14</v>
      </c>
      <c r="J13283" t="s">
        <v>15</v>
      </c>
    </row>
    <row r="13284" spans="1:10">
      <c r="A13284" t="s">
        <v>13363</v>
      </c>
      <c r="B13284" t="s">
        <v>98</v>
      </c>
      <c r="C13284" s="1">
        <v>45655</v>
      </c>
      <c r="D13284">
        <v>21</v>
      </c>
      <c r="E13284">
        <v>6164.83</v>
      </c>
      <c r="F13284" t="s">
        <v>12</v>
      </c>
      <c r="G13284" t="s">
        <v>29</v>
      </c>
      <c r="I13284" t="s">
        <v>24</v>
      </c>
      <c r="J13284" t="s">
        <v>20</v>
      </c>
    </row>
    <row r="13285" spans="1:10">
      <c r="A13285" t="s">
        <v>13364</v>
      </c>
      <c r="B13285" t="s">
        <v>41</v>
      </c>
      <c r="C13285" s="1">
        <v>45655</v>
      </c>
      <c r="D13285">
        <v>13</v>
      </c>
      <c r="E13285">
        <v>6528.15</v>
      </c>
      <c r="F13285" t="s">
        <v>12</v>
      </c>
      <c r="G13285" t="s">
        <v>18</v>
      </c>
      <c r="I13285" t="s">
        <v>14</v>
      </c>
      <c r="J13285" t="s">
        <v>15</v>
      </c>
    </row>
    <row r="13286" spans="1:10">
      <c r="A13286" t="s">
        <v>13365</v>
      </c>
      <c r="B13286" t="s">
        <v>17</v>
      </c>
      <c r="C13286" s="1">
        <v>45655</v>
      </c>
      <c r="D13286">
        <v>17</v>
      </c>
      <c r="E13286">
        <v>48087.03</v>
      </c>
      <c r="F13286" t="s">
        <v>12</v>
      </c>
      <c r="G13286" t="s">
        <v>18</v>
      </c>
      <c r="I13286" t="s">
        <v>19</v>
      </c>
      <c r="J13286" t="s">
        <v>15</v>
      </c>
    </row>
    <row r="13287" spans="1:10">
      <c r="A13287" t="s">
        <v>13366</v>
      </c>
      <c r="B13287" t="s">
        <v>52</v>
      </c>
      <c r="C13287" s="1">
        <v>45656</v>
      </c>
      <c r="D13287">
        <v>9</v>
      </c>
      <c r="E13287">
        <v>1636.49</v>
      </c>
      <c r="F13287" t="s">
        <v>12</v>
      </c>
      <c r="G13287" t="s">
        <v>18</v>
      </c>
      <c r="I13287" t="s">
        <v>45</v>
      </c>
      <c r="J13287" t="s">
        <v>20</v>
      </c>
    </row>
    <row r="13288" spans="1:10">
      <c r="A13288" t="s">
        <v>13367</v>
      </c>
      <c r="B13288" t="s">
        <v>63</v>
      </c>
      <c r="C13288" s="1">
        <v>45656</v>
      </c>
      <c r="D13288">
        <v>11</v>
      </c>
      <c r="E13288">
        <v>32360.82</v>
      </c>
      <c r="F13288" t="s">
        <v>12</v>
      </c>
      <c r="G13288" t="s">
        <v>29</v>
      </c>
      <c r="I13288" t="s">
        <v>45</v>
      </c>
      <c r="J13288" t="s">
        <v>20</v>
      </c>
    </row>
    <row r="13289" spans="1:10">
      <c r="A13289" t="s">
        <v>13368</v>
      </c>
      <c r="B13289" t="s">
        <v>41</v>
      </c>
      <c r="C13289" s="1">
        <v>45656</v>
      </c>
      <c r="D13289">
        <v>15</v>
      </c>
      <c r="E13289">
        <v>457.48</v>
      </c>
      <c r="F13289" t="s">
        <v>12</v>
      </c>
      <c r="G13289" t="s">
        <v>29</v>
      </c>
      <c r="I13289" t="s">
        <v>14</v>
      </c>
      <c r="J13289" t="s">
        <v>15</v>
      </c>
    </row>
    <row r="13290" spans="1:10">
      <c r="A13290" t="s">
        <v>13369</v>
      </c>
      <c r="B13290" t="s">
        <v>17</v>
      </c>
      <c r="C13290" s="1">
        <v>45656</v>
      </c>
      <c r="D13290">
        <v>9</v>
      </c>
      <c r="E13290">
        <v>29262.43</v>
      </c>
      <c r="F13290" t="s">
        <v>12</v>
      </c>
      <c r="G13290" t="s">
        <v>18</v>
      </c>
      <c r="I13290" t="s">
        <v>19</v>
      </c>
      <c r="J13290" t="s">
        <v>15</v>
      </c>
    </row>
    <row r="13291" spans="1:10">
      <c r="A13291" t="s">
        <v>13370</v>
      </c>
      <c r="B13291" t="s">
        <v>154</v>
      </c>
      <c r="C13291" s="1">
        <v>45656</v>
      </c>
      <c r="D13291">
        <v>10</v>
      </c>
      <c r="E13291">
        <v>55109.97</v>
      </c>
      <c r="F13291" t="s">
        <v>12</v>
      </c>
      <c r="G13291" t="s">
        <v>13</v>
      </c>
      <c r="I13291" t="s">
        <v>24</v>
      </c>
      <c r="J13291" t="s">
        <v>15</v>
      </c>
    </row>
    <row r="13292" spans="1:10">
      <c r="A13292" t="s">
        <v>13371</v>
      </c>
      <c r="B13292" t="s">
        <v>91</v>
      </c>
      <c r="C13292" s="1">
        <v>45656</v>
      </c>
      <c r="D13292">
        <v>10</v>
      </c>
      <c r="E13292">
        <v>3777.57</v>
      </c>
      <c r="F13292" t="s">
        <v>12</v>
      </c>
      <c r="G13292" t="s">
        <v>29</v>
      </c>
      <c r="I13292" t="s">
        <v>24</v>
      </c>
      <c r="J13292" t="s">
        <v>15</v>
      </c>
    </row>
    <row r="13293" spans="1:10">
      <c r="A13293" t="s">
        <v>13372</v>
      </c>
      <c r="B13293" t="s">
        <v>186</v>
      </c>
      <c r="C13293" s="1">
        <v>45656</v>
      </c>
      <c r="D13293">
        <v>22</v>
      </c>
      <c r="E13293">
        <v>170.74</v>
      </c>
      <c r="F13293" t="s">
        <v>85</v>
      </c>
      <c r="G13293" t="s">
        <v>18</v>
      </c>
      <c r="I13293" t="s">
        <v>14</v>
      </c>
      <c r="J13293" t="s">
        <v>15</v>
      </c>
    </row>
    <row r="13294" spans="1:10">
      <c r="A13294" t="s">
        <v>13373</v>
      </c>
      <c r="B13294" t="s">
        <v>41</v>
      </c>
      <c r="C13294" s="1">
        <v>45656</v>
      </c>
      <c r="D13294">
        <v>8</v>
      </c>
      <c r="E13294">
        <v>2467.1799999999998</v>
      </c>
      <c r="F13294" t="s">
        <v>12</v>
      </c>
      <c r="G13294" t="s">
        <v>29</v>
      </c>
      <c r="I13294" t="s">
        <v>14</v>
      </c>
      <c r="J13294" t="s">
        <v>20</v>
      </c>
    </row>
    <row r="13295" spans="1:10">
      <c r="A13295" t="s">
        <v>13374</v>
      </c>
      <c r="B13295" t="s">
        <v>36</v>
      </c>
      <c r="C13295" s="1">
        <v>45656</v>
      </c>
      <c r="D13295">
        <v>9</v>
      </c>
      <c r="E13295">
        <v>5778.8</v>
      </c>
      <c r="F13295" t="s">
        <v>12</v>
      </c>
      <c r="G13295" t="s">
        <v>23</v>
      </c>
      <c r="I13295" t="s">
        <v>14</v>
      </c>
      <c r="J13295" t="s">
        <v>15</v>
      </c>
    </row>
    <row r="13296" spans="1:10">
      <c r="A13296" t="s">
        <v>13375</v>
      </c>
      <c r="B13296" t="s">
        <v>122</v>
      </c>
      <c r="C13296" s="1">
        <v>45656</v>
      </c>
      <c r="D13296">
        <v>9</v>
      </c>
      <c r="E13296">
        <v>5419.96</v>
      </c>
      <c r="F13296" t="s">
        <v>12</v>
      </c>
      <c r="G13296" t="s">
        <v>13</v>
      </c>
      <c r="I13296" t="s">
        <v>34</v>
      </c>
      <c r="J13296" t="s">
        <v>15</v>
      </c>
    </row>
    <row r="13297" spans="1:10">
      <c r="A13297" t="s">
        <v>13376</v>
      </c>
      <c r="B13297" t="s">
        <v>132</v>
      </c>
      <c r="C13297" s="1">
        <v>45656</v>
      </c>
      <c r="D13297">
        <v>18</v>
      </c>
      <c r="E13297">
        <v>34012.11</v>
      </c>
      <c r="F13297" t="s">
        <v>12</v>
      </c>
      <c r="G13297" t="s">
        <v>29</v>
      </c>
      <c r="I13297" t="s">
        <v>34</v>
      </c>
      <c r="J13297" t="s">
        <v>15</v>
      </c>
    </row>
    <row r="13298" spans="1:10">
      <c r="A13298" t="s">
        <v>13377</v>
      </c>
      <c r="B13298" t="s">
        <v>41</v>
      </c>
      <c r="C13298" s="1">
        <v>45656</v>
      </c>
      <c r="D13298">
        <v>17</v>
      </c>
      <c r="E13298">
        <v>2539.4499999999998</v>
      </c>
      <c r="F13298" t="s">
        <v>12</v>
      </c>
      <c r="G13298" t="s">
        <v>13</v>
      </c>
      <c r="I13298" t="s">
        <v>14</v>
      </c>
      <c r="J13298" t="s">
        <v>20</v>
      </c>
    </row>
    <row r="13299" spans="1:10">
      <c r="A13299" t="s">
        <v>13378</v>
      </c>
      <c r="B13299" t="s">
        <v>58</v>
      </c>
      <c r="C13299" s="1">
        <v>45656</v>
      </c>
      <c r="D13299">
        <v>8</v>
      </c>
      <c r="E13299">
        <v>6870.59</v>
      </c>
      <c r="F13299" t="s">
        <v>12</v>
      </c>
      <c r="G13299" t="s">
        <v>29</v>
      </c>
      <c r="I13299" t="s">
        <v>14</v>
      </c>
      <c r="J13299" t="s">
        <v>20</v>
      </c>
    </row>
    <row r="13300" spans="1:10">
      <c r="A13300" t="s">
        <v>13379</v>
      </c>
      <c r="B13300" t="s">
        <v>122</v>
      </c>
      <c r="C13300" s="1">
        <v>45656</v>
      </c>
      <c r="D13300">
        <v>11</v>
      </c>
      <c r="E13300">
        <v>3048.58</v>
      </c>
      <c r="F13300" t="s">
        <v>12</v>
      </c>
      <c r="G13300" t="s">
        <v>18</v>
      </c>
      <c r="I13300" t="s">
        <v>34</v>
      </c>
      <c r="J13300" t="s">
        <v>15</v>
      </c>
    </row>
    <row r="13301" spans="1:10">
      <c r="A13301" t="s">
        <v>13380</v>
      </c>
      <c r="B13301" t="s">
        <v>150</v>
      </c>
      <c r="C13301" s="1">
        <v>45656</v>
      </c>
      <c r="D13301">
        <v>11</v>
      </c>
      <c r="E13301">
        <v>43899.14</v>
      </c>
      <c r="F13301" t="s">
        <v>32</v>
      </c>
      <c r="G13301" t="s">
        <v>23</v>
      </c>
      <c r="H13301" t="s">
        <v>197</v>
      </c>
      <c r="I13301" t="s">
        <v>19</v>
      </c>
      <c r="J13301" t="s">
        <v>20</v>
      </c>
    </row>
    <row r="13302" spans="1:10">
      <c r="A13302" t="s">
        <v>13381</v>
      </c>
      <c r="B13302" t="s">
        <v>227</v>
      </c>
      <c r="C13302" s="1">
        <v>45656</v>
      </c>
      <c r="D13302">
        <v>10</v>
      </c>
      <c r="E13302">
        <v>35368.120000000003</v>
      </c>
      <c r="F13302" t="s">
        <v>12</v>
      </c>
      <c r="G13302" t="s">
        <v>18</v>
      </c>
      <c r="I13302" t="s">
        <v>24</v>
      </c>
      <c r="J13302" t="s">
        <v>20</v>
      </c>
    </row>
    <row r="13303" spans="1:10">
      <c r="A13303" t="s">
        <v>13382</v>
      </c>
      <c r="B13303" t="s">
        <v>26</v>
      </c>
      <c r="C13303" s="1">
        <v>45657</v>
      </c>
      <c r="D13303">
        <v>4</v>
      </c>
      <c r="E13303">
        <v>18316.580000000002</v>
      </c>
      <c r="F13303" t="s">
        <v>12</v>
      </c>
      <c r="G13303" t="s">
        <v>13</v>
      </c>
      <c r="I13303" t="s">
        <v>14</v>
      </c>
      <c r="J13303" t="s">
        <v>15</v>
      </c>
    </row>
    <row r="13304" spans="1:10">
      <c r="A13304" t="s">
        <v>13383</v>
      </c>
      <c r="B13304" t="s">
        <v>11</v>
      </c>
      <c r="C13304" s="1">
        <v>45657</v>
      </c>
      <c r="D13304">
        <v>10</v>
      </c>
      <c r="E13304">
        <v>5166.5600000000004</v>
      </c>
      <c r="F13304" t="s">
        <v>12</v>
      </c>
      <c r="G13304" t="s">
        <v>18</v>
      </c>
      <c r="I13304" t="s">
        <v>14</v>
      </c>
      <c r="J13304" t="s">
        <v>20</v>
      </c>
    </row>
    <row r="13305" spans="1:10">
      <c r="A13305" t="s">
        <v>13384</v>
      </c>
      <c r="B13305" t="s">
        <v>44</v>
      </c>
      <c r="C13305" s="1">
        <v>45657</v>
      </c>
      <c r="D13305">
        <v>21</v>
      </c>
      <c r="E13305">
        <v>6391.55</v>
      </c>
      <c r="F13305" t="s">
        <v>12</v>
      </c>
      <c r="G13305" t="s">
        <v>23</v>
      </c>
      <c r="I13305" t="s">
        <v>45</v>
      </c>
      <c r="J13305" t="s">
        <v>20</v>
      </c>
    </row>
    <row r="13306" spans="1:10">
      <c r="A13306" t="s">
        <v>13385</v>
      </c>
      <c r="B13306" t="s">
        <v>108</v>
      </c>
      <c r="C13306" s="1">
        <v>45657</v>
      </c>
      <c r="D13306">
        <v>10</v>
      </c>
      <c r="E13306">
        <v>1838.84</v>
      </c>
      <c r="F13306" t="s">
        <v>12</v>
      </c>
      <c r="G13306" t="s">
        <v>18</v>
      </c>
      <c r="I13306" t="s">
        <v>45</v>
      </c>
      <c r="J13306" t="s">
        <v>20</v>
      </c>
    </row>
    <row r="13307" spans="1:10">
      <c r="A13307" t="s">
        <v>13386</v>
      </c>
      <c r="B13307" t="s">
        <v>158</v>
      </c>
      <c r="C13307" s="1">
        <v>45657</v>
      </c>
      <c r="D13307">
        <v>7</v>
      </c>
      <c r="E13307">
        <v>49229</v>
      </c>
      <c r="F13307" t="s">
        <v>32</v>
      </c>
      <c r="G13307" t="s">
        <v>29</v>
      </c>
      <c r="H13307" t="s">
        <v>56</v>
      </c>
      <c r="I13307" t="s">
        <v>14</v>
      </c>
      <c r="J13307" t="s">
        <v>20</v>
      </c>
    </row>
    <row r="13308" spans="1:10">
      <c r="A13308" t="s">
        <v>13387</v>
      </c>
      <c r="B13308" t="s">
        <v>98</v>
      </c>
      <c r="C13308" s="1">
        <v>45657</v>
      </c>
      <c r="D13308">
        <v>18</v>
      </c>
      <c r="E13308">
        <v>1811.39</v>
      </c>
      <c r="F13308" t="s">
        <v>12</v>
      </c>
      <c r="G13308" t="s">
        <v>13</v>
      </c>
      <c r="I13308" t="s">
        <v>24</v>
      </c>
      <c r="J13308" t="s">
        <v>15</v>
      </c>
    </row>
    <row r="13309" spans="1:10">
      <c r="A13309" t="s">
        <v>13388</v>
      </c>
      <c r="B13309" t="s">
        <v>115</v>
      </c>
      <c r="C13309" s="1">
        <v>45657</v>
      </c>
      <c r="D13309">
        <v>21</v>
      </c>
      <c r="E13309">
        <v>2053.4</v>
      </c>
      <c r="F13309" t="s">
        <v>12</v>
      </c>
      <c r="G13309" t="s">
        <v>13</v>
      </c>
      <c r="I13309" t="s">
        <v>45</v>
      </c>
      <c r="J13309" t="s">
        <v>15</v>
      </c>
    </row>
    <row r="13310" spans="1:10">
      <c r="A13310" t="s">
        <v>13389</v>
      </c>
      <c r="B13310" t="s">
        <v>158</v>
      </c>
      <c r="C13310" s="1">
        <v>45657</v>
      </c>
      <c r="D13310">
        <v>14</v>
      </c>
      <c r="E13310">
        <v>64392.37</v>
      </c>
      <c r="F13310" t="s">
        <v>12</v>
      </c>
      <c r="G13310" t="s">
        <v>13</v>
      </c>
      <c r="I13310" t="s">
        <v>14</v>
      </c>
      <c r="J13310" t="s">
        <v>15</v>
      </c>
    </row>
    <row r="13311" spans="1:10">
      <c r="A13311" t="s">
        <v>13390</v>
      </c>
      <c r="B13311" t="s">
        <v>74</v>
      </c>
      <c r="C13311" s="1">
        <v>45657</v>
      </c>
      <c r="D13311">
        <v>19</v>
      </c>
      <c r="E13311">
        <v>10865.56</v>
      </c>
      <c r="F13311" t="s">
        <v>12</v>
      </c>
      <c r="G13311" t="s">
        <v>18</v>
      </c>
      <c r="I13311" t="s">
        <v>34</v>
      </c>
      <c r="J13311" t="s">
        <v>20</v>
      </c>
    </row>
    <row r="13312" spans="1:10">
      <c r="A13312" t="s">
        <v>13391</v>
      </c>
      <c r="B13312" t="s">
        <v>112</v>
      </c>
      <c r="C13312" s="1">
        <v>45657</v>
      </c>
      <c r="D13312">
        <v>18</v>
      </c>
      <c r="E13312">
        <v>5157.25</v>
      </c>
      <c r="F13312" t="s">
        <v>12</v>
      </c>
      <c r="G13312" t="s">
        <v>18</v>
      </c>
      <c r="I13312" t="s">
        <v>34</v>
      </c>
      <c r="J13312" t="s">
        <v>20</v>
      </c>
    </row>
    <row r="13313" spans="1:10">
      <c r="A13313" t="s">
        <v>13392</v>
      </c>
      <c r="B13313" t="s">
        <v>132</v>
      </c>
      <c r="C13313" s="1">
        <v>45657</v>
      </c>
      <c r="D13313">
        <v>16</v>
      </c>
      <c r="E13313">
        <v>53842.59</v>
      </c>
      <c r="F13313" t="s">
        <v>12</v>
      </c>
      <c r="G13313" t="s">
        <v>13</v>
      </c>
      <c r="I13313" t="s">
        <v>34</v>
      </c>
      <c r="J13313" t="s">
        <v>15</v>
      </c>
    </row>
    <row r="13314" spans="1:10">
      <c r="A13314" t="s">
        <v>13393</v>
      </c>
      <c r="B13314" t="s">
        <v>54</v>
      </c>
      <c r="C13314" s="1">
        <v>45657</v>
      </c>
      <c r="D13314">
        <v>16</v>
      </c>
      <c r="E13314">
        <v>74.040000000000006</v>
      </c>
      <c r="F13314" t="s">
        <v>12</v>
      </c>
      <c r="G13314" t="s">
        <v>13</v>
      </c>
      <c r="I13314" t="s">
        <v>24</v>
      </c>
      <c r="J13314" t="s">
        <v>15</v>
      </c>
    </row>
    <row r="13315" spans="1:10">
      <c r="A13315" t="s">
        <v>13394</v>
      </c>
      <c r="B13315" t="s">
        <v>70</v>
      </c>
      <c r="C13315" s="1">
        <v>45657</v>
      </c>
      <c r="D13315">
        <v>15</v>
      </c>
      <c r="E13315">
        <v>3003.64</v>
      </c>
      <c r="F13315" t="s">
        <v>12</v>
      </c>
      <c r="G13315" t="s">
        <v>23</v>
      </c>
      <c r="I13315" t="s">
        <v>45</v>
      </c>
      <c r="J13315" t="s">
        <v>20</v>
      </c>
    </row>
    <row r="13316" spans="1:10">
      <c r="A13316" t="s">
        <v>13395</v>
      </c>
      <c r="B13316" t="s">
        <v>158</v>
      </c>
      <c r="C13316" s="1">
        <v>45657</v>
      </c>
      <c r="D13316">
        <v>11</v>
      </c>
      <c r="E13316">
        <v>48007.09</v>
      </c>
      <c r="F13316" t="s">
        <v>12</v>
      </c>
      <c r="G13316" t="s">
        <v>29</v>
      </c>
      <c r="I13316" t="s">
        <v>14</v>
      </c>
      <c r="J13316" t="s">
        <v>15</v>
      </c>
    </row>
    <row r="13317" spans="1:10">
      <c r="A13317" t="s">
        <v>13396</v>
      </c>
      <c r="B13317" t="s">
        <v>31</v>
      </c>
      <c r="C13317" s="1">
        <v>45657</v>
      </c>
      <c r="D13317">
        <v>10</v>
      </c>
      <c r="E13317">
        <v>47316.07</v>
      </c>
      <c r="F13317" t="s">
        <v>12</v>
      </c>
      <c r="G13317" t="s">
        <v>23</v>
      </c>
      <c r="I13317" t="s">
        <v>34</v>
      </c>
      <c r="J13317" t="s">
        <v>15</v>
      </c>
    </row>
    <row r="13318" spans="1:10">
      <c r="A13318" t="s">
        <v>13397</v>
      </c>
      <c r="B13318" t="s">
        <v>102</v>
      </c>
      <c r="C13318" s="1">
        <v>45658</v>
      </c>
      <c r="D13318">
        <v>11</v>
      </c>
      <c r="E13318">
        <v>74605.440000000002</v>
      </c>
      <c r="F13318" t="s">
        <v>12</v>
      </c>
      <c r="G13318" t="s">
        <v>29</v>
      </c>
      <c r="I13318" t="s">
        <v>45</v>
      </c>
      <c r="J13318" t="s">
        <v>20</v>
      </c>
    </row>
    <row r="13319" spans="1:10">
      <c r="A13319" t="s">
        <v>13398</v>
      </c>
      <c r="B13319" t="s">
        <v>47</v>
      </c>
      <c r="C13319" s="1">
        <v>45658</v>
      </c>
      <c r="D13319">
        <v>19</v>
      </c>
      <c r="E13319">
        <v>58347.9</v>
      </c>
      <c r="F13319" t="s">
        <v>12</v>
      </c>
      <c r="G13319" t="s">
        <v>18</v>
      </c>
      <c r="I13319" t="s">
        <v>19</v>
      </c>
      <c r="J13319" t="s">
        <v>15</v>
      </c>
    </row>
    <row r="13320" spans="1:10">
      <c r="A13320" t="s">
        <v>13399</v>
      </c>
      <c r="B13320" t="s">
        <v>44</v>
      </c>
      <c r="C13320" s="1">
        <v>45658</v>
      </c>
      <c r="D13320">
        <v>16</v>
      </c>
      <c r="E13320">
        <v>4639.34</v>
      </c>
      <c r="F13320" t="s">
        <v>12</v>
      </c>
      <c r="G13320" t="s">
        <v>18</v>
      </c>
      <c r="I13320" t="s">
        <v>45</v>
      </c>
      <c r="J13320" t="s">
        <v>20</v>
      </c>
    </row>
    <row r="13321" spans="1:10">
      <c r="A13321" t="s">
        <v>13400</v>
      </c>
      <c r="B13321" t="s">
        <v>84</v>
      </c>
      <c r="C13321" s="1">
        <v>45658</v>
      </c>
      <c r="D13321">
        <v>16</v>
      </c>
      <c r="E13321">
        <v>6528.63</v>
      </c>
      <c r="F13321" t="s">
        <v>32</v>
      </c>
      <c r="G13321" t="s">
        <v>18</v>
      </c>
      <c r="H13321" t="s">
        <v>50</v>
      </c>
      <c r="I13321" t="s">
        <v>14</v>
      </c>
      <c r="J13321" t="s">
        <v>15</v>
      </c>
    </row>
    <row r="13322" spans="1:10">
      <c r="A13322" t="s">
        <v>13401</v>
      </c>
      <c r="B13322" t="s">
        <v>142</v>
      </c>
      <c r="C13322" s="1">
        <v>45658</v>
      </c>
      <c r="D13322">
        <v>11</v>
      </c>
      <c r="E13322">
        <v>63117.18</v>
      </c>
      <c r="F13322" t="s">
        <v>12</v>
      </c>
      <c r="G13322" t="s">
        <v>29</v>
      </c>
      <c r="I13322" t="s">
        <v>14</v>
      </c>
      <c r="J13322" t="s">
        <v>20</v>
      </c>
    </row>
    <row r="13323" spans="1:10">
      <c r="A13323" t="s">
        <v>13402</v>
      </c>
      <c r="B13323" t="s">
        <v>52</v>
      </c>
      <c r="C13323" s="1">
        <v>45658</v>
      </c>
      <c r="D13323">
        <v>19</v>
      </c>
      <c r="E13323">
        <v>627.48</v>
      </c>
      <c r="F13323" t="s">
        <v>12</v>
      </c>
      <c r="G13323" t="s">
        <v>13</v>
      </c>
      <c r="I13323" t="s">
        <v>45</v>
      </c>
      <c r="J13323" t="s">
        <v>15</v>
      </c>
    </row>
    <row r="13324" spans="1:10">
      <c r="A13324" t="s">
        <v>13403</v>
      </c>
      <c r="B13324" t="s">
        <v>142</v>
      </c>
      <c r="C13324" s="1">
        <v>45658</v>
      </c>
      <c r="D13324">
        <v>16</v>
      </c>
      <c r="E13324">
        <v>30997.93</v>
      </c>
      <c r="F13324" t="s">
        <v>12</v>
      </c>
      <c r="G13324" t="s">
        <v>18</v>
      </c>
      <c r="I13324" t="s">
        <v>14</v>
      </c>
      <c r="J13324" t="s">
        <v>15</v>
      </c>
    </row>
    <row r="13325" spans="1:10">
      <c r="A13325" t="s">
        <v>13404</v>
      </c>
      <c r="B13325" t="s">
        <v>68</v>
      </c>
      <c r="C13325" s="1">
        <v>45658</v>
      </c>
      <c r="D13325">
        <v>7</v>
      </c>
      <c r="E13325">
        <v>4776</v>
      </c>
      <c r="F13325" t="s">
        <v>12</v>
      </c>
      <c r="G13325" t="s">
        <v>23</v>
      </c>
      <c r="I13325" t="s">
        <v>24</v>
      </c>
      <c r="J13325" t="s">
        <v>20</v>
      </c>
    </row>
    <row r="13326" spans="1:10">
      <c r="A13326" t="s">
        <v>13405</v>
      </c>
      <c r="B13326" t="s">
        <v>84</v>
      </c>
      <c r="C13326" s="1">
        <v>45658</v>
      </c>
      <c r="D13326">
        <v>10</v>
      </c>
      <c r="E13326">
        <v>61555.69</v>
      </c>
      <c r="F13326" t="s">
        <v>12</v>
      </c>
      <c r="G13326" t="s">
        <v>18</v>
      </c>
      <c r="I13326" t="s">
        <v>14</v>
      </c>
      <c r="J13326" t="s">
        <v>20</v>
      </c>
    </row>
    <row r="13327" spans="1:10">
      <c r="A13327" t="s">
        <v>13406</v>
      </c>
      <c r="B13327" t="s">
        <v>84</v>
      </c>
      <c r="C13327" s="1">
        <v>45658</v>
      </c>
      <c r="D13327">
        <v>13</v>
      </c>
      <c r="E13327">
        <v>46693.09</v>
      </c>
      <c r="F13327" t="s">
        <v>85</v>
      </c>
      <c r="G13327" t="s">
        <v>13</v>
      </c>
      <c r="I13327" t="s">
        <v>14</v>
      </c>
      <c r="J13327" t="s">
        <v>20</v>
      </c>
    </row>
    <row r="13328" spans="1:10">
      <c r="A13328" t="s">
        <v>13407</v>
      </c>
      <c r="B13328" t="s">
        <v>98</v>
      </c>
      <c r="C13328" s="1">
        <v>45658</v>
      </c>
      <c r="D13328">
        <v>16</v>
      </c>
      <c r="E13328">
        <v>6760.9</v>
      </c>
      <c r="F13328" t="s">
        <v>12</v>
      </c>
      <c r="G13328" t="s">
        <v>29</v>
      </c>
      <c r="I13328" t="s">
        <v>24</v>
      </c>
      <c r="J13328" t="s">
        <v>20</v>
      </c>
    </row>
    <row r="13329" spans="1:10">
      <c r="A13329" t="s">
        <v>13408</v>
      </c>
      <c r="B13329" t="s">
        <v>98</v>
      </c>
      <c r="C13329" s="1">
        <v>45658</v>
      </c>
      <c r="D13329">
        <v>18</v>
      </c>
      <c r="E13329">
        <v>3123.24</v>
      </c>
      <c r="F13329" t="s">
        <v>85</v>
      </c>
      <c r="G13329" t="s">
        <v>29</v>
      </c>
      <c r="I13329" t="s">
        <v>24</v>
      </c>
      <c r="J13329" t="s">
        <v>15</v>
      </c>
    </row>
    <row r="13330" spans="1:10">
      <c r="A13330" t="s">
        <v>13409</v>
      </c>
      <c r="B13330" t="s">
        <v>186</v>
      </c>
      <c r="C13330" s="1">
        <v>45658</v>
      </c>
      <c r="D13330">
        <v>16</v>
      </c>
      <c r="E13330">
        <v>5562.77</v>
      </c>
      <c r="F13330" t="s">
        <v>12</v>
      </c>
      <c r="G13330" t="s">
        <v>29</v>
      </c>
      <c r="I13330" t="s">
        <v>14</v>
      </c>
      <c r="J13330" t="s">
        <v>20</v>
      </c>
    </row>
    <row r="13331" spans="1:10">
      <c r="A13331" t="s">
        <v>13410</v>
      </c>
      <c r="B13331" t="s">
        <v>132</v>
      </c>
      <c r="C13331" s="1">
        <v>45658</v>
      </c>
      <c r="D13331">
        <v>12</v>
      </c>
      <c r="E13331">
        <v>63131.68</v>
      </c>
      <c r="F13331" t="s">
        <v>12</v>
      </c>
      <c r="G13331" t="s">
        <v>18</v>
      </c>
      <c r="I13331" t="s">
        <v>34</v>
      </c>
      <c r="J13331" t="s">
        <v>15</v>
      </c>
    </row>
    <row r="13332" spans="1:10">
      <c r="A13332" t="s">
        <v>13411</v>
      </c>
      <c r="B13332" t="s">
        <v>11</v>
      </c>
      <c r="C13332" s="1">
        <v>45658</v>
      </c>
      <c r="D13332">
        <v>11</v>
      </c>
      <c r="E13332">
        <v>55563.91</v>
      </c>
      <c r="F13332" t="s">
        <v>32</v>
      </c>
      <c r="G13332" t="s">
        <v>13</v>
      </c>
      <c r="H13332" t="s">
        <v>56</v>
      </c>
      <c r="I13332" t="s">
        <v>14</v>
      </c>
      <c r="J13332" t="s">
        <v>15</v>
      </c>
    </row>
    <row r="13333" spans="1:10">
      <c r="A13333" t="s">
        <v>13412</v>
      </c>
      <c r="B13333" t="s">
        <v>72</v>
      </c>
      <c r="C13333" s="1">
        <v>45658</v>
      </c>
      <c r="D13333">
        <v>22</v>
      </c>
      <c r="E13333">
        <v>124.24</v>
      </c>
      <c r="F13333" t="s">
        <v>12</v>
      </c>
      <c r="G13333" t="s">
        <v>23</v>
      </c>
      <c r="I13333" t="s">
        <v>19</v>
      </c>
      <c r="J13333" t="s">
        <v>20</v>
      </c>
    </row>
    <row r="13334" spans="1:10">
      <c r="A13334" t="s">
        <v>13413</v>
      </c>
      <c r="B13334" t="s">
        <v>112</v>
      </c>
      <c r="C13334" s="1">
        <v>45658</v>
      </c>
      <c r="D13334">
        <v>19</v>
      </c>
      <c r="E13334">
        <v>2060.5700000000002</v>
      </c>
      <c r="F13334" t="s">
        <v>12</v>
      </c>
      <c r="G13334" t="s">
        <v>13</v>
      </c>
      <c r="I13334" t="s">
        <v>34</v>
      </c>
      <c r="J13334" t="s">
        <v>15</v>
      </c>
    </row>
    <row r="13335" spans="1:10">
      <c r="A13335" t="s">
        <v>13414</v>
      </c>
      <c r="B13335" t="s">
        <v>132</v>
      </c>
      <c r="C13335" s="1">
        <v>45658</v>
      </c>
      <c r="D13335">
        <v>13</v>
      </c>
      <c r="E13335">
        <v>62461.18</v>
      </c>
      <c r="F13335" t="s">
        <v>12</v>
      </c>
      <c r="G13335" t="s">
        <v>23</v>
      </c>
      <c r="I13335" t="s">
        <v>34</v>
      </c>
      <c r="J13335" t="s">
        <v>20</v>
      </c>
    </row>
    <row r="13336" spans="1:10">
      <c r="A13336" t="s">
        <v>13415</v>
      </c>
      <c r="B13336" t="s">
        <v>54</v>
      </c>
      <c r="C13336" s="1">
        <v>45658</v>
      </c>
      <c r="D13336">
        <v>17</v>
      </c>
      <c r="E13336">
        <v>4501.3</v>
      </c>
      <c r="F13336" t="s">
        <v>12</v>
      </c>
      <c r="G13336" t="s">
        <v>18</v>
      </c>
      <c r="I13336" t="s">
        <v>24</v>
      </c>
      <c r="J13336" t="s">
        <v>20</v>
      </c>
    </row>
    <row r="13337" spans="1:10">
      <c r="A13337" t="s">
        <v>13416</v>
      </c>
      <c r="B13337" t="s">
        <v>192</v>
      </c>
      <c r="C13337" s="1">
        <v>45659</v>
      </c>
      <c r="D13337">
        <v>15</v>
      </c>
      <c r="E13337">
        <v>3531.46</v>
      </c>
      <c r="F13337" t="s">
        <v>32</v>
      </c>
      <c r="G13337" t="s">
        <v>18</v>
      </c>
      <c r="H13337" t="s">
        <v>241</v>
      </c>
      <c r="I13337" t="s">
        <v>24</v>
      </c>
      <c r="J13337" t="s">
        <v>15</v>
      </c>
    </row>
    <row r="13338" spans="1:10">
      <c r="A13338" t="s">
        <v>13417</v>
      </c>
      <c r="B13338" t="s">
        <v>41</v>
      </c>
      <c r="C13338" s="1">
        <v>45659</v>
      </c>
      <c r="D13338">
        <v>10</v>
      </c>
      <c r="E13338">
        <v>6981.73</v>
      </c>
      <c r="F13338" t="s">
        <v>12</v>
      </c>
      <c r="G13338" t="s">
        <v>29</v>
      </c>
      <c r="I13338" t="s">
        <v>14</v>
      </c>
      <c r="J13338" t="s">
        <v>15</v>
      </c>
    </row>
    <row r="13339" spans="1:10">
      <c r="A13339" t="s">
        <v>13418</v>
      </c>
      <c r="B13339" t="s">
        <v>186</v>
      </c>
      <c r="C13339" s="1">
        <v>45659</v>
      </c>
      <c r="D13339">
        <v>12</v>
      </c>
      <c r="E13339">
        <v>5086.42</v>
      </c>
      <c r="F13339" t="s">
        <v>12</v>
      </c>
      <c r="G13339" t="s">
        <v>13</v>
      </c>
      <c r="I13339" t="s">
        <v>14</v>
      </c>
      <c r="J13339" t="s">
        <v>20</v>
      </c>
    </row>
    <row r="13340" spans="1:10">
      <c r="A13340" t="s">
        <v>13419</v>
      </c>
      <c r="B13340" t="s">
        <v>11</v>
      </c>
      <c r="C13340" s="1">
        <v>45659</v>
      </c>
      <c r="D13340">
        <v>12</v>
      </c>
      <c r="E13340">
        <v>49529.14</v>
      </c>
      <c r="F13340" t="s">
        <v>12</v>
      </c>
      <c r="G13340" t="s">
        <v>18</v>
      </c>
      <c r="I13340" t="s">
        <v>14</v>
      </c>
      <c r="J13340" t="s">
        <v>15</v>
      </c>
    </row>
    <row r="13341" spans="1:10">
      <c r="A13341" t="s">
        <v>13420</v>
      </c>
      <c r="B13341" t="s">
        <v>135</v>
      </c>
      <c r="C13341" s="1">
        <v>45659</v>
      </c>
      <c r="D13341">
        <v>23</v>
      </c>
      <c r="E13341">
        <v>15880.46</v>
      </c>
      <c r="F13341" t="s">
        <v>12</v>
      </c>
      <c r="G13341" t="s">
        <v>23</v>
      </c>
      <c r="I13341" t="s">
        <v>45</v>
      </c>
      <c r="J13341" t="s">
        <v>20</v>
      </c>
    </row>
    <row r="13342" spans="1:10">
      <c r="A13342" t="s">
        <v>13421</v>
      </c>
      <c r="B13342" t="s">
        <v>41</v>
      </c>
      <c r="C13342" s="1">
        <v>45659</v>
      </c>
      <c r="D13342">
        <v>6</v>
      </c>
      <c r="E13342">
        <v>4637.79</v>
      </c>
      <c r="F13342" t="s">
        <v>12</v>
      </c>
      <c r="G13342" t="s">
        <v>23</v>
      </c>
      <c r="I13342" t="s">
        <v>14</v>
      </c>
      <c r="J13342" t="s">
        <v>15</v>
      </c>
    </row>
    <row r="13343" spans="1:10">
      <c r="A13343" t="s">
        <v>13422</v>
      </c>
      <c r="B13343" t="s">
        <v>31</v>
      </c>
      <c r="C13343" s="1">
        <v>45659</v>
      </c>
      <c r="D13343">
        <v>18</v>
      </c>
      <c r="E13343">
        <v>69235.679999999993</v>
      </c>
      <c r="F13343" t="s">
        <v>12</v>
      </c>
      <c r="G13343" t="s">
        <v>18</v>
      </c>
      <c r="I13343" t="s">
        <v>34</v>
      </c>
      <c r="J13343" t="s">
        <v>20</v>
      </c>
    </row>
    <row r="13344" spans="1:10">
      <c r="A13344" t="s">
        <v>13423</v>
      </c>
      <c r="B13344" t="s">
        <v>120</v>
      </c>
      <c r="C13344" s="1">
        <v>45659</v>
      </c>
      <c r="D13344">
        <v>9</v>
      </c>
      <c r="E13344">
        <v>29537.19</v>
      </c>
      <c r="F13344" t="s">
        <v>12</v>
      </c>
      <c r="G13344" t="s">
        <v>13</v>
      </c>
      <c r="I13344" t="s">
        <v>14</v>
      </c>
      <c r="J13344" t="s">
        <v>20</v>
      </c>
    </row>
    <row r="13345" spans="1:10">
      <c r="A13345" t="s">
        <v>13424</v>
      </c>
      <c r="B13345" t="s">
        <v>102</v>
      </c>
      <c r="C13345" s="1">
        <v>45659</v>
      </c>
      <c r="D13345">
        <v>14</v>
      </c>
      <c r="E13345">
        <v>20938.59</v>
      </c>
      <c r="F13345" t="s">
        <v>32</v>
      </c>
      <c r="G13345" t="s">
        <v>29</v>
      </c>
      <c r="H13345" t="s">
        <v>197</v>
      </c>
      <c r="I13345" t="s">
        <v>45</v>
      </c>
      <c r="J13345" t="s">
        <v>15</v>
      </c>
    </row>
    <row r="13346" spans="1:10">
      <c r="A13346" t="s">
        <v>13425</v>
      </c>
      <c r="B13346" t="s">
        <v>41</v>
      </c>
      <c r="C13346" s="1">
        <v>45659</v>
      </c>
      <c r="D13346">
        <v>10</v>
      </c>
      <c r="E13346">
        <v>4310.97</v>
      </c>
      <c r="F13346" t="s">
        <v>12</v>
      </c>
      <c r="G13346" t="s">
        <v>23</v>
      </c>
      <c r="I13346" t="s">
        <v>14</v>
      </c>
      <c r="J13346" t="s">
        <v>20</v>
      </c>
    </row>
    <row r="13347" spans="1:10">
      <c r="A13347" t="s">
        <v>13426</v>
      </c>
      <c r="B13347" t="s">
        <v>98</v>
      </c>
      <c r="C13347" s="1">
        <v>45659</v>
      </c>
      <c r="D13347">
        <v>10</v>
      </c>
      <c r="E13347">
        <v>1868.9</v>
      </c>
      <c r="F13347" t="s">
        <v>85</v>
      </c>
      <c r="G13347" t="s">
        <v>13</v>
      </c>
      <c r="I13347" t="s">
        <v>24</v>
      </c>
      <c r="J13347" t="s">
        <v>20</v>
      </c>
    </row>
    <row r="13348" spans="1:10">
      <c r="A13348" t="s">
        <v>13427</v>
      </c>
      <c r="B13348" t="s">
        <v>70</v>
      </c>
      <c r="C13348" s="1">
        <v>45659</v>
      </c>
      <c r="D13348">
        <v>11</v>
      </c>
      <c r="E13348">
        <v>5804.04</v>
      </c>
      <c r="F13348" t="s">
        <v>12</v>
      </c>
      <c r="G13348" t="s">
        <v>29</v>
      </c>
      <c r="I13348" t="s">
        <v>45</v>
      </c>
      <c r="J13348" t="s">
        <v>20</v>
      </c>
    </row>
    <row r="13349" spans="1:10">
      <c r="A13349" t="s">
        <v>13428</v>
      </c>
      <c r="B13349" t="s">
        <v>142</v>
      </c>
      <c r="C13349" s="1">
        <v>45659</v>
      </c>
      <c r="D13349">
        <v>15</v>
      </c>
      <c r="E13349">
        <v>39529.870000000003</v>
      </c>
      <c r="F13349" t="s">
        <v>12</v>
      </c>
      <c r="G13349" t="s">
        <v>13</v>
      </c>
      <c r="I13349" t="s">
        <v>14</v>
      </c>
      <c r="J13349" t="s">
        <v>20</v>
      </c>
    </row>
    <row r="13350" spans="1:10">
      <c r="A13350" t="s">
        <v>13429</v>
      </c>
      <c r="B13350" t="s">
        <v>31</v>
      </c>
      <c r="C13350" s="1">
        <v>45659</v>
      </c>
      <c r="D13350">
        <v>7</v>
      </c>
      <c r="E13350">
        <v>3578.04</v>
      </c>
      <c r="F13350" t="s">
        <v>12</v>
      </c>
      <c r="G13350" t="s">
        <v>18</v>
      </c>
      <c r="I13350" t="s">
        <v>34</v>
      </c>
      <c r="J13350" t="s">
        <v>20</v>
      </c>
    </row>
    <row r="13351" spans="1:10">
      <c r="A13351" t="s">
        <v>13430</v>
      </c>
      <c r="B13351" t="s">
        <v>80</v>
      </c>
      <c r="C13351" s="1">
        <v>45659</v>
      </c>
      <c r="D13351">
        <v>9</v>
      </c>
      <c r="E13351">
        <v>6444.22</v>
      </c>
      <c r="F13351" t="s">
        <v>12</v>
      </c>
      <c r="G13351" t="s">
        <v>18</v>
      </c>
      <c r="I13351" t="s">
        <v>19</v>
      </c>
      <c r="J13351" t="s">
        <v>15</v>
      </c>
    </row>
    <row r="13352" spans="1:10">
      <c r="A13352" t="s">
        <v>13431</v>
      </c>
      <c r="B13352" t="s">
        <v>142</v>
      </c>
      <c r="C13352" s="1">
        <v>45659</v>
      </c>
      <c r="D13352">
        <v>15</v>
      </c>
      <c r="E13352">
        <v>50271.08</v>
      </c>
      <c r="F13352" t="s">
        <v>12</v>
      </c>
      <c r="G13352" t="s">
        <v>13</v>
      </c>
      <c r="I13352" t="s">
        <v>14</v>
      </c>
      <c r="J13352" t="s">
        <v>15</v>
      </c>
    </row>
    <row r="13353" spans="1:10">
      <c r="A13353" t="s">
        <v>13432</v>
      </c>
      <c r="B13353" t="s">
        <v>44</v>
      </c>
      <c r="C13353" s="1">
        <v>45659</v>
      </c>
      <c r="D13353">
        <v>16</v>
      </c>
      <c r="E13353">
        <v>220.5</v>
      </c>
      <c r="F13353" t="s">
        <v>12</v>
      </c>
      <c r="G13353" t="s">
        <v>29</v>
      </c>
      <c r="I13353" t="s">
        <v>45</v>
      </c>
      <c r="J13353" t="s">
        <v>15</v>
      </c>
    </row>
    <row r="13354" spans="1:10">
      <c r="A13354" t="s">
        <v>13433</v>
      </c>
      <c r="B13354" t="s">
        <v>154</v>
      </c>
      <c r="C13354" s="1">
        <v>45659</v>
      </c>
      <c r="D13354">
        <v>17</v>
      </c>
      <c r="E13354">
        <v>38575.94</v>
      </c>
      <c r="F13354" t="s">
        <v>12</v>
      </c>
      <c r="G13354" t="s">
        <v>29</v>
      </c>
      <c r="I13354" t="s">
        <v>24</v>
      </c>
      <c r="J13354" t="s">
        <v>20</v>
      </c>
    </row>
    <row r="13355" spans="1:10">
      <c r="A13355" t="s">
        <v>13434</v>
      </c>
      <c r="B13355" t="s">
        <v>44</v>
      </c>
      <c r="C13355" s="1">
        <v>45659</v>
      </c>
      <c r="D13355">
        <v>12</v>
      </c>
      <c r="E13355">
        <v>2721.49</v>
      </c>
      <c r="F13355" t="s">
        <v>32</v>
      </c>
      <c r="G13355" t="s">
        <v>13</v>
      </c>
      <c r="H13355" t="s">
        <v>42</v>
      </c>
      <c r="I13355" t="s">
        <v>45</v>
      </c>
      <c r="J13355" t="s">
        <v>20</v>
      </c>
    </row>
    <row r="13356" spans="1:10">
      <c r="A13356" t="s">
        <v>13435</v>
      </c>
      <c r="B13356" t="s">
        <v>120</v>
      </c>
      <c r="C13356" s="1">
        <v>45659</v>
      </c>
      <c r="D13356">
        <v>10</v>
      </c>
      <c r="E13356">
        <v>5316.27</v>
      </c>
      <c r="F13356" t="s">
        <v>12</v>
      </c>
      <c r="G13356" t="s">
        <v>29</v>
      </c>
      <c r="I13356" t="s">
        <v>14</v>
      </c>
      <c r="J13356" t="s">
        <v>15</v>
      </c>
    </row>
    <row r="13357" spans="1:10">
      <c r="A13357" t="s">
        <v>13436</v>
      </c>
      <c r="B13357" t="s">
        <v>137</v>
      </c>
      <c r="C13357" s="1">
        <v>45659</v>
      </c>
      <c r="D13357">
        <v>18</v>
      </c>
      <c r="E13357">
        <v>2663.42</v>
      </c>
      <c r="F13357" t="s">
        <v>12</v>
      </c>
      <c r="G13357" t="s">
        <v>29</v>
      </c>
      <c r="I13357" t="s">
        <v>14</v>
      </c>
      <c r="J13357" t="s">
        <v>20</v>
      </c>
    </row>
    <row r="13358" spans="1:10">
      <c r="A13358" t="s">
        <v>13437</v>
      </c>
      <c r="B13358" t="s">
        <v>227</v>
      </c>
      <c r="C13358" s="1">
        <v>45659</v>
      </c>
      <c r="D13358">
        <v>15</v>
      </c>
      <c r="E13358">
        <v>15475.99</v>
      </c>
      <c r="F13358" t="s">
        <v>12</v>
      </c>
      <c r="G13358" t="s">
        <v>18</v>
      </c>
      <c r="I13358" t="s">
        <v>24</v>
      </c>
      <c r="J13358" t="s">
        <v>15</v>
      </c>
    </row>
    <row r="13359" spans="1:10">
      <c r="A13359" t="s">
        <v>13438</v>
      </c>
      <c r="B13359" t="s">
        <v>47</v>
      </c>
      <c r="C13359" s="1">
        <v>45660</v>
      </c>
      <c r="D13359">
        <v>13</v>
      </c>
      <c r="E13359">
        <v>36083.17</v>
      </c>
      <c r="F13359" t="s">
        <v>85</v>
      </c>
      <c r="G13359" t="s">
        <v>18</v>
      </c>
      <c r="I13359" t="s">
        <v>19</v>
      </c>
      <c r="J13359" t="s">
        <v>20</v>
      </c>
    </row>
    <row r="13360" spans="1:10">
      <c r="A13360" t="s">
        <v>13439</v>
      </c>
      <c r="B13360" t="s">
        <v>68</v>
      </c>
      <c r="C13360" s="1">
        <v>45660</v>
      </c>
      <c r="D13360">
        <v>8</v>
      </c>
      <c r="E13360">
        <v>6686.57</v>
      </c>
      <c r="F13360" t="s">
        <v>12</v>
      </c>
      <c r="G13360" t="s">
        <v>29</v>
      </c>
      <c r="I13360" t="s">
        <v>24</v>
      </c>
      <c r="J13360" t="s">
        <v>15</v>
      </c>
    </row>
    <row r="13361" spans="1:10">
      <c r="A13361" t="s">
        <v>13440</v>
      </c>
      <c r="B13361" t="s">
        <v>137</v>
      </c>
      <c r="C13361" s="1">
        <v>45660</v>
      </c>
      <c r="D13361">
        <v>10</v>
      </c>
      <c r="E13361">
        <v>12039.79</v>
      </c>
      <c r="F13361" t="s">
        <v>85</v>
      </c>
      <c r="G13361" t="s">
        <v>29</v>
      </c>
      <c r="I13361" t="s">
        <v>14</v>
      </c>
      <c r="J13361" t="s">
        <v>15</v>
      </c>
    </row>
    <row r="13362" spans="1:10">
      <c r="A13362" t="s">
        <v>13441</v>
      </c>
      <c r="B13362" t="s">
        <v>122</v>
      </c>
      <c r="C13362" s="1">
        <v>45660</v>
      </c>
      <c r="D13362">
        <v>7</v>
      </c>
      <c r="E13362">
        <v>168.47</v>
      </c>
      <c r="F13362" t="s">
        <v>12</v>
      </c>
      <c r="G13362" t="s">
        <v>23</v>
      </c>
      <c r="I13362" t="s">
        <v>34</v>
      </c>
      <c r="J13362" t="s">
        <v>20</v>
      </c>
    </row>
    <row r="13363" spans="1:10">
      <c r="A13363" t="s">
        <v>13442</v>
      </c>
      <c r="B13363" t="s">
        <v>54</v>
      </c>
      <c r="C13363" s="1">
        <v>45660</v>
      </c>
      <c r="D13363">
        <v>16</v>
      </c>
      <c r="E13363">
        <v>2491.4299999999998</v>
      </c>
      <c r="F13363" t="s">
        <v>12</v>
      </c>
      <c r="G13363" t="s">
        <v>13</v>
      </c>
      <c r="I13363" t="s">
        <v>24</v>
      </c>
      <c r="J13363" t="s">
        <v>20</v>
      </c>
    </row>
    <row r="13364" spans="1:10">
      <c r="A13364" t="s">
        <v>13443</v>
      </c>
      <c r="B13364" t="s">
        <v>17</v>
      </c>
      <c r="C13364" s="1">
        <v>45660</v>
      </c>
      <c r="D13364">
        <v>14</v>
      </c>
      <c r="E13364">
        <v>46619.86</v>
      </c>
      <c r="F13364" t="s">
        <v>12</v>
      </c>
      <c r="G13364" t="s">
        <v>29</v>
      </c>
      <c r="I13364" t="s">
        <v>19</v>
      </c>
      <c r="J13364" t="s">
        <v>15</v>
      </c>
    </row>
    <row r="13365" spans="1:10">
      <c r="A13365" t="s">
        <v>13444</v>
      </c>
      <c r="B13365" t="s">
        <v>38</v>
      </c>
      <c r="C13365" s="1">
        <v>45660</v>
      </c>
      <c r="D13365">
        <v>18</v>
      </c>
      <c r="E13365">
        <v>5190.22</v>
      </c>
      <c r="F13365" t="s">
        <v>12</v>
      </c>
      <c r="G13365" t="s">
        <v>29</v>
      </c>
      <c r="I13365" t="s">
        <v>34</v>
      </c>
      <c r="J13365" t="s">
        <v>15</v>
      </c>
    </row>
    <row r="13366" spans="1:10">
      <c r="A13366" t="s">
        <v>13445</v>
      </c>
      <c r="B13366" t="s">
        <v>227</v>
      </c>
      <c r="C13366" s="1">
        <v>45660</v>
      </c>
      <c r="D13366">
        <v>17</v>
      </c>
      <c r="E13366">
        <v>52219.27</v>
      </c>
      <c r="F13366" t="s">
        <v>12</v>
      </c>
      <c r="G13366" t="s">
        <v>23</v>
      </c>
      <c r="I13366" t="s">
        <v>24</v>
      </c>
      <c r="J13366" t="s">
        <v>15</v>
      </c>
    </row>
    <row r="13367" spans="1:10">
      <c r="A13367" t="s">
        <v>13446</v>
      </c>
      <c r="B13367" t="s">
        <v>65</v>
      </c>
      <c r="C13367" s="1">
        <v>45660</v>
      </c>
      <c r="D13367">
        <v>8</v>
      </c>
      <c r="E13367">
        <v>22420.720000000001</v>
      </c>
      <c r="F13367" t="s">
        <v>12</v>
      </c>
      <c r="G13367" t="s">
        <v>13</v>
      </c>
      <c r="I13367" t="s">
        <v>34</v>
      </c>
      <c r="J13367" t="s">
        <v>15</v>
      </c>
    </row>
    <row r="13368" spans="1:10">
      <c r="A13368" t="s">
        <v>13447</v>
      </c>
      <c r="B13368" t="s">
        <v>44</v>
      </c>
      <c r="C13368" s="1">
        <v>45660</v>
      </c>
      <c r="D13368">
        <v>12</v>
      </c>
      <c r="E13368">
        <v>4051.7</v>
      </c>
      <c r="F13368" t="s">
        <v>12</v>
      </c>
      <c r="G13368" t="s">
        <v>29</v>
      </c>
      <c r="I13368" t="s">
        <v>45</v>
      </c>
      <c r="J13368" t="s">
        <v>20</v>
      </c>
    </row>
    <row r="13369" spans="1:10">
      <c r="A13369" t="s">
        <v>13448</v>
      </c>
      <c r="B13369" t="s">
        <v>76</v>
      </c>
      <c r="C13369" s="1">
        <v>45660</v>
      </c>
      <c r="D13369">
        <v>13</v>
      </c>
      <c r="E13369">
        <v>1603.28</v>
      </c>
      <c r="F13369" t="s">
        <v>12</v>
      </c>
      <c r="G13369" t="s">
        <v>18</v>
      </c>
      <c r="I13369" t="s">
        <v>24</v>
      </c>
      <c r="J13369" t="s">
        <v>20</v>
      </c>
    </row>
    <row r="13370" spans="1:10">
      <c r="A13370" t="s">
        <v>13449</v>
      </c>
      <c r="B13370" t="s">
        <v>44</v>
      </c>
      <c r="C13370" s="1">
        <v>45660</v>
      </c>
      <c r="D13370">
        <v>12</v>
      </c>
      <c r="E13370">
        <v>2049.27</v>
      </c>
      <c r="F13370" t="s">
        <v>32</v>
      </c>
      <c r="G13370" t="s">
        <v>13</v>
      </c>
      <c r="H13370" t="s">
        <v>197</v>
      </c>
      <c r="I13370" t="s">
        <v>45</v>
      </c>
      <c r="J13370" t="s">
        <v>20</v>
      </c>
    </row>
    <row r="13371" spans="1:10">
      <c r="A13371" t="s">
        <v>13450</v>
      </c>
      <c r="B13371" t="s">
        <v>132</v>
      </c>
      <c r="C13371" s="1">
        <v>45660</v>
      </c>
      <c r="D13371">
        <v>8</v>
      </c>
      <c r="E13371">
        <v>7879.19</v>
      </c>
      <c r="F13371" t="s">
        <v>12</v>
      </c>
      <c r="G13371" t="s">
        <v>29</v>
      </c>
      <c r="I13371" t="s">
        <v>34</v>
      </c>
      <c r="J13371" t="s">
        <v>15</v>
      </c>
    </row>
    <row r="13372" spans="1:10">
      <c r="A13372" t="s">
        <v>13451</v>
      </c>
      <c r="B13372" t="s">
        <v>41</v>
      </c>
      <c r="C13372" s="1">
        <v>45661</v>
      </c>
      <c r="D13372">
        <v>7</v>
      </c>
      <c r="E13372">
        <v>2129.69</v>
      </c>
      <c r="F13372" t="s">
        <v>12</v>
      </c>
      <c r="G13372" t="s">
        <v>29</v>
      </c>
      <c r="I13372" t="s">
        <v>14</v>
      </c>
      <c r="J13372" t="s">
        <v>15</v>
      </c>
    </row>
    <row r="13373" spans="1:10">
      <c r="A13373" t="s">
        <v>13452</v>
      </c>
      <c r="B13373" t="s">
        <v>186</v>
      </c>
      <c r="C13373" s="1">
        <v>45661</v>
      </c>
      <c r="D13373">
        <v>9</v>
      </c>
      <c r="E13373">
        <v>1732.8</v>
      </c>
      <c r="F13373" t="s">
        <v>32</v>
      </c>
      <c r="G13373" t="s">
        <v>13</v>
      </c>
      <c r="H13373" t="s">
        <v>50</v>
      </c>
      <c r="I13373" t="s">
        <v>14</v>
      </c>
      <c r="J13373" t="s">
        <v>15</v>
      </c>
    </row>
    <row r="13374" spans="1:10">
      <c r="A13374" t="s">
        <v>13453</v>
      </c>
      <c r="B13374" t="s">
        <v>130</v>
      </c>
      <c r="C13374" s="1">
        <v>45661</v>
      </c>
      <c r="D13374">
        <v>15</v>
      </c>
      <c r="E13374">
        <v>73372.789999999994</v>
      </c>
      <c r="F13374" t="s">
        <v>12</v>
      </c>
      <c r="G13374" t="s">
        <v>29</v>
      </c>
      <c r="I13374" t="s">
        <v>14</v>
      </c>
      <c r="J13374" t="s">
        <v>15</v>
      </c>
    </row>
    <row r="13375" spans="1:10">
      <c r="A13375" t="s">
        <v>13454</v>
      </c>
      <c r="B13375" t="s">
        <v>93</v>
      </c>
      <c r="C13375" s="1">
        <v>45661</v>
      </c>
      <c r="D13375">
        <v>13</v>
      </c>
      <c r="E13375">
        <v>3765.95</v>
      </c>
      <c r="F13375" t="s">
        <v>12</v>
      </c>
      <c r="G13375" t="s">
        <v>29</v>
      </c>
      <c r="I13375" t="s">
        <v>45</v>
      </c>
      <c r="J13375" t="s">
        <v>20</v>
      </c>
    </row>
    <row r="13376" spans="1:10">
      <c r="A13376" t="s">
        <v>13455</v>
      </c>
      <c r="B13376" t="s">
        <v>54</v>
      </c>
      <c r="C13376" s="1">
        <v>45661</v>
      </c>
      <c r="D13376">
        <v>0</v>
      </c>
      <c r="E13376">
        <v>5474.2</v>
      </c>
      <c r="F13376" t="s">
        <v>85</v>
      </c>
      <c r="G13376" t="s">
        <v>23</v>
      </c>
      <c r="I13376" t="s">
        <v>24</v>
      </c>
      <c r="J13376" t="s">
        <v>20</v>
      </c>
    </row>
    <row r="13377" spans="1:10">
      <c r="A13377" t="s">
        <v>13456</v>
      </c>
      <c r="B13377" t="s">
        <v>115</v>
      </c>
      <c r="C13377" s="1">
        <v>45661</v>
      </c>
      <c r="D13377">
        <v>17</v>
      </c>
      <c r="E13377">
        <v>6933.44</v>
      </c>
      <c r="F13377" t="s">
        <v>12</v>
      </c>
      <c r="G13377" t="s">
        <v>18</v>
      </c>
      <c r="I13377" t="s">
        <v>45</v>
      </c>
      <c r="J13377" t="s">
        <v>20</v>
      </c>
    </row>
    <row r="13378" spans="1:10">
      <c r="A13378" t="s">
        <v>13457</v>
      </c>
      <c r="B13378" t="s">
        <v>36</v>
      </c>
      <c r="C13378" s="1">
        <v>45661</v>
      </c>
      <c r="D13378">
        <v>11</v>
      </c>
      <c r="E13378">
        <v>3308.63</v>
      </c>
      <c r="F13378" t="s">
        <v>32</v>
      </c>
      <c r="G13378" t="s">
        <v>13</v>
      </c>
      <c r="H13378" t="s">
        <v>241</v>
      </c>
      <c r="I13378" t="s">
        <v>14</v>
      </c>
      <c r="J13378" t="s">
        <v>20</v>
      </c>
    </row>
    <row r="13379" spans="1:10">
      <c r="A13379" t="s">
        <v>13458</v>
      </c>
      <c r="B13379" t="s">
        <v>87</v>
      </c>
      <c r="C13379" s="1">
        <v>45661</v>
      </c>
      <c r="D13379">
        <v>15</v>
      </c>
      <c r="E13379">
        <v>1113.06</v>
      </c>
      <c r="F13379" t="s">
        <v>12</v>
      </c>
      <c r="G13379" t="s">
        <v>23</v>
      </c>
      <c r="I13379" t="s">
        <v>34</v>
      </c>
      <c r="J13379" t="s">
        <v>20</v>
      </c>
    </row>
    <row r="13380" spans="1:10">
      <c r="A13380" t="s">
        <v>13459</v>
      </c>
      <c r="B13380" t="s">
        <v>112</v>
      </c>
      <c r="C13380" s="1">
        <v>45661</v>
      </c>
      <c r="D13380">
        <v>15</v>
      </c>
      <c r="E13380">
        <v>1736.42</v>
      </c>
      <c r="F13380" t="s">
        <v>12</v>
      </c>
      <c r="G13380" t="s">
        <v>13</v>
      </c>
      <c r="I13380" t="s">
        <v>34</v>
      </c>
      <c r="J13380" t="s">
        <v>20</v>
      </c>
    </row>
    <row r="13381" spans="1:10">
      <c r="A13381" t="s">
        <v>13460</v>
      </c>
      <c r="B13381" t="s">
        <v>137</v>
      </c>
      <c r="C13381" s="1">
        <v>45661</v>
      </c>
      <c r="D13381">
        <v>23</v>
      </c>
      <c r="E13381">
        <v>4523.0200000000004</v>
      </c>
      <c r="F13381" t="s">
        <v>12</v>
      </c>
      <c r="G13381" t="s">
        <v>18</v>
      </c>
      <c r="I13381" t="s">
        <v>14</v>
      </c>
      <c r="J13381" t="s">
        <v>20</v>
      </c>
    </row>
    <row r="13382" spans="1:10">
      <c r="A13382" t="s">
        <v>13461</v>
      </c>
      <c r="B13382" t="s">
        <v>112</v>
      </c>
      <c r="C13382" s="1">
        <v>45661</v>
      </c>
      <c r="D13382">
        <v>15</v>
      </c>
      <c r="E13382">
        <v>4165.1400000000003</v>
      </c>
      <c r="F13382" t="s">
        <v>12</v>
      </c>
      <c r="G13382" t="s">
        <v>13</v>
      </c>
      <c r="I13382" t="s">
        <v>34</v>
      </c>
      <c r="J13382" t="s">
        <v>20</v>
      </c>
    </row>
    <row r="13383" spans="1:10">
      <c r="A13383" t="s">
        <v>13462</v>
      </c>
      <c r="B13383" t="s">
        <v>47</v>
      </c>
      <c r="C13383" s="1">
        <v>45661</v>
      </c>
      <c r="D13383">
        <v>9</v>
      </c>
      <c r="E13383">
        <v>21748.98</v>
      </c>
      <c r="F13383" t="s">
        <v>32</v>
      </c>
      <c r="G13383" t="s">
        <v>13</v>
      </c>
      <c r="H13383" t="s">
        <v>42</v>
      </c>
      <c r="I13383" t="s">
        <v>19</v>
      </c>
      <c r="J13383" t="s">
        <v>15</v>
      </c>
    </row>
    <row r="13384" spans="1:10">
      <c r="A13384" t="s">
        <v>13463</v>
      </c>
      <c r="B13384" t="s">
        <v>150</v>
      </c>
      <c r="C13384" s="1">
        <v>45661</v>
      </c>
      <c r="D13384">
        <v>16</v>
      </c>
      <c r="E13384">
        <v>29958.240000000002</v>
      </c>
      <c r="F13384" t="s">
        <v>12</v>
      </c>
      <c r="G13384" t="s">
        <v>13</v>
      </c>
      <c r="I13384" t="s">
        <v>19</v>
      </c>
      <c r="J13384" t="s">
        <v>20</v>
      </c>
    </row>
    <row r="13385" spans="1:10">
      <c r="A13385" t="s">
        <v>13464</v>
      </c>
      <c r="B13385" t="s">
        <v>52</v>
      </c>
      <c r="C13385" s="1">
        <v>45661</v>
      </c>
      <c r="D13385">
        <v>10</v>
      </c>
      <c r="E13385">
        <v>5850.12</v>
      </c>
      <c r="F13385" t="s">
        <v>85</v>
      </c>
      <c r="G13385" t="s">
        <v>18</v>
      </c>
      <c r="I13385" t="s">
        <v>45</v>
      </c>
      <c r="J13385" t="s">
        <v>20</v>
      </c>
    </row>
    <row r="13386" spans="1:10">
      <c r="A13386" t="s">
        <v>13465</v>
      </c>
      <c r="B13386" t="s">
        <v>76</v>
      </c>
      <c r="C13386" s="1">
        <v>45661</v>
      </c>
      <c r="D13386">
        <v>17</v>
      </c>
      <c r="E13386">
        <v>7348.79</v>
      </c>
      <c r="F13386" t="s">
        <v>85</v>
      </c>
      <c r="G13386" t="s">
        <v>23</v>
      </c>
      <c r="I13386" t="s">
        <v>24</v>
      </c>
      <c r="J13386" t="s">
        <v>20</v>
      </c>
    </row>
    <row r="13387" spans="1:10">
      <c r="A13387" t="s">
        <v>13466</v>
      </c>
      <c r="B13387" t="s">
        <v>150</v>
      </c>
      <c r="C13387" s="1">
        <v>45661</v>
      </c>
      <c r="D13387">
        <v>8</v>
      </c>
      <c r="E13387">
        <v>11089.3</v>
      </c>
      <c r="F13387" t="s">
        <v>12</v>
      </c>
      <c r="G13387" t="s">
        <v>18</v>
      </c>
      <c r="I13387" t="s">
        <v>19</v>
      </c>
      <c r="J13387" t="s">
        <v>20</v>
      </c>
    </row>
    <row r="13388" spans="1:10">
      <c r="A13388" t="s">
        <v>13467</v>
      </c>
      <c r="B13388" t="s">
        <v>130</v>
      </c>
      <c r="C13388" s="1">
        <v>45661</v>
      </c>
      <c r="D13388">
        <v>8</v>
      </c>
      <c r="E13388">
        <v>53739.56</v>
      </c>
      <c r="F13388" t="s">
        <v>12</v>
      </c>
      <c r="G13388" t="s">
        <v>29</v>
      </c>
      <c r="I13388" t="s">
        <v>14</v>
      </c>
      <c r="J13388" t="s">
        <v>20</v>
      </c>
    </row>
    <row r="13389" spans="1:10">
      <c r="A13389" t="s">
        <v>13468</v>
      </c>
      <c r="B13389" t="s">
        <v>60</v>
      </c>
      <c r="C13389" s="1">
        <v>45662</v>
      </c>
      <c r="D13389">
        <v>15</v>
      </c>
      <c r="E13389">
        <v>5753.15</v>
      </c>
      <c r="F13389" t="s">
        <v>12</v>
      </c>
      <c r="G13389" t="s">
        <v>23</v>
      </c>
      <c r="I13389" t="s">
        <v>19</v>
      </c>
      <c r="J13389" t="s">
        <v>20</v>
      </c>
    </row>
    <row r="13390" spans="1:10">
      <c r="A13390" t="s">
        <v>13469</v>
      </c>
      <c r="B13390" t="s">
        <v>124</v>
      </c>
      <c r="C13390" s="1">
        <v>45662</v>
      </c>
      <c r="D13390">
        <v>14</v>
      </c>
      <c r="E13390">
        <v>62411.14</v>
      </c>
      <c r="F13390" t="s">
        <v>12</v>
      </c>
      <c r="G13390" t="s">
        <v>18</v>
      </c>
      <c r="I13390" t="s">
        <v>45</v>
      </c>
      <c r="J13390" t="s">
        <v>15</v>
      </c>
    </row>
    <row r="13391" spans="1:10">
      <c r="A13391" t="s">
        <v>13470</v>
      </c>
      <c r="B13391" t="s">
        <v>98</v>
      </c>
      <c r="C13391" s="1">
        <v>45662</v>
      </c>
      <c r="D13391">
        <v>20</v>
      </c>
      <c r="E13391">
        <v>6475.88</v>
      </c>
      <c r="F13391" t="s">
        <v>12</v>
      </c>
      <c r="G13391" t="s">
        <v>23</v>
      </c>
      <c r="I13391" t="s">
        <v>24</v>
      </c>
      <c r="J13391" t="s">
        <v>20</v>
      </c>
    </row>
    <row r="13392" spans="1:10">
      <c r="A13392" t="s">
        <v>13471</v>
      </c>
      <c r="B13392" t="s">
        <v>54</v>
      </c>
      <c r="C13392" s="1">
        <v>45662</v>
      </c>
      <c r="D13392">
        <v>8</v>
      </c>
      <c r="E13392">
        <v>1255.6099999999999</v>
      </c>
      <c r="F13392" t="s">
        <v>12</v>
      </c>
      <c r="G13392" t="s">
        <v>18</v>
      </c>
      <c r="I13392" t="s">
        <v>24</v>
      </c>
      <c r="J13392" t="s">
        <v>20</v>
      </c>
    </row>
    <row r="13393" spans="1:10">
      <c r="A13393" t="s">
        <v>13472</v>
      </c>
      <c r="B13393" t="s">
        <v>122</v>
      </c>
      <c r="C13393" s="1">
        <v>45662</v>
      </c>
      <c r="D13393">
        <v>8</v>
      </c>
      <c r="E13393">
        <v>364.16</v>
      </c>
      <c r="F13393" t="s">
        <v>12</v>
      </c>
      <c r="G13393" t="s">
        <v>18</v>
      </c>
      <c r="I13393" t="s">
        <v>34</v>
      </c>
      <c r="J13393" t="s">
        <v>20</v>
      </c>
    </row>
    <row r="13394" spans="1:10">
      <c r="A13394" t="s">
        <v>13473</v>
      </c>
      <c r="B13394" t="s">
        <v>47</v>
      </c>
      <c r="C13394" s="1">
        <v>45662</v>
      </c>
      <c r="D13394">
        <v>16</v>
      </c>
      <c r="E13394">
        <v>15167.78</v>
      </c>
      <c r="F13394" t="s">
        <v>12</v>
      </c>
      <c r="G13394" t="s">
        <v>13</v>
      </c>
      <c r="I13394" t="s">
        <v>19</v>
      </c>
      <c r="J13394" t="s">
        <v>15</v>
      </c>
    </row>
    <row r="13395" spans="1:10">
      <c r="A13395" t="s">
        <v>13474</v>
      </c>
      <c r="B13395" t="s">
        <v>135</v>
      </c>
      <c r="C13395" s="1">
        <v>45662</v>
      </c>
      <c r="D13395">
        <v>22</v>
      </c>
      <c r="E13395">
        <v>23539.11</v>
      </c>
      <c r="F13395" t="s">
        <v>12</v>
      </c>
      <c r="G13395" t="s">
        <v>18</v>
      </c>
      <c r="I13395" t="s">
        <v>45</v>
      </c>
      <c r="J13395" t="s">
        <v>15</v>
      </c>
    </row>
    <row r="13396" spans="1:10">
      <c r="A13396" t="s">
        <v>13475</v>
      </c>
      <c r="B13396" t="s">
        <v>132</v>
      </c>
      <c r="C13396" s="1">
        <v>45662</v>
      </c>
      <c r="D13396">
        <v>10</v>
      </c>
      <c r="E13396">
        <v>43747.07</v>
      </c>
      <c r="F13396" t="s">
        <v>12</v>
      </c>
      <c r="G13396" t="s">
        <v>18</v>
      </c>
      <c r="I13396" t="s">
        <v>34</v>
      </c>
      <c r="J13396" t="s">
        <v>15</v>
      </c>
    </row>
    <row r="13397" spans="1:10">
      <c r="A13397" t="s">
        <v>13476</v>
      </c>
      <c r="B13397" t="s">
        <v>102</v>
      </c>
      <c r="C13397" s="1">
        <v>45662</v>
      </c>
      <c r="D13397">
        <v>7</v>
      </c>
      <c r="E13397">
        <v>51679.88</v>
      </c>
      <c r="F13397" t="s">
        <v>12</v>
      </c>
      <c r="G13397" t="s">
        <v>13</v>
      </c>
      <c r="I13397" t="s">
        <v>45</v>
      </c>
      <c r="J13397" t="s">
        <v>20</v>
      </c>
    </row>
    <row r="13398" spans="1:10">
      <c r="A13398" t="s">
        <v>13477</v>
      </c>
      <c r="B13398" t="s">
        <v>28</v>
      </c>
      <c r="C13398" s="1">
        <v>45662</v>
      </c>
      <c r="D13398">
        <v>6</v>
      </c>
      <c r="E13398">
        <v>27432.48</v>
      </c>
      <c r="F13398" t="s">
        <v>12</v>
      </c>
      <c r="G13398" t="s">
        <v>23</v>
      </c>
      <c r="I13398" t="s">
        <v>14</v>
      </c>
      <c r="J13398" t="s">
        <v>20</v>
      </c>
    </row>
    <row r="13399" spans="1:10">
      <c r="A13399" t="s">
        <v>13478</v>
      </c>
      <c r="B13399" t="s">
        <v>122</v>
      </c>
      <c r="C13399" s="1">
        <v>45662</v>
      </c>
      <c r="D13399">
        <v>12</v>
      </c>
      <c r="E13399">
        <v>6006.22</v>
      </c>
      <c r="F13399" t="s">
        <v>32</v>
      </c>
      <c r="G13399" t="s">
        <v>13</v>
      </c>
      <c r="H13399" t="s">
        <v>33</v>
      </c>
      <c r="I13399" t="s">
        <v>34</v>
      </c>
      <c r="J13399" t="s">
        <v>15</v>
      </c>
    </row>
    <row r="13400" spans="1:10">
      <c r="A13400" t="s">
        <v>13479</v>
      </c>
      <c r="B13400" t="s">
        <v>26</v>
      </c>
      <c r="C13400" s="1">
        <v>45662</v>
      </c>
      <c r="D13400">
        <v>1</v>
      </c>
      <c r="E13400">
        <v>39793.449999999997</v>
      </c>
      <c r="F13400" t="s">
        <v>12</v>
      </c>
      <c r="G13400" t="s">
        <v>29</v>
      </c>
      <c r="I13400" t="s">
        <v>14</v>
      </c>
      <c r="J13400" t="s">
        <v>15</v>
      </c>
    </row>
    <row r="13401" spans="1:10">
      <c r="A13401" t="s">
        <v>13480</v>
      </c>
      <c r="B13401" t="s">
        <v>135</v>
      </c>
      <c r="C13401" s="1">
        <v>45662</v>
      </c>
      <c r="D13401">
        <v>15</v>
      </c>
      <c r="E13401">
        <v>66193.039999999994</v>
      </c>
      <c r="F13401" t="s">
        <v>12</v>
      </c>
      <c r="G13401" t="s">
        <v>18</v>
      </c>
      <c r="I13401" t="s">
        <v>45</v>
      </c>
      <c r="J13401" t="s">
        <v>20</v>
      </c>
    </row>
    <row r="13402" spans="1:10">
      <c r="A13402" t="s">
        <v>13481</v>
      </c>
      <c r="B13402" t="s">
        <v>74</v>
      </c>
      <c r="C13402" s="1">
        <v>45662</v>
      </c>
      <c r="D13402">
        <v>19</v>
      </c>
      <c r="E13402">
        <v>34451.11</v>
      </c>
      <c r="F13402" t="s">
        <v>85</v>
      </c>
      <c r="G13402" t="s">
        <v>18</v>
      </c>
      <c r="I13402" t="s">
        <v>34</v>
      </c>
      <c r="J13402" t="s">
        <v>20</v>
      </c>
    </row>
    <row r="13403" spans="1:10">
      <c r="A13403" t="s">
        <v>13482</v>
      </c>
      <c r="B13403" t="s">
        <v>54</v>
      </c>
      <c r="C13403" s="1">
        <v>45662</v>
      </c>
      <c r="D13403">
        <v>18</v>
      </c>
      <c r="E13403">
        <v>6011.73</v>
      </c>
      <c r="F13403" t="s">
        <v>12</v>
      </c>
      <c r="G13403" t="s">
        <v>29</v>
      </c>
      <c r="I13403" t="s">
        <v>24</v>
      </c>
      <c r="J13403" t="s">
        <v>20</v>
      </c>
    </row>
    <row r="13404" spans="1:10">
      <c r="A13404" t="s">
        <v>13483</v>
      </c>
      <c r="B13404" t="s">
        <v>122</v>
      </c>
      <c r="C13404" s="1">
        <v>45662</v>
      </c>
      <c r="D13404">
        <v>10</v>
      </c>
      <c r="E13404">
        <v>6815.66</v>
      </c>
      <c r="F13404" t="s">
        <v>12</v>
      </c>
      <c r="G13404" t="s">
        <v>29</v>
      </c>
      <c r="I13404" t="s">
        <v>34</v>
      </c>
      <c r="J13404" t="s">
        <v>20</v>
      </c>
    </row>
    <row r="13405" spans="1:10">
      <c r="A13405" t="s">
        <v>13484</v>
      </c>
      <c r="B13405" t="s">
        <v>60</v>
      </c>
      <c r="C13405" s="1">
        <v>45662</v>
      </c>
      <c r="D13405">
        <v>12</v>
      </c>
      <c r="E13405">
        <v>6676.59</v>
      </c>
      <c r="F13405" t="s">
        <v>12</v>
      </c>
      <c r="G13405" t="s">
        <v>29</v>
      </c>
      <c r="I13405" t="s">
        <v>19</v>
      </c>
      <c r="J13405" t="s">
        <v>20</v>
      </c>
    </row>
    <row r="13406" spans="1:10">
      <c r="A13406" t="s">
        <v>13485</v>
      </c>
      <c r="B13406" t="s">
        <v>84</v>
      </c>
      <c r="C13406" s="1">
        <v>45663</v>
      </c>
      <c r="D13406">
        <v>16</v>
      </c>
      <c r="E13406">
        <v>9587.76</v>
      </c>
      <c r="F13406" t="s">
        <v>12</v>
      </c>
      <c r="G13406" t="s">
        <v>13</v>
      </c>
      <c r="I13406" t="s">
        <v>14</v>
      </c>
      <c r="J13406" t="s">
        <v>15</v>
      </c>
    </row>
    <row r="13407" spans="1:10">
      <c r="A13407" t="s">
        <v>13486</v>
      </c>
      <c r="B13407" t="s">
        <v>63</v>
      </c>
      <c r="C13407" s="1">
        <v>45663</v>
      </c>
      <c r="D13407">
        <v>8</v>
      </c>
      <c r="E13407">
        <v>46614.07</v>
      </c>
      <c r="F13407" t="s">
        <v>12</v>
      </c>
      <c r="G13407" t="s">
        <v>13</v>
      </c>
      <c r="I13407" t="s">
        <v>45</v>
      </c>
      <c r="J13407" t="s">
        <v>20</v>
      </c>
    </row>
    <row r="13408" spans="1:10">
      <c r="A13408" t="s">
        <v>13487</v>
      </c>
      <c r="B13408" t="s">
        <v>11</v>
      </c>
      <c r="C13408" s="1">
        <v>45663</v>
      </c>
      <c r="D13408">
        <v>8</v>
      </c>
      <c r="E13408">
        <v>71277.87</v>
      </c>
      <c r="F13408" t="s">
        <v>12</v>
      </c>
      <c r="G13408" t="s">
        <v>18</v>
      </c>
      <c r="I13408" t="s">
        <v>14</v>
      </c>
      <c r="J13408" t="s">
        <v>15</v>
      </c>
    </row>
    <row r="13409" spans="1:10">
      <c r="A13409" t="s">
        <v>13488</v>
      </c>
      <c r="B13409" t="s">
        <v>180</v>
      </c>
      <c r="C13409" s="1">
        <v>45663</v>
      </c>
      <c r="D13409">
        <v>17</v>
      </c>
      <c r="E13409">
        <v>44018.16</v>
      </c>
      <c r="F13409" t="s">
        <v>12</v>
      </c>
      <c r="G13409" t="s">
        <v>13</v>
      </c>
      <c r="I13409" t="s">
        <v>14</v>
      </c>
      <c r="J13409" t="s">
        <v>15</v>
      </c>
    </row>
    <row r="13410" spans="1:10">
      <c r="A13410" t="s">
        <v>13489</v>
      </c>
      <c r="B13410" t="s">
        <v>76</v>
      </c>
      <c r="C13410" s="1">
        <v>45663</v>
      </c>
      <c r="D13410">
        <v>19</v>
      </c>
      <c r="E13410">
        <v>879.18</v>
      </c>
      <c r="F13410" t="s">
        <v>85</v>
      </c>
      <c r="G13410" t="s">
        <v>23</v>
      </c>
      <c r="I13410" t="s">
        <v>24</v>
      </c>
      <c r="J13410" t="s">
        <v>20</v>
      </c>
    </row>
    <row r="13411" spans="1:10">
      <c r="A13411" t="s">
        <v>13490</v>
      </c>
      <c r="B13411" t="s">
        <v>137</v>
      </c>
      <c r="C13411" s="1">
        <v>45663</v>
      </c>
      <c r="D13411">
        <v>22</v>
      </c>
      <c r="E13411">
        <v>33521.47</v>
      </c>
      <c r="F13411" t="s">
        <v>32</v>
      </c>
      <c r="G13411" t="s">
        <v>18</v>
      </c>
      <c r="H13411" t="s">
        <v>50</v>
      </c>
      <c r="I13411" t="s">
        <v>14</v>
      </c>
      <c r="J13411" t="s">
        <v>20</v>
      </c>
    </row>
    <row r="13412" spans="1:10">
      <c r="A13412" t="s">
        <v>13491</v>
      </c>
      <c r="B13412" t="s">
        <v>60</v>
      </c>
      <c r="C13412" s="1">
        <v>45663</v>
      </c>
      <c r="D13412">
        <v>17</v>
      </c>
      <c r="E13412">
        <v>6449.93</v>
      </c>
      <c r="F13412" t="s">
        <v>12</v>
      </c>
      <c r="G13412" t="s">
        <v>29</v>
      </c>
      <c r="I13412" t="s">
        <v>19</v>
      </c>
      <c r="J13412" t="s">
        <v>20</v>
      </c>
    </row>
    <row r="13413" spans="1:10">
      <c r="A13413" t="s">
        <v>13492</v>
      </c>
      <c r="B13413" t="s">
        <v>93</v>
      </c>
      <c r="C13413" s="1">
        <v>45663</v>
      </c>
      <c r="D13413">
        <v>7</v>
      </c>
      <c r="E13413">
        <v>4103.53</v>
      </c>
      <c r="F13413" t="s">
        <v>12</v>
      </c>
      <c r="G13413" t="s">
        <v>18</v>
      </c>
      <c r="I13413" t="s">
        <v>45</v>
      </c>
      <c r="J13413" t="s">
        <v>20</v>
      </c>
    </row>
    <row r="13414" spans="1:10">
      <c r="A13414" t="s">
        <v>13493</v>
      </c>
      <c r="B13414" t="s">
        <v>54</v>
      </c>
      <c r="C13414" s="1">
        <v>45663</v>
      </c>
      <c r="D13414">
        <v>19</v>
      </c>
      <c r="E13414">
        <v>4401.34</v>
      </c>
      <c r="F13414" t="s">
        <v>32</v>
      </c>
      <c r="G13414" t="s">
        <v>23</v>
      </c>
      <c r="H13414" t="s">
        <v>42</v>
      </c>
      <c r="I13414" t="s">
        <v>24</v>
      </c>
      <c r="J13414" t="s">
        <v>15</v>
      </c>
    </row>
    <row r="13415" spans="1:10">
      <c r="A13415" t="s">
        <v>13494</v>
      </c>
      <c r="B13415" t="s">
        <v>93</v>
      </c>
      <c r="C13415" s="1">
        <v>45663</v>
      </c>
      <c r="D13415">
        <v>10</v>
      </c>
      <c r="E13415">
        <v>5226.0600000000004</v>
      </c>
      <c r="F13415" t="s">
        <v>12</v>
      </c>
      <c r="G13415" t="s">
        <v>29</v>
      </c>
      <c r="I13415" t="s">
        <v>45</v>
      </c>
      <c r="J13415" t="s">
        <v>20</v>
      </c>
    </row>
    <row r="13416" spans="1:10">
      <c r="A13416" t="s">
        <v>13495</v>
      </c>
      <c r="B13416" t="s">
        <v>115</v>
      </c>
      <c r="C13416" s="1">
        <v>45663</v>
      </c>
      <c r="D13416">
        <v>15</v>
      </c>
      <c r="E13416">
        <v>1770.52</v>
      </c>
      <c r="F13416" t="s">
        <v>12</v>
      </c>
      <c r="G13416" t="s">
        <v>13</v>
      </c>
      <c r="I13416" t="s">
        <v>45</v>
      </c>
      <c r="J13416" t="s">
        <v>20</v>
      </c>
    </row>
    <row r="13417" spans="1:10">
      <c r="A13417" t="s">
        <v>13496</v>
      </c>
      <c r="B13417" t="s">
        <v>120</v>
      </c>
      <c r="C13417" s="1">
        <v>45663</v>
      </c>
      <c r="D13417">
        <v>20</v>
      </c>
      <c r="E13417">
        <v>52404.87</v>
      </c>
      <c r="F13417" t="s">
        <v>32</v>
      </c>
      <c r="G13417" t="s">
        <v>13</v>
      </c>
      <c r="H13417" t="s">
        <v>241</v>
      </c>
      <c r="I13417" t="s">
        <v>14</v>
      </c>
      <c r="J13417" t="s">
        <v>15</v>
      </c>
    </row>
    <row r="13418" spans="1:10">
      <c r="A13418" t="s">
        <v>13497</v>
      </c>
      <c r="B13418" t="s">
        <v>80</v>
      </c>
      <c r="C13418" s="1">
        <v>45663</v>
      </c>
      <c r="D13418">
        <v>9</v>
      </c>
      <c r="E13418">
        <v>680.8</v>
      </c>
      <c r="F13418" t="s">
        <v>12</v>
      </c>
      <c r="G13418" t="s">
        <v>23</v>
      </c>
      <c r="I13418" t="s">
        <v>19</v>
      </c>
      <c r="J13418" t="s">
        <v>15</v>
      </c>
    </row>
    <row r="13419" spans="1:10">
      <c r="A13419" t="s">
        <v>13498</v>
      </c>
      <c r="B13419" t="s">
        <v>102</v>
      </c>
      <c r="C13419" s="1">
        <v>45663</v>
      </c>
      <c r="D13419">
        <v>8</v>
      </c>
      <c r="E13419">
        <v>30385.17</v>
      </c>
      <c r="F13419" t="s">
        <v>12</v>
      </c>
      <c r="G13419" t="s">
        <v>23</v>
      </c>
      <c r="I13419" t="s">
        <v>45</v>
      </c>
      <c r="J13419" t="s">
        <v>20</v>
      </c>
    </row>
    <row r="13420" spans="1:10">
      <c r="A13420" t="s">
        <v>13499</v>
      </c>
      <c r="B13420" t="s">
        <v>47</v>
      </c>
      <c r="C13420" s="1">
        <v>45663</v>
      </c>
      <c r="D13420">
        <v>18</v>
      </c>
      <c r="E13420">
        <v>64711.28</v>
      </c>
      <c r="F13420" t="s">
        <v>32</v>
      </c>
      <c r="G13420" t="s">
        <v>29</v>
      </c>
      <c r="H13420" t="s">
        <v>50</v>
      </c>
      <c r="I13420" t="s">
        <v>19</v>
      </c>
      <c r="J13420" t="s">
        <v>20</v>
      </c>
    </row>
    <row r="13421" spans="1:10">
      <c r="A13421" t="s">
        <v>13500</v>
      </c>
      <c r="B13421" t="s">
        <v>36</v>
      </c>
      <c r="C13421" s="1">
        <v>45663</v>
      </c>
      <c r="D13421">
        <v>8</v>
      </c>
      <c r="E13421">
        <v>2820.26</v>
      </c>
      <c r="F13421" t="s">
        <v>85</v>
      </c>
      <c r="G13421" t="s">
        <v>13</v>
      </c>
      <c r="I13421" t="s">
        <v>14</v>
      </c>
      <c r="J13421" t="s">
        <v>20</v>
      </c>
    </row>
    <row r="13422" spans="1:10">
      <c r="A13422" t="s">
        <v>13501</v>
      </c>
      <c r="B13422" t="s">
        <v>54</v>
      </c>
      <c r="C13422" s="1">
        <v>45664</v>
      </c>
      <c r="D13422">
        <v>12</v>
      </c>
      <c r="E13422">
        <v>3477.84</v>
      </c>
      <c r="F13422" t="s">
        <v>12</v>
      </c>
      <c r="G13422" t="s">
        <v>29</v>
      </c>
      <c r="I13422" t="s">
        <v>24</v>
      </c>
      <c r="J13422" t="s">
        <v>15</v>
      </c>
    </row>
    <row r="13423" spans="1:10">
      <c r="A13423" t="s">
        <v>13502</v>
      </c>
      <c r="B13423" t="s">
        <v>17</v>
      </c>
      <c r="C13423" s="1">
        <v>45664</v>
      </c>
      <c r="D13423">
        <v>21</v>
      </c>
      <c r="E13423">
        <v>74716.850000000006</v>
      </c>
      <c r="F13423" t="s">
        <v>12</v>
      </c>
      <c r="G13423" t="s">
        <v>18</v>
      </c>
      <c r="I13423" t="s">
        <v>19</v>
      </c>
      <c r="J13423" t="s">
        <v>15</v>
      </c>
    </row>
    <row r="13424" spans="1:10">
      <c r="A13424" t="s">
        <v>13503</v>
      </c>
      <c r="B13424" t="s">
        <v>227</v>
      </c>
      <c r="C13424" s="1">
        <v>45664</v>
      </c>
      <c r="D13424">
        <v>18</v>
      </c>
      <c r="E13424">
        <v>9436.9699999999993</v>
      </c>
      <c r="F13424" t="s">
        <v>12</v>
      </c>
      <c r="G13424" t="s">
        <v>23</v>
      </c>
      <c r="I13424" t="s">
        <v>24</v>
      </c>
      <c r="J13424" t="s">
        <v>20</v>
      </c>
    </row>
    <row r="13425" spans="1:10">
      <c r="A13425" t="s">
        <v>13504</v>
      </c>
      <c r="B13425" t="s">
        <v>150</v>
      </c>
      <c r="C13425" s="1">
        <v>45664</v>
      </c>
      <c r="D13425">
        <v>13</v>
      </c>
      <c r="E13425">
        <v>63079.839999999997</v>
      </c>
      <c r="F13425" t="s">
        <v>12</v>
      </c>
      <c r="G13425" t="s">
        <v>18</v>
      </c>
      <c r="I13425" t="s">
        <v>19</v>
      </c>
      <c r="J13425" t="s">
        <v>20</v>
      </c>
    </row>
    <row r="13426" spans="1:10">
      <c r="A13426" t="s">
        <v>13505</v>
      </c>
      <c r="B13426" t="s">
        <v>87</v>
      </c>
      <c r="C13426" s="1">
        <v>45664</v>
      </c>
      <c r="D13426">
        <v>17</v>
      </c>
      <c r="E13426">
        <v>2419.92</v>
      </c>
      <c r="F13426" t="s">
        <v>12</v>
      </c>
      <c r="G13426" t="s">
        <v>23</v>
      </c>
      <c r="I13426" t="s">
        <v>34</v>
      </c>
      <c r="J13426" t="s">
        <v>20</v>
      </c>
    </row>
    <row r="13427" spans="1:10">
      <c r="A13427" t="s">
        <v>13506</v>
      </c>
      <c r="B13427" t="s">
        <v>31</v>
      </c>
      <c r="C13427" s="1">
        <v>45664</v>
      </c>
      <c r="D13427">
        <v>8</v>
      </c>
      <c r="E13427">
        <v>24477.65</v>
      </c>
      <c r="F13427" t="s">
        <v>12</v>
      </c>
      <c r="G13427" t="s">
        <v>23</v>
      </c>
      <c r="I13427" t="s">
        <v>34</v>
      </c>
      <c r="J13427" t="s">
        <v>20</v>
      </c>
    </row>
    <row r="13428" spans="1:10">
      <c r="A13428" t="s">
        <v>13507</v>
      </c>
      <c r="B13428" t="s">
        <v>68</v>
      </c>
      <c r="C13428" s="1">
        <v>45664</v>
      </c>
      <c r="D13428">
        <v>0</v>
      </c>
      <c r="E13428">
        <v>7492.17</v>
      </c>
      <c r="F13428" t="s">
        <v>12</v>
      </c>
      <c r="G13428" t="s">
        <v>23</v>
      </c>
      <c r="I13428" t="s">
        <v>24</v>
      </c>
      <c r="J13428" t="s">
        <v>15</v>
      </c>
    </row>
    <row r="13429" spans="1:10">
      <c r="A13429" t="s">
        <v>13508</v>
      </c>
      <c r="B13429" t="s">
        <v>186</v>
      </c>
      <c r="C13429" s="1">
        <v>45664</v>
      </c>
      <c r="D13429">
        <v>11</v>
      </c>
      <c r="E13429">
        <v>6101.09</v>
      </c>
      <c r="F13429" t="s">
        <v>12</v>
      </c>
      <c r="G13429" t="s">
        <v>13</v>
      </c>
      <c r="I13429" t="s">
        <v>14</v>
      </c>
      <c r="J13429" t="s">
        <v>15</v>
      </c>
    </row>
    <row r="13430" spans="1:10">
      <c r="A13430" t="s">
        <v>13509</v>
      </c>
      <c r="B13430" t="s">
        <v>74</v>
      </c>
      <c r="C13430" s="1">
        <v>45664</v>
      </c>
      <c r="D13430">
        <v>6</v>
      </c>
      <c r="E13430">
        <v>13366.21</v>
      </c>
      <c r="F13430" t="s">
        <v>12</v>
      </c>
      <c r="G13430" t="s">
        <v>13</v>
      </c>
      <c r="I13430" t="s">
        <v>34</v>
      </c>
      <c r="J13430" t="s">
        <v>20</v>
      </c>
    </row>
    <row r="13431" spans="1:10">
      <c r="A13431" t="s">
        <v>13510</v>
      </c>
      <c r="B13431" t="s">
        <v>93</v>
      </c>
      <c r="C13431" s="1">
        <v>45664</v>
      </c>
      <c r="D13431">
        <v>9</v>
      </c>
      <c r="E13431">
        <v>2005.95</v>
      </c>
      <c r="F13431" t="s">
        <v>12</v>
      </c>
      <c r="G13431" t="s">
        <v>13</v>
      </c>
      <c r="I13431" t="s">
        <v>45</v>
      </c>
      <c r="J13431" t="s">
        <v>20</v>
      </c>
    </row>
    <row r="13432" spans="1:10">
      <c r="A13432" t="s">
        <v>13511</v>
      </c>
      <c r="B13432" t="s">
        <v>102</v>
      </c>
      <c r="C13432" s="1">
        <v>45664</v>
      </c>
      <c r="D13432">
        <v>16</v>
      </c>
      <c r="E13432">
        <v>45961.21</v>
      </c>
      <c r="F13432" t="s">
        <v>12</v>
      </c>
      <c r="G13432" t="s">
        <v>18</v>
      </c>
      <c r="I13432" t="s">
        <v>45</v>
      </c>
      <c r="J13432" t="s">
        <v>20</v>
      </c>
    </row>
    <row r="13433" spans="1:10">
      <c r="A13433" t="s">
        <v>13512</v>
      </c>
      <c r="B13433" t="s">
        <v>130</v>
      </c>
      <c r="C13433" s="1">
        <v>45664</v>
      </c>
      <c r="D13433">
        <v>15</v>
      </c>
      <c r="E13433">
        <v>64358.15</v>
      </c>
      <c r="F13433" t="s">
        <v>85</v>
      </c>
      <c r="G13433" t="s">
        <v>23</v>
      </c>
      <c r="I13433" t="s">
        <v>14</v>
      </c>
      <c r="J13433" t="s">
        <v>15</v>
      </c>
    </row>
    <row r="13434" spans="1:10">
      <c r="A13434" t="s">
        <v>13513</v>
      </c>
      <c r="B13434" t="s">
        <v>154</v>
      </c>
      <c r="C13434" s="1">
        <v>45664</v>
      </c>
      <c r="D13434">
        <v>11</v>
      </c>
      <c r="E13434">
        <v>34269.35</v>
      </c>
      <c r="F13434" t="s">
        <v>12</v>
      </c>
      <c r="G13434" t="s">
        <v>23</v>
      </c>
      <c r="I13434" t="s">
        <v>24</v>
      </c>
      <c r="J13434" t="s">
        <v>15</v>
      </c>
    </row>
    <row r="13435" spans="1:10">
      <c r="A13435" t="s">
        <v>13514</v>
      </c>
      <c r="B13435" t="s">
        <v>22</v>
      </c>
      <c r="C13435" s="1">
        <v>45664</v>
      </c>
      <c r="D13435">
        <v>8</v>
      </c>
      <c r="E13435">
        <v>6884.89</v>
      </c>
      <c r="F13435" t="s">
        <v>12</v>
      </c>
      <c r="G13435" t="s">
        <v>29</v>
      </c>
      <c r="I13435" t="s">
        <v>24</v>
      </c>
      <c r="J13435" t="s">
        <v>20</v>
      </c>
    </row>
    <row r="13436" spans="1:10">
      <c r="A13436" t="s">
        <v>13515</v>
      </c>
      <c r="B13436" t="s">
        <v>130</v>
      </c>
      <c r="C13436" s="1">
        <v>45664</v>
      </c>
      <c r="D13436">
        <v>10</v>
      </c>
      <c r="E13436">
        <v>44907.67</v>
      </c>
      <c r="F13436" t="s">
        <v>12</v>
      </c>
      <c r="G13436" t="s">
        <v>18</v>
      </c>
      <c r="I13436" t="s">
        <v>14</v>
      </c>
      <c r="J13436" t="s">
        <v>20</v>
      </c>
    </row>
    <row r="13437" spans="1:10">
      <c r="A13437" t="s">
        <v>13516</v>
      </c>
      <c r="B13437" t="s">
        <v>227</v>
      </c>
      <c r="C13437" s="1">
        <v>45664</v>
      </c>
      <c r="D13437">
        <v>17</v>
      </c>
      <c r="E13437">
        <v>72786.34</v>
      </c>
      <c r="F13437" t="s">
        <v>12</v>
      </c>
      <c r="G13437" t="s">
        <v>23</v>
      </c>
      <c r="I13437" t="s">
        <v>24</v>
      </c>
      <c r="J13437" t="s">
        <v>20</v>
      </c>
    </row>
    <row r="13438" spans="1:10">
      <c r="A13438" t="s">
        <v>13517</v>
      </c>
      <c r="B13438" t="s">
        <v>60</v>
      </c>
      <c r="C13438" s="1">
        <v>45664</v>
      </c>
      <c r="D13438">
        <v>12</v>
      </c>
      <c r="E13438">
        <v>6867.11</v>
      </c>
      <c r="F13438" t="s">
        <v>12</v>
      </c>
      <c r="G13438" t="s">
        <v>23</v>
      </c>
      <c r="I13438" t="s">
        <v>19</v>
      </c>
      <c r="J13438" t="s">
        <v>20</v>
      </c>
    </row>
    <row r="13439" spans="1:10">
      <c r="A13439" t="s">
        <v>13518</v>
      </c>
      <c r="B13439" t="s">
        <v>135</v>
      </c>
      <c r="C13439" s="1">
        <v>45664</v>
      </c>
      <c r="D13439">
        <v>17</v>
      </c>
      <c r="E13439">
        <v>12033.23</v>
      </c>
      <c r="F13439" t="s">
        <v>12</v>
      </c>
      <c r="G13439" t="s">
        <v>18</v>
      </c>
      <c r="I13439" t="s">
        <v>45</v>
      </c>
      <c r="J13439" t="s">
        <v>20</v>
      </c>
    </row>
    <row r="13440" spans="1:10">
      <c r="A13440" t="s">
        <v>13519</v>
      </c>
      <c r="B13440" t="s">
        <v>38</v>
      </c>
      <c r="C13440" s="1">
        <v>45664</v>
      </c>
      <c r="D13440">
        <v>10</v>
      </c>
      <c r="E13440">
        <v>5742.95</v>
      </c>
      <c r="F13440" t="s">
        <v>12</v>
      </c>
      <c r="G13440" t="s">
        <v>13</v>
      </c>
      <c r="I13440" t="s">
        <v>34</v>
      </c>
      <c r="J13440" t="s">
        <v>15</v>
      </c>
    </row>
    <row r="13441" spans="1:10">
      <c r="A13441" t="s">
        <v>13520</v>
      </c>
      <c r="B13441" t="s">
        <v>137</v>
      </c>
      <c r="C13441" s="1">
        <v>45664</v>
      </c>
      <c r="D13441">
        <v>5</v>
      </c>
      <c r="E13441">
        <v>16279.37</v>
      </c>
      <c r="F13441" t="s">
        <v>12</v>
      </c>
      <c r="G13441" t="s">
        <v>18</v>
      </c>
      <c r="I13441" t="s">
        <v>14</v>
      </c>
      <c r="J13441" t="s">
        <v>15</v>
      </c>
    </row>
    <row r="13442" spans="1:10">
      <c r="A13442" t="s">
        <v>13521</v>
      </c>
      <c r="B13442" t="s">
        <v>137</v>
      </c>
      <c r="C13442" s="1">
        <v>45664</v>
      </c>
      <c r="D13442">
        <v>14</v>
      </c>
      <c r="E13442">
        <v>7167.59</v>
      </c>
      <c r="F13442" t="s">
        <v>12</v>
      </c>
      <c r="G13442" t="s">
        <v>18</v>
      </c>
      <c r="I13442" t="s">
        <v>14</v>
      </c>
      <c r="J13442" t="s">
        <v>20</v>
      </c>
    </row>
    <row r="13443" spans="1:10">
      <c r="A13443" t="s">
        <v>13522</v>
      </c>
      <c r="B13443" t="s">
        <v>98</v>
      </c>
      <c r="C13443" s="1">
        <v>45664</v>
      </c>
      <c r="D13443">
        <v>12</v>
      </c>
      <c r="E13443">
        <v>7040.69</v>
      </c>
      <c r="F13443" t="s">
        <v>12</v>
      </c>
      <c r="G13443" t="s">
        <v>13</v>
      </c>
      <c r="I13443" t="s">
        <v>24</v>
      </c>
      <c r="J13443" t="s">
        <v>20</v>
      </c>
    </row>
    <row r="13444" spans="1:10">
      <c r="A13444" t="s">
        <v>13523</v>
      </c>
      <c r="B13444" t="s">
        <v>158</v>
      </c>
      <c r="C13444" s="1">
        <v>45664</v>
      </c>
      <c r="D13444">
        <v>14</v>
      </c>
      <c r="E13444">
        <v>3153.65</v>
      </c>
      <c r="F13444" t="s">
        <v>12</v>
      </c>
      <c r="G13444" t="s">
        <v>13</v>
      </c>
      <c r="I13444" t="s">
        <v>14</v>
      </c>
      <c r="J13444" t="s">
        <v>15</v>
      </c>
    </row>
    <row r="13445" spans="1:10">
      <c r="A13445" t="s">
        <v>13524</v>
      </c>
      <c r="B13445" t="s">
        <v>68</v>
      </c>
      <c r="C13445" s="1">
        <v>45664</v>
      </c>
      <c r="D13445">
        <v>11</v>
      </c>
      <c r="E13445">
        <v>876.64</v>
      </c>
      <c r="F13445" t="s">
        <v>12</v>
      </c>
      <c r="G13445" t="s">
        <v>29</v>
      </c>
      <c r="I13445" t="s">
        <v>24</v>
      </c>
      <c r="J13445" t="s">
        <v>20</v>
      </c>
    </row>
    <row r="13446" spans="1:10">
      <c r="A13446" t="s">
        <v>13525</v>
      </c>
      <c r="B13446" t="s">
        <v>93</v>
      </c>
      <c r="C13446" s="1">
        <v>45665</v>
      </c>
      <c r="D13446">
        <v>21</v>
      </c>
      <c r="E13446">
        <v>503.16</v>
      </c>
      <c r="F13446" t="s">
        <v>12</v>
      </c>
      <c r="G13446" t="s">
        <v>29</v>
      </c>
      <c r="I13446" t="s">
        <v>45</v>
      </c>
      <c r="J13446" t="s">
        <v>15</v>
      </c>
    </row>
    <row r="13447" spans="1:10">
      <c r="A13447" t="s">
        <v>13526</v>
      </c>
      <c r="B13447" t="s">
        <v>112</v>
      </c>
      <c r="C13447" s="1">
        <v>45665</v>
      </c>
      <c r="D13447">
        <v>11</v>
      </c>
      <c r="E13447">
        <v>4824.38</v>
      </c>
      <c r="F13447" t="s">
        <v>12</v>
      </c>
      <c r="G13447" t="s">
        <v>13</v>
      </c>
      <c r="I13447" t="s">
        <v>34</v>
      </c>
      <c r="J13447" t="s">
        <v>15</v>
      </c>
    </row>
    <row r="13448" spans="1:10">
      <c r="A13448" t="s">
        <v>13527</v>
      </c>
      <c r="B13448" t="s">
        <v>68</v>
      </c>
      <c r="C13448" s="1">
        <v>45665</v>
      </c>
      <c r="D13448">
        <v>16</v>
      </c>
      <c r="E13448">
        <v>3148.9</v>
      </c>
      <c r="F13448" t="s">
        <v>12</v>
      </c>
      <c r="G13448" t="s">
        <v>18</v>
      </c>
      <c r="I13448" t="s">
        <v>24</v>
      </c>
      <c r="J13448" t="s">
        <v>20</v>
      </c>
    </row>
    <row r="13449" spans="1:10">
      <c r="A13449" t="s">
        <v>13528</v>
      </c>
      <c r="B13449" t="s">
        <v>91</v>
      </c>
      <c r="C13449" s="1">
        <v>45665</v>
      </c>
      <c r="D13449">
        <v>13</v>
      </c>
      <c r="E13449">
        <v>1751.68</v>
      </c>
      <c r="F13449" t="s">
        <v>12</v>
      </c>
      <c r="G13449" t="s">
        <v>29</v>
      </c>
      <c r="I13449" t="s">
        <v>24</v>
      </c>
      <c r="J13449" t="s">
        <v>20</v>
      </c>
    </row>
    <row r="13450" spans="1:10">
      <c r="A13450" t="s">
        <v>13529</v>
      </c>
      <c r="B13450" t="s">
        <v>72</v>
      </c>
      <c r="C13450" s="1">
        <v>45665</v>
      </c>
      <c r="D13450">
        <v>12</v>
      </c>
      <c r="E13450">
        <v>2872.3</v>
      </c>
      <c r="F13450" t="s">
        <v>12</v>
      </c>
      <c r="G13450" t="s">
        <v>23</v>
      </c>
      <c r="I13450" t="s">
        <v>19</v>
      </c>
      <c r="J13450" t="s">
        <v>20</v>
      </c>
    </row>
    <row r="13451" spans="1:10">
      <c r="A13451" t="s">
        <v>13530</v>
      </c>
      <c r="B13451" t="s">
        <v>192</v>
      </c>
      <c r="C13451" s="1">
        <v>45665</v>
      </c>
      <c r="D13451">
        <v>10</v>
      </c>
      <c r="E13451">
        <v>5749.53</v>
      </c>
      <c r="F13451" t="s">
        <v>12</v>
      </c>
      <c r="G13451" t="s">
        <v>23</v>
      </c>
      <c r="I13451" t="s">
        <v>24</v>
      </c>
      <c r="J13451" t="s">
        <v>20</v>
      </c>
    </row>
    <row r="13452" spans="1:10">
      <c r="A13452" t="s">
        <v>13531</v>
      </c>
      <c r="B13452" t="s">
        <v>120</v>
      </c>
      <c r="C13452" s="1">
        <v>45665</v>
      </c>
      <c r="D13452">
        <v>17</v>
      </c>
      <c r="E13452">
        <v>20793.72</v>
      </c>
      <c r="F13452" t="s">
        <v>12</v>
      </c>
      <c r="G13452" t="s">
        <v>18</v>
      </c>
      <c r="I13452" t="s">
        <v>14</v>
      </c>
      <c r="J13452" t="s">
        <v>15</v>
      </c>
    </row>
    <row r="13453" spans="1:10">
      <c r="A13453" t="s">
        <v>13532</v>
      </c>
      <c r="B13453" t="s">
        <v>112</v>
      </c>
      <c r="C13453" s="1">
        <v>45665</v>
      </c>
      <c r="D13453">
        <v>15</v>
      </c>
      <c r="E13453">
        <v>4120.8999999999996</v>
      </c>
      <c r="F13453" t="s">
        <v>12</v>
      </c>
      <c r="G13453" t="s">
        <v>13</v>
      </c>
      <c r="I13453" t="s">
        <v>34</v>
      </c>
      <c r="J13453" t="s">
        <v>20</v>
      </c>
    </row>
    <row r="13454" spans="1:10">
      <c r="A13454" t="s">
        <v>13533</v>
      </c>
      <c r="B13454" t="s">
        <v>98</v>
      </c>
      <c r="C13454" s="1">
        <v>45665</v>
      </c>
      <c r="D13454">
        <v>9</v>
      </c>
      <c r="E13454">
        <v>179.1</v>
      </c>
      <c r="F13454" t="s">
        <v>32</v>
      </c>
      <c r="G13454" t="s">
        <v>29</v>
      </c>
      <c r="H13454" t="s">
        <v>56</v>
      </c>
      <c r="I13454" t="s">
        <v>24</v>
      </c>
      <c r="J13454" t="s">
        <v>20</v>
      </c>
    </row>
    <row r="13455" spans="1:10">
      <c r="A13455" t="s">
        <v>13534</v>
      </c>
      <c r="B13455" t="s">
        <v>41</v>
      </c>
      <c r="C13455" s="1">
        <v>45665</v>
      </c>
      <c r="D13455">
        <v>11</v>
      </c>
      <c r="E13455">
        <v>560.61</v>
      </c>
      <c r="F13455" t="s">
        <v>85</v>
      </c>
      <c r="G13455" t="s">
        <v>18</v>
      </c>
      <c r="I13455" t="s">
        <v>14</v>
      </c>
      <c r="J13455" t="s">
        <v>15</v>
      </c>
    </row>
    <row r="13456" spans="1:10">
      <c r="A13456" t="s">
        <v>13535</v>
      </c>
      <c r="B13456" t="s">
        <v>115</v>
      </c>
      <c r="C13456" s="1">
        <v>45665</v>
      </c>
      <c r="D13456">
        <v>14</v>
      </c>
      <c r="E13456">
        <v>5982.48</v>
      </c>
      <c r="F13456" t="s">
        <v>12</v>
      </c>
      <c r="G13456" t="s">
        <v>29</v>
      </c>
      <c r="I13456" t="s">
        <v>45</v>
      </c>
      <c r="J13456" t="s">
        <v>20</v>
      </c>
    </row>
    <row r="13457" spans="1:10">
      <c r="A13457" t="s">
        <v>13536</v>
      </c>
      <c r="B13457" t="s">
        <v>227</v>
      </c>
      <c r="C13457" s="1">
        <v>45665</v>
      </c>
      <c r="D13457">
        <v>13</v>
      </c>
      <c r="E13457">
        <v>40472.39</v>
      </c>
      <c r="F13457" t="s">
        <v>12</v>
      </c>
      <c r="G13457" t="s">
        <v>18</v>
      </c>
      <c r="I13457" t="s">
        <v>24</v>
      </c>
      <c r="J13457" t="s">
        <v>15</v>
      </c>
    </row>
    <row r="13458" spans="1:10">
      <c r="A13458" t="s">
        <v>13537</v>
      </c>
      <c r="B13458" t="s">
        <v>124</v>
      </c>
      <c r="C13458" s="1">
        <v>45665</v>
      </c>
      <c r="D13458">
        <v>19</v>
      </c>
      <c r="E13458">
        <v>38512.92</v>
      </c>
      <c r="F13458" t="s">
        <v>12</v>
      </c>
      <c r="G13458" t="s">
        <v>29</v>
      </c>
      <c r="I13458" t="s">
        <v>45</v>
      </c>
      <c r="J13458" t="s">
        <v>20</v>
      </c>
    </row>
    <row r="13459" spans="1:10">
      <c r="A13459" t="s">
        <v>13538</v>
      </c>
      <c r="B13459" t="s">
        <v>180</v>
      </c>
      <c r="C13459" s="1">
        <v>45665</v>
      </c>
      <c r="D13459">
        <v>18</v>
      </c>
      <c r="E13459">
        <v>47813.69</v>
      </c>
      <c r="F13459" t="s">
        <v>12</v>
      </c>
      <c r="G13459" t="s">
        <v>23</v>
      </c>
      <c r="I13459" t="s">
        <v>14</v>
      </c>
      <c r="J13459" t="s">
        <v>15</v>
      </c>
    </row>
    <row r="13460" spans="1:10">
      <c r="A13460" t="s">
        <v>13539</v>
      </c>
      <c r="B13460" t="s">
        <v>74</v>
      </c>
      <c r="C13460" s="1">
        <v>45665</v>
      </c>
      <c r="D13460">
        <v>19</v>
      </c>
      <c r="E13460">
        <v>70868.539999999994</v>
      </c>
      <c r="F13460" t="s">
        <v>32</v>
      </c>
      <c r="G13460" t="s">
        <v>18</v>
      </c>
      <c r="H13460" t="s">
        <v>50</v>
      </c>
      <c r="I13460" t="s">
        <v>34</v>
      </c>
      <c r="J13460" t="s">
        <v>20</v>
      </c>
    </row>
    <row r="13461" spans="1:10">
      <c r="A13461" t="s">
        <v>13540</v>
      </c>
      <c r="B13461" t="s">
        <v>41</v>
      </c>
      <c r="C13461" s="1">
        <v>45665</v>
      </c>
      <c r="D13461">
        <v>9</v>
      </c>
      <c r="E13461">
        <v>1735.61</v>
      </c>
      <c r="F13461" t="s">
        <v>12</v>
      </c>
      <c r="G13461" t="s">
        <v>13</v>
      </c>
      <c r="I13461" t="s">
        <v>14</v>
      </c>
      <c r="J13461" t="s">
        <v>15</v>
      </c>
    </row>
    <row r="13462" spans="1:10">
      <c r="A13462" t="s">
        <v>13541</v>
      </c>
      <c r="B13462" t="s">
        <v>26</v>
      </c>
      <c r="C13462" s="1">
        <v>45665</v>
      </c>
      <c r="D13462">
        <v>21</v>
      </c>
      <c r="E13462">
        <v>74187.42</v>
      </c>
      <c r="F13462" t="s">
        <v>12</v>
      </c>
      <c r="G13462" t="s">
        <v>18</v>
      </c>
      <c r="I13462" t="s">
        <v>14</v>
      </c>
      <c r="J13462" t="s">
        <v>20</v>
      </c>
    </row>
    <row r="13463" spans="1:10">
      <c r="A13463" t="s">
        <v>13542</v>
      </c>
      <c r="B13463" t="s">
        <v>52</v>
      </c>
      <c r="C13463" s="1">
        <v>45665</v>
      </c>
      <c r="D13463">
        <v>10</v>
      </c>
      <c r="E13463">
        <v>7021.98</v>
      </c>
      <c r="F13463" t="s">
        <v>12</v>
      </c>
      <c r="G13463" t="s">
        <v>29</v>
      </c>
      <c r="I13463" t="s">
        <v>45</v>
      </c>
      <c r="J13463" t="s">
        <v>20</v>
      </c>
    </row>
    <row r="13464" spans="1:10">
      <c r="A13464" t="s">
        <v>13543</v>
      </c>
      <c r="B13464" t="s">
        <v>130</v>
      </c>
      <c r="C13464" s="1">
        <v>45666</v>
      </c>
      <c r="D13464">
        <v>9</v>
      </c>
      <c r="E13464">
        <v>57365.36</v>
      </c>
      <c r="F13464" t="s">
        <v>12</v>
      </c>
      <c r="G13464" t="s">
        <v>18</v>
      </c>
      <c r="I13464" t="s">
        <v>14</v>
      </c>
      <c r="J13464" t="s">
        <v>15</v>
      </c>
    </row>
    <row r="13465" spans="1:10">
      <c r="A13465" t="s">
        <v>13544</v>
      </c>
      <c r="B13465" t="s">
        <v>76</v>
      </c>
      <c r="C13465" s="1">
        <v>45666</v>
      </c>
      <c r="D13465">
        <v>19</v>
      </c>
      <c r="E13465">
        <v>7229.76</v>
      </c>
      <c r="F13465" t="s">
        <v>12</v>
      </c>
      <c r="G13465" t="s">
        <v>29</v>
      </c>
      <c r="I13465" t="s">
        <v>24</v>
      </c>
      <c r="J13465" t="s">
        <v>15</v>
      </c>
    </row>
    <row r="13466" spans="1:10">
      <c r="A13466" t="s">
        <v>13545</v>
      </c>
      <c r="B13466" t="s">
        <v>70</v>
      </c>
      <c r="C13466" s="1">
        <v>45666</v>
      </c>
      <c r="D13466">
        <v>11</v>
      </c>
      <c r="E13466">
        <v>3023.84</v>
      </c>
      <c r="F13466" t="s">
        <v>85</v>
      </c>
      <c r="G13466" t="s">
        <v>29</v>
      </c>
      <c r="I13466" t="s">
        <v>45</v>
      </c>
      <c r="J13466" t="s">
        <v>15</v>
      </c>
    </row>
    <row r="13467" spans="1:10">
      <c r="A13467" t="s">
        <v>13546</v>
      </c>
      <c r="B13467" t="s">
        <v>17</v>
      </c>
      <c r="C13467" s="1">
        <v>45666</v>
      </c>
      <c r="D13467">
        <v>10</v>
      </c>
      <c r="E13467">
        <v>54603.11</v>
      </c>
      <c r="F13467" t="s">
        <v>32</v>
      </c>
      <c r="G13467" t="s">
        <v>13</v>
      </c>
      <c r="H13467" t="s">
        <v>56</v>
      </c>
      <c r="I13467" t="s">
        <v>19</v>
      </c>
      <c r="J13467" t="s">
        <v>15</v>
      </c>
    </row>
    <row r="13468" spans="1:10">
      <c r="A13468" t="s">
        <v>13547</v>
      </c>
      <c r="B13468" t="s">
        <v>192</v>
      </c>
      <c r="C13468" s="1">
        <v>45666</v>
      </c>
      <c r="D13468">
        <v>19</v>
      </c>
      <c r="E13468">
        <v>4969.9399999999996</v>
      </c>
      <c r="F13468" t="s">
        <v>12</v>
      </c>
      <c r="G13468" t="s">
        <v>18</v>
      </c>
      <c r="I13468" t="s">
        <v>24</v>
      </c>
      <c r="J13468" t="s">
        <v>20</v>
      </c>
    </row>
    <row r="13469" spans="1:10">
      <c r="A13469" t="s">
        <v>13548</v>
      </c>
      <c r="B13469" t="s">
        <v>65</v>
      </c>
      <c r="C13469" s="1">
        <v>45666</v>
      </c>
      <c r="D13469">
        <v>11</v>
      </c>
      <c r="E13469">
        <v>23356.78</v>
      </c>
      <c r="F13469" t="s">
        <v>85</v>
      </c>
      <c r="G13469" t="s">
        <v>29</v>
      </c>
      <c r="I13469" t="s">
        <v>34</v>
      </c>
      <c r="J13469" t="s">
        <v>20</v>
      </c>
    </row>
    <row r="13470" spans="1:10">
      <c r="A13470" t="s">
        <v>13549</v>
      </c>
      <c r="B13470" t="s">
        <v>63</v>
      </c>
      <c r="C13470" s="1">
        <v>45666</v>
      </c>
      <c r="D13470">
        <v>13</v>
      </c>
      <c r="E13470">
        <v>73580.710000000006</v>
      </c>
      <c r="F13470" t="s">
        <v>12</v>
      </c>
      <c r="G13470" t="s">
        <v>29</v>
      </c>
      <c r="I13470" t="s">
        <v>45</v>
      </c>
      <c r="J13470" t="s">
        <v>15</v>
      </c>
    </row>
    <row r="13471" spans="1:10">
      <c r="A13471" t="s">
        <v>13550</v>
      </c>
      <c r="B13471" t="s">
        <v>227</v>
      </c>
      <c r="C13471" s="1">
        <v>45666</v>
      </c>
      <c r="D13471">
        <v>19</v>
      </c>
      <c r="E13471">
        <v>4027.65</v>
      </c>
      <c r="F13471" t="s">
        <v>12</v>
      </c>
      <c r="G13471" t="s">
        <v>29</v>
      </c>
      <c r="I13471" t="s">
        <v>24</v>
      </c>
      <c r="J13471" t="s">
        <v>15</v>
      </c>
    </row>
    <row r="13472" spans="1:10">
      <c r="A13472" t="s">
        <v>13551</v>
      </c>
      <c r="B13472" t="s">
        <v>124</v>
      </c>
      <c r="C13472" s="1">
        <v>45666</v>
      </c>
      <c r="D13472">
        <v>13</v>
      </c>
      <c r="E13472">
        <v>54598.22</v>
      </c>
      <c r="F13472" t="s">
        <v>12</v>
      </c>
      <c r="G13472" t="s">
        <v>29</v>
      </c>
      <c r="I13472" t="s">
        <v>45</v>
      </c>
      <c r="J13472" t="s">
        <v>15</v>
      </c>
    </row>
    <row r="13473" spans="1:10">
      <c r="A13473" t="s">
        <v>13552</v>
      </c>
      <c r="B13473" t="s">
        <v>38</v>
      </c>
      <c r="C13473" s="1">
        <v>45666</v>
      </c>
      <c r="D13473">
        <v>10</v>
      </c>
      <c r="E13473">
        <v>828.23</v>
      </c>
      <c r="F13473" t="s">
        <v>12</v>
      </c>
      <c r="G13473" t="s">
        <v>29</v>
      </c>
      <c r="I13473" t="s">
        <v>34</v>
      </c>
      <c r="J13473" t="s">
        <v>15</v>
      </c>
    </row>
    <row r="13474" spans="1:10">
      <c r="A13474" t="s">
        <v>13553</v>
      </c>
      <c r="B13474" t="s">
        <v>158</v>
      </c>
      <c r="C13474" s="1">
        <v>45666</v>
      </c>
      <c r="D13474">
        <v>14</v>
      </c>
      <c r="E13474">
        <v>61078.55</v>
      </c>
      <c r="F13474" t="s">
        <v>12</v>
      </c>
      <c r="G13474" t="s">
        <v>13</v>
      </c>
      <c r="I13474" t="s">
        <v>14</v>
      </c>
      <c r="J13474" t="s">
        <v>20</v>
      </c>
    </row>
    <row r="13475" spans="1:10">
      <c r="A13475" t="s">
        <v>13554</v>
      </c>
      <c r="B13475" t="s">
        <v>108</v>
      </c>
      <c r="C13475" s="1">
        <v>45666</v>
      </c>
      <c r="D13475">
        <v>9</v>
      </c>
      <c r="E13475">
        <v>3769.91</v>
      </c>
      <c r="F13475" t="s">
        <v>12</v>
      </c>
      <c r="G13475" t="s">
        <v>18</v>
      </c>
      <c r="I13475" t="s">
        <v>45</v>
      </c>
      <c r="J13475" t="s">
        <v>20</v>
      </c>
    </row>
    <row r="13476" spans="1:10">
      <c r="A13476" t="s">
        <v>13555</v>
      </c>
      <c r="B13476" t="s">
        <v>132</v>
      </c>
      <c r="C13476" s="1">
        <v>45666</v>
      </c>
      <c r="D13476">
        <v>13</v>
      </c>
      <c r="E13476">
        <v>23407.93</v>
      </c>
      <c r="F13476" t="s">
        <v>12</v>
      </c>
      <c r="G13476" t="s">
        <v>29</v>
      </c>
      <c r="I13476" t="s">
        <v>34</v>
      </c>
      <c r="J13476" t="s">
        <v>15</v>
      </c>
    </row>
    <row r="13477" spans="1:10">
      <c r="A13477" t="s">
        <v>13556</v>
      </c>
      <c r="B13477" t="s">
        <v>115</v>
      </c>
      <c r="C13477" s="1">
        <v>45666</v>
      </c>
      <c r="D13477">
        <v>16</v>
      </c>
      <c r="E13477">
        <v>3233.43</v>
      </c>
      <c r="F13477" t="s">
        <v>12</v>
      </c>
      <c r="G13477" t="s">
        <v>13</v>
      </c>
      <c r="I13477" t="s">
        <v>45</v>
      </c>
      <c r="J13477" t="s">
        <v>15</v>
      </c>
    </row>
    <row r="13478" spans="1:10">
      <c r="A13478" t="s">
        <v>13557</v>
      </c>
      <c r="B13478" t="s">
        <v>93</v>
      </c>
      <c r="C13478" s="1">
        <v>45666</v>
      </c>
      <c r="D13478">
        <v>1</v>
      </c>
      <c r="E13478">
        <v>6648.92</v>
      </c>
      <c r="F13478" t="s">
        <v>12</v>
      </c>
      <c r="G13478" t="s">
        <v>18</v>
      </c>
      <c r="I13478" t="s">
        <v>45</v>
      </c>
      <c r="J13478" t="s">
        <v>20</v>
      </c>
    </row>
    <row r="13479" spans="1:10">
      <c r="A13479" t="s">
        <v>13558</v>
      </c>
      <c r="B13479" t="s">
        <v>137</v>
      </c>
      <c r="C13479" s="1">
        <v>45666</v>
      </c>
      <c r="D13479">
        <v>23</v>
      </c>
      <c r="E13479">
        <v>35252.449999999997</v>
      </c>
      <c r="F13479" t="s">
        <v>12</v>
      </c>
      <c r="G13479" t="s">
        <v>23</v>
      </c>
      <c r="I13479" t="s">
        <v>14</v>
      </c>
      <c r="J13479" t="s">
        <v>15</v>
      </c>
    </row>
    <row r="13480" spans="1:10">
      <c r="A13480" t="s">
        <v>13559</v>
      </c>
      <c r="B13480" t="s">
        <v>28</v>
      </c>
      <c r="C13480" s="1">
        <v>45667</v>
      </c>
      <c r="D13480">
        <v>12</v>
      </c>
      <c r="E13480">
        <v>45345</v>
      </c>
      <c r="F13480" t="s">
        <v>12</v>
      </c>
      <c r="G13480" t="s">
        <v>13</v>
      </c>
      <c r="I13480" t="s">
        <v>14</v>
      </c>
      <c r="J13480" t="s">
        <v>15</v>
      </c>
    </row>
    <row r="13481" spans="1:10">
      <c r="A13481" t="s">
        <v>13560</v>
      </c>
      <c r="B13481" t="s">
        <v>74</v>
      </c>
      <c r="C13481" s="1">
        <v>45667</v>
      </c>
      <c r="D13481">
        <v>6</v>
      </c>
      <c r="E13481">
        <v>22776.93</v>
      </c>
      <c r="F13481" t="s">
        <v>12</v>
      </c>
      <c r="G13481" t="s">
        <v>18</v>
      </c>
      <c r="I13481" t="s">
        <v>34</v>
      </c>
      <c r="J13481" t="s">
        <v>15</v>
      </c>
    </row>
    <row r="13482" spans="1:10">
      <c r="A13482" t="s">
        <v>13561</v>
      </c>
      <c r="B13482" t="s">
        <v>139</v>
      </c>
      <c r="C13482" s="1">
        <v>45667</v>
      </c>
      <c r="D13482">
        <v>12</v>
      </c>
      <c r="E13482">
        <v>1937.97</v>
      </c>
      <c r="F13482" t="s">
        <v>12</v>
      </c>
      <c r="G13482" t="s">
        <v>13</v>
      </c>
      <c r="I13482" t="s">
        <v>19</v>
      </c>
      <c r="J13482" t="s">
        <v>15</v>
      </c>
    </row>
    <row r="13483" spans="1:10">
      <c r="A13483" t="s">
        <v>13562</v>
      </c>
      <c r="B13483" t="s">
        <v>122</v>
      </c>
      <c r="C13483" s="1">
        <v>45667</v>
      </c>
      <c r="D13483">
        <v>9</v>
      </c>
      <c r="E13483">
        <v>1818.48</v>
      </c>
      <c r="F13483" t="s">
        <v>12</v>
      </c>
      <c r="G13483" t="s">
        <v>23</v>
      </c>
      <c r="I13483" t="s">
        <v>34</v>
      </c>
      <c r="J13483" t="s">
        <v>15</v>
      </c>
    </row>
    <row r="13484" spans="1:10">
      <c r="A13484" t="s">
        <v>13563</v>
      </c>
      <c r="B13484" t="s">
        <v>38</v>
      </c>
      <c r="C13484" s="1">
        <v>45667</v>
      </c>
      <c r="D13484">
        <v>22</v>
      </c>
      <c r="E13484">
        <v>604</v>
      </c>
      <c r="F13484" t="s">
        <v>85</v>
      </c>
      <c r="G13484" t="s">
        <v>23</v>
      </c>
      <c r="I13484" t="s">
        <v>34</v>
      </c>
      <c r="J13484" t="s">
        <v>15</v>
      </c>
    </row>
    <row r="13485" spans="1:10">
      <c r="A13485" t="s">
        <v>13564</v>
      </c>
      <c r="B13485" t="s">
        <v>122</v>
      </c>
      <c r="C13485" s="1">
        <v>45667</v>
      </c>
      <c r="D13485">
        <v>13</v>
      </c>
      <c r="E13485">
        <v>6172.77</v>
      </c>
      <c r="F13485" t="s">
        <v>32</v>
      </c>
      <c r="G13485" t="s">
        <v>13</v>
      </c>
      <c r="H13485" t="s">
        <v>50</v>
      </c>
      <c r="I13485" t="s">
        <v>34</v>
      </c>
      <c r="J13485" t="s">
        <v>20</v>
      </c>
    </row>
    <row r="13486" spans="1:10">
      <c r="A13486" t="s">
        <v>13565</v>
      </c>
      <c r="B13486" t="s">
        <v>70</v>
      </c>
      <c r="C13486" s="1">
        <v>45667</v>
      </c>
      <c r="D13486">
        <v>7</v>
      </c>
      <c r="E13486">
        <v>3258.84</v>
      </c>
      <c r="F13486" t="s">
        <v>32</v>
      </c>
      <c r="G13486" t="s">
        <v>13</v>
      </c>
      <c r="H13486" t="s">
        <v>33</v>
      </c>
      <c r="I13486" t="s">
        <v>45</v>
      </c>
      <c r="J13486" t="s">
        <v>15</v>
      </c>
    </row>
    <row r="13487" spans="1:10">
      <c r="A13487" t="s">
        <v>13566</v>
      </c>
      <c r="B13487" t="s">
        <v>186</v>
      </c>
      <c r="C13487" s="1">
        <v>45667</v>
      </c>
      <c r="D13487">
        <v>18</v>
      </c>
      <c r="E13487">
        <v>6997.14</v>
      </c>
      <c r="F13487" t="s">
        <v>12</v>
      </c>
      <c r="G13487" t="s">
        <v>13</v>
      </c>
      <c r="I13487" t="s">
        <v>14</v>
      </c>
      <c r="J13487" t="s">
        <v>20</v>
      </c>
    </row>
    <row r="13488" spans="1:10">
      <c r="A13488" t="s">
        <v>13567</v>
      </c>
      <c r="B13488" t="s">
        <v>52</v>
      </c>
      <c r="C13488" s="1">
        <v>45667</v>
      </c>
      <c r="D13488">
        <v>12</v>
      </c>
      <c r="E13488">
        <v>5019.68</v>
      </c>
      <c r="F13488" t="s">
        <v>12</v>
      </c>
      <c r="G13488" t="s">
        <v>18</v>
      </c>
      <c r="I13488" t="s">
        <v>45</v>
      </c>
      <c r="J13488" t="s">
        <v>15</v>
      </c>
    </row>
    <row r="13489" spans="1:10">
      <c r="A13489" t="s">
        <v>13568</v>
      </c>
      <c r="B13489" t="s">
        <v>65</v>
      </c>
      <c r="C13489" s="1">
        <v>45667</v>
      </c>
      <c r="D13489">
        <v>13</v>
      </c>
      <c r="E13489">
        <v>1082.31</v>
      </c>
      <c r="F13489" t="s">
        <v>12</v>
      </c>
      <c r="G13489" t="s">
        <v>23</v>
      </c>
      <c r="I13489" t="s">
        <v>34</v>
      </c>
      <c r="J13489" t="s">
        <v>15</v>
      </c>
    </row>
    <row r="13490" spans="1:10">
      <c r="A13490" t="s">
        <v>13569</v>
      </c>
      <c r="B13490" t="s">
        <v>110</v>
      </c>
      <c r="C13490" s="1">
        <v>45667</v>
      </c>
      <c r="D13490">
        <v>8</v>
      </c>
      <c r="E13490">
        <v>12053.56</v>
      </c>
      <c r="F13490" t="s">
        <v>12</v>
      </c>
      <c r="G13490" t="s">
        <v>18</v>
      </c>
      <c r="I13490" t="s">
        <v>24</v>
      </c>
      <c r="J13490" t="s">
        <v>15</v>
      </c>
    </row>
    <row r="13491" spans="1:10">
      <c r="A13491" t="s">
        <v>13570</v>
      </c>
      <c r="B13491" t="s">
        <v>112</v>
      </c>
      <c r="C13491" s="1">
        <v>45667</v>
      </c>
      <c r="D13491">
        <v>16</v>
      </c>
      <c r="E13491">
        <v>3006.56</v>
      </c>
      <c r="F13491" t="s">
        <v>12</v>
      </c>
      <c r="G13491" t="s">
        <v>18</v>
      </c>
      <c r="I13491" t="s">
        <v>34</v>
      </c>
      <c r="J13491" t="s">
        <v>15</v>
      </c>
    </row>
    <row r="13492" spans="1:10">
      <c r="A13492" t="s">
        <v>13571</v>
      </c>
      <c r="B13492" t="s">
        <v>93</v>
      </c>
      <c r="C13492" s="1">
        <v>45667</v>
      </c>
      <c r="D13492">
        <v>19</v>
      </c>
      <c r="E13492">
        <v>5333.5</v>
      </c>
      <c r="F13492" t="s">
        <v>32</v>
      </c>
      <c r="G13492" t="s">
        <v>29</v>
      </c>
      <c r="H13492" t="s">
        <v>241</v>
      </c>
      <c r="I13492" t="s">
        <v>45</v>
      </c>
      <c r="J13492" t="s">
        <v>20</v>
      </c>
    </row>
    <row r="13493" spans="1:10">
      <c r="A13493" t="s">
        <v>13572</v>
      </c>
      <c r="B13493" t="s">
        <v>93</v>
      </c>
      <c r="C13493" s="1">
        <v>45667</v>
      </c>
      <c r="D13493">
        <v>14</v>
      </c>
      <c r="E13493">
        <v>7063.28</v>
      </c>
      <c r="F13493" t="s">
        <v>12</v>
      </c>
      <c r="G13493" t="s">
        <v>18</v>
      </c>
      <c r="I13493" t="s">
        <v>45</v>
      </c>
      <c r="J13493" t="s">
        <v>15</v>
      </c>
    </row>
    <row r="13494" spans="1:10">
      <c r="A13494" t="s">
        <v>13573</v>
      </c>
      <c r="B13494" t="s">
        <v>93</v>
      </c>
      <c r="C13494" s="1">
        <v>45667</v>
      </c>
      <c r="D13494">
        <v>1</v>
      </c>
      <c r="E13494">
        <v>5698.2</v>
      </c>
      <c r="F13494" t="s">
        <v>12</v>
      </c>
      <c r="G13494" t="s">
        <v>13</v>
      </c>
      <c r="I13494" t="s">
        <v>45</v>
      </c>
      <c r="J13494" t="s">
        <v>20</v>
      </c>
    </row>
    <row r="13495" spans="1:10">
      <c r="A13495" t="s">
        <v>13574</v>
      </c>
      <c r="B13495" t="s">
        <v>150</v>
      </c>
      <c r="C13495" s="1">
        <v>45667</v>
      </c>
      <c r="D13495">
        <v>13</v>
      </c>
      <c r="E13495">
        <v>5967.38</v>
      </c>
      <c r="F13495" t="s">
        <v>12</v>
      </c>
      <c r="G13495" t="s">
        <v>18</v>
      </c>
      <c r="I13495" t="s">
        <v>19</v>
      </c>
      <c r="J13495" t="s">
        <v>20</v>
      </c>
    </row>
    <row r="13496" spans="1:10">
      <c r="A13496" t="s">
        <v>13575</v>
      </c>
      <c r="B13496" t="s">
        <v>180</v>
      </c>
      <c r="C13496" s="1">
        <v>45667</v>
      </c>
      <c r="D13496">
        <v>10</v>
      </c>
      <c r="E13496">
        <v>52436.03</v>
      </c>
      <c r="F13496" t="s">
        <v>12</v>
      </c>
      <c r="G13496" t="s">
        <v>13</v>
      </c>
      <c r="I13496" t="s">
        <v>14</v>
      </c>
      <c r="J13496" t="s">
        <v>20</v>
      </c>
    </row>
    <row r="13497" spans="1:10">
      <c r="A13497" t="s">
        <v>13576</v>
      </c>
      <c r="B13497" t="s">
        <v>135</v>
      </c>
      <c r="C13497" s="1">
        <v>45667</v>
      </c>
      <c r="D13497">
        <v>17</v>
      </c>
      <c r="E13497">
        <v>63094.01</v>
      </c>
      <c r="F13497" t="s">
        <v>12</v>
      </c>
      <c r="G13497" t="s">
        <v>18</v>
      </c>
      <c r="I13497" t="s">
        <v>45</v>
      </c>
      <c r="J13497" t="s">
        <v>15</v>
      </c>
    </row>
    <row r="13498" spans="1:10">
      <c r="A13498" t="s">
        <v>13577</v>
      </c>
      <c r="B13498" t="s">
        <v>26</v>
      </c>
      <c r="C13498" s="1">
        <v>45667</v>
      </c>
      <c r="D13498">
        <v>6</v>
      </c>
      <c r="E13498">
        <v>42225.29</v>
      </c>
      <c r="F13498" t="s">
        <v>12</v>
      </c>
      <c r="G13498" t="s">
        <v>13</v>
      </c>
      <c r="I13498" t="s">
        <v>14</v>
      </c>
      <c r="J13498" t="s">
        <v>15</v>
      </c>
    </row>
    <row r="13499" spans="1:10">
      <c r="A13499" t="s">
        <v>13578</v>
      </c>
      <c r="B13499" t="s">
        <v>130</v>
      </c>
      <c r="C13499" s="1">
        <v>45667</v>
      </c>
      <c r="D13499">
        <v>18</v>
      </c>
      <c r="E13499">
        <v>18636.52</v>
      </c>
      <c r="F13499" t="s">
        <v>12</v>
      </c>
      <c r="G13499" t="s">
        <v>23</v>
      </c>
      <c r="I13499" t="s">
        <v>14</v>
      </c>
      <c r="J13499" t="s">
        <v>15</v>
      </c>
    </row>
    <row r="13500" spans="1:10">
      <c r="A13500" t="s">
        <v>13579</v>
      </c>
      <c r="B13500" t="s">
        <v>130</v>
      </c>
      <c r="C13500" s="1">
        <v>45668</v>
      </c>
      <c r="D13500">
        <v>19</v>
      </c>
      <c r="E13500">
        <v>63094.82</v>
      </c>
      <c r="F13500" t="s">
        <v>85</v>
      </c>
      <c r="G13500" t="s">
        <v>18</v>
      </c>
      <c r="I13500" t="s">
        <v>14</v>
      </c>
      <c r="J13500" t="s">
        <v>15</v>
      </c>
    </row>
    <row r="13501" spans="1:10">
      <c r="A13501" t="s">
        <v>13580</v>
      </c>
      <c r="B13501" t="s">
        <v>87</v>
      </c>
      <c r="C13501" s="1">
        <v>45668</v>
      </c>
      <c r="D13501">
        <v>19</v>
      </c>
      <c r="E13501">
        <v>6630.33</v>
      </c>
      <c r="F13501" t="s">
        <v>12</v>
      </c>
      <c r="G13501" t="s">
        <v>23</v>
      </c>
      <c r="I13501" t="s">
        <v>34</v>
      </c>
      <c r="J13501" t="s">
        <v>15</v>
      </c>
    </row>
    <row r="13502" spans="1:10">
      <c r="A13502" t="s">
        <v>13581</v>
      </c>
      <c r="B13502" t="s">
        <v>139</v>
      </c>
      <c r="C13502" s="1">
        <v>45668</v>
      </c>
      <c r="D13502">
        <v>14</v>
      </c>
      <c r="E13502">
        <v>3284.55</v>
      </c>
      <c r="F13502" t="s">
        <v>12</v>
      </c>
      <c r="G13502" t="s">
        <v>18</v>
      </c>
      <c r="I13502" t="s">
        <v>19</v>
      </c>
      <c r="J13502" t="s">
        <v>15</v>
      </c>
    </row>
    <row r="13503" spans="1:10">
      <c r="A13503" t="s">
        <v>13582</v>
      </c>
      <c r="B13503" t="s">
        <v>17</v>
      </c>
      <c r="C13503" s="1">
        <v>45668</v>
      </c>
      <c r="D13503">
        <v>19</v>
      </c>
      <c r="E13503">
        <v>41703.660000000003</v>
      </c>
      <c r="F13503" t="s">
        <v>12</v>
      </c>
      <c r="G13503" t="s">
        <v>18</v>
      </c>
      <c r="I13503" t="s">
        <v>19</v>
      </c>
      <c r="J13503" t="s">
        <v>15</v>
      </c>
    </row>
    <row r="13504" spans="1:10">
      <c r="A13504" t="s">
        <v>13583</v>
      </c>
      <c r="B13504" t="s">
        <v>47</v>
      </c>
      <c r="C13504" s="1">
        <v>45668</v>
      </c>
      <c r="D13504">
        <v>9</v>
      </c>
      <c r="E13504">
        <v>29081.200000000001</v>
      </c>
      <c r="F13504" t="s">
        <v>12</v>
      </c>
      <c r="G13504" t="s">
        <v>18</v>
      </c>
      <c r="I13504" t="s">
        <v>19</v>
      </c>
      <c r="J13504" t="s">
        <v>15</v>
      </c>
    </row>
    <row r="13505" spans="1:10">
      <c r="A13505" t="s">
        <v>13584</v>
      </c>
      <c r="B13505" t="s">
        <v>112</v>
      </c>
      <c r="C13505" s="1">
        <v>45668</v>
      </c>
      <c r="D13505">
        <v>16</v>
      </c>
      <c r="E13505">
        <v>5174.25</v>
      </c>
      <c r="F13505" t="s">
        <v>12</v>
      </c>
      <c r="G13505" t="s">
        <v>13</v>
      </c>
      <c r="I13505" t="s">
        <v>34</v>
      </c>
      <c r="J13505" t="s">
        <v>15</v>
      </c>
    </row>
    <row r="13506" spans="1:10">
      <c r="A13506" t="s">
        <v>13585</v>
      </c>
      <c r="B13506" t="s">
        <v>98</v>
      </c>
      <c r="C13506" s="1">
        <v>45668</v>
      </c>
      <c r="D13506">
        <v>14</v>
      </c>
      <c r="E13506">
        <v>163.61000000000001</v>
      </c>
      <c r="F13506" t="s">
        <v>12</v>
      </c>
      <c r="G13506" t="s">
        <v>18</v>
      </c>
      <c r="I13506" t="s">
        <v>24</v>
      </c>
      <c r="J13506" t="s">
        <v>20</v>
      </c>
    </row>
    <row r="13507" spans="1:10">
      <c r="A13507" t="s">
        <v>13586</v>
      </c>
      <c r="B13507" t="s">
        <v>122</v>
      </c>
      <c r="C13507" s="1">
        <v>45668</v>
      </c>
      <c r="D13507">
        <v>6</v>
      </c>
      <c r="E13507">
        <v>6225.66</v>
      </c>
      <c r="F13507" t="s">
        <v>12</v>
      </c>
      <c r="G13507" t="s">
        <v>23</v>
      </c>
      <c r="I13507" t="s">
        <v>34</v>
      </c>
      <c r="J13507" t="s">
        <v>20</v>
      </c>
    </row>
    <row r="13508" spans="1:10">
      <c r="A13508" t="s">
        <v>13587</v>
      </c>
      <c r="B13508" t="s">
        <v>26</v>
      </c>
      <c r="C13508" s="1">
        <v>45668</v>
      </c>
      <c r="D13508">
        <v>13</v>
      </c>
      <c r="E13508">
        <v>48145.15</v>
      </c>
      <c r="F13508" t="s">
        <v>12</v>
      </c>
      <c r="G13508" t="s">
        <v>23</v>
      </c>
      <c r="I13508" t="s">
        <v>14</v>
      </c>
      <c r="J13508" t="s">
        <v>15</v>
      </c>
    </row>
    <row r="13509" spans="1:10">
      <c r="A13509" t="s">
        <v>13588</v>
      </c>
      <c r="B13509" t="s">
        <v>96</v>
      </c>
      <c r="C13509" s="1">
        <v>45668</v>
      </c>
      <c r="D13509">
        <v>18</v>
      </c>
      <c r="E13509">
        <v>43214.41</v>
      </c>
      <c r="F13509" t="s">
        <v>12</v>
      </c>
      <c r="G13509" t="s">
        <v>13</v>
      </c>
      <c r="I13509" t="s">
        <v>14</v>
      </c>
      <c r="J13509" t="s">
        <v>20</v>
      </c>
    </row>
    <row r="13510" spans="1:10">
      <c r="A13510" t="s">
        <v>13589</v>
      </c>
      <c r="B13510" t="s">
        <v>11</v>
      </c>
      <c r="C13510" s="1">
        <v>45668</v>
      </c>
      <c r="D13510">
        <v>12</v>
      </c>
      <c r="E13510">
        <v>28450.98</v>
      </c>
      <c r="F13510" t="s">
        <v>12</v>
      </c>
      <c r="G13510" t="s">
        <v>29</v>
      </c>
      <c r="I13510" t="s">
        <v>14</v>
      </c>
      <c r="J13510" t="s">
        <v>15</v>
      </c>
    </row>
    <row r="13511" spans="1:10">
      <c r="A13511" t="s">
        <v>13590</v>
      </c>
      <c r="B13511" t="s">
        <v>47</v>
      </c>
      <c r="C13511" s="1">
        <v>45668</v>
      </c>
      <c r="D13511">
        <v>11</v>
      </c>
      <c r="E13511">
        <v>51655.14</v>
      </c>
      <c r="F13511" t="s">
        <v>12</v>
      </c>
      <c r="G13511" t="s">
        <v>29</v>
      </c>
      <c r="I13511" t="s">
        <v>19</v>
      </c>
      <c r="J13511" t="s">
        <v>20</v>
      </c>
    </row>
    <row r="13512" spans="1:10">
      <c r="A13512" t="s">
        <v>13591</v>
      </c>
      <c r="B13512" t="s">
        <v>76</v>
      </c>
      <c r="C13512" s="1">
        <v>45668</v>
      </c>
      <c r="D13512">
        <v>10</v>
      </c>
      <c r="E13512">
        <v>5307.13</v>
      </c>
      <c r="F13512" t="s">
        <v>12</v>
      </c>
      <c r="G13512" t="s">
        <v>13</v>
      </c>
      <c r="I13512" t="s">
        <v>24</v>
      </c>
      <c r="J13512" t="s">
        <v>20</v>
      </c>
    </row>
    <row r="13513" spans="1:10">
      <c r="A13513" t="s">
        <v>13592</v>
      </c>
      <c r="B13513" t="s">
        <v>142</v>
      </c>
      <c r="C13513" s="1">
        <v>45668</v>
      </c>
      <c r="D13513">
        <v>15</v>
      </c>
      <c r="E13513">
        <v>37785.160000000003</v>
      </c>
      <c r="F13513" t="s">
        <v>12</v>
      </c>
      <c r="G13513" t="s">
        <v>13</v>
      </c>
      <c r="I13513" t="s">
        <v>14</v>
      </c>
      <c r="J13513" t="s">
        <v>15</v>
      </c>
    </row>
    <row r="13514" spans="1:10">
      <c r="A13514" t="s">
        <v>13593</v>
      </c>
      <c r="B13514" t="s">
        <v>93</v>
      </c>
      <c r="C13514" s="1">
        <v>45668</v>
      </c>
      <c r="D13514">
        <v>0</v>
      </c>
      <c r="E13514">
        <v>5614.68</v>
      </c>
      <c r="F13514" t="s">
        <v>32</v>
      </c>
      <c r="G13514" t="s">
        <v>13</v>
      </c>
      <c r="H13514" t="s">
        <v>33</v>
      </c>
      <c r="I13514" t="s">
        <v>45</v>
      </c>
      <c r="J13514" t="s">
        <v>15</v>
      </c>
    </row>
    <row r="13515" spans="1:10">
      <c r="A13515" t="s">
        <v>13594</v>
      </c>
      <c r="B13515" t="s">
        <v>84</v>
      </c>
      <c r="C13515" s="1">
        <v>45668</v>
      </c>
      <c r="D13515">
        <v>17</v>
      </c>
      <c r="E13515">
        <v>5984.37</v>
      </c>
      <c r="F13515" t="s">
        <v>12</v>
      </c>
      <c r="G13515" t="s">
        <v>29</v>
      </c>
      <c r="I13515" t="s">
        <v>14</v>
      </c>
      <c r="J13515" t="s">
        <v>20</v>
      </c>
    </row>
    <row r="13516" spans="1:10">
      <c r="A13516" t="s">
        <v>13595</v>
      </c>
      <c r="B13516" t="s">
        <v>93</v>
      </c>
      <c r="C13516" s="1">
        <v>45668</v>
      </c>
      <c r="D13516">
        <v>14</v>
      </c>
      <c r="E13516">
        <v>5915.18</v>
      </c>
      <c r="F13516" t="s">
        <v>12</v>
      </c>
      <c r="G13516" t="s">
        <v>13</v>
      </c>
      <c r="I13516" t="s">
        <v>45</v>
      </c>
      <c r="J13516" t="s">
        <v>15</v>
      </c>
    </row>
    <row r="13517" spans="1:10">
      <c r="A13517" t="s">
        <v>13596</v>
      </c>
      <c r="B13517" t="s">
        <v>110</v>
      </c>
      <c r="C13517" s="1">
        <v>45668</v>
      </c>
      <c r="D13517">
        <v>12</v>
      </c>
      <c r="E13517">
        <v>10726.53</v>
      </c>
      <c r="F13517" t="s">
        <v>32</v>
      </c>
      <c r="G13517" t="s">
        <v>13</v>
      </c>
      <c r="H13517" t="s">
        <v>197</v>
      </c>
      <c r="I13517" t="s">
        <v>24</v>
      </c>
      <c r="J13517" t="s">
        <v>20</v>
      </c>
    </row>
    <row r="13518" spans="1:10">
      <c r="A13518" t="s">
        <v>13597</v>
      </c>
      <c r="B13518" t="s">
        <v>91</v>
      </c>
      <c r="C13518" s="1">
        <v>45668</v>
      </c>
      <c r="D13518">
        <v>15</v>
      </c>
      <c r="E13518">
        <v>6510.66</v>
      </c>
      <c r="F13518" t="s">
        <v>12</v>
      </c>
      <c r="G13518" t="s">
        <v>13</v>
      </c>
      <c r="I13518" t="s">
        <v>24</v>
      </c>
      <c r="J13518" t="s">
        <v>20</v>
      </c>
    </row>
    <row r="13519" spans="1:10">
      <c r="A13519" t="s">
        <v>13598</v>
      </c>
      <c r="B13519" t="s">
        <v>98</v>
      </c>
      <c r="C13519" s="1">
        <v>45668</v>
      </c>
      <c r="D13519">
        <v>15</v>
      </c>
      <c r="E13519">
        <v>7261.38</v>
      </c>
      <c r="F13519" t="s">
        <v>12</v>
      </c>
      <c r="G13519" t="s">
        <v>18</v>
      </c>
      <c r="I13519" t="s">
        <v>24</v>
      </c>
      <c r="J13519" t="s">
        <v>15</v>
      </c>
    </row>
    <row r="13520" spans="1:10">
      <c r="A13520" t="s">
        <v>13599</v>
      </c>
      <c r="B13520" t="s">
        <v>58</v>
      </c>
      <c r="C13520" s="1">
        <v>45668</v>
      </c>
      <c r="D13520">
        <v>14</v>
      </c>
      <c r="E13520">
        <v>30567.119999999999</v>
      </c>
      <c r="F13520" t="s">
        <v>12</v>
      </c>
      <c r="G13520" t="s">
        <v>18</v>
      </c>
      <c r="I13520" t="s">
        <v>14</v>
      </c>
      <c r="J13520" t="s">
        <v>15</v>
      </c>
    </row>
    <row r="13521" spans="1:10">
      <c r="A13521" t="s">
        <v>13600</v>
      </c>
      <c r="B13521" t="s">
        <v>80</v>
      </c>
      <c r="C13521" s="1">
        <v>45668</v>
      </c>
      <c r="D13521">
        <v>16</v>
      </c>
      <c r="E13521">
        <v>7235.16</v>
      </c>
      <c r="F13521" t="s">
        <v>12</v>
      </c>
      <c r="G13521" t="s">
        <v>18</v>
      </c>
      <c r="I13521" t="s">
        <v>19</v>
      </c>
      <c r="J13521" t="s">
        <v>20</v>
      </c>
    </row>
    <row r="13522" spans="1:10">
      <c r="A13522" t="s">
        <v>13601</v>
      </c>
      <c r="B13522" t="s">
        <v>158</v>
      </c>
      <c r="C13522" s="1">
        <v>45668</v>
      </c>
      <c r="D13522">
        <v>9</v>
      </c>
      <c r="E13522">
        <v>67173.3</v>
      </c>
      <c r="F13522" t="s">
        <v>12</v>
      </c>
      <c r="G13522" t="s">
        <v>18</v>
      </c>
      <c r="I13522" t="s">
        <v>14</v>
      </c>
      <c r="J13522" t="s">
        <v>20</v>
      </c>
    </row>
    <row r="13523" spans="1:10">
      <c r="A13523" t="s">
        <v>13602</v>
      </c>
      <c r="B13523" t="s">
        <v>74</v>
      </c>
      <c r="C13523" s="1">
        <v>45668</v>
      </c>
      <c r="D13523">
        <v>14</v>
      </c>
      <c r="E13523">
        <v>69041.070000000007</v>
      </c>
      <c r="F13523" t="s">
        <v>32</v>
      </c>
      <c r="G13523" t="s">
        <v>13</v>
      </c>
      <c r="H13523" t="s">
        <v>33</v>
      </c>
      <c r="I13523" t="s">
        <v>34</v>
      </c>
      <c r="J13523" t="s">
        <v>20</v>
      </c>
    </row>
    <row r="13524" spans="1:10">
      <c r="A13524" t="s">
        <v>13603</v>
      </c>
      <c r="B13524" t="s">
        <v>186</v>
      </c>
      <c r="C13524" s="1">
        <v>45669</v>
      </c>
      <c r="D13524">
        <v>17</v>
      </c>
      <c r="E13524">
        <v>62.75</v>
      </c>
      <c r="F13524" t="s">
        <v>32</v>
      </c>
      <c r="G13524" t="s">
        <v>13</v>
      </c>
      <c r="H13524" t="s">
        <v>125</v>
      </c>
      <c r="I13524" t="s">
        <v>14</v>
      </c>
      <c r="J13524" t="s">
        <v>15</v>
      </c>
    </row>
    <row r="13525" spans="1:10">
      <c r="A13525" t="s">
        <v>13604</v>
      </c>
      <c r="B13525" t="s">
        <v>22</v>
      </c>
      <c r="C13525" s="1">
        <v>45669</v>
      </c>
      <c r="D13525">
        <v>17</v>
      </c>
      <c r="E13525">
        <v>3572.26</v>
      </c>
      <c r="F13525" t="s">
        <v>12</v>
      </c>
      <c r="G13525" t="s">
        <v>18</v>
      </c>
      <c r="I13525" t="s">
        <v>24</v>
      </c>
      <c r="J13525" t="s">
        <v>20</v>
      </c>
    </row>
    <row r="13526" spans="1:10">
      <c r="A13526" t="s">
        <v>13605</v>
      </c>
      <c r="B13526" t="s">
        <v>102</v>
      </c>
      <c r="C13526" s="1">
        <v>45669</v>
      </c>
      <c r="D13526">
        <v>9</v>
      </c>
      <c r="E13526">
        <v>10962.74</v>
      </c>
      <c r="F13526" t="s">
        <v>12</v>
      </c>
      <c r="G13526" t="s">
        <v>18</v>
      </c>
      <c r="I13526" t="s">
        <v>45</v>
      </c>
      <c r="J13526" t="s">
        <v>20</v>
      </c>
    </row>
    <row r="13527" spans="1:10">
      <c r="A13527" t="s">
        <v>13606</v>
      </c>
      <c r="B13527" t="s">
        <v>60</v>
      </c>
      <c r="C13527" s="1">
        <v>45669</v>
      </c>
      <c r="D13527">
        <v>15</v>
      </c>
      <c r="E13527">
        <v>5145.87</v>
      </c>
      <c r="F13527" t="s">
        <v>12</v>
      </c>
      <c r="G13527" t="s">
        <v>23</v>
      </c>
      <c r="I13527" t="s">
        <v>19</v>
      </c>
      <c r="J13527" t="s">
        <v>15</v>
      </c>
    </row>
    <row r="13528" spans="1:10">
      <c r="A13528" t="s">
        <v>13607</v>
      </c>
      <c r="B13528" t="s">
        <v>11</v>
      </c>
      <c r="C13528" s="1">
        <v>45669</v>
      </c>
      <c r="D13528">
        <v>14</v>
      </c>
      <c r="E13528">
        <v>24968.02</v>
      </c>
      <c r="F13528" t="s">
        <v>12</v>
      </c>
      <c r="G13528" t="s">
        <v>23</v>
      </c>
      <c r="I13528" t="s">
        <v>14</v>
      </c>
      <c r="J13528" t="s">
        <v>15</v>
      </c>
    </row>
    <row r="13529" spans="1:10">
      <c r="A13529" t="s">
        <v>13608</v>
      </c>
      <c r="B13529" t="s">
        <v>63</v>
      </c>
      <c r="C13529" s="1">
        <v>45669</v>
      </c>
      <c r="D13529">
        <v>11</v>
      </c>
      <c r="E13529">
        <v>47502.74</v>
      </c>
      <c r="F13529" t="s">
        <v>12</v>
      </c>
      <c r="G13529" t="s">
        <v>18</v>
      </c>
      <c r="I13529" t="s">
        <v>45</v>
      </c>
      <c r="J13529" t="s">
        <v>20</v>
      </c>
    </row>
    <row r="13530" spans="1:10">
      <c r="A13530" t="s">
        <v>13609</v>
      </c>
      <c r="B13530" t="s">
        <v>108</v>
      </c>
      <c r="C13530" s="1">
        <v>45669</v>
      </c>
      <c r="D13530">
        <v>16</v>
      </c>
      <c r="E13530">
        <v>3215.07</v>
      </c>
      <c r="F13530" t="s">
        <v>12</v>
      </c>
      <c r="G13530" t="s">
        <v>18</v>
      </c>
      <c r="I13530" t="s">
        <v>45</v>
      </c>
      <c r="J13530" t="s">
        <v>20</v>
      </c>
    </row>
    <row r="13531" spans="1:10">
      <c r="A13531" t="s">
        <v>13610</v>
      </c>
      <c r="B13531" t="s">
        <v>150</v>
      </c>
      <c r="C13531" s="1">
        <v>45669</v>
      </c>
      <c r="D13531">
        <v>16</v>
      </c>
      <c r="E13531">
        <v>54126.879999999997</v>
      </c>
      <c r="F13531" t="s">
        <v>12</v>
      </c>
      <c r="G13531" t="s">
        <v>18</v>
      </c>
      <c r="I13531" t="s">
        <v>19</v>
      </c>
      <c r="J13531" t="s">
        <v>15</v>
      </c>
    </row>
    <row r="13532" spans="1:10">
      <c r="A13532" t="s">
        <v>13611</v>
      </c>
      <c r="B13532" t="s">
        <v>65</v>
      </c>
      <c r="C13532" s="1">
        <v>45669</v>
      </c>
      <c r="D13532">
        <v>13</v>
      </c>
      <c r="E13532">
        <v>48612.03</v>
      </c>
      <c r="F13532" t="s">
        <v>12</v>
      </c>
      <c r="G13532" t="s">
        <v>29</v>
      </c>
      <c r="I13532" t="s">
        <v>34</v>
      </c>
      <c r="J13532" t="s">
        <v>15</v>
      </c>
    </row>
    <row r="13533" spans="1:10">
      <c r="A13533" t="s">
        <v>13612</v>
      </c>
      <c r="B13533" t="s">
        <v>28</v>
      </c>
      <c r="C13533" s="1">
        <v>45669</v>
      </c>
      <c r="D13533">
        <v>20</v>
      </c>
      <c r="E13533">
        <v>51106.17</v>
      </c>
      <c r="F13533" t="s">
        <v>12</v>
      </c>
      <c r="G13533" t="s">
        <v>23</v>
      </c>
      <c r="I13533" t="s">
        <v>14</v>
      </c>
      <c r="J13533" t="s">
        <v>15</v>
      </c>
    </row>
    <row r="13534" spans="1:10">
      <c r="A13534" t="s">
        <v>13613</v>
      </c>
      <c r="B13534" t="s">
        <v>31</v>
      </c>
      <c r="C13534" s="1">
        <v>45669</v>
      </c>
      <c r="D13534">
        <v>15</v>
      </c>
      <c r="E13534">
        <v>12558.38</v>
      </c>
      <c r="F13534" t="s">
        <v>85</v>
      </c>
      <c r="G13534" t="s">
        <v>18</v>
      </c>
      <c r="I13534" t="s">
        <v>34</v>
      </c>
      <c r="J13534" t="s">
        <v>15</v>
      </c>
    </row>
    <row r="13535" spans="1:10">
      <c r="A13535" t="s">
        <v>13614</v>
      </c>
      <c r="B13535" t="s">
        <v>11</v>
      </c>
      <c r="C13535" s="1">
        <v>45669</v>
      </c>
      <c r="D13535">
        <v>9</v>
      </c>
      <c r="E13535">
        <v>53531.13</v>
      </c>
      <c r="F13535" t="s">
        <v>12</v>
      </c>
      <c r="G13535" t="s">
        <v>13</v>
      </c>
      <c r="I13535" t="s">
        <v>14</v>
      </c>
      <c r="J13535" t="s">
        <v>15</v>
      </c>
    </row>
    <row r="13536" spans="1:10">
      <c r="A13536" t="s">
        <v>13615</v>
      </c>
      <c r="B13536" t="s">
        <v>180</v>
      </c>
      <c r="C13536" s="1">
        <v>45669</v>
      </c>
      <c r="D13536">
        <v>14</v>
      </c>
      <c r="E13536">
        <v>35430.26</v>
      </c>
      <c r="F13536" t="s">
        <v>12</v>
      </c>
      <c r="G13536" t="s">
        <v>18</v>
      </c>
      <c r="I13536" t="s">
        <v>14</v>
      </c>
      <c r="J13536" t="s">
        <v>20</v>
      </c>
    </row>
    <row r="13537" spans="1:10">
      <c r="A13537" t="s">
        <v>13616</v>
      </c>
      <c r="B13537" t="s">
        <v>70</v>
      </c>
      <c r="C13537" s="1">
        <v>45669</v>
      </c>
      <c r="D13537">
        <v>8</v>
      </c>
      <c r="E13537">
        <v>2043.97</v>
      </c>
      <c r="F13537" t="s">
        <v>12</v>
      </c>
      <c r="G13537" t="s">
        <v>29</v>
      </c>
      <c r="I13537" t="s">
        <v>45</v>
      </c>
      <c r="J13537" t="s">
        <v>20</v>
      </c>
    </row>
    <row r="13538" spans="1:10">
      <c r="A13538" t="s">
        <v>13617</v>
      </c>
      <c r="B13538" t="s">
        <v>192</v>
      </c>
      <c r="C13538" s="1">
        <v>45670</v>
      </c>
      <c r="D13538">
        <v>13</v>
      </c>
      <c r="E13538">
        <v>2042.29</v>
      </c>
      <c r="F13538" t="s">
        <v>12</v>
      </c>
      <c r="G13538" t="s">
        <v>13</v>
      </c>
      <c r="I13538" t="s">
        <v>24</v>
      </c>
      <c r="J13538" t="s">
        <v>15</v>
      </c>
    </row>
    <row r="13539" spans="1:10">
      <c r="A13539" t="s">
        <v>13618</v>
      </c>
      <c r="B13539" t="s">
        <v>87</v>
      </c>
      <c r="C13539" s="1">
        <v>45670</v>
      </c>
      <c r="D13539">
        <v>14</v>
      </c>
      <c r="E13539">
        <v>2703.86</v>
      </c>
      <c r="F13539" t="s">
        <v>12</v>
      </c>
      <c r="G13539" t="s">
        <v>18</v>
      </c>
      <c r="I13539" t="s">
        <v>34</v>
      </c>
      <c r="J13539" t="s">
        <v>20</v>
      </c>
    </row>
    <row r="13540" spans="1:10">
      <c r="A13540" t="s">
        <v>13619</v>
      </c>
      <c r="B13540" t="s">
        <v>17</v>
      </c>
      <c r="C13540" s="1">
        <v>45670</v>
      </c>
      <c r="D13540">
        <v>8</v>
      </c>
      <c r="E13540">
        <v>67320.97</v>
      </c>
      <c r="F13540" t="s">
        <v>12</v>
      </c>
      <c r="G13540" t="s">
        <v>18</v>
      </c>
      <c r="I13540" t="s">
        <v>19</v>
      </c>
      <c r="J13540" t="s">
        <v>20</v>
      </c>
    </row>
    <row r="13541" spans="1:10">
      <c r="A13541" t="s">
        <v>13620</v>
      </c>
      <c r="B13541" t="s">
        <v>68</v>
      </c>
      <c r="C13541" s="1">
        <v>45670</v>
      </c>
      <c r="D13541">
        <v>8</v>
      </c>
      <c r="E13541">
        <v>5358.87</v>
      </c>
      <c r="F13541" t="s">
        <v>32</v>
      </c>
      <c r="G13541" t="s">
        <v>29</v>
      </c>
      <c r="H13541" t="s">
        <v>42</v>
      </c>
      <c r="I13541" t="s">
        <v>24</v>
      </c>
      <c r="J13541" t="s">
        <v>15</v>
      </c>
    </row>
    <row r="13542" spans="1:10">
      <c r="A13542" t="s">
        <v>13621</v>
      </c>
      <c r="B13542" t="s">
        <v>108</v>
      </c>
      <c r="C13542" s="1">
        <v>45670</v>
      </c>
      <c r="D13542">
        <v>14</v>
      </c>
      <c r="E13542">
        <v>5575.95</v>
      </c>
      <c r="F13542" t="s">
        <v>12</v>
      </c>
      <c r="G13542" t="s">
        <v>18</v>
      </c>
      <c r="I13542" t="s">
        <v>45</v>
      </c>
      <c r="J13542" t="s">
        <v>20</v>
      </c>
    </row>
    <row r="13543" spans="1:10">
      <c r="A13543" t="s">
        <v>13622</v>
      </c>
      <c r="B13543" t="s">
        <v>130</v>
      </c>
      <c r="C13543" s="1">
        <v>45670</v>
      </c>
      <c r="D13543">
        <v>23</v>
      </c>
      <c r="E13543">
        <v>32967.339999999997</v>
      </c>
      <c r="F13543" t="s">
        <v>12</v>
      </c>
      <c r="G13543" t="s">
        <v>18</v>
      </c>
      <c r="I13543" t="s">
        <v>14</v>
      </c>
      <c r="J13543" t="s">
        <v>20</v>
      </c>
    </row>
    <row r="13544" spans="1:10">
      <c r="A13544" t="s">
        <v>13623</v>
      </c>
      <c r="B13544" t="s">
        <v>22</v>
      </c>
      <c r="C13544" s="1">
        <v>45670</v>
      </c>
      <c r="D13544">
        <v>15</v>
      </c>
      <c r="E13544">
        <v>3661.93</v>
      </c>
      <c r="F13544" t="s">
        <v>12</v>
      </c>
      <c r="G13544" t="s">
        <v>18</v>
      </c>
      <c r="I13544" t="s">
        <v>24</v>
      </c>
      <c r="J13544" t="s">
        <v>20</v>
      </c>
    </row>
    <row r="13545" spans="1:10">
      <c r="A13545" t="s">
        <v>13624</v>
      </c>
      <c r="B13545" t="s">
        <v>91</v>
      </c>
      <c r="C13545" s="1">
        <v>45670</v>
      </c>
      <c r="D13545">
        <v>12</v>
      </c>
      <c r="E13545">
        <v>6844.44</v>
      </c>
      <c r="F13545" t="s">
        <v>12</v>
      </c>
      <c r="G13545" t="s">
        <v>18</v>
      </c>
      <c r="I13545" t="s">
        <v>24</v>
      </c>
      <c r="J13545" t="s">
        <v>15</v>
      </c>
    </row>
    <row r="13546" spans="1:10">
      <c r="A13546" t="s">
        <v>13625</v>
      </c>
      <c r="B13546" t="s">
        <v>122</v>
      </c>
      <c r="C13546" s="1">
        <v>45670</v>
      </c>
      <c r="D13546">
        <v>22</v>
      </c>
      <c r="E13546">
        <v>4268.99</v>
      </c>
      <c r="F13546" t="s">
        <v>12</v>
      </c>
      <c r="G13546" t="s">
        <v>29</v>
      </c>
      <c r="I13546" t="s">
        <v>34</v>
      </c>
      <c r="J13546" t="s">
        <v>15</v>
      </c>
    </row>
    <row r="13547" spans="1:10">
      <c r="A13547" t="s">
        <v>13626</v>
      </c>
      <c r="B13547" t="s">
        <v>63</v>
      </c>
      <c r="C13547" s="1">
        <v>45670</v>
      </c>
      <c r="D13547">
        <v>20</v>
      </c>
      <c r="E13547">
        <v>69324.42</v>
      </c>
      <c r="F13547" t="s">
        <v>12</v>
      </c>
      <c r="G13547" t="s">
        <v>29</v>
      </c>
      <c r="I13547" t="s">
        <v>45</v>
      </c>
      <c r="J13547" t="s">
        <v>20</v>
      </c>
    </row>
    <row r="13548" spans="1:10">
      <c r="A13548" t="s">
        <v>13627</v>
      </c>
      <c r="B13548" t="s">
        <v>102</v>
      </c>
      <c r="C13548" s="1">
        <v>45670</v>
      </c>
      <c r="D13548">
        <v>14</v>
      </c>
      <c r="E13548">
        <v>70421.100000000006</v>
      </c>
      <c r="F13548" t="s">
        <v>12</v>
      </c>
      <c r="G13548" t="s">
        <v>23</v>
      </c>
      <c r="I13548" t="s">
        <v>45</v>
      </c>
      <c r="J13548" t="s">
        <v>15</v>
      </c>
    </row>
    <row r="13549" spans="1:10">
      <c r="A13549" t="s">
        <v>13628</v>
      </c>
      <c r="B13549" t="s">
        <v>11</v>
      </c>
      <c r="C13549" s="1">
        <v>45670</v>
      </c>
      <c r="D13549">
        <v>20</v>
      </c>
      <c r="E13549">
        <v>49153.53</v>
      </c>
      <c r="F13549" t="s">
        <v>12</v>
      </c>
      <c r="G13549" t="s">
        <v>18</v>
      </c>
      <c r="I13549" t="s">
        <v>14</v>
      </c>
      <c r="J13549" t="s">
        <v>15</v>
      </c>
    </row>
    <row r="13550" spans="1:10">
      <c r="A13550" t="s">
        <v>13629</v>
      </c>
      <c r="B13550" t="s">
        <v>87</v>
      </c>
      <c r="C13550" s="1">
        <v>45670</v>
      </c>
      <c r="D13550">
        <v>18</v>
      </c>
      <c r="E13550">
        <v>3811.55</v>
      </c>
      <c r="F13550" t="s">
        <v>32</v>
      </c>
      <c r="G13550" t="s">
        <v>23</v>
      </c>
      <c r="H13550" t="s">
        <v>56</v>
      </c>
      <c r="I13550" t="s">
        <v>34</v>
      </c>
      <c r="J13550" t="s">
        <v>15</v>
      </c>
    </row>
    <row r="13551" spans="1:10">
      <c r="A13551" t="s">
        <v>13630</v>
      </c>
      <c r="B13551" t="s">
        <v>36</v>
      </c>
      <c r="C13551" s="1">
        <v>45670</v>
      </c>
      <c r="D13551">
        <v>7</v>
      </c>
      <c r="E13551">
        <v>3042.05</v>
      </c>
      <c r="F13551" t="s">
        <v>12</v>
      </c>
      <c r="G13551" t="s">
        <v>29</v>
      </c>
      <c r="I13551" t="s">
        <v>14</v>
      </c>
      <c r="J13551" t="s">
        <v>20</v>
      </c>
    </row>
    <row r="13552" spans="1:10">
      <c r="A13552" t="s">
        <v>13631</v>
      </c>
      <c r="B13552" t="s">
        <v>11</v>
      </c>
      <c r="C13552" s="1">
        <v>45670</v>
      </c>
      <c r="D13552">
        <v>11</v>
      </c>
      <c r="E13552">
        <v>41645.21</v>
      </c>
      <c r="F13552" t="s">
        <v>12</v>
      </c>
      <c r="G13552" t="s">
        <v>23</v>
      </c>
      <c r="I13552" t="s">
        <v>14</v>
      </c>
      <c r="J13552" t="s">
        <v>20</v>
      </c>
    </row>
    <row r="13553" spans="1:10">
      <c r="A13553" t="s">
        <v>13632</v>
      </c>
      <c r="B13553" t="s">
        <v>135</v>
      </c>
      <c r="C13553" s="1">
        <v>45671</v>
      </c>
      <c r="D13553">
        <v>8</v>
      </c>
      <c r="E13553">
        <v>71131.47</v>
      </c>
      <c r="F13553" t="s">
        <v>32</v>
      </c>
      <c r="G13553" t="s">
        <v>13</v>
      </c>
      <c r="H13553" t="s">
        <v>42</v>
      </c>
      <c r="I13553" t="s">
        <v>45</v>
      </c>
      <c r="J13553" t="s">
        <v>20</v>
      </c>
    </row>
    <row r="13554" spans="1:10">
      <c r="A13554" t="s">
        <v>13633</v>
      </c>
      <c r="B13554" t="s">
        <v>137</v>
      </c>
      <c r="C13554" s="1">
        <v>45671</v>
      </c>
      <c r="D13554">
        <v>1</v>
      </c>
      <c r="E13554">
        <v>72843.679999999993</v>
      </c>
      <c r="F13554" t="s">
        <v>12</v>
      </c>
      <c r="G13554" t="s">
        <v>13</v>
      </c>
      <c r="I13554" t="s">
        <v>14</v>
      </c>
      <c r="J13554" t="s">
        <v>15</v>
      </c>
    </row>
    <row r="13555" spans="1:10">
      <c r="A13555" t="s">
        <v>13634</v>
      </c>
      <c r="B13555" t="s">
        <v>60</v>
      </c>
      <c r="C13555" s="1">
        <v>45671</v>
      </c>
      <c r="D13555">
        <v>8</v>
      </c>
      <c r="E13555">
        <v>4459.58</v>
      </c>
      <c r="F13555" t="s">
        <v>32</v>
      </c>
      <c r="G13555" t="s">
        <v>29</v>
      </c>
      <c r="H13555" t="s">
        <v>56</v>
      </c>
      <c r="I13555" t="s">
        <v>19</v>
      </c>
      <c r="J13555" t="s">
        <v>20</v>
      </c>
    </row>
    <row r="13556" spans="1:10">
      <c r="A13556" t="s">
        <v>13635</v>
      </c>
      <c r="B13556" t="s">
        <v>110</v>
      </c>
      <c r="C13556" s="1">
        <v>45671</v>
      </c>
      <c r="D13556">
        <v>9</v>
      </c>
      <c r="E13556">
        <v>6753.27</v>
      </c>
      <c r="F13556" t="s">
        <v>85</v>
      </c>
      <c r="G13556" t="s">
        <v>29</v>
      </c>
      <c r="I13556" t="s">
        <v>24</v>
      </c>
      <c r="J13556" t="s">
        <v>15</v>
      </c>
    </row>
    <row r="13557" spans="1:10">
      <c r="A13557" t="s">
        <v>13636</v>
      </c>
      <c r="B13557" t="s">
        <v>93</v>
      </c>
      <c r="C13557" s="1">
        <v>45671</v>
      </c>
      <c r="D13557">
        <v>15</v>
      </c>
      <c r="E13557">
        <v>6858.88</v>
      </c>
      <c r="F13557" t="s">
        <v>12</v>
      </c>
      <c r="G13557" t="s">
        <v>23</v>
      </c>
      <c r="I13557" t="s">
        <v>45</v>
      </c>
      <c r="J13557" t="s">
        <v>15</v>
      </c>
    </row>
    <row r="13558" spans="1:10">
      <c r="A13558" t="s">
        <v>13637</v>
      </c>
      <c r="B13558" t="s">
        <v>120</v>
      </c>
      <c r="C13558" s="1">
        <v>45671</v>
      </c>
      <c r="D13558">
        <v>10</v>
      </c>
      <c r="E13558">
        <v>5274.63</v>
      </c>
      <c r="F13558" t="s">
        <v>12</v>
      </c>
      <c r="G13558" t="s">
        <v>13</v>
      </c>
      <c r="I13558" t="s">
        <v>14</v>
      </c>
      <c r="J13558" t="s">
        <v>20</v>
      </c>
    </row>
    <row r="13559" spans="1:10">
      <c r="A13559" t="s">
        <v>13638</v>
      </c>
      <c r="B13559" t="s">
        <v>74</v>
      </c>
      <c r="C13559" s="1">
        <v>45671</v>
      </c>
      <c r="D13559">
        <v>9</v>
      </c>
      <c r="E13559">
        <v>53416.34</v>
      </c>
      <c r="F13559" t="s">
        <v>12</v>
      </c>
      <c r="G13559" t="s">
        <v>18</v>
      </c>
      <c r="I13559" t="s">
        <v>34</v>
      </c>
      <c r="J13559" t="s">
        <v>20</v>
      </c>
    </row>
    <row r="13560" spans="1:10">
      <c r="A13560" t="s">
        <v>13639</v>
      </c>
      <c r="B13560" t="s">
        <v>93</v>
      </c>
      <c r="C13560" s="1">
        <v>45671</v>
      </c>
      <c r="D13560">
        <v>19</v>
      </c>
      <c r="E13560">
        <v>1943.34</v>
      </c>
      <c r="F13560" t="s">
        <v>12</v>
      </c>
      <c r="G13560" t="s">
        <v>18</v>
      </c>
      <c r="I13560" t="s">
        <v>45</v>
      </c>
      <c r="J13560" t="s">
        <v>15</v>
      </c>
    </row>
    <row r="13561" spans="1:10">
      <c r="A13561" t="s">
        <v>13640</v>
      </c>
      <c r="B13561" t="s">
        <v>47</v>
      </c>
      <c r="C13561" s="1">
        <v>45671</v>
      </c>
      <c r="D13561">
        <v>14</v>
      </c>
      <c r="E13561">
        <v>7747.78</v>
      </c>
      <c r="F13561" t="s">
        <v>32</v>
      </c>
      <c r="G13561" t="s">
        <v>18</v>
      </c>
      <c r="H13561" t="s">
        <v>33</v>
      </c>
      <c r="I13561" t="s">
        <v>19</v>
      </c>
      <c r="J13561" t="s">
        <v>20</v>
      </c>
    </row>
    <row r="13562" spans="1:10">
      <c r="A13562" t="s">
        <v>13641</v>
      </c>
      <c r="B13562" t="s">
        <v>28</v>
      </c>
      <c r="C13562" s="1">
        <v>45671</v>
      </c>
      <c r="D13562">
        <v>7</v>
      </c>
      <c r="E13562">
        <v>47286.82</v>
      </c>
      <c r="F13562" t="s">
        <v>12</v>
      </c>
      <c r="G13562" t="s">
        <v>18</v>
      </c>
      <c r="I13562" t="s">
        <v>14</v>
      </c>
      <c r="J13562" t="s">
        <v>20</v>
      </c>
    </row>
    <row r="13563" spans="1:10">
      <c r="A13563" t="s">
        <v>13642</v>
      </c>
      <c r="B13563" t="s">
        <v>112</v>
      </c>
      <c r="C13563" s="1">
        <v>45671</v>
      </c>
      <c r="D13563">
        <v>19</v>
      </c>
      <c r="E13563">
        <v>5209.07</v>
      </c>
      <c r="F13563" t="s">
        <v>12</v>
      </c>
      <c r="G13563" t="s">
        <v>23</v>
      </c>
      <c r="I13563" t="s">
        <v>34</v>
      </c>
      <c r="J13563" t="s">
        <v>15</v>
      </c>
    </row>
    <row r="13564" spans="1:10">
      <c r="A13564" t="s">
        <v>13643</v>
      </c>
      <c r="B13564" t="s">
        <v>158</v>
      </c>
      <c r="C13564" s="1">
        <v>45671</v>
      </c>
      <c r="D13564">
        <v>17</v>
      </c>
      <c r="E13564">
        <v>2761.03</v>
      </c>
      <c r="F13564" t="s">
        <v>12</v>
      </c>
      <c r="G13564" t="s">
        <v>23</v>
      </c>
      <c r="I13564" t="s">
        <v>14</v>
      </c>
      <c r="J13564" t="s">
        <v>15</v>
      </c>
    </row>
    <row r="13565" spans="1:10">
      <c r="A13565" t="s">
        <v>13644</v>
      </c>
      <c r="B13565" t="s">
        <v>17</v>
      </c>
      <c r="C13565" s="1">
        <v>45671</v>
      </c>
      <c r="D13565">
        <v>12</v>
      </c>
      <c r="E13565">
        <v>31565.38</v>
      </c>
      <c r="F13565" t="s">
        <v>12</v>
      </c>
      <c r="G13565" t="s">
        <v>23</v>
      </c>
      <c r="I13565" t="s">
        <v>19</v>
      </c>
      <c r="J13565" t="s">
        <v>15</v>
      </c>
    </row>
    <row r="13566" spans="1:10">
      <c r="A13566" t="s">
        <v>13645</v>
      </c>
      <c r="B13566" t="s">
        <v>142</v>
      </c>
      <c r="C13566" s="1">
        <v>45671</v>
      </c>
      <c r="D13566">
        <v>9</v>
      </c>
      <c r="E13566">
        <v>16967.12</v>
      </c>
      <c r="F13566" t="s">
        <v>32</v>
      </c>
      <c r="G13566" t="s">
        <v>13</v>
      </c>
      <c r="H13566" t="s">
        <v>50</v>
      </c>
      <c r="I13566" t="s">
        <v>14</v>
      </c>
      <c r="J13566" t="s">
        <v>20</v>
      </c>
    </row>
    <row r="13567" spans="1:10">
      <c r="A13567" t="s">
        <v>13646</v>
      </c>
      <c r="B13567" t="s">
        <v>186</v>
      </c>
      <c r="C13567" s="1">
        <v>45671</v>
      </c>
      <c r="D13567">
        <v>15</v>
      </c>
      <c r="E13567">
        <v>6130.31</v>
      </c>
      <c r="F13567" t="s">
        <v>12</v>
      </c>
      <c r="G13567" t="s">
        <v>18</v>
      </c>
      <c r="I13567" t="s">
        <v>14</v>
      </c>
      <c r="J13567" t="s">
        <v>20</v>
      </c>
    </row>
    <row r="13568" spans="1:10">
      <c r="A13568" t="s">
        <v>13647</v>
      </c>
      <c r="B13568" t="s">
        <v>17</v>
      </c>
      <c r="C13568" s="1">
        <v>45671</v>
      </c>
      <c r="D13568">
        <v>11</v>
      </c>
      <c r="E13568">
        <v>5374.39</v>
      </c>
      <c r="F13568" t="s">
        <v>12</v>
      </c>
      <c r="G13568" t="s">
        <v>18</v>
      </c>
      <c r="I13568" t="s">
        <v>19</v>
      </c>
      <c r="J13568" t="s">
        <v>15</v>
      </c>
    </row>
    <row r="13569" spans="1:10">
      <c r="A13569" t="s">
        <v>13648</v>
      </c>
      <c r="B13569" t="s">
        <v>186</v>
      </c>
      <c r="C13569" s="1">
        <v>45671</v>
      </c>
      <c r="D13569">
        <v>17</v>
      </c>
      <c r="E13569">
        <v>1342.47</v>
      </c>
      <c r="F13569" t="s">
        <v>12</v>
      </c>
      <c r="G13569" t="s">
        <v>29</v>
      </c>
      <c r="I13569" t="s">
        <v>14</v>
      </c>
      <c r="J13569" t="s">
        <v>15</v>
      </c>
    </row>
    <row r="13570" spans="1:10">
      <c r="A13570" t="s">
        <v>13649</v>
      </c>
      <c r="B13570" t="s">
        <v>54</v>
      </c>
      <c r="C13570" s="1">
        <v>45671</v>
      </c>
      <c r="D13570">
        <v>9</v>
      </c>
      <c r="E13570">
        <v>7343.02</v>
      </c>
      <c r="F13570" t="s">
        <v>12</v>
      </c>
      <c r="G13570" t="s">
        <v>29</v>
      </c>
      <c r="I13570" t="s">
        <v>24</v>
      </c>
      <c r="J13570" t="s">
        <v>20</v>
      </c>
    </row>
    <row r="13571" spans="1:10">
      <c r="A13571" t="s">
        <v>13650</v>
      </c>
      <c r="B13571" t="s">
        <v>142</v>
      </c>
      <c r="C13571" s="1">
        <v>45671</v>
      </c>
      <c r="D13571">
        <v>15</v>
      </c>
      <c r="E13571">
        <v>18134.77</v>
      </c>
      <c r="F13571" t="s">
        <v>12</v>
      </c>
      <c r="G13571" t="s">
        <v>18</v>
      </c>
      <c r="I13571" t="s">
        <v>14</v>
      </c>
      <c r="J13571" t="s">
        <v>20</v>
      </c>
    </row>
    <row r="13572" spans="1:10">
      <c r="A13572" t="s">
        <v>13651</v>
      </c>
      <c r="B13572" t="s">
        <v>135</v>
      </c>
      <c r="C13572" s="1">
        <v>45671</v>
      </c>
      <c r="D13572">
        <v>12</v>
      </c>
      <c r="E13572">
        <v>29133.11</v>
      </c>
      <c r="F13572" t="s">
        <v>32</v>
      </c>
      <c r="G13572" t="s">
        <v>18</v>
      </c>
      <c r="H13572" t="s">
        <v>125</v>
      </c>
      <c r="I13572" t="s">
        <v>45</v>
      </c>
      <c r="J13572" t="s">
        <v>20</v>
      </c>
    </row>
    <row r="13573" spans="1:10">
      <c r="A13573" t="s">
        <v>13652</v>
      </c>
      <c r="B13573" t="s">
        <v>17</v>
      </c>
      <c r="C13573" s="1">
        <v>45671</v>
      </c>
      <c r="D13573">
        <v>22</v>
      </c>
      <c r="E13573">
        <v>23582.66</v>
      </c>
      <c r="F13573" t="s">
        <v>12</v>
      </c>
      <c r="G13573" t="s">
        <v>18</v>
      </c>
      <c r="I13573" t="s">
        <v>19</v>
      </c>
      <c r="J13573" t="s">
        <v>20</v>
      </c>
    </row>
    <row r="13574" spans="1:10">
      <c r="A13574" t="s">
        <v>13653</v>
      </c>
      <c r="B13574" t="s">
        <v>142</v>
      </c>
      <c r="C13574" s="1">
        <v>45671</v>
      </c>
      <c r="D13574">
        <v>20</v>
      </c>
      <c r="E13574">
        <v>6794.52</v>
      </c>
      <c r="F13574" t="s">
        <v>12</v>
      </c>
      <c r="G13574" t="s">
        <v>29</v>
      </c>
      <c r="I13574" t="s">
        <v>14</v>
      </c>
      <c r="J13574" t="s">
        <v>20</v>
      </c>
    </row>
    <row r="13575" spans="1:10">
      <c r="A13575" t="s">
        <v>13654</v>
      </c>
      <c r="B13575" t="s">
        <v>44</v>
      </c>
      <c r="C13575" s="1">
        <v>45671</v>
      </c>
      <c r="D13575">
        <v>7</v>
      </c>
      <c r="E13575">
        <v>3188.38</v>
      </c>
      <c r="F13575" t="s">
        <v>12</v>
      </c>
      <c r="G13575" t="s">
        <v>23</v>
      </c>
      <c r="I13575" t="s">
        <v>45</v>
      </c>
      <c r="J13575" t="s">
        <v>15</v>
      </c>
    </row>
    <row r="13576" spans="1:10">
      <c r="A13576" t="s">
        <v>13655</v>
      </c>
      <c r="B13576" t="s">
        <v>124</v>
      </c>
      <c r="C13576" s="1">
        <v>45671</v>
      </c>
      <c r="D13576">
        <v>19</v>
      </c>
      <c r="E13576">
        <v>34075.300000000003</v>
      </c>
      <c r="F13576" t="s">
        <v>12</v>
      </c>
      <c r="G13576" t="s">
        <v>18</v>
      </c>
      <c r="I13576" t="s">
        <v>45</v>
      </c>
      <c r="J13576" t="s">
        <v>15</v>
      </c>
    </row>
    <row r="13577" spans="1:10">
      <c r="A13577" t="s">
        <v>13656</v>
      </c>
      <c r="B13577" t="s">
        <v>41</v>
      </c>
      <c r="C13577" s="1">
        <v>45672</v>
      </c>
      <c r="D13577">
        <v>7</v>
      </c>
      <c r="E13577">
        <v>6477.86</v>
      </c>
      <c r="F13577" t="s">
        <v>12</v>
      </c>
      <c r="G13577" t="s">
        <v>18</v>
      </c>
      <c r="I13577" t="s">
        <v>14</v>
      </c>
      <c r="J13577" t="s">
        <v>20</v>
      </c>
    </row>
    <row r="13578" spans="1:10">
      <c r="A13578" t="s">
        <v>13657</v>
      </c>
      <c r="B13578" t="s">
        <v>108</v>
      </c>
      <c r="C13578" s="1">
        <v>45672</v>
      </c>
      <c r="D13578">
        <v>10</v>
      </c>
      <c r="E13578">
        <v>6185.96</v>
      </c>
      <c r="F13578" t="s">
        <v>12</v>
      </c>
      <c r="G13578" t="s">
        <v>29</v>
      </c>
      <c r="I13578" t="s">
        <v>45</v>
      </c>
      <c r="J13578" t="s">
        <v>15</v>
      </c>
    </row>
    <row r="13579" spans="1:10">
      <c r="A13579" t="s">
        <v>13658</v>
      </c>
      <c r="B13579" t="s">
        <v>150</v>
      </c>
      <c r="C13579" s="1">
        <v>45672</v>
      </c>
      <c r="D13579">
        <v>18</v>
      </c>
      <c r="E13579">
        <v>68253.91</v>
      </c>
      <c r="F13579" t="s">
        <v>12</v>
      </c>
      <c r="G13579" t="s">
        <v>18</v>
      </c>
      <c r="I13579" t="s">
        <v>19</v>
      </c>
      <c r="J13579" t="s">
        <v>20</v>
      </c>
    </row>
    <row r="13580" spans="1:10">
      <c r="A13580" t="s">
        <v>13659</v>
      </c>
      <c r="B13580" t="s">
        <v>68</v>
      </c>
      <c r="C13580" s="1">
        <v>45672</v>
      </c>
      <c r="D13580">
        <v>2</v>
      </c>
      <c r="E13580">
        <v>2419.1799999999998</v>
      </c>
      <c r="F13580" t="s">
        <v>12</v>
      </c>
      <c r="G13580" t="s">
        <v>29</v>
      </c>
      <c r="I13580" t="s">
        <v>24</v>
      </c>
      <c r="J13580" t="s">
        <v>20</v>
      </c>
    </row>
    <row r="13581" spans="1:10">
      <c r="A13581" t="s">
        <v>13660</v>
      </c>
      <c r="B13581" t="s">
        <v>26</v>
      </c>
      <c r="C13581" s="1">
        <v>45672</v>
      </c>
      <c r="D13581">
        <v>19</v>
      </c>
      <c r="E13581">
        <v>1804.72</v>
      </c>
      <c r="F13581" t="s">
        <v>12</v>
      </c>
      <c r="G13581" t="s">
        <v>23</v>
      </c>
      <c r="I13581" t="s">
        <v>14</v>
      </c>
      <c r="J13581" t="s">
        <v>20</v>
      </c>
    </row>
    <row r="13582" spans="1:10">
      <c r="A13582" t="s">
        <v>13661</v>
      </c>
      <c r="B13582" t="s">
        <v>150</v>
      </c>
      <c r="C13582" s="1">
        <v>45672</v>
      </c>
      <c r="D13582">
        <v>9</v>
      </c>
      <c r="E13582">
        <v>43162</v>
      </c>
      <c r="F13582" t="s">
        <v>12</v>
      </c>
      <c r="G13582" t="s">
        <v>18</v>
      </c>
      <c r="I13582" t="s">
        <v>19</v>
      </c>
      <c r="J13582" t="s">
        <v>20</v>
      </c>
    </row>
    <row r="13583" spans="1:10">
      <c r="A13583" t="s">
        <v>13662</v>
      </c>
      <c r="B13583" t="s">
        <v>93</v>
      </c>
      <c r="C13583" s="1">
        <v>45672</v>
      </c>
      <c r="D13583">
        <v>8</v>
      </c>
      <c r="E13583">
        <v>5263</v>
      </c>
      <c r="F13583" t="s">
        <v>12</v>
      </c>
      <c r="G13583" t="s">
        <v>29</v>
      </c>
      <c r="I13583" t="s">
        <v>45</v>
      </c>
      <c r="J13583" t="s">
        <v>20</v>
      </c>
    </row>
    <row r="13584" spans="1:10">
      <c r="A13584" t="s">
        <v>13663</v>
      </c>
      <c r="B13584" t="s">
        <v>44</v>
      </c>
      <c r="C13584" s="1">
        <v>45672</v>
      </c>
      <c r="D13584">
        <v>20</v>
      </c>
      <c r="E13584">
        <v>4423.6400000000003</v>
      </c>
      <c r="F13584" t="s">
        <v>12</v>
      </c>
      <c r="G13584" t="s">
        <v>13</v>
      </c>
      <c r="I13584" t="s">
        <v>45</v>
      </c>
      <c r="J13584" t="s">
        <v>20</v>
      </c>
    </row>
    <row r="13585" spans="1:10">
      <c r="A13585" t="s">
        <v>13664</v>
      </c>
      <c r="B13585" t="s">
        <v>158</v>
      </c>
      <c r="C13585" s="1">
        <v>45672</v>
      </c>
      <c r="D13585">
        <v>9</v>
      </c>
      <c r="E13585">
        <v>34522.129999999997</v>
      </c>
      <c r="F13585" t="s">
        <v>12</v>
      </c>
      <c r="G13585" t="s">
        <v>23</v>
      </c>
      <c r="I13585" t="s">
        <v>14</v>
      </c>
      <c r="J13585" t="s">
        <v>15</v>
      </c>
    </row>
    <row r="13586" spans="1:10">
      <c r="A13586" t="s">
        <v>13665</v>
      </c>
      <c r="B13586" t="s">
        <v>137</v>
      </c>
      <c r="C13586" s="1">
        <v>45672</v>
      </c>
      <c r="D13586">
        <v>16</v>
      </c>
      <c r="E13586">
        <v>65304.28</v>
      </c>
      <c r="F13586" t="s">
        <v>12</v>
      </c>
      <c r="G13586" t="s">
        <v>23</v>
      </c>
      <c r="I13586" t="s">
        <v>14</v>
      </c>
      <c r="J13586" t="s">
        <v>15</v>
      </c>
    </row>
    <row r="13587" spans="1:10">
      <c r="A13587" t="s">
        <v>13666</v>
      </c>
      <c r="B13587" t="s">
        <v>17</v>
      </c>
      <c r="C13587" s="1">
        <v>45672</v>
      </c>
      <c r="D13587">
        <v>10</v>
      </c>
      <c r="E13587">
        <v>3289.8</v>
      </c>
      <c r="F13587" t="s">
        <v>12</v>
      </c>
      <c r="G13587" t="s">
        <v>13</v>
      </c>
      <c r="I13587" t="s">
        <v>19</v>
      </c>
      <c r="J13587" t="s">
        <v>20</v>
      </c>
    </row>
    <row r="13588" spans="1:10">
      <c r="A13588" t="s">
        <v>13667</v>
      </c>
      <c r="B13588" t="s">
        <v>150</v>
      </c>
      <c r="C13588" s="1">
        <v>45672</v>
      </c>
      <c r="D13588">
        <v>18</v>
      </c>
      <c r="E13588">
        <v>46750.78</v>
      </c>
      <c r="F13588" t="s">
        <v>12</v>
      </c>
      <c r="G13588" t="s">
        <v>29</v>
      </c>
      <c r="I13588" t="s">
        <v>19</v>
      </c>
      <c r="J13588" t="s">
        <v>20</v>
      </c>
    </row>
    <row r="13589" spans="1:10">
      <c r="A13589" t="s">
        <v>13668</v>
      </c>
      <c r="B13589" t="s">
        <v>17</v>
      </c>
      <c r="C13589" s="1">
        <v>45672</v>
      </c>
      <c r="D13589">
        <v>10</v>
      </c>
      <c r="E13589">
        <v>42814.52</v>
      </c>
      <c r="F13589" t="s">
        <v>85</v>
      </c>
      <c r="G13589" t="s">
        <v>18</v>
      </c>
      <c r="I13589" t="s">
        <v>19</v>
      </c>
      <c r="J13589" t="s">
        <v>20</v>
      </c>
    </row>
    <row r="13590" spans="1:10">
      <c r="A13590" t="s">
        <v>13669</v>
      </c>
      <c r="B13590" t="s">
        <v>41</v>
      </c>
      <c r="C13590" s="1">
        <v>45672</v>
      </c>
      <c r="D13590">
        <v>19</v>
      </c>
      <c r="E13590">
        <v>1494.27</v>
      </c>
      <c r="F13590" t="s">
        <v>85</v>
      </c>
      <c r="G13590" t="s">
        <v>13</v>
      </c>
      <c r="I13590" t="s">
        <v>14</v>
      </c>
      <c r="J13590" t="s">
        <v>20</v>
      </c>
    </row>
    <row r="13591" spans="1:10">
      <c r="A13591" t="s">
        <v>13670</v>
      </c>
      <c r="B13591" t="s">
        <v>47</v>
      </c>
      <c r="C13591" s="1">
        <v>45672</v>
      </c>
      <c r="D13591">
        <v>17</v>
      </c>
      <c r="E13591">
        <v>72799.28</v>
      </c>
      <c r="F13591" t="s">
        <v>12</v>
      </c>
      <c r="G13591" t="s">
        <v>29</v>
      </c>
      <c r="I13591" t="s">
        <v>19</v>
      </c>
      <c r="J13591" t="s">
        <v>15</v>
      </c>
    </row>
    <row r="13592" spans="1:10">
      <c r="A13592" t="s">
        <v>13671</v>
      </c>
      <c r="B13592" t="s">
        <v>122</v>
      </c>
      <c r="C13592" s="1">
        <v>45672</v>
      </c>
      <c r="D13592">
        <v>16</v>
      </c>
      <c r="E13592">
        <v>3803.72</v>
      </c>
      <c r="F13592" t="s">
        <v>12</v>
      </c>
      <c r="G13592" t="s">
        <v>23</v>
      </c>
      <c r="I13592" t="s">
        <v>34</v>
      </c>
      <c r="J13592" t="s">
        <v>15</v>
      </c>
    </row>
    <row r="13593" spans="1:10">
      <c r="A13593" t="s">
        <v>13672</v>
      </c>
      <c r="B13593" t="s">
        <v>142</v>
      </c>
      <c r="C13593" s="1">
        <v>45672</v>
      </c>
      <c r="D13593">
        <v>13</v>
      </c>
      <c r="E13593">
        <v>66669.509999999995</v>
      </c>
      <c r="F13593" t="s">
        <v>12</v>
      </c>
      <c r="G13593" t="s">
        <v>29</v>
      </c>
      <c r="I13593" t="s">
        <v>14</v>
      </c>
      <c r="J13593" t="s">
        <v>15</v>
      </c>
    </row>
    <row r="13594" spans="1:10">
      <c r="A13594" t="s">
        <v>13673</v>
      </c>
      <c r="B13594" t="s">
        <v>41</v>
      </c>
      <c r="C13594" s="1">
        <v>45672</v>
      </c>
      <c r="D13594">
        <v>10</v>
      </c>
      <c r="E13594">
        <v>492.15</v>
      </c>
      <c r="F13594" t="s">
        <v>12</v>
      </c>
      <c r="G13594" t="s">
        <v>29</v>
      </c>
      <c r="I13594" t="s">
        <v>14</v>
      </c>
      <c r="J13594" t="s">
        <v>15</v>
      </c>
    </row>
    <row r="13595" spans="1:10">
      <c r="A13595" t="s">
        <v>13674</v>
      </c>
      <c r="B13595" t="s">
        <v>158</v>
      </c>
      <c r="C13595" s="1">
        <v>45673</v>
      </c>
      <c r="D13595">
        <v>11</v>
      </c>
      <c r="E13595">
        <v>34654.269999999997</v>
      </c>
      <c r="F13595" t="s">
        <v>12</v>
      </c>
      <c r="G13595" t="s">
        <v>13</v>
      </c>
      <c r="I13595" t="s">
        <v>14</v>
      </c>
      <c r="J13595" t="s">
        <v>15</v>
      </c>
    </row>
    <row r="13596" spans="1:10">
      <c r="A13596" t="s">
        <v>13675</v>
      </c>
      <c r="B13596" t="s">
        <v>93</v>
      </c>
      <c r="C13596" s="1">
        <v>45673</v>
      </c>
      <c r="D13596">
        <v>21</v>
      </c>
      <c r="E13596">
        <v>1838.64</v>
      </c>
      <c r="F13596" t="s">
        <v>12</v>
      </c>
      <c r="G13596" t="s">
        <v>23</v>
      </c>
      <c r="I13596" t="s">
        <v>45</v>
      </c>
      <c r="J13596" t="s">
        <v>20</v>
      </c>
    </row>
    <row r="13597" spans="1:10">
      <c r="A13597" t="s">
        <v>13676</v>
      </c>
      <c r="B13597" t="s">
        <v>80</v>
      </c>
      <c r="C13597" s="1">
        <v>45673</v>
      </c>
      <c r="D13597">
        <v>16</v>
      </c>
      <c r="E13597">
        <v>1570.63</v>
      </c>
      <c r="F13597" t="s">
        <v>12</v>
      </c>
      <c r="G13597" t="s">
        <v>23</v>
      </c>
      <c r="I13597" t="s">
        <v>19</v>
      </c>
      <c r="J13597" t="s">
        <v>20</v>
      </c>
    </row>
    <row r="13598" spans="1:10">
      <c r="A13598" t="s">
        <v>13677</v>
      </c>
      <c r="B13598" t="s">
        <v>54</v>
      </c>
      <c r="C13598" s="1">
        <v>45673</v>
      </c>
      <c r="D13598">
        <v>10</v>
      </c>
      <c r="E13598">
        <v>3143.29</v>
      </c>
      <c r="F13598" t="s">
        <v>12</v>
      </c>
      <c r="G13598" t="s">
        <v>23</v>
      </c>
      <c r="I13598" t="s">
        <v>24</v>
      </c>
      <c r="J13598" t="s">
        <v>20</v>
      </c>
    </row>
    <row r="13599" spans="1:10">
      <c r="A13599" t="s">
        <v>13678</v>
      </c>
      <c r="B13599" t="s">
        <v>84</v>
      </c>
      <c r="C13599" s="1">
        <v>45673</v>
      </c>
      <c r="D13599">
        <v>12</v>
      </c>
      <c r="E13599">
        <v>27656.42</v>
      </c>
      <c r="F13599" t="s">
        <v>12</v>
      </c>
      <c r="G13599" t="s">
        <v>18</v>
      </c>
      <c r="I13599" t="s">
        <v>14</v>
      </c>
      <c r="J13599" t="s">
        <v>20</v>
      </c>
    </row>
    <row r="13600" spans="1:10">
      <c r="A13600" t="s">
        <v>13679</v>
      </c>
      <c r="B13600" t="s">
        <v>135</v>
      </c>
      <c r="C13600" s="1">
        <v>45673</v>
      </c>
      <c r="D13600">
        <v>13</v>
      </c>
      <c r="E13600">
        <v>58832.26</v>
      </c>
      <c r="F13600" t="s">
        <v>12</v>
      </c>
      <c r="G13600" t="s">
        <v>18</v>
      </c>
      <c r="I13600" t="s">
        <v>45</v>
      </c>
      <c r="J13600" t="s">
        <v>20</v>
      </c>
    </row>
    <row r="13601" spans="1:10">
      <c r="A13601" t="s">
        <v>13680</v>
      </c>
      <c r="B13601" t="s">
        <v>135</v>
      </c>
      <c r="C13601" s="1">
        <v>45673</v>
      </c>
      <c r="D13601">
        <v>8</v>
      </c>
      <c r="E13601">
        <v>47665.43</v>
      </c>
      <c r="F13601" t="s">
        <v>12</v>
      </c>
      <c r="G13601" t="s">
        <v>29</v>
      </c>
      <c r="I13601" t="s">
        <v>45</v>
      </c>
      <c r="J13601" t="s">
        <v>20</v>
      </c>
    </row>
    <row r="13602" spans="1:10">
      <c r="A13602" t="s">
        <v>13681</v>
      </c>
      <c r="B13602" t="s">
        <v>102</v>
      </c>
      <c r="C13602" s="1">
        <v>45673</v>
      </c>
      <c r="D13602">
        <v>19</v>
      </c>
      <c r="E13602">
        <v>14612.75</v>
      </c>
      <c r="F13602" t="s">
        <v>85</v>
      </c>
      <c r="G13602" t="s">
        <v>13</v>
      </c>
      <c r="I13602" t="s">
        <v>45</v>
      </c>
      <c r="J13602" t="s">
        <v>15</v>
      </c>
    </row>
    <row r="13603" spans="1:10">
      <c r="A13603" t="s">
        <v>13682</v>
      </c>
      <c r="B13603" t="s">
        <v>63</v>
      </c>
      <c r="C13603" s="1">
        <v>45673</v>
      </c>
      <c r="D13603">
        <v>11</v>
      </c>
      <c r="E13603">
        <v>61504.5</v>
      </c>
      <c r="F13603" t="s">
        <v>12</v>
      </c>
      <c r="G13603" t="s">
        <v>23</v>
      </c>
      <c r="I13603" t="s">
        <v>45</v>
      </c>
      <c r="J13603" t="s">
        <v>15</v>
      </c>
    </row>
    <row r="13604" spans="1:10">
      <c r="A13604" t="s">
        <v>13683</v>
      </c>
      <c r="B13604" t="s">
        <v>72</v>
      </c>
      <c r="C13604" s="1">
        <v>45673</v>
      </c>
      <c r="D13604">
        <v>11</v>
      </c>
      <c r="E13604">
        <v>5904.62</v>
      </c>
      <c r="F13604" t="s">
        <v>12</v>
      </c>
      <c r="G13604" t="s">
        <v>29</v>
      </c>
      <c r="I13604" t="s">
        <v>19</v>
      </c>
      <c r="J13604" t="s">
        <v>20</v>
      </c>
    </row>
    <row r="13605" spans="1:10">
      <c r="A13605" t="s">
        <v>13684</v>
      </c>
      <c r="B13605" t="s">
        <v>132</v>
      </c>
      <c r="C13605" s="1">
        <v>45673</v>
      </c>
      <c r="D13605">
        <v>6</v>
      </c>
      <c r="E13605">
        <v>65433.33</v>
      </c>
      <c r="F13605" t="s">
        <v>12</v>
      </c>
      <c r="G13605" t="s">
        <v>23</v>
      </c>
      <c r="I13605" t="s">
        <v>34</v>
      </c>
      <c r="J13605" t="s">
        <v>20</v>
      </c>
    </row>
    <row r="13606" spans="1:10">
      <c r="A13606" t="s">
        <v>13685</v>
      </c>
      <c r="B13606" t="s">
        <v>124</v>
      </c>
      <c r="C13606" s="1">
        <v>45673</v>
      </c>
      <c r="D13606">
        <v>8</v>
      </c>
      <c r="E13606">
        <v>48996.5</v>
      </c>
      <c r="F13606" t="s">
        <v>12</v>
      </c>
      <c r="G13606" t="s">
        <v>29</v>
      </c>
      <c r="I13606" t="s">
        <v>45</v>
      </c>
      <c r="J13606" t="s">
        <v>15</v>
      </c>
    </row>
    <row r="13607" spans="1:10">
      <c r="A13607" t="s">
        <v>13686</v>
      </c>
      <c r="B13607" t="s">
        <v>93</v>
      </c>
      <c r="C13607" s="1">
        <v>45673</v>
      </c>
      <c r="D13607">
        <v>14</v>
      </c>
      <c r="E13607">
        <v>1721.4</v>
      </c>
      <c r="F13607" t="s">
        <v>12</v>
      </c>
      <c r="G13607" t="s">
        <v>23</v>
      </c>
      <c r="I13607" t="s">
        <v>45</v>
      </c>
      <c r="J13607" t="s">
        <v>20</v>
      </c>
    </row>
    <row r="13608" spans="1:10">
      <c r="A13608" t="s">
        <v>13687</v>
      </c>
      <c r="B13608" t="s">
        <v>11</v>
      </c>
      <c r="C13608" s="1">
        <v>45673</v>
      </c>
      <c r="D13608">
        <v>17</v>
      </c>
      <c r="E13608">
        <v>19831.099999999999</v>
      </c>
      <c r="F13608" t="s">
        <v>12</v>
      </c>
      <c r="G13608" t="s">
        <v>29</v>
      </c>
      <c r="I13608" t="s">
        <v>14</v>
      </c>
      <c r="J13608" t="s">
        <v>15</v>
      </c>
    </row>
    <row r="13609" spans="1:10">
      <c r="A13609" t="s">
        <v>13688</v>
      </c>
      <c r="B13609" t="s">
        <v>150</v>
      </c>
      <c r="C13609" s="1">
        <v>45673</v>
      </c>
      <c r="D13609">
        <v>6</v>
      </c>
      <c r="E13609">
        <v>42932.24</v>
      </c>
      <c r="F13609" t="s">
        <v>12</v>
      </c>
      <c r="G13609" t="s">
        <v>18</v>
      </c>
      <c r="I13609" t="s">
        <v>19</v>
      </c>
      <c r="J13609" t="s">
        <v>15</v>
      </c>
    </row>
    <row r="13610" spans="1:10">
      <c r="A13610" t="s">
        <v>13689</v>
      </c>
      <c r="B13610" t="s">
        <v>87</v>
      </c>
      <c r="C13610" s="1">
        <v>45673</v>
      </c>
      <c r="D13610">
        <v>12</v>
      </c>
      <c r="E13610">
        <v>560.16999999999996</v>
      </c>
      <c r="F13610" t="s">
        <v>12</v>
      </c>
      <c r="G13610" t="s">
        <v>29</v>
      </c>
      <c r="I13610" t="s">
        <v>34</v>
      </c>
      <c r="J13610" t="s">
        <v>15</v>
      </c>
    </row>
    <row r="13611" spans="1:10">
      <c r="A13611" t="s">
        <v>13690</v>
      </c>
      <c r="B13611" t="s">
        <v>102</v>
      </c>
      <c r="C13611" s="1">
        <v>45673</v>
      </c>
      <c r="D13611">
        <v>9</v>
      </c>
      <c r="E13611">
        <v>62667.71</v>
      </c>
      <c r="F13611" t="s">
        <v>12</v>
      </c>
      <c r="G13611" t="s">
        <v>29</v>
      </c>
      <c r="I13611" t="s">
        <v>45</v>
      </c>
      <c r="J13611" t="s">
        <v>20</v>
      </c>
    </row>
    <row r="13612" spans="1:10">
      <c r="A13612" t="s">
        <v>13691</v>
      </c>
      <c r="B13612" t="s">
        <v>130</v>
      </c>
      <c r="C13612" s="1">
        <v>45673</v>
      </c>
      <c r="D13612">
        <v>18</v>
      </c>
      <c r="E13612">
        <v>73856.429999999993</v>
      </c>
      <c r="F13612" t="s">
        <v>32</v>
      </c>
      <c r="G13612" t="s">
        <v>29</v>
      </c>
      <c r="H13612" t="s">
        <v>42</v>
      </c>
      <c r="I13612" t="s">
        <v>14</v>
      </c>
      <c r="J13612" t="s">
        <v>15</v>
      </c>
    </row>
    <row r="13613" spans="1:10">
      <c r="A13613" t="s">
        <v>13692</v>
      </c>
      <c r="B13613" t="s">
        <v>31</v>
      </c>
      <c r="C13613" s="1">
        <v>45673</v>
      </c>
      <c r="D13613">
        <v>18</v>
      </c>
      <c r="E13613">
        <v>43551.16</v>
      </c>
      <c r="F13613" t="s">
        <v>85</v>
      </c>
      <c r="G13613" t="s">
        <v>18</v>
      </c>
      <c r="I13613" t="s">
        <v>34</v>
      </c>
      <c r="J13613" t="s">
        <v>20</v>
      </c>
    </row>
    <row r="13614" spans="1:10">
      <c r="A13614" t="s">
        <v>13693</v>
      </c>
      <c r="B13614" t="s">
        <v>38</v>
      </c>
      <c r="C13614" s="1">
        <v>45673</v>
      </c>
      <c r="D13614">
        <v>14</v>
      </c>
      <c r="E13614">
        <v>3260.95</v>
      </c>
      <c r="F13614" t="s">
        <v>12</v>
      </c>
      <c r="G13614" t="s">
        <v>18</v>
      </c>
      <c r="I13614" t="s">
        <v>34</v>
      </c>
      <c r="J13614" t="s">
        <v>15</v>
      </c>
    </row>
    <row r="13615" spans="1:10">
      <c r="A13615" t="s">
        <v>13694</v>
      </c>
      <c r="B13615" t="s">
        <v>60</v>
      </c>
      <c r="C13615" s="1">
        <v>45673</v>
      </c>
      <c r="D13615">
        <v>8</v>
      </c>
      <c r="E13615">
        <v>2313.9499999999998</v>
      </c>
      <c r="F13615" t="s">
        <v>32</v>
      </c>
      <c r="G13615" t="s">
        <v>29</v>
      </c>
      <c r="H13615" t="s">
        <v>33</v>
      </c>
      <c r="I13615" t="s">
        <v>19</v>
      </c>
      <c r="J13615" t="s">
        <v>20</v>
      </c>
    </row>
    <row r="13616" spans="1:10">
      <c r="A13616" t="s">
        <v>13695</v>
      </c>
      <c r="B13616" t="s">
        <v>192</v>
      </c>
      <c r="C13616" s="1">
        <v>45673</v>
      </c>
      <c r="D13616">
        <v>18</v>
      </c>
      <c r="E13616">
        <v>2834.92</v>
      </c>
      <c r="F13616" t="s">
        <v>12</v>
      </c>
      <c r="G13616" t="s">
        <v>18</v>
      </c>
      <c r="I13616" t="s">
        <v>24</v>
      </c>
      <c r="J13616" t="s">
        <v>15</v>
      </c>
    </row>
    <row r="13617" spans="1:10">
      <c r="A13617" t="s">
        <v>13696</v>
      </c>
      <c r="B13617" t="s">
        <v>154</v>
      </c>
      <c r="C13617" s="1">
        <v>45673</v>
      </c>
      <c r="D13617">
        <v>16</v>
      </c>
      <c r="E13617">
        <v>21810.95</v>
      </c>
      <c r="F13617" t="s">
        <v>32</v>
      </c>
      <c r="G13617" t="s">
        <v>23</v>
      </c>
      <c r="H13617" t="s">
        <v>56</v>
      </c>
      <c r="I13617" t="s">
        <v>24</v>
      </c>
      <c r="J13617" t="s">
        <v>20</v>
      </c>
    </row>
    <row r="13618" spans="1:10">
      <c r="A13618" t="s">
        <v>13697</v>
      </c>
      <c r="B13618" t="s">
        <v>108</v>
      </c>
      <c r="C13618" s="1">
        <v>45673</v>
      </c>
      <c r="D13618">
        <v>18</v>
      </c>
      <c r="E13618">
        <v>1420.23</v>
      </c>
      <c r="F13618" t="s">
        <v>12</v>
      </c>
      <c r="G13618" t="s">
        <v>29</v>
      </c>
      <c r="I13618" t="s">
        <v>45</v>
      </c>
      <c r="J13618" t="s">
        <v>20</v>
      </c>
    </row>
    <row r="13619" spans="1:10">
      <c r="A13619" t="s">
        <v>13698</v>
      </c>
      <c r="B13619" t="s">
        <v>139</v>
      </c>
      <c r="C13619" s="1">
        <v>45674</v>
      </c>
      <c r="D13619">
        <v>20</v>
      </c>
      <c r="E13619">
        <v>3782.43</v>
      </c>
      <c r="F13619" t="s">
        <v>12</v>
      </c>
      <c r="G13619" t="s">
        <v>18</v>
      </c>
      <c r="I13619" t="s">
        <v>19</v>
      </c>
      <c r="J13619" t="s">
        <v>20</v>
      </c>
    </row>
    <row r="13620" spans="1:10">
      <c r="A13620" t="s">
        <v>13699</v>
      </c>
      <c r="B13620" t="s">
        <v>74</v>
      </c>
      <c r="C13620" s="1">
        <v>45674</v>
      </c>
      <c r="D13620">
        <v>14</v>
      </c>
      <c r="E13620">
        <v>54577.38</v>
      </c>
      <c r="F13620" t="s">
        <v>12</v>
      </c>
      <c r="G13620" t="s">
        <v>29</v>
      </c>
      <c r="I13620" t="s">
        <v>34</v>
      </c>
      <c r="J13620" t="s">
        <v>15</v>
      </c>
    </row>
    <row r="13621" spans="1:10">
      <c r="A13621" t="s">
        <v>13700</v>
      </c>
      <c r="B13621" t="s">
        <v>68</v>
      </c>
      <c r="C13621" s="1">
        <v>45674</v>
      </c>
      <c r="D13621">
        <v>18</v>
      </c>
      <c r="E13621">
        <v>4614.58</v>
      </c>
      <c r="F13621" t="s">
        <v>12</v>
      </c>
      <c r="G13621" t="s">
        <v>23</v>
      </c>
      <c r="I13621" t="s">
        <v>24</v>
      </c>
      <c r="J13621" t="s">
        <v>15</v>
      </c>
    </row>
    <row r="13622" spans="1:10">
      <c r="A13622" t="s">
        <v>13701</v>
      </c>
      <c r="B13622" t="s">
        <v>31</v>
      </c>
      <c r="C13622" s="1">
        <v>45674</v>
      </c>
      <c r="D13622">
        <v>16</v>
      </c>
      <c r="E13622">
        <v>20142.11</v>
      </c>
      <c r="F13622" t="s">
        <v>12</v>
      </c>
      <c r="G13622" t="s">
        <v>18</v>
      </c>
      <c r="I13622" t="s">
        <v>34</v>
      </c>
      <c r="J13622" t="s">
        <v>20</v>
      </c>
    </row>
    <row r="13623" spans="1:10">
      <c r="A13623" t="s">
        <v>13702</v>
      </c>
      <c r="B13623" t="s">
        <v>192</v>
      </c>
      <c r="C13623" s="1">
        <v>45674</v>
      </c>
      <c r="D13623">
        <v>10</v>
      </c>
      <c r="E13623">
        <v>3038.4</v>
      </c>
      <c r="F13623" t="s">
        <v>12</v>
      </c>
      <c r="G13623" t="s">
        <v>18</v>
      </c>
      <c r="I13623" t="s">
        <v>24</v>
      </c>
      <c r="J13623" t="s">
        <v>15</v>
      </c>
    </row>
    <row r="13624" spans="1:10">
      <c r="A13624" t="s">
        <v>13703</v>
      </c>
      <c r="B13624" t="s">
        <v>47</v>
      </c>
      <c r="C13624" s="1">
        <v>45674</v>
      </c>
      <c r="D13624">
        <v>11</v>
      </c>
      <c r="E13624">
        <v>15934.5</v>
      </c>
      <c r="F13624" t="s">
        <v>12</v>
      </c>
      <c r="G13624" t="s">
        <v>29</v>
      </c>
      <c r="I13624" t="s">
        <v>19</v>
      </c>
      <c r="J13624" t="s">
        <v>20</v>
      </c>
    </row>
    <row r="13625" spans="1:10">
      <c r="A13625" t="s">
        <v>13704</v>
      </c>
      <c r="B13625" t="s">
        <v>70</v>
      </c>
      <c r="C13625" s="1">
        <v>45674</v>
      </c>
      <c r="D13625">
        <v>16</v>
      </c>
      <c r="E13625">
        <v>6138.97</v>
      </c>
      <c r="F13625" t="s">
        <v>12</v>
      </c>
      <c r="G13625" t="s">
        <v>23</v>
      </c>
      <c r="I13625" t="s">
        <v>45</v>
      </c>
      <c r="J13625" t="s">
        <v>15</v>
      </c>
    </row>
    <row r="13626" spans="1:10">
      <c r="A13626" t="s">
        <v>13705</v>
      </c>
      <c r="B13626" t="s">
        <v>154</v>
      </c>
      <c r="C13626" s="1">
        <v>45674</v>
      </c>
      <c r="D13626">
        <v>12</v>
      </c>
      <c r="E13626">
        <v>7894.51</v>
      </c>
      <c r="F13626" t="s">
        <v>12</v>
      </c>
      <c r="G13626" t="s">
        <v>29</v>
      </c>
      <c r="I13626" t="s">
        <v>24</v>
      </c>
      <c r="J13626" t="s">
        <v>15</v>
      </c>
    </row>
    <row r="13627" spans="1:10">
      <c r="A13627" t="s">
        <v>13706</v>
      </c>
      <c r="B13627" t="s">
        <v>31</v>
      </c>
      <c r="C13627" s="1">
        <v>45674</v>
      </c>
      <c r="D13627">
        <v>14</v>
      </c>
      <c r="E13627">
        <v>29992.86</v>
      </c>
      <c r="F13627" t="s">
        <v>12</v>
      </c>
      <c r="G13627" t="s">
        <v>23</v>
      </c>
      <c r="I13627" t="s">
        <v>34</v>
      </c>
      <c r="J13627" t="s">
        <v>15</v>
      </c>
    </row>
    <row r="13628" spans="1:10">
      <c r="A13628" t="s">
        <v>13707</v>
      </c>
      <c r="B13628" t="s">
        <v>110</v>
      </c>
      <c r="C13628" s="1">
        <v>45674</v>
      </c>
      <c r="D13628">
        <v>18</v>
      </c>
      <c r="E13628">
        <v>18775.73</v>
      </c>
      <c r="F13628" t="s">
        <v>12</v>
      </c>
      <c r="G13628" t="s">
        <v>13</v>
      </c>
      <c r="I13628" t="s">
        <v>24</v>
      </c>
      <c r="J13628" t="s">
        <v>20</v>
      </c>
    </row>
    <row r="13629" spans="1:10">
      <c r="A13629" t="s">
        <v>13708</v>
      </c>
      <c r="B13629" t="s">
        <v>38</v>
      </c>
      <c r="C13629" s="1">
        <v>45674</v>
      </c>
      <c r="D13629">
        <v>11</v>
      </c>
      <c r="E13629">
        <v>504.52</v>
      </c>
      <c r="F13629" t="s">
        <v>32</v>
      </c>
      <c r="G13629" t="s">
        <v>23</v>
      </c>
      <c r="H13629" t="s">
        <v>56</v>
      </c>
      <c r="I13629" t="s">
        <v>34</v>
      </c>
      <c r="J13629" t="s">
        <v>20</v>
      </c>
    </row>
    <row r="13630" spans="1:10">
      <c r="A13630" t="s">
        <v>13709</v>
      </c>
      <c r="B13630" t="s">
        <v>150</v>
      </c>
      <c r="C13630" s="1">
        <v>45674</v>
      </c>
      <c r="D13630">
        <v>8</v>
      </c>
      <c r="E13630">
        <v>50866.06</v>
      </c>
      <c r="F13630" t="s">
        <v>32</v>
      </c>
      <c r="G13630" t="s">
        <v>13</v>
      </c>
      <c r="H13630" t="s">
        <v>241</v>
      </c>
      <c r="I13630" t="s">
        <v>19</v>
      </c>
      <c r="J13630" t="s">
        <v>20</v>
      </c>
    </row>
    <row r="13631" spans="1:10">
      <c r="A13631" t="s">
        <v>13710</v>
      </c>
      <c r="B13631" t="s">
        <v>31</v>
      </c>
      <c r="C13631" s="1">
        <v>45674</v>
      </c>
      <c r="D13631">
        <v>14</v>
      </c>
      <c r="E13631">
        <v>15051.63</v>
      </c>
      <c r="F13631" t="s">
        <v>32</v>
      </c>
      <c r="G13631" t="s">
        <v>13</v>
      </c>
      <c r="H13631" t="s">
        <v>197</v>
      </c>
      <c r="I13631" t="s">
        <v>34</v>
      </c>
      <c r="J13631" t="s">
        <v>15</v>
      </c>
    </row>
    <row r="13632" spans="1:10">
      <c r="A13632" t="s">
        <v>13711</v>
      </c>
      <c r="B13632" t="s">
        <v>137</v>
      </c>
      <c r="C13632" s="1">
        <v>45674</v>
      </c>
      <c r="D13632">
        <v>21</v>
      </c>
      <c r="E13632">
        <v>34525.69</v>
      </c>
      <c r="F13632" t="s">
        <v>12</v>
      </c>
      <c r="G13632" t="s">
        <v>23</v>
      </c>
      <c r="I13632" t="s">
        <v>14</v>
      </c>
      <c r="J13632" t="s">
        <v>15</v>
      </c>
    </row>
    <row r="13633" spans="1:10">
      <c r="A13633" t="s">
        <v>13712</v>
      </c>
      <c r="B13633" t="s">
        <v>44</v>
      </c>
      <c r="C13633" s="1">
        <v>45674</v>
      </c>
      <c r="D13633">
        <v>20</v>
      </c>
      <c r="E13633">
        <v>1201.42</v>
      </c>
      <c r="F13633" t="s">
        <v>12</v>
      </c>
      <c r="G13633" t="s">
        <v>18</v>
      </c>
      <c r="I13633" t="s">
        <v>45</v>
      </c>
      <c r="J13633" t="s">
        <v>20</v>
      </c>
    </row>
    <row r="13634" spans="1:10">
      <c r="A13634" t="s">
        <v>13713</v>
      </c>
      <c r="B13634" t="s">
        <v>98</v>
      </c>
      <c r="C13634" s="1">
        <v>45675</v>
      </c>
      <c r="D13634">
        <v>20</v>
      </c>
      <c r="E13634">
        <v>1883.96</v>
      </c>
      <c r="F13634" t="s">
        <v>12</v>
      </c>
      <c r="G13634" t="s">
        <v>29</v>
      </c>
      <c r="I13634" t="s">
        <v>24</v>
      </c>
      <c r="J13634" t="s">
        <v>20</v>
      </c>
    </row>
    <row r="13635" spans="1:10">
      <c r="A13635" t="s">
        <v>13714</v>
      </c>
      <c r="B13635" t="s">
        <v>63</v>
      </c>
      <c r="C13635" s="1">
        <v>45675</v>
      </c>
      <c r="D13635">
        <v>9</v>
      </c>
      <c r="E13635">
        <v>58264.81</v>
      </c>
      <c r="F13635" t="s">
        <v>12</v>
      </c>
      <c r="G13635" t="s">
        <v>18</v>
      </c>
      <c r="I13635" t="s">
        <v>45</v>
      </c>
      <c r="J13635" t="s">
        <v>20</v>
      </c>
    </row>
    <row r="13636" spans="1:10">
      <c r="A13636" t="s">
        <v>13715</v>
      </c>
      <c r="B13636" t="s">
        <v>31</v>
      </c>
      <c r="C13636" s="1">
        <v>45675</v>
      </c>
      <c r="D13636">
        <v>11</v>
      </c>
      <c r="E13636">
        <v>41943.66</v>
      </c>
      <c r="F13636" t="s">
        <v>12</v>
      </c>
      <c r="G13636" t="s">
        <v>13</v>
      </c>
      <c r="I13636" t="s">
        <v>34</v>
      </c>
      <c r="J13636" t="s">
        <v>15</v>
      </c>
    </row>
    <row r="13637" spans="1:10">
      <c r="A13637" t="s">
        <v>13716</v>
      </c>
      <c r="B13637" t="s">
        <v>38</v>
      </c>
      <c r="C13637" s="1">
        <v>45675</v>
      </c>
      <c r="D13637">
        <v>9</v>
      </c>
      <c r="E13637">
        <v>5681.45</v>
      </c>
      <c r="F13637" t="s">
        <v>32</v>
      </c>
      <c r="G13637" t="s">
        <v>23</v>
      </c>
      <c r="H13637" t="s">
        <v>56</v>
      </c>
      <c r="I13637" t="s">
        <v>34</v>
      </c>
      <c r="J13637" t="s">
        <v>15</v>
      </c>
    </row>
    <row r="13638" spans="1:10">
      <c r="A13638" t="s">
        <v>13717</v>
      </c>
      <c r="B13638" t="s">
        <v>80</v>
      </c>
      <c r="C13638" s="1">
        <v>45675</v>
      </c>
      <c r="D13638">
        <v>17</v>
      </c>
      <c r="E13638">
        <v>2558.1</v>
      </c>
      <c r="F13638" t="s">
        <v>12</v>
      </c>
      <c r="G13638" t="s">
        <v>29</v>
      </c>
      <c r="I13638" t="s">
        <v>19</v>
      </c>
      <c r="J13638" t="s">
        <v>20</v>
      </c>
    </row>
    <row r="13639" spans="1:10">
      <c r="A13639" t="s">
        <v>13718</v>
      </c>
      <c r="B13639" t="s">
        <v>84</v>
      </c>
      <c r="C13639" s="1">
        <v>45675</v>
      </c>
      <c r="D13639">
        <v>9</v>
      </c>
      <c r="E13639">
        <v>59224.62</v>
      </c>
      <c r="F13639" t="s">
        <v>12</v>
      </c>
      <c r="G13639" t="s">
        <v>29</v>
      </c>
      <c r="I13639" t="s">
        <v>14</v>
      </c>
      <c r="J13639" t="s">
        <v>20</v>
      </c>
    </row>
    <row r="13640" spans="1:10">
      <c r="A13640" t="s">
        <v>13719</v>
      </c>
      <c r="B13640" t="s">
        <v>132</v>
      </c>
      <c r="C13640" s="1">
        <v>45675</v>
      </c>
      <c r="D13640">
        <v>12</v>
      </c>
      <c r="E13640">
        <v>57445.1</v>
      </c>
      <c r="F13640" t="s">
        <v>85</v>
      </c>
      <c r="G13640" t="s">
        <v>18</v>
      </c>
      <c r="I13640" t="s">
        <v>34</v>
      </c>
      <c r="J13640" t="s">
        <v>20</v>
      </c>
    </row>
    <row r="13641" spans="1:10">
      <c r="A13641" t="s">
        <v>13720</v>
      </c>
      <c r="B13641" t="s">
        <v>31</v>
      </c>
      <c r="C13641" s="1">
        <v>45675</v>
      </c>
      <c r="D13641">
        <v>12</v>
      </c>
      <c r="E13641">
        <v>4375.6499999999996</v>
      </c>
      <c r="F13641" t="s">
        <v>12</v>
      </c>
      <c r="G13641" t="s">
        <v>29</v>
      </c>
      <c r="I13641" t="s">
        <v>34</v>
      </c>
      <c r="J13641" t="s">
        <v>20</v>
      </c>
    </row>
    <row r="13642" spans="1:10">
      <c r="A13642" t="s">
        <v>13721</v>
      </c>
      <c r="B13642" t="s">
        <v>120</v>
      </c>
      <c r="C13642" s="1">
        <v>45675</v>
      </c>
      <c r="D13642">
        <v>10</v>
      </c>
      <c r="E13642">
        <v>54123.69</v>
      </c>
      <c r="F13642" t="s">
        <v>12</v>
      </c>
      <c r="G13642" t="s">
        <v>18</v>
      </c>
      <c r="I13642" t="s">
        <v>14</v>
      </c>
      <c r="J13642" t="s">
        <v>20</v>
      </c>
    </row>
    <row r="13643" spans="1:10">
      <c r="A13643" t="s">
        <v>13722</v>
      </c>
      <c r="B13643" t="s">
        <v>47</v>
      </c>
      <c r="C13643" s="1">
        <v>45675</v>
      </c>
      <c r="D13643">
        <v>7</v>
      </c>
      <c r="E13643">
        <v>34824.400000000001</v>
      </c>
      <c r="F13643" t="s">
        <v>12</v>
      </c>
      <c r="G13643" t="s">
        <v>13</v>
      </c>
      <c r="I13643" t="s">
        <v>19</v>
      </c>
      <c r="J13643" t="s">
        <v>20</v>
      </c>
    </row>
    <row r="13644" spans="1:10">
      <c r="A13644" t="s">
        <v>13723</v>
      </c>
      <c r="B13644" t="s">
        <v>41</v>
      </c>
      <c r="C13644" s="1">
        <v>45675</v>
      </c>
      <c r="D13644">
        <v>19</v>
      </c>
      <c r="E13644">
        <v>449.99</v>
      </c>
      <c r="F13644" t="s">
        <v>12</v>
      </c>
      <c r="G13644" t="s">
        <v>13</v>
      </c>
      <c r="I13644" t="s">
        <v>14</v>
      </c>
      <c r="J13644" t="s">
        <v>20</v>
      </c>
    </row>
    <row r="13645" spans="1:10">
      <c r="A13645" t="s">
        <v>13724</v>
      </c>
      <c r="B13645" t="s">
        <v>41</v>
      </c>
      <c r="C13645" s="1">
        <v>45675</v>
      </c>
      <c r="D13645">
        <v>15</v>
      </c>
      <c r="E13645">
        <v>603.67999999999995</v>
      </c>
      <c r="F13645" t="s">
        <v>12</v>
      </c>
      <c r="G13645" t="s">
        <v>29</v>
      </c>
      <c r="I13645" t="s">
        <v>14</v>
      </c>
      <c r="J13645" t="s">
        <v>15</v>
      </c>
    </row>
    <row r="13646" spans="1:10">
      <c r="A13646" t="s">
        <v>13725</v>
      </c>
      <c r="B13646" t="s">
        <v>80</v>
      </c>
      <c r="C13646" s="1">
        <v>45675</v>
      </c>
      <c r="D13646">
        <v>19</v>
      </c>
      <c r="E13646">
        <v>1552.93</v>
      </c>
      <c r="F13646" t="s">
        <v>12</v>
      </c>
      <c r="G13646" t="s">
        <v>29</v>
      </c>
      <c r="I13646" t="s">
        <v>19</v>
      </c>
      <c r="J13646" t="s">
        <v>15</v>
      </c>
    </row>
    <row r="13647" spans="1:10">
      <c r="A13647" t="s">
        <v>13726</v>
      </c>
      <c r="B13647" t="s">
        <v>44</v>
      </c>
      <c r="C13647" s="1">
        <v>45675</v>
      </c>
      <c r="D13647">
        <v>10</v>
      </c>
      <c r="E13647">
        <v>3125.7</v>
      </c>
      <c r="F13647" t="s">
        <v>12</v>
      </c>
      <c r="G13647" t="s">
        <v>23</v>
      </c>
      <c r="I13647" t="s">
        <v>45</v>
      </c>
      <c r="J13647" t="s">
        <v>20</v>
      </c>
    </row>
    <row r="13648" spans="1:10">
      <c r="A13648" t="s">
        <v>13727</v>
      </c>
      <c r="B13648" t="s">
        <v>72</v>
      </c>
      <c r="C13648" s="1">
        <v>45675</v>
      </c>
      <c r="D13648">
        <v>15</v>
      </c>
      <c r="E13648">
        <v>3180.2</v>
      </c>
      <c r="F13648" t="s">
        <v>32</v>
      </c>
      <c r="G13648" t="s">
        <v>29</v>
      </c>
      <c r="H13648" t="s">
        <v>125</v>
      </c>
      <c r="I13648" t="s">
        <v>19</v>
      </c>
      <c r="J13648" t="s">
        <v>20</v>
      </c>
    </row>
    <row r="13649" spans="1:10">
      <c r="A13649" t="s">
        <v>13728</v>
      </c>
      <c r="B13649" t="s">
        <v>108</v>
      </c>
      <c r="C13649" s="1">
        <v>45675</v>
      </c>
      <c r="D13649">
        <v>7</v>
      </c>
      <c r="E13649">
        <v>6050.5</v>
      </c>
      <c r="F13649" t="s">
        <v>12</v>
      </c>
      <c r="G13649" t="s">
        <v>23</v>
      </c>
      <c r="I13649" t="s">
        <v>45</v>
      </c>
      <c r="J13649" t="s">
        <v>15</v>
      </c>
    </row>
    <row r="13650" spans="1:10">
      <c r="A13650" t="s">
        <v>13729</v>
      </c>
      <c r="B13650" t="s">
        <v>115</v>
      </c>
      <c r="C13650" s="1">
        <v>45675</v>
      </c>
      <c r="D13650">
        <v>10</v>
      </c>
      <c r="E13650">
        <v>5900.53</v>
      </c>
      <c r="F13650" t="s">
        <v>12</v>
      </c>
      <c r="G13650" t="s">
        <v>29</v>
      </c>
      <c r="I13650" t="s">
        <v>45</v>
      </c>
      <c r="J13650" t="s">
        <v>15</v>
      </c>
    </row>
    <row r="13651" spans="1:10">
      <c r="A13651" t="s">
        <v>13730</v>
      </c>
      <c r="B13651" t="s">
        <v>102</v>
      </c>
      <c r="C13651" s="1">
        <v>45675</v>
      </c>
      <c r="D13651">
        <v>19</v>
      </c>
      <c r="E13651">
        <v>62751.71</v>
      </c>
      <c r="F13651" t="s">
        <v>12</v>
      </c>
      <c r="G13651" t="s">
        <v>23</v>
      </c>
      <c r="I13651" t="s">
        <v>45</v>
      </c>
      <c r="J13651" t="s">
        <v>20</v>
      </c>
    </row>
    <row r="13652" spans="1:10">
      <c r="A13652" t="s">
        <v>13731</v>
      </c>
      <c r="B13652" t="s">
        <v>227</v>
      </c>
      <c r="C13652" s="1">
        <v>45675</v>
      </c>
      <c r="D13652">
        <v>16</v>
      </c>
      <c r="E13652">
        <v>40726.19</v>
      </c>
      <c r="F13652" t="s">
        <v>12</v>
      </c>
      <c r="G13652" t="s">
        <v>13</v>
      </c>
      <c r="I13652" t="s">
        <v>24</v>
      </c>
      <c r="J13652" t="s">
        <v>20</v>
      </c>
    </row>
    <row r="13653" spans="1:10">
      <c r="A13653" t="s">
        <v>13732</v>
      </c>
      <c r="B13653" t="s">
        <v>76</v>
      </c>
      <c r="C13653" s="1">
        <v>45675</v>
      </c>
      <c r="D13653">
        <v>7</v>
      </c>
      <c r="E13653">
        <v>4229.2</v>
      </c>
      <c r="F13653" t="s">
        <v>12</v>
      </c>
      <c r="G13653" t="s">
        <v>13</v>
      </c>
      <c r="I13653" t="s">
        <v>24</v>
      </c>
      <c r="J13653" t="s">
        <v>20</v>
      </c>
    </row>
    <row r="13654" spans="1:10">
      <c r="A13654" t="s">
        <v>13733</v>
      </c>
      <c r="B13654" t="s">
        <v>17</v>
      </c>
      <c r="C13654" s="1">
        <v>45675</v>
      </c>
      <c r="D13654">
        <v>17</v>
      </c>
      <c r="E13654">
        <v>19920.849999999999</v>
      </c>
      <c r="F13654" t="s">
        <v>12</v>
      </c>
      <c r="G13654" t="s">
        <v>13</v>
      </c>
      <c r="I13654" t="s">
        <v>19</v>
      </c>
      <c r="J13654" t="s">
        <v>15</v>
      </c>
    </row>
    <row r="13655" spans="1:10">
      <c r="A13655" t="s">
        <v>13734</v>
      </c>
      <c r="B13655" t="s">
        <v>192</v>
      </c>
      <c r="C13655" s="1">
        <v>45675</v>
      </c>
      <c r="D13655">
        <v>16</v>
      </c>
      <c r="E13655">
        <v>6853.44</v>
      </c>
      <c r="F13655" t="s">
        <v>12</v>
      </c>
      <c r="G13655" t="s">
        <v>13</v>
      </c>
      <c r="I13655" t="s">
        <v>24</v>
      </c>
      <c r="J13655" t="s">
        <v>20</v>
      </c>
    </row>
    <row r="13656" spans="1:10">
      <c r="A13656" t="s">
        <v>13735</v>
      </c>
      <c r="B13656" t="s">
        <v>102</v>
      </c>
      <c r="C13656" s="1">
        <v>45676</v>
      </c>
      <c r="D13656">
        <v>10</v>
      </c>
      <c r="E13656">
        <v>40890.44</v>
      </c>
      <c r="F13656" t="s">
        <v>85</v>
      </c>
      <c r="G13656" t="s">
        <v>29</v>
      </c>
      <c r="I13656" t="s">
        <v>45</v>
      </c>
      <c r="J13656" t="s">
        <v>15</v>
      </c>
    </row>
    <row r="13657" spans="1:10">
      <c r="A13657" t="s">
        <v>13736</v>
      </c>
      <c r="B13657" t="s">
        <v>115</v>
      </c>
      <c r="C13657" s="1">
        <v>45676</v>
      </c>
      <c r="D13657">
        <v>14</v>
      </c>
      <c r="E13657">
        <v>5290.84</v>
      </c>
      <c r="F13657" t="s">
        <v>12</v>
      </c>
      <c r="G13657" t="s">
        <v>23</v>
      </c>
      <c r="I13657" t="s">
        <v>45</v>
      </c>
      <c r="J13657" t="s">
        <v>20</v>
      </c>
    </row>
    <row r="13658" spans="1:10">
      <c r="A13658" t="s">
        <v>13737</v>
      </c>
      <c r="B13658" t="s">
        <v>58</v>
      </c>
      <c r="C13658" s="1">
        <v>45676</v>
      </c>
      <c r="D13658">
        <v>15</v>
      </c>
      <c r="E13658">
        <v>27023.040000000001</v>
      </c>
      <c r="F13658" t="s">
        <v>12</v>
      </c>
      <c r="G13658" t="s">
        <v>23</v>
      </c>
      <c r="I13658" t="s">
        <v>14</v>
      </c>
      <c r="J13658" t="s">
        <v>20</v>
      </c>
    </row>
    <row r="13659" spans="1:10">
      <c r="A13659" t="s">
        <v>13738</v>
      </c>
      <c r="B13659" t="s">
        <v>142</v>
      </c>
      <c r="C13659" s="1">
        <v>45676</v>
      </c>
      <c r="D13659">
        <v>15</v>
      </c>
      <c r="E13659">
        <v>9212.27</v>
      </c>
      <c r="F13659" t="s">
        <v>12</v>
      </c>
      <c r="G13659" t="s">
        <v>29</v>
      </c>
      <c r="I13659" t="s">
        <v>14</v>
      </c>
      <c r="J13659" t="s">
        <v>20</v>
      </c>
    </row>
    <row r="13660" spans="1:10">
      <c r="A13660" t="s">
        <v>13739</v>
      </c>
      <c r="B13660" t="s">
        <v>31</v>
      </c>
      <c r="C13660" s="1">
        <v>45676</v>
      </c>
      <c r="D13660">
        <v>14</v>
      </c>
      <c r="E13660">
        <v>46449.8</v>
      </c>
      <c r="F13660" t="s">
        <v>12</v>
      </c>
      <c r="G13660" t="s">
        <v>29</v>
      </c>
      <c r="I13660" t="s">
        <v>34</v>
      </c>
      <c r="J13660" t="s">
        <v>15</v>
      </c>
    </row>
    <row r="13661" spans="1:10">
      <c r="A13661" t="s">
        <v>13740</v>
      </c>
      <c r="B13661" t="s">
        <v>58</v>
      </c>
      <c r="C13661" s="1">
        <v>45676</v>
      </c>
      <c r="D13661">
        <v>13</v>
      </c>
      <c r="E13661">
        <v>72606.89</v>
      </c>
      <c r="F13661" t="s">
        <v>12</v>
      </c>
      <c r="G13661" t="s">
        <v>29</v>
      </c>
      <c r="I13661" t="s">
        <v>14</v>
      </c>
      <c r="J13661" t="s">
        <v>15</v>
      </c>
    </row>
    <row r="13662" spans="1:10">
      <c r="A13662" t="s">
        <v>13741</v>
      </c>
      <c r="B13662" t="s">
        <v>93</v>
      </c>
      <c r="C13662" s="1">
        <v>45676</v>
      </c>
      <c r="D13662">
        <v>20</v>
      </c>
      <c r="E13662">
        <v>7498.66</v>
      </c>
      <c r="F13662" t="s">
        <v>12</v>
      </c>
      <c r="G13662" t="s">
        <v>18</v>
      </c>
      <c r="I13662" t="s">
        <v>45</v>
      </c>
      <c r="J13662" t="s">
        <v>20</v>
      </c>
    </row>
    <row r="13663" spans="1:10">
      <c r="A13663" t="s">
        <v>13742</v>
      </c>
      <c r="B13663" t="s">
        <v>180</v>
      </c>
      <c r="C13663" s="1">
        <v>45676</v>
      </c>
      <c r="D13663">
        <v>8</v>
      </c>
      <c r="E13663">
        <v>70263.679999999993</v>
      </c>
      <c r="F13663" t="s">
        <v>12</v>
      </c>
      <c r="G13663" t="s">
        <v>13</v>
      </c>
      <c r="I13663" t="s">
        <v>14</v>
      </c>
      <c r="J13663" t="s">
        <v>15</v>
      </c>
    </row>
    <row r="13664" spans="1:10">
      <c r="A13664" t="s">
        <v>13743</v>
      </c>
      <c r="B13664" t="s">
        <v>31</v>
      </c>
      <c r="C13664" s="1">
        <v>45676</v>
      </c>
      <c r="D13664">
        <v>14</v>
      </c>
      <c r="E13664">
        <v>3247.02</v>
      </c>
      <c r="F13664" t="s">
        <v>12</v>
      </c>
      <c r="G13664" t="s">
        <v>13</v>
      </c>
      <c r="I13664" t="s">
        <v>34</v>
      </c>
      <c r="J13664" t="s">
        <v>15</v>
      </c>
    </row>
    <row r="13665" spans="1:10">
      <c r="A13665" t="s">
        <v>13744</v>
      </c>
      <c r="B13665" t="s">
        <v>135</v>
      </c>
      <c r="C13665" s="1">
        <v>45676</v>
      </c>
      <c r="D13665">
        <v>14</v>
      </c>
      <c r="E13665">
        <v>58826.42</v>
      </c>
      <c r="F13665" t="s">
        <v>12</v>
      </c>
      <c r="G13665" t="s">
        <v>29</v>
      </c>
      <c r="I13665" t="s">
        <v>45</v>
      </c>
      <c r="J13665" t="s">
        <v>15</v>
      </c>
    </row>
    <row r="13666" spans="1:10">
      <c r="A13666" t="s">
        <v>13745</v>
      </c>
      <c r="B13666" t="s">
        <v>139</v>
      </c>
      <c r="C13666" s="1">
        <v>45676</v>
      </c>
      <c r="D13666">
        <v>19</v>
      </c>
      <c r="E13666">
        <v>3067.44</v>
      </c>
      <c r="F13666" t="s">
        <v>12</v>
      </c>
      <c r="G13666" t="s">
        <v>18</v>
      </c>
      <c r="I13666" t="s">
        <v>19</v>
      </c>
      <c r="J13666" t="s">
        <v>15</v>
      </c>
    </row>
    <row r="13667" spans="1:10">
      <c r="A13667" t="s">
        <v>13746</v>
      </c>
      <c r="B13667" t="s">
        <v>47</v>
      </c>
      <c r="C13667" s="1">
        <v>45676</v>
      </c>
      <c r="D13667">
        <v>9</v>
      </c>
      <c r="E13667">
        <v>63561.42</v>
      </c>
      <c r="F13667" t="s">
        <v>12</v>
      </c>
      <c r="G13667" t="s">
        <v>18</v>
      </c>
      <c r="I13667" t="s">
        <v>19</v>
      </c>
      <c r="J13667" t="s">
        <v>20</v>
      </c>
    </row>
    <row r="13668" spans="1:10">
      <c r="A13668" t="s">
        <v>13747</v>
      </c>
      <c r="B13668" t="s">
        <v>158</v>
      </c>
      <c r="C13668" s="1">
        <v>45676</v>
      </c>
      <c r="D13668">
        <v>11</v>
      </c>
      <c r="E13668">
        <v>70038.11</v>
      </c>
      <c r="F13668" t="s">
        <v>12</v>
      </c>
      <c r="G13668" t="s">
        <v>29</v>
      </c>
      <c r="I13668" t="s">
        <v>14</v>
      </c>
      <c r="J13668" t="s">
        <v>20</v>
      </c>
    </row>
    <row r="13669" spans="1:10">
      <c r="A13669" t="s">
        <v>13748</v>
      </c>
      <c r="B13669" t="s">
        <v>91</v>
      </c>
      <c r="C13669" s="1">
        <v>45676</v>
      </c>
      <c r="D13669">
        <v>22</v>
      </c>
      <c r="E13669">
        <v>3208.19</v>
      </c>
      <c r="F13669" t="s">
        <v>12</v>
      </c>
      <c r="G13669" t="s">
        <v>18</v>
      </c>
      <c r="I13669" t="s">
        <v>24</v>
      </c>
      <c r="J13669" t="s">
        <v>15</v>
      </c>
    </row>
    <row r="13670" spans="1:10">
      <c r="A13670" t="s">
        <v>13749</v>
      </c>
      <c r="B13670" t="s">
        <v>65</v>
      </c>
      <c r="C13670" s="1">
        <v>45677</v>
      </c>
      <c r="D13670">
        <v>10</v>
      </c>
      <c r="E13670">
        <v>28499.43</v>
      </c>
      <c r="F13670" t="s">
        <v>12</v>
      </c>
      <c r="G13670" t="s">
        <v>13</v>
      </c>
      <c r="I13670" t="s">
        <v>34</v>
      </c>
      <c r="J13670" t="s">
        <v>20</v>
      </c>
    </row>
    <row r="13671" spans="1:10">
      <c r="A13671" t="s">
        <v>13750</v>
      </c>
      <c r="B13671" t="s">
        <v>44</v>
      </c>
      <c r="C13671" s="1">
        <v>45677</v>
      </c>
      <c r="D13671">
        <v>5</v>
      </c>
      <c r="E13671">
        <v>4196.6499999999996</v>
      </c>
      <c r="F13671" t="s">
        <v>12</v>
      </c>
      <c r="G13671" t="s">
        <v>23</v>
      </c>
      <c r="I13671" t="s">
        <v>45</v>
      </c>
      <c r="J13671" t="s">
        <v>15</v>
      </c>
    </row>
    <row r="13672" spans="1:10">
      <c r="A13672" t="s">
        <v>13751</v>
      </c>
      <c r="B13672" t="s">
        <v>22</v>
      </c>
      <c r="C13672" s="1">
        <v>45677</v>
      </c>
      <c r="D13672">
        <v>22</v>
      </c>
      <c r="E13672">
        <v>604.25</v>
      </c>
      <c r="F13672" t="s">
        <v>12</v>
      </c>
      <c r="G13672" t="s">
        <v>13</v>
      </c>
      <c r="I13672" t="s">
        <v>24</v>
      </c>
      <c r="J13672" t="s">
        <v>15</v>
      </c>
    </row>
    <row r="13673" spans="1:10">
      <c r="A13673" t="s">
        <v>13752</v>
      </c>
      <c r="B13673" t="s">
        <v>41</v>
      </c>
      <c r="C13673" s="1">
        <v>45677</v>
      </c>
      <c r="D13673">
        <v>20</v>
      </c>
      <c r="E13673">
        <v>2506.7800000000002</v>
      </c>
      <c r="F13673" t="s">
        <v>12</v>
      </c>
      <c r="G13673" t="s">
        <v>29</v>
      </c>
      <c r="I13673" t="s">
        <v>14</v>
      </c>
      <c r="J13673" t="s">
        <v>15</v>
      </c>
    </row>
    <row r="13674" spans="1:10">
      <c r="A13674" t="s">
        <v>13753</v>
      </c>
      <c r="B13674" t="s">
        <v>192</v>
      </c>
      <c r="C13674" s="1">
        <v>45677</v>
      </c>
      <c r="D13674">
        <v>15</v>
      </c>
      <c r="E13674">
        <v>127.08</v>
      </c>
      <c r="F13674" t="s">
        <v>12</v>
      </c>
      <c r="G13674" t="s">
        <v>23</v>
      </c>
      <c r="I13674" t="s">
        <v>24</v>
      </c>
      <c r="J13674" t="s">
        <v>20</v>
      </c>
    </row>
    <row r="13675" spans="1:10">
      <c r="A13675" t="s">
        <v>13754</v>
      </c>
      <c r="B13675" t="s">
        <v>74</v>
      </c>
      <c r="C13675" s="1">
        <v>45677</v>
      </c>
      <c r="D13675">
        <v>14</v>
      </c>
      <c r="E13675">
        <v>32831.69</v>
      </c>
      <c r="F13675" t="s">
        <v>32</v>
      </c>
      <c r="G13675" t="s">
        <v>29</v>
      </c>
      <c r="H13675" t="s">
        <v>241</v>
      </c>
      <c r="I13675" t="s">
        <v>34</v>
      </c>
      <c r="J13675" t="s">
        <v>20</v>
      </c>
    </row>
    <row r="13676" spans="1:10">
      <c r="A13676" t="s">
        <v>13755</v>
      </c>
      <c r="B13676" t="s">
        <v>84</v>
      </c>
      <c r="C13676" s="1">
        <v>45677</v>
      </c>
      <c r="D13676">
        <v>11</v>
      </c>
      <c r="E13676">
        <v>45604.1</v>
      </c>
      <c r="F13676" t="s">
        <v>12</v>
      </c>
      <c r="G13676" t="s">
        <v>29</v>
      </c>
      <c r="I13676" t="s">
        <v>14</v>
      </c>
      <c r="J13676" t="s">
        <v>15</v>
      </c>
    </row>
    <row r="13677" spans="1:10">
      <c r="A13677" t="s">
        <v>13756</v>
      </c>
      <c r="B13677" t="s">
        <v>122</v>
      </c>
      <c r="C13677" s="1">
        <v>45677</v>
      </c>
      <c r="D13677">
        <v>14</v>
      </c>
      <c r="E13677">
        <v>935.68</v>
      </c>
      <c r="F13677" t="s">
        <v>12</v>
      </c>
      <c r="G13677" t="s">
        <v>23</v>
      </c>
      <c r="I13677" t="s">
        <v>34</v>
      </c>
      <c r="J13677" t="s">
        <v>15</v>
      </c>
    </row>
    <row r="13678" spans="1:10">
      <c r="A13678" t="s">
        <v>13757</v>
      </c>
      <c r="B13678" t="s">
        <v>58</v>
      </c>
      <c r="C13678" s="1">
        <v>45677</v>
      </c>
      <c r="D13678">
        <v>19</v>
      </c>
      <c r="E13678">
        <v>36805.620000000003</v>
      </c>
      <c r="F13678" t="s">
        <v>12</v>
      </c>
      <c r="G13678" t="s">
        <v>23</v>
      </c>
      <c r="I13678" t="s">
        <v>14</v>
      </c>
      <c r="J13678" t="s">
        <v>15</v>
      </c>
    </row>
    <row r="13679" spans="1:10">
      <c r="A13679" t="s">
        <v>13758</v>
      </c>
      <c r="B13679" t="s">
        <v>122</v>
      </c>
      <c r="C13679" s="1">
        <v>45677</v>
      </c>
      <c r="D13679">
        <v>16</v>
      </c>
      <c r="E13679">
        <v>3198.91</v>
      </c>
      <c r="F13679" t="s">
        <v>12</v>
      </c>
      <c r="G13679" t="s">
        <v>29</v>
      </c>
      <c r="I13679" t="s">
        <v>34</v>
      </c>
      <c r="J13679" t="s">
        <v>15</v>
      </c>
    </row>
    <row r="13680" spans="1:10">
      <c r="A13680" t="s">
        <v>13759</v>
      </c>
      <c r="B13680" t="s">
        <v>130</v>
      </c>
      <c r="C13680" s="1">
        <v>45677</v>
      </c>
      <c r="D13680">
        <v>21</v>
      </c>
      <c r="E13680">
        <v>21233.02</v>
      </c>
      <c r="F13680" t="s">
        <v>12</v>
      </c>
      <c r="G13680" t="s">
        <v>13</v>
      </c>
      <c r="I13680" t="s">
        <v>14</v>
      </c>
      <c r="J13680" t="s">
        <v>15</v>
      </c>
    </row>
    <row r="13681" spans="1:10">
      <c r="A13681" t="s">
        <v>13760</v>
      </c>
      <c r="B13681" t="s">
        <v>124</v>
      </c>
      <c r="C13681" s="1">
        <v>45677</v>
      </c>
      <c r="D13681">
        <v>9</v>
      </c>
      <c r="E13681">
        <v>829.43</v>
      </c>
      <c r="F13681" t="s">
        <v>12</v>
      </c>
      <c r="G13681" t="s">
        <v>13</v>
      </c>
      <c r="I13681" t="s">
        <v>45</v>
      </c>
      <c r="J13681" t="s">
        <v>15</v>
      </c>
    </row>
    <row r="13682" spans="1:10">
      <c r="A13682" t="s">
        <v>13761</v>
      </c>
      <c r="B13682" t="s">
        <v>31</v>
      </c>
      <c r="C13682" s="1">
        <v>45677</v>
      </c>
      <c r="D13682">
        <v>8</v>
      </c>
      <c r="E13682">
        <v>65635.240000000005</v>
      </c>
      <c r="F13682" t="s">
        <v>85</v>
      </c>
      <c r="G13682" t="s">
        <v>23</v>
      </c>
      <c r="I13682" t="s">
        <v>34</v>
      </c>
      <c r="J13682" t="s">
        <v>15</v>
      </c>
    </row>
    <row r="13683" spans="1:10">
      <c r="A13683" t="s">
        <v>13762</v>
      </c>
      <c r="B13683" t="s">
        <v>74</v>
      </c>
      <c r="C13683" s="1">
        <v>45677</v>
      </c>
      <c r="D13683">
        <v>9</v>
      </c>
      <c r="E13683">
        <v>66044.009999999995</v>
      </c>
      <c r="F13683" t="s">
        <v>12</v>
      </c>
      <c r="G13683" t="s">
        <v>29</v>
      </c>
      <c r="I13683" t="s">
        <v>34</v>
      </c>
      <c r="J13683" t="s">
        <v>15</v>
      </c>
    </row>
    <row r="13684" spans="1:10">
      <c r="A13684" t="s">
        <v>13763</v>
      </c>
      <c r="B13684" t="s">
        <v>54</v>
      </c>
      <c r="C13684" s="1">
        <v>45677</v>
      </c>
      <c r="D13684">
        <v>14</v>
      </c>
      <c r="E13684">
        <v>4636.1099999999997</v>
      </c>
      <c r="F13684" t="s">
        <v>12</v>
      </c>
      <c r="G13684" t="s">
        <v>29</v>
      </c>
      <c r="I13684" t="s">
        <v>24</v>
      </c>
      <c r="J13684" t="s">
        <v>15</v>
      </c>
    </row>
    <row r="13685" spans="1:10">
      <c r="A13685" t="s">
        <v>13764</v>
      </c>
      <c r="B13685" t="s">
        <v>192</v>
      </c>
      <c r="C13685" s="1">
        <v>45677</v>
      </c>
      <c r="D13685">
        <v>14</v>
      </c>
      <c r="E13685">
        <v>725.77</v>
      </c>
      <c r="F13685" t="s">
        <v>12</v>
      </c>
      <c r="G13685" t="s">
        <v>29</v>
      </c>
      <c r="I13685" t="s">
        <v>24</v>
      </c>
      <c r="J13685" t="s">
        <v>15</v>
      </c>
    </row>
    <row r="13686" spans="1:10">
      <c r="A13686" t="s">
        <v>13765</v>
      </c>
      <c r="B13686" t="s">
        <v>139</v>
      </c>
      <c r="C13686" s="1">
        <v>45677</v>
      </c>
      <c r="D13686">
        <v>12</v>
      </c>
      <c r="E13686">
        <v>1931.41</v>
      </c>
      <c r="F13686" t="s">
        <v>12</v>
      </c>
      <c r="G13686" t="s">
        <v>29</v>
      </c>
      <c r="I13686" t="s">
        <v>19</v>
      </c>
      <c r="J13686" t="s">
        <v>15</v>
      </c>
    </row>
    <row r="13687" spans="1:10">
      <c r="A13687" t="s">
        <v>13766</v>
      </c>
      <c r="B13687" t="s">
        <v>70</v>
      </c>
      <c r="C13687" s="1">
        <v>45677</v>
      </c>
      <c r="D13687">
        <v>15</v>
      </c>
      <c r="E13687">
        <v>1054.3900000000001</v>
      </c>
      <c r="F13687" t="s">
        <v>12</v>
      </c>
      <c r="G13687" t="s">
        <v>29</v>
      </c>
      <c r="I13687" t="s">
        <v>45</v>
      </c>
      <c r="J13687" t="s">
        <v>20</v>
      </c>
    </row>
    <row r="13688" spans="1:10">
      <c r="A13688" t="s">
        <v>13767</v>
      </c>
      <c r="B13688" t="s">
        <v>108</v>
      </c>
      <c r="C13688" s="1">
        <v>45677</v>
      </c>
      <c r="D13688">
        <v>12</v>
      </c>
      <c r="E13688">
        <v>906.11</v>
      </c>
      <c r="F13688" t="s">
        <v>12</v>
      </c>
      <c r="G13688" t="s">
        <v>18</v>
      </c>
      <c r="I13688" t="s">
        <v>45</v>
      </c>
      <c r="J13688" t="s">
        <v>20</v>
      </c>
    </row>
    <row r="13689" spans="1:10">
      <c r="A13689" t="s">
        <v>13768</v>
      </c>
      <c r="B13689" t="s">
        <v>70</v>
      </c>
      <c r="C13689" s="1">
        <v>45677</v>
      </c>
      <c r="D13689">
        <v>9</v>
      </c>
      <c r="E13689">
        <v>4749.57</v>
      </c>
      <c r="F13689" t="s">
        <v>12</v>
      </c>
      <c r="G13689" t="s">
        <v>18</v>
      </c>
      <c r="I13689" t="s">
        <v>45</v>
      </c>
      <c r="J13689" t="s">
        <v>20</v>
      </c>
    </row>
    <row r="13690" spans="1:10">
      <c r="A13690" t="s">
        <v>13769</v>
      </c>
      <c r="B13690" t="s">
        <v>180</v>
      </c>
      <c r="C13690" s="1">
        <v>45678</v>
      </c>
      <c r="D13690">
        <v>8</v>
      </c>
      <c r="E13690">
        <v>43788.08</v>
      </c>
      <c r="F13690" t="s">
        <v>85</v>
      </c>
      <c r="G13690" t="s">
        <v>13</v>
      </c>
      <c r="I13690" t="s">
        <v>14</v>
      </c>
      <c r="J13690" t="s">
        <v>15</v>
      </c>
    </row>
    <row r="13691" spans="1:10">
      <c r="A13691" t="s">
        <v>13770</v>
      </c>
      <c r="B13691" t="s">
        <v>36</v>
      </c>
      <c r="C13691" s="1">
        <v>45678</v>
      </c>
      <c r="D13691">
        <v>10</v>
      </c>
      <c r="E13691">
        <v>6011.35</v>
      </c>
      <c r="F13691" t="s">
        <v>12</v>
      </c>
      <c r="G13691" t="s">
        <v>29</v>
      </c>
      <c r="I13691" t="s">
        <v>14</v>
      </c>
      <c r="J13691" t="s">
        <v>20</v>
      </c>
    </row>
    <row r="13692" spans="1:10">
      <c r="A13692" t="s">
        <v>13771</v>
      </c>
      <c r="B13692" t="s">
        <v>180</v>
      </c>
      <c r="C13692" s="1">
        <v>45678</v>
      </c>
      <c r="D13692">
        <v>15</v>
      </c>
      <c r="E13692">
        <v>23416.73</v>
      </c>
      <c r="F13692" t="s">
        <v>12</v>
      </c>
      <c r="G13692" t="s">
        <v>13</v>
      </c>
      <c r="I13692" t="s">
        <v>14</v>
      </c>
      <c r="J13692" t="s">
        <v>15</v>
      </c>
    </row>
    <row r="13693" spans="1:10">
      <c r="A13693" t="s">
        <v>13772</v>
      </c>
      <c r="B13693" t="s">
        <v>28</v>
      </c>
      <c r="C13693" s="1">
        <v>45678</v>
      </c>
      <c r="D13693">
        <v>15</v>
      </c>
      <c r="E13693">
        <v>25364.91</v>
      </c>
      <c r="F13693" t="s">
        <v>32</v>
      </c>
      <c r="G13693" t="s">
        <v>13</v>
      </c>
      <c r="H13693" t="s">
        <v>197</v>
      </c>
      <c r="I13693" t="s">
        <v>14</v>
      </c>
      <c r="J13693" t="s">
        <v>15</v>
      </c>
    </row>
    <row r="13694" spans="1:10">
      <c r="A13694" t="s">
        <v>13773</v>
      </c>
      <c r="B13694" t="s">
        <v>96</v>
      </c>
      <c r="C13694" s="1">
        <v>45678</v>
      </c>
      <c r="D13694">
        <v>16</v>
      </c>
      <c r="E13694">
        <v>71907.81</v>
      </c>
      <c r="F13694" t="s">
        <v>12</v>
      </c>
      <c r="G13694" t="s">
        <v>29</v>
      </c>
      <c r="I13694" t="s">
        <v>14</v>
      </c>
      <c r="J13694" t="s">
        <v>20</v>
      </c>
    </row>
    <row r="13695" spans="1:10">
      <c r="A13695" t="s">
        <v>13774</v>
      </c>
      <c r="B13695" t="s">
        <v>91</v>
      </c>
      <c r="C13695" s="1">
        <v>45678</v>
      </c>
      <c r="D13695">
        <v>14</v>
      </c>
      <c r="E13695">
        <v>7131.09</v>
      </c>
      <c r="F13695" t="s">
        <v>12</v>
      </c>
      <c r="G13695" t="s">
        <v>29</v>
      </c>
      <c r="I13695" t="s">
        <v>24</v>
      </c>
      <c r="J13695" t="s">
        <v>15</v>
      </c>
    </row>
    <row r="13696" spans="1:10">
      <c r="A13696" t="s">
        <v>13775</v>
      </c>
      <c r="B13696" t="s">
        <v>70</v>
      </c>
      <c r="C13696" s="1">
        <v>45678</v>
      </c>
      <c r="D13696">
        <v>16</v>
      </c>
      <c r="E13696">
        <v>3104.66</v>
      </c>
      <c r="F13696" t="s">
        <v>32</v>
      </c>
      <c r="G13696" t="s">
        <v>13</v>
      </c>
      <c r="H13696" t="s">
        <v>33</v>
      </c>
      <c r="I13696" t="s">
        <v>45</v>
      </c>
      <c r="J13696" t="s">
        <v>20</v>
      </c>
    </row>
    <row r="13697" spans="1:10">
      <c r="A13697" t="s">
        <v>13776</v>
      </c>
      <c r="B13697" t="s">
        <v>130</v>
      </c>
      <c r="C13697" s="1">
        <v>45678</v>
      </c>
      <c r="D13697">
        <v>17</v>
      </c>
      <c r="E13697">
        <v>51482.92</v>
      </c>
      <c r="F13697" t="s">
        <v>12</v>
      </c>
      <c r="G13697" t="s">
        <v>23</v>
      </c>
      <c r="I13697" t="s">
        <v>14</v>
      </c>
      <c r="J13697" t="s">
        <v>15</v>
      </c>
    </row>
    <row r="13698" spans="1:10">
      <c r="A13698" t="s">
        <v>13777</v>
      </c>
      <c r="B13698" t="s">
        <v>80</v>
      </c>
      <c r="C13698" s="1">
        <v>45678</v>
      </c>
      <c r="D13698">
        <v>21</v>
      </c>
      <c r="E13698">
        <v>1031.6600000000001</v>
      </c>
      <c r="F13698" t="s">
        <v>12</v>
      </c>
      <c r="G13698" t="s">
        <v>18</v>
      </c>
      <c r="I13698" t="s">
        <v>19</v>
      </c>
      <c r="J13698" t="s">
        <v>15</v>
      </c>
    </row>
    <row r="13699" spans="1:10">
      <c r="A13699" t="s">
        <v>13778</v>
      </c>
      <c r="B13699" t="s">
        <v>52</v>
      </c>
      <c r="C13699" s="1">
        <v>45678</v>
      </c>
      <c r="D13699">
        <v>16</v>
      </c>
      <c r="E13699">
        <v>5201.17</v>
      </c>
      <c r="F13699" t="s">
        <v>12</v>
      </c>
      <c r="G13699" t="s">
        <v>29</v>
      </c>
      <c r="I13699" t="s">
        <v>45</v>
      </c>
      <c r="J13699" t="s">
        <v>15</v>
      </c>
    </row>
    <row r="13700" spans="1:10">
      <c r="A13700" t="s">
        <v>13779</v>
      </c>
      <c r="B13700" t="s">
        <v>112</v>
      </c>
      <c r="C13700" s="1">
        <v>45678</v>
      </c>
      <c r="D13700">
        <v>8</v>
      </c>
      <c r="E13700">
        <v>4220.28</v>
      </c>
      <c r="F13700" t="s">
        <v>12</v>
      </c>
      <c r="G13700" t="s">
        <v>23</v>
      </c>
      <c r="I13700" t="s">
        <v>34</v>
      </c>
      <c r="J13700" t="s">
        <v>15</v>
      </c>
    </row>
    <row r="13701" spans="1:10">
      <c r="A13701" t="s">
        <v>13780</v>
      </c>
      <c r="B13701" t="s">
        <v>17</v>
      </c>
      <c r="C13701" s="1">
        <v>45678</v>
      </c>
      <c r="D13701">
        <v>7</v>
      </c>
      <c r="E13701">
        <v>10443.19</v>
      </c>
      <c r="F13701" t="s">
        <v>12</v>
      </c>
      <c r="G13701" t="s">
        <v>29</v>
      </c>
      <c r="I13701" t="s">
        <v>19</v>
      </c>
      <c r="J13701" t="s">
        <v>15</v>
      </c>
    </row>
    <row r="13702" spans="1:10">
      <c r="A13702" t="s">
        <v>13781</v>
      </c>
      <c r="B13702" t="s">
        <v>142</v>
      </c>
      <c r="C13702" s="1">
        <v>45678</v>
      </c>
      <c r="D13702">
        <v>18</v>
      </c>
      <c r="E13702">
        <v>64885.25</v>
      </c>
      <c r="F13702" t="s">
        <v>32</v>
      </c>
      <c r="G13702" t="s">
        <v>13</v>
      </c>
      <c r="H13702" t="s">
        <v>197</v>
      </c>
      <c r="I13702" t="s">
        <v>14</v>
      </c>
      <c r="J13702" t="s">
        <v>15</v>
      </c>
    </row>
    <row r="13703" spans="1:10">
      <c r="A13703" t="s">
        <v>13782</v>
      </c>
      <c r="B13703" t="s">
        <v>115</v>
      </c>
      <c r="C13703" s="1">
        <v>45678</v>
      </c>
      <c r="D13703">
        <v>9</v>
      </c>
      <c r="E13703">
        <v>6538.55</v>
      </c>
      <c r="F13703" t="s">
        <v>12</v>
      </c>
      <c r="G13703" t="s">
        <v>23</v>
      </c>
      <c r="I13703" t="s">
        <v>45</v>
      </c>
      <c r="J13703" t="s">
        <v>15</v>
      </c>
    </row>
    <row r="13704" spans="1:10">
      <c r="A13704" t="s">
        <v>13783</v>
      </c>
      <c r="B13704" t="s">
        <v>115</v>
      </c>
      <c r="C13704" s="1">
        <v>45678</v>
      </c>
      <c r="D13704">
        <v>19</v>
      </c>
      <c r="E13704">
        <v>810.05</v>
      </c>
      <c r="F13704" t="s">
        <v>12</v>
      </c>
      <c r="G13704" t="s">
        <v>29</v>
      </c>
      <c r="I13704" t="s">
        <v>45</v>
      </c>
      <c r="J13704" t="s">
        <v>20</v>
      </c>
    </row>
    <row r="13705" spans="1:10">
      <c r="A13705" t="s">
        <v>13784</v>
      </c>
      <c r="B13705" t="s">
        <v>70</v>
      </c>
      <c r="C13705" s="1">
        <v>45678</v>
      </c>
      <c r="D13705">
        <v>18</v>
      </c>
      <c r="E13705">
        <v>6185.79</v>
      </c>
      <c r="F13705" t="s">
        <v>12</v>
      </c>
      <c r="G13705" t="s">
        <v>13</v>
      </c>
      <c r="I13705" t="s">
        <v>45</v>
      </c>
      <c r="J13705" t="s">
        <v>20</v>
      </c>
    </row>
    <row r="13706" spans="1:10">
      <c r="A13706" t="s">
        <v>13785</v>
      </c>
      <c r="B13706" t="s">
        <v>60</v>
      </c>
      <c r="C13706" s="1">
        <v>45678</v>
      </c>
      <c r="D13706">
        <v>10</v>
      </c>
      <c r="E13706">
        <v>39.17</v>
      </c>
      <c r="F13706" t="s">
        <v>12</v>
      </c>
      <c r="G13706" t="s">
        <v>18</v>
      </c>
      <c r="I13706" t="s">
        <v>19</v>
      </c>
      <c r="J13706" t="s">
        <v>20</v>
      </c>
    </row>
    <row r="13707" spans="1:10">
      <c r="A13707" t="s">
        <v>13786</v>
      </c>
      <c r="B13707" t="s">
        <v>112</v>
      </c>
      <c r="C13707" s="1">
        <v>45679</v>
      </c>
      <c r="D13707">
        <v>17</v>
      </c>
      <c r="E13707">
        <v>5769.56</v>
      </c>
      <c r="F13707" t="s">
        <v>85</v>
      </c>
      <c r="G13707" t="s">
        <v>13</v>
      </c>
      <c r="I13707" t="s">
        <v>34</v>
      </c>
      <c r="J13707" t="s">
        <v>15</v>
      </c>
    </row>
    <row r="13708" spans="1:10">
      <c r="A13708" t="s">
        <v>13787</v>
      </c>
      <c r="B13708" t="s">
        <v>96</v>
      </c>
      <c r="C13708" s="1">
        <v>45679</v>
      </c>
      <c r="D13708">
        <v>10</v>
      </c>
      <c r="E13708">
        <v>14368.19</v>
      </c>
      <c r="F13708" t="s">
        <v>85</v>
      </c>
      <c r="G13708" t="s">
        <v>29</v>
      </c>
      <c r="I13708" t="s">
        <v>14</v>
      </c>
      <c r="J13708" t="s">
        <v>15</v>
      </c>
    </row>
    <row r="13709" spans="1:10">
      <c r="A13709" t="s">
        <v>13788</v>
      </c>
      <c r="B13709" t="s">
        <v>28</v>
      </c>
      <c r="C13709" s="1">
        <v>45679</v>
      </c>
      <c r="D13709">
        <v>16</v>
      </c>
      <c r="E13709">
        <v>69744.75</v>
      </c>
      <c r="F13709" t="s">
        <v>12</v>
      </c>
      <c r="G13709" t="s">
        <v>23</v>
      </c>
      <c r="I13709" t="s">
        <v>14</v>
      </c>
      <c r="J13709" t="s">
        <v>15</v>
      </c>
    </row>
    <row r="13710" spans="1:10">
      <c r="A13710" t="s">
        <v>13789</v>
      </c>
      <c r="B13710" t="s">
        <v>38</v>
      </c>
      <c r="C13710" s="1">
        <v>45679</v>
      </c>
      <c r="D13710">
        <v>22</v>
      </c>
      <c r="E13710">
        <v>6544.05</v>
      </c>
      <c r="F13710" t="s">
        <v>12</v>
      </c>
      <c r="G13710" t="s">
        <v>29</v>
      </c>
      <c r="I13710" t="s">
        <v>34</v>
      </c>
      <c r="J13710" t="s">
        <v>15</v>
      </c>
    </row>
    <row r="13711" spans="1:10">
      <c r="A13711" t="s">
        <v>13790</v>
      </c>
      <c r="B13711" t="s">
        <v>44</v>
      </c>
      <c r="C13711" s="1">
        <v>45679</v>
      </c>
      <c r="D13711">
        <v>22</v>
      </c>
      <c r="E13711">
        <v>1849.99</v>
      </c>
      <c r="F13711" t="s">
        <v>12</v>
      </c>
      <c r="G13711" t="s">
        <v>18</v>
      </c>
      <c r="I13711" t="s">
        <v>45</v>
      </c>
      <c r="J13711" t="s">
        <v>15</v>
      </c>
    </row>
    <row r="13712" spans="1:10">
      <c r="A13712" t="s">
        <v>13791</v>
      </c>
      <c r="B13712" t="s">
        <v>180</v>
      </c>
      <c r="C13712" s="1">
        <v>45679</v>
      </c>
      <c r="D13712">
        <v>11</v>
      </c>
      <c r="E13712">
        <v>17374.16</v>
      </c>
      <c r="F13712" t="s">
        <v>12</v>
      </c>
      <c r="G13712" t="s">
        <v>13</v>
      </c>
      <c r="I13712" t="s">
        <v>14</v>
      </c>
      <c r="J13712" t="s">
        <v>20</v>
      </c>
    </row>
    <row r="13713" spans="1:10">
      <c r="A13713" t="s">
        <v>13792</v>
      </c>
      <c r="B13713" t="s">
        <v>87</v>
      </c>
      <c r="C13713" s="1">
        <v>45679</v>
      </c>
      <c r="D13713">
        <v>22</v>
      </c>
      <c r="E13713">
        <v>3597.87</v>
      </c>
      <c r="F13713" t="s">
        <v>12</v>
      </c>
      <c r="G13713" t="s">
        <v>23</v>
      </c>
      <c r="I13713" t="s">
        <v>34</v>
      </c>
      <c r="J13713" t="s">
        <v>20</v>
      </c>
    </row>
    <row r="13714" spans="1:10">
      <c r="A13714" t="s">
        <v>13793</v>
      </c>
      <c r="B13714" t="s">
        <v>65</v>
      </c>
      <c r="C13714" s="1">
        <v>45679</v>
      </c>
      <c r="D13714">
        <v>6</v>
      </c>
      <c r="E13714">
        <v>40954.42</v>
      </c>
      <c r="F13714" t="s">
        <v>12</v>
      </c>
      <c r="G13714" t="s">
        <v>29</v>
      </c>
      <c r="I13714" t="s">
        <v>34</v>
      </c>
      <c r="J13714" t="s">
        <v>20</v>
      </c>
    </row>
    <row r="13715" spans="1:10">
      <c r="A13715" t="s">
        <v>13794</v>
      </c>
      <c r="B13715" t="s">
        <v>54</v>
      </c>
      <c r="C13715" s="1">
        <v>45679</v>
      </c>
      <c r="D13715">
        <v>9</v>
      </c>
      <c r="E13715">
        <v>7331.29</v>
      </c>
      <c r="F13715" t="s">
        <v>12</v>
      </c>
      <c r="G13715" t="s">
        <v>23</v>
      </c>
      <c r="I13715" t="s">
        <v>24</v>
      </c>
      <c r="J13715" t="s">
        <v>20</v>
      </c>
    </row>
    <row r="13716" spans="1:10">
      <c r="A13716" t="s">
        <v>13795</v>
      </c>
      <c r="B13716" t="s">
        <v>26</v>
      </c>
      <c r="C13716" s="1">
        <v>45679</v>
      </c>
      <c r="D13716">
        <v>16</v>
      </c>
      <c r="E13716">
        <v>33517.5</v>
      </c>
      <c r="F13716" t="s">
        <v>12</v>
      </c>
      <c r="G13716" t="s">
        <v>23</v>
      </c>
      <c r="I13716" t="s">
        <v>14</v>
      </c>
      <c r="J13716" t="s">
        <v>15</v>
      </c>
    </row>
    <row r="13717" spans="1:10">
      <c r="A13717" t="s">
        <v>13796</v>
      </c>
      <c r="B13717" t="s">
        <v>28</v>
      </c>
      <c r="C13717" s="1">
        <v>45679</v>
      </c>
      <c r="D13717">
        <v>19</v>
      </c>
      <c r="E13717">
        <v>74272.740000000005</v>
      </c>
      <c r="F13717" t="s">
        <v>12</v>
      </c>
      <c r="G13717" t="s">
        <v>29</v>
      </c>
      <c r="I13717" t="s">
        <v>14</v>
      </c>
      <c r="J13717" t="s">
        <v>20</v>
      </c>
    </row>
    <row r="13718" spans="1:10">
      <c r="A13718" t="s">
        <v>13797</v>
      </c>
      <c r="B13718" t="s">
        <v>122</v>
      </c>
      <c r="C13718" s="1">
        <v>45679</v>
      </c>
      <c r="D13718">
        <v>18</v>
      </c>
      <c r="E13718">
        <v>2548.09</v>
      </c>
      <c r="F13718" t="s">
        <v>12</v>
      </c>
      <c r="G13718" t="s">
        <v>29</v>
      </c>
      <c r="I13718" t="s">
        <v>34</v>
      </c>
      <c r="J13718" t="s">
        <v>15</v>
      </c>
    </row>
    <row r="13719" spans="1:10">
      <c r="A13719" t="s">
        <v>13798</v>
      </c>
      <c r="B13719" t="s">
        <v>122</v>
      </c>
      <c r="C13719" s="1">
        <v>45679</v>
      </c>
      <c r="D13719">
        <v>4</v>
      </c>
      <c r="E13719">
        <v>2913.39</v>
      </c>
      <c r="F13719" t="s">
        <v>32</v>
      </c>
      <c r="G13719" t="s">
        <v>29</v>
      </c>
      <c r="H13719" t="s">
        <v>33</v>
      </c>
      <c r="I13719" t="s">
        <v>34</v>
      </c>
      <c r="J13719" t="s">
        <v>20</v>
      </c>
    </row>
    <row r="13720" spans="1:10">
      <c r="A13720" t="s">
        <v>13799</v>
      </c>
      <c r="B13720" t="s">
        <v>142</v>
      </c>
      <c r="C13720" s="1">
        <v>45679</v>
      </c>
      <c r="D13720">
        <v>10</v>
      </c>
      <c r="E13720">
        <v>14840.74</v>
      </c>
      <c r="F13720" t="s">
        <v>12</v>
      </c>
      <c r="G13720" t="s">
        <v>18</v>
      </c>
      <c r="I13720" t="s">
        <v>14</v>
      </c>
      <c r="J13720" t="s">
        <v>15</v>
      </c>
    </row>
    <row r="13721" spans="1:10">
      <c r="A13721" t="s">
        <v>13800</v>
      </c>
      <c r="B13721" t="s">
        <v>31</v>
      </c>
      <c r="C13721" s="1">
        <v>45679</v>
      </c>
      <c r="D13721">
        <v>9</v>
      </c>
      <c r="E13721">
        <v>60948.14</v>
      </c>
      <c r="F13721" t="s">
        <v>12</v>
      </c>
      <c r="G13721" t="s">
        <v>13</v>
      </c>
      <c r="I13721" t="s">
        <v>34</v>
      </c>
      <c r="J13721" t="s">
        <v>20</v>
      </c>
    </row>
    <row r="13722" spans="1:10">
      <c r="A13722" t="s">
        <v>13801</v>
      </c>
      <c r="B13722" t="s">
        <v>96</v>
      </c>
      <c r="C13722" s="1">
        <v>45679</v>
      </c>
      <c r="D13722">
        <v>18</v>
      </c>
      <c r="E13722">
        <v>50910.1</v>
      </c>
      <c r="F13722" t="s">
        <v>12</v>
      </c>
      <c r="G13722" t="s">
        <v>18</v>
      </c>
      <c r="I13722" t="s">
        <v>14</v>
      </c>
      <c r="J13722" t="s">
        <v>15</v>
      </c>
    </row>
    <row r="13723" spans="1:10">
      <c r="A13723" t="s">
        <v>13802</v>
      </c>
      <c r="B13723" t="s">
        <v>54</v>
      </c>
      <c r="C13723" s="1">
        <v>45679</v>
      </c>
      <c r="D13723">
        <v>8</v>
      </c>
      <c r="E13723">
        <v>1088.27</v>
      </c>
      <c r="F13723" t="s">
        <v>12</v>
      </c>
      <c r="G13723" t="s">
        <v>23</v>
      </c>
      <c r="I13723" t="s">
        <v>24</v>
      </c>
      <c r="J13723" t="s">
        <v>15</v>
      </c>
    </row>
    <row r="13724" spans="1:10">
      <c r="A13724" t="s">
        <v>13803</v>
      </c>
      <c r="B13724" t="s">
        <v>122</v>
      </c>
      <c r="C13724" s="1">
        <v>45679</v>
      </c>
      <c r="D13724">
        <v>14</v>
      </c>
      <c r="E13724">
        <v>375.02</v>
      </c>
      <c r="F13724" t="s">
        <v>12</v>
      </c>
      <c r="G13724" t="s">
        <v>13</v>
      </c>
      <c r="I13724" t="s">
        <v>34</v>
      </c>
      <c r="J13724" t="s">
        <v>20</v>
      </c>
    </row>
    <row r="13725" spans="1:10">
      <c r="A13725" t="s">
        <v>13804</v>
      </c>
      <c r="B13725" t="s">
        <v>74</v>
      </c>
      <c r="C13725" s="1">
        <v>45679</v>
      </c>
      <c r="D13725">
        <v>23</v>
      </c>
      <c r="E13725">
        <v>72118.75</v>
      </c>
      <c r="F13725" t="s">
        <v>12</v>
      </c>
      <c r="G13725" t="s">
        <v>23</v>
      </c>
      <c r="I13725" t="s">
        <v>34</v>
      </c>
      <c r="J13725" t="s">
        <v>20</v>
      </c>
    </row>
    <row r="13726" spans="1:10">
      <c r="A13726" t="s">
        <v>13805</v>
      </c>
      <c r="B13726" t="s">
        <v>63</v>
      </c>
      <c r="C13726" s="1">
        <v>45679</v>
      </c>
      <c r="D13726">
        <v>21</v>
      </c>
      <c r="E13726">
        <v>16306.76</v>
      </c>
      <c r="F13726" t="s">
        <v>12</v>
      </c>
      <c r="G13726" t="s">
        <v>23</v>
      </c>
      <c r="I13726" t="s">
        <v>45</v>
      </c>
      <c r="J13726" t="s">
        <v>20</v>
      </c>
    </row>
    <row r="13727" spans="1:10">
      <c r="A13727" t="s">
        <v>13806</v>
      </c>
      <c r="B13727" t="s">
        <v>58</v>
      </c>
      <c r="C13727" s="1">
        <v>45679</v>
      </c>
      <c r="D13727">
        <v>9</v>
      </c>
      <c r="E13727">
        <v>4101.1099999999997</v>
      </c>
      <c r="F13727" t="s">
        <v>12</v>
      </c>
      <c r="G13727" t="s">
        <v>13</v>
      </c>
      <c r="I13727" t="s">
        <v>14</v>
      </c>
      <c r="J13727" t="s">
        <v>15</v>
      </c>
    </row>
    <row r="13728" spans="1:10">
      <c r="A13728" t="s">
        <v>13807</v>
      </c>
      <c r="B13728" t="s">
        <v>72</v>
      </c>
      <c r="C13728" s="1">
        <v>45679</v>
      </c>
      <c r="D13728">
        <v>11</v>
      </c>
      <c r="E13728">
        <v>5683.94</v>
      </c>
      <c r="F13728" t="s">
        <v>12</v>
      </c>
      <c r="G13728" t="s">
        <v>13</v>
      </c>
      <c r="I13728" t="s">
        <v>19</v>
      </c>
      <c r="J13728" t="s">
        <v>15</v>
      </c>
    </row>
    <row r="13729" spans="1:10">
      <c r="A13729" t="s">
        <v>13808</v>
      </c>
      <c r="B13729" t="s">
        <v>22</v>
      </c>
      <c r="C13729" s="1">
        <v>45679</v>
      </c>
      <c r="D13729">
        <v>8</v>
      </c>
      <c r="E13729">
        <v>2057.8000000000002</v>
      </c>
      <c r="F13729" t="s">
        <v>12</v>
      </c>
      <c r="G13729" t="s">
        <v>23</v>
      </c>
      <c r="I13729" t="s">
        <v>24</v>
      </c>
      <c r="J13729" t="s">
        <v>20</v>
      </c>
    </row>
    <row r="13730" spans="1:10">
      <c r="A13730" t="s">
        <v>13809</v>
      </c>
      <c r="B13730" t="s">
        <v>28</v>
      </c>
      <c r="C13730" s="1">
        <v>45679</v>
      </c>
      <c r="D13730">
        <v>7</v>
      </c>
      <c r="E13730">
        <v>6686.43</v>
      </c>
      <c r="F13730" t="s">
        <v>12</v>
      </c>
      <c r="G13730" t="s">
        <v>29</v>
      </c>
      <c r="I13730" t="s">
        <v>14</v>
      </c>
      <c r="J13730" t="s">
        <v>15</v>
      </c>
    </row>
    <row r="13731" spans="1:10">
      <c r="A13731" t="s">
        <v>13810</v>
      </c>
      <c r="B13731" t="s">
        <v>137</v>
      </c>
      <c r="C13731" s="1">
        <v>45679</v>
      </c>
      <c r="D13731">
        <v>19</v>
      </c>
      <c r="E13731">
        <v>51481.78</v>
      </c>
      <c r="F13731" t="s">
        <v>12</v>
      </c>
      <c r="G13731" t="s">
        <v>29</v>
      </c>
      <c r="I13731" t="s">
        <v>14</v>
      </c>
      <c r="J13731" t="s">
        <v>15</v>
      </c>
    </row>
    <row r="13732" spans="1:10">
      <c r="A13732" t="s">
        <v>13811</v>
      </c>
      <c r="B13732" t="s">
        <v>93</v>
      </c>
      <c r="C13732" s="1">
        <v>45679</v>
      </c>
      <c r="D13732">
        <v>23</v>
      </c>
      <c r="E13732">
        <v>4805.68</v>
      </c>
      <c r="F13732" t="s">
        <v>12</v>
      </c>
      <c r="G13732" t="s">
        <v>29</v>
      </c>
      <c r="I13732" t="s">
        <v>45</v>
      </c>
      <c r="J13732" t="s">
        <v>15</v>
      </c>
    </row>
    <row r="13733" spans="1:10">
      <c r="A13733" t="s">
        <v>13812</v>
      </c>
      <c r="B13733" t="s">
        <v>192</v>
      </c>
      <c r="C13733" s="1">
        <v>45680</v>
      </c>
      <c r="D13733">
        <v>12</v>
      </c>
      <c r="E13733">
        <v>1549.19</v>
      </c>
      <c r="F13733" t="s">
        <v>12</v>
      </c>
      <c r="G13733" t="s">
        <v>29</v>
      </c>
      <c r="I13733" t="s">
        <v>24</v>
      </c>
      <c r="J13733" t="s">
        <v>15</v>
      </c>
    </row>
    <row r="13734" spans="1:10">
      <c r="A13734" t="s">
        <v>13813</v>
      </c>
      <c r="B13734" t="s">
        <v>47</v>
      </c>
      <c r="C13734" s="1">
        <v>45680</v>
      </c>
      <c r="D13734">
        <v>8</v>
      </c>
      <c r="E13734">
        <v>66194.13</v>
      </c>
      <c r="F13734" t="s">
        <v>12</v>
      </c>
      <c r="G13734" t="s">
        <v>29</v>
      </c>
      <c r="I13734" t="s">
        <v>19</v>
      </c>
      <c r="J13734" t="s">
        <v>20</v>
      </c>
    </row>
    <row r="13735" spans="1:10">
      <c r="A13735" t="s">
        <v>13814</v>
      </c>
      <c r="B13735" t="s">
        <v>180</v>
      </c>
      <c r="C13735" s="1">
        <v>45680</v>
      </c>
      <c r="D13735">
        <v>18</v>
      </c>
      <c r="E13735">
        <v>60621.72</v>
      </c>
      <c r="F13735" t="s">
        <v>32</v>
      </c>
      <c r="G13735" t="s">
        <v>13</v>
      </c>
      <c r="H13735" t="s">
        <v>33</v>
      </c>
      <c r="I13735" t="s">
        <v>14</v>
      </c>
      <c r="J13735" t="s">
        <v>20</v>
      </c>
    </row>
    <row r="13736" spans="1:10">
      <c r="A13736" t="s">
        <v>13815</v>
      </c>
      <c r="B13736" t="s">
        <v>38</v>
      </c>
      <c r="C13736" s="1">
        <v>45680</v>
      </c>
      <c r="D13736">
        <v>15</v>
      </c>
      <c r="E13736">
        <v>6723.07</v>
      </c>
      <c r="F13736" t="s">
        <v>12</v>
      </c>
      <c r="G13736" t="s">
        <v>13</v>
      </c>
      <c r="I13736" t="s">
        <v>34</v>
      </c>
      <c r="J13736" t="s">
        <v>15</v>
      </c>
    </row>
    <row r="13737" spans="1:10">
      <c r="A13737" t="s">
        <v>13816</v>
      </c>
      <c r="B13737" t="s">
        <v>180</v>
      </c>
      <c r="C13737" s="1">
        <v>45680</v>
      </c>
      <c r="D13737">
        <v>8</v>
      </c>
      <c r="E13737">
        <v>30392.67</v>
      </c>
      <c r="F13737" t="s">
        <v>12</v>
      </c>
      <c r="G13737" t="s">
        <v>18</v>
      </c>
      <c r="I13737" t="s">
        <v>14</v>
      </c>
      <c r="J13737" t="s">
        <v>20</v>
      </c>
    </row>
    <row r="13738" spans="1:10">
      <c r="A13738" t="s">
        <v>13817</v>
      </c>
      <c r="B13738" t="s">
        <v>110</v>
      </c>
      <c r="C13738" s="1">
        <v>45680</v>
      </c>
      <c r="D13738">
        <v>11</v>
      </c>
      <c r="E13738">
        <v>69060.19</v>
      </c>
      <c r="F13738" t="s">
        <v>12</v>
      </c>
      <c r="G13738" t="s">
        <v>18</v>
      </c>
      <c r="I13738" t="s">
        <v>24</v>
      </c>
      <c r="J13738" t="s">
        <v>15</v>
      </c>
    </row>
    <row r="13739" spans="1:10">
      <c r="A13739" t="s">
        <v>13818</v>
      </c>
      <c r="B13739" t="s">
        <v>130</v>
      </c>
      <c r="C13739" s="1">
        <v>45680</v>
      </c>
      <c r="D13739">
        <v>5</v>
      </c>
      <c r="E13739">
        <v>4657.97</v>
      </c>
      <c r="F13739" t="s">
        <v>12</v>
      </c>
      <c r="G13739" t="s">
        <v>23</v>
      </c>
      <c r="I13739" t="s">
        <v>14</v>
      </c>
      <c r="J13739" t="s">
        <v>15</v>
      </c>
    </row>
    <row r="13740" spans="1:10">
      <c r="A13740" t="s">
        <v>13819</v>
      </c>
      <c r="B13740" t="s">
        <v>135</v>
      </c>
      <c r="C13740" s="1">
        <v>45680</v>
      </c>
      <c r="D13740">
        <v>17</v>
      </c>
      <c r="E13740">
        <v>4356.4399999999996</v>
      </c>
      <c r="F13740" t="s">
        <v>12</v>
      </c>
      <c r="G13740" t="s">
        <v>29</v>
      </c>
      <c r="I13740" t="s">
        <v>45</v>
      </c>
      <c r="J13740" t="s">
        <v>15</v>
      </c>
    </row>
    <row r="13741" spans="1:10">
      <c r="A13741" t="s">
        <v>13820</v>
      </c>
      <c r="B13741" t="s">
        <v>102</v>
      </c>
      <c r="C13741" s="1">
        <v>45680</v>
      </c>
      <c r="D13741">
        <v>7</v>
      </c>
      <c r="E13741">
        <v>52741.46</v>
      </c>
      <c r="F13741" t="s">
        <v>12</v>
      </c>
      <c r="G13741" t="s">
        <v>29</v>
      </c>
      <c r="I13741" t="s">
        <v>45</v>
      </c>
      <c r="J13741" t="s">
        <v>15</v>
      </c>
    </row>
    <row r="13742" spans="1:10">
      <c r="A13742" t="s">
        <v>13821</v>
      </c>
      <c r="B13742" t="s">
        <v>98</v>
      </c>
      <c r="C13742" s="1">
        <v>45680</v>
      </c>
      <c r="D13742">
        <v>21</v>
      </c>
      <c r="E13742">
        <v>4558.5</v>
      </c>
      <c r="F13742" t="s">
        <v>12</v>
      </c>
      <c r="G13742" t="s">
        <v>29</v>
      </c>
      <c r="I13742" t="s">
        <v>24</v>
      </c>
      <c r="J13742" t="s">
        <v>15</v>
      </c>
    </row>
    <row r="13743" spans="1:10">
      <c r="A13743" t="s">
        <v>13822</v>
      </c>
      <c r="B13743" t="s">
        <v>137</v>
      </c>
      <c r="C13743" s="1">
        <v>45680</v>
      </c>
      <c r="D13743">
        <v>13</v>
      </c>
      <c r="E13743">
        <v>8335.8700000000008</v>
      </c>
      <c r="F13743" t="s">
        <v>12</v>
      </c>
      <c r="G13743" t="s">
        <v>18</v>
      </c>
      <c r="I13743" t="s">
        <v>14</v>
      </c>
      <c r="J13743" t="s">
        <v>15</v>
      </c>
    </row>
    <row r="13744" spans="1:10">
      <c r="A13744" t="s">
        <v>13823</v>
      </c>
      <c r="B13744" t="s">
        <v>70</v>
      </c>
      <c r="C13744" s="1">
        <v>45680</v>
      </c>
      <c r="D13744">
        <v>15</v>
      </c>
      <c r="E13744">
        <v>261.2</v>
      </c>
      <c r="F13744" t="s">
        <v>12</v>
      </c>
      <c r="G13744" t="s">
        <v>29</v>
      </c>
      <c r="I13744" t="s">
        <v>45</v>
      </c>
      <c r="J13744" t="s">
        <v>20</v>
      </c>
    </row>
    <row r="13745" spans="1:10">
      <c r="A13745" t="s">
        <v>13824</v>
      </c>
      <c r="B13745" t="s">
        <v>150</v>
      </c>
      <c r="C13745" s="1">
        <v>45680</v>
      </c>
      <c r="D13745">
        <v>12</v>
      </c>
      <c r="E13745">
        <v>5250.7</v>
      </c>
      <c r="F13745" t="s">
        <v>12</v>
      </c>
      <c r="G13745" t="s">
        <v>13</v>
      </c>
      <c r="I13745" t="s">
        <v>19</v>
      </c>
      <c r="J13745" t="s">
        <v>20</v>
      </c>
    </row>
    <row r="13746" spans="1:10">
      <c r="A13746" t="s">
        <v>13825</v>
      </c>
      <c r="B13746" t="s">
        <v>38</v>
      </c>
      <c r="C13746" s="1">
        <v>45680</v>
      </c>
      <c r="D13746">
        <v>9</v>
      </c>
      <c r="E13746">
        <v>4412.6400000000003</v>
      </c>
      <c r="F13746" t="s">
        <v>12</v>
      </c>
      <c r="G13746" t="s">
        <v>29</v>
      </c>
      <c r="I13746" t="s">
        <v>34</v>
      </c>
      <c r="J13746" t="s">
        <v>20</v>
      </c>
    </row>
    <row r="13747" spans="1:10">
      <c r="A13747" t="s">
        <v>13826</v>
      </c>
      <c r="B13747" t="s">
        <v>120</v>
      </c>
      <c r="C13747" s="1">
        <v>45680</v>
      </c>
      <c r="D13747">
        <v>11</v>
      </c>
      <c r="E13747">
        <v>61232.05</v>
      </c>
      <c r="F13747" t="s">
        <v>12</v>
      </c>
      <c r="G13747" t="s">
        <v>13</v>
      </c>
      <c r="I13747" t="s">
        <v>14</v>
      </c>
      <c r="J13747" t="s">
        <v>20</v>
      </c>
    </row>
    <row r="13748" spans="1:10">
      <c r="A13748" t="s">
        <v>13827</v>
      </c>
      <c r="B13748" t="s">
        <v>72</v>
      </c>
      <c r="C13748" s="1">
        <v>45680</v>
      </c>
      <c r="D13748">
        <v>13</v>
      </c>
      <c r="E13748">
        <v>2947.2</v>
      </c>
      <c r="F13748" t="s">
        <v>12</v>
      </c>
      <c r="G13748" t="s">
        <v>29</v>
      </c>
      <c r="I13748" t="s">
        <v>19</v>
      </c>
      <c r="J13748" t="s">
        <v>20</v>
      </c>
    </row>
    <row r="13749" spans="1:10">
      <c r="A13749" t="s">
        <v>13828</v>
      </c>
      <c r="B13749" t="s">
        <v>11</v>
      </c>
      <c r="C13749" s="1">
        <v>45680</v>
      </c>
      <c r="D13749">
        <v>9</v>
      </c>
      <c r="E13749">
        <v>72678.89</v>
      </c>
      <c r="F13749" t="s">
        <v>12</v>
      </c>
      <c r="G13749" t="s">
        <v>29</v>
      </c>
      <c r="I13749" t="s">
        <v>14</v>
      </c>
      <c r="J13749" t="s">
        <v>20</v>
      </c>
    </row>
    <row r="13750" spans="1:10">
      <c r="A13750" t="s">
        <v>13829</v>
      </c>
      <c r="B13750" t="s">
        <v>58</v>
      </c>
      <c r="C13750" s="1">
        <v>45680</v>
      </c>
      <c r="D13750">
        <v>11</v>
      </c>
      <c r="E13750">
        <v>56321.68</v>
      </c>
      <c r="F13750" t="s">
        <v>12</v>
      </c>
      <c r="G13750" t="s">
        <v>29</v>
      </c>
      <c r="I13750" t="s">
        <v>14</v>
      </c>
      <c r="J13750" t="s">
        <v>20</v>
      </c>
    </row>
    <row r="13751" spans="1:10">
      <c r="A13751" t="s">
        <v>13830</v>
      </c>
      <c r="B13751" t="s">
        <v>58</v>
      </c>
      <c r="C13751" s="1">
        <v>45681</v>
      </c>
      <c r="D13751">
        <v>11</v>
      </c>
      <c r="E13751">
        <v>38715.96</v>
      </c>
      <c r="F13751" t="s">
        <v>12</v>
      </c>
      <c r="G13751" t="s">
        <v>13</v>
      </c>
      <c r="I13751" t="s">
        <v>14</v>
      </c>
      <c r="J13751" t="s">
        <v>15</v>
      </c>
    </row>
    <row r="13752" spans="1:10">
      <c r="A13752" t="s">
        <v>13831</v>
      </c>
      <c r="B13752" t="s">
        <v>72</v>
      </c>
      <c r="C13752" s="1">
        <v>45681</v>
      </c>
      <c r="D13752">
        <v>16</v>
      </c>
      <c r="E13752">
        <v>3081.43</v>
      </c>
      <c r="F13752" t="s">
        <v>12</v>
      </c>
      <c r="G13752" t="s">
        <v>18</v>
      </c>
      <c r="I13752" t="s">
        <v>19</v>
      </c>
      <c r="J13752" t="s">
        <v>15</v>
      </c>
    </row>
    <row r="13753" spans="1:10">
      <c r="A13753" t="s">
        <v>13832</v>
      </c>
      <c r="B13753" t="s">
        <v>74</v>
      </c>
      <c r="C13753" s="1">
        <v>45681</v>
      </c>
      <c r="D13753">
        <v>15</v>
      </c>
      <c r="E13753">
        <v>27862.86</v>
      </c>
      <c r="F13753" t="s">
        <v>12</v>
      </c>
      <c r="G13753" t="s">
        <v>23</v>
      </c>
      <c r="I13753" t="s">
        <v>34</v>
      </c>
      <c r="J13753" t="s">
        <v>20</v>
      </c>
    </row>
    <row r="13754" spans="1:10">
      <c r="A13754" t="s">
        <v>13833</v>
      </c>
      <c r="B13754" t="s">
        <v>65</v>
      </c>
      <c r="C13754" s="1">
        <v>45681</v>
      </c>
      <c r="D13754">
        <v>9</v>
      </c>
      <c r="E13754">
        <v>15575.24</v>
      </c>
      <c r="F13754" t="s">
        <v>12</v>
      </c>
      <c r="G13754" t="s">
        <v>18</v>
      </c>
      <c r="I13754" t="s">
        <v>34</v>
      </c>
      <c r="J13754" t="s">
        <v>20</v>
      </c>
    </row>
    <row r="13755" spans="1:10">
      <c r="A13755" t="s">
        <v>13834</v>
      </c>
      <c r="B13755" t="s">
        <v>52</v>
      </c>
      <c r="C13755" s="1">
        <v>45681</v>
      </c>
      <c r="D13755">
        <v>4</v>
      </c>
      <c r="E13755">
        <v>2915.33</v>
      </c>
      <c r="F13755" t="s">
        <v>12</v>
      </c>
      <c r="G13755" t="s">
        <v>18</v>
      </c>
      <c r="I13755" t="s">
        <v>45</v>
      </c>
      <c r="J13755" t="s">
        <v>15</v>
      </c>
    </row>
    <row r="13756" spans="1:10">
      <c r="A13756" t="s">
        <v>13835</v>
      </c>
      <c r="B13756" t="s">
        <v>76</v>
      </c>
      <c r="C13756" s="1">
        <v>45681</v>
      </c>
      <c r="D13756">
        <v>7</v>
      </c>
      <c r="E13756">
        <v>6563.57</v>
      </c>
      <c r="F13756" t="s">
        <v>12</v>
      </c>
      <c r="G13756" t="s">
        <v>23</v>
      </c>
      <c r="I13756" t="s">
        <v>24</v>
      </c>
      <c r="J13756" t="s">
        <v>20</v>
      </c>
    </row>
    <row r="13757" spans="1:10">
      <c r="A13757" t="s">
        <v>13836</v>
      </c>
      <c r="B13757" t="s">
        <v>132</v>
      </c>
      <c r="C13757" s="1">
        <v>45681</v>
      </c>
      <c r="D13757">
        <v>13</v>
      </c>
      <c r="E13757">
        <v>46664.21</v>
      </c>
      <c r="F13757" t="s">
        <v>12</v>
      </c>
      <c r="G13757" t="s">
        <v>13</v>
      </c>
      <c r="I13757" t="s">
        <v>34</v>
      </c>
      <c r="J13757" t="s">
        <v>15</v>
      </c>
    </row>
    <row r="13758" spans="1:10">
      <c r="A13758" t="s">
        <v>13837</v>
      </c>
      <c r="B13758" t="s">
        <v>110</v>
      </c>
      <c r="C13758" s="1">
        <v>45681</v>
      </c>
      <c r="D13758">
        <v>13</v>
      </c>
      <c r="E13758">
        <v>26517</v>
      </c>
      <c r="F13758" t="s">
        <v>12</v>
      </c>
      <c r="G13758" t="s">
        <v>23</v>
      </c>
      <c r="I13758" t="s">
        <v>24</v>
      </c>
      <c r="J13758" t="s">
        <v>20</v>
      </c>
    </row>
    <row r="13759" spans="1:10">
      <c r="A13759" t="s">
        <v>13838</v>
      </c>
      <c r="B13759" t="s">
        <v>112</v>
      </c>
      <c r="C13759" s="1">
        <v>45681</v>
      </c>
      <c r="D13759">
        <v>13</v>
      </c>
      <c r="E13759">
        <v>1361.87</v>
      </c>
      <c r="F13759" t="s">
        <v>12</v>
      </c>
      <c r="G13759" t="s">
        <v>13</v>
      </c>
      <c r="I13759" t="s">
        <v>34</v>
      </c>
      <c r="J13759" t="s">
        <v>20</v>
      </c>
    </row>
    <row r="13760" spans="1:10">
      <c r="A13760" t="s">
        <v>13839</v>
      </c>
      <c r="B13760" t="s">
        <v>96</v>
      </c>
      <c r="C13760" s="1">
        <v>45681</v>
      </c>
      <c r="D13760">
        <v>9</v>
      </c>
      <c r="E13760">
        <v>4500.49</v>
      </c>
      <c r="F13760" t="s">
        <v>12</v>
      </c>
      <c r="G13760" t="s">
        <v>18</v>
      </c>
      <c r="I13760" t="s">
        <v>14</v>
      </c>
      <c r="J13760" t="s">
        <v>20</v>
      </c>
    </row>
    <row r="13761" spans="1:10">
      <c r="A13761" t="s">
        <v>13840</v>
      </c>
      <c r="B13761" t="s">
        <v>130</v>
      </c>
      <c r="C13761" s="1">
        <v>45681</v>
      </c>
      <c r="D13761">
        <v>12</v>
      </c>
      <c r="E13761">
        <v>60726.22</v>
      </c>
      <c r="F13761" t="s">
        <v>32</v>
      </c>
      <c r="G13761" t="s">
        <v>13</v>
      </c>
      <c r="H13761" t="s">
        <v>56</v>
      </c>
      <c r="I13761" t="s">
        <v>14</v>
      </c>
      <c r="J13761" t="s">
        <v>15</v>
      </c>
    </row>
    <row r="13762" spans="1:10">
      <c r="A13762" t="s">
        <v>13841</v>
      </c>
      <c r="B13762" t="s">
        <v>110</v>
      </c>
      <c r="C13762" s="1">
        <v>45681</v>
      </c>
      <c r="D13762">
        <v>10</v>
      </c>
      <c r="E13762">
        <v>43907.25</v>
      </c>
      <c r="F13762" t="s">
        <v>85</v>
      </c>
      <c r="G13762" t="s">
        <v>29</v>
      </c>
      <c r="I13762" t="s">
        <v>24</v>
      </c>
      <c r="J13762" t="s">
        <v>20</v>
      </c>
    </row>
    <row r="13763" spans="1:10">
      <c r="A13763" t="s">
        <v>13842</v>
      </c>
      <c r="B13763" t="s">
        <v>122</v>
      </c>
      <c r="C13763" s="1">
        <v>45681</v>
      </c>
      <c r="D13763">
        <v>10</v>
      </c>
      <c r="E13763">
        <v>3178.59</v>
      </c>
      <c r="F13763" t="s">
        <v>12</v>
      </c>
      <c r="G13763" t="s">
        <v>29</v>
      </c>
      <c r="I13763" t="s">
        <v>34</v>
      </c>
      <c r="J13763" t="s">
        <v>20</v>
      </c>
    </row>
    <row r="13764" spans="1:10">
      <c r="A13764" t="s">
        <v>13843</v>
      </c>
      <c r="B13764" t="s">
        <v>17</v>
      </c>
      <c r="C13764" s="1">
        <v>45681</v>
      </c>
      <c r="D13764">
        <v>9</v>
      </c>
      <c r="E13764">
        <v>16434.78</v>
      </c>
      <c r="F13764" t="s">
        <v>12</v>
      </c>
      <c r="G13764" t="s">
        <v>23</v>
      </c>
      <c r="I13764" t="s">
        <v>19</v>
      </c>
      <c r="J13764" t="s">
        <v>20</v>
      </c>
    </row>
    <row r="13765" spans="1:10">
      <c r="A13765" t="s">
        <v>13844</v>
      </c>
      <c r="B13765" t="s">
        <v>108</v>
      </c>
      <c r="C13765" s="1">
        <v>45681</v>
      </c>
      <c r="D13765">
        <v>9</v>
      </c>
      <c r="E13765">
        <v>6452.34</v>
      </c>
      <c r="F13765" t="s">
        <v>12</v>
      </c>
      <c r="G13765" t="s">
        <v>18</v>
      </c>
      <c r="I13765" t="s">
        <v>45</v>
      </c>
      <c r="J13765" t="s">
        <v>20</v>
      </c>
    </row>
    <row r="13766" spans="1:10">
      <c r="A13766" t="s">
        <v>13845</v>
      </c>
      <c r="B13766" t="s">
        <v>96</v>
      </c>
      <c r="C13766" s="1">
        <v>45681</v>
      </c>
      <c r="D13766">
        <v>3</v>
      </c>
      <c r="E13766">
        <v>6392.75</v>
      </c>
      <c r="F13766" t="s">
        <v>12</v>
      </c>
      <c r="G13766" t="s">
        <v>18</v>
      </c>
      <c r="I13766" t="s">
        <v>14</v>
      </c>
      <c r="J13766" t="s">
        <v>15</v>
      </c>
    </row>
    <row r="13767" spans="1:10">
      <c r="A13767" t="s">
        <v>13846</v>
      </c>
      <c r="B13767" t="s">
        <v>180</v>
      </c>
      <c r="C13767" s="1">
        <v>45681</v>
      </c>
      <c r="D13767">
        <v>13</v>
      </c>
      <c r="E13767">
        <v>29575.46</v>
      </c>
      <c r="F13767" t="s">
        <v>12</v>
      </c>
      <c r="G13767" t="s">
        <v>29</v>
      </c>
      <c r="I13767" t="s">
        <v>14</v>
      </c>
      <c r="J13767" t="s">
        <v>20</v>
      </c>
    </row>
    <row r="13768" spans="1:10">
      <c r="A13768" t="s">
        <v>13847</v>
      </c>
      <c r="B13768" t="s">
        <v>68</v>
      </c>
      <c r="C13768" s="1">
        <v>45681</v>
      </c>
      <c r="D13768">
        <v>15</v>
      </c>
      <c r="E13768">
        <v>5672.07</v>
      </c>
      <c r="F13768" t="s">
        <v>12</v>
      </c>
      <c r="G13768" t="s">
        <v>18</v>
      </c>
      <c r="I13768" t="s">
        <v>24</v>
      </c>
      <c r="J13768" t="s">
        <v>20</v>
      </c>
    </row>
    <row r="13769" spans="1:10">
      <c r="A13769" t="s">
        <v>13848</v>
      </c>
      <c r="B13769" t="s">
        <v>110</v>
      </c>
      <c r="C13769" s="1">
        <v>45681</v>
      </c>
      <c r="D13769">
        <v>8</v>
      </c>
      <c r="E13769">
        <v>48714.82</v>
      </c>
      <c r="F13769" t="s">
        <v>12</v>
      </c>
      <c r="G13769" t="s">
        <v>29</v>
      </c>
      <c r="I13769" t="s">
        <v>24</v>
      </c>
      <c r="J13769" t="s">
        <v>20</v>
      </c>
    </row>
    <row r="13770" spans="1:10">
      <c r="A13770" t="s">
        <v>13849</v>
      </c>
      <c r="B13770" t="s">
        <v>41</v>
      </c>
      <c r="C13770" s="1">
        <v>45681</v>
      </c>
      <c r="D13770">
        <v>14</v>
      </c>
      <c r="E13770">
        <v>3270.69</v>
      </c>
      <c r="F13770" t="s">
        <v>12</v>
      </c>
      <c r="G13770" t="s">
        <v>23</v>
      </c>
      <c r="I13770" t="s">
        <v>14</v>
      </c>
      <c r="J13770" t="s">
        <v>20</v>
      </c>
    </row>
    <row r="13771" spans="1:10">
      <c r="A13771" t="s">
        <v>13850</v>
      </c>
      <c r="B13771" t="s">
        <v>132</v>
      </c>
      <c r="C13771" s="1">
        <v>45681</v>
      </c>
      <c r="D13771">
        <v>13</v>
      </c>
      <c r="E13771">
        <v>36229.32</v>
      </c>
      <c r="F13771" t="s">
        <v>12</v>
      </c>
      <c r="G13771" t="s">
        <v>13</v>
      </c>
      <c r="I13771" t="s">
        <v>34</v>
      </c>
      <c r="J13771" t="s">
        <v>20</v>
      </c>
    </row>
    <row r="13772" spans="1:10">
      <c r="A13772" t="s">
        <v>13851</v>
      </c>
      <c r="B13772" t="s">
        <v>47</v>
      </c>
      <c r="C13772" s="1">
        <v>45682</v>
      </c>
      <c r="D13772">
        <v>11</v>
      </c>
      <c r="E13772">
        <v>74407.22</v>
      </c>
      <c r="F13772" t="s">
        <v>12</v>
      </c>
      <c r="G13772" t="s">
        <v>13</v>
      </c>
      <c r="I13772" t="s">
        <v>19</v>
      </c>
      <c r="J13772" t="s">
        <v>20</v>
      </c>
    </row>
    <row r="13773" spans="1:10">
      <c r="A13773" t="s">
        <v>13852</v>
      </c>
      <c r="B13773" t="s">
        <v>124</v>
      </c>
      <c r="C13773" s="1">
        <v>45682</v>
      </c>
      <c r="D13773">
        <v>7</v>
      </c>
      <c r="E13773">
        <v>73876.399999999994</v>
      </c>
      <c r="F13773" t="s">
        <v>12</v>
      </c>
      <c r="G13773" t="s">
        <v>13</v>
      </c>
      <c r="I13773" t="s">
        <v>45</v>
      </c>
      <c r="J13773" t="s">
        <v>15</v>
      </c>
    </row>
    <row r="13774" spans="1:10">
      <c r="A13774" t="s">
        <v>13853</v>
      </c>
      <c r="B13774" t="s">
        <v>47</v>
      </c>
      <c r="C13774" s="1">
        <v>45682</v>
      </c>
      <c r="D13774">
        <v>18</v>
      </c>
      <c r="E13774">
        <v>33410.75</v>
      </c>
      <c r="F13774" t="s">
        <v>12</v>
      </c>
      <c r="G13774" t="s">
        <v>29</v>
      </c>
      <c r="I13774" t="s">
        <v>19</v>
      </c>
      <c r="J13774" t="s">
        <v>15</v>
      </c>
    </row>
    <row r="13775" spans="1:10">
      <c r="A13775" t="s">
        <v>13854</v>
      </c>
      <c r="B13775" t="s">
        <v>124</v>
      </c>
      <c r="C13775" s="1">
        <v>45682</v>
      </c>
      <c r="D13775">
        <v>14</v>
      </c>
      <c r="E13775">
        <v>64494.36</v>
      </c>
      <c r="F13775" t="s">
        <v>32</v>
      </c>
      <c r="G13775" t="s">
        <v>13</v>
      </c>
      <c r="H13775" t="s">
        <v>42</v>
      </c>
      <c r="I13775" t="s">
        <v>45</v>
      </c>
      <c r="J13775" t="s">
        <v>20</v>
      </c>
    </row>
    <row r="13776" spans="1:10">
      <c r="A13776" t="s">
        <v>13855</v>
      </c>
      <c r="B13776" t="s">
        <v>96</v>
      </c>
      <c r="C13776" s="1">
        <v>45682</v>
      </c>
      <c r="D13776">
        <v>11</v>
      </c>
      <c r="E13776">
        <v>16488.189999999999</v>
      </c>
      <c r="F13776" t="s">
        <v>12</v>
      </c>
      <c r="G13776" t="s">
        <v>23</v>
      </c>
      <c r="I13776" t="s">
        <v>14</v>
      </c>
      <c r="J13776" t="s">
        <v>15</v>
      </c>
    </row>
    <row r="13777" spans="1:10">
      <c r="A13777" t="s">
        <v>13856</v>
      </c>
      <c r="B13777" t="s">
        <v>84</v>
      </c>
      <c r="C13777" s="1">
        <v>45682</v>
      </c>
      <c r="D13777">
        <v>9</v>
      </c>
      <c r="E13777">
        <v>60400.63</v>
      </c>
      <c r="F13777" t="s">
        <v>12</v>
      </c>
      <c r="G13777" t="s">
        <v>18</v>
      </c>
      <c r="I13777" t="s">
        <v>14</v>
      </c>
      <c r="J13777" t="s">
        <v>15</v>
      </c>
    </row>
    <row r="13778" spans="1:10">
      <c r="A13778" t="s">
        <v>13857</v>
      </c>
      <c r="B13778" t="s">
        <v>22</v>
      </c>
      <c r="C13778" s="1">
        <v>45682</v>
      </c>
      <c r="D13778">
        <v>18</v>
      </c>
      <c r="E13778">
        <v>1181.93</v>
      </c>
      <c r="F13778" t="s">
        <v>12</v>
      </c>
      <c r="G13778" t="s">
        <v>23</v>
      </c>
      <c r="I13778" t="s">
        <v>24</v>
      </c>
      <c r="J13778" t="s">
        <v>15</v>
      </c>
    </row>
    <row r="13779" spans="1:10">
      <c r="A13779" t="s">
        <v>13858</v>
      </c>
      <c r="B13779" t="s">
        <v>80</v>
      </c>
      <c r="C13779" s="1">
        <v>45683</v>
      </c>
      <c r="D13779">
        <v>10</v>
      </c>
      <c r="E13779">
        <v>3195.95</v>
      </c>
      <c r="F13779" t="s">
        <v>85</v>
      </c>
      <c r="G13779" t="s">
        <v>18</v>
      </c>
      <c r="I13779" t="s">
        <v>19</v>
      </c>
      <c r="J13779" t="s">
        <v>20</v>
      </c>
    </row>
    <row r="13780" spans="1:10">
      <c r="A13780" t="s">
        <v>13859</v>
      </c>
      <c r="B13780" t="s">
        <v>102</v>
      </c>
      <c r="C13780" s="1">
        <v>45683</v>
      </c>
      <c r="D13780">
        <v>10</v>
      </c>
      <c r="E13780">
        <v>57528.83</v>
      </c>
      <c r="F13780" t="s">
        <v>12</v>
      </c>
      <c r="G13780" t="s">
        <v>23</v>
      </c>
      <c r="I13780" t="s">
        <v>45</v>
      </c>
      <c r="J13780" t="s">
        <v>15</v>
      </c>
    </row>
    <row r="13781" spans="1:10">
      <c r="A13781" t="s">
        <v>13860</v>
      </c>
      <c r="B13781" t="s">
        <v>122</v>
      </c>
      <c r="C13781" s="1">
        <v>45683</v>
      </c>
      <c r="D13781">
        <v>12</v>
      </c>
      <c r="E13781">
        <v>572.35</v>
      </c>
      <c r="F13781" t="s">
        <v>12</v>
      </c>
      <c r="G13781" t="s">
        <v>29</v>
      </c>
      <c r="I13781" t="s">
        <v>34</v>
      </c>
      <c r="J13781" t="s">
        <v>20</v>
      </c>
    </row>
    <row r="13782" spans="1:10">
      <c r="A13782" t="s">
        <v>13861</v>
      </c>
      <c r="B13782" t="s">
        <v>139</v>
      </c>
      <c r="C13782" s="1">
        <v>45683</v>
      </c>
      <c r="D13782">
        <v>22</v>
      </c>
      <c r="E13782">
        <v>1397.45</v>
      </c>
      <c r="F13782" t="s">
        <v>12</v>
      </c>
      <c r="G13782" t="s">
        <v>13</v>
      </c>
      <c r="I13782" t="s">
        <v>19</v>
      </c>
      <c r="J13782" t="s">
        <v>15</v>
      </c>
    </row>
    <row r="13783" spans="1:10">
      <c r="A13783" t="s">
        <v>13862</v>
      </c>
      <c r="B13783" t="s">
        <v>102</v>
      </c>
      <c r="C13783" s="1">
        <v>45683</v>
      </c>
      <c r="D13783">
        <v>16</v>
      </c>
      <c r="E13783">
        <v>49842.18</v>
      </c>
      <c r="F13783" t="s">
        <v>12</v>
      </c>
      <c r="G13783" t="s">
        <v>23</v>
      </c>
      <c r="I13783" t="s">
        <v>45</v>
      </c>
      <c r="J13783" t="s">
        <v>20</v>
      </c>
    </row>
    <row r="13784" spans="1:10">
      <c r="A13784" t="s">
        <v>13863</v>
      </c>
      <c r="B13784" t="s">
        <v>122</v>
      </c>
      <c r="C13784" s="1">
        <v>45683</v>
      </c>
      <c r="D13784">
        <v>14</v>
      </c>
      <c r="E13784">
        <v>5431.69</v>
      </c>
      <c r="F13784" t="s">
        <v>85</v>
      </c>
      <c r="G13784" t="s">
        <v>23</v>
      </c>
      <c r="I13784" t="s">
        <v>34</v>
      </c>
      <c r="J13784" t="s">
        <v>20</v>
      </c>
    </row>
    <row r="13785" spans="1:10">
      <c r="A13785" t="s">
        <v>13864</v>
      </c>
      <c r="B13785" t="s">
        <v>96</v>
      </c>
      <c r="C13785" s="1">
        <v>45683</v>
      </c>
      <c r="D13785">
        <v>19</v>
      </c>
      <c r="E13785">
        <v>5779.57</v>
      </c>
      <c r="F13785" t="s">
        <v>12</v>
      </c>
      <c r="G13785" t="s">
        <v>13</v>
      </c>
      <c r="I13785" t="s">
        <v>14</v>
      </c>
      <c r="J13785" t="s">
        <v>20</v>
      </c>
    </row>
    <row r="13786" spans="1:10">
      <c r="A13786" t="s">
        <v>13865</v>
      </c>
      <c r="B13786" t="s">
        <v>58</v>
      </c>
      <c r="C13786" s="1">
        <v>45683</v>
      </c>
      <c r="D13786">
        <v>8</v>
      </c>
      <c r="E13786">
        <v>24376.45</v>
      </c>
      <c r="F13786" t="s">
        <v>12</v>
      </c>
      <c r="G13786" t="s">
        <v>13</v>
      </c>
      <c r="I13786" t="s">
        <v>14</v>
      </c>
      <c r="J13786" t="s">
        <v>15</v>
      </c>
    </row>
    <row r="13787" spans="1:10">
      <c r="A13787" t="s">
        <v>13866</v>
      </c>
      <c r="B13787" t="s">
        <v>120</v>
      </c>
      <c r="C13787" s="1">
        <v>45683</v>
      </c>
      <c r="D13787">
        <v>17</v>
      </c>
      <c r="E13787">
        <v>63694.98</v>
      </c>
      <c r="F13787" t="s">
        <v>12</v>
      </c>
      <c r="G13787" t="s">
        <v>29</v>
      </c>
      <c r="I13787" t="s">
        <v>14</v>
      </c>
      <c r="J13787" t="s">
        <v>15</v>
      </c>
    </row>
    <row r="13788" spans="1:10">
      <c r="A13788" t="s">
        <v>13867</v>
      </c>
      <c r="B13788" t="s">
        <v>36</v>
      </c>
      <c r="C13788" s="1">
        <v>45683</v>
      </c>
      <c r="D13788">
        <v>8</v>
      </c>
      <c r="E13788">
        <v>89.03</v>
      </c>
      <c r="F13788" t="s">
        <v>12</v>
      </c>
      <c r="G13788" t="s">
        <v>18</v>
      </c>
      <c r="I13788" t="s">
        <v>14</v>
      </c>
      <c r="J13788" t="s">
        <v>20</v>
      </c>
    </row>
    <row r="13789" spans="1:10">
      <c r="A13789" t="s">
        <v>13868</v>
      </c>
      <c r="B13789" t="s">
        <v>132</v>
      </c>
      <c r="C13789" s="1">
        <v>45683</v>
      </c>
      <c r="D13789">
        <v>15</v>
      </c>
      <c r="E13789">
        <v>19630.990000000002</v>
      </c>
      <c r="F13789" t="s">
        <v>12</v>
      </c>
      <c r="G13789" t="s">
        <v>18</v>
      </c>
      <c r="I13789" t="s">
        <v>34</v>
      </c>
      <c r="J13789" t="s">
        <v>15</v>
      </c>
    </row>
    <row r="13790" spans="1:10">
      <c r="A13790" t="s">
        <v>13869</v>
      </c>
      <c r="B13790" t="s">
        <v>76</v>
      </c>
      <c r="C13790" s="1">
        <v>45683</v>
      </c>
      <c r="D13790">
        <v>16</v>
      </c>
      <c r="E13790">
        <v>6395.73</v>
      </c>
      <c r="F13790" t="s">
        <v>12</v>
      </c>
      <c r="G13790" t="s">
        <v>23</v>
      </c>
      <c r="I13790" t="s">
        <v>24</v>
      </c>
      <c r="J13790" t="s">
        <v>15</v>
      </c>
    </row>
    <row r="13791" spans="1:10">
      <c r="A13791" t="s">
        <v>13870</v>
      </c>
      <c r="B13791" t="s">
        <v>115</v>
      </c>
      <c r="C13791" s="1">
        <v>45683</v>
      </c>
      <c r="D13791">
        <v>15</v>
      </c>
      <c r="E13791">
        <v>1096.4100000000001</v>
      </c>
      <c r="F13791" t="s">
        <v>12</v>
      </c>
      <c r="G13791" t="s">
        <v>23</v>
      </c>
      <c r="I13791" t="s">
        <v>45</v>
      </c>
      <c r="J13791" t="s">
        <v>20</v>
      </c>
    </row>
    <row r="13792" spans="1:10">
      <c r="A13792" t="s">
        <v>13871</v>
      </c>
      <c r="B13792" t="s">
        <v>135</v>
      </c>
      <c r="C13792" s="1">
        <v>45683</v>
      </c>
      <c r="D13792">
        <v>0</v>
      </c>
      <c r="E13792">
        <v>53591.74</v>
      </c>
      <c r="F13792" t="s">
        <v>12</v>
      </c>
      <c r="G13792" t="s">
        <v>23</v>
      </c>
      <c r="I13792" t="s">
        <v>45</v>
      </c>
      <c r="J13792" t="s">
        <v>20</v>
      </c>
    </row>
    <row r="13793" spans="1:10">
      <c r="A13793" t="s">
        <v>13872</v>
      </c>
      <c r="B13793" t="s">
        <v>17</v>
      </c>
      <c r="C13793" s="1">
        <v>45683</v>
      </c>
      <c r="D13793">
        <v>18</v>
      </c>
      <c r="E13793">
        <v>28419.03</v>
      </c>
      <c r="F13793" t="s">
        <v>12</v>
      </c>
      <c r="G13793" t="s">
        <v>18</v>
      </c>
      <c r="I13793" t="s">
        <v>19</v>
      </c>
      <c r="J13793" t="s">
        <v>15</v>
      </c>
    </row>
    <row r="13794" spans="1:10">
      <c r="A13794" t="s">
        <v>13873</v>
      </c>
      <c r="B13794" t="s">
        <v>63</v>
      </c>
      <c r="C13794" s="1">
        <v>45684</v>
      </c>
      <c r="D13794">
        <v>12</v>
      </c>
      <c r="E13794">
        <v>28108.62</v>
      </c>
      <c r="F13794" t="s">
        <v>12</v>
      </c>
      <c r="G13794" t="s">
        <v>13</v>
      </c>
      <c r="I13794" t="s">
        <v>45</v>
      </c>
      <c r="J13794" t="s">
        <v>15</v>
      </c>
    </row>
    <row r="13795" spans="1:10">
      <c r="A13795" t="s">
        <v>13874</v>
      </c>
      <c r="B13795" t="s">
        <v>110</v>
      </c>
      <c r="C13795" s="1">
        <v>45684</v>
      </c>
      <c r="D13795">
        <v>9</v>
      </c>
      <c r="E13795">
        <v>48332.26</v>
      </c>
      <c r="F13795" t="s">
        <v>85</v>
      </c>
      <c r="G13795" t="s">
        <v>13</v>
      </c>
      <c r="I13795" t="s">
        <v>24</v>
      </c>
      <c r="J13795" t="s">
        <v>20</v>
      </c>
    </row>
    <row r="13796" spans="1:10">
      <c r="A13796" t="s">
        <v>13875</v>
      </c>
      <c r="B13796" t="s">
        <v>17</v>
      </c>
      <c r="C13796" s="1">
        <v>45684</v>
      </c>
      <c r="D13796">
        <v>21</v>
      </c>
      <c r="E13796">
        <v>17904.689999999999</v>
      </c>
      <c r="F13796" t="s">
        <v>12</v>
      </c>
      <c r="G13796" t="s">
        <v>13</v>
      </c>
      <c r="I13796" t="s">
        <v>19</v>
      </c>
      <c r="J13796" t="s">
        <v>15</v>
      </c>
    </row>
    <row r="13797" spans="1:10">
      <c r="A13797" t="s">
        <v>13876</v>
      </c>
      <c r="B13797" t="s">
        <v>139</v>
      </c>
      <c r="C13797" s="1">
        <v>45684</v>
      </c>
      <c r="D13797">
        <v>11</v>
      </c>
      <c r="E13797">
        <v>5423.67</v>
      </c>
      <c r="F13797" t="s">
        <v>12</v>
      </c>
      <c r="G13797" t="s">
        <v>13</v>
      </c>
      <c r="I13797" t="s">
        <v>19</v>
      </c>
      <c r="J13797" t="s">
        <v>15</v>
      </c>
    </row>
    <row r="13798" spans="1:10">
      <c r="A13798" t="s">
        <v>13877</v>
      </c>
      <c r="B13798" t="s">
        <v>135</v>
      </c>
      <c r="C13798" s="1">
        <v>45684</v>
      </c>
      <c r="D13798">
        <v>19</v>
      </c>
      <c r="E13798">
        <v>39287.65</v>
      </c>
      <c r="F13798" t="s">
        <v>12</v>
      </c>
      <c r="G13798" t="s">
        <v>18</v>
      </c>
      <c r="I13798" t="s">
        <v>45</v>
      </c>
      <c r="J13798" t="s">
        <v>20</v>
      </c>
    </row>
    <row r="13799" spans="1:10">
      <c r="A13799" t="s">
        <v>13878</v>
      </c>
      <c r="B13799" t="s">
        <v>227</v>
      </c>
      <c r="C13799" s="1">
        <v>45684</v>
      </c>
      <c r="D13799">
        <v>8</v>
      </c>
      <c r="E13799">
        <v>21526.89</v>
      </c>
      <c r="F13799" t="s">
        <v>12</v>
      </c>
      <c r="G13799" t="s">
        <v>13</v>
      </c>
      <c r="I13799" t="s">
        <v>24</v>
      </c>
      <c r="J13799" t="s">
        <v>20</v>
      </c>
    </row>
    <row r="13800" spans="1:10">
      <c r="A13800" t="s">
        <v>13879</v>
      </c>
      <c r="B13800" t="s">
        <v>96</v>
      </c>
      <c r="C13800" s="1">
        <v>45684</v>
      </c>
      <c r="D13800">
        <v>11</v>
      </c>
      <c r="E13800">
        <v>36981.599999999999</v>
      </c>
      <c r="F13800" t="s">
        <v>12</v>
      </c>
      <c r="G13800" t="s">
        <v>23</v>
      </c>
      <c r="I13800" t="s">
        <v>14</v>
      </c>
      <c r="J13800" t="s">
        <v>20</v>
      </c>
    </row>
    <row r="13801" spans="1:10">
      <c r="A13801" t="s">
        <v>13880</v>
      </c>
      <c r="B13801" t="s">
        <v>158</v>
      </c>
      <c r="C13801" s="1">
        <v>45684</v>
      </c>
      <c r="D13801">
        <v>14</v>
      </c>
      <c r="E13801">
        <v>37002.660000000003</v>
      </c>
      <c r="F13801" t="s">
        <v>12</v>
      </c>
      <c r="G13801" t="s">
        <v>29</v>
      </c>
      <c r="I13801" t="s">
        <v>14</v>
      </c>
      <c r="J13801" t="s">
        <v>15</v>
      </c>
    </row>
    <row r="13802" spans="1:10">
      <c r="A13802" t="s">
        <v>13881</v>
      </c>
      <c r="B13802" t="s">
        <v>76</v>
      </c>
      <c r="C13802" s="1">
        <v>45684</v>
      </c>
      <c r="D13802">
        <v>16</v>
      </c>
      <c r="E13802">
        <v>2525.35</v>
      </c>
      <c r="F13802" t="s">
        <v>85</v>
      </c>
      <c r="G13802" t="s">
        <v>18</v>
      </c>
      <c r="I13802" t="s">
        <v>24</v>
      </c>
      <c r="J13802" t="s">
        <v>15</v>
      </c>
    </row>
    <row r="13803" spans="1:10">
      <c r="A13803" t="s">
        <v>13882</v>
      </c>
      <c r="B13803" t="s">
        <v>84</v>
      </c>
      <c r="C13803" s="1">
        <v>45684</v>
      </c>
      <c r="D13803">
        <v>9</v>
      </c>
      <c r="E13803">
        <v>55393.59</v>
      </c>
      <c r="F13803" t="s">
        <v>12</v>
      </c>
      <c r="G13803" t="s">
        <v>18</v>
      </c>
      <c r="I13803" t="s">
        <v>14</v>
      </c>
      <c r="J13803" t="s">
        <v>15</v>
      </c>
    </row>
    <row r="13804" spans="1:10">
      <c r="A13804" t="s">
        <v>13883</v>
      </c>
      <c r="B13804" t="s">
        <v>74</v>
      </c>
      <c r="C13804" s="1">
        <v>45684</v>
      </c>
      <c r="D13804">
        <v>16</v>
      </c>
      <c r="E13804">
        <v>17836.05</v>
      </c>
      <c r="F13804" t="s">
        <v>12</v>
      </c>
      <c r="G13804" t="s">
        <v>13</v>
      </c>
      <c r="I13804" t="s">
        <v>34</v>
      </c>
      <c r="J13804" t="s">
        <v>15</v>
      </c>
    </row>
    <row r="13805" spans="1:10">
      <c r="A13805" t="s">
        <v>13884</v>
      </c>
      <c r="B13805" t="s">
        <v>74</v>
      </c>
      <c r="C13805" s="1">
        <v>45684</v>
      </c>
      <c r="D13805">
        <v>20</v>
      </c>
      <c r="E13805">
        <v>34976.839999999997</v>
      </c>
      <c r="F13805" t="s">
        <v>85</v>
      </c>
      <c r="G13805" t="s">
        <v>23</v>
      </c>
      <c r="I13805" t="s">
        <v>34</v>
      </c>
      <c r="J13805" t="s">
        <v>20</v>
      </c>
    </row>
    <row r="13806" spans="1:10">
      <c r="A13806" t="s">
        <v>13885</v>
      </c>
      <c r="B13806" t="s">
        <v>58</v>
      </c>
      <c r="C13806" s="1">
        <v>45684</v>
      </c>
      <c r="D13806">
        <v>11</v>
      </c>
      <c r="E13806">
        <v>54932.14</v>
      </c>
      <c r="F13806" t="s">
        <v>12</v>
      </c>
      <c r="G13806" t="s">
        <v>29</v>
      </c>
      <c r="I13806" t="s">
        <v>14</v>
      </c>
      <c r="J13806" t="s">
        <v>15</v>
      </c>
    </row>
    <row r="13807" spans="1:10">
      <c r="A13807" t="s">
        <v>13886</v>
      </c>
      <c r="B13807" t="s">
        <v>31</v>
      </c>
      <c r="C13807" s="1">
        <v>45684</v>
      </c>
      <c r="D13807">
        <v>7</v>
      </c>
      <c r="E13807">
        <v>20273.740000000002</v>
      </c>
      <c r="F13807" t="s">
        <v>12</v>
      </c>
      <c r="G13807" t="s">
        <v>23</v>
      </c>
      <c r="I13807" t="s">
        <v>34</v>
      </c>
      <c r="J13807" t="s">
        <v>20</v>
      </c>
    </row>
    <row r="13808" spans="1:10">
      <c r="A13808" t="s">
        <v>13887</v>
      </c>
      <c r="B13808" t="s">
        <v>142</v>
      </c>
      <c r="C13808" s="1">
        <v>45684</v>
      </c>
      <c r="D13808">
        <v>14</v>
      </c>
      <c r="E13808">
        <v>39308.53</v>
      </c>
      <c r="F13808" t="s">
        <v>12</v>
      </c>
      <c r="G13808" t="s">
        <v>18</v>
      </c>
      <c r="I13808" t="s">
        <v>14</v>
      </c>
      <c r="J13808" t="s">
        <v>20</v>
      </c>
    </row>
    <row r="13809" spans="1:10">
      <c r="A13809" t="s">
        <v>13888</v>
      </c>
      <c r="B13809" t="s">
        <v>36</v>
      </c>
      <c r="C13809" s="1">
        <v>45684</v>
      </c>
      <c r="D13809">
        <v>8</v>
      </c>
      <c r="E13809">
        <v>1443.85</v>
      </c>
      <c r="F13809" t="s">
        <v>12</v>
      </c>
      <c r="G13809" t="s">
        <v>29</v>
      </c>
      <c r="I13809" t="s">
        <v>14</v>
      </c>
      <c r="J13809" t="s">
        <v>15</v>
      </c>
    </row>
    <row r="13810" spans="1:10">
      <c r="A13810" t="s">
        <v>13889</v>
      </c>
      <c r="B13810" t="s">
        <v>93</v>
      </c>
      <c r="C13810" s="1">
        <v>45685</v>
      </c>
      <c r="D13810">
        <v>12</v>
      </c>
      <c r="E13810">
        <v>2276.77</v>
      </c>
      <c r="F13810" t="s">
        <v>85</v>
      </c>
      <c r="G13810" t="s">
        <v>23</v>
      </c>
      <c r="I13810" t="s">
        <v>45</v>
      </c>
      <c r="J13810" t="s">
        <v>15</v>
      </c>
    </row>
    <row r="13811" spans="1:10">
      <c r="A13811" t="s">
        <v>13890</v>
      </c>
      <c r="B13811" t="s">
        <v>22</v>
      </c>
      <c r="C13811" s="1">
        <v>45685</v>
      </c>
      <c r="D13811">
        <v>17</v>
      </c>
      <c r="E13811">
        <v>4900.91</v>
      </c>
      <c r="F13811" t="s">
        <v>12</v>
      </c>
      <c r="G13811" t="s">
        <v>18</v>
      </c>
      <c r="I13811" t="s">
        <v>24</v>
      </c>
      <c r="J13811" t="s">
        <v>15</v>
      </c>
    </row>
    <row r="13812" spans="1:10">
      <c r="A13812" t="s">
        <v>13891</v>
      </c>
      <c r="B13812" t="s">
        <v>135</v>
      </c>
      <c r="C13812" s="1">
        <v>45685</v>
      </c>
      <c r="D13812">
        <v>19</v>
      </c>
      <c r="E13812">
        <v>33387.85</v>
      </c>
      <c r="F13812" t="s">
        <v>12</v>
      </c>
      <c r="G13812" t="s">
        <v>23</v>
      </c>
      <c r="I13812" t="s">
        <v>45</v>
      </c>
      <c r="J13812" t="s">
        <v>20</v>
      </c>
    </row>
    <row r="13813" spans="1:10">
      <c r="A13813" t="s">
        <v>13892</v>
      </c>
      <c r="B13813" t="s">
        <v>22</v>
      </c>
      <c r="C13813" s="1">
        <v>45685</v>
      </c>
      <c r="D13813">
        <v>22</v>
      </c>
      <c r="E13813">
        <v>2090.7800000000002</v>
      </c>
      <c r="F13813" t="s">
        <v>12</v>
      </c>
      <c r="G13813" t="s">
        <v>18</v>
      </c>
      <c r="I13813" t="s">
        <v>24</v>
      </c>
      <c r="J13813" t="s">
        <v>20</v>
      </c>
    </row>
    <row r="13814" spans="1:10">
      <c r="A13814" t="s">
        <v>13893</v>
      </c>
      <c r="B13814" t="s">
        <v>135</v>
      </c>
      <c r="C13814" s="1">
        <v>45685</v>
      </c>
      <c r="D13814">
        <v>17</v>
      </c>
      <c r="E13814">
        <v>6429.7</v>
      </c>
      <c r="F13814" t="s">
        <v>32</v>
      </c>
      <c r="G13814" t="s">
        <v>29</v>
      </c>
      <c r="H13814" t="s">
        <v>42</v>
      </c>
      <c r="I13814" t="s">
        <v>45</v>
      </c>
      <c r="J13814" t="s">
        <v>20</v>
      </c>
    </row>
    <row r="13815" spans="1:10">
      <c r="A13815" t="s">
        <v>13894</v>
      </c>
      <c r="B13815" t="s">
        <v>180</v>
      </c>
      <c r="C13815" s="1">
        <v>45685</v>
      </c>
      <c r="D13815">
        <v>14</v>
      </c>
      <c r="E13815">
        <v>9760.43</v>
      </c>
      <c r="F13815" t="s">
        <v>12</v>
      </c>
      <c r="G13815" t="s">
        <v>18</v>
      </c>
      <c r="I13815" t="s">
        <v>14</v>
      </c>
      <c r="J13815" t="s">
        <v>15</v>
      </c>
    </row>
    <row r="13816" spans="1:10">
      <c r="A13816" t="s">
        <v>13895</v>
      </c>
      <c r="B13816" t="s">
        <v>52</v>
      </c>
      <c r="C13816" s="1">
        <v>45685</v>
      </c>
      <c r="D13816">
        <v>22</v>
      </c>
      <c r="E13816">
        <v>4098.37</v>
      </c>
      <c r="F13816" t="s">
        <v>12</v>
      </c>
      <c r="G13816" t="s">
        <v>13</v>
      </c>
      <c r="I13816" t="s">
        <v>45</v>
      </c>
      <c r="J13816" t="s">
        <v>15</v>
      </c>
    </row>
    <row r="13817" spans="1:10">
      <c r="A13817" t="s">
        <v>13896</v>
      </c>
      <c r="B13817" t="s">
        <v>36</v>
      </c>
      <c r="C13817" s="1">
        <v>45685</v>
      </c>
      <c r="D13817">
        <v>11</v>
      </c>
      <c r="E13817">
        <v>1962.13</v>
      </c>
      <c r="F13817" t="s">
        <v>85</v>
      </c>
      <c r="G13817" t="s">
        <v>18</v>
      </c>
      <c r="I13817" t="s">
        <v>14</v>
      </c>
      <c r="J13817" t="s">
        <v>15</v>
      </c>
    </row>
    <row r="13818" spans="1:10">
      <c r="A13818" t="s">
        <v>13897</v>
      </c>
      <c r="B13818" t="s">
        <v>54</v>
      </c>
      <c r="C13818" s="1">
        <v>45685</v>
      </c>
      <c r="D13818">
        <v>8</v>
      </c>
      <c r="E13818">
        <v>6991.23</v>
      </c>
      <c r="F13818" t="s">
        <v>12</v>
      </c>
      <c r="G13818" t="s">
        <v>23</v>
      </c>
      <c r="I13818" t="s">
        <v>24</v>
      </c>
      <c r="J13818" t="s">
        <v>15</v>
      </c>
    </row>
    <row r="13819" spans="1:10">
      <c r="A13819" t="s">
        <v>13898</v>
      </c>
      <c r="B13819" t="s">
        <v>36</v>
      </c>
      <c r="C13819" s="1">
        <v>45685</v>
      </c>
      <c r="D13819">
        <v>16</v>
      </c>
      <c r="E13819">
        <v>7341.61</v>
      </c>
      <c r="F13819" t="s">
        <v>12</v>
      </c>
      <c r="G13819" t="s">
        <v>23</v>
      </c>
      <c r="I13819" t="s">
        <v>14</v>
      </c>
      <c r="J13819" t="s">
        <v>15</v>
      </c>
    </row>
    <row r="13820" spans="1:10">
      <c r="A13820" t="s">
        <v>13899</v>
      </c>
      <c r="B13820" t="s">
        <v>115</v>
      </c>
      <c r="C13820" s="1">
        <v>45685</v>
      </c>
      <c r="D13820">
        <v>14</v>
      </c>
      <c r="E13820">
        <v>2869.74</v>
      </c>
      <c r="F13820" t="s">
        <v>12</v>
      </c>
      <c r="G13820" t="s">
        <v>18</v>
      </c>
      <c r="I13820" t="s">
        <v>45</v>
      </c>
      <c r="J13820" t="s">
        <v>15</v>
      </c>
    </row>
    <row r="13821" spans="1:10">
      <c r="A13821" t="s">
        <v>13900</v>
      </c>
      <c r="B13821" t="s">
        <v>31</v>
      </c>
      <c r="C13821" s="1">
        <v>45685</v>
      </c>
      <c r="D13821">
        <v>6</v>
      </c>
      <c r="E13821">
        <v>17786.37</v>
      </c>
      <c r="F13821" t="s">
        <v>85</v>
      </c>
      <c r="G13821" t="s">
        <v>23</v>
      </c>
      <c r="I13821" t="s">
        <v>34</v>
      </c>
      <c r="J13821" t="s">
        <v>15</v>
      </c>
    </row>
    <row r="13822" spans="1:10">
      <c r="A13822" t="s">
        <v>13901</v>
      </c>
      <c r="B13822" t="s">
        <v>135</v>
      </c>
      <c r="C13822" s="1">
        <v>45685</v>
      </c>
      <c r="D13822">
        <v>20</v>
      </c>
      <c r="E13822">
        <v>27895.64</v>
      </c>
      <c r="F13822" t="s">
        <v>12</v>
      </c>
      <c r="G13822" t="s">
        <v>23</v>
      </c>
      <c r="I13822" t="s">
        <v>45</v>
      </c>
      <c r="J13822" t="s">
        <v>20</v>
      </c>
    </row>
    <row r="13823" spans="1:10">
      <c r="A13823" t="s">
        <v>13902</v>
      </c>
      <c r="B13823" t="s">
        <v>26</v>
      </c>
      <c r="C13823" s="1">
        <v>45685</v>
      </c>
      <c r="D13823">
        <v>16</v>
      </c>
      <c r="E13823">
        <v>19248.41</v>
      </c>
      <c r="F13823" t="s">
        <v>12</v>
      </c>
      <c r="G13823" t="s">
        <v>18</v>
      </c>
      <c r="I13823" t="s">
        <v>14</v>
      </c>
      <c r="J13823" t="s">
        <v>20</v>
      </c>
    </row>
    <row r="13824" spans="1:10">
      <c r="A13824" t="s">
        <v>13903</v>
      </c>
      <c r="B13824" t="s">
        <v>130</v>
      </c>
      <c r="C13824" s="1">
        <v>45685</v>
      </c>
      <c r="D13824">
        <v>21</v>
      </c>
      <c r="E13824">
        <v>25698.61</v>
      </c>
      <c r="F13824" t="s">
        <v>12</v>
      </c>
      <c r="G13824" t="s">
        <v>29</v>
      </c>
      <c r="I13824" t="s">
        <v>14</v>
      </c>
      <c r="J13824" t="s">
        <v>15</v>
      </c>
    </row>
    <row r="13825" spans="1:10">
      <c r="A13825" t="s">
        <v>13904</v>
      </c>
      <c r="B13825" t="s">
        <v>70</v>
      </c>
      <c r="C13825" s="1">
        <v>45685</v>
      </c>
      <c r="D13825">
        <v>8</v>
      </c>
      <c r="E13825">
        <v>3830.92</v>
      </c>
      <c r="F13825" t="s">
        <v>12</v>
      </c>
      <c r="G13825" t="s">
        <v>23</v>
      </c>
      <c r="I13825" t="s">
        <v>45</v>
      </c>
      <c r="J13825" t="s">
        <v>20</v>
      </c>
    </row>
    <row r="13826" spans="1:10">
      <c r="A13826" t="s">
        <v>13905</v>
      </c>
      <c r="B13826" t="s">
        <v>87</v>
      </c>
      <c r="C13826" s="1">
        <v>45685</v>
      </c>
      <c r="D13826">
        <v>16</v>
      </c>
      <c r="E13826">
        <v>3648.92</v>
      </c>
      <c r="F13826" t="s">
        <v>85</v>
      </c>
      <c r="G13826" t="s">
        <v>13</v>
      </c>
      <c r="I13826" t="s">
        <v>34</v>
      </c>
      <c r="J13826" t="s">
        <v>20</v>
      </c>
    </row>
    <row r="13827" spans="1:10">
      <c r="A13827" t="s">
        <v>13906</v>
      </c>
      <c r="B13827" t="s">
        <v>68</v>
      </c>
      <c r="C13827" s="1">
        <v>45685</v>
      </c>
      <c r="D13827">
        <v>19</v>
      </c>
      <c r="E13827">
        <v>4453.74</v>
      </c>
      <c r="F13827" t="s">
        <v>12</v>
      </c>
      <c r="G13827" t="s">
        <v>18</v>
      </c>
      <c r="I13827" t="s">
        <v>24</v>
      </c>
      <c r="J13827" t="s">
        <v>20</v>
      </c>
    </row>
    <row r="13828" spans="1:10">
      <c r="A13828" t="s">
        <v>13907</v>
      </c>
      <c r="B13828" t="s">
        <v>22</v>
      </c>
      <c r="C13828" s="1">
        <v>45685</v>
      </c>
      <c r="D13828">
        <v>17</v>
      </c>
      <c r="E13828">
        <v>3315.41</v>
      </c>
      <c r="F13828" t="s">
        <v>12</v>
      </c>
      <c r="G13828" t="s">
        <v>18</v>
      </c>
      <c r="I13828" t="s">
        <v>24</v>
      </c>
      <c r="J13828" t="s">
        <v>20</v>
      </c>
    </row>
    <row r="13829" spans="1:10">
      <c r="A13829" t="s">
        <v>13908</v>
      </c>
      <c r="B13829" t="s">
        <v>112</v>
      </c>
      <c r="C13829" s="1">
        <v>45685</v>
      </c>
      <c r="D13829">
        <v>14</v>
      </c>
      <c r="E13829">
        <v>6113.5</v>
      </c>
      <c r="F13829" t="s">
        <v>12</v>
      </c>
      <c r="G13829" t="s">
        <v>18</v>
      </c>
      <c r="I13829" t="s">
        <v>34</v>
      </c>
      <c r="J13829" t="s">
        <v>20</v>
      </c>
    </row>
    <row r="13830" spans="1:10">
      <c r="A13830" t="s">
        <v>13909</v>
      </c>
      <c r="B13830" t="s">
        <v>180</v>
      </c>
      <c r="C13830" s="1">
        <v>45685</v>
      </c>
      <c r="D13830">
        <v>20</v>
      </c>
      <c r="E13830">
        <v>41876.559999999998</v>
      </c>
      <c r="F13830" t="s">
        <v>12</v>
      </c>
      <c r="G13830" t="s">
        <v>18</v>
      </c>
      <c r="I13830" t="s">
        <v>14</v>
      </c>
      <c r="J13830" t="s">
        <v>20</v>
      </c>
    </row>
    <row r="13831" spans="1:10">
      <c r="A13831" t="s">
        <v>13910</v>
      </c>
      <c r="B13831" t="s">
        <v>96</v>
      </c>
      <c r="C13831" s="1">
        <v>45685</v>
      </c>
      <c r="D13831">
        <v>14</v>
      </c>
      <c r="E13831">
        <v>63448.95</v>
      </c>
      <c r="F13831" t="s">
        <v>12</v>
      </c>
      <c r="G13831" t="s">
        <v>23</v>
      </c>
      <c r="I13831" t="s">
        <v>14</v>
      </c>
      <c r="J13831" t="s">
        <v>20</v>
      </c>
    </row>
    <row r="13832" spans="1:10">
      <c r="A13832" t="s">
        <v>13911</v>
      </c>
      <c r="B13832" t="s">
        <v>22</v>
      </c>
      <c r="C13832" s="1">
        <v>45685</v>
      </c>
      <c r="D13832">
        <v>16</v>
      </c>
      <c r="E13832">
        <v>3950.72</v>
      </c>
      <c r="F13832" t="s">
        <v>85</v>
      </c>
      <c r="G13832" t="s">
        <v>13</v>
      </c>
      <c r="I13832" t="s">
        <v>24</v>
      </c>
      <c r="J13832" t="s">
        <v>20</v>
      </c>
    </row>
    <row r="13833" spans="1:10">
      <c r="A13833" t="s">
        <v>13912</v>
      </c>
      <c r="B13833" t="s">
        <v>186</v>
      </c>
      <c r="C13833" s="1">
        <v>45685</v>
      </c>
      <c r="D13833">
        <v>16</v>
      </c>
      <c r="E13833">
        <v>868.93</v>
      </c>
      <c r="F13833" t="s">
        <v>12</v>
      </c>
      <c r="G13833" t="s">
        <v>23</v>
      </c>
      <c r="I13833" t="s">
        <v>14</v>
      </c>
      <c r="J13833" t="s">
        <v>20</v>
      </c>
    </row>
    <row r="13834" spans="1:10">
      <c r="A13834" t="s">
        <v>13913</v>
      </c>
      <c r="B13834" t="s">
        <v>80</v>
      </c>
      <c r="C13834" s="1">
        <v>45685</v>
      </c>
      <c r="D13834">
        <v>9</v>
      </c>
      <c r="E13834">
        <v>7357.56</v>
      </c>
      <c r="F13834" t="s">
        <v>32</v>
      </c>
      <c r="G13834" t="s">
        <v>29</v>
      </c>
      <c r="H13834" t="s">
        <v>42</v>
      </c>
      <c r="I13834" t="s">
        <v>19</v>
      </c>
      <c r="J13834" t="s">
        <v>20</v>
      </c>
    </row>
    <row r="13835" spans="1:10">
      <c r="A13835" t="s">
        <v>13914</v>
      </c>
      <c r="B13835" t="s">
        <v>17</v>
      </c>
      <c r="C13835" s="1">
        <v>45685</v>
      </c>
      <c r="D13835">
        <v>18</v>
      </c>
      <c r="E13835">
        <v>38017.120000000003</v>
      </c>
      <c r="F13835" t="s">
        <v>85</v>
      </c>
      <c r="G13835" t="s">
        <v>13</v>
      </c>
      <c r="I13835" t="s">
        <v>19</v>
      </c>
      <c r="J13835" t="s">
        <v>15</v>
      </c>
    </row>
    <row r="13836" spans="1:10">
      <c r="A13836" t="s">
        <v>13915</v>
      </c>
      <c r="B13836" t="s">
        <v>135</v>
      </c>
      <c r="C13836" s="1">
        <v>45686</v>
      </c>
      <c r="D13836">
        <v>15</v>
      </c>
      <c r="E13836">
        <v>16389.29</v>
      </c>
      <c r="F13836" t="s">
        <v>85</v>
      </c>
      <c r="G13836" t="s">
        <v>18</v>
      </c>
      <c r="I13836" t="s">
        <v>45</v>
      </c>
      <c r="J13836" t="s">
        <v>20</v>
      </c>
    </row>
    <row r="13837" spans="1:10">
      <c r="A13837" t="s">
        <v>13916</v>
      </c>
      <c r="B13837" t="s">
        <v>137</v>
      </c>
      <c r="C13837" s="1">
        <v>45686</v>
      </c>
      <c r="D13837">
        <v>13</v>
      </c>
      <c r="E13837">
        <v>35617.440000000002</v>
      </c>
      <c r="F13837" t="s">
        <v>12</v>
      </c>
      <c r="G13837" t="s">
        <v>18</v>
      </c>
      <c r="I13837" t="s">
        <v>14</v>
      </c>
      <c r="J13837" t="s">
        <v>15</v>
      </c>
    </row>
    <row r="13838" spans="1:10">
      <c r="A13838" t="s">
        <v>13917</v>
      </c>
      <c r="B13838" t="s">
        <v>135</v>
      </c>
      <c r="C13838" s="1">
        <v>45686</v>
      </c>
      <c r="D13838">
        <v>7</v>
      </c>
      <c r="E13838">
        <v>9003.77</v>
      </c>
      <c r="F13838" t="s">
        <v>12</v>
      </c>
      <c r="G13838" t="s">
        <v>23</v>
      </c>
      <c r="I13838" t="s">
        <v>45</v>
      </c>
      <c r="J13838" t="s">
        <v>20</v>
      </c>
    </row>
    <row r="13839" spans="1:10">
      <c r="A13839" t="s">
        <v>13918</v>
      </c>
      <c r="B13839" t="s">
        <v>87</v>
      </c>
      <c r="C13839" s="1">
        <v>45686</v>
      </c>
      <c r="D13839">
        <v>9</v>
      </c>
      <c r="E13839">
        <v>4302.8500000000004</v>
      </c>
      <c r="F13839" t="s">
        <v>12</v>
      </c>
      <c r="G13839" t="s">
        <v>23</v>
      </c>
      <c r="I13839" t="s">
        <v>34</v>
      </c>
      <c r="J13839" t="s">
        <v>20</v>
      </c>
    </row>
    <row r="13840" spans="1:10">
      <c r="A13840" t="s">
        <v>13919</v>
      </c>
      <c r="B13840" t="s">
        <v>26</v>
      </c>
      <c r="C13840" s="1">
        <v>45686</v>
      </c>
      <c r="D13840">
        <v>12</v>
      </c>
      <c r="E13840">
        <v>9032.5400000000009</v>
      </c>
      <c r="F13840" t="s">
        <v>12</v>
      </c>
      <c r="G13840" t="s">
        <v>18</v>
      </c>
      <c r="I13840" t="s">
        <v>14</v>
      </c>
      <c r="J13840" t="s">
        <v>20</v>
      </c>
    </row>
    <row r="13841" spans="1:10">
      <c r="A13841" t="s">
        <v>13920</v>
      </c>
      <c r="B13841" t="s">
        <v>65</v>
      </c>
      <c r="C13841" s="1">
        <v>45686</v>
      </c>
      <c r="D13841">
        <v>9</v>
      </c>
      <c r="E13841">
        <v>61399.27</v>
      </c>
      <c r="F13841" t="s">
        <v>12</v>
      </c>
      <c r="G13841" t="s">
        <v>13</v>
      </c>
      <c r="I13841" t="s">
        <v>34</v>
      </c>
      <c r="J13841" t="s">
        <v>20</v>
      </c>
    </row>
    <row r="13842" spans="1:10">
      <c r="A13842" t="s">
        <v>13921</v>
      </c>
      <c r="B13842" t="s">
        <v>142</v>
      </c>
      <c r="C13842" s="1">
        <v>45686</v>
      </c>
      <c r="D13842">
        <v>8</v>
      </c>
      <c r="E13842">
        <v>55402.61</v>
      </c>
      <c r="F13842" t="s">
        <v>12</v>
      </c>
      <c r="G13842" t="s">
        <v>13</v>
      </c>
      <c r="I13842" t="s">
        <v>14</v>
      </c>
      <c r="J13842" t="s">
        <v>15</v>
      </c>
    </row>
    <row r="13843" spans="1:10">
      <c r="A13843" t="s">
        <v>13922</v>
      </c>
      <c r="B13843" t="s">
        <v>180</v>
      </c>
      <c r="C13843" s="1">
        <v>45686</v>
      </c>
      <c r="D13843">
        <v>16</v>
      </c>
      <c r="E13843">
        <v>35407.269999999997</v>
      </c>
      <c r="F13843" t="s">
        <v>12</v>
      </c>
      <c r="G13843" t="s">
        <v>13</v>
      </c>
      <c r="I13843" t="s">
        <v>14</v>
      </c>
      <c r="J13843" t="s">
        <v>15</v>
      </c>
    </row>
    <row r="13844" spans="1:10">
      <c r="A13844" t="s">
        <v>13923</v>
      </c>
      <c r="B13844" t="s">
        <v>186</v>
      </c>
      <c r="C13844" s="1">
        <v>45686</v>
      </c>
      <c r="D13844">
        <v>9</v>
      </c>
      <c r="E13844">
        <v>6327.21</v>
      </c>
      <c r="F13844" t="s">
        <v>12</v>
      </c>
      <c r="G13844" t="s">
        <v>29</v>
      </c>
      <c r="I13844" t="s">
        <v>14</v>
      </c>
      <c r="J13844" t="s">
        <v>15</v>
      </c>
    </row>
    <row r="13845" spans="1:10">
      <c r="A13845" t="s">
        <v>13924</v>
      </c>
      <c r="B13845" t="s">
        <v>139</v>
      </c>
      <c r="C13845" s="1">
        <v>45686</v>
      </c>
      <c r="D13845">
        <v>14</v>
      </c>
      <c r="E13845">
        <v>3587.36</v>
      </c>
      <c r="F13845" t="s">
        <v>12</v>
      </c>
      <c r="G13845" t="s">
        <v>13</v>
      </c>
      <c r="I13845" t="s">
        <v>19</v>
      </c>
      <c r="J13845" t="s">
        <v>20</v>
      </c>
    </row>
    <row r="13846" spans="1:10">
      <c r="A13846" t="s">
        <v>13925</v>
      </c>
      <c r="B13846" t="s">
        <v>112</v>
      </c>
      <c r="C13846" s="1">
        <v>45686</v>
      </c>
      <c r="D13846">
        <v>15</v>
      </c>
      <c r="E13846">
        <v>7078.74</v>
      </c>
      <c r="F13846" t="s">
        <v>12</v>
      </c>
      <c r="G13846" t="s">
        <v>18</v>
      </c>
      <c r="I13846" t="s">
        <v>34</v>
      </c>
      <c r="J13846" t="s">
        <v>15</v>
      </c>
    </row>
    <row r="13847" spans="1:10">
      <c r="A13847" t="s">
        <v>13926</v>
      </c>
      <c r="B13847" t="s">
        <v>108</v>
      </c>
      <c r="C13847" s="1">
        <v>45686</v>
      </c>
      <c r="D13847">
        <v>23</v>
      </c>
      <c r="E13847">
        <v>995.42</v>
      </c>
      <c r="F13847" t="s">
        <v>12</v>
      </c>
      <c r="G13847" t="s">
        <v>23</v>
      </c>
      <c r="I13847" t="s">
        <v>45</v>
      </c>
      <c r="J13847" t="s">
        <v>15</v>
      </c>
    </row>
    <row r="13848" spans="1:10">
      <c r="A13848" t="s">
        <v>13927</v>
      </c>
      <c r="B13848" t="s">
        <v>36</v>
      </c>
      <c r="C13848" s="1">
        <v>45686</v>
      </c>
      <c r="D13848">
        <v>22</v>
      </c>
      <c r="E13848">
        <v>5046.82</v>
      </c>
      <c r="F13848" t="s">
        <v>85</v>
      </c>
      <c r="G13848" t="s">
        <v>13</v>
      </c>
      <c r="I13848" t="s">
        <v>14</v>
      </c>
      <c r="J13848" t="s">
        <v>20</v>
      </c>
    </row>
    <row r="13849" spans="1:10">
      <c r="A13849" t="s">
        <v>13928</v>
      </c>
      <c r="B13849" t="s">
        <v>192</v>
      </c>
      <c r="C13849" s="1">
        <v>45686</v>
      </c>
      <c r="D13849">
        <v>12</v>
      </c>
      <c r="E13849">
        <v>4804.6899999999996</v>
      </c>
      <c r="F13849" t="s">
        <v>12</v>
      </c>
      <c r="G13849" t="s">
        <v>13</v>
      </c>
      <c r="I13849" t="s">
        <v>24</v>
      </c>
      <c r="J13849" t="s">
        <v>20</v>
      </c>
    </row>
    <row r="13850" spans="1:10">
      <c r="A13850" t="s">
        <v>13929</v>
      </c>
      <c r="B13850" t="s">
        <v>31</v>
      </c>
      <c r="C13850" s="1">
        <v>45687</v>
      </c>
      <c r="D13850">
        <v>11</v>
      </c>
      <c r="E13850">
        <v>52463.94</v>
      </c>
      <c r="F13850" t="s">
        <v>12</v>
      </c>
      <c r="G13850" t="s">
        <v>29</v>
      </c>
      <c r="I13850" t="s">
        <v>34</v>
      </c>
      <c r="J13850" t="s">
        <v>20</v>
      </c>
    </row>
    <row r="13851" spans="1:10">
      <c r="A13851" t="s">
        <v>13930</v>
      </c>
      <c r="B13851" t="s">
        <v>135</v>
      </c>
      <c r="C13851" s="1">
        <v>45687</v>
      </c>
      <c r="D13851">
        <v>18</v>
      </c>
      <c r="E13851">
        <v>62477.31</v>
      </c>
      <c r="F13851" t="s">
        <v>12</v>
      </c>
      <c r="G13851" t="s">
        <v>18</v>
      </c>
      <c r="I13851" t="s">
        <v>45</v>
      </c>
      <c r="J13851" t="s">
        <v>15</v>
      </c>
    </row>
    <row r="13852" spans="1:10">
      <c r="A13852" t="s">
        <v>13931</v>
      </c>
      <c r="B13852" t="s">
        <v>38</v>
      </c>
      <c r="C13852" s="1">
        <v>45687</v>
      </c>
      <c r="D13852">
        <v>13</v>
      </c>
      <c r="E13852">
        <v>2515.8200000000002</v>
      </c>
      <c r="F13852" t="s">
        <v>12</v>
      </c>
      <c r="G13852" t="s">
        <v>23</v>
      </c>
      <c r="I13852" t="s">
        <v>34</v>
      </c>
      <c r="J13852" t="s">
        <v>15</v>
      </c>
    </row>
    <row r="13853" spans="1:10">
      <c r="A13853" t="s">
        <v>13932</v>
      </c>
      <c r="B13853" t="s">
        <v>130</v>
      </c>
      <c r="C13853" s="1">
        <v>45687</v>
      </c>
      <c r="D13853">
        <v>18</v>
      </c>
      <c r="E13853">
        <v>24041.87</v>
      </c>
      <c r="F13853" t="s">
        <v>12</v>
      </c>
      <c r="G13853" t="s">
        <v>13</v>
      </c>
      <c r="I13853" t="s">
        <v>14</v>
      </c>
      <c r="J13853" t="s">
        <v>15</v>
      </c>
    </row>
    <row r="13854" spans="1:10">
      <c r="A13854" t="s">
        <v>13933</v>
      </c>
      <c r="B13854" t="s">
        <v>31</v>
      </c>
      <c r="C13854" s="1">
        <v>45687</v>
      </c>
      <c r="D13854">
        <v>19</v>
      </c>
      <c r="E13854">
        <v>69470.649999999994</v>
      </c>
      <c r="F13854" t="s">
        <v>32</v>
      </c>
      <c r="G13854" t="s">
        <v>29</v>
      </c>
      <c r="H13854" t="s">
        <v>241</v>
      </c>
      <c r="I13854" t="s">
        <v>34</v>
      </c>
      <c r="J13854" t="s">
        <v>20</v>
      </c>
    </row>
    <row r="13855" spans="1:10">
      <c r="A13855" t="s">
        <v>13934</v>
      </c>
      <c r="B13855" t="s">
        <v>108</v>
      </c>
      <c r="C13855" s="1">
        <v>45687</v>
      </c>
      <c r="D13855">
        <v>9</v>
      </c>
      <c r="E13855">
        <v>1308.27</v>
      </c>
      <c r="F13855" t="s">
        <v>12</v>
      </c>
      <c r="G13855" t="s">
        <v>18</v>
      </c>
      <c r="I13855" t="s">
        <v>45</v>
      </c>
      <c r="J13855" t="s">
        <v>15</v>
      </c>
    </row>
    <row r="13856" spans="1:10">
      <c r="A13856" t="s">
        <v>13935</v>
      </c>
      <c r="B13856" t="s">
        <v>70</v>
      </c>
      <c r="C13856" s="1">
        <v>45687</v>
      </c>
      <c r="D13856">
        <v>7</v>
      </c>
      <c r="E13856">
        <v>5044.8999999999996</v>
      </c>
      <c r="F13856" t="s">
        <v>12</v>
      </c>
      <c r="G13856" t="s">
        <v>18</v>
      </c>
      <c r="I13856" t="s">
        <v>45</v>
      </c>
      <c r="J13856" t="s">
        <v>20</v>
      </c>
    </row>
    <row r="13857" spans="1:10">
      <c r="A13857" t="s">
        <v>13936</v>
      </c>
      <c r="B13857" t="s">
        <v>52</v>
      </c>
      <c r="C13857" s="1">
        <v>45687</v>
      </c>
      <c r="D13857">
        <v>17</v>
      </c>
      <c r="E13857">
        <v>5845.55</v>
      </c>
      <c r="F13857" t="s">
        <v>12</v>
      </c>
      <c r="G13857" t="s">
        <v>23</v>
      </c>
      <c r="I13857" t="s">
        <v>45</v>
      </c>
      <c r="J13857" t="s">
        <v>15</v>
      </c>
    </row>
    <row r="13858" spans="1:10">
      <c r="A13858" t="s">
        <v>13937</v>
      </c>
      <c r="B13858" t="s">
        <v>120</v>
      </c>
      <c r="C13858" s="1">
        <v>45687</v>
      </c>
      <c r="D13858">
        <v>11</v>
      </c>
      <c r="E13858">
        <v>19722.55</v>
      </c>
      <c r="F13858" t="s">
        <v>12</v>
      </c>
      <c r="G13858" t="s">
        <v>29</v>
      </c>
      <c r="I13858" t="s">
        <v>14</v>
      </c>
      <c r="J13858" t="s">
        <v>20</v>
      </c>
    </row>
    <row r="13859" spans="1:10">
      <c r="A13859" t="s">
        <v>13938</v>
      </c>
      <c r="B13859" t="s">
        <v>150</v>
      </c>
      <c r="C13859" s="1">
        <v>45687</v>
      </c>
      <c r="D13859">
        <v>14</v>
      </c>
      <c r="E13859">
        <v>30622.06</v>
      </c>
      <c r="F13859" t="s">
        <v>12</v>
      </c>
      <c r="G13859" t="s">
        <v>13</v>
      </c>
      <c r="I13859" t="s">
        <v>19</v>
      </c>
      <c r="J13859" t="s">
        <v>15</v>
      </c>
    </row>
    <row r="13860" spans="1:10">
      <c r="A13860" t="s">
        <v>13939</v>
      </c>
      <c r="B13860" t="s">
        <v>47</v>
      </c>
      <c r="C13860" s="1">
        <v>45687</v>
      </c>
      <c r="D13860">
        <v>16</v>
      </c>
      <c r="E13860">
        <v>46768.04</v>
      </c>
      <c r="F13860" t="s">
        <v>12</v>
      </c>
      <c r="G13860" t="s">
        <v>13</v>
      </c>
      <c r="I13860" t="s">
        <v>19</v>
      </c>
      <c r="J13860" t="s">
        <v>15</v>
      </c>
    </row>
    <row r="13861" spans="1:10">
      <c r="A13861" t="s">
        <v>13940</v>
      </c>
      <c r="B13861" t="s">
        <v>98</v>
      </c>
      <c r="C13861" s="1">
        <v>45687</v>
      </c>
      <c r="D13861">
        <v>12</v>
      </c>
      <c r="E13861">
        <v>4327.2</v>
      </c>
      <c r="F13861" t="s">
        <v>12</v>
      </c>
      <c r="G13861" t="s">
        <v>23</v>
      </c>
      <c r="I13861" t="s">
        <v>24</v>
      </c>
      <c r="J13861" t="s">
        <v>15</v>
      </c>
    </row>
    <row r="13862" spans="1:10">
      <c r="A13862" t="s">
        <v>13941</v>
      </c>
      <c r="B13862" t="s">
        <v>91</v>
      </c>
      <c r="C13862" s="1">
        <v>45687</v>
      </c>
      <c r="D13862">
        <v>12</v>
      </c>
      <c r="E13862">
        <v>4350.42</v>
      </c>
      <c r="F13862" t="s">
        <v>12</v>
      </c>
      <c r="G13862" t="s">
        <v>18</v>
      </c>
      <c r="I13862" t="s">
        <v>24</v>
      </c>
      <c r="J13862" t="s">
        <v>15</v>
      </c>
    </row>
    <row r="13863" spans="1:10">
      <c r="A13863" t="s">
        <v>13942</v>
      </c>
      <c r="B13863" t="s">
        <v>102</v>
      </c>
      <c r="C13863" s="1">
        <v>45687</v>
      </c>
      <c r="D13863">
        <v>7</v>
      </c>
      <c r="E13863">
        <v>25916.26</v>
      </c>
      <c r="F13863" t="s">
        <v>12</v>
      </c>
      <c r="G13863" t="s">
        <v>23</v>
      </c>
      <c r="I13863" t="s">
        <v>45</v>
      </c>
      <c r="J13863" t="s">
        <v>15</v>
      </c>
    </row>
    <row r="13864" spans="1:10">
      <c r="A13864" t="s">
        <v>13943</v>
      </c>
      <c r="B13864" t="s">
        <v>36</v>
      </c>
      <c r="C13864" s="1">
        <v>45687</v>
      </c>
      <c r="D13864">
        <v>8</v>
      </c>
      <c r="E13864">
        <v>577.45000000000005</v>
      </c>
      <c r="F13864" t="s">
        <v>12</v>
      </c>
      <c r="G13864" t="s">
        <v>23</v>
      </c>
      <c r="I13864" t="s">
        <v>14</v>
      </c>
      <c r="J13864" t="s">
        <v>15</v>
      </c>
    </row>
    <row r="13865" spans="1:10">
      <c r="A13865" t="s">
        <v>13944</v>
      </c>
      <c r="B13865" t="s">
        <v>60</v>
      </c>
      <c r="C13865" s="1">
        <v>45687</v>
      </c>
      <c r="D13865">
        <v>21</v>
      </c>
      <c r="E13865">
        <v>7459.42</v>
      </c>
      <c r="F13865" t="s">
        <v>32</v>
      </c>
      <c r="G13865" t="s">
        <v>13</v>
      </c>
      <c r="H13865" t="s">
        <v>33</v>
      </c>
      <c r="I13865" t="s">
        <v>19</v>
      </c>
      <c r="J13865" t="s">
        <v>15</v>
      </c>
    </row>
    <row r="13866" spans="1:10">
      <c r="A13866" t="s">
        <v>13945</v>
      </c>
      <c r="B13866" t="s">
        <v>65</v>
      </c>
      <c r="C13866" s="1">
        <v>45687</v>
      </c>
      <c r="D13866">
        <v>15</v>
      </c>
      <c r="E13866">
        <v>40187.99</v>
      </c>
      <c r="F13866" t="s">
        <v>12</v>
      </c>
      <c r="G13866" t="s">
        <v>18</v>
      </c>
      <c r="I13866" t="s">
        <v>34</v>
      </c>
      <c r="J13866" t="s">
        <v>15</v>
      </c>
    </row>
    <row r="13867" spans="1:10">
      <c r="A13867" t="s">
        <v>13946</v>
      </c>
      <c r="B13867" t="s">
        <v>76</v>
      </c>
      <c r="C13867" s="1">
        <v>45687</v>
      </c>
      <c r="D13867">
        <v>7</v>
      </c>
      <c r="E13867">
        <v>5083.7</v>
      </c>
      <c r="F13867" t="s">
        <v>12</v>
      </c>
      <c r="G13867" t="s">
        <v>23</v>
      </c>
      <c r="I13867" t="s">
        <v>24</v>
      </c>
      <c r="J13867" t="s">
        <v>15</v>
      </c>
    </row>
    <row r="13868" spans="1:10">
      <c r="A13868" t="s">
        <v>13947</v>
      </c>
      <c r="B13868" t="s">
        <v>192</v>
      </c>
      <c r="C13868" s="1">
        <v>45688</v>
      </c>
      <c r="D13868">
        <v>10</v>
      </c>
      <c r="E13868">
        <v>6542.9</v>
      </c>
      <c r="F13868" t="s">
        <v>12</v>
      </c>
      <c r="G13868" t="s">
        <v>18</v>
      </c>
      <c r="I13868" t="s">
        <v>24</v>
      </c>
      <c r="J13868" t="s">
        <v>15</v>
      </c>
    </row>
    <row r="13869" spans="1:10">
      <c r="A13869" t="s">
        <v>13948</v>
      </c>
      <c r="B13869" t="s">
        <v>84</v>
      </c>
      <c r="C13869" s="1">
        <v>45688</v>
      </c>
      <c r="D13869">
        <v>8</v>
      </c>
      <c r="E13869">
        <v>47340.93</v>
      </c>
      <c r="F13869" t="s">
        <v>12</v>
      </c>
      <c r="G13869" t="s">
        <v>18</v>
      </c>
      <c r="I13869" t="s">
        <v>14</v>
      </c>
      <c r="J13869" t="s">
        <v>20</v>
      </c>
    </row>
    <row r="13870" spans="1:10">
      <c r="A13870" t="s">
        <v>13949</v>
      </c>
      <c r="B13870" t="s">
        <v>142</v>
      </c>
      <c r="C13870" s="1">
        <v>45688</v>
      </c>
      <c r="D13870">
        <v>21</v>
      </c>
      <c r="E13870">
        <v>3224.07</v>
      </c>
      <c r="F13870" t="s">
        <v>12</v>
      </c>
      <c r="G13870" t="s">
        <v>23</v>
      </c>
      <c r="I13870" t="s">
        <v>14</v>
      </c>
      <c r="J13870" t="s">
        <v>15</v>
      </c>
    </row>
    <row r="13871" spans="1:10">
      <c r="A13871" t="s">
        <v>13950</v>
      </c>
      <c r="B13871" t="s">
        <v>154</v>
      </c>
      <c r="C13871" s="1">
        <v>45688</v>
      </c>
      <c r="D13871">
        <v>21</v>
      </c>
      <c r="E13871">
        <v>74617.13</v>
      </c>
      <c r="F13871" t="s">
        <v>12</v>
      </c>
      <c r="G13871" t="s">
        <v>13</v>
      </c>
      <c r="I13871" t="s">
        <v>24</v>
      </c>
      <c r="J13871" t="s">
        <v>20</v>
      </c>
    </row>
    <row r="13872" spans="1:10">
      <c r="A13872" t="s">
        <v>13951</v>
      </c>
      <c r="B13872" t="s">
        <v>132</v>
      </c>
      <c r="C13872" s="1">
        <v>45688</v>
      </c>
      <c r="D13872">
        <v>14</v>
      </c>
      <c r="E13872">
        <v>12618.93</v>
      </c>
      <c r="F13872" t="s">
        <v>12</v>
      </c>
      <c r="G13872" t="s">
        <v>23</v>
      </c>
      <c r="I13872" t="s">
        <v>34</v>
      </c>
      <c r="J13872" t="s">
        <v>15</v>
      </c>
    </row>
    <row r="13873" spans="1:10">
      <c r="A13873" t="s">
        <v>13952</v>
      </c>
      <c r="B13873" t="s">
        <v>110</v>
      </c>
      <c r="C13873" s="1">
        <v>45688</v>
      </c>
      <c r="D13873">
        <v>14</v>
      </c>
      <c r="E13873">
        <v>43392.24</v>
      </c>
      <c r="F13873" t="s">
        <v>12</v>
      </c>
      <c r="G13873" t="s">
        <v>18</v>
      </c>
      <c r="I13873" t="s">
        <v>24</v>
      </c>
      <c r="J13873" t="s">
        <v>20</v>
      </c>
    </row>
    <row r="13874" spans="1:10">
      <c r="A13874" t="s">
        <v>13953</v>
      </c>
      <c r="B13874" t="s">
        <v>112</v>
      </c>
      <c r="C13874" s="1">
        <v>45688</v>
      </c>
      <c r="D13874">
        <v>10</v>
      </c>
      <c r="E13874">
        <v>95.25</v>
      </c>
      <c r="F13874" t="s">
        <v>12</v>
      </c>
      <c r="G13874" t="s">
        <v>13</v>
      </c>
      <c r="I13874" t="s">
        <v>34</v>
      </c>
      <c r="J13874" t="s">
        <v>15</v>
      </c>
    </row>
    <row r="13875" spans="1:10">
      <c r="A13875" t="s">
        <v>13954</v>
      </c>
      <c r="B13875" t="s">
        <v>130</v>
      </c>
      <c r="C13875" s="1">
        <v>45688</v>
      </c>
      <c r="D13875">
        <v>8</v>
      </c>
      <c r="E13875">
        <v>27957.42</v>
      </c>
      <c r="F13875" t="s">
        <v>12</v>
      </c>
      <c r="G13875" t="s">
        <v>13</v>
      </c>
      <c r="I13875" t="s">
        <v>14</v>
      </c>
      <c r="J13875" t="s">
        <v>20</v>
      </c>
    </row>
    <row r="13876" spans="1:10">
      <c r="A13876" t="s">
        <v>13955</v>
      </c>
      <c r="B13876" t="s">
        <v>41</v>
      </c>
      <c r="C13876" s="1">
        <v>45688</v>
      </c>
      <c r="D13876">
        <v>19</v>
      </c>
      <c r="E13876">
        <v>3431.19</v>
      </c>
      <c r="F13876" t="s">
        <v>12</v>
      </c>
      <c r="G13876" t="s">
        <v>18</v>
      </c>
      <c r="I13876" t="s">
        <v>14</v>
      </c>
      <c r="J13876" t="s">
        <v>20</v>
      </c>
    </row>
    <row r="13877" spans="1:10">
      <c r="A13877" t="s">
        <v>13956</v>
      </c>
      <c r="B13877" t="s">
        <v>84</v>
      </c>
      <c r="C13877" s="1">
        <v>45688</v>
      </c>
      <c r="D13877">
        <v>18</v>
      </c>
      <c r="E13877">
        <v>54718.82</v>
      </c>
      <c r="F13877" t="s">
        <v>12</v>
      </c>
      <c r="G13877" t="s">
        <v>18</v>
      </c>
      <c r="I13877" t="s">
        <v>14</v>
      </c>
      <c r="J13877" t="s">
        <v>15</v>
      </c>
    </row>
    <row r="13878" spans="1:10">
      <c r="A13878" t="s">
        <v>13957</v>
      </c>
      <c r="B13878" t="s">
        <v>108</v>
      </c>
      <c r="C13878" s="1">
        <v>45688</v>
      </c>
      <c r="D13878">
        <v>18</v>
      </c>
      <c r="E13878">
        <v>6012.65</v>
      </c>
      <c r="F13878" t="s">
        <v>32</v>
      </c>
      <c r="G13878" t="s">
        <v>23</v>
      </c>
      <c r="H13878" t="s">
        <v>33</v>
      </c>
      <c r="I13878" t="s">
        <v>45</v>
      </c>
      <c r="J13878" t="s">
        <v>15</v>
      </c>
    </row>
    <row r="13879" spans="1:10">
      <c r="A13879" t="s">
        <v>13958</v>
      </c>
      <c r="B13879" t="s">
        <v>91</v>
      </c>
      <c r="C13879" s="1">
        <v>45688</v>
      </c>
      <c r="D13879">
        <v>9</v>
      </c>
      <c r="E13879">
        <v>2731.17</v>
      </c>
      <c r="F13879" t="s">
        <v>12</v>
      </c>
      <c r="G13879" t="s">
        <v>18</v>
      </c>
      <c r="I13879" t="s">
        <v>24</v>
      </c>
      <c r="J13879" t="s">
        <v>20</v>
      </c>
    </row>
    <row r="13880" spans="1:10">
      <c r="A13880" t="s">
        <v>13959</v>
      </c>
      <c r="B13880" t="s">
        <v>65</v>
      </c>
      <c r="C13880" s="1">
        <v>45688</v>
      </c>
      <c r="D13880">
        <v>19</v>
      </c>
      <c r="E13880">
        <v>24765.32</v>
      </c>
      <c r="F13880" t="s">
        <v>12</v>
      </c>
      <c r="G13880" t="s">
        <v>29</v>
      </c>
      <c r="I13880" t="s">
        <v>34</v>
      </c>
      <c r="J13880" t="s">
        <v>20</v>
      </c>
    </row>
    <row r="13881" spans="1:10">
      <c r="A13881" t="s">
        <v>13960</v>
      </c>
      <c r="B13881" t="s">
        <v>26</v>
      </c>
      <c r="C13881" s="1">
        <v>45688</v>
      </c>
      <c r="D13881">
        <v>7</v>
      </c>
      <c r="E13881">
        <v>55949.58</v>
      </c>
      <c r="F13881" t="s">
        <v>12</v>
      </c>
      <c r="G13881" t="s">
        <v>13</v>
      </c>
      <c r="I13881" t="s">
        <v>14</v>
      </c>
      <c r="J13881" t="s">
        <v>15</v>
      </c>
    </row>
    <row r="13882" spans="1:10">
      <c r="A13882" t="s">
        <v>13961</v>
      </c>
      <c r="B13882" t="s">
        <v>41</v>
      </c>
      <c r="C13882" s="1">
        <v>45688</v>
      </c>
      <c r="D13882">
        <v>7</v>
      </c>
      <c r="E13882">
        <v>2689.18</v>
      </c>
      <c r="F13882" t="s">
        <v>12</v>
      </c>
      <c r="G13882" t="s">
        <v>23</v>
      </c>
      <c r="I13882" t="s">
        <v>14</v>
      </c>
      <c r="J13882" t="s">
        <v>15</v>
      </c>
    </row>
    <row r="13883" spans="1:10">
      <c r="A13883" t="s">
        <v>13962</v>
      </c>
      <c r="B13883" t="s">
        <v>63</v>
      </c>
      <c r="C13883" s="1">
        <v>45689</v>
      </c>
      <c r="D13883">
        <v>19</v>
      </c>
      <c r="E13883">
        <v>57483.5</v>
      </c>
      <c r="F13883" t="s">
        <v>12</v>
      </c>
      <c r="G13883" t="s">
        <v>18</v>
      </c>
      <c r="I13883" t="s">
        <v>45</v>
      </c>
      <c r="J13883" t="s">
        <v>15</v>
      </c>
    </row>
    <row r="13884" spans="1:10">
      <c r="A13884" t="s">
        <v>13963</v>
      </c>
      <c r="B13884" t="s">
        <v>142</v>
      </c>
      <c r="C13884" s="1">
        <v>45689</v>
      </c>
      <c r="D13884">
        <v>12</v>
      </c>
      <c r="E13884">
        <v>13342.72</v>
      </c>
      <c r="F13884" t="s">
        <v>12</v>
      </c>
      <c r="G13884" t="s">
        <v>18</v>
      </c>
      <c r="I13884" t="s">
        <v>14</v>
      </c>
      <c r="J13884" t="s">
        <v>20</v>
      </c>
    </row>
    <row r="13885" spans="1:10">
      <c r="A13885" t="s">
        <v>13964</v>
      </c>
      <c r="B13885" t="s">
        <v>158</v>
      </c>
      <c r="C13885" s="1">
        <v>45689</v>
      </c>
      <c r="D13885">
        <v>13</v>
      </c>
      <c r="E13885">
        <v>64936.67</v>
      </c>
      <c r="F13885" t="s">
        <v>12</v>
      </c>
      <c r="G13885" t="s">
        <v>18</v>
      </c>
      <c r="I13885" t="s">
        <v>14</v>
      </c>
      <c r="J13885" t="s">
        <v>20</v>
      </c>
    </row>
    <row r="13886" spans="1:10">
      <c r="A13886" t="s">
        <v>13965</v>
      </c>
      <c r="B13886" t="s">
        <v>76</v>
      </c>
      <c r="C13886" s="1">
        <v>45689</v>
      </c>
      <c r="D13886">
        <v>11</v>
      </c>
      <c r="E13886">
        <v>3119.58</v>
      </c>
      <c r="F13886" t="s">
        <v>32</v>
      </c>
      <c r="G13886" t="s">
        <v>13</v>
      </c>
      <c r="H13886" t="s">
        <v>33</v>
      </c>
      <c r="I13886" t="s">
        <v>24</v>
      </c>
      <c r="J13886" t="s">
        <v>15</v>
      </c>
    </row>
    <row r="13887" spans="1:10">
      <c r="A13887" t="s">
        <v>13966</v>
      </c>
      <c r="B13887" t="s">
        <v>180</v>
      </c>
      <c r="C13887" s="1">
        <v>45689</v>
      </c>
      <c r="D13887">
        <v>15</v>
      </c>
      <c r="E13887">
        <v>30694.58</v>
      </c>
      <c r="F13887" t="s">
        <v>12</v>
      </c>
      <c r="G13887" t="s">
        <v>13</v>
      </c>
      <c r="I13887" t="s">
        <v>14</v>
      </c>
      <c r="J13887" t="s">
        <v>15</v>
      </c>
    </row>
    <row r="13888" spans="1:10">
      <c r="A13888" t="s">
        <v>13967</v>
      </c>
      <c r="B13888" t="s">
        <v>154</v>
      </c>
      <c r="C13888" s="1">
        <v>45689</v>
      </c>
      <c r="D13888">
        <v>13</v>
      </c>
      <c r="E13888">
        <v>23618.400000000001</v>
      </c>
      <c r="F13888" t="s">
        <v>12</v>
      </c>
      <c r="G13888" t="s">
        <v>23</v>
      </c>
      <c r="I13888" t="s">
        <v>24</v>
      </c>
      <c r="J13888" t="s">
        <v>20</v>
      </c>
    </row>
    <row r="13889" spans="1:10">
      <c r="A13889" t="s">
        <v>13968</v>
      </c>
      <c r="B13889" t="s">
        <v>76</v>
      </c>
      <c r="C13889" s="1">
        <v>45689</v>
      </c>
      <c r="D13889">
        <v>20</v>
      </c>
      <c r="E13889">
        <v>6364.39</v>
      </c>
      <c r="F13889" t="s">
        <v>12</v>
      </c>
      <c r="G13889" t="s">
        <v>18</v>
      </c>
      <c r="I13889" t="s">
        <v>24</v>
      </c>
      <c r="J13889" t="s">
        <v>15</v>
      </c>
    </row>
    <row r="13890" spans="1:10">
      <c r="A13890" t="s">
        <v>13969</v>
      </c>
      <c r="B13890" t="s">
        <v>96</v>
      </c>
      <c r="C13890" s="1">
        <v>45689</v>
      </c>
      <c r="D13890">
        <v>17</v>
      </c>
      <c r="E13890">
        <v>70519.5</v>
      </c>
      <c r="F13890" t="s">
        <v>12</v>
      </c>
      <c r="G13890" t="s">
        <v>18</v>
      </c>
      <c r="I13890" t="s">
        <v>14</v>
      </c>
      <c r="J13890" t="s">
        <v>20</v>
      </c>
    </row>
    <row r="13891" spans="1:10">
      <c r="A13891" t="s">
        <v>13970</v>
      </c>
      <c r="B13891" t="s">
        <v>115</v>
      </c>
      <c r="C13891" s="1">
        <v>45689</v>
      </c>
      <c r="D13891">
        <v>14</v>
      </c>
      <c r="E13891">
        <v>2682.94</v>
      </c>
      <c r="F13891" t="s">
        <v>12</v>
      </c>
      <c r="G13891" t="s">
        <v>13</v>
      </c>
      <c r="I13891" t="s">
        <v>45</v>
      </c>
      <c r="J13891" t="s">
        <v>15</v>
      </c>
    </row>
    <row r="13892" spans="1:10">
      <c r="A13892" t="s">
        <v>13971</v>
      </c>
      <c r="B13892" t="s">
        <v>98</v>
      </c>
      <c r="C13892" s="1">
        <v>45689</v>
      </c>
      <c r="D13892">
        <v>16</v>
      </c>
      <c r="E13892">
        <v>2374.91</v>
      </c>
      <c r="F13892" t="s">
        <v>12</v>
      </c>
      <c r="G13892" t="s">
        <v>13</v>
      </c>
      <c r="I13892" t="s">
        <v>24</v>
      </c>
      <c r="J13892" t="s">
        <v>15</v>
      </c>
    </row>
    <row r="13893" spans="1:10">
      <c r="A13893" t="s">
        <v>13972</v>
      </c>
      <c r="B13893" t="s">
        <v>93</v>
      </c>
      <c r="C13893" s="1">
        <v>45689</v>
      </c>
      <c r="D13893">
        <v>15</v>
      </c>
      <c r="E13893">
        <v>6030.42</v>
      </c>
      <c r="F13893" t="s">
        <v>12</v>
      </c>
      <c r="G13893" t="s">
        <v>29</v>
      </c>
      <c r="I13893" t="s">
        <v>45</v>
      </c>
      <c r="J13893" t="s">
        <v>20</v>
      </c>
    </row>
    <row r="13894" spans="1:10">
      <c r="A13894" t="s">
        <v>13973</v>
      </c>
      <c r="B13894" t="s">
        <v>96</v>
      </c>
      <c r="C13894" s="1">
        <v>45689</v>
      </c>
      <c r="D13894">
        <v>10</v>
      </c>
      <c r="E13894">
        <v>69043.86</v>
      </c>
      <c r="F13894" t="s">
        <v>12</v>
      </c>
      <c r="G13894" t="s">
        <v>29</v>
      </c>
      <c r="I13894" t="s">
        <v>14</v>
      </c>
      <c r="J13894" t="s">
        <v>15</v>
      </c>
    </row>
    <row r="13895" spans="1:10">
      <c r="A13895" t="s">
        <v>13974</v>
      </c>
      <c r="B13895" t="s">
        <v>137</v>
      </c>
      <c r="C13895" s="1">
        <v>45689</v>
      </c>
      <c r="D13895">
        <v>11</v>
      </c>
      <c r="E13895">
        <v>60709.15</v>
      </c>
      <c r="F13895" t="s">
        <v>12</v>
      </c>
      <c r="G13895" t="s">
        <v>13</v>
      </c>
      <c r="I13895" t="s">
        <v>14</v>
      </c>
      <c r="J13895" t="s">
        <v>15</v>
      </c>
    </row>
    <row r="13896" spans="1:10">
      <c r="A13896" t="s">
        <v>13975</v>
      </c>
      <c r="B13896" t="s">
        <v>41</v>
      </c>
      <c r="C13896" s="1">
        <v>45689</v>
      </c>
      <c r="D13896">
        <v>5</v>
      </c>
      <c r="E13896">
        <v>409.42</v>
      </c>
      <c r="F13896" t="s">
        <v>12</v>
      </c>
      <c r="G13896" t="s">
        <v>18</v>
      </c>
      <c r="I13896" t="s">
        <v>14</v>
      </c>
      <c r="J13896" t="s">
        <v>20</v>
      </c>
    </row>
    <row r="13897" spans="1:10">
      <c r="A13897" t="s">
        <v>13976</v>
      </c>
      <c r="B13897" t="s">
        <v>130</v>
      </c>
      <c r="C13897" s="1">
        <v>45689</v>
      </c>
      <c r="D13897">
        <v>15</v>
      </c>
      <c r="E13897">
        <v>39373.35</v>
      </c>
      <c r="F13897" t="s">
        <v>12</v>
      </c>
      <c r="G13897" t="s">
        <v>29</v>
      </c>
      <c r="I13897" t="s">
        <v>14</v>
      </c>
      <c r="J13897" t="s">
        <v>15</v>
      </c>
    </row>
    <row r="13898" spans="1:10">
      <c r="A13898" t="s">
        <v>13977</v>
      </c>
      <c r="B13898" t="s">
        <v>76</v>
      </c>
      <c r="C13898" s="1">
        <v>45690</v>
      </c>
      <c r="D13898">
        <v>20</v>
      </c>
      <c r="E13898">
        <v>897.1</v>
      </c>
      <c r="F13898" t="s">
        <v>12</v>
      </c>
      <c r="G13898" t="s">
        <v>18</v>
      </c>
      <c r="I13898" t="s">
        <v>24</v>
      </c>
      <c r="J13898" t="s">
        <v>20</v>
      </c>
    </row>
    <row r="13899" spans="1:10">
      <c r="A13899" t="s">
        <v>13978</v>
      </c>
      <c r="B13899" t="s">
        <v>54</v>
      </c>
      <c r="C13899" s="1">
        <v>45690</v>
      </c>
      <c r="D13899">
        <v>22</v>
      </c>
      <c r="E13899">
        <v>7280.69</v>
      </c>
      <c r="F13899" t="s">
        <v>12</v>
      </c>
      <c r="G13899" t="s">
        <v>29</v>
      </c>
      <c r="I13899" t="s">
        <v>24</v>
      </c>
      <c r="J13899" t="s">
        <v>20</v>
      </c>
    </row>
    <row r="13900" spans="1:10">
      <c r="A13900" t="s">
        <v>13979</v>
      </c>
      <c r="B13900" t="s">
        <v>44</v>
      </c>
      <c r="C13900" s="1">
        <v>45690</v>
      </c>
      <c r="D13900">
        <v>14</v>
      </c>
      <c r="E13900">
        <v>3642.22</v>
      </c>
      <c r="F13900" t="s">
        <v>12</v>
      </c>
      <c r="G13900" t="s">
        <v>23</v>
      </c>
      <c r="I13900" t="s">
        <v>45</v>
      </c>
      <c r="J13900" t="s">
        <v>15</v>
      </c>
    </row>
    <row r="13901" spans="1:10">
      <c r="A13901" t="s">
        <v>13980</v>
      </c>
      <c r="B13901" t="s">
        <v>96</v>
      </c>
      <c r="C13901" s="1">
        <v>45690</v>
      </c>
      <c r="D13901">
        <v>9</v>
      </c>
      <c r="E13901">
        <v>5087.51</v>
      </c>
      <c r="F13901" t="s">
        <v>12</v>
      </c>
      <c r="G13901" t="s">
        <v>13</v>
      </c>
      <c r="I13901" t="s">
        <v>14</v>
      </c>
      <c r="J13901" t="s">
        <v>15</v>
      </c>
    </row>
    <row r="13902" spans="1:10">
      <c r="A13902" t="s">
        <v>13981</v>
      </c>
      <c r="B13902" t="s">
        <v>158</v>
      </c>
      <c r="C13902" s="1">
        <v>45690</v>
      </c>
      <c r="D13902">
        <v>8</v>
      </c>
      <c r="E13902">
        <v>40390.86</v>
      </c>
      <c r="F13902" t="s">
        <v>12</v>
      </c>
      <c r="G13902" t="s">
        <v>18</v>
      </c>
      <c r="I13902" t="s">
        <v>14</v>
      </c>
      <c r="J13902" t="s">
        <v>15</v>
      </c>
    </row>
    <row r="13903" spans="1:10">
      <c r="A13903" t="s">
        <v>13982</v>
      </c>
      <c r="B13903" t="s">
        <v>31</v>
      </c>
      <c r="C13903" s="1">
        <v>45690</v>
      </c>
      <c r="D13903">
        <v>10</v>
      </c>
      <c r="E13903">
        <v>31161.24</v>
      </c>
      <c r="F13903" t="s">
        <v>12</v>
      </c>
      <c r="G13903" t="s">
        <v>18</v>
      </c>
      <c r="I13903" t="s">
        <v>34</v>
      </c>
      <c r="J13903" t="s">
        <v>15</v>
      </c>
    </row>
    <row r="13904" spans="1:10">
      <c r="A13904" t="s">
        <v>13983</v>
      </c>
      <c r="B13904" t="s">
        <v>38</v>
      </c>
      <c r="C13904" s="1">
        <v>45690</v>
      </c>
      <c r="D13904">
        <v>16</v>
      </c>
      <c r="E13904">
        <v>5085.0600000000004</v>
      </c>
      <c r="F13904" t="s">
        <v>85</v>
      </c>
      <c r="G13904" t="s">
        <v>18</v>
      </c>
      <c r="I13904" t="s">
        <v>34</v>
      </c>
      <c r="J13904" t="s">
        <v>15</v>
      </c>
    </row>
    <row r="13905" spans="1:10">
      <c r="A13905" t="s">
        <v>13984</v>
      </c>
      <c r="B13905" t="s">
        <v>130</v>
      </c>
      <c r="C13905" s="1">
        <v>45690</v>
      </c>
      <c r="D13905">
        <v>12</v>
      </c>
      <c r="E13905">
        <v>29565.14</v>
      </c>
      <c r="F13905" t="s">
        <v>12</v>
      </c>
      <c r="G13905" t="s">
        <v>23</v>
      </c>
      <c r="I13905" t="s">
        <v>14</v>
      </c>
      <c r="J13905" t="s">
        <v>15</v>
      </c>
    </row>
    <row r="13906" spans="1:10">
      <c r="A13906" t="s">
        <v>13985</v>
      </c>
      <c r="B13906" t="s">
        <v>54</v>
      </c>
      <c r="C13906" s="1">
        <v>45690</v>
      </c>
      <c r="D13906">
        <v>8</v>
      </c>
      <c r="E13906">
        <v>5423.72</v>
      </c>
      <c r="F13906" t="s">
        <v>12</v>
      </c>
      <c r="G13906" t="s">
        <v>18</v>
      </c>
      <c r="I13906" t="s">
        <v>24</v>
      </c>
      <c r="J13906" t="s">
        <v>20</v>
      </c>
    </row>
    <row r="13907" spans="1:10">
      <c r="A13907" t="s">
        <v>13986</v>
      </c>
      <c r="B13907" t="s">
        <v>142</v>
      </c>
      <c r="C13907" s="1">
        <v>45690</v>
      </c>
      <c r="D13907">
        <v>11</v>
      </c>
      <c r="E13907">
        <v>41078.76</v>
      </c>
      <c r="F13907" t="s">
        <v>12</v>
      </c>
      <c r="G13907" t="s">
        <v>29</v>
      </c>
      <c r="I13907" t="s">
        <v>14</v>
      </c>
      <c r="J13907" t="s">
        <v>20</v>
      </c>
    </row>
    <row r="13908" spans="1:10">
      <c r="A13908" t="s">
        <v>13987</v>
      </c>
      <c r="B13908" t="s">
        <v>38</v>
      </c>
      <c r="C13908" s="1">
        <v>45690</v>
      </c>
      <c r="D13908">
        <v>2</v>
      </c>
      <c r="E13908">
        <v>423.57</v>
      </c>
      <c r="F13908" t="s">
        <v>12</v>
      </c>
      <c r="G13908" t="s">
        <v>23</v>
      </c>
      <c r="I13908" t="s">
        <v>34</v>
      </c>
      <c r="J13908" t="s">
        <v>20</v>
      </c>
    </row>
    <row r="13909" spans="1:10">
      <c r="A13909" t="s">
        <v>13988</v>
      </c>
      <c r="B13909" t="s">
        <v>38</v>
      </c>
      <c r="C13909" s="1">
        <v>45690</v>
      </c>
      <c r="D13909">
        <v>18</v>
      </c>
      <c r="E13909">
        <v>7668.5</v>
      </c>
      <c r="F13909" t="s">
        <v>12</v>
      </c>
      <c r="G13909" t="s">
        <v>29</v>
      </c>
      <c r="I13909" t="s">
        <v>34</v>
      </c>
      <c r="J13909" t="s">
        <v>20</v>
      </c>
    </row>
    <row r="13910" spans="1:10">
      <c r="A13910" t="s">
        <v>13989</v>
      </c>
      <c r="B13910" t="s">
        <v>110</v>
      </c>
      <c r="C13910" s="1">
        <v>45690</v>
      </c>
      <c r="D13910">
        <v>9</v>
      </c>
      <c r="E13910">
        <v>40870.9</v>
      </c>
      <c r="F13910" t="s">
        <v>12</v>
      </c>
      <c r="G13910" t="s">
        <v>13</v>
      </c>
      <c r="I13910" t="s">
        <v>24</v>
      </c>
      <c r="J13910" t="s">
        <v>20</v>
      </c>
    </row>
    <row r="13911" spans="1:10">
      <c r="A13911" t="s">
        <v>13990</v>
      </c>
      <c r="B13911" t="s">
        <v>150</v>
      </c>
      <c r="C13911" s="1">
        <v>45690</v>
      </c>
      <c r="D13911">
        <v>9</v>
      </c>
      <c r="E13911">
        <v>67333.52</v>
      </c>
      <c r="F13911" t="s">
        <v>12</v>
      </c>
      <c r="G13911" t="s">
        <v>18</v>
      </c>
      <c r="I13911" t="s">
        <v>19</v>
      </c>
      <c r="J13911" t="s">
        <v>15</v>
      </c>
    </row>
    <row r="13912" spans="1:10">
      <c r="A13912" t="s">
        <v>13991</v>
      </c>
      <c r="B13912" t="s">
        <v>180</v>
      </c>
      <c r="C13912" s="1">
        <v>45690</v>
      </c>
      <c r="D13912">
        <v>16</v>
      </c>
      <c r="E13912">
        <v>3735.82</v>
      </c>
      <c r="F13912" t="s">
        <v>12</v>
      </c>
      <c r="G13912" t="s">
        <v>18</v>
      </c>
      <c r="I13912" t="s">
        <v>14</v>
      </c>
      <c r="J13912" t="s">
        <v>20</v>
      </c>
    </row>
    <row r="13913" spans="1:10">
      <c r="A13913" t="s">
        <v>13992</v>
      </c>
      <c r="B13913" t="s">
        <v>80</v>
      </c>
      <c r="C13913" s="1">
        <v>45690</v>
      </c>
      <c r="D13913">
        <v>13</v>
      </c>
      <c r="E13913">
        <v>7895.23</v>
      </c>
      <c r="F13913" t="s">
        <v>12</v>
      </c>
      <c r="G13913" t="s">
        <v>18</v>
      </c>
      <c r="I13913" t="s">
        <v>19</v>
      </c>
      <c r="J13913" t="s">
        <v>20</v>
      </c>
    </row>
    <row r="13914" spans="1:10">
      <c r="A13914" t="s">
        <v>13993</v>
      </c>
      <c r="B13914" t="s">
        <v>180</v>
      </c>
      <c r="C13914" s="1">
        <v>45690</v>
      </c>
      <c r="D13914">
        <v>18</v>
      </c>
      <c r="E13914">
        <v>44134.13</v>
      </c>
      <c r="F13914" t="s">
        <v>12</v>
      </c>
      <c r="G13914" t="s">
        <v>13</v>
      </c>
      <c r="I13914" t="s">
        <v>14</v>
      </c>
      <c r="J13914" t="s">
        <v>15</v>
      </c>
    </row>
    <row r="13915" spans="1:10">
      <c r="A13915" t="s">
        <v>13994</v>
      </c>
      <c r="B13915" t="s">
        <v>93</v>
      </c>
      <c r="C13915" s="1">
        <v>45690</v>
      </c>
      <c r="D13915">
        <v>8</v>
      </c>
      <c r="E13915">
        <v>4185.7299999999996</v>
      </c>
      <c r="F13915" t="s">
        <v>85</v>
      </c>
      <c r="G13915" t="s">
        <v>13</v>
      </c>
      <c r="I13915" t="s">
        <v>45</v>
      </c>
      <c r="J13915" t="s">
        <v>20</v>
      </c>
    </row>
    <row r="13916" spans="1:10">
      <c r="A13916" t="s">
        <v>13995</v>
      </c>
      <c r="B13916" t="s">
        <v>96</v>
      </c>
      <c r="C13916" s="1">
        <v>45690</v>
      </c>
      <c r="D13916">
        <v>10</v>
      </c>
      <c r="E13916">
        <v>29421.58</v>
      </c>
      <c r="F13916" t="s">
        <v>12</v>
      </c>
      <c r="G13916" t="s">
        <v>29</v>
      </c>
      <c r="I13916" t="s">
        <v>14</v>
      </c>
      <c r="J13916" t="s">
        <v>20</v>
      </c>
    </row>
    <row r="13917" spans="1:10">
      <c r="A13917" t="s">
        <v>13996</v>
      </c>
      <c r="B13917" t="s">
        <v>17</v>
      </c>
      <c r="C13917" s="1">
        <v>45690</v>
      </c>
      <c r="D13917">
        <v>15</v>
      </c>
      <c r="E13917">
        <v>71659.240000000005</v>
      </c>
      <c r="F13917" t="s">
        <v>12</v>
      </c>
      <c r="G13917" t="s">
        <v>29</v>
      </c>
      <c r="I13917" t="s">
        <v>19</v>
      </c>
      <c r="J13917" t="s">
        <v>20</v>
      </c>
    </row>
    <row r="13918" spans="1:10">
      <c r="A13918" t="s">
        <v>13997</v>
      </c>
      <c r="B13918" t="s">
        <v>142</v>
      </c>
      <c r="C13918" s="1">
        <v>45690</v>
      </c>
      <c r="D13918">
        <v>9</v>
      </c>
      <c r="E13918">
        <v>13342.31</v>
      </c>
      <c r="F13918" t="s">
        <v>12</v>
      </c>
      <c r="G13918" t="s">
        <v>23</v>
      </c>
      <c r="I13918" t="s">
        <v>14</v>
      </c>
      <c r="J13918" t="s">
        <v>15</v>
      </c>
    </row>
    <row r="13919" spans="1:10">
      <c r="A13919" t="s">
        <v>13998</v>
      </c>
      <c r="B13919" t="s">
        <v>115</v>
      </c>
      <c r="C13919" s="1">
        <v>45690</v>
      </c>
      <c r="D13919">
        <v>15</v>
      </c>
      <c r="E13919">
        <v>4656.7</v>
      </c>
      <c r="F13919" t="s">
        <v>12</v>
      </c>
      <c r="G13919" t="s">
        <v>23</v>
      </c>
      <c r="I13919" t="s">
        <v>45</v>
      </c>
      <c r="J13919" t="s">
        <v>15</v>
      </c>
    </row>
    <row r="13920" spans="1:10">
      <c r="A13920" t="s">
        <v>13999</v>
      </c>
      <c r="B13920" t="s">
        <v>139</v>
      </c>
      <c r="C13920" s="1">
        <v>45690</v>
      </c>
      <c r="D13920">
        <v>16</v>
      </c>
      <c r="E13920">
        <v>6823.11</v>
      </c>
      <c r="F13920" t="s">
        <v>12</v>
      </c>
      <c r="G13920" t="s">
        <v>13</v>
      </c>
      <c r="I13920" t="s">
        <v>19</v>
      </c>
      <c r="J13920" t="s">
        <v>15</v>
      </c>
    </row>
    <row r="13921" spans="1:10">
      <c r="A13921" t="s">
        <v>14000</v>
      </c>
      <c r="B13921" t="s">
        <v>11</v>
      </c>
      <c r="C13921" s="1">
        <v>45690</v>
      </c>
      <c r="D13921">
        <v>20</v>
      </c>
      <c r="E13921">
        <v>39908.74</v>
      </c>
      <c r="F13921" t="s">
        <v>12</v>
      </c>
      <c r="G13921" t="s">
        <v>13</v>
      </c>
      <c r="I13921" t="s">
        <v>14</v>
      </c>
      <c r="J13921" t="s">
        <v>20</v>
      </c>
    </row>
    <row r="13922" spans="1:10">
      <c r="A13922" t="s">
        <v>14001</v>
      </c>
      <c r="B13922" t="s">
        <v>124</v>
      </c>
      <c r="C13922" s="1">
        <v>45690</v>
      </c>
      <c r="D13922">
        <v>4</v>
      </c>
      <c r="E13922">
        <v>36857.81</v>
      </c>
      <c r="F13922" t="s">
        <v>12</v>
      </c>
      <c r="G13922" t="s">
        <v>18</v>
      </c>
      <c r="I13922" t="s">
        <v>45</v>
      </c>
      <c r="J13922" t="s">
        <v>15</v>
      </c>
    </row>
    <row r="13923" spans="1:10">
      <c r="A13923" t="s">
        <v>14002</v>
      </c>
      <c r="B13923" t="s">
        <v>54</v>
      </c>
      <c r="C13923" s="1">
        <v>45690</v>
      </c>
      <c r="D13923">
        <v>13</v>
      </c>
      <c r="E13923">
        <v>2281.4299999999998</v>
      </c>
      <c r="F13923" t="s">
        <v>12</v>
      </c>
      <c r="G13923" t="s">
        <v>18</v>
      </c>
      <c r="I13923" t="s">
        <v>24</v>
      </c>
      <c r="J13923" t="s">
        <v>15</v>
      </c>
    </row>
    <row r="13924" spans="1:10">
      <c r="A13924" t="s">
        <v>14003</v>
      </c>
      <c r="B13924" t="s">
        <v>227</v>
      </c>
      <c r="C13924" s="1">
        <v>45690</v>
      </c>
      <c r="D13924">
        <v>20</v>
      </c>
      <c r="E13924">
        <v>31849.41</v>
      </c>
      <c r="F13924" t="s">
        <v>12</v>
      </c>
      <c r="G13924" t="s">
        <v>23</v>
      </c>
      <c r="I13924" t="s">
        <v>24</v>
      </c>
      <c r="J13924" t="s">
        <v>15</v>
      </c>
    </row>
    <row r="13925" spans="1:10">
      <c r="A13925" t="s">
        <v>14004</v>
      </c>
      <c r="B13925" t="s">
        <v>120</v>
      </c>
      <c r="C13925" s="1">
        <v>45690</v>
      </c>
      <c r="D13925">
        <v>15</v>
      </c>
      <c r="E13925">
        <v>39150.93</v>
      </c>
      <c r="F13925" t="s">
        <v>12</v>
      </c>
      <c r="G13925" t="s">
        <v>29</v>
      </c>
      <c r="I13925" t="s">
        <v>14</v>
      </c>
      <c r="J13925" t="s">
        <v>15</v>
      </c>
    </row>
    <row r="13926" spans="1:10">
      <c r="A13926" t="s">
        <v>14005</v>
      </c>
      <c r="B13926" t="s">
        <v>63</v>
      </c>
      <c r="C13926" s="1">
        <v>45690</v>
      </c>
      <c r="D13926">
        <v>20</v>
      </c>
      <c r="E13926">
        <v>1844.31</v>
      </c>
      <c r="F13926" t="s">
        <v>32</v>
      </c>
      <c r="G13926" t="s">
        <v>13</v>
      </c>
      <c r="H13926" t="s">
        <v>241</v>
      </c>
      <c r="I13926" t="s">
        <v>45</v>
      </c>
      <c r="J13926" t="s">
        <v>20</v>
      </c>
    </row>
    <row r="13927" spans="1:10">
      <c r="A13927" t="s">
        <v>14006</v>
      </c>
      <c r="B13927" t="s">
        <v>137</v>
      </c>
      <c r="C13927" s="1">
        <v>45690</v>
      </c>
      <c r="D13927">
        <v>10</v>
      </c>
      <c r="E13927">
        <v>46907.39</v>
      </c>
      <c r="F13927" t="s">
        <v>12</v>
      </c>
      <c r="G13927" t="s">
        <v>23</v>
      </c>
      <c r="I13927" t="s">
        <v>14</v>
      </c>
      <c r="J13927" t="s">
        <v>20</v>
      </c>
    </row>
    <row r="13928" spans="1:10">
      <c r="A13928" t="s">
        <v>14007</v>
      </c>
      <c r="B13928" t="s">
        <v>63</v>
      </c>
      <c r="C13928" s="1">
        <v>45691</v>
      </c>
      <c r="D13928">
        <v>13</v>
      </c>
      <c r="E13928">
        <v>23389.19</v>
      </c>
      <c r="F13928" t="s">
        <v>12</v>
      </c>
      <c r="G13928" t="s">
        <v>18</v>
      </c>
      <c r="I13928" t="s">
        <v>45</v>
      </c>
      <c r="J13928" t="s">
        <v>15</v>
      </c>
    </row>
    <row r="13929" spans="1:10">
      <c r="A13929" t="s">
        <v>14008</v>
      </c>
      <c r="B13929" t="s">
        <v>22</v>
      </c>
      <c r="C13929" s="1">
        <v>45691</v>
      </c>
      <c r="D13929">
        <v>13</v>
      </c>
      <c r="E13929">
        <v>3202.26</v>
      </c>
      <c r="F13929" t="s">
        <v>12</v>
      </c>
      <c r="G13929" t="s">
        <v>23</v>
      </c>
      <c r="I13929" t="s">
        <v>24</v>
      </c>
      <c r="J13929" t="s">
        <v>15</v>
      </c>
    </row>
    <row r="13930" spans="1:10">
      <c r="A13930" t="s">
        <v>14009</v>
      </c>
      <c r="B13930" t="s">
        <v>31</v>
      </c>
      <c r="C13930" s="1">
        <v>45691</v>
      </c>
      <c r="D13930">
        <v>0</v>
      </c>
      <c r="E13930">
        <v>55304.5</v>
      </c>
      <c r="F13930" t="s">
        <v>12</v>
      </c>
      <c r="G13930" t="s">
        <v>29</v>
      </c>
      <c r="I13930" t="s">
        <v>34</v>
      </c>
      <c r="J13930" t="s">
        <v>15</v>
      </c>
    </row>
    <row r="13931" spans="1:10">
      <c r="A13931" t="s">
        <v>14010</v>
      </c>
      <c r="B13931" t="s">
        <v>108</v>
      </c>
      <c r="C13931" s="1">
        <v>45691</v>
      </c>
      <c r="D13931">
        <v>16</v>
      </c>
      <c r="E13931">
        <v>518.26</v>
      </c>
      <c r="F13931" t="s">
        <v>12</v>
      </c>
      <c r="G13931" t="s">
        <v>13</v>
      </c>
      <c r="I13931" t="s">
        <v>45</v>
      </c>
      <c r="J13931" t="s">
        <v>15</v>
      </c>
    </row>
    <row r="13932" spans="1:10">
      <c r="A13932" t="s">
        <v>14011</v>
      </c>
      <c r="B13932" t="s">
        <v>58</v>
      </c>
      <c r="C13932" s="1">
        <v>45691</v>
      </c>
      <c r="D13932">
        <v>19</v>
      </c>
      <c r="E13932">
        <v>69332.28</v>
      </c>
      <c r="F13932" t="s">
        <v>12</v>
      </c>
      <c r="G13932" t="s">
        <v>23</v>
      </c>
      <c r="I13932" t="s">
        <v>14</v>
      </c>
      <c r="J13932" t="s">
        <v>20</v>
      </c>
    </row>
    <row r="13933" spans="1:10">
      <c r="A13933" t="s">
        <v>14012</v>
      </c>
      <c r="B13933" t="s">
        <v>54</v>
      </c>
      <c r="C13933" s="1">
        <v>45691</v>
      </c>
      <c r="D13933">
        <v>12</v>
      </c>
      <c r="E13933">
        <v>1120.28</v>
      </c>
      <c r="F13933" t="s">
        <v>12</v>
      </c>
      <c r="G13933" t="s">
        <v>13</v>
      </c>
      <c r="I13933" t="s">
        <v>24</v>
      </c>
      <c r="J13933" t="s">
        <v>15</v>
      </c>
    </row>
    <row r="13934" spans="1:10">
      <c r="A13934" t="s">
        <v>14013</v>
      </c>
      <c r="B13934" t="s">
        <v>44</v>
      </c>
      <c r="C13934" s="1">
        <v>45691</v>
      </c>
      <c r="D13934">
        <v>14</v>
      </c>
      <c r="E13934">
        <v>2848.26</v>
      </c>
      <c r="F13934" t="s">
        <v>12</v>
      </c>
      <c r="G13934" t="s">
        <v>13</v>
      </c>
      <c r="I13934" t="s">
        <v>45</v>
      </c>
      <c r="J13934" t="s">
        <v>20</v>
      </c>
    </row>
    <row r="13935" spans="1:10">
      <c r="A13935" t="s">
        <v>14014</v>
      </c>
      <c r="B13935" t="s">
        <v>87</v>
      </c>
      <c r="C13935" s="1">
        <v>45691</v>
      </c>
      <c r="D13935">
        <v>6</v>
      </c>
      <c r="E13935">
        <v>691.73</v>
      </c>
      <c r="F13935" t="s">
        <v>12</v>
      </c>
      <c r="G13935" t="s">
        <v>13</v>
      </c>
      <c r="I13935" t="s">
        <v>34</v>
      </c>
      <c r="J13935" t="s">
        <v>15</v>
      </c>
    </row>
    <row r="13936" spans="1:10">
      <c r="A13936" t="s">
        <v>14015</v>
      </c>
      <c r="B13936" t="s">
        <v>65</v>
      </c>
      <c r="C13936" s="1">
        <v>45691</v>
      </c>
      <c r="D13936">
        <v>11</v>
      </c>
      <c r="E13936">
        <v>47867.78</v>
      </c>
      <c r="F13936" t="s">
        <v>12</v>
      </c>
      <c r="G13936" t="s">
        <v>29</v>
      </c>
      <c r="I13936" t="s">
        <v>34</v>
      </c>
      <c r="J13936" t="s">
        <v>20</v>
      </c>
    </row>
    <row r="13937" spans="1:10">
      <c r="A13937" t="s">
        <v>14016</v>
      </c>
      <c r="B13937" t="s">
        <v>150</v>
      </c>
      <c r="C13937" s="1">
        <v>45691</v>
      </c>
      <c r="D13937">
        <v>17</v>
      </c>
      <c r="E13937">
        <v>41654.31</v>
      </c>
      <c r="F13937" t="s">
        <v>12</v>
      </c>
      <c r="G13937" t="s">
        <v>18</v>
      </c>
      <c r="I13937" t="s">
        <v>19</v>
      </c>
      <c r="J13937" t="s">
        <v>15</v>
      </c>
    </row>
    <row r="13938" spans="1:10">
      <c r="A13938" t="s">
        <v>14017</v>
      </c>
      <c r="B13938" t="s">
        <v>54</v>
      </c>
      <c r="C13938" s="1">
        <v>45691</v>
      </c>
      <c r="D13938">
        <v>19</v>
      </c>
      <c r="E13938">
        <v>5488.95</v>
      </c>
      <c r="F13938" t="s">
        <v>12</v>
      </c>
      <c r="G13938" t="s">
        <v>18</v>
      </c>
      <c r="I13938" t="s">
        <v>24</v>
      </c>
      <c r="J13938" t="s">
        <v>20</v>
      </c>
    </row>
    <row r="13939" spans="1:10">
      <c r="A13939" t="s">
        <v>14018</v>
      </c>
      <c r="B13939" t="s">
        <v>112</v>
      </c>
      <c r="C13939" s="1">
        <v>45691</v>
      </c>
      <c r="D13939">
        <v>10</v>
      </c>
      <c r="E13939">
        <v>7543.8</v>
      </c>
      <c r="F13939" t="s">
        <v>12</v>
      </c>
      <c r="G13939" t="s">
        <v>18</v>
      </c>
      <c r="I13939" t="s">
        <v>34</v>
      </c>
      <c r="J13939" t="s">
        <v>15</v>
      </c>
    </row>
    <row r="13940" spans="1:10">
      <c r="A13940" t="s">
        <v>14019</v>
      </c>
      <c r="B13940" t="s">
        <v>58</v>
      </c>
      <c r="C13940" s="1">
        <v>45691</v>
      </c>
      <c r="D13940">
        <v>16</v>
      </c>
      <c r="E13940">
        <v>39707.230000000003</v>
      </c>
      <c r="F13940" t="s">
        <v>12</v>
      </c>
      <c r="G13940" t="s">
        <v>18</v>
      </c>
      <c r="I13940" t="s">
        <v>14</v>
      </c>
      <c r="J13940" t="s">
        <v>20</v>
      </c>
    </row>
    <row r="13941" spans="1:10">
      <c r="A13941" t="s">
        <v>14020</v>
      </c>
      <c r="B13941" t="s">
        <v>52</v>
      </c>
      <c r="C13941" s="1">
        <v>45691</v>
      </c>
      <c r="D13941">
        <v>12</v>
      </c>
      <c r="E13941">
        <v>6261.44</v>
      </c>
      <c r="F13941" t="s">
        <v>12</v>
      </c>
      <c r="G13941" t="s">
        <v>29</v>
      </c>
      <c r="I13941" t="s">
        <v>45</v>
      </c>
      <c r="J13941" t="s">
        <v>15</v>
      </c>
    </row>
    <row r="13942" spans="1:10">
      <c r="A13942" t="s">
        <v>14021</v>
      </c>
      <c r="B13942" t="s">
        <v>36</v>
      </c>
      <c r="C13942" s="1">
        <v>45691</v>
      </c>
      <c r="D13942">
        <v>15</v>
      </c>
      <c r="E13942">
        <v>3129.23</v>
      </c>
      <c r="F13942" t="s">
        <v>32</v>
      </c>
      <c r="G13942" t="s">
        <v>13</v>
      </c>
      <c r="H13942" t="s">
        <v>241</v>
      </c>
      <c r="I13942" t="s">
        <v>14</v>
      </c>
      <c r="J13942" t="s">
        <v>15</v>
      </c>
    </row>
    <row r="13943" spans="1:10">
      <c r="A13943" t="s">
        <v>14022</v>
      </c>
      <c r="B13943" t="s">
        <v>108</v>
      </c>
      <c r="C13943" s="1">
        <v>45691</v>
      </c>
      <c r="D13943">
        <v>19</v>
      </c>
      <c r="E13943">
        <v>4234.26</v>
      </c>
      <c r="F13943" t="s">
        <v>12</v>
      </c>
      <c r="G13943" t="s">
        <v>29</v>
      </c>
      <c r="I13943" t="s">
        <v>45</v>
      </c>
      <c r="J13943" t="s">
        <v>15</v>
      </c>
    </row>
    <row r="13944" spans="1:10">
      <c r="A13944" t="s">
        <v>14023</v>
      </c>
      <c r="B13944" t="s">
        <v>76</v>
      </c>
      <c r="C13944" s="1">
        <v>45691</v>
      </c>
      <c r="D13944">
        <v>19</v>
      </c>
      <c r="E13944">
        <v>7859.94</v>
      </c>
      <c r="F13944" t="s">
        <v>12</v>
      </c>
      <c r="G13944" t="s">
        <v>18</v>
      </c>
      <c r="I13944" t="s">
        <v>24</v>
      </c>
      <c r="J13944" t="s">
        <v>20</v>
      </c>
    </row>
    <row r="13945" spans="1:10">
      <c r="A13945" t="s">
        <v>14024</v>
      </c>
      <c r="B13945" t="s">
        <v>63</v>
      </c>
      <c r="C13945" s="1">
        <v>45691</v>
      </c>
      <c r="D13945">
        <v>7</v>
      </c>
      <c r="E13945">
        <v>4454.01</v>
      </c>
      <c r="F13945" t="s">
        <v>12</v>
      </c>
      <c r="G13945" t="s">
        <v>29</v>
      </c>
      <c r="I13945" t="s">
        <v>45</v>
      </c>
      <c r="J13945" t="s">
        <v>15</v>
      </c>
    </row>
    <row r="13946" spans="1:10">
      <c r="A13946" t="s">
        <v>14025</v>
      </c>
      <c r="B13946" t="s">
        <v>135</v>
      </c>
      <c r="C13946" s="1">
        <v>45691</v>
      </c>
      <c r="D13946">
        <v>20</v>
      </c>
      <c r="E13946">
        <v>20196.330000000002</v>
      </c>
      <c r="F13946" t="s">
        <v>12</v>
      </c>
      <c r="G13946" t="s">
        <v>18</v>
      </c>
      <c r="I13946" t="s">
        <v>45</v>
      </c>
      <c r="J13946" t="s">
        <v>15</v>
      </c>
    </row>
    <row r="13947" spans="1:10">
      <c r="A13947" t="s">
        <v>14026</v>
      </c>
      <c r="B13947" t="s">
        <v>52</v>
      </c>
      <c r="C13947" s="1">
        <v>45691</v>
      </c>
      <c r="D13947">
        <v>12</v>
      </c>
      <c r="E13947">
        <v>7017.15</v>
      </c>
      <c r="F13947" t="s">
        <v>12</v>
      </c>
      <c r="G13947" t="s">
        <v>18</v>
      </c>
      <c r="I13947" t="s">
        <v>45</v>
      </c>
      <c r="J13947" t="s">
        <v>20</v>
      </c>
    </row>
    <row r="13948" spans="1:10">
      <c r="A13948" t="s">
        <v>14027</v>
      </c>
      <c r="B13948" t="s">
        <v>31</v>
      </c>
      <c r="C13948" s="1">
        <v>45691</v>
      </c>
      <c r="D13948">
        <v>5</v>
      </c>
      <c r="E13948">
        <v>17976.599999999999</v>
      </c>
      <c r="F13948" t="s">
        <v>12</v>
      </c>
      <c r="G13948" t="s">
        <v>18</v>
      </c>
      <c r="I13948" t="s">
        <v>34</v>
      </c>
      <c r="J13948" t="s">
        <v>20</v>
      </c>
    </row>
    <row r="13949" spans="1:10">
      <c r="A13949" t="s">
        <v>14028</v>
      </c>
      <c r="B13949" t="s">
        <v>70</v>
      </c>
      <c r="C13949" s="1">
        <v>45691</v>
      </c>
      <c r="D13949">
        <v>9</v>
      </c>
      <c r="E13949">
        <v>747.79</v>
      </c>
      <c r="F13949" t="s">
        <v>12</v>
      </c>
      <c r="G13949" t="s">
        <v>23</v>
      </c>
      <c r="I13949" t="s">
        <v>45</v>
      </c>
      <c r="J13949" t="s">
        <v>20</v>
      </c>
    </row>
    <row r="13950" spans="1:10">
      <c r="A13950" t="s">
        <v>14029</v>
      </c>
      <c r="B13950" t="s">
        <v>87</v>
      </c>
      <c r="C13950" s="1">
        <v>45691</v>
      </c>
      <c r="D13950">
        <v>18</v>
      </c>
      <c r="E13950">
        <v>5483.56</v>
      </c>
      <c r="F13950" t="s">
        <v>32</v>
      </c>
      <c r="G13950" t="s">
        <v>29</v>
      </c>
      <c r="H13950" t="s">
        <v>50</v>
      </c>
      <c r="I13950" t="s">
        <v>34</v>
      </c>
      <c r="J13950" t="s">
        <v>20</v>
      </c>
    </row>
    <row r="13951" spans="1:10">
      <c r="A13951" t="s">
        <v>14030</v>
      </c>
      <c r="B13951" t="s">
        <v>87</v>
      </c>
      <c r="C13951" s="1">
        <v>45691</v>
      </c>
      <c r="D13951">
        <v>21</v>
      </c>
      <c r="E13951">
        <v>1925.03</v>
      </c>
      <c r="F13951" t="s">
        <v>12</v>
      </c>
      <c r="G13951" t="s">
        <v>13</v>
      </c>
      <c r="I13951" t="s">
        <v>34</v>
      </c>
      <c r="J13951" t="s">
        <v>20</v>
      </c>
    </row>
    <row r="13952" spans="1:10">
      <c r="A13952" t="s">
        <v>14031</v>
      </c>
      <c r="B13952" t="s">
        <v>65</v>
      </c>
      <c r="C13952" s="1">
        <v>45691</v>
      </c>
      <c r="D13952">
        <v>4</v>
      </c>
      <c r="E13952">
        <v>18769.37</v>
      </c>
      <c r="F13952" t="s">
        <v>12</v>
      </c>
      <c r="G13952" t="s">
        <v>18</v>
      </c>
      <c r="I13952" t="s">
        <v>34</v>
      </c>
      <c r="J13952" t="s">
        <v>20</v>
      </c>
    </row>
    <row r="13953" spans="1:10">
      <c r="A13953" t="s">
        <v>14032</v>
      </c>
      <c r="B13953" t="s">
        <v>52</v>
      </c>
      <c r="C13953" s="1">
        <v>45691</v>
      </c>
      <c r="D13953">
        <v>13</v>
      </c>
      <c r="E13953">
        <v>1508.63</v>
      </c>
      <c r="F13953" t="s">
        <v>12</v>
      </c>
      <c r="G13953" t="s">
        <v>13</v>
      </c>
      <c r="I13953" t="s">
        <v>45</v>
      </c>
      <c r="J13953" t="s">
        <v>20</v>
      </c>
    </row>
    <row r="13954" spans="1:10">
      <c r="A13954" t="s">
        <v>14033</v>
      </c>
      <c r="B13954" t="s">
        <v>31</v>
      </c>
      <c r="C13954" s="1">
        <v>45692</v>
      </c>
      <c r="D13954">
        <v>7</v>
      </c>
      <c r="E13954">
        <v>69504.25</v>
      </c>
      <c r="F13954" t="s">
        <v>12</v>
      </c>
      <c r="G13954" t="s">
        <v>18</v>
      </c>
      <c r="I13954" t="s">
        <v>34</v>
      </c>
      <c r="J13954" t="s">
        <v>20</v>
      </c>
    </row>
    <row r="13955" spans="1:10">
      <c r="A13955" t="s">
        <v>14034</v>
      </c>
      <c r="B13955" t="s">
        <v>65</v>
      </c>
      <c r="C13955" s="1">
        <v>45692</v>
      </c>
      <c r="D13955">
        <v>9</v>
      </c>
      <c r="E13955">
        <v>7836.88</v>
      </c>
      <c r="F13955" t="s">
        <v>12</v>
      </c>
      <c r="G13955" t="s">
        <v>18</v>
      </c>
      <c r="I13955" t="s">
        <v>34</v>
      </c>
      <c r="J13955" t="s">
        <v>20</v>
      </c>
    </row>
    <row r="13956" spans="1:10">
      <c r="A13956" t="s">
        <v>14035</v>
      </c>
      <c r="B13956" t="s">
        <v>41</v>
      </c>
      <c r="C13956" s="1">
        <v>45692</v>
      </c>
      <c r="D13956">
        <v>10</v>
      </c>
      <c r="E13956">
        <v>4184.6400000000003</v>
      </c>
      <c r="F13956" t="s">
        <v>12</v>
      </c>
      <c r="G13956" t="s">
        <v>29</v>
      </c>
      <c r="I13956" t="s">
        <v>14</v>
      </c>
      <c r="J13956" t="s">
        <v>20</v>
      </c>
    </row>
    <row r="13957" spans="1:10">
      <c r="A13957" t="s">
        <v>14036</v>
      </c>
      <c r="B13957" t="s">
        <v>93</v>
      </c>
      <c r="C13957" s="1">
        <v>45692</v>
      </c>
      <c r="D13957">
        <v>13</v>
      </c>
      <c r="E13957">
        <v>3323.4</v>
      </c>
      <c r="F13957" t="s">
        <v>12</v>
      </c>
      <c r="G13957" t="s">
        <v>18</v>
      </c>
      <c r="I13957" t="s">
        <v>45</v>
      </c>
      <c r="J13957" t="s">
        <v>15</v>
      </c>
    </row>
    <row r="13958" spans="1:10">
      <c r="A13958" t="s">
        <v>14037</v>
      </c>
      <c r="B13958" t="s">
        <v>80</v>
      </c>
      <c r="C13958" s="1">
        <v>45692</v>
      </c>
      <c r="D13958">
        <v>6</v>
      </c>
      <c r="E13958">
        <v>704.41</v>
      </c>
      <c r="F13958" t="s">
        <v>12</v>
      </c>
      <c r="G13958" t="s">
        <v>23</v>
      </c>
      <c r="I13958" t="s">
        <v>19</v>
      </c>
      <c r="J13958" t="s">
        <v>15</v>
      </c>
    </row>
    <row r="13959" spans="1:10">
      <c r="A13959" t="s">
        <v>14038</v>
      </c>
      <c r="B13959" t="s">
        <v>227</v>
      </c>
      <c r="C13959" s="1">
        <v>45692</v>
      </c>
      <c r="D13959">
        <v>10</v>
      </c>
      <c r="E13959">
        <v>77149.289999999994</v>
      </c>
      <c r="F13959" t="s">
        <v>12</v>
      </c>
      <c r="G13959" t="s">
        <v>13</v>
      </c>
      <c r="I13959" t="s">
        <v>24</v>
      </c>
      <c r="J13959" t="s">
        <v>15</v>
      </c>
    </row>
    <row r="13960" spans="1:10">
      <c r="A13960" t="s">
        <v>14039</v>
      </c>
      <c r="B13960" t="s">
        <v>38</v>
      </c>
      <c r="C13960" s="1">
        <v>45692</v>
      </c>
      <c r="D13960">
        <v>13</v>
      </c>
      <c r="E13960">
        <v>7898.66</v>
      </c>
      <c r="F13960" t="s">
        <v>12</v>
      </c>
      <c r="G13960" t="s">
        <v>13</v>
      </c>
      <c r="I13960" t="s">
        <v>34</v>
      </c>
      <c r="J13960" t="s">
        <v>20</v>
      </c>
    </row>
    <row r="13961" spans="1:10">
      <c r="A13961" t="s">
        <v>14040</v>
      </c>
      <c r="B13961" t="s">
        <v>87</v>
      </c>
      <c r="C13961" s="1">
        <v>45692</v>
      </c>
      <c r="D13961">
        <v>10</v>
      </c>
      <c r="E13961">
        <v>5993.62</v>
      </c>
      <c r="F13961" t="s">
        <v>32</v>
      </c>
      <c r="G13961" t="s">
        <v>23</v>
      </c>
      <c r="H13961" t="s">
        <v>50</v>
      </c>
      <c r="I13961" t="s">
        <v>34</v>
      </c>
      <c r="J13961" t="s">
        <v>20</v>
      </c>
    </row>
    <row r="13962" spans="1:10">
      <c r="A13962" t="s">
        <v>14041</v>
      </c>
      <c r="B13962" t="s">
        <v>63</v>
      </c>
      <c r="C13962" s="1">
        <v>45692</v>
      </c>
      <c r="D13962">
        <v>16</v>
      </c>
      <c r="E13962">
        <v>76088.98</v>
      </c>
      <c r="F13962" t="s">
        <v>12</v>
      </c>
      <c r="G13962" t="s">
        <v>29</v>
      </c>
      <c r="I13962" t="s">
        <v>45</v>
      </c>
      <c r="J13962" t="s">
        <v>15</v>
      </c>
    </row>
    <row r="13963" spans="1:10">
      <c r="A13963" t="s">
        <v>14042</v>
      </c>
      <c r="B13963" t="s">
        <v>102</v>
      </c>
      <c r="C13963" s="1">
        <v>45692</v>
      </c>
      <c r="D13963">
        <v>19</v>
      </c>
      <c r="E13963">
        <v>35635.19</v>
      </c>
      <c r="F13963" t="s">
        <v>12</v>
      </c>
      <c r="G13963" t="s">
        <v>23</v>
      </c>
      <c r="I13963" t="s">
        <v>45</v>
      </c>
      <c r="J13963" t="s">
        <v>20</v>
      </c>
    </row>
    <row r="13964" spans="1:10">
      <c r="A13964" t="s">
        <v>14043</v>
      </c>
      <c r="B13964" t="s">
        <v>63</v>
      </c>
      <c r="C13964" s="1">
        <v>45692</v>
      </c>
      <c r="D13964">
        <v>18</v>
      </c>
      <c r="E13964">
        <v>47693.93</v>
      </c>
      <c r="F13964" t="s">
        <v>32</v>
      </c>
      <c r="G13964" t="s">
        <v>13</v>
      </c>
      <c r="H13964" t="s">
        <v>197</v>
      </c>
      <c r="I13964" t="s">
        <v>45</v>
      </c>
      <c r="J13964" t="s">
        <v>15</v>
      </c>
    </row>
    <row r="13965" spans="1:10">
      <c r="A13965" t="s">
        <v>14044</v>
      </c>
      <c r="B13965" t="s">
        <v>54</v>
      </c>
      <c r="C13965" s="1">
        <v>45692</v>
      </c>
      <c r="D13965">
        <v>12</v>
      </c>
      <c r="E13965">
        <v>2537.11</v>
      </c>
      <c r="F13965" t="s">
        <v>32</v>
      </c>
      <c r="G13965" t="s">
        <v>29</v>
      </c>
      <c r="H13965" t="s">
        <v>125</v>
      </c>
      <c r="I13965" t="s">
        <v>24</v>
      </c>
      <c r="J13965" t="s">
        <v>15</v>
      </c>
    </row>
    <row r="13966" spans="1:10">
      <c r="A13966" t="s">
        <v>14045</v>
      </c>
      <c r="B13966" t="s">
        <v>87</v>
      </c>
      <c r="C13966" s="1">
        <v>45693</v>
      </c>
      <c r="D13966">
        <v>0</v>
      </c>
      <c r="E13966">
        <v>6567.75</v>
      </c>
      <c r="F13966" t="s">
        <v>32</v>
      </c>
      <c r="G13966" t="s">
        <v>13</v>
      </c>
      <c r="H13966" t="s">
        <v>33</v>
      </c>
      <c r="I13966" t="s">
        <v>34</v>
      </c>
      <c r="J13966" t="s">
        <v>20</v>
      </c>
    </row>
    <row r="13967" spans="1:10">
      <c r="A13967" t="s">
        <v>14046</v>
      </c>
      <c r="B13967" t="s">
        <v>36</v>
      </c>
      <c r="C13967" s="1">
        <v>45693</v>
      </c>
      <c r="D13967">
        <v>10</v>
      </c>
      <c r="E13967">
        <v>431.85</v>
      </c>
      <c r="F13967" t="s">
        <v>12</v>
      </c>
      <c r="G13967" t="s">
        <v>13</v>
      </c>
      <c r="I13967" t="s">
        <v>14</v>
      </c>
      <c r="J13967" t="s">
        <v>15</v>
      </c>
    </row>
    <row r="13968" spans="1:10">
      <c r="A13968" t="s">
        <v>14047</v>
      </c>
      <c r="B13968" t="s">
        <v>41</v>
      </c>
      <c r="C13968" s="1">
        <v>45693</v>
      </c>
      <c r="D13968">
        <v>8</v>
      </c>
      <c r="E13968">
        <v>589.11</v>
      </c>
      <c r="F13968" t="s">
        <v>12</v>
      </c>
      <c r="G13968" t="s">
        <v>18</v>
      </c>
      <c r="I13968" t="s">
        <v>14</v>
      </c>
      <c r="J13968" t="s">
        <v>15</v>
      </c>
    </row>
    <row r="13969" spans="1:10">
      <c r="A13969" t="s">
        <v>14048</v>
      </c>
      <c r="B13969" t="s">
        <v>36</v>
      </c>
      <c r="C13969" s="1">
        <v>45693</v>
      </c>
      <c r="D13969">
        <v>6</v>
      </c>
      <c r="E13969">
        <v>7405.14</v>
      </c>
      <c r="F13969" t="s">
        <v>12</v>
      </c>
      <c r="G13969" t="s">
        <v>13</v>
      </c>
      <c r="I13969" t="s">
        <v>14</v>
      </c>
      <c r="J13969" t="s">
        <v>15</v>
      </c>
    </row>
    <row r="13970" spans="1:10">
      <c r="A13970" t="s">
        <v>14049</v>
      </c>
      <c r="B13970" t="s">
        <v>96</v>
      </c>
      <c r="C13970" s="1">
        <v>45693</v>
      </c>
      <c r="D13970">
        <v>9</v>
      </c>
      <c r="E13970">
        <v>76555.64</v>
      </c>
      <c r="F13970" t="s">
        <v>32</v>
      </c>
      <c r="G13970" t="s">
        <v>13</v>
      </c>
      <c r="H13970" t="s">
        <v>50</v>
      </c>
      <c r="I13970" t="s">
        <v>14</v>
      </c>
      <c r="J13970" t="s">
        <v>15</v>
      </c>
    </row>
    <row r="13971" spans="1:10">
      <c r="A13971" t="s">
        <v>14050</v>
      </c>
      <c r="B13971" t="s">
        <v>227</v>
      </c>
      <c r="C13971" s="1">
        <v>45693</v>
      </c>
      <c r="D13971">
        <v>11</v>
      </c>
      <c r="E13971">
        <v>25267.81</v>
      </c>
      <c r="F13971" t="s">
        <v>12</v>
      </c>
      <c r="G13971" t="s">
        <v>23</v>
      </c>
      <c r="I13971" t="s">
        <v>24</v>
      </c>
      <c r="J13971" t="s">
        <v>20</v>
      </c>
    </row>
    <row r="13972" spans="1:10">
      <c r="A13972" t="s">
        <v>14051</v>
      </c>
      <c r="B13972" t="s">
        <v>60</v>
      </c>
      <c r="C13972" s="1">
        <v>45693</v>
      </c>
      <c r="D13972">
        <v>15</v>
      </c>
      <c r="E13972">
        <v>384.33</v>
      </c>
      <c r="F13972" t="s">
        <v>12</v>
      </c>
      <c r="G13972" t="s">
        <v>13</v>
      </c>
      <c r="I13972" t="s">
        <v>19</v>
      </c>
      <c r="J13972" t="s">
        <v>15</v>
      </c>
    </row>
    <row r="13973" spans="1:10">
      <c r="A13973" t="s">
        <v>14052</v>
      </c>
      <c r="B13973" t="s">
        <v>227</v>
      </c>
      <c r="C13973" s="1">
        <v>45693</v>
      </c>
      <c r="D13973">
        <v>8</v>
      </c>
      <c r="E13973">
        <v>75345.83</v>
      </c>
      <c r="F13973" t="s">
        <v>12</v>
      </c>
      <c r="G13973" t="s">
        <v>13</v>
      </c>
      <c r="I13973" t="s">
        <v>24</v>
      </c>
      <c r="J13973" t="s">
        <v>20</v>
      </c>
    </row>
    <row r="13974" spans="1:10">
      <c r="A13974" t="s">
        <v>14053</v>
      </c>
      <c r="B13974" t="s">
        <v>112</v>
      </c>
      <c r="C13974" s="1">
        <v>45693</v>
      </c>
      <c r="D13974">
        <v>14</v>
      </c>
      <c r="E13974">
        <v>7292.27</v>
      </c>
      <c r="F13974" t="s">
        <v>12</v>
      </c>
      <c r="G13974" t="s">
        <v>13</v>
      </c>
      <c r="I13974" t="s">
        <v>34</v>
      </c>
      <c r="J13974" t="s">
        <v>20</v>
      </c>
    </row>
    <row r="13975" spans="1:10">
      <c r="A13975" t="s">
        <v>14054</v>
      </c>
      <c r="B13975" t="s">
        <v>137</v>
      </c>
      <c r="C13975" s="1">
        <v>45693</v>
      </c>
      <c r="D13975">
        <v>11</v>
      </c>
      <c r="E13975">
        <v>63460.06</v>
      </c>
      <c r="F13975" t="s">
        <v>12</v>
      </c>
      <c r="G13975" t="s">
        <v>13</v>
      </c>
      <c r="I13975" t="s">
        <v>14</v>
      </c>
      <c r="J13975" t="s">
        <v>20</v>
      </c>
    </row>
    <row r="13976" spans="1:10">
      <c r="A13976" t="s">
        <v>14055</v>
      </c>
      <c r="B13976" t="s">
        <v>139</v>
      </c>
      <c r="C13976" s="1">
        <v>45693</v>
      </c>
      <c r="D13976">
        <v>18</v>
      </c>
      <c r="E13976">
        <v>3061.52</v>
      </c>
      <c r="F13976" t="s">
        <v>12</v>
      </c>
      <c r="G13976" t="s">
        <v>29</v>
      </c>
      <c r="I13976" t="s">
        <v>19</v>
      </c>
      <c r="J13976" t="s">
        <v>20</v>
      </c>
    </row>
    <row r="13977" spans="1:10">
      <c r="A13977" t="s">
        <v>14056</v>
      </c>
      <c r="B13977" t="s">
        <v>26</v>
      </c>
      <c r="C13977" s="1">
        <v>45693</v>
      </c>
      <c r="D13977">
        <v>20</v>
      </c>
      <c r="E13977">
        <v>3340.52</v>
      </c>
      <c r="F13977" t="s">
        <v>85</v>
      </c>
      <c r="G13977" t="s">
        <v>29</v>
      </c>
      <c r="I13977" t="s">
        <v>14</v>
      </c>
      <c r="J13977" t="s">
        <v>15</v>
      </c>
    </row>
    <row r="13978" spans="1:10">
      <c r="A13978" t="s">
        <v>14057</v>
      </c>
      <c r="B13978" t="s">
        <v>58</v>
      </c>
      <c r="C13978" s="1">
        <v>45693</v>
      </c>
      <c r="D13978">
        <v>10</v>
      </c>
      <c r="E13978">
        <v>4107.75</v>
      </c>
      <c r="F13978" t="s">
        <v>12</v>
      </c>
      <c r="G13978" t="s">
        <v>18</v>
      </c>
      <c r="I13978" t="s">
        <v>14</v>
      </c>
      <c r="J13978" t="s">
        <v>15</v>
      </c>
    </row>
    <row r="13979" spans="1:10">
      <c r="A13979" t="s">
        <v>14058</v>
      </c>
      <c r="B13979" t="s">
        <v>31</v>
      </c>
      <c r="C13979" s="1">
        <v>45693</v>
      </c>
      <c r="D13979">
        <v>8</v>
      </c>
      <c r="E13979">
        <v>60204.45</v>
      </c>
      <c r="F13979" t="s">
        <v>12</v>
      </c>
      <c r="G13979" t="s">
        <v>13</v>
      </c>
      <c r="I13979" t="s">
        <v>34</v>
      </c>
      <c r="J13979" t="s">
        <v>15</v>
      </c>
    </row>
    <row r="13980" spans="1:10">
      <c r="A13980" t="s">
        <v>14059</v>
      </c>
      <c r="B13980" t="s">
        <v>54</v>
      </c>
      <c r="C13980" s="1">
        <v>45693</v>
      </c>
      <c r="D13980">
        <v>21</v>
      </c>
      <c r="E13980">
        <v>1388.96</v>
      </c>
      <c r="F13980" t="s">
        <v>12</v>
      </c>
      <c r="G13980" t="s">
        <v>13</v>
      </c>
      <c r="I13980" t="s">
        <v>24</v>
      </c>
      <c r="J13980" t="s">
        <v>15</v>
      </c>
    </row>
    <row r="13981" spans="1:10">
      <c r="A13981" t="s">
        <v>14060</v>
      </c>
      <c r="B13981" t="s">
        <v>44</v>
      </c>
      <c r="C13981" s="1">
        <v>45693</v>
      </c>
      <c r="D13981">
        <v>18</v>
      </c>
      <c r="E13981">
        <v>3665.98</v>
      </c>
      <c r="F13981" t="s">
        <v>12</v>
      </c>
      <c r="G13981" t="s">
        <v>13</v>
      </c>
      <c r="I13981" t="s">
        <v>45</v>
      </c>
      <c r="J13981" t="s">
        <v>20</v>
      </c>
    </row>
    <row r="13982" spans="1:10">
      <c r="A13982" t="s">
        <v>14061</v>
      </c>
      <c r="B13982" t="s">
        <v>84</v>
      </c>
      <c r="C13982" s="1">
        <v>45693</v>
      </c>
      <c r="D13982">
        <v>19</v>
      </c>
      <c r="E13982">
        <v>60418.55</v>
      </c>
      <c r="F13982" t="s">
        <v>12</v>
      </c>
      <c r="G13982" t="s">
        <v>29</v>
      </c>
      <c r="I13982" t="s">
        <v>14</v>
      </c>
      <c r="J13982" t="s">
        <v>20</v>
      </c>
    </row>
    <row r="13983" spans="1:10">
      <c r="A13983" t="s">
        <v>14062</v>
      </c>
      <c r="B13983" t="s">
        <v>122</v>
      </c>
      <c r="C13983" s="1">
        <v>45693</v>
      </c>
      <c r="D13983">
        <v>18</v>
      </c>
      <c r="E13983">
        <v>6993.74</v>
      </c>
      <c r="F13983" t="s">
        <v>12</v>
      </c>
      <c r="G13983" t="s">
        <v>23</v>
      </c>
      <c r="I13983" t="s">
        <v>34</v>
      </c>
      <c r="J13983" t="s">
        <v>15</v>
      </c>
    </row>
    <row r="13984" spans="1:10">
      <c r="A13984" t="s">
        <v>14063</v>
      </c>
      <c r="B13984" t="s">
        <v>132</v>
      </c>
      <c r="C13984" s="1">
        <v>45693</v>
      </c>
      <c r="D13984">
        <v>19</v>
      </c>
      <c r="E13984">
        <v>12714.9</v>
      </c>
      <c r="F13984" t="s">
        <v>12</v>
      </c>
      <c r="G13984" t="s">
        <v>29</v>
      </c>
      <c r="I13984" t="s">
        <v>34</v>
      </c>
      <c r="J13984" t="s">
        <v>15</v>
      </c>
    </row>
    <row r="13985" spans="1:10">
      <c r="A13985" t="s">
        <v>14064</v>
      </c>
      <c r="B13985" t="s">
        <v>11</v>
      </c>
      <c r="C13985" s="1">
        <v>45693</v>
      </c>
      <c r="D13985">
        <v>8</v>
      </c>
      <c r="E13985">
        <v>52021.62</v>
      </c>
      <c r="F13985" t="s">
        <v>12</v>
      </c>
      <c r="G13985" t="s">
        <v>29</v>
      </c>
      <c r="I13985" t="s">
        <v>14</v>
      </c>
      <c r="J13985" t="s">
        <v>20</v>
      </c>
    </row>
    <row r="13986" spans="1:10">
      <c r="A13986" t="s">
        <v>14065</v>
      </c>
      <c r="B13986" t="s">
        <v>31</v>
      </c>
      <c r="C13986" s="1">
        <v>45693</v>
      </c>
      <c r="D13986">
        <v>16</v>
      </c>
      <c r="E13986">
        <v>79284.789999999994</v>
      </c>
      <c r="F13986" t="s">
        <v>12</v>
      </c>
      <c r="G13986" t="s">
        <v>23</v>
      </c>
      <c r="I13986" t="s">
        <v>34</v>
      </c>
      <c r="J13986" t="s">
        <v>15</v>
      </c>
    </row>
    <row r="13987" spans="1:10">
      <c r="A13987" t="s">
        <v>14066</v>
      </c>
      <c r="B13987" t="s">
        <v>137</v>
      </c>
      <c r="C13987" s="1">
        <v>45693</v>
      </c>
      <c r="D13987">
        <v>20</v>
      </c>
      <c r="E13987">
        <v>62513.48</v>
      </c>
      <c r="F13987" t="s">
        <v>12</v>
      </c>
      <c r="G13987" t="s">
        <v>18</v>
      </c>
      <c r="I13987" t="s">
        <v>14</v>
      </c>
      <c r="J13987" t="s">
        <v>15</v>
      </c>
    </row>
    <row r="13988" spans="1:10">
      <c r="A13988" t="s">
        <v>14067</v>
      </c>
      <c r="B13988" t="s">
        <v>142</v>
      </c>
      <c r="C13988" s="1">
        <v>45693</v>
      </c>
      <c r="D13988">
        <v>17</v>
      </c>
      <c r="E13988">
        <v>63301.120000000003</v>
      </c>
      <c r="F13988" t="s">
        <v>12</v>
      </c>
      <c r="G13988" t="s">
        <v>18</v>
      </c>
      <c r="I13988" t="s">
        <v>14</v>
      </c>
      <c r="J13988" t="s">
        <v>20</v>
      </c>
    </row>
    <row r="13989" spans="1:10">
      <c r="A13989" t="s">
        <v>14068</v>
      </c>
      <c r="B13989" t="s">
        <v>41</v>
      </c>
      <c r="C13989" s="1">
        <v>45693</v>
      </c>
      <c r="D13989">
        <v>15</v>
      </c>
      <c r="E13989">
        <v>3343.07</v>
      </c>
      <c r="F13989" t="s">
        <v>12</v>
      </c>
      <c r="G13989" t="s">
        <v>23</v>
      </c>
      <c r="I13989" t="s">
        <v>14</v>
      </c>
      <c r="J13989" t="s">
        <v>15</v>
      </c>
    </row>
    <row r="13990" spans="1:10">
      <c r="A13990" t="s">
        <v>14069</v>
      </c>
      <c r="B13990" t="s">
        <v>186</v>
      </c>
      <c r="C13990" s="1">
        <v>45693</v>
      </c>
      <c r="D13990">
        <v>9</v>
      </c>
      <c r="E13990">
        <v>6203.64</v>
      </c>
      <c r="F13990" t="s">
        <v>12</v>
      </c>
      <c r="G13990" t="s">
        <v>23</v>
      </c>
      <c r="I13990" t="s">
        <v>14</v>
      </c>
      <c r="J13990" t="s">
        <v>20</v>
      </c>
    </row>
    <row r="13991" spans="1:10">
      <c r="A13991" t="s">
        <v>14070</v>
      </c>
      <c r="B13991" t="s">
        <v>150</v>
      </c>
      <c r="C13991" s="1">
        <v>45694</v>
      </c>
      <c r="D13991">
        <v>18</v>
      </c>
      <c r="E13991">
        <v>19302.84</v>
      </c>
      <c r="F13991" t="s">
        <v>12</v>
      </c>
      <c r="G13991" t="s">
        <v>23</v>
      </c>
      <c r="I13991" t="s">
        <v>19</v>
      </c>
      <c r="J13991" t="s">
        <v>20</v>
      </c>
    </row>
    <row r="13992" spans="1:10">
      <c r="A13992" t="s">
        <v>14071</v>
      </c>
      <c r="B13992" t="s">
        <v>91</v>
      </c>
      <c r="C13992" s="1">
        <v>45694</v>
      </c>
      <c r="D13992">
        <v>19</v>
      </c>
      <c r="E13992">
        <v>6354.52</v>
      </c>
      <c r="F13992" t="s">
        <v>12</v>
      </c>
      <c r="G13992" t="s">
        <v>18</v>
      </c>
      <c r="I13992" t="s">
        <v>24</v>
      </c>
      <c r="J13992" t="s">
        <v>15</v>
      </c>
    </row>
    <row r="13993" spans="1:10">
      <c r="A13993" t="s">
        <v>14072</v>
      </c>
      <c r="B13993" t="s">
        <v>28</v>
      </c>
      <c r="C13993" s="1">
        <v>45694</v>
      </c>
      <c r="D13993">
        <v>12</v>
      </c>
      <c r="E13993">
        <v>37769.629999999997</v>
      </c>
      <c r="F13993" t="s">
        <v>12</v>
      </c>
      <c r="G13993" t="s">
        <v>29</v>
      </c>
      <c r="I13993" t="s">
        <v>14</v>
      </c>
      <c r="J13993" t="s">
        <v>20</v>
      </c>
    </row>
    <row r="13994" spans="1:10">
      <c r="A13994" t="s">
        <v>14073</v>
      </c>
      <c r="B13994" t="s">
        <v>74</v>
      </c>
      <c r="C13994" s="1">
        <v>45694</v>
      </c>
      <c r="D13994">
        <v>8</v>
      </c>
      <c r="E13994">
        <v>47044.94</v>
      </c>
      <c r="F13994" t="s">
        <v>12</v>
      </c>
      <c r="G13994" t="s">
        <v>23</v>
      </c>
      <c r="I13994" t="s">
        <v>34</v>
      </c>
      <c r="J13994" t="s">
        <v>20</v>
      </c>
    </row>
    <row r="13995" spans="1:10">
      <c r="A13995" t="s">
        <v>14074</v>
      </c>
      <c r="B13995" t="s">
        <v>115</v>
      </c>
      <c r="C13995" s="1">
        <v>45694</v>
      </c>
      <c r="D13995">
        <v>19</v>
      </c>
      <c r="E13995">
        <v>3673.5</v>
      </c>
      <c r="F13995" t="s">
        <v>32</v>
      </c>
      <c r="G13995" t="s">
        <v>13</v>
      </c>
      <c r="H13995" t="s">
        <v>197</v>
      </c>
      <c r="I13995" t="s">
        <v>45</v>
      </c>
      <c r="J13995" t="s">
        <v>20</v>
      </c>
    </row>
    <row r="13996" spans="1:10">
      <c r="A13996" t="s">
        <v>14075</v>
      </c>
      <c r="B13996" t="s">
        <v>124</v>
      </c>
      <c r="C13996" s="1">
        <v>45694</v>
      </c>
      <c r="D13996">
        <v>14</v>
      </c>
      <c r="E13996">
        <v>2234.13</v>
      </c>
      <c r="F13996" t="s">
        <v>12</v>
      </c>
      <c r="G13996" t="s">
        <v>23</v>
      </c>
      <c r="I13996" t="s">
        <v>45</v>
      </c>
      <c r="J13996" t="s">
        <v>15</v>
      </c>
    </row>
    <row r="13997" spans="1:10">
      <c r="A13997" t="s">
        <v>14076</v>
      </c>
      <c r="B13997" t="s">
        <v>58</v>
      </c>
      <c r="C13997" s="1">
        <v>45694</v>
      </c>
      <c r="D13997">
        <v>1</v>
      </c>
      <c r="E13997">
        <v>76634.2</v>
      </c>
      <c r="F13997" t="s">
        <v>12</v>
      </c>
      <c r="G13997" t="s">
        <v>23</v>
      </c>
      <c r="I13997" t="s">
        <v>14</v>
      </c>
      <c r="J13997" t="s">
        <v>20</v>
      </c>
    </row>
    <row r="13998" spans="1:10">
      <c r="A13998" t="s">
        <v>14077</v>
      </c>
      <c r="B13998" t="s">
        <v>63</v>
      </c>
      <c r="C13998" s="1">
        <v>45694</v>
      </c>
      <c r="D13998">
        <v>8</v>
      </c>
      <c r="E13998">
        <v>34588.81</v>
      </c>
      <c r="F13998" t="s">
        <v>12</v>
      </c>
      <c r="G13998" t="s">
        <v>23</v>
      </c>
      <c r="I13998" t="s">
        <v>45</v>
      </c>
      <c r="J13998" t="s">
        <v>20</v>
      </c>
    </row>
    <row r="13999" spans="1:10">
      <c r="A13999" t="s">
        <v>14078</v>
      </c>
      <c r="B13999" t="s">
        <v>63</v>
      </c>
      <c r="C13999" s="1">
        <v>45694</v>
      </c>
      <c r="D13999">
        <v>14</v>
      </c>
      <c r="E13999">
        <v>18962.86</v>
      </c>
      <c r="F13999" t="s">
        <v>32</v>
      </c>
      <c r="G13999" t="s">
        <v>23</v>
      </c>
      <c r="H13999" t="s">
        <v>50</v>
      </c>
      <c r="I13999" t="s">
        <v>45</v>
      </c>
      <c r="J13999" t="s">
        <v>20</v>
      </c>
    </row>
    <row r="14000" spans="1:10">
      <c r="A14000" t="s">
        <v>14079</v>
      </c>
      <c r="B14000" t="s">
        <v>80</v>
      </c>
      <c r="C14000" s="1">
        <v>45694</v>
      </c>
      <c r="D14000">
        <v>19</v>
      </c>
      <c r="E14000">
        <v>4074.23</v>
      </c>
      <c r="F14000" t="s">
        <v>12</v>
      </c>
      <c r="G14000" t="s">
        <v>13</v>
      </c>
      <c r="I14000" t="s">
        <v>19</v>
      </c>
      <c r="J14000" t="s">
        <v>15</v>
      </c>
    </row>
    <row r="14001" spans="1:10">
      <c r="A14001" t="s">
        <v>14080</v>
      </c>
      <c r="B14001" t="s">
        <v>192</v>
      </c>
      <c r="C14001" s="1">
        <v>45694</v>
      </c>
      <c r="D14001">
        <v>19</v>
      </c>
      <c r="E14001">
        <v>6564.75</v>
      </c>
      <c r="F14001" t="s">
        <v>12</v>
      </c>
      <c r="G14001" t="s">
        <v>13</v>
      </c>
      <c r="I14001" t="s">
        <v>24</v>
      </c>
      <c r="J14001" t="s">
        <v>20</v>
      </c>
    </row>
    <row r="14002" spans="1:10">
      <c r="A14002" t="s">
        <v>14081</v>
      </c>
      <c r="B14002" t="s">
        <v>91</v>
      </c>
      <c r="C14002" s="1">
        <v>45694</v>
      </c>
      <c r="D14002">
        <v>14</v>
      </c>
      <c r="E14002">
        <v>6148.06</v>
      </c>
      <c r="F14002" t="s">
        <v>12</v>
      </c>
      <c r="G14002" t="s">
        <v>23</v>
      </c>
      <c r="I14002" t="s">
        <v>24</v>
      </c>
      <c r="J14002" t="s">
        <v>20</v>
      </c>
    </row>
    <row r="14003" spans="1:10">
      <c r="A14003" t="s">
        <v>14082</v>
      </c>
      <c r="B14003" t="s">
        <v>130</v>
      </c>
      <c r="C14003" s="1">
        <v>45694</v>
      </c>
      <c r="D14003">
        <v>15</v>
      </c>
      <c r="E14003">
        <v>47767.83</v>
      </c>
      <c r="F14003" t="s">
        <v>12</v>
      </c>
      <c r="G14003" t="s">
        <v>13</v>
      </c>
      <c r="I14003" t="s">
        <v>14</v>
      </c>
      <c r="J14003" t="s">
        <v>15</v>
      </c>
    </row>
    <row r="14004" spans="1:10">
      <c r="A14004" t="s">
        <v>14083</v>
      </c>
      <c r="B14004" t="s">
        <v>102</v>
      </c>
      <c r="C14004" s="1">
        <v>45694</v>
      </c>
      <c r="D14004">
        <v>12</v>
      </c>
      <c r="E14004">
        <v>2762.11</v>
      </c>
      <c r="F14004" t="s">
        <v>12</v>
      </c>
      <c r="G14004" t="s">
        <v>29</v>
      </c>
      <c r="I14004" t="s">
        <v>45</v>
      </c>
      <c r="J14004" t="s">
        <v>20</v>
      </c>
    </row>
    <row r="14005" spans="1:10">
      <c r="A14005" t="s">
        <v>14084</v>
      </c>
      <c r="B14005" t="s">
        <v>38</v>
      </c>
      <c r="C14005" s="1">
        <v>45694</v>
      </c>
      <c r="D14005">
        <v>17</v>
      </c>
      <c r="E14005">
        <v>3576.36</v>
      </c>
      <c r="F14005" t="s">
        <v>12</v>
      </c>
      <c r="G14005" t="s">
        <v>29</v>
      </c>
      <c r="I14005" t="s">
        <v>34</v>
      </c>
      <c r="J14005" t="s">
        <v>20</v>
      </c>
    </row>
    <row r="14006" spans="1:10">
      <c r="A14006" t="s">
        <v>14085</v>
      </c>
      <c r="B14006" t="s">
        <v>130</v>
      </c>
      <c r="C14006" s="1">
        <v>45694</v>
      </c>
      <c r="D14006">
        <v>14</v>
      </c>
      <c r="E14006">
        <v>12977.55</v>
      </c>
      <c r="F14006" t="s">
        <v>12</v>
      </c>
      <c r="G14006" t="s">
        <v>23</v>
      </c>
      <c r="I14006" t="s">
        <v>14</v>
      </c>
      <c r="J14006" t="s">
        <v>15</v>
      </c>
    </row>
    <row r="14007" spans="1:10">
      <c r="A14007" t="s">
        <v>14086</v>
      </c>
      <c r="B14007" t="s">
        <v>180</v>
      </c>
      <c r="C14007" s="1">
        <v>45694</v>
      </c>
      <c r="D14007">
        <v>19</v>
      </c>
      <c r="E14007">
        <v>5962.11</v>
      </c>
      <c r="F14007" t="s">
        <v>32</v>
      </c>
      <c r="G14007" t="s">
        <v>29</v>
      </c>
      <c r="H14007" t="s">
        <v>50</v>
      </c>
      <c r="I14007" t="s">
        <v>14</v>
      </c>
      <c r="J14007" t="s">
        <v>20</v>
      </c>
    </row>
    <row r="14008" spans="1:10">
      <c r="A14008" t="s">
        <v>14087</v>
      </c>
      <c r="B14008" t="s">
        <v>74</v>
      </c>
      <c r="C14008" s="1">
        <v>45694</v>
      </c>
      <c r="D14008">
        <v>22</v>
      </c>
      <c r="E14008">
        <v>12965.23</v>
      </c>
      <c r="F14008" t="s">
        <v>12</v>
      </c>
      <c r="G14008" t="s">
        <v>18</v>
      </c>
      <c r="I14008" t="s">
        <v>34</v>
      </c>
      <c r="J14008" t="s">
        <v>20</v>
      </c>
    </row>
    <row r="14009" spans="1:10">
      <c r="A14009" t="s">
        <v>14088</v>
      </c>
      <c r="B14009" t="s">
        <v>227</v>
      </c>
      <c r="C14009" s="1">
        <v>45694</v>
      </c>
      <c r="D14009">
        <v>11</v>
      </c>
      <c r="E14009">
        <v>58016.31</v>
      </c>
      <c r="F14009" t="s">
        <v>85</v>
      </c>
      <c r="G14009" t="s">
        <v>18</v>
      </c>
      <c r="I14009" t="s">
        <v>24</v>
      </c>
      <c r="J14009" t="s">
        <v>15</v>
      </c>
    </row>
    <row r="14010" spans="1:10">
      <c r="A14010" t="s">
        <v>14089</v>
      </c>
      <c r="B14010" t="s">
        <v>58</v>
      </c>
      <c r="C14010" s="1">
        <v>45695</v>
      </c>
      <c r="D14010">
        <v>13</v>
      </c>
      <c r="E14010">
        <v>64072.75</v>
      </c>
      <c r="F14010" t="s">
        <v>32</v>
      </c>
      <c r="G14010" t="s">
        <v>29</v>
      </c>
      <c r="H14010" t="s">
        <v>241</v>
      </c>
      <c r="I14010" t="s">
        <v>14</v>
      </c>
      <c r="J14010" t="s">
        <v>20</v>
      </c>
    </row>
    <row r="14011" spans="1:10">
      <c r="A14011" t="s">
        <v>14090</v>
      </c>
      <c r="B14011" t="s">
        <v>93</v>
      </c>
      <c r="C14011" s="1">
        <v>45695</v>
      </c>
      <c r="D14011">
        <v>8</v>
      </c>
      <c r="E14011">
        <v>4048.33</v>
      </c>
      <c r="F14011" t="s">
        <v>12</v>
      </c>
      <c r="G14011" t="s">
        <v>23</v>
      </c>
      <c r="I14011" t="s">
        <v>45</v>
      </c>
      <c r="J14011" t="s">
        <v>15</v>
      </c>
    </row>
    <row r="14012" spans="1:10">
      <c r="A14012" t="s">
        <v>14091</v>
      </c>
      <c r="B14012" t="s">
        <v>72</v>
      </c>
      <c r="C14012" s="1">
        <v>45695</v>
      </c>
      <c r="D14012">
        <v>14</v>
      </c>
      <c r="E14012">
        <v>234.31</v>
      </c>
      <c r="F14012" t="s">
        <v>12</v>
      </c>
      <c r="G14012" t="s">
        <v>13</v>
      </c>
      <c r="I14012" t="s">
        <v>19</v>
      </c>
      <c r="J14012" t="s">
        <v>20</v>
      </c>
    </row>
    <row r="14013" spans="1:10">
      <c r="A14013" t="s">
        <v>14092</v>
      </c>
      <c r="B14013" t="s">
        <v>120</v>
      </c>
      <c r="C14013" s="1">
        <v>45695</v>
      </c>
      <c r="D14013">
        <v>12</v>
      </c>
      <c r="E14013">
        <v>55116.33</v>
      </c>
      <c r="F14013" t="s">
        <v>12</v>
      </c>
      <c r="G14013" t="s">
        <v>23</v>
      </c>
      <c r="I14013" t="s">
        <v>14</v>
      </c>
      <c r="J14013" t="s">
        <v>15</v>
      </c>
    </row>
    <row r="14014" spans="1:10">
      <c r="A14014" t="s">
        <v>14093</v>
      </c>
      <c r="B14014" t="s">
        <v>72</v>
      </c>
      <c r="C14014" s="1">
        <v>45695</v>
      </c>
      <c r="D14014">
        <v>9</v>
      </c>
      <c r="E14014">
        <v>3243.84</v>
      </c>
      <c r="F14014" t="s">
        <v>12</v>
      </c>
      <c r="G14014" t="s">
        <v>18</v>
      </c>
      <c r="I14014" t="s">
        <v>19</v>
      </c>
      <c r="J14014" t="s">
        <v>15</v>
      </c>
    </row>
    <row r="14015" spans="1:10">
      <c r="A14015" t="s">
        <v>14094</v>
      </c>
      <c r="B14015" t="s">
        <v>28</v>
      </c>
      <c r="C14015" s="1">
        <v>45695</v>
      </c>
      <c r="D14015">
        <v>3</v>
      </c>
      <c r="E14015">
        <v>36201.24</v>
      </c>
      <c r="F14015" t="s">
        <v>12</v>
      </c>
      <c r="G14015" t="s">
        <v>23</v>
      </c>
      <c r="I14015" t="s">
        <v>14</v>
      </c>
      <c r="J14015" t="s">
        <v>15</v>
      </c>
    </row>
    <row r="14016" spans="1:10">
      <c r="A14016" t="s">
        <v>14095</v>
      </c>
      <c r="B14016" t="s">
        <v>130</v>
      </c>
      <c r="C14016" s="1">
        <v>45695</v>
      </c>
      <c r="D14016">
        <v>5</v>
      </c>
      <c r="E14016">
        <v>41026.720000000001</v>
      </c>
      <c r="F14016" t="s">
        <v>12</v>
      </c>
      <c r="G14016" t="s">
        <v>23</v>
      </c>
      <c r="I14016" t="s">
        <v>14</v>
      </c>
      <c r="J14016" t="s">
        <v>15</v>
      </c>
    </row>
    <row r="14017" spans="1:10">
      <c r="A14017" t="s">
        <v>14096</v>
      </c>
      <c r="B14017" t="s">
        <v>70</v>
      </c>
      <c r="C14017" s="1">
        <v>45695</v>
      </c>
      <c r="D14017">
        <v>14</v>
      </c>
      <c r="E14017">
        <v>3374.08</v>
      </c>
      <c r="F14017" t="s">
        <v>12</v>
      </c>
      <c r="G14017" t="s">
        <v>13</v>
      </c>
      <c r="I14017" t="s">
        <v>45</v>
      </c>
      <c r="J14017" t="s">
        <v>15</v>
      </c>
    </row>
    <row r="14018" spans="1:10">
      <c r="A14018" t="s">
        <v>14097</v>
      </c>
      <c r="B14018" t="s">
        <v>124</v>
      </c>
      <c r="C14018" s="1">
        <v>45695</v>
      </c>
      <c r="D14018">
        <v>8</v>
      </c>
      <c r="E14018">
        <v>21502.47</v>
      </c>
      <c r="F14018" t="s">
        <v>12</v>
      </c>
      <c r="G14018" t="s">
        <v>13</v>
      </c>
      <c r="I14018" t="s">
        <v>45</v>
      </c>
      <c r="J14018" t="s">
        <v>15</v>
      </c>
    </row>
    <row r="14019" spans="1:10">
      <c r="A14019" t="s">
        <v>14098</v>
      </c>
      <c r="B14019" t="s">
        <v>47</v>
      </c>
      <c r="C14019" s="1">
        <v>45695</v>
      </c>
      <c r="D14019">
        <v>10</v>
      </c>
      <c r="E14019">
        <v>44986.66</v>
      </c>
      <c r="F14019" t="s">
        <v>32</v>
      </c>
      <c r="G14019" t="s">
        <v>13</v>
      </c>
      <c r="H14019" t="s">
        <v>197</v>
      </c>
      <c r="I14019" t="s">
        <v>19</v>
      </c>
      <c r="J14019" t="s">
        <v>15</v>
      </c>
    </row>
    <row r="14020" spans="1:10">
      <c r="A14020" t="s">
        <v>14099</v>
      </c>
      <c r="B14020" t="s">
        <v>36</v>
      </c>
      <c r="C14020" s="1">
        <v>45695</v>
      </c>
      <c r="D14020">
        <v>8</v>
      </c>
      <c r="E14020">
        <v>143.82</v>
      </c>
      <c r="F14020" t="s">
        <v>12</v>
      </c>
      <c r="G14020" t="s">
        <v>29</v>
      </c>
      <c r="I14020" t="s">
        <v>14</v>
      </c>
      <c r="J14020" t="s">
        <v>15</v>
      </c>
    </row>
    <row r="14021" spans="1:10">
      <c r="A14021" t="s">
        <v>14100</v>
      </c>
      <c r="B14021" t="s">
        <v>227</v>
      </c>
      <c r="C14021" s="1">
        <v>45695</v>
      </c>
      <c r="D14021">
        <v>21</v>
      </c>
      <c r="E14021">
        <v>8065.27</v>
      </c>
      <c r="F14021" t="s">
        <v>12</v>
      </c>
      <c r="G14021" t="s">
        <v>29</v>
      </c>
      <c r="I14021" t="s">
        <v>24</v>
      </c>
      <c r="J14021" t="s">
        <v>15</v>
      </c>
    </row>
    <row r="14022" spans="1:10">
      <c r="A14022" t="s">
        <v>14101</v>
      </c>
      <c r="B14022" t="s">
        <v>130</v>
      </c>
      <c r="C14022" s="1">
        <v>45695</v>
      </c>
      <c r="D14022">
        <v>10</v>
      </c>
      <c r="E14022">
        <v>64418.44</v>
      </c>
      <c r="F14022" t="s">
        <v>12</v>
      </c>
      <c r="G14022" t="s">
        <v>23</v>
      </c>
      <c r="I14022" t="s">
        <v>14</v>
      </c>
      <c r="J14022" t="s">
        <v>20</v>
      </c>
    </row>
    <row r="14023" spans="1:10">
      <c r="A14023" t="s">
        <v>14102</v>
      </c>
      <c r="B14023" t="s">
        <v>139</v>
      </c>
      <c r="C14023" s="1">
        <v>45695</v>
      </c>
      <c r="D14023">
        <v>16</v>
      </c>
      <c r="E14023">
        <v>1368.77</v>
      </c>
      <c r="F14023" t="s">
        <v>12</v>
      </c>
      <c r="G14023" t="s">
        <v>23</v>
      </c>
      <c r="I14023" t="s">
        <v>19</v>
      </c>
      <c r="J14023" t="s">
        <v>20</v>
      </c>
    </row>
    <row r="14024" spans="1:10">
      <c r="A14024" t="s">
        <v>14103</v>
      </c>
      <c r="B14024" t="s">
        <v>36</v>
      </c>
      <c r="C14024" s="1">
        <v>45695</v>
      </c>
      <c r="D14024">
        <v>16</v>
      </c>
      <c r="E14024">
        <v>6256.01</v>
      </c>
      <c r="F14024" t="s">
        <v>32</v>
      </c>
      <c r="G14024" t="s">
        <v>23</v>
      </c>
      <c r="H14024" t="s">
        <v>197</v>
      </c>
      <c r="I14024" t="s">
        <v>14</v>
      </c>
      <c r="J14024" t="s">
        <v>20</v>
      </c>
    </row>
    <row r="14025" spans="1:10">
      <c r="A14025" t="s">
        <v>14104</v>
      </c>
      <c r="B14025" t="s">
        <v>74</v>
      </c>
      <c r="C14025" s="1">
        <v>45695</v>
      </c>
      <c r="D14025">
        <v>20</v>
      </c>
      <c r="E14025">
        <v>30730.19</v>
      </c>
      <c r="F14025" t="s">
        <v>12</v>
      </c>
      <c r="G14025" t="s">
        <v>13</v>
      </c>
      <c r="I14025" t="s">
        <v>34</v>
      </c>
      <c r="J14025" t="s">
        <v>15</v>
      </c>
    </row>
    <row r="14026" spans="1:10">
      <c r="A14026" t="s">
        <v>14105</v>
      </c>
      <c r="B14026" t="s">
        <v>139</v>
      </c>
      <c r="C14026" s="1">
        <v>45695</v>
      </c>
      <c r="D14026">
        <v>14</v>
      </c>
      <c r="E14026">
        <v>3585.25</v>
      </c>
      <c r="F14026" t="s">
        <v>12</v>
      </c>
      <c r="G14026" t="s">
        <v>23</v>
      </c>
      <c r="I14026" t="s">
        <v>19</v>
      </c>
      <c r="J14026" t="s">
        <v>15</v>
      </c>
    </row>
    <row r="14027" spans="1:10">
      <c r="A14027" t="s">
        <v>14106</v>
      </c>
      <c r="B14027" t="s">
        <v>68</v>
      </c>
      <c r="C14027" s="1">
        <v>45695</v>
      </c>
      <c r="D14027">
        <v>9</v>
      </c>
      <c r="E14027">
        <v>583</v>
      </c>
      <c r="F14027" t="s">
        <v>12</v>
      </c>
      <c r="G14027" t="s">
        <v>29</v>
      </c>
      <c r="I14027" t="s">
        <v>24</v>
      </c>
      <c r="J14027" t="s">
        <v>15</v>
      </c>
    </row>
    <row r="14028" spans="1:10">
      <c r="A14028" t="s">
        <v>14107</v>
      </c>
      <c r="B14028" t="s">
        <v>76</v>
      </c>
      <c r="C14028" s="1">
        <v>45695</v>
      </c>
      <c r="D14028">
        <v>14</v>
      </c>
      <c r="E14028">
        <v>2226.5700000000002</v>
      </c>
      <c r="F14028" t="s">
        <v>12</v>
      </c>
      <c r="G14028" t="s">
        <v>29</v>
      </c>
      <c r="I14028" t="s">
        <v>24</v>
      </c>
      <c r="J14028" t="s">
        <v>15</v>
      </c>
    </row>
    <row r="14029" spans="1:10">
      <c r="A14029" t="s">
        <v>14108</v>
      </c>
      <c r="B14029" t="s">
        <v>192</v>
      </c>
      <c r="C14029" s="1">
        <v>45695</v>
      </c>
      <c r="D14029">
        <v>15</v>
      </c>
      <c r="E14029">
        <v>7015.1</v>
      </c>
      <c r="F14029" t="s">
        <v>12</v>
      </c>
      <c r="G14029" t="s">
        <v>18</v>
      </c>
      <c r="I14029" t="s">
        <v>24</v>
      </c>
      <c r="J14029" t="s">
        <v>15</v>
      </c>
    </row>
    <row r="14030" spans="1:10">
      <c r="A14030" t="s">
        <v>14109</v>
      </c>
      <c r="B14030" t="s">
        <v>110</v>
      </c>
      <c r="C14030" s="1">
        <v>45696</v>
      </c>
      <c r="D14030">
        <v>20</v>
      </c>
      <c r="E14030">
        <v>44161.09</v>
      </c>
      <c r="F14030" t="s">
        <v>12</v>
      </c>
      <c r="G14030" t="s">
        <v>18</v>
      </c>
      <c r="I14030" t="s">
        <v>24</v>
      </c>
      <c r="J14030" t="s">
        <v>20</v>
      </c>
    </row>
    <row r="14031" spans="1:10">
      <c r="A14031" t="s">
        <v>14110</v>
      </c>
      <c r="B14031" t="s">
        <v>31</v>
      </c>
      <c r="C14031" s="1">
        <v>45696</v>
      </c>
      <c r="D14031">
        <v>13</v>
      </c>
      <c r="E14031">
        <v>66090.990000000005</v>
      </c>
      <c r="F14031" t="s">
        <v>12</v>
      </c>
      <c r="G14031" t="s">
        <v>23</v>
      </c>
      <c r="I14031" t="s">
        <v>34</v>
      </c>
      <c r="J14031" t="s">
        <v>15</v>
      </c>
    </row>
    <row r="14032" spans="1:10">
      <c r="A14032" t="s">
        <v>14111</v>
      </c>
      <c r="B14032" t="s">
        <v>58</v>
      </c>
      <c r="C14032" s="1">
        <v>45696</v>
      </c>
      <c r="D14032">
        <v>13</v>
      </c>
      <c r="E14032">
        <v>46119.83</v>
      </c>
      <c r="F14032" t="s">
        <v>12</v>
      </c>
      <c r="G14032" t="s">
        <v>18</v>
      </c>
      <c r="I14032" t="s">
        <v>14</v>
      </c>
      <c r="J14032" t="s">
        <v>20</v>
      </c>
    </row>
    <row r="14033" spans="1:10">
      <c r="A14033" t="s">
        <v>14112</v>
      </c>
      <c r="B14033" t="s">
        <v>154</v>
      </c>
      <c r="C14033" s="1">
        <v>45696</v>
      </c>
      <c r="D14033">
        <v>9</v>
      </c>
      <c r="E14033">
        <v>70486.710000000006</v>
      </c>
      <c r="F14033" t="s">
        <v>12</v>
      </c>
      <c r="G14033" t="s">
        <v>23</v>
      </c>
      <c r="I14033" t="s">
        <v>24</v>
      </c>
      <c r="J14033" t="s">
        <v>15</v>
      </c>
    </row>
    <row r="14034" spans="1:10">
      <c r="A14034" t="s">
        <v>14113</v>
      </c>
      <c r="B14034" t="s">
        <v>74</v>
      </c>
      <c r="C14034" s="1">
        <v>45696</v>
      </c>
      <c r="D14034">
        <v>18</v>
      </c>
      <c r="E14034">
        <v>38049.78</v>
      </c>
      <c r="F14034" t="s">
        <v>12</v>
      </c>
      <c r="G14034" t="s">
        <v>23</v>
      </c>
      <c r="I14034" t="s">
        <v>34</v>
      </c>
      <c r="J14034" t="s">
        <v>20</v>
      </c>
    </row>
    <row r="14035" spans="1:10">
      <c r="A14035" t="s">
        <v>14114</v>
      </c>
      <c r="B14035" t="s">
        <v>11</v>
      </c>
      <c r="C14035" s="1">
        <v>45696</v>
      </c>
      <c r="D14035">
        <v>14</v>
      </c>
      <c r="E14035">
        <v>31466.1</v>
      </c>
      <c r="F14035" t="s">
        <v>12</v>
      </c>
      <c r="G14035" t="s">
        <v>23</v>
      </c>
      <c r="I14035" t="s">
        <v>14</v>
      </c>
      <c r="J14035" t="s">
        <v>15</v>
      </c>
    </row>
    <row r="14036" spans="1:10">
      <c r="A14036" t="s">
        <v>14115</v>
      </c>
      <c r="B14036" t="s">
        <v>108</v>
      </c>
      <c r="C14036" s="1">
        <v>45696</v>
      </c>
      <c r="D14036">
        <v>9</v>
      </c>
      <c r="E14036">
        <v>4490.2700000000004</v>
      </c>
      <c r="F14036" t="s">
        <v>12</v>
      </c>
      <c r="G14036" t="s">
        <v>29</v>
      </c>
      <c r="I14036" t="s">
        <v>45</v>
      </c>
      <c r="J14036" t="s">
        <v>20</v>
      </c>
    </row>
    <row r="14037" spans="1:10">
      <c r="A14037" t="s">
        <v>14116</v>
      </c>
      <c r="B14037" t="s">
        <v>72</v>
      </c>
      <c r="C14037" s="1">
        <v>45696</v>
      </c>
      <c r="D14037">
        <v>10</v>
      </c>
      <c r="E14037">
        <v>2688.31</v>
      </c>
      <c r="F14037" t="s">
        <v>12</v>
      </c>
      <c r="G14037" t="s">
        <v>18</v>
      </c>
      <c r="I14037" t="s">
        <v>19</v>
      </c>
      <c r="J14037" t="s">
        <v>15</v>
      </c>
    </row>
    <row r="14038" spans="1:10">
      <c r="A14038" t="s">
        <v>14117</v>
      </c>
      <c r="B14038" t="s">
        <v>139</v>
      </c>
      <c r="C14038" s="1">
        <v>45696</v>
      </c>
      <c r="D14038">
        <v>13</v>
      </c>
      <c r="E14038">
        <v>5317.38</v>
      </c>
      <c r="F14038" t="s">
        <v>12</v>
      </c>
      <c r="G14038" t="s">
        <v>23</v>
      </c>
      <c r="I14038" t="s">
        <v>19</v>
      </c>
      <c r="J14038" t="s">
        <v>20</v>
      </c>
    </row>
    <row r="14039" spans="1:10">
      <c r="A14039" t="s">
        <v>14118</v>
      </c>
      <c r="B14039" t="s">
        <v>139</v>
      </c>
      <c r="C14039" s="1">
        <v>45696</v>
      </c>
      <c r="D14039">
        <v>22</v>
      </c>
      <c r="E14039">
        <v>6488.6</v>
      </c>
      <c r="F14039" t="s">
        <v>12</v>
      </c>
      <c r="G14039" t="s">
        <v>13</v>
      </c>
      <c r="I14039" t="s">
        <v>19</v>
      </c>
      <c r="J14039" t="s">
        <v>15</v>
      </c>
    </row>
    <row r="14040" spans="1:10">
      <c r="A14040" t="s">
        <v>14119</v>
      </c>
      <c r="B14040" t="s">
        <v>17</v>
      </c>
      <c r="C14040" s="1">
        <v>45696</v>
      </c>
      <c r="D14040">
        <v>14</v>
      </c>
      <c r="E14040">
        <v>44813.79</v>
      </c>
      <c r="F14040" t="s">
        <v>12</v>
      </c>
      <c r="G14040" t="s">
        <v>18</v>
      </c>
      <c r="I14040" t="s">
        <v>19</v>
      </c>
      <c r="J14040" t="s">
        <v>15</v>
      </c>
    </row>
    <row r="14041" spans="1:10">
      <c r="A14041" t="s">
        <v>14120</v>
      </c>
      <c r="B14041" t="s">
        <v>98</v>
      </c>
      <c r="C14041" s="1">
        <v>45696</v>
      </c>
      <c r="D14041">
        <v>16</v>
      </c>
      <c r="E14041">
        <v>3123.21</v>
      </c>
      <c r="F14041" t="s">
        <v>12</v>
      </c>
      <c r="G14041" t="s">
        <v>13</v>
      </c>
      <c r="I14041" t="s">
        <v>24</v>
      </c>
      <c r="J14041" t="s">
        <v>20</v>
      </c>
    </row>
    <row r="14042" spans="1:10">
      <c r="A14042" t="s">
        <v>14121</v>
      </c>
      <c r="B14042" t="s">
        <v>76</v>
      </c>
      <c r="C14042" s="1">
        <v>45696</v>
      </c>
      <c r="D14042">
        <v>9</v>
      </c>
      <c r="E14042">
        <v>2238.0500000000002</v>
      </c>
      <c r="F14042" t="s">
        <v>12</v>
      </c>
      <c r="G14042" t="s">
        <v>18</v>
      </c>
      <c r="I14042" t="s">
        <v>24</v>
      </c>
      <c r="J14042" t="s">
        <v>20</v>
      </c>
    </row>
    <row r="14043" spans="1:10">
      <c r="A14043" t="s">
        <v>14122</v>
      </c>
      <c r="B14043" t="s">
        <v>36</v>
      </c>
      <c r="C14043" s="1">
        <v>45696</v>
      </c>
      <c r="D14043">
        <v>16</v>
      </c>
      <c r="E14043">
        <v>697.48</v>
      </c>
      <c r="F14043" t="s">
        <v>12</v>
      </c>
      <c r="G14043" t="s">
        <v>29</v>
      </c>
      <c r="I14043" t="s">
        <v>14</v>
      </c>
      <c r="J14043" t="s">
        <v>20</v>
      </c>
    </row>
    <row r="14044" spans="1:10">
      <c r="A14044" t="s">
        <v>14123</v>
      </c>
      <c r="B14044" t="s">
        <v>52</v>
      </c>
      <c r="C14044" s="1">
        <v>45696</v>
      </c>
      <c r="D14044">
        <v>9</v>
      </c>
      <c r="E14044">
        <v>3926.62</v>
      </c>
      <c r="F14044" t="s">
        <v>12</v>
      </c>
      <c r="G14044" t="s">
        <v>18</v>
      </c>
      <c r="I14044" t="s">
        <v>45</v>
      </c>
      <c r="J14044" t="s">
        <v>15</v>
      </c>
    </row>
    <row r="14045" spans="1:10">
      <c r="A14045" t="s">
        <v>14124</v>
      </c>
      <c r="B14045" t="s">
        <v>72</v>
      </c>
      <c r="C14045" s="1">
        <v>45696</v>
      </c>
      <c r="D14045">
        <v>6</v>
      </c>
      <c r="E14045">
        <v>2185.52</v>
      </c>
      <c r="F14045" t="s">
        <v>12</v>
      </c>
      <c r="G14045" t="s">
        <v>23</v>
      </c>
      <c r="I14045" t="s">
        <v>19</v>
      </c>
      <c r="J14045" t="s">
        <v>15</v>
      </c>
    </row>
    <row r="14046" spans="1:10">
      <c r="A14046" t="s">
        <v>14125</v>
      </c>
      <c r="B14046" t="s">
        <v>139</v>
      </c>
      <c r="C14046" s="1">
        <v>45696</v>
      </c>
      <c r="D14046">
        <v>18</v>
      </c>
      <c r="E14046">
        <v>7858.3</v>
      </c>
      <c r="F14046" t="s">
        <v>12</v>
      </c>
      <c r="G14046" t="s">
        <v>18</v>
      </c>
      <c r="I14046" t="s">
        <v>19</v>
      </c>
      <c r="J14046" t="s">
        <v>15</v>
      </c>
    </row>
    <row r="14047" spans="1:10">
      <c r="A14047" t="s">
        <v>14126</v>
      </c>
      <c r="B14047" t="s">
        <v>96</v>
      </c>
      <c r="C14047" s="1">
        <v>45696</v>
      </c>
      <c r="D14047">
        <v>9</v>
      </c>
      <c r="E14047">
        <v>6621.29</v>
      </c>
      <c r="F14047" t="s">
        <v>32</v>
      </c>
      <c r="G14047" t="s">
        <v>23</v>
      </c>
      <c r="H14047" t="s">
        <v>42</v>
      </c>
      <c r="I14047" t="s">
        <v>14</v>
      </c>
      <c r="J14047" t="s">
        <v>15</v>
      </c>
    </row>
    <row r="14048" spans="1:10">
      <c r="A14048" t="s">
        <v>14127</v>
      </c>
      <c r="B14048" t="s">
        <v>142</v>
      </c>
      <c r="C14048" s="1">
        <v>45696</v>
      </c>
      <c r="D14048">
        <v>11</v>
      </c>
      <c r="E14048">
        <v>29913.02</v>
      </c>
      <c r="F14048" t="s">
        <v>12</v>
      </c>
      <c r="G14048" t="s">
        <v>18</v>
      </c>
      <c r="I14048" t="s">
        <v>14</v>
      </c>
      <c r="J14048" t="s">
        <v>20</v>
      </c>
    </row>
    <row r="14049" spans="1:10">
      <c r="A14049" t="s">
        <v>14128</v>
      </c>
      <c r="B14049" t="s">
        <v>108</v>
      </c>
      <c r="C14049" s="1">
        <v>45696</v>
      </c>
      <c r="D14049">
        <v>12</v>
      </c>
      <c r="E14049">
        <v>1280.71</v>
      </c>
      <c r="F14049" t="s">
        <v>12</v>
      </c>
      <c r="G14049" t="s">
        <v>18</v>
      </c>
      <c r="I14049" t="s">
        <v>45</v>
      </c>
      <c r="J14049" t="s">
        <v>15</v>
      </c>
    </row>
    <row r="14050" spans="1:10">
      <c r="A14050" t="s">
        <v>14129</v>
      </c>
      <c r="B14050" t="s">
        <v>63</v>
      </c>
      <c r="C14050" s="1">
        <v>45696</v>
      </c>
      <c r="D14050">
        <v>18</v>
      </c>
      <c r="E14050">
        <v>31853.599999999999</v>
      </c>
      <c r="F14050" t="s">
        <v>12</v>
      </c>
      <c r="G14050" t="s">
        <v>23</v>
      </c>
      <c r="I14050" t="s">
        <v>45</v>
      </c>
      <c r="J14050" t="s">
        <v>20</v>
      </c>
    </row>
    <row r="14051" spans="1:10">
      <c r="A14051" t="s">
        <v>14130</v>
      </c>
      <c r="B14051" t="s">
        <v>26</v>
      </c>
      <c r="C14051" s="1">
        <v>45696</v>
      </c>
      <c r="D14051">
        <v>20</v>
      </c>
      <c r="E14051">
        <v>40569.11</v>
      </c>
      <c r="F14051" t="s">
        <v>12</v>
      </c>
      <c r="G14051" t="s">
        <v>23</v>
      </c>
      <c r="I14051" t="s">
        <v>14</v>
      </c>
      <c r="J14051" t="s">
        <v>20</v>
      </c>
    </row>
    <row r="14052" spans="1:10">
      <c r="A14052" t="s">
        <v>14131</v>
      </c>
      <c r="B14052" t="s">
        <v>65</v>
      </c>
      <c r="C14052" s="1">
        <v>45696</v>
      </c>
      <c r="D14052">
        <v>16</v>
      </c>
      <c r="E14052">
        <v>10893.32</v>
      </c>
      <c r="F14052" t="s">
        <v>12</v>
      </c>
      <c r="G14052" t="s">
        <v>18</v>
      </c>
      <c r="I14052" t="s">
        <v>34</v>
      </c>
      <c r="J14052" t="s">
        <v>15</v>
      </c>
    </row>
    <row r="14053" spans="1:10">
      <c r="A14053" t="s">
        <v>14132</v>
      </c>
      <c r="B14053" t="s">
        <v>115</v>
      </c>
      <c r="C14053" s="1">
        <v>45696</v>
      </c>
      <c r="D14053">
        <v>18</v>
      </c>
      <c r="E14053">
        <v>2392.86</v>
      </c>
      <c r="F14053" t="s">
        <v>12</v>
      </c>
      <c r="G14053" t="s">
        <v>18</v>
      </c>
      <c r="I14053" t="s">
        <v>45</v>
      </c>
      <c r="J14053" t="s">
        <v>15</v>
      </c>
    </row>
    <row r="14054" spans="1:10">
      <c r="A14054" t="s">
        <v>14133</v>
      </c>
      <c r="B14054" t="s">
        <v>115</v>
      </c>
      <c r="C14054" s="1">
        <v>45696</v>
      </c>
      <c r="D14054">
        <v>15</v>
      </c>
      <c r="E14054">
        <v>2699.72</v>
      </c>
      <c r="F14054" t="s">
        <v>12</v>
      </c>
      <c r="G14054" t="s">
        <v>18</v>
      </c>
      <c r="I14054" t="s">
        <v>45</v>
      </c>
      <c r="J14054" t="s">
        <v>20</v>
      </c>
    </row>
    <row r="14055" spans="1:10">
      <c r="A14055" t="s">
        <v>14134</v>
      </c>
      <c r="B14055" t="s">
        <v>44</v>
      </c>
      <c r="C14055" s="1">
        <v>45697</v>
      </c>
      <c r="D14055">
        <v>15</v>
      </c>
      <c r="E14055">
        <v>4945.91</v>
      </c>
      <c r="F14055" t="s">
        <v>12</v>
      </c>
      <c r="G14055" t="s">
        <v>29</v>
      </c>
      <c r="I14055" t="s">
        <v>45</v>
      </c>
      <c r="J14055" t="s">
        <v>15</v>
      </c>
    </row>
    <row r="14056" spans="1:10">
      <c r="A14056" t="s">
        <v>14135</v>
      </c>
      <c r="B14056" t="s">
        <v>180</v>
      </c>
      <c r="C14056" s="1">
        <v>45697</v>
      </c>
      <c r="D14056">
        <v>11</v>
      </c>
      <c r="E14056">
        <v>57798.22</v>
      </c>
      <c r="F14056" t="s">
        <v>12</v>
      </c>
      <c r="G14056" t="s">
        <v>18</v>
      </c>
      <c r="I14056" t="s">
        <v>14</v>
      </c>
      <c r="J14056" t="s">
        <v>15</v>
      </c>
    </row>
    <row r="14057" spans="1:10">
      <c r="A14057" t="s">
        <v>14136</v>
      </c>
      <c r="B14057" t="s">
        <v>41</v>
      </c>
      <c r="C14057" s="1">
        <v>45697</v>
      </c>
      <c r="D14057">
        <v>11</v>
      </c>
      <c r="E14057">
        <v>6669.08</v>
      </c>
      <c r="F14057" t="s">
        <v>12</v>
      </c>
      <c r="G14057" t="s">
        <v>18</v>
      </c>
      <c r="I14057" t="s">
        <v>14</v>
      </c>
      <c r="J14057" t="s">
        <v>15</v>
      </c>
    </row>
    <row r="14058" spans="1:10">
      <c r="A14058" t="s">
        <v>14137</v>
      </c>
      <c r="B14058" t="s">
        <v>180</v>
      </c>
      <c r="C14058" s="1">
        <v>45697</v>
      </c>
      <c r="D14058">
        <v>15</v>
      </c>
      <c r="E14058">
        <v>22039.16</v>
      </c>
      <c r="F14058" t="s">
        <v>12</v>
      </c>
      <c r="G14058" t="s">
        <v>18</v>
      </c>
      <c r="I14058" t="s">
        <v>14</v>
      </c>
      <c r="J14058" t="s">
        <v>20</v>
      </c>
    </row>
    <row r="14059" spans="1:10">
      <c r="A14059" t="s">
        <v>14138</v>
      </c>
      <c r="B14059" t="s">
        <v>186</v>
      </c>
      <c r="C14059" s="1">
        <v>45697</v>
      </c>
      <c r="D14059">
        <v>8</v>
      </c>
      <c r="E14059">
        <v>7804.29</v>
      </c>
      <c r="F14059" t="s">
        <v>12</v>
      </c>
      <c r="G14059" t="s">
        <v>23</v>
      </c>
      <c r="I14059" t="s">
        <v>14</v>
      </c>
      <c r="J14059" t="s">
        <v>15</v>
      </c>
    </row>
    <row r="14060" spans="1:10">
      <c r="A14060" t="s">
        <v>14139</v>
      </c>
      <c r="B14060" t="s">
        <v>41</v>
      </c>
      <c r="C14060" s="1">
        <v>45697</v>
      </c>
      <c r="D14060">
        <v>14</v>
      </c>
      <c r="E14060">
        <v>3227.28</v>
      </c>
      <c r="F14060" t="s">
        <v>12</v>
      </c>
      <c r="G14060" t="s">
        <v>13</v>
      </c>
      <c r="I14060" t="s">
        <v>14</v>
      </c>
      <c r="J14060" t="s">
        <v>20</v>
      </c>
    </row>
    <row r="14061" spans="1:10">
      <c r="A14061" t="s">
        <v>14140</v>
      </c>
      <c r="B14061" t="s">
        <v>115</v>
      </c>
      <c r="C14061" s="1">
        <v>45697</v>
      </c>
      <c r="D14061">
        <v>12</v>
      </c>
      <c r="E14061">
        <v>6548.21</v>
      </c>
      <c r="F14061" t="s">
        <v>12</v>
      </c>
      <c r="G14061" t="s">
        <v>23</v>
      </c>
      <c r="I14061" t="s">
        <v>45</v>
      </c>
      <c r="J14061" t="s">
        <v>15</v>
      </c>
    </row>
    <row r="14062" spans="1:10">
      <c r="A14062" t="s">
        <v>14141</v>
      </c>
      <c r="B14062" t="s">
        <v>87</v>
      </c>
      <c r="C14062" s="1">
        <v>45697</v>
      </c>
      <c r="D14062">
        <v>18</v>
      </c>
      <c r="E14062">
        <v>704.97</v>
      </c>
      <c r="F14062" t="s">
        <v>12</v>
      </c>
      <c r="G14062" t="s">
        <v>29</v>
      </c>
      <c r="I14062" t="s">
        <v>34</v>
      </c>
      <c r="J14062" t="s">
        <v>15</v>
      </c>
    </row>
    <row r="14063" spans="1:10">
      <c r="A14063" t="s">
        <v>14142</v>
      </c>
      <c r="B14063" t="s">
        <v>22</v>
      </c>
      <c r="C14063" s="1">
        <v>45697</v>
      </c>
      <c r="D14063">
        <v>16</v>
      </c>
      <c r="E14063">
        <v>1921.44</v>
      </c>
      <c r="F14063" t="s">
        <v>12</v>
      </c>
      <c r="G14063" t="s">
        <v>13</v>
      </c>
      <c r="I14063" t="s">
        <v>24</v>
      </c>
      <c r="J14063" t="s">
        <v>20</v>
      </c>
    </row>
    <row r="14064" spans="1:10">
      <c r="A14064" t="s">
        <v>14143</v>
      </c>
      <c r="B14064" t="s">
        <v>41</v>
      </c>
      <c r="C14064" s="1">
        <v>45697</v>
      </c>
      <c r="D14064">
        <v>7</v>
      </c>
      <c r="E14064">
        <v>7732.61</v>
      </c>
      <c r="F14064" t="s">
        <v>12</v>
      </c>
      <c r="G14064" t="s">
        <v>18</v>
      </c>
      <c r="I14064" t="s">
        <v>14</v>
      </c>
      <c r="J14064" t="s">
        <v>15</v>
      </c>
    </row>
    <row r="14065" spans="1:10">
      <c r="A14065" t="s">
        <v>14144</v>
      </c>
      <c r="B14065" t="s">
        <v>28</v>
      </c>
      <c r="C14065" s="1">
        <v>45697</v>
      </c>
      <c r="D14065">
        <v>9</v>
      </c>
      <c r="E14065">
        <v>70242.81</v>
      </c>
      <c r="F14065" t="s">
        <v>12</v>
      </c>
      <c r="G14065" t="s">
        <v>23</v>
      </c>
      <c r="I14065" t="s">
        <v>14</v>
      </c>
      <c r="J14065" t="s">
        <v>20</v>
      </c>
    </row>
    <row r="14066" spans="1:10">
      <c r="A14066" t="s">
        <v>14145</v>
      </c>
      <c r="B14066" t="s">
        <v>110</v>
      </c>
      <c r="C14066" s="1">
        <v>45697</v>
      </c>
      <c r="D14066">
        <v>10</v>
      </c>
      <c r="E14066">
        <v>51808.43</v>
      </c>
      <c r="F14066" t="s">
        <v>12</v>
      </c>
      <c r="G14066" t="s">
        <v>18</v>
      </c>
      <c r="I14066" t="s">
        <v>24</v>
      </c>
      <c r="J14066" t="s">
        <v>15</v>
      </c>
    </row>
    <row r="14067" spans="1:10">
      <c r="A14067" t="s">
        <v>14146</v>
      </c>
      <c r="B14067" t="s">
        <v>180</v>
      </c>
      <c r="C14067" s="1">
        <v>45697</v>
      </c>
      <c r="D14067">
        <v>18</v>
      </c>
      <c r="E14067">
        <v>30136.05</v>
      </c>
      <c r="F14067" t="s">
        <v>12</v>
      </c>
      <c r="G14067" t="s">
        <v>23</v>
      </c>
      <c r="I14067" t="s">
        <v>14</v>
      </c>
      <c r="J14067" t="s">
        <v>20</v>
      </c>
    </row>
    <row r="14068" spans="1:10">
      <c r="A14068" t="s">
        <v>14147</v>
      </c>
      <c r="B14068" t="s">
        <v>76</v>
      </c>
      <c r="C14068" s="1">
        <v>45697</v>
      </c>
      <c r="D14068">
        <v>22</v>
      </c>
      <c r="E14068">
        <v>2482.66</v>
      </c>
      <c r="F14068" t="s">
        <v>12</v>
      </c>
      <c r="G14068" t="s">
        <v>29</v>
      </c>
      <c r="I14068" t="s">
        <v>24</v>
      </c>
      <c r="J14068" t="s">
        <v>20</v>
      </c>
    </row>
    <row r="14069" spans="1:10">
      <c r="A14069" t="s">
        <v>14148</v>
      </c>
      <c r="B14069" t="s">
        <v>150</v>
      </c>
      <c r="C14069" s="1">
        <v>45697</v>
      </c>
      <c r="D14069">
        <v>7</v>
      </c>
      <c r="E14069">
        <v>30865.360000000001</v>
      </c>
      <c r="F14069" t="s">
        <v>12</v>
      </c>
      <c r="G14069" t="s">
        <v>18</v>
      </c>
      <c r="I14069" t="s">
        <v>19</v>
      </c>
      <c r="J14069" t="s">
        <v>15</v>
      </c>
    </row>
    <row r="14070" spans="1:10">
      <c r="A14070" t="s">
        <v>14149</v>
      </c>
      <c r="B14070" t="s">
        <v>150</v>
      </c>
      <c r="C14070" s="1">
        <v>45697</v>
      </c>
      <c r="D14070">
        <v>8</v>
      </c>
      <c r="E14070">
        <v>53797.58</v>
      </c>
      <c r="F14070" t="s">
        <v>12</v>
      </c>
      <c r="G14070" t="s">
        <v>18</v>
      </c>
      <c r="I14070" t="s">
        <v>19</v>
      </c>
      <c r="J14070" t="s">
        <v>15</v>
      </c>
    </row>
    <row r="14071" spans="1:10">
      <c r="A14071" t="s">
        <v>14150</v>
      </c>
      <c r="B14071" t="s">
        <v>52</v>
      </c>
      <c r="C14071" s="1">
        <v>45697</v>
      </c>
      <c r="D14071">
        <v>6</v>
      </c>
      <c r="E14071">
        <v>3312.13</v>
      </c>
      <c r="F14071" t="s">
        <v>12</v>
      </c>
      <c r="G14071" t="s">
        <v>18</v>
      </c>
      <c r="I14071" t="s">
        <v>45</v>
      </c>
      <c r="J14071" t="s">
        <v>15</v>
      </c>
    </row>
    <row r="14072" spans="1:10">
      <c r="A14072" t="s">
        <v>14151</v>
      </c>
      <c r="B14072" t="s">
        <v>115</v>
      </c>
      <c r="C14072" s="1">
        <v>45697</v>
      </c>
      <c r="D14072">
        <v>14</v>
      </c>
      <c r="E14072">
        <v>4746.41</v>
      </c>
      <c r="F14072" t="s">
        <v>12</v>
      </c>
      <c r="G14072" t="s">
        <v>23</v>
      </c>
      <c r="I14072" t="s">
        <v>45</v>
      </c>
      <c r="J14072" t="s">
        <v>15</v>
      </c>
    </row>
    <row r="14073" spans="1:10">
      <c r="A14073" t="s">
        <v>14152</v>
      </c>
      <c r="B14073" t="s">
        <v>52</v>
      </c>
      <c r="C14073" s="1">
        <v>45698</v>
      </c>
      <c r="D14073">
        <v>14</v>
      </c>
      <c r="E14073">
        <v>3955.13</v>
      </c>
      <c r="F14073" t="s">
        <v>12</v>
      </c>
      <c r="G14073" t="s">
        <v>29</v>
      </c>
      <c r="I14073" t="s">
        <v>45</v>
      </c>
      <c r="J14073" t="s">
        <v>20</v>
      </c>
    </row>
    <row r="14074" spans="1:10">
      <c r="A14074" t="s">
        <v>14153</v>
      </c>
      <c r="B14074" t="s">
        <v>120</v>
      </c>
      <c r="C14074" s="1">
        <v>45698</v>
      </c>
      <c r="D14074">
        <v>14</v>
      </c>
      <c r="E14074">
        <v>48508.27</v>
      </c>
      <c r="F14074" t="s">
        <v>12</v>
      </c>
      <c r="G14074" t="s">
        <v>29</v>
      </c>
      <c r="I14074" t="s">
        <v>14</v>
      </c>
      <c r="J14074" t="s">
        <v>20</v>
      </c>
    </row>
    <row r="14075" spans="1:10">
      <c r="A14075" t="s">
        <v>14154</v>
      </c>
      <c r="B14075" t="s">
        <v>31</v>
      </c>
      <c r="C14075" s="1">
        <v>45698</v>
      </c>
      <c r="D14075">
        <v>9</v>
      </c>
      <c r="E14075">
        <v>36010.15</v>
      </c>
      <c r="F14075" t="s">
        <v>12</v>
      </c>
      <c r="G14075" t="s">
        <v>23</v>
      </c>
      <c r="I14075" t="s">
        <v>34</v>
      </c>
      <c r="J14075" t="s">
        <v>20</v>
      </c>
    </row>
    <row r="14076" spans="1:10">
      <c r="A14076" t="s">
        <v>14155</v>
      </c>
      <c r="B14076" t="s">
        <v>70</v>
      </c>
      <c r="C14076" s="1">
        <v>45698</v>
      </c>
      <c r="D14076">
        <v>13</v>
      </c>
      <c r="E14076">
        <v>1167.76</v>
      </c>
      <c r="F14076" t="s">
        <v>12</v>
      </c>
      <c r="G14076" t="s">
        <v>18</v>
      </c>
      <c r="I14076" t="s">
        <v>45</v>
      </c>
      <c r="J14076" t="s">
        <v>15</v>
      </c>
    </row>
    <row r="14077" spans="1:10">
      <c r="A14077" t="s">
        <v>14156</v>
      </c>
      <c r="B14077" t="s">
        <v>130</v>
      </c>
      <c r="C14077" s="1">
        <v>45698</v>
      </c>
      <c r="D14077">
        <v>17</v>
      </c>
      <c r="E14077">
        <v>64691.92</v>
      </c>
      <c r="F14077" t="s">
        <v>12</v>
      </c>
      <c r="G14077" t="s">
        <v>18</v>
      </c>
      <c r="I14077" t="s">
        <v>14</v>
      </c>
      <c r="J14077" t="s">
        <v>20</v>
      </c>
    </row>
    <row r="14078" spans="1:10">
      <c r="A14078" t="s">
        <v>14157</v>
      </c>
      <c r="B14078" t="s">
        <v>80</v>
      </c>
      <c r="C14078" s="1">
        <v>45698</v>
      </c>
      <c r="D14078">
        <v>19</v>
      </c>
      <c r="E14078">
        <v>6979.45</v>
      </c>
      <c r="F14078" t="s">
        <v>12</v>
      </c>
      <c r="G14078" t="s">
        <v>23</v>
      </c>
      <c r="I14078" t="s">
        <v>19</v>
      </c>
      <c r="J14078" t="s">
        <v>15</v>
      </c>
    </row>
    <row r="14079" spans="1:10">
      <c r="A14079" t="s">
        <v>14158</v>
      </c>
      <c r="B14079" t="s">
        <v>137</v>
      </c>
      <c r="C14079" s="1">
        <v>45698</v>
      </c>
      <c r="D14079">
        <v>14</v>
      </c>
      <c r="E14079">
        <v>17131.509999999998</v>
      </c>
      <c r="F14079" t="s">
        <v>12</v>
      </c>
      <c r="G14079" t="s">
        <v>23</v>
      </c>
      <c r="I14079" t="s">
        <v>14</v>
      </c>
      <c r="J14079" t="s">
        <v>20</v>
      </c>
    </row>
    <row r="14080" spans="1:10">
      <c r="A14080" t="s">
        <v>14159</v>
      </c>
      <c r="B14080" t="s">
        <v>17</v>
      </c>
      <c r="C14080" s="1">
        <v>45698</v>
      </c>
      <c r="D14080">
        <v>14</v>
      </c>
      <c r="E14080">
        <v>17312.45</v>
      </c>
      <c r="F14080" t="s">
        <v>32</v>
      </c>
      <c r="G14080" t="s">
        <v>18</v>
      </c>
      <c r="H14080" t="s">
        <v>33</v>
      </c>
      <c r="I14080" t="s">
        <v>19</v>
      </c>
      <c r="J14080" t="s">
        <v>20</v>
      </c>
    </row>
    <row r="14081" spans="1:10">
      <c r="A14081" t="s">
        <v>14160</v>
      </c>
      <c r="B14081" t="s">
        <v>137</v>
      </c>
      <c r="C14081" s="1">
        <v>45698</v>
      </c>
      <c r="D14081">
        <v>8</v>
      </c>
      <c r="E14081">
        <v>16182.48</v>
      </c>
      <c r="F14081" t="s">
        <v>12</v>
      </c>
      <c r="G14081" t="s">
        <v>29</v>
      </c>
      <c r="I14081" t="s">
        <v>14</v>
      </c>
      <c r="J14081" t="s">
        <v>20</v>
      </c>
    </row>
    <row r="14082" spans="1:10">
      <c r="A14082" t="s">
        <v>14161</v>
      </c>
      <c r="B14082" t="s">
        <v>93</v>
      </c>
      <c r="C14082" s="1">
        <v>45698</v>
      </c>
      <c r="D14082">
        <v>19</v>
      </c>
      <c r="E14082">
        <v>2771.41</v>
      </c>
      <c r="F14082" t="s">
        <v>12</v>
      </c>
      <c r="G14082" t="s">
        <v>23</v>
      </c>
      <c r="I14082" t="s">
        <v>45</v>
      </c>
      <c r="J14082" t="s">
        <v>15</v>
      </c>
    </row>
    <row r="14083" spans="1:10">
      <c r="A14083" t="s">
        <v>14162</v>
      </c>
      <c r="B14083" t="s">
        <v>124</v>
      </c>
      <c r="C14083" s="1">
        <v>45698</v>
      </c>
      <c r="D14083">
        <v>17</v>
      </c>
      <c r="E14083">
        <v>33298.81</v>
      </c>
      <c r="F14083" t="s">
        <v>12</v>
      </c>
      <c r="G14083" t="s">
        <v>23</v>
      </c>
      <c r="I14083" t="s">
        <v>45</v>
      </c>
      <c r="J14083" t="s">
        <v>20</v>
      </c>
    </row>
    <row r="14084" spans="1:10">
      <c r="A14084" t="s">
        <v>14163</v>
      </c>
      <c r="B14084" t="s">
        <v>120</v>
      </c>
      <c r="C14084" s="1">
        <v>45698</v>
      </c>
      <c r="D14084">
        <v>18</v>
      </c>
      <c r="E14084">
        <v>16059.53</v>
      </c>
      <c r="F14084" t="s">
        <v>12</v>
      </c>
      <c r="G14084" t="s">
        <v>23</v>
      </c>
      <c r="I14084" t="s">
        <v>14</v>
      </c>
      <c r="J14084" t="s">
        <v>20</v>
      </c>
    </row>
    <row r="14085" spans="1:10">
      <c r="A14085" t="s">
        <v>14164</v>
      </c>
      <c r="B14085" t="s">
        <v>192</v>
      </c>
      <c r="C14085" s="1">
        <v>45698</v>
      </c>
      <c r="D14085">
        <v>9</v>
      </c>
      <c r="E14085">
        <v>2312.0500000000002</v>
      </c>
      <c r="F14085" t="s">
        <v>12</v>
      </c>
      <c r="G14085" t="s">
        <v>23</v>
      </c>
      <c r="I14085" t="s">
        <v>24</v>
      </c>
      <c r="J14085" t="s">
        <v>20</v>
      </c>
    </row>
    <row r="14086" spans="1:10">
      <c r="A14086" t="s">
        <v>14165</v>
      </c>
      <c r="B14086" t="s">
        <v>74</v>
      </c>
      <c r="C14086" s="1">
        <v>45698</v>
      </c>
      <c r="D14086">
        <v>20</v>
      </c>
      <c r="E14086">
        <v>28023.81</v>
      </c>
      <c r="F14086" t="s">
        <v>12</v>
      </c>
      <c r="G14086" t="s">
        <v>18</v>
      </c>
      <c r="I14086" t="s">
        <v>34</v>
      </c>
      <c r="J14086" t="s">
        <v>15</v>
      </c>
    </row>
    <row r="14087" spans="1:10">
      <c r="A14087" t="s">
        <v>14166</v>
      </c>
      <c r="B14087" t="s">
        <v>135</v>
      </c>
      <c r="C14087" s="1">
        <v>45698</v>
      </c>
      <c r="D14087">
        <v>7</v>
      </c>
      <c r="E14087">
        <v>9552.61</v>
      </c>
      <c r="F14087" t="s">
        <v>12</v>
      </c>
      <c r="G14087" t="s">
        <v>18</v>
      </c>
      <c r="I14087" t="s">
        <v>45</v>
      </c>
      <c r="J14087" t="s">
        <v>15</v>
      </c>
    </row>
    <row r="14088" spans="1:10">
      <c r="A14088" t="s">
        <v>14167</v>
      </c>
      <c r="B14088" t="s">
        <v>108</v>
      </c>
      <c r="C14088" s="1">
        <v>45699</v>
      </c>
      <c r="D14088">
        <v>11</v>
      </c>
      <c r="E14088">
        <v>2886.22</v>
      </c>
      <c r="F14088" t="s">
        <v>12</v>
      </c>
      <c r="G14088" t="s">
        <v>13</v>
      </c>
      <c r="I14088" t="s">
        <v>45</v>
      </c>
      <c r="J14088" t="s">
        <v>15</v>
      </c>
    </row>
    <row r="14089" spans="1:10">
      <c r="A14089" t="s">
        <v>14168</v>
      </c>
      <c r="B14089" t="s">
        <v>110</v>
      </c>
      <c r="C14089" s="1">
        <v>45699</v>
      </c>
      <c r="D14089">
        <v>18</v>
      </c>
      <c r="E14089">
        <v>33474.03</v>
      </c>
      <c r="F14089" t="s">
        <v>12</v>
      </c>
      <c r="G14089" t="s">
        <v>18</v>
      </c>
      <c r="I14089" t="s">
        <v>24</v>
      </c>
      <c r="J14089" t="s">
        <v>15</v>
      </c>
    </row>
    <row r="14090" spans="1:10">
      <c r="A14090" t="s">
        <v>14169</v>
      </c>
      <c r="B14090" t="s">
        <v>87</v>
      </c>
      <c r="C14090" s="1">
        <v>45699</v>
      </c>
      <c r="D14090">
        <v>18</v>
      </c>
      <c r="E14090">
        <v>6733.19</v>
      </c>
      <c r="F14090" t="s">
        <v>32</v>
      </c>
      <c r="G14090" t="s">
        <v>13</v>
      </c>
      <c r="H14090" t="s">
        <v>241</v>
      </c>
      <c r="I14090" t="s">
        <v>34</v>
      </c>
      <c r="J14090" t="s">
        <v>15</v>
      </c>
    </row>
    <row r="14091" spans="1:10">
      <c r="A14091" t="s">
        <v>14170</v>
      </c>
      <c r="B14091" t="s">
        <v>74</v>
      </c>
      <c r="C14091" s="1">
        <v>45699</v>
      </c>
      <c r="D14091">
        <v>9</v>
      </c>
      <c r="E14091">
        <v>43100.97</v>
      </c>
      <c r="F14091" t="s">
        <v>12</v>
      </c>
      <c r="G14091" t="s">
        <v>23</v>
      </c>
      <c r="I14091" t="s">
        <v>34</v>
      </c>
      <c r="J14091" t="s">
        <v>20</v>
      </c>
    </row>
    <row r="14092" spans="1:10">
      <c r="A14092" t="s">
        <v>14171</v>
      </c>
      <c r="B14092" t="s">
        <v>108</v>
      </c>
      <c r="C14092" s="1">
        <v>45699</v>
      </c>
      <c r="D14092">
        <v>9</v>
      </c>
      <c r="E14092">
        <v>5558.98</v>
      </c>
      <c r="F14092" t="s">
        <v>12</v>
      </c>
      <c r="G14092" t="s">
        <v>18</v>
      </c>
      <c r="I14092" t="s">
        <v>45</v>
      </c>
      <c r="J14092" t="s">
        <v>20</v>
      </c>
    </row>
    <row r="14093" spans="1:10">
      <c r="A14093" t="s">
        <v>14172</v>
      </c>
      <c r="B14093" t="s">
        <v>76</v>
      </c>
      <c r="C14093" s="1">
        <v>45699</v>
      </c>
      <c r="D14093">
        <v>1</v>
      </c>
      <c r="E14093">
        <v>7688.37</v>
      </c>
      <c r="F14093" t="s">
        <v>32</v>
      </c>
      <c r="G14093" t="s">
        <v>29</v>
      </c>
      <c r="H14093" t="s">
        <v>197</v>
      </c>
      <c r="I14093" t="s">
        <v>24</v>
      </c>
      <c r="J14093" t="s">
        <v>15</v>
      </c>
    </row>
    <row r="14094" spans="1:10">
      <c r="A14094" t="s">
        <v>14173</v>
      </c>
      <c r="B14094" t="s">
        <v>102</v>
      </c>
      <c r="C14094" s="1">
        <v>45699</v>
      </c>
      <c r="D14094">
        <v>11</v>
      </c>
      <c r="E14094">
        <v>29761.11</v>
      </c>
      <c r="F14094" t="s">
        <v>12</v>
      </c>
      <c r="G14094" t="s">
        <v>13</v>
      </c>
      <c r="I14094" t="s">
        <v>45</v>
      </c>
      <c r="J14094" t="s">
        <v>15</v>
      </c>
    </row>
    <row r="14095" spans="1:10">
      <c r="A14095" t="s">
        <v>14174</v>
      </c>
      <c r="B14095" t="s">
        <v>96</v>
      </c>
      <c r="C14095" s="1">
        <v>45699</v>
      </c>
      <c r="D14095">
        <v>13</v>
      </c>
      <c r="E14095">
        <v>42237.59</v>
      </c>
      <c r="F14095" t="s">
        <v>12</v>
      </c>
      <c r="G14095" t="s">
        <v>23</v>
      </c>
      <c r="I14095" t="s">
        <v>14</v>
      </c>
      <c r="J14095" t="s">
        <v>15</v>
      </c>
    </row>
    <row r="14096" spans="1:10">
      <c r="A14096" t="s">
        <v>14175</v>
      </c>
      <c r="B14096" t="s">
        <v>158</v>
      </c>
      <c r="C14096" s="1">
        <v>45699</v>
      </c>
      <c r="D14096">
        <v>17</v>
      </c>
      <c r="E14096">
        <v>20150.939999999999</v>
      </c>
      <c r="F14096" t="s">
        <v>12</v>
      </c>
      <c r="G14096" t="s">
        <v>13</v>
      </c>
      <c r="I14096" t="s">
        <v>14</v>
      </c>
      <c r="J14096" t="s">
        <v>15</v>
      </c>
    </row>
    <row r="14097" spans="1:10">
      <c r="A14097" t="s">
        <v>14176</v>
      </c>
      <c r="B14097" t="s">
        <v>65</v>
      </c>
      <c r="C14097" s="1">
        <v>45699</v>
      </c>
      <c r="D14097">
        <v>20</v>
      </c>
      <c r="E14097">
        <v>50914.28</v>
      </c>
      <c r="F14097" t="s">
        <v>12</v>
      </c>
      <c r="G14097" t="s">
        <v>18</v>
      </c>
      <c r="I14097" t="s">
        <v>34</v>
      </c>
      <c r="J14097" t="s">
        <v>20</v>
      </c>
    </row>
    <row r="14098" spans="1:10">
      <c r="A14098" t="s">
        <v>14177</v>
      </c>
      <c r="B14098" t="s">
        <v>11</v>
      </c>
      <c r="C14098" s="1">
        <v>45699</v>
      </c>
      <c r="D14098">
        <v>11</v>
      </c>
      <c r="E14098">
        <v>57690</v>
      </c>
      <c r="F14098" t="s">
        <v>12</v>
      </c>
      <c r="G14098" t="s">
        <v>13</v>
      </c>
      <c r="I14098" t="s">
        <v>14</v>
      </c>
      <c r="J14098" t="s">
        <v>15</v>
      </c>
    </row>
    <row r="14099" spans="1:10">
      <c r="A14099" t="s">
        <v>14178</v>
      </c>
      <c r="B14099" t="s">
        <v>47</v>
      </c>
      <c r="C14099" s="1">
        <v>45699</v>
      </c>
      <c r="D14099">
        <v>10</v>
      </c>
      <c r="E14099">
        <v>43089.86</v>
      </c>
      <c r="F14099" t="s">
        <v>85</v>
      </c>
      <c r="G14099" t="s">
        <v>23</v>
      </c>
      <c r="I14099" t="s">
        <v>19</v>
      </c>
      <c r="J14099" t="s">
        <v>15</v>
      </c>
    </row>
    <row r="14100" spans="1:10">
      <c r="A14100" t="s">
        <v>14179</v>
      </c>
      <c r="B14100" t="s">
        <v>28</v>
      </c>
      <c r="C14100" s="1">
        <v>45699</v>
      </c>
      <c r="D14100">
        <v>12</v>
      </c>
      <c r="E14100">
        <v>77099.58</v>
      </c>
      <c r="F14100" t="s">
        <v>12</v>
      </c>
      <c r="G14100" t="s">
        <v>29</v>
      </c>
      <c r="I14100" t="s">
        <v>14</v>
      </c>
      <c r="J14100" t="s">
        <v>15</v>
      </c>
    </row>
    <row r="14101" spans="1:10">
      <c r="A14101" t="s">
        <v>14180</v>
      </c>
      <c r="B14101" t="s">
        <v>110</v>
      </c>
      <c r="C14101" s="1">
        <v>45699</v>
      </c>
      <c r="D14101">
        <v>19</v>
      </c>
      <c r="E14101">
        <v>29012.58</v>
      </c>
      <c r="F14101" t="s">
        <v>12</v>
      </c>
      <c r="G14101" t="s">
        <v>23</v>
      </c>
      <c r="I14101" t="s">
        <v>24</v>
      </c>
      <c r="J14101" t="s">
        <v>20</v>
      </c>
    </row>
    <row r="14102" spans="1:10">
      <c r="A14102" t="s">
        <v>14181</v>
      </c>
      <c r="B14102" t="s">
        <v>72</v>
      </c>
      <c r="C14102" s="1">
        <v>45699</v>
      </c>
      <c r="D14102">
        <v>14</v>
      </c>
      <c r="E14102">
        <v>6016.48</v>
      </c>
      <c r="F14102" t="s">
        <v>12</v>
      </c>
      <c r="G14102" t="s">
        <v>23</v>
      </c>
      <c r="I14102" t="s">
        <v>19</v>
      </c>
      <c r="J14102" t="s">
        <v>20</v>
      </c>
    </row>
    <row r="14103" spans="1:10">
      <c r="A14103" t="s">
        <v>14182</v>
      </c>
      <c r="B14103" t="s">
        <v>17</v>
      </c>
      <c r="C14103" s="1">
        <v>45699</v>
      </c>
      <c r="D14103">
        <v>13</v>
      </c>
      <c r="E14103">
        <v>38506.620000000003</v>
      </c>
      <c r="F14103" t="s">
        <v>12</v>
      </c>
      <c r="G14103" t="s">
        <v>18</v>
      </c>
      <c r="I14103" t="s">
        <v>19</v>
      </c>
      <c r="J14103" t="s">
        <v>20</v>
      </c>
    </row>
    <row r="14104" spans="1:10">
      <c r="A14104" t="s">
        <v>14183</v>
      </c>
      <c r="B14104" t="s">
        <v>108</v>
      </c>
      <c r="C14104" s="1">
        <v>45699</v>
      </c>
      <c r="D14104">
        <v>17</v>
      </c>
      <c r="E14104">
        <v>997.43</v>
      </c>
      <c r="F14104" t="s">
        <v>12</v>
      </c>
      <c r="G14104" t="s">
        <v>13</v>
      </c>
      <c r="I14104" t="s">
        <v>45</v>
      </c>
      <c r="J14104" t="s">
        <v>15</v>
      </c>
    </row>
    <row r="14105" spans="1:10">
      <c r="A14105" t="s">
        <v>14184</v>
      </c>
      <c r="B14105" t="s">
        <v>63</v>
      </c>
      <c r="C14105" s="1">
        <v>45700</v>
      </c>
      <c r="D14105">
        <v>13</v>
      </c>
      <c r="E14105">
        <v>41965.72</v>
      </c>
      <c r="F14105" t="s">
        <v>12</v>
      </c>
      <c r="G14105" t="s">
        <v>18</v>
      </c>
      <c r="I14105" t="s">
        <v>45</v>
      </c>
      <c r="J14105" t="s">
        <v>20</v>
      </c>
    </row>
    <row r="14106" spans="1:10">
      <c r="A14106" t="s">
        <v>14185</v>
      </c>
      <c r="B14106" t="s">
        <v>158</v>
      </c>
      <c r="C14106" s="1">
        <v>45700</v>
      </c>
      <c r="D14106">
        <v>15</v>
      </c>
      <c r="E14106">
        <v>74840.94</v>
      </c>
      <c r="F14106" t="s">
        <v>12</v>
      </c>
      <c r="G14106" t="s">
        <v>23</v>
      </c>
      <c r="I14106" t="s">
        <v>14</v>
      </c>
      <c r="J14106" t="s">
        <v>15</v>
      </c>
    </row>
    <row r="14107" spans="1:10">
      <c r="A14107" t="s">
        <v>14186</v>
      </c>
      <c r="B14107" t="s">
        <v>76</v>
      </c>
      <c r="C14107" s="1">
        <v>45700</v>
      </c>
      <c r="D14107">
        <v>12</v>
      </c>
      <c r="E14107">
        <v>7795.21</v>
      </c>
      <c r="F14107" t="s">
        <v>12</v>
      </c>
      <c r="G14107" t="s">
        <v>18</v>
      </c>
      <c r="I14107" t="s">
        <v>24</v>
      </c>
      <c r="J14107" t="s">
        <v>20</v>
      </c>
    </row>
    <row r="14108" spans="1:10">
      <c r="A14108" t="s">
        <v>14187</v>
      </c>
      <c r="B14108" t="s">
        <v>139</v>
      </c>
      <c r="C14108" s="1">
        <v>45700</v>
      </c>
      <c r="D14108">
        <v>19</v>
      </c>
      <c r="E14108">
        <v>3909.08</v>
      </c>
      <c r="F14108" t="s">
        <v>32</v>
      </c>
      <c r="G14108" t="s">
        <v>13</v>
      </c>
      <c r="H14108" t="s">
        <v>42</v>
      </c>
      <c r="I14108" t="s">
        <v>19</v>
      </c>
      <c r="J14108" t="s">
        <v>20</v>
      </c>
    </row>
    <row r="14109" spans="1:10">
      <c r="A14109" t="s">
        <v>14188</v>
      </c>
      <c r="B14109" t="s">
        <v>139</v>
      </c>
      <c r="C14109" s="1">
        <v>45700</v>
      </c>
      <c r="D14109">
        <v>11</v>
      </c>
      <c r="E14109">
        <v>5384.9</v>
      </c>
      <c r="F14109" t="s">
        <v>12</v>
      </c>
      <c r="G14109" t="s">
        <v>29</v>
      </c>
      <c r="I14109" t="s">
        <v>19</v>
      </c>
      <c r="J14109" t="s">
        <v>15</v>
      </c>
    </row>
    <row r="14110" spans="1:10">
      <c r="A14110" t="s">
        <v>14189</v>
      </c>
      <c r="B14110" t="s">
        <v>91</v>
      </c>
      <c r="C14110" s="1">
        <v>45700</v>
      </c>
      <c r="D14110">
        <v>9</v>
      </c>
      <c r="E14110">
        <v>6482.3</v>
      </c>
      <c r="F14110" t="s">
        <v>12</v>
      </c>
      <c r="G14110" t="s">
        <v>29</v>
      </c>
      <c r="I14110" t="s">
        <v>24</v>
      </c>
      <c r="J14110" t="s">
        <v>20</v>
      </c>
    </row>
    <row r="14111" spans="1:10">
      <c r="A14111" t="s">
        <v>14190</v>
      </c>
      <c r="B14111" t="s">
        <v>192</v>
      </c>
      <c r="C14111" s="1">
        <v>45700</v>
      </c>
      <c r="D14111">
        <v>12</v>
      </c>
      <c r="E14111">
        <v>4504.6099999999997</v>
      </c>
      <c r="F14111" t="s">
        <v>32</v>
      </c>
      <c r="G14111" t="s">
        <v>23</v>
      </c>
      <c r="H14111" t="s">
        <v>56</v>
      </c>
      <c r="I14111" t="s">
        <v>24</v>
      </c>
      <c r="J14111" t="s">
        <v>15</v>
      </c>
    </row>
    <row r="14112" spans="1:10">
      <c r="A14112" t="s">
        <v>14191</v>
      </c>
      <c r="B14112" t="s">
        <v>68</v>
      </c>
      <c r="C14112" s="1">
        <v>45700</v>
      </c>
      <c r="D14112">
        <v>8</v>
      </c>
      <c r="E14112">
        <v>3240.24</v>
      </c>
      <c r="F14112" t="s">
        <v>12</v>
      </c>
      <c r="G14112" t="s">
        <v>18</v>
      </c>
      <c r="I14112" t="s">
        <v>24</v>
      </c>
      <c r="J14112" t="s">
        <v>20</v>
      </c>
    </row>
    <row r="14113" spans="1:10">
      <c r="A14113" t="s">
        <v>14192</v>
      </c>
      <c r="B14113" t="s">
        <v>180</v>
      </c>
      <c r="C14113" s="1">
        <v>45700</v>
      </c>
      <c r="D14113">
        <v>15</v>
      </c>
      <c r="E14113">
        <v>68562.83</v>
      </c>
      <c r="F14113" t="s">
        <v>12</v>
      </c>
      <c r="G14113" t="s">
        <v>29</v>
      </c>
      <c r="I14113" t="s">
        <v>14</v>
      </c>
      <c r="J14113" t="s">
        <v>20</v>
      </c>
    </row>
    <row r="14114" spans="1:10">
      <c r="A14114" t="s">
        <v>14193</v>
      </c>
      <c r="B14114" t="s">
        <v>84</v>
      </c>
      <c r="C14114" s="1">
        <v>45700</v>
      </c>
      <c r="D14114">
        <v>14</v>
      </c>
      <c r="E14114">
        <v>28620.7</v>
      </c>
      <c r="F14114" t="s">
        <v>32</v>
      </c>
      <c r="G14114" t="s">
        <v>13</v>
      </c>
      <c r="H14114" t="s">
        <v>50</v>
      </c>
      <c r="I14114" t="s">
        <v>14</v>
      </c>
      <c r="J14114" t="s">
        <v>15</v>
      </c>
    </row>
    <row r="14115" spans="1:10">
      <c r="A14115" t="s">
        <v>14194</v>
      </c>
      <c r="B14115" t="s">
        <v>68</v>
      </c>
      <c r="C14115" s="1">
        <v>45700</v>
      </c>
      <c r="D14115">
        <v>18</v>
      </c>
      <c r="E14115">
        <v>3501.25</v>
      </c>
      <c r="F14115" t="s">
        <v>12</v>
      </c>
      <c r="G14115" t="s">
        <v>29</v>
      </c>
      <c r="I14115" t="s">
        <v>24</v>
      </c>
      <c r="J14115" t="s">
        <v>15</v>
      </c>
    </row>
    <row r="14116" spans="1:10">
      <c r="A14116" t="s">
        <v>14195</v>
      </c>
      <c r="B14116" t="s">
        <v>122</v>
      </c>
      <c r="C14116" s="1">
        <v>45700</v>
      </c>
      <c r="D14116">
        <v>14</v>
      </c>
      <c r="E14116">
        <v>3647.67</v>
      </c>
      <c r="F14116" t="s">
        <v>12</v>
      </c>
      <c r="G14116" t="s">
        <v>13</v>
      </c>
      <c r="I14116" t="s">
        <v>34</v>
      </c>
      <c r="J14116" t="s">
        <v>15</v>
      </c>
    </row>
    <row r="14117" spans="1:10">
      <c r="A14117" t="s">
        <v>14196</v>
      </c>
      <c r="B14117" t="s">
        <v>186</v>
      </c>
      <c r="C14117" s="1">
        <v>45700</v>
      </c>
      <c r="D14117">
        <v>18</v>
      </c>
      <c r="E14117">
        <v>4570.43</v>
      </c>
      <c r="F14117" t="s">
        <v>12</v>
      </c>
      <c r="G14117" t="s">
        <v>18</v>
      </c>
      <c r="I14117" t="s">
        <v>14</v>
      </c>
      <c r="J14117" t="s">
        <v>15</v>
      </c>
    </row>
    <row r="14118" spans="1:10">
      <c r="A14118" t="s">
        <v>14197</v>
      </c>
      <c r="B14118" t="s">
        <v>44</v>
      </c>
      <c r="C14118" s="1">
        <v>45700</v>
      </c>
      <c r="D14118">
        <v>8</v>
      </c>
      <c r="E14118">
        <v>3282.78</v>
      </c>
      <c r="F14118" t="s">
        <v>12</v>
      </c>
      <c r="G14118" t="s">
        <v>18</v>
      </c>
      <c r="I14118" t="s">
        <v>45</v>
      </c>
      <c r="J14118" t="s">
        <v>20</v>
      </c>
    </row>
    <row r="14119" spans="1:10">
      <c r="A14119" t="s">
        <v>14198</v>
      </c>
      <c r="B14119" t="s">
        <v>80</v>
      </c>
      <c r="C14119" s="1">
        <v>45700</v>
      </c>
      <c r="D14119">
        <v>22</v>
      </c>
      <c r="E14119">
        <v>910.6</v>
      </c>
      <c r="F14119" t="s">
        <v>12</v>
      </c>
      <c r="G14119" t="s">
        <v>23</v>
      </c>
      <c r="I14119" t="s">
        <v>19</v>
      </c>
      <c r="J14119" t="s">
        <v>20</v>
      </c>
    </row>
    <row r="14120" spans="1:10">
      <c r="A14120" t="s">
        <v>14199</v>
      </c>
      <c r="B14120" t="s">
        <v>139</v>
      </c>
      <c r="C14120" s="1">
        <v>45700</v>
      </c>
      <c r="D14120">
        <v>10</v>
      </c>
      <c r="E14120">
        <v>5334.39</v>
      </c>
      <c r="F14120" t="s">
        <v>12</v>
      </c>
      <c r="G14120" t="s">
        <v>13</v>
      </c>
      <c r="I14120" t="s">
        <v>19</v>
      </c>
      <c r="J14120" t="s">
        <v>15</v>
      </c>
    </row>
    <row r="14121" spans="1:10">
      <c r="A14121" t="s">
        <v>14200</v>
      </c>
      <c r="B14121" t="s">
        <v>98</v>
      </c>
      <c r="C14121" s="1">
        <v>45700</v>
      </c>
      <c r="D14121">
        <v>13</v>
      </c>
      <c r="E14121">
        <v>1397.22</v>
      </c>
      <c r="F14121" t="s">
        <v>12</v>
      </c>
      <c r="G14121" t="s">
        <v>29</v>
      </c>
      <c r="I14121" t="s">
        <v>24</v>
      </c>
      <c r="J14121" t="s">
        <v>15</v>
      </c>
    </row>
    <row r="14122" spans="1:10">
      <c r="A14122" t="s">
        <v>14201</v>
      </c>
      <c r="B14122" t="s">
        <v>44</v>
      </c>
      <c r="C14122" s="1">
        <v>45700</v>
      </c>
      <c r="D14122">
        <v>9</v>
      </c>
      <c r="E14122">
        <v>7942.37</v>
      </c>
      <c r="F14122" t="s">
        <v>12</v>
      </c>
      <c r="G14122" t="s">
        <v>23</v>
      </c>
      <c r="I14122" t="s">
        <v>45</v>
      </c>
      <c r="J14122" t="s">
        <v>20</v>
      </c>
    </row>
    <row r="14123" spans="1:10">
      <c r="A14123" t="s">
        <v>14202</v>
      </c>
      <c r="B14123" t="s">
        <v>60</v>
      </c>
      <c r="C14123" s="1">
        <v>45700</v>
      </c>
      <c r="D14123">
        <v>19</v>
      </c>
      <c r="E14123">
        <v>5071.22</v>
      </c>
      <c r="F14123" t="s">
        <v>12</v>
      </c>
      <c r="G14123" t="s">
        <v>23</v>
      </c>
      <c r="I14123" t="s">
        <v>19</v>
      </c>
      <c r="J14123" t="s">
        <v>20</v>
      </c>
    </row>
    <row r="14124" spans="1:10">
      <c r="A14124" t="s">
        <v>14203</v>
      </c>
      <c r="B14124" t="s">
        <v>26</v>
      </c>
      <c r="C14124" s="1">
        <v>45700</v>
      </c>
      <c r="D14124">
        <v>20</v>
      </c>
      <c r="E14124">
        <v>9164.84</v>
      </c>
      <c r="F14124" t="s">
        <v>12</v>
      </c>
      <c r="G14124" t="s">
        <v>18</v>
      </c>
      <c r="I14124" t="s">
        <v>14</v>
      </c>
      <c r="J14124" t="s">
        <v>15</v>
      </c>
    </row>
    <row r="14125" spans="1:10">
      <c r="A14125" t="s">
        <v>14204</v>
      </c>
      <c r="B14125" t="s">
        <v>150</v>
      </c>
      <c r="C14125" s="1">
        <v>45700</v>
      </c>
      <c r="D14125">
        <v>13</v>
      </c>
      <c r="E14125">
        <v>59044.480000000003</v>
      </c>
      <c r="F14125" t="s">
        <v>12</v>
      </c>
      <c r="G14125" t="s">
        <v>23</v>
      </c>
      <c r="I14125" t="s">
        <v>19</v>
      </c>
      <c r="J14125" t="s">
        <v>15</v>
      </c>
    </row>
    <row r="14126" spans="1:10">
      <c r="A14126" t="s">
        <v>14205</v>
      </c>
      <c r="B14126" t="s">
        <v>44</v>
      </c>
      <c r="C14126" s="1">
        <v>45700</v>
      </c>
      <c r="D14126">
        <v>14</v>
      </c>
      <c r="E14126">
        <v>6726.7</v>
      </c>
      <c r="F14126" t="s">
        <v>12</v>
      </c>
      <c r="G14126" t="s">
        <v>18</v>
      </c>
      <c r="I14126" t="s">
        <v>45</v>
      </c>
      <c r="J14126" t="s">
        <v>20</v>
      </c>
    </row>
    <row r="14127" spans="1:10">
      <c r="A14127" t="s">
        <v>14206</v>
      </c>
      <c r="B14127" t="s">
        <v>93</v>
      </c>
      <c r="C14127" s="1">
        <v>45700</v>
      </c>
      <c r="D14127">
        <v>13</v>
      </c>
      <c r="E14127">
        <v>3245.44</v>
      </c>
      <c r="F14127" t="s">
        <v>12</v>
      </c>
      <c r="G14127" t="s">
        <v>13</v>
      </c>
      <c r="I14127" t="s">
        <v>45</v>
      </c>
      <c r="J14127" t="s">
        <v>20</v>
      </c>
    </row>
    <row r="14128" spans="1:10">
      <c r="A14128" t="s">
        <v>14207</v>
      </c>
      <c r="B14128" t="s">
        <v>112</v>
      </c>
      <c r="C14128" s="1">
        <v>45700</v>
      </c>
      <c r="D14128">
        <v>11</v>
      </c>
      <c r="E14128">
        <v>1942.59</v>
      </c>
      <c r="F14128" t="s">
        <v>12</v>
      </c>
      <c r="G14128" t="s">
        <v>18</v>
      </c>
      <c r="I14128" t="s">
        <v>34</v>
      </c>
      <c r="J14128" t="s">
        <v>15</v>
      </c>
    </row>
    <row r="14129" spans="1:10">
      <c r="A14129" t="s">
        <v>14208</v>
      </c>
      <c r="B14129" t="s">
        <v>139</v>
      </c>
      <c r="C14129" s="1">
        <v>45701</v>
      </c>
      <c r="D14129">
        <v>8</v>
      </c>
      <c r="E14129">
        <v>1750.73</v>
      </c>
      <c r="F14129" t="s">
        <v>12</v>
      </c>
      <c r="G14129" t="s">
        <v>29</v>
      </c>
      <c r="I14129" t="s">
        <v>19</v>
      </c>
      <c r="J14129" t="s">
        <v>20</v>
      </c>
    </row>
    <row r="14130" spans="1:10">
      <c r="A14130" t="s">
        <v>14209</v>
      </c>
      <c r="B14130" t="s">
        <v>120</v>
      </c>
      <c r="C14130" s="1">
        <v>45701</v>
      </c>
      <c r="D14130">
        <v>16</v>
      </c>
      <c r="E14130">
        <v>74173.009999999995</v>
      </c>
      <c r="F14130" t="s">
        <v>12</v>
      </c>
      <c r="G14130" t="s">
        <v>23</v>
      </c>
      <c r="I14130" t="s">
        <v>14</v>
      </c>
      <c r="J14130" t="s">
        <v>20</v>
      </c>
    </row>
    <row r="14131" spans="1:10">
      <c r="A14131" t="s">
        <v>14210</v>
      </c>
      <c r="B14131" t="s">
        <v>36</v>
      </c>
      <c r="C14131" s="1">
        <v>45701</v>
      </c>
      <c r="D14131">
        <v>17</v>
      </c>
      <c r="E14131">
        <v>264.89</v>
      </c>
      <c r="F14131" t="s">
        <v>12</v>
      </c>
      <c r="G14131" t="s">
        <v>18</v>
      </c>
      <c r="I14131" t="s">
        <v>14</v>
      </c>
      <c r="J14131" t="s">
        <v>15</v>
      </c>
    </row>
    <row r="14132" spans="1:10">
      <c r="A14132" t="s">
        <v>14211</v>
      </c>
      <c r="B14132" t="s">
        <v>98</v>
      </c>
      <c r="C14132" s="1">
        <v>45701</v>
      </c>
      <c r="D14132">
        <v>10</v>
      </c>
      <c r="E14132">
        <v>2490.62</v>
      </c>
      <c r="F14132" t="s">
        <v>12</v>
      </c>
      <c r="G14132" t="s">
        <v>29</v>
      </c>
      <c r="I14132" t="s">
        <v>24</v>
      </c>
      <c r="J14132" t="s">
        <v>15</v>
      </c>
    </row>
    <row r="14133" spans="1:10">
      <c r="A14133" t="s">
        <v>14212</v>
      </c>
      <c r="B14133" t="s">
        <v>84</v>
      </c>
      <c r="C14133" s="1">
        <v>45701</v>
      </c>
      <c r="D14133">
        <v>9</v>
      </c>
      <c r="E14133">
        <v>62405.85</v>
      </c>
      <c r="F14133" t="s">
        <v>12</v>
      </c>
      <c r="G14133" t="s">
        <v>18</v>
      </c>
      <c r="I14133" t="s">
        <v>14</v>
      </c>
      <c r="J14133" t="s">
        <v>15</v>
      </c>
    </row>
    <row r="14134" spans="1:10">
      <c r="A14134" t="s">
        <v>14213</v>
      </c>
      <c r="B14134" t="s">
        <v>120</v>
      </c>
      <c r="C14134" s="1">
        <v>45701</v>
      </c>
      <c r="D14134">
        <v>6</v>
      </c>
      <c r="E14134">
        <v>7262.51</v>
      </c>
      <c r="F14134" t="s">
        <v>32</v>
      </c>
      <c r="G14134" t="s">
        <v>18</v>
      </c>
      <c r="H14134" t="s">
        <v>56</v>
      </c>
      <c r="I14134" t="s">
        <v>14</v>
      </c>
      <c r="J14134" t="s">
        <v>20</v>
      </c>
    </row>
    <row r="14135" spans="1:10">
      <c r="A14135" t="s">
        <v>14214</v>
      </c>
      <c r="B14135" t="s">
        <v>150</v>
      </c>
      <c r="C14135" s="1">
        <v>45701</v>
      </c>
      <c r="D14135">
        <v>13</v>
      </c>
      <c r="E14135">
        <v>59567.4</v>
      </c>
      <c r="F14135" t="s">
        <v>12</v>
      </c>
      <c r="G14135" t="s">
        <v>23</v>
      </c>
      <c r="I14135" t="s">
        <v>19</v>
      </c>
      <c r="J14135" t="s">
        <v>20</v>
      </c>
    </row>
    <row r="14136" spans="1:10">
      <c r="A14136" t="s">
        <v>14215</v>
      </c>
      <c r="B14136" t="s">
        <v>115</v>
      </c>
      <c r="C14136" s="1">
        <v>45701</v>
      </c>
      <c r="D14136">
        <v>12</v>
      </c>
      <c r="E14136">
        <v>6563.88</v>
      </c>
      <c r="F14136" t="s">
        <v>85</v>
      </c>
      <c r="G14136" t="s">
        <v>29</v>
      </c>
      <c r="I14136" t="s">
        <v>45</v>
      </c>
      <c r="J14136" t="s">
        <v>20</v>
      </c>
    </row>
    <row r="14137" spans="1:10">
      <c r="A14137" t="s">
        <v>14216</v>
      </c>
      <c r="B14137" t="s">
        <v>137</v>
      </c>
      <c r="C14137" s="1">
        <v>45701</v>
      </c>
      <c r="D14137">
        <v>16</v>
      </c>
      <c r="E14137">
        <v>13350.85</v>
      </c>
      <c r="F14137" t="s">
        <v>12</v>
      </c>
      <c r="G14137" t="s">
        <v>13</v>
      </c>
      <c r="I14137" t="s">
        <v>14</v>
      </c>
      <c r="J14137" t="s">
        <v>15</v>
      </c>
    </row>
    <row r="14138" spans="1:10">
      <c r="A14138" t="s">
        <v>14217</v>
      </c>
      <c r="B14138" t="s">
        <v>110</v>
      </c>
      <c r="C14138" s="1">
        <v>45701</v>
      </c>
      <c r="D14138">
        <v>12</v>
      </c>
      <c r="E14138">
        <v>30771.34</v>
      </c>
      <c r="F14138" t="s">
        <v>85</v>
      </c>
      <c r="G14138" t="s">
        <v>23</v>
      </c>
      <c r="I14138" t="s">
        <v>24</v>
      </c>
      <c r="J14138" t="s">
        <v>20</v>
      </c>
    </row>
    <row r="14139" spans="1:10">
      <c r="A14139" t="s">
        <v>14218</v>
      </c>
      <c r="B14139" t="s">
        <v>158</v>
      </c>
      <c r="C14139" s="1">
        <v>45701</v>
      </c>
      <c r="D14139">
        <v>11</v>
      </c>
      <c r="E14139">
        <v>1253.32</v>
      </c>
      <c r="F14139" t="s">
        <v>12</v>
      </c>
      <c r="G14139" t="s">
        <v>29</v>
      </c>
      <c r="I14139" t="s">
        <v>14</v>
      </c>
      <c r="J14139" t="s">
        <v>15</v>
      </c>
    </row>
    <row r="14140" spans="1:10">
      <c r="A14140" t="s">
        <v>14219</v>
      </c>
      <c r="B14140" t="s">
        <v>80</v>
      </c>
      <c r="C14140" s="1">
        <v>45701</v>
      </c>
      <c r="D14140">
        <v>9</v>
      </c>
      <c r="E14140">
        <v>2920.63</v>
      </c>
      <c r="F14140" t="s">
        <v>85</v>
      </c>
      <c r="G14140" t="s">
        <v>23</v>
      </c>
      <c r="I14140" t="s">
        <v>19</v>
      </c>
      <c r="J14140" t="s">
        <v>20</v>
      </c>
    </row>
    <row r="14141" spans="1:10">
      <c r="A14141" t="s">
        <v>14220</v>
      </c>
      <c r="B14141" t="s">
        <v>186</v>
      </c>
      <c r="C14141" s="1">
        <v>45701</v>
      </c>
      <c r="D14141">
        <v>9</v>
      </c>
      <c r="E14141">
        <v>4490.16</v>
      </c>
      <c r="F14141" t="s">
        <v>12</v>
      </c>
      <c r="G14141" t="s">
        <v>29</v>
      </c>
      <c r="I14141" t="s">
        <v>14</v>
      </c>
      <c r="J14141" t="s">
        <v>15</v>
      </c>
    </row>
    <row r="14142" spans="1:10">
      <c r="A14142" t="s">
        <v>14221</v>
      </c>
      <c r="B14142" t="s">
        <v>65</v>
      </c>
      <c r="C14142" s="1">
        <v>45701</v>
      </c>
      <c r="D14142">
        <v>16</v>
      </c>
      <c r="E14142">
        <v>4172.6499999999996</v>
      </c>
      <c r="F14142" t="s">
        <v>12</v>
      </c>
      <c r="G14142" t="s">
        <v>23</v>
      </c>
      <c r="I14142" t="s">
        <v>34</v>
      </c>
      <c r="J14142" t="s">
        <v>20</v>
      </c>
    </row>
    <row r="14143" spans="1:10">
      <c r="A14143" t="s">
        <v>14222</v>
      </c>
      <c r="B14143" t="s">
        <v>93</v>
      </c>
      <c r="C14143" s="1">
        <v>45701</v>
      </c>
      <c r="D14143">
        <v>5</v>
      </c>
      <c r="E14143">
        <v>570.39</v>
      </c>
      <c r="F14143" t="s">
        <v>12</v>
      </c>
      <c r="G14143" t="s">
        <v>13</v>
      </c>
      <c r="I14143" t="s">
        <v>45</v>
      </c>
      <c r="J14143" t="s">
        <v>15</v>
      </c>
    </row>
    <row r="14144" spans="1:10">
      <c r="A14144" t="s">
        <v>14223</v>
      </c>
      <c r="B14144" t="s">
        <v>58</v>
      </c>
      <c r="C14144" s="1">
        <v>45701</v>
      </c>
      <c r="D14144">
        <v>19</v>
      </c>
      <c r="E14144">
        <v>39621.379999999997</v>
      </c>
      <c r="F14144" t="s">
        <v>12</v>
      </c>
      <c r="G14144" t="s">
        <v>13</v>
      </c>
      <c r="I14144" t="s">
        <v>14</v>
      </c>
      <c r="J14144" t="s">
        <v>15</v>
      </c>
    </row>
    <row r="14145" spans="1:10">
      <c r="A14145" t="s">
        <v>14224</v>
      </c>
      <c r="B14145" t="s">
        <v>130</v>
      </c>
      <c r="C14145" s="1">
        <v>45701</v>
      </c>
      <c r="D14145">
        <v>9</v>
      </c>
      <c r="E14145">
        <v>14236.62</v>
      </c>
      <c r="F14145" t="s">
        <v>12</v>
      </c>
      <c r="G14145" t="s">
        <v>23</v>
      </c>
      <c r="I14145" t="s">
        <v>14</v>
      </c>
      <c r="J14145" t="s">
        <v>15</v>
      </c>
    </row>
    <row r="14146" spans="1:10">
      <c r="A14146" t="s">
        <v>14225</v>
      </c>
      <c r="B14146" t="s">
        <v>26</v>
      </c>
      <c r="C14146" s="1">
        <v>45701</v>
      </c>
      <c r="D14146">
        <v>15</v>
      </c>
      <c r="E14146">
        <v>2585.6</v>
      </c>
      <c r="F14146" t="s">
        <v>12</v>
      </c>
      <c r="G14146" t="s">
        <v>13</v>
      </c>
      <c r="I14146" t="s">
        <v>14</v>
      </c>
      <c r="J14146" t="s">
        <v>15</v>
      </c>
    </row>
    <row r="14147" spans="1:10">
      <c r="A14147" t="s">
        <v>14226</v>
      </c>
      <c r="B14147" t="s">
        <v>227</v>
      </c>
      <c r="C14147" s="1">
        <v>45701</v>
      </c>
      <c r="D14147">
        <v>9</v>
      </c>
      <c r="E14147">
        <v>63274.86</v>
      </c>
      <c r="F14147" t="s">
        <v>12</v>
      </c>
      <c r="G14147" t="s">
        <v>23</v>
      </c>
      <c r="I14147" t="s">
        <v>24</v>
      </c>
      <c r="J14147" t="s">
        <v>15</v>
      </c>
    </row>
    <row r="14148" spans="1:10">
      <c r="A14148" t="s">
        <v>14227</v>
      </c>
      <c r="B14148" t="s">
        <v>36</v>
      </c>
      <c r="C14148" s="1">
        <v>45701</v>
      </c>
      <c r="D14148">
        <v>9</v>
      </c>
      <c r="E14148">
        <v>6922.69</v>
      </c>
      <c r="F14148" t="s">
        <v>12</v>
      </c>
      <c r="G14148" t="s">
        <v>29</v>
      </c>
      <c r="I14148" t="s">
        <v>14</v>
      </c>
      <c r="J14148" t="s">
        <v>20</v>
      </c>
    </row>
    <row r="14149" spans="1:10">
      <c r="A14149" t="s">
        <v>14228</v>
      </c>
      <c r="B14149" t="s">
        <v>115</v>
      </c>
      <c r="C14149" s="1">
        <v>45701</v>
      </c>
      <c r="D14149">
        <v>16</v>
      </c>
      <c r="E14149">
        <v>2197.42</v>
      </c>
      <c r="F14149" t="s">
        <v>85</v>
      </c>
      <c r="G14149" t="s">
        <v>29</v>
      </c>
      <c r="I14149" t="s">
        <v>45</v>
      </c>
      <c r="J14149" t="s">
        <v>20</v>
      </c>
    </row>
    <row r="14150" spans="1:10">
      <c r="A14150" t="s">
        <v>14229</v>
      </c>
      <c r="B14150" t="s">
        <v>65</v>
      </c>
      <c r="C14150" s="1">
        <v>45701</v>
      </c>
      <c r="D14150">
        <v>8</v>
      </c>
      <c r="E14150">
        <v>37111.769999999997</v>
      </c>
      <c r="F14150" t="s">
        <v>12</v>
      </c>
      <c r="G14150" t="s">
        <v>23</v>
      </c>
      <c r="I14150" t="s">
        <v>34</v>
      </c>
      <c r="J14150" t="s">
        <v>15</v>
      </c>
    </row>
    <row r="14151" spans="1:10">
      <c r="A14151" t="s">
        <v>14230</v>
      </c>
      <c r="B14151" t="s">
        <v>41</v>
      </c>
      <c r="C14151" s="1">
        <v>45701</v>
      </c>
      <c r="D14151">
        <v>11</v>
      </c>
      <c r="E14151">
        <v>3479.49</v>
      </c>
      <c r="F14151" t="s">
        <v>12</v>
      </c>
      <c r="G14151" t="s">
        <v>13</v>
      </c>
      <c r="I14151" t="s">
        <v>14</v>
      </c>
      <c r="J14151" t="s">
        <v>20</v>
      </c>
    </row>
    <row r="14152" spans="1:10">
      <c r="A14152" t="s">
        <v>14231</v>
      </c>
      <c r="B14152" t="s">
        <v>58</v>
      </c>
      <c r="C14152" s="1">
        <v>45702</v>
      </c>
      <c r="D14152">
        <v>18</v>
      </c>
      <c r="E14152">
        <v>38363.72</v>
      </c>
      <c r="F14152" t="s">
        <v>12</v>
      </c>
      <c r="G14152" t="s">
        <v>18</v>
      </c>
      <c r="I14152" t="s">
        <v>14</v>
      </c>
      <c r="J14152" t="s">
        <v>20</v>
      </c>
    </row>
    <row r="14153" spans="1:10">
      <c r="A14153" t="s">
        <v>14232</v>
      </c>
      <c r="B14153" t="s">
        <v>68</v>
      </c>
      <c r="C14153" s="1">
        <v>45702</v>
      </c>
      <c r="D14153">
        <v>19</v>
      </c>
      <c r="E14153">
        <v>3040.01</v>
      </c>
      <c r="F14153" t="s">
        <v>12</v>
      </c>
      <c r="G14153" t="s">
        <v>29</v>
      </c>
      <c r="I14153" t="s">
        <v>24</v>
      </c>
      <c r="J14153" t="s">
        <v>15</v>
      </c>
    </row>
    <row r="14154" spans="1:10">
      <c r="A14154" t="s">
        <v>14233</v>
      </c>
      <c r="B14154" t="s">
        <v>102</v>
      </c>
      <c r="C14154" s="1">
        <v>45702</v>
      </c>
      <c r="D14154">
        <v>16</v>
      </c>
      <c r="E14154">
        <v>68744.83</v>
      </c>
      <c r="F14154" t="s">
        <v>12</v>
      </c>
      <c r="G14154" t="s">
        <v>13</v>
      </c>
      <c r="I14154" t="s">
        <v>45</v>
      </c>
      <c r="J14154" t="s">
        <v>15</v>
      </c>
    </row>
    <row r="14155" spans="1:10">
      <c r="A14155" t="s">
        <v>14234</v>
      </c>
      <c r="B14155" t="s">
        <v>142</v>
      </c>
      <c r="C14155" s="1">
        <v>45702</v>
      </c>
      <c r="D14155">
        <v>11</v>
      </c>
      <c r="E14155">
        <v>14509.41</v>
      </c>
      <c r="F14155" t="s">
        <v>85</v>
      </c>
      <c r="G14155" t="s">
        <v>13</v>
      </c>
      <c r="I14155" t="s">
        <v>14</v>
      </c>
      <c r="J14155" t="s">
        <v>20</v>
      </c>
    </row>
    <row r="14156" spans="1:10">
      <c r="A14156" t="s">
        <v>14235</v>
      </c>
      <c r="B14156" t="s">
        <v>93</v>
      </c>
      <c r="C14156" s="1">
        <v>45702</v>
      </c>
      <c r="D14156">
        <v>0</v>
      </c>
      <c r="E14156">
        <v>836.34</v>
      </c>
      <c r="F14156" t="s">
        <v>12</v>
      </c>
      <c r="G14156" t="s">
        <v>18</v>
      </c>
      <c r="I14156" t="s">
        <v>45</v>
      </c>
      <c r="J14156" t="s">
        <v>20</v>
      </c>
    </row>
    <row r="14157" spans="1:10">
      <c r="A14157" t="s">
        <v>14236</v>
      </c>
      <c r="B14157" t="s">
        <v>44</v>
      </c>
      <c r="C14157" s="1">
        <v>45702</v>
      </c>
      <c r="D14157">
        <v>13</v>
      </c>
      <c r="E14157">
        <v>1583.39</v>
      </c>
      <c r="F14157" t="s">
        <v>12</v>
      </c>
      <c r="G14157" t="s">
        <v>29</v>
      </c>
      <c r="I14157" t="s">
        <v>45</v>
      </c>
      <c r="J14157" t="s">
        <v>20</v>
      </c>
    </row>
    <row r="14158" spans="1:10">
      <c r="A14158" t="s">
        <v>14237</v>
      </c>
      <c r="B14158" t="s">
        <v>47</v>
      </c>
      <c r="C14158" s="1">
        <v>45702</v>
      </c>
      <c r="D14158">
        <v>12</v>
      </c>
      <c r="E14158">
        <v>70318.61</v>
      </c>
      <c r="F14158" t="s">
        <v>12</v>
      </c>
      <c r="G14158" t="s">
        <v>13</v>
      </c>
      <c r="I14158" t="s">
        <v>19</v>
      </c>
      <c r="J14158" t="s">
        <v>15</v>
      </c>
    </row>
    <row r="14159" spans="1:10">
      <c r="A14159" t="s">
        <v>14238</v>
      </c>
      <c r="B14159" t="s">
        <v>180</v>
      </c>
      <c r="C14159" s="1">
        <v>45702</v>
      </c>
      <c r="D14159">
        <v>5</v>
      </c>
      <c r="E14159">
        <v>78451.360000000001</v>
      </c>
      <c r="F14159" t="s">
        <v>85</v>
      </c>
      <c r="G14159" t="s">
        <v>23</v>
      </c>
      <c r="I14159" t="s">
        <v>14</v>
      </c>
      <c r="J14159" t="s">
        <v>15</v>
      </c>
    </row>
    <row r="14160" spans="1:10">
      <c r="A14160" t="s">
        <v>14239</v>
      </c>
      <c r="B14160" t="s">
        <v>76</v>
      </c>
      <c r="C14160" s="1">
        <v>45702</v>
      </c>
      <c r="D14160">
        <v>9</v>
      </c>
      <c r="E14160">
        <v>5802.84</v>
      </c>
      <c r="F14160" t="s">
        <v>12</v>
      </c>
      <c r="G14160" t="s">
        <v>23</v>
      </c>
      <c r="I14160" t="s">
        <v>24</v>
      </c>
      <c r="J14160" t="s">
        <v>20</v>
      </c>
    </row>
    <row r="14161" spans="1:10">
      <c r="A14161" t="s">
        <v>14240</v>
      </c>
      <c r="B14161" t="s">
        <v>132</v>
      </c>
      <c r="C14161" s="1">
        <v>45702</v>
      </c>
      <c r="D14161">
        <v>9</v>
      </c>
      <c r="E14161">
        <v>31343.68</v>
      </c>
      <c r="F14161" t="s">
        <v>12</v>
      </c>
      <c r="G14161" t="s">
        <v>18</v>
      </c>
      <c r="I14161" t="s">
        <v>34</v>
      </c>
      <c r="J14161" t="s">
        <v>15</v>
      </c>
    </row>
    <row r="14162" spans="1:10">
      <c r="A14162" t="s">
        <v>14241</v>
      </c>
      <c r="B14162" t="s">
        <v>74</v>
      </c>
      <c r="C14162" s="1">
        <v>45702</v>
      </c>
      <c r="D14162">
        <v>11</v>
      </c>
      <c r="E14162">
        <v>54169.37</v>
      </c>
      <c r="F14162" t="s">
        <v>12</v>
      </c>
      <c r="G14162" t="s">
        <v>23</v>
      </c>
      <c r="I14162" t="s">
        <v>34</v>
      </c>
      <c r="J14162" t="s">
        <v>20</v>
      </c>
    </row>
    <row r="14163" spans="1:10">
      <c r="A14163" t="s">
        <v>14242</v>
      </c>
      <c r="B14163" t="s">
        <v>142</v>
      </c>
      <c r="C14163" s="1">
        <v>45702</v>
      </c>
      <c r="D14163">
        <v>10</v>
      </c>
      <c r="E14163">
        <v>33236.26</v>
      </c>
      <c r="F14163" t="s">
        <v>12</v>
      </c>
      <c r="G14163" t="s">
        <v>29</v>
      </c>
      <c r="I14163" t="s">
        <v>14</v>
      </c>
      <c r="J14163" t="s">
        <v>20</v>
      </c>
    </row>
    <row r="14164" spans="1:10">
      <c r="A14164" t="s">
        <v>14243</v>
      </c>
      <c r="B14164" t="s">
        <v>186</v>
      </c>
      <c r="C14164" s="1">
        <v>45702</v>
      </c>
      <c r="D14164">
        <v>5</v>
      </c>
      <c r="E14164">
        <v>3573.84</v>
      </c>
      <c r="F14164" t="s">
        <v>12</v>
      </c>
      <c r="G14164" t="s">
        <v>13</v>
      </c>
      <c r="I14164" t="s">
        <v>14</v>
      </c>
      <c r="J14164" t="s">
        <v>15</v>
      </c>
    </row>
    <row r="14165" spans="1:10">
      <c r="A14165" t="s">
        <v>14244</v>
      </c>
      <c r="B14165" t="s">
        <v>96</v>
      </c>
      <c r="C14165" s="1">
        <v>45702</v>
      </c>
      <c r="D14165">
        <v>13</v>
      </c>
      <c r="E14165">
        <v>52449.27</v>
      </c>
      <c r="F14165" t="s">
        <v>32</v>
      </c>
      <c r="G14165" t="s">
        <v>13</v>
      </c>
      <c r="H14165" t="s">
        <v>50</v>
      </c>
      <c r="I14165" t="s">
        <v>14</v>
      </c>
      <c r="J14165" t="s">
        <v>20</v>
      </c>
    </row>
    <row r="14166" spans="1:10">
      <c r="A14166" t="s">
        <v>14245</v>
      </c>
      <c r="B14166" t="s">
        <v>93</v>
      </c>
      <c r="C14166" s="1">
        <v>45702</v>
      </c>
      <c r="D14166">
        <v>15</v>
      </c>
      <c r="E14166">
        <v>1445.21</v>
      </c>
      <c r="F14166" t="s">
        <v>12</v>
      </c>
      <c r="G14166" t="s">
        <v>18</v>
      </c>
      <c r="I14166" t="s">
        <v>45</v>
      </c>
      <c r="J14166" t="s">
        <v>20</v>
      </c>
    </row>
    <row r="14167" spans="1:10">
      <c r="A14167" t="s">
        <v>14246</v>
      </c>
      <c r="B14167" t="s">
        <v>58</v>
      </c>
      <c r="C14167" s="1">
        <v>45703</v>
      </c>
      <c r="D14167">
        <v>15</v>
      </c>
      <c r="E14167">
        <v>6321.65</v>
      </c>
      <c r="F14167" t="s">
        <v>12</v>
      </c>
      <c r="G14167" t="s">
        <v>29</v>
      </c>
      <c r="I14167" t="s">
        <v>14</v>
      </c>
      <c r="J14167" t="s">
        <v>15</v>
      </c>
    </row>
    <row r="14168" spans="1:10">
      <c r="A14168" t="s">
        <v>14247</v>
      </c>
      <c r="B14168" t="s">
        <v>158</v>
      </c>
      <c r="C14168" s="1">
        <v>45703</v>
      </c>
      <c r="D14168">
        <v>23</v>
      </c>
      <c r="E14168">
        <v>54629.120000000003</v>
      </c>
      <c r="F14168" t="s">
        <v>12</v>
      </c>
      <c r="G14168" t="s">
        <v>13</v>
      </c>
      <c r="I14168" t="s">
        <v>14</v>
      </c>
      <c r="J14168" t="s">
        <v>20</v>
      </c>
    </row>
    <row r="14169" spans="1:10">
      <c r="A14169" t="s">
        <v>14248</v>
      </c>
      <c r="B14169" t="s">
        <v>192</v>
      </c>
      <c r="C14169" s="1">
        <v>45703</v>
      </c>
      <c r="D14169">
        <v>9</v>
      </c>
      <c r="E14169">
        <v>6478.31</v>
      </c>
      <c r="F14169" t="s">
        <v>85</v>
      </c>
      <c r="G14169" t="s">
        <v>23</v>
      </c>
      <c r="I14169" t="s">
        <v>24</v>
      </c>
      <c r="J14169" t="s">
        <v>20</v>
      </c>
    </row>
    <row r="14170" spans="1:10">
      <c r="A14170" t="s">
        <v>14249</v>
      </c>
      <c r="B14170" t="s">
        <v>120</v>
      </c>
      <c r="C14170" s="1">
        <v>45703</v>
      </c>
      <c r="D14170">
        <v>16</v>
      </c>
      <c r="E14170">
        <v>10803.16</v>
      </c>
      <c r="F14170" t="s">
        <v>32</v>
      </c>
      <c r="G14170" t="s">
        <v>13</v>
      </c>
      <c r="H14170" t="s">
        <v>33</v>
      </c>
      <c r="I14170" t="s">
        <v>14</v>
      </c>
      <c r="J14170" t="s">
        <v>15</v>
      </c>
    </row>
    <row r="14171" spans="1:10">
      <c r="A14171" t="s">
        <v>14250</v>
      </c>
      <c r="B14171" t="s">
        <v>180</v>
      </c>
      <c r="C14171" s="1">
        <v>45703</v>
      </c>
      <c r="D14171">
        <v>19</v>
      </c>
      <c r="E14171">
        <v>58918.54</v>
      </c>
      <c r="F14171" t="s">
        <v>12</v>
      </c>
      <c r="G14171" t="s">
        <v>13</v>
      </c>
      <c r="I14171" t="s">
        <v>14</v>
      </c>
      <c r="J14171" t="s">
        <v>15</v>
      </c>
    </row>
    <row r="14172" spans="1:10">
      <c r="A14172" t="s">
        <v>14251</v>
      </c>
      <c r="B14172" t="s">
        <v>72</v>
      </c>
      <c r="C14172" s="1">
        <v>45703</v>
      </c>
      <c r="D14172">
        <v>14</v>
      </c>
      <c r="E14172">
        <v>3247.79</v>
      </c>
      <c r="F14172" t="s">
        <v>12</v>
      </c>
      <c r="G14172" t="s">
        <v>13</v>
      </c>
      <c r="I14172" t="s">
        <v>19</v>
      </c>
      <c r="J14172" t="s">
        <v>15</v>
      </c>
    </row>
    <row r="14173" spans="1:10">
      <c r="A14173" t="s">
        <v>14252</v>
      </c>
      <c r="B14173" t="s">
        <v>44</v>
      </c>
      <c r="C14173" s="1">
        <v>45703</v>
      </c>
      <c r="D14173">
        <v>10</v>
      </c>
      <c r="E14173">
        <v>4599.3</v>
      </c>
      <c r="F14173" t="s">
        <v>85</v>
      </c>
      <c r="G14173" t="s">
        <v>13</v>
      </c>
      <c r="I14173" t="s">
        <v>45</v>
      </c>
      <c r="J14173" t="s">
        <v>20</v>
      </c>
    </row>
    <row r="14174" spans="1:10">
      <c r="A14174" t="s">
        <v>14253</v>
      </c>
      <c r="B14174" t="s">
        <v>227</v>
      </c>
      <c r="C14174" s="1">
        <v>45703</v>
      </c>
      <c r="D14174">
        <v>17</v>
      </c>
      <c r="E14174">
        <v>65779.22</v>
      </c>
      <c r="F14174" t="s">
        <v>32</v>
      </c>
      <c r="G14174" t="s">
        <v>18</v>
      </c>
      <c r="H14174" t="s">
        <v>197</v>
      </c>
      <c r="I14174" t="s">
        <v>24</v>
      </c>
      <c r="J14174" t="s">
        <v>20</v>
      </c>
    </row>
    <row r="14175" spans="1:10">
      <c r="A14175" t="s">
        <v>14254</v>
      </c>
      <c r="B14175" t="s">
        <v>124</v>
      </c>
      <c r="C14175" s="1">
        <v>45703</v>
      </c>
      <c r="D14175">
        <v>13</v>
      </c>
      <c r="E14175">
        <v>51518.71</v>
      </c>
      <c r="F14175" t="s">
        <v>12</v>
      </c>
      <c r="G14175" t="s">
        <v>23</v>
      </c>
      <c r="I14175" t="s">
        <v>45</v>
      </c>
      <c r="J14175" t="s">
        <v>15</v>
      </c>
    </row>
    <row r="14176" spans="1:10">
      <c r="A14176" t="s">
        <v>14255</v>
      </c>
      <c r="B14176" t="s">
        <v>115</v>
      </c>
      <c r="C14176" s="1">
        <v>45703</v>
      </c>
      <c r="D14176">
        <v>11</v>
      </c>
      <c r="E14176">
        <v>3893.89</v>
      </c>
      <c r="F14176" t="s">
        <v>12</v>
      </c>
      <c r="G14176" t="s">
        <v>23</v>
      </c>
      <c r="I14176" t="s">
        <v>45</v>
      </c>
      <c r="J14176" t="s">
        <v>20</v>
      </c>
    </row>
    <row r="14177" spans="1:10">
      <c r="A14177" t="s">
        <v>14256</v>
      </c>
      <c r="B14177" t="s">
        <v>47</v>
      </c>
      <c r="C14177" s="1">
        <v>45703</v>
      </c>
      <c r="D14177">
        <v>13</v>
      </c>
      <c r="E14177">
        <v>10263.56</v>
      </c>
      <c r="F14177" t="s">
        <v>12</v>
      </c>
      <c r="G14177" t="s">
        <v>13</v>
      </c>
      <c r="I14177" t="s">
        <v>19</v>
      </c>
      <c r="J14177" t="s">
        <v>20</v>
      </c>
    </row>
    <row r="14178" spans="1:10">
      <c r="A14178" t="s">
        <v>14257</v>
      </c>
      <c r="B14178" t="s">
        <v>74</v>
      </c>
      <c r="C14178" s="1">
        <v>45703</v>
      </c>
      <c r="D14178">
        <v>9</v>
      </c>
      <c r="E14178">
        <v>26828.45</v>
      </c>
      <c r="F14178" t="s">
        <v>12</v>
      </c>
      <c r="G14178" t="s">
        <v>23</v>
      </c>
      <c r="I14178" t="s">
        <v>34</v>
      </c>
      <c r="J14178" t="s">
        <v>20</v>
      </c>
    </row>
    <row r="14179" spans="1:10">
      <c r="A14179" t="s">
        <v>14258</v>
      </c>
      <c r="B14179" t="s">
        <v>68</v>
      </c>
      <c r="C14179" s="1">
        <v>45703</v>
      </c>
      <c r="D14179">
        <v>4</v>
      </c>
      <c r="E14179">
        <v>4186.55</v>
      </c>
      <c r="F14179" t="s">
        <v>85</v>
      </c>
      <c r="G14179" t="s">
        <v>18</v>
      </c>
      <c r="I14179" t="s">
        <v>24</v>
      </c>
      <c r="J14179" t="s">
        <v>15</v>
      </c>
    </row>
    <row r="14180" spans="1:10">
      <c r="A14180" t="s">
        <v>14259</v>
      </c>
      <c r="B14180" t="s">
        <v>31</v>
      </c>
      <c r="C14180" s="1">
        <v>45703</v>
      </c>
      <c r="D14180">
        <v>9</v>
      </c>
      <c r="E14180">
        <v>51858.93</v>
      </c>
      <c r="F14180" t="s">
        <v>12</v>
      </c>
      <c r="G14180" t="s">
        <v>13</v>
      </c>
      <c r="I14180" t="s">
        <v>34</v>
      </c>
      <c r="J14180" t="s">
        <v>20</v>
      </c>
    </row>
    <row r="14181" spans="1:10">
      <c r="A14181" t="s">
        <v>14260</v>
      </c>
      <c r="B14181" t="s">
        <v>120</v>
      </c>
      <c r="C14181" s="1">
        <v>45703</v>
      </c>
      <c r="D14181">
        <v>13</v>
      </c>
      <c r="E14181">
        <v>70898.86</v>
      </c>
      <c r="F14181" t="s">
        <v>12</v>
      </c>
      <c r="G14181" t="s">
        <v>23</v>
      </c>
      <c r="I14181" t="s">
        <v>14</v>
      </c>
      <c r="J14181" t="s">
        <v>20</v>
      </c>
    </row>
    <row r="14182" spans="1:10">
      <c r="A14182" t="s">
        <v>14261</v>
      </c>
      <c r="B14182" t="s">
        <v>142</v>
      </c>
      <c r="C14182" s="1">
        <v>45703</v>
      </c>
      <c r="D14182">
        <v>9</v>
      </c>
      <c r="E14182">
        <v>40056.92</v>
      </c>
      <c r="F14182" t="s">
        <v>12</v>
      </c>
      <c r="G14182" t="s">
        <v>18</v>
      </c>
      <c r="I14182" t="s">
        <v>14</v>
      </c>
      <c r="J14182" t="s">
        <v>15</v>
      </c>
    </row>
    <row r="14183" spans="1:10">
      <c r="A14183" t="s">
        <v>14262</v>
      </c>
      <c r="B14183" t="s">
        <v>120</v>
      </c>
      <c r="C14183" s="1">
        <v>45703</v>
      </c>
      <c r="D14183">
        <v>22</v>
      </c>
      <c r="E14183">
        <v>1567.66</v>
      </c>
      <c r="F14183" t="s">
        <v>32</v>
      </c>
      <c r="G14183" t="s">
        <v>23</v>
      </c>
      <c r="H14183" t="s">
        <v>125</v>
      </c>
      <c r="I14183" t="s">
        <v>14</v>
      </c>
      <c r="J14183" t="s">
        <v>20</v>
      </c>
    </row>
    <row r="14184" spans="1:10">
      <c r="A14184" t="s">
        <v>14263</v>
      </c>
      <c r="B14184" t="s">
        <v>52</v>
      </c>
      <c r="C14184" s="1">
        <v>45703</v>
      </c>
      <c r="D14184">
        <v>8</v>
      </c>
      <c r="E14184">
        <v>3417.05</v>
      </c>
      <c r="F14184" t="s">
        <v>12</v>
      </c>
      <c r="G14184" t="s">
        <v>23</v>
      </c>
      <c r="I14184" t="s">
        <v>45</v>
      </c>
      <c r="J14184" t="s">
        <v>20</v>
      </c>
    </row>
    <row r="14185" spans="1:10">
      <c r="A14185" t="s">
        <v>14264</v>
      </c>
      <c r="B14185" t="s">
        <v>93</v>
      </c>
      <c r="C14185" s="1">
        <v>45703</v>
      </c>
      <c r="D14185">
        <v>12</v>
      </c>
      <c r="E14185">
        <v>6344.57</v>
      </c>
      <c r="F14185" t="s">
        <v>12</v>
      </c>
      <c r="G14185" t="s">
        <v>23</v>
      </c>
      <c r="I14185" t="s">
        <v>45</v>
      </c>
      <c r="J14185" t="s">
        <v>15</v>
      </c>
    </row>
    <row r="14186" spans="1:10">
      <c r="A14186" t="s">
        <v>14265</v>
      </c>
      <c r="B14186" t="s">
        <v>110</v>
      </c>
      <c r="C14186" s="1">
        <v>45704</v>
      </c>
      <c r="D14186">
        <v>18</v>
      </c>
      <c r="E14186">
        <v>47490.16</v>
      </c>
      <c r="F14186" t="s">
        <v>12</v>
      </c>
      <c r="G14186" t="s">
        <v>23</v>
      </c>
      <c r="I14186" t="s">
        <v>24</v>
      </c>
      <c r="J14186" t="s">
        <v>15</v>
      </c>
    </row>
    <row r="14187" spans="1:10">
      <c r="A14187" t="s">
        <v>14266</v>
      </c>
      <c r="B14187" t="s">
        <v>63</v>
      </c>
      <c r="C14187" s="1">
        <v>45704</v>
      </c>
      <c r="D14187">
        <v>11</v>
      </c>
      <c r="E14187">
        <v>41510.400000000001</v>
      </c>
      <c r="F14187" t="s">
        <v>12</v>
      </c>
      <c r="G14187" t="s">
        <v>29</v>
      </c>
      <c r="I14187" t="s">
        <v>45</v>
      </c>
      <c r="J14187" t="s">
        <v>15</v>
      </c>
    </row>
    <row r="14188" spans="1:10">
      <c r="A14188" t="s">
        <v>14267</v>
      </c>
      <c r="B14188" t="s">
        <v>54</v>
      </c>
      <c r="C14188" s="1">
        <v>45704</v>
      </c>
      <c r="D14188">
        <v>17</v>
      </c>
      <c r="E14188">
        <v>4761.99</v>
      </c>
      <c r="F14188" t="s">
        <v>12</v>
      </c>
      <c r="G14188" t="s">
        <v>18</v>
      </c>
      <c r="I14188" t="s">
        <v>24</v>
      </c>
      <c r="J14188" t="s">
        <v>15</v>
      </c>
    </row>
    <row r="14189" spans="1:10">
      <c r="A14189" t="s">
        <v>14268</v>
      </c>
      <c r="B14189" t="s">
        <v>65</v>
      </c>
      <c r="C14189" s="1">
        <v>45704</v>
      </c>
      <c r="D14189">
        <v>17</v>
      </c>
      <c r="E14189">
        <v>66541.119999999995</v>
      </c>
      <c r="F14189" t="s">
        <v>12</v>
      </c>
      <c r="G14189" t="s">
        <v>18</v>
      </c>
      <c r="I14189" t="s">
        <v>34</v>
      </c>
      <c r="J14189" t="s">
        <v>20</v>
      </c>
    </row>
    <row r="14190" spans="1:10">
      <c r="A14190" t="s">
        <v>14269</v>
      </c>
      <c r="B14190" t="s">
        <v>70</v>
      </c>
      <c r="C14190" s="1">
        <v>45704</v>
      </c>
      <c r="D14190">
        <v>15</v>
      </c>
      <c r="E14190">
        <v>2420.5500000000002</v>
      </c>
      <c r="F14190" t="s">
        <v>12</v>
      </c>
      <c r="G14190" t="s">
        <v>18</v>
      </c>
      <c r="I14190" t="s">
        <v>45</v>
      </c>
      <c r="J14190" t="s">
        <v>20</v>
      </c>
    </row>
    <row r="14191" spans="1:10">
      <c r="A14191" t="s">
        <v>14270</v>
      </c>
      <c r="B14191" t="s">
        <v>93</v>
      </c>
      <c r="C14191" s="1">
        <v>45704</v>
      </c>
      <c r="D14191">
        <v>16</v>
      </c>
      <c r="E14191">
        <v>483.73</v>
      </c>
      <c r="F14191" t="s">
        <v>32</v>
      </c>
      <c r="G14191" t="s">
        <v>18</v>
      </c>
      <c r="H14191" t="s">
        <v>241</v>
      </c>
      <c r="I14191" t="s">
        <v>45</v>
      </c>
      <c r="J14191" t="s">
        <v>15</v>
      </c>
    </row>
    <row r="14192" spans="1:10">
      <c r="A14192" t="s">
        <v>14271</v>
      </c>
      <c r="B14192" t="s">
        <v>186</v>
      </c>
      <c r="C14192" s="1">
        <v>45704</v>
      </c>
      <c r="D14192">
        <v>14</v>
      </c>
      <c r="E14192">
        <v>1874.11</v>
      </c>
      <c r="F14192" t="s">
        <v>12</v>
      </c>
      <c r="G14192" t="s">
        <v>23</v>
      </c>
      <c r="I14192" t="s">
        <v>14</v>
      </c>
      <c r="J14192" t="s">
        <v>20</v>
      </c>
    </row>
    <row r="14193" spans="1:10">
      <c r="A14193" t="s">
        <v>14272</v>
      </c>
      <c r="B14193" t="s">
        <v>108</v>
      </c>
      <c r="C14193" s="1">
        <v>45704</v>
      </c>
      <c r="D14193">
        <v>14</v>
      </c>
      <c r="E14193">
        <v>3009.84</v>
      </c>
      <c r="F14193" t="s">
        <v>12</v>
      </c>
      <c r="G14193" t="s">
        <v>18</v>
      </c>
      <c r="I14193" t="s">
        <v>45</v>
      </c>
      <c r="J14193" t="s">
        <v>15</v>
      </c>
    </row>
    <row r="14194" spans="1:10">
      <c r="A14194" t="s">
        <v>14273</v>
      </c>
      <c r="B14194" t="s">
        <v>180</v>
      </c>
      <c r="C14194" s="1">
        <v>45704</v>
      </c>
      <c r="D14194">
        <v>11</v>
      </c>
      <c r="E14194">
        <v>64502.85</v>
      </c>
      <c r="F14194" t="s">
        <v>12</v>
      </c>
      <c r="G14194" t="s">
        <v>13</v>
      </c>
      <c r="I14194" t="s">
        <v>14</v>
      </c>
      <c r="J14194" t="s">
        <v>20</v>
      </c>
    </row>
    <row r="14195" spans="1:10">
      <c r="A14195" t="s">
        <v>14274</v>
      </c>
      <c r="B14195" t="s">
        <v>84</v>
      </c>
      <c r="C14195" s="1">
        <v>45704</v>
      </c>
      <c r="D14195">
        <v>17</v>
      </c>
      <c r="E14195">
        <v>45694.68</v>
      </c>
      <c r="F14195" t="s">
        <v>85</v>
      </c>
      <c r="G14195" t="s">
        <v>13</v>
      </c>
      <c r="I14195" t="s">
        <v>14</v>
      </c>
      <c r="J14195" t="s">
        <v>20</v>
      </c>
    </row>
    <row r="14196" spans="1:10">
      <c r="A14196" t="s">
        <v>14275</v>
      </c>
      <c r="B14196" t="s">
        <v>11</v>
      </c>
      <c r="C14196" s="1">
        <v>45704</v>
      </c>
      <c r="D14196">
        <v>12</v>
      </c>
      <c r="E14196">
        <v>15917.7</v>
      </c>
      <c r="F14196" t="s">
        <v>32</v>
      </c>
      <c r="G14196" t="s">
        <v>23</v>
      </c>
      <c r="H14196" t="s">
        <v>42</v>
      </c>
      <c r="I14196" t="s">
        <v>14</v>
      </c>
      <c r="J14196" t="s">
        <v>15</v>
      </c>
    </row>
    <row r="14197" spans="1:10">
      <c r="A14197" t="s">
        <v>14276</v>
      </c>
      <c r="B14197" t="s">
        <v>58</v>
      </c>
      <c r="C14197" s="1">
        <v>45705</v>
      </c>
      <c r="D14197">
        <v>11</v>
      </c>
      <c r="E14197">
        <v>17240.650000000001</v>
      </c>
      <c r="F14197" t="s">
        <v>85</v>
      </c>
      <c r="G14197" t="s">
        <v>23</v>
      </c>
      <c r="I14197" t="s">
        <v>14</v>
      </c>
      <c r="J14197" t="s">
        <v>20</v>
      </c>
    </row>
    <row r="14198" spans="1:10">
      <c r="A14198" t="s">
        <v>14277</v>
      </c>
      <c r="B14198" t="s">
        <v>76</v>
      </c>
      <c r="C14198" s="1">
        <v>45705</v>
      </c>
      <c r="D14198">
        <v>10</v>
      </c>
      <c r="E14198">
        <v>3250.11</v>
      </c>
      <c r="F14198" t="s">
        <v>12</v>
      </c>
      <c r="G14198" t="s">
        <v>13</v>
      </c>
      <c r="I14198" t="s">
        <v>24</v>
      </c>
      <c r="J14198" t="s">
        <v>20</v>
      </c>
    </row>
    <row r="14199" spans="1:10">
      <c r="A14199" t="s">
        <v>14278</v>
      </c>
      <c r="B14199" t="s">
        <v>96</v>
      </c>
      <c r="C14199" s="1">
        <v>45705</v>
      </c>
      <c r="D14199">
        <v>17</v>
      </c>
      <c r="E14199">
        <v>17749.580000000002</v>
      </c>
      <c r="F14199" t="s">
        <v>12</v>
      </c>
      <c r="G14199" t="s">
        <v>18</v>
      </c>
      <c r="I14199" t="s">
        <v>14</v>
      </c>
      <c r="J14199" t="s">
        <v>20</v>
      </c>
    </row>
    <row r="14200" spans="1:10">
      <c r="A14200" t="s">
        <v>14279</v>
      </c>
      <c r="B14200" t="s">
        <v>70</v>
      </c>
      <c r="C14200" s="1">
        <v>45705</v>
      </c>
      <c r="D14200">
        <v>19</v>
      </c>
      <c r="E14200">
        <v>3446.47</v>
      </c>
      <c r="F14200" t="s">
        <v>12</v>
      </c>
      <c r="G14200" t="s">
        <v>29</v>
      </c>
      <c r="I14200" t="s">
        <v>45</v>
      </c>
      <c r="J14200" t="s">
        <v>15</v>
      </c>
    </row>
    <row r="14201" spans="1:10">
      <c r="A14201" t="s">
        <v>14280</v>
      </c>
      <c r="B14201" t="s">
        <v>135</v>
      </c>
      <c r="C14201" s="1">
        <v>45705</v>
      </c>
      <c r="D14201">
        <v>21</v>
      </c>
      <c r="E14201">
        <v>66149.05</v>
      </c>
      <c r="F14201" t="s">
        <v>85</v>
      </c>
      <c r="G14201" t="s">
        <v>23</v>
      </c>
      <c r="I14201" t="s">
        <v>45</v>
      </c>
      <c r="J14201" t="s">
        <v>20</v>
      </c>
    </row>
    <row r="14202" spans="1:10">
      <c r="A14202" t="s">
        <v>14281</v>
      </c>
      <c r="B14202" t="s">
        <v>139</v>
      </c>
      <c r="C14202" s="1">
        <v>45705</v>
      </c>
      <c r="D14202">
        <v>15</v>
      </c>
      <c r="E14202">
        <v>3782.65</v>
      </c>
      <c r="F14202" t="s">
        <v>12</v>
      </c>
      <c r="G14202" t="s">
        <v>13</v>
      </c>
      <c r="I14202" t="s">
        <v>19</v>
      </c>
      <c r="J14202" t="s">
        <v>20</v>
      </c>
    </row>
    <row r="14203" spans="1:10">
      <c r="A14203" t="s">
        <v>14282</v>
      </c>
      <c r="B14203" t="s">
        <v>65</v>
      </c>
      <c r="C14203" s="1">
        <v>45705</v>
      </c>
      <c r="D14203">
        <v>15</v>
      </c>
      <c r="E14203">
        <v>77167.55</v>
      </c>
      <c r="F14203" t="s">
        <v>12</v>
      </c>
      <c r="G14203" t="s">
        <v>23</v>
      </c>
      <c r="I14203" t="s">
        <v>34</v>
      </c>
      <c r="J14203" t="s">
        <v>15</v>
      </c>
    </row>
    <row r="14204" spans="1:10">
      <c r="A14204" t="s">
        <v>14283</v>
      </c>
      <c r="B14204" t="s">
        <v>76</v>
      </c>
      <c r="C14204" s="1">
        <v>45705</v>
      </c>
      <c r="D14204">
        <v>19</v>
      </c>
      <c r="E14204">
        <v>4001.5</v>
      </c>
      <c r="F14204" t="s">
        <v>12</v>
      </c>
      <c r="G14204" t="s">
        <v>23</v>
      </c>
      <c r="I14204" t="s">
        <v>24</v>
      </c>
      <c r="J14204" t="s">
        <v>20</v>
      </c>
    </row>
    <row r="14205" spans="1:10">
      <c r="A14205" t="s">
        <v>14284</v>
      </c>
      <c r="B14205" t="s">
        <v>186</v>
      </c>
      <c r="C14205" s="1">
        <v>45705</v>
      </c>
      <c r="D14205">
        <v>17</v>
      </c>
      <c r="E14205">
        <v>5574.94</v>
      </c>
      <c r="F14205" t="s">
        <v>12</v>
      </c>
      <c r="G14205" t="s">
        <v>29</v>
      </c>
      <c r="I14205" t="s">
        <v>14</v>
      </c>
      <c r="J14205" t="s">
        <v>15</v>
      </c>
    </row>
    <row r="14206" spans="1:10">
      <c r="A14206" t="s">
        <v>14285</v>
      </c>
      <c r="B14206" t="s">
        <v>22</v>
      </c>
      <c r="C14206" s="1">
        <v>45705</v>
      </c>
      <c r="D14206">
        <v>0</v>
      </c>
      <c r="E14206">
        <v>4390.53</v>
      </c>
      <c r="F14206" t="s">
        <v>12</v>
      </c>
      <c r="G14206" t="s">
        <v>23</v>
      </c>
      <c r="I14206" t="s">
        <v>24</v>
      </c>
      <c r="J14206" t="s">
        <v>15</v>
      </c>
    </row>
    <row r="14207" spans="1:10">
      <c r="A14207" t="s">
        <v>14286</v>
      </c>
      <c r="B14207" t="s">
        <v>84</v>
      </c>
      <c r="C14207" s="1">
        <v>45705</v>
      </c>
      <c r="D14207">
        <v>9</v>
      </c>
      <c r="E14207">
        <v>5209.8599999999997</v>
      </c>
      <c r="F14207" t="s">
        <v>12</v>
      </c>
      <c r="G14207" t="s">
        <v>18</v>
      </c>
      <c r="I14207" t="s">
        <v>14</v>
      </c>
      <c r="J14207" t="s">
        <v>15</v>
      </c>
    </row>
    <row r="14208" spans="1:10">
      <c r="A14208" t="s">
        <v>14287</v>
      </c>
      <c r="B14208" t="s">
        <v>108</v>
      </c>
      <c r="C14208" s="1">
        <v>45705</v>
      </c>
      <c r="D14208">
        <v>19</v>
      </c>
      <c r="E14208">
        <v>5842.95</v>
      </c>
      <c r="F14208" t="s">
        <v>12</v>
      </c>
      <c r="G14208" t="s">
        <v>29</v>
      </c>
      <c r="I14208" t="s">
        <v>45</v>
      </c>
      <c r="J14208" t="s">
        <v>15</v>
      </c>
    </row>
    <row r="14209" spans="1:10">
      <c r="A14209" t="s">
        <v>14288</v>
      </c>
      <c r="B14209" t="s">
        <v>26</v>
      </c>
      <c r="C14209" s="1">
        <v>45705</v>
      </c>
      <c r="D14209">
        <v>21</v>
      </c>
      <c r="E14209">
        <v>54284.89</v>
      </c>
      <c r="F14209" t="s">
        <v>12</v>
      </c>
      <c r="G14209" t="s">
        <v>29</v>
      </c>
      <c r="I14209" t="s">
        <v>14</v>
      </c>
      <c r="J14209" t="s">
        <v>15</v>
      </c>
    </row>
    <row r="14210" spans="1:10">
      <c r="A14210" t="s">
        <v>14289</v>
      </c>
      <c r="B14210" t="s">
        <v>54</v>
      </c>
      <c r="C14210" s="1">
        <v>45705</v>
      </c>
      <c r="D14210">
        <v>7</v>
      </c>
      <c r="E14210">
        <v>1847.98</v>
      </c>
      <c r="F14210" t="s">
        <v>32</v>
      </c>
      <c r="G14210" t="s">
        <v>18</v>
      </c>
      <c r="H14210" t="s">
        <v>42</v>
      </c>
      <c r="I14210" t="s">
        <v>24</v>
      </c>
      <c r="J14210" t="s">
        <v>15</v>
      </c>
    </row>
    <row r="14211" spans="1:10">
      <c r="A14211" t="s">
        <v>14290</v>
      </c>
      <c r="B14211" t="s">
        <v>17</v>
      </c>
      <c r="C14211" s="1">
        <v>45705</v>
      </c>
      <c r="D14211">
        <v>13</v>
      </c>
      <c r="E14211">
        <v>7441.38</v>
      </c>
      <c r="F14211" t="s">
        <v>12</v>
      </c>
      <c r="G14211" t="s">
        <v>18</v>
      </c>
      <c r="I14211" t="s">
        <v>19</v>
      </c>
      <c r="J14211" t="s">
        <v>20</v>
      </c>
    </row>
    <row r="14212" spans="1:10">
      <c r="A14212" t="s">
        <v>14291</v>
      </c>
      <c r="B14212" t="s">
        <v>87</v>
      </c>
      <c r="C14212" s="1">
        <v>45705</v>
      </c>
      <c r="D14212">
        <v>18</v>
      </c>
      <c r="E14212">
        <v>4242.13</v>
      </c>
      <c r="F14212" t="s">
        <v>32</v>
      </c>
      <c r="G14212" t="s">
        <v>13</v>
      </c>
      <c r="H14212" t="s">
        <v>50</v>
      </c>
      <c r="I14212" t="s">
        <v>34</v>
      </c>
      <c r="J14212" t="s">
        <v>20</v>
      </c>
    </row>
    <row r="14213" spans="1:10">
      <c r="A14213" t="s">
        <v>14292</v>
      </c>
      <c r="B14213" t="s">
        <v>112</v>
      </c>
      <c r="C14213" s="1">
        <v>45705</v>
      </c>
      <c r="D14213">
        <v>15</v>
      </c>
      <c r="E14213">
        <v>5045.42</v>
      </c>
      <c r="F14213" t="s">
        <v>12</v>
      </c>
      <c r="G14213" t="s">
        <v>23</v>
      </c>
      <c r="I14213" t="s">
        <v>34</v>
      </c>
      <c r="J14213" t="s">
        <v>15</v>
      </c>
    </row>
    <row r="14214" spans="1:10">
      <c r="A14214" t="s">
        <v>14293</v>
      </c>
      <c r="B14214" t="s">
        <v>192</v>
      </c>
      <c r="C14214" s="1">
        <v>45705</v>
      </c>
      <c r="D14214">
        <v>21</v>
      </c>
      <c r="E14214">
        <v>342.53</v>
      </c>
      <c r="F14214" t="s">
        <v>12</v>
      </c>
      <c r="G14214" t="s">
        <v>29</v>
      </c>
      <c r="I14214" t="s">
        <v>24</v>
      </c>
      <c r="J14214" t="s">
        <v>20</v>
      </c>
    </row>
    <row r="14215" spans="1:10">
      <c r="A14215" t="s">
        <v>14294</v>
      </c>
      <c r="B14215" t="s">
        <v>186</v>
      </c>
      <c r="C14215" s="1">
        <v>45705</v>
      </c>
      <c r="D14215">
        <v>7</v>
      </c>
      <c r="E14215">
        <v>961.38</v>
      </c>
      <c r="F14215" t="s">
        <v>12</v>
      </c>
      <c r="G14215" t="s">
        <v>23</v>
      </c>
      <c r="I14215" t="s">
        <v>14</v>
      </c>
      <c r="J14215" t="s">
        <v>15</v>
      </c>
    </row>
    <row r="14216" spans="1:10">
      <c r="A14216" t="s">
        <v>14295</v>
      </c>
      <c r="B14216" t="s">
        <v>93</v>
      </c>
      <c r="C14216" s="1">
        <v>45705</v>
      </c>
      <c r="D14216">
        <v>10</v>
      </c>
      <c r="E14216">
        <v>1866.02</v>
      </c>
      <c r="F14216" t="s">
        <v>12</v>
      </c>
      <c r="G14216" t="s">
        <v>18</v>
      </c>
      <c r="I14216" t="s">
        <v>45</v>
      </c>
      <c r="J14216" t="s">
        <v>20</v>
      </c>
    </row>
    <row r="14217" spans="1:10">
      <c r="A14217" t="s">
        <v>14296</v>
      </c>
      <c r="B14217" t="s">
        <v>192</v>
      </c>
      <c r="C14217" s="1">
        <v>45705</v>
      </c>
      <c r="D14217">
        <v>16</v>
      </c>
      <c r="E14217">
        <v>966.54</v>
      </c>
      <c r="F14217" t="s">
        <v>12</v>
      </c>
      <c r="G14217" t="s">
        <v>29</v>
      </c>
      <c r="I14217" t="s">
        <v>24</v>
      </c>
      <c r="J14217" t="s">
        <v>15</v>
      </c>
    </row>
    <row r="14218" spans="1:10">
      <c r="A14218" t="s">
        <v>14297</v>
      </c>
      <c r="B14218" t="s">
        <v>28</v>
      </c>
      <c r="C14218" s="1">
        <v>45705</v>
      </c>
      <c r="D14218">
        <v>8</v>
      </c>
      <c r="E14218">
        <v>74724.36</v>
      </c>
      <c r="F14218" t="s">
        <v>12</v>
      </c>
      <c r="G14218" t="s">
        <v>13</v>
      </c>
      <c r="I14218" t="s">
        <v>14</v>
      </c>
      <c r="J14218" t="s">
        <v>15</v>
      </c>
    </row>
    <row r="14219" spans="1:10">
      <c r="A14219" t="s">
        <v>14298</v>
      </c>
      <c r="B14219" t="s">
        <v>41</v>
      </c>
      <c r="C14219" s="1">
        <v>45705</v>
      </c>
      <c r="D14219">
        <v>12</v>
      </c>
      <c r="E14219">
        <v>5333.03</v>
      </c>
      <c r="F14219" t="s">
        <v>12</v>
      </c>
      <c r="G14219" t="s">
        <v>18</v>
      </c>
      <c r="I14219" t="s">
        <v>14</v>
      </c>
      <c r="J14219" t="s">
        <v>15</v>
      </c>
    </row>
    <row r="14220" spans="1:10">
      <c r="A14220" t="s">
        <v>14299</v>
      </c>
      <c r="B14220" t="s">
        <v>91</v>
      </c>
      <c r="C14220" s="1">
        <v>45705</v>
      </c>
      <c r="D14220">
        <v>19</v>
      </c>
      <c r="E14220">
        <v>4002.79</v>
      </c>
      <c r="F14220" t="s">
        <v>12</v>
      </c>
      <c r="G14220" t="s">
        <v>18</v>
      </c>
      <c r="I14220" t="s">
        <v>24</v>
      </c>
      <c r="J14220" t="s">
        <v>15</v>
      </c>
    </row>
    <row r="14221" spans="1:10">
      <c r="A14221" t="s">
        <v>14300</v>
      </c>
      <c r="B14221" t="s">
        <v>142</v>
      </c>
      <c r="C14221" s="1">
        <v>45705</v>
      </c>
      <c r="D14221">
        <v>16</v>
      </c>
      <c r="E14221">
        <v>74874.23</v>
      </c>
      <c r="F14221" t="s">
        <v>12</v>
      </c>
      <c r="G14221" t="s">
        <v>29</v>
      </c>
      <c r="I14221" t="s">
        <v>14</v>
      </c>
      <c r="J14221" t="s">
        <v>15</v>
      </c>
    </row>
    <row r="14222" spans="1:10">
      <c r="A14222" t="s">
        <v>14301</v>
      </c>
      <c r="B14222" t="s">
        <v>102</v>
      </c>
      <c r="C14222" s="1">
        <v>45705</v>
      </c>
      <c r="D14222">
        <v>10</v>
      </c>
      <c r="E14222">
        <v>27881.64</v>
      </c>
      <c r="F14222" t="s">
        <v>12</v>
      </c>
      <c r="G14222" t="s">
        <v>13</v>
      </c>
      <c r="I14222" t="s">
        <v>45</v>
      </c>
      <c r="J14222" t="s">
        <v>15</v>
      </c>
    </row>
    <row r="14223" spans="1:10">
      <c r="A14223" t="s">
        <v>14302</v>
      </c>
      <c r="B14223" t="s">
        <v>102</v>
      </c>
      <c r="C14223" s="1">
        <v>45706</v>
      </c>
      <c r="D14223">
        <v>18</v>
      </c>
      <c r="E14223">
        <v>7906.79</v>
      </c>
      <c r="F14223" t="s">
        <v>12</v>
      </c>
      <c r="G14223" t="s">
        <v>13</v>
      </c>
      <c r="I14223" t="s">
        <v>45</v>
      </c>
      <c r="J14223" t="s">
        <v>15</v>
      </c>
    </row>
    <row r="14224" spans="1:10">
      <c r="A14224" t="s">
        <v>14303</v>
      </c>
      <c r="B14224" t="s">
        <v>98</v>
      </c>
      <c r="C14224" s="1">
        <v>45706</v>
      </c>
      <c r="D14224">
        <v>13</v>
      </c>
      <c r="E14224">
        <v>1270.73</v>
      </c>
      <c r="F14224" t="s">
        <v>32</v>
      </c>
      <c r="G14224" t="s">
        <v>13</v>
      </c>
      <c r="H14224" t="s">
        <v>197</v>
      </c>
      <c r="I14224" t="s">
        <v>24</v>
      </c>
      <c r="J14224" t="s">
        <v>20</v>
      </c>
    </row>
    <row r="14225" spans="1:10">
      <c r="A14225" t="s">
        <v>14304</v>
      </c>
      <c r="B14225" t="s">
        <v>158</v>
      </c>
      <c r="C14225" s="1">
        <v>45706</v>
      </c>
      <c r="D14225">
        <v>11</v>
      </c>
      <c r="E14225">
        <v>73014.2</v>
      </c>
      <c r="F14225" t="s">
        <v>12</v>
      </c>
      <c r="G14225" t="s">
        <v>18</v>
      </c>
      <c r="I14225" t="s">
        <v>14</v>
      </c>
      <c r="J14225" t="s">
        <v>15</v>
      </c>
    </row>
    <row r="14226" spans="1:10">
      <c r="A14226" t="s">
        <v>14305</v>
      </c>
      <c r="B14226" t="s">
        <v>70</v>
      </c>
      <c r="C14226" s="1">
        <v>45706</v>
      </c>
      <c r="D14226">
        <v>7</v>
      </c>
      <c r="E14226">
        <v>6356.5</v>
      </c>
      <c r="F14226" t="s">
        <v>12</v>
      </c>
      <c r="G14226" t="s">
        <v>13</v>
      </c>
      <c r="I14226" t="s">
        <v>45</v>
      </c>
      <c r="J14226" t="s">
        <v>20</v>
      </c>
    </row>
    <row r="14227" spans="1:10">
      <c r="A14227" t="s">
        <v>14306</v>
      </c>
      <c r="B14227" t="s">
        <v>74</v>
      </c>
      <c r="C14227" s="1">
        <v>45706</v>
      </c>
      <c r="D14227">
        <v>18</v>
      </c>
      <c r="E14227">
        <v>25125.279999999999</v>
      </c>
      <c r="F14227" t="s">
        <v>12</v>
      </c>
      <c r="G14227" t="s">
        <v>23</v>
      </c>
      <c r="I14227" t="s">
        <v>34</v>
      </c>
      <c r="J14227" t="s">
        <v>20</v>
      </c>
    </row>
    <row r="14228" spans="1:10">
      <c r="A14228" t="s">
        <v>14307</v>
      </c>
      <c r="B14228" t="s">
        <v>135</v>
      </c>
      <c r="C14228" s="1">
        <v>45706</v>
      </c>
      <c r="D14228">
        <v>14</v>
      </c>
      <c r="E14228">
        <v>45639.54</v>
      </c>
      <c r="F14228" t="s">
        <v>12</v>
      </c>
      <c r="G14228" t="s">
        <v>29</v>
      </c>
      <c r="I14228" t="s">
        <v>45</v>
      </c>
      <c r="J14228" t="s">
        <v>15</v>
      </c>
    </row>
    <row r="14229" spans="1:10">
      <c r="A14229" t="s">
        <v>14308</v>
      </c>
      <c r="B14229" t="s">
        <v>115</v>
      </c>
      <c r="C14229" s="1">
        <v>45706</v>
      </c>
      <c r="D14229">
        <v>16</v>
      </c>
      <c r="E14229">
        <v>3173.66</v>
      </c>
      <c r="F14229" t="s">
        <v>12</v>
      </c>
      <c r="G14229" t="s">
        <v>18</v>
      </c>
      <c r="I14229" t="s">
        <v>45</v>
      </c>
      <c r="J14229" t="s">
        <v>20</v>
      </c>
    </row>
    <row r="14230" spans="1:10">
      <c r="A14230" t="s">
        <v>14309</v>
      </c>
      <c r="B14230" t="s">
        <v>130</v>
      </c>
      <c r="C14230" s="1">
        <v>45706</v>
      </c>
      <c r="D14230">
        <v>8</v>
      </c>
      <c r="E14230">
        <v>65800.3</v>
      </c>
      <c r="F14230" t="s">
        <v>12</v>
      </c>
      <c r="G14230" t="s">
        <v>23</v>
      </c>
      <c r="I14230" t="s">
        <v>14</v>
      </c>
      <c r="J14230" t="s">
        <v>20</v>
      </c>
    </row>
    <row r="14231" spans="1:10">
      <c r="A14231" t="s">
        <v>14310</v>
      </c>
      <c r="B14231" t="s">
        <v>91</v>
      </c>
      <c r="C14231" s="1">
        <v>45706</v>
      </c>
      <c r="D14231">
        <v>10</v>
      </c>
      <c r="E14231">
        <v>2219.36</v>
      </c>
      <c r="F14231" t="s">
        <v>12</v>
      </c>
      <c r="G14231" t="s">
        <v>29</v>
      </c>
      <c r="I14231" t="s">
        <v>24</v>
      </c>
      <c r="J14231" t="s">
        <v>20</v>
      </c>
    </row>
    <row r="14232" spans="1:10">
      <c r="A14232" t="s">
        <v>14311</v>
      </c>
      <c r="B14232" t="s">
        <v>63</v>
      </c>
      <c r="C14232" s="1">
        <v>45706</v>
      </c>
      <c r="D14232">
        <v>16</v>
      </c>
      <c r="E14232">
        <v>38579.97</v>
      </c>
      <c r="F14232" t="s">
        <v>12</v>
      </c>
      <c r="G14232" t="s">
        <v>23</v>
      </c>
      <c r="I14232" t="s">
        <v>45</v>
      </c>
      <c r="J14232" t="s">
        <v>15</v>
      </c>
    </row>
    <row r="14233" spans="1:10">
      <c r="A14233" t="s">
        <v>14312</v>
      </c>
      <c r="B14233" t="s">
        <v>186</v>
      </c>
      <c r="C14233" s="1">
        <v>45706</v>
      </c>
      <c r="D14233">
        <v>15</v>
      </c>
      <c r="E14233">
        <v>3308.8</v>
      </c>
      <c r="F14233" t="s">
        <v>12</v>
      </c>
      <c r="G14233" t="s">
        <v>29</v>
      </c>
      <c r="I14233" t="s">
        <v>14</v>
      </c>
      <c r="J14233" t="s">
        <v>15</v>
      </c>
    </row>
    <row r="14234" spans="1:10">
      <c r="A14234" t="s">
        <v>14313</v>
      </c>
      <c r="B14234" t="s">
        <v>98</v>
      </c>
      <c r="C14234" s="1">
        <v>45706</v>
      </c>
      <c r="D14234">
        <v>8</v>
      </c>
      <c r="E14234">
        <v>70.59</v>
      </c>
      <c r="F14234" t="s">
        <v>12</v>
      </c>
      <c r="G14234" t="s">
        <v>23</v>
      </c>
      <c r="I14234" t="s">
        <v>24</v>
      </c>
      <c r="J14234" t="s">
        <v>15</v>
      </c>
    </row>
    <row r="14235" spans="1:10">
      <c r="A14235" t="s">
        <v>14314</v>
      </c>
      <c r="B14235" t="s">
        <v>76</v>
      </c>
      <c r="C14235" s="1">
        <v>45706</v>
      </c>
      <c r="D14235">
        <v>14</v>
      </c>
      <c r="E14235">
        <v>7609.74</v>
      </c>
      <c r="F14235" t="s">
        <v>12</v>
      </c>
      <c r="G14235" t="s">
        <v>23</v>
      </c>
      <c r="I14235" t="s">
        <v>24</v>
      </c>
      <c r="J14235" t="s">
        <v>20</v>
      </c>
    </row>
    <row r="14236" spans="1:10">
      <c r="A14236" t="s">
        <v>14315</v>
      </c>
      <c r="B14236" t="s">
        <v>54</v>
      </c>
      <c r="C14236" s="1">
        <v>45706</v>
      </c>
      <c r="D14236">
        <v>11</v>
      </c>
      <c r="E14236">
        <v>4693.59</v>
      </c>
      <c r="F14236" t="s">
        <v>12</v>
      </c>
      <c r="G14236" t="s">
        <v>23</v>
      </c>
      <c r="I14236" t="s">
        <v>24</v>
      </c>
      <c r="J14236" t="s">
        <v>15</v>
      </c>
    </row>
    <row r="14237" spans="1:10">
      <c r="A14237" t="s">
        <v>14316</v>
      </c>
      <c r="B14237" t="s">
        <v>41</v>
      </c>
      <c r="C14237" s="1">
        <v>45706</v>
      </c>
      <c r="D14237">
        <v>12</v>
      </c>
      <c r="E14237">
        <v>4999.67</v>
      </c>
      <c r="F14237" t="s">
        <v>12</v>
      </c>
      <c r="G14237" t="s">
        <v>13</v>
      </c>
      <c r="I14237" t="s">
        <v>14</v>
      </c>
      <c r="J14237" t="s">
        <v>15</v>
      </c>
    </row>
    <row r="14238" spans="1:10">
      <c r="A14238" t="s">
        <v>14317</v>
      </c>
      <c r="B14238" t="s">
        <v>41</v>
      </c>
      <c r="C14238" s="1">
        <v>45706</v>
      </c>
      <c r="D14238">
        <v>14</v>
      </c>
      <c r="E14238">
        <v>7797.65</v>
      </c>
      <c r="F14238" t="s">
        <v>12</v>
      </c>
      <c r="G14238" t="s">
        <v>13</v>
      </c>
      <c r="I14238" t="s">
        <v>14</v>
      </c>
      <c r="J14238" t="s">
        <v>15</v>
      </c>
    </row>
    <row r="14239" spans="1:10">
      <c r="A14239" t="s">
        <v>14318</v>
      </c>
      <c r="B14239" t="s">
        <v>22</v>
      </c>
      <c r="C14239" s="1">
        <v>45706</v>
      </c>
      <c r="D14239">
        <v>9</v>
      </c>
      <c r="E14239">
        <v>7480.53</v>
      </c>
      <c r="F14239" t="s">
        <v>12</v>
      </c>
      <c r="G14239" t="s">
        <v>13</v>
      </c>
      <c r="I14239" t="s">
        <v>24</v>
      </c>
      <c r="J14239" t="s">
        <v>20</v>
      </c>
    </row>
    <row r="14240" spans="1:10">
      <c r="A14240" t="s">
        <v>14319</v>
      </c>
      <c r="B14240" t="s">
        <v>60</v>
      </c>
      <c r="C14240" s="1">
        <v>45706</v>
      </c>
      <c r="D14240">
        <v>11</v>
      </c>
      <c r="E14240">
        <v>4927.49</v>
      </c>
      <c r="F14240" t="s">
        <v>12</v>
      </c>
      <c r="G14240" t="s">
        <v>18</v>
      </c>
      <c r="I14240" t="s">
        <v>19</v>
      </c>
      <c r="J14240" t="s">
        <v>15</v>
      </c>
    </row>
    <row r="14241" spans="1:10">
      <c r="A14241" t="s">
        <v>14320</v>
      </c>
      <c r="B14241" t="s">
        <v>130</v>
      </c>
      <c r="C14241" s="1">
        <v>45706</v>
      </c>
      <c r="D14241">
        <v>19</v>
      </c>
      <c r="E14241">
        <v>62629.52</v>
      </c>
      <c r="F14241" t="s">
        <v>12</v>
      </c>
      <c r="G14241" t="s">
        <v>18</v>
      </c>
      <c r="I14241" t="s">
        <v>14</v>
      </c>
      <c r="J14241" t="s">
        <v>20</v>
      </c>
    </row>
    <row r="14242" spans="1:10">
      <c r="A14242" t="s">
        <v>14321</v>
      </c>
      <c r="B14242" t="s">
        <v>132</v>
      </c>
      <c r="C14242" s="1">
        <v>45706</v>
      </c>
      <c r="D14242">
        <v>13</v>
      </c>
      <c r="E14242">
        <v>16924.39</v>
      </c>
      <c r="F14242" t="s">
        <v>12</v>
      </c>
      <c r="G14242" t="s">
        <v>29</v>
      </c>
      <c r="I14242" t="s">
        <v>34</v>
      </c>
      <c r="J14242" t="s">
        <v>15</v>
      </c>
    </row>
    <row r="14243" spans="1:10">
      <c r="A14243" t="s">
        <v>14322</v>
      </c>
      <c r="B14243" t="s">
        <v>158</v>
      </c>
      <c r="C14243" s="1">
        <v>45706</v>
      </c>
      <c r="D14243">
        <v>15</v>
      </c>
      <c r="E14243">
        <v>20374.18</v>
      </c>
      <c r="F14243" t="s">
        <v>12</v>
      </c>
      <c r="G14243" t="s">
        <v>18</v>
      </c>
      <c r="I14243" t="s">
        <v>14</v>
      </c>
      <c r="J14243" t="s">
        <v>20</v>
      </c>
    </row>
    <row r="14244" spans="1:10">
      <c r="A14244" t="s">
        <v>14323</v>
      </c>
      <c r="B14244" t="s">
        <v>186</v>
      </c>
      <c r="C14244" s="1">
        <v>45706</v>
      </c>
      <c r="D14244">
        <v>2</v>
      </c>
      <c r="E14244">
        <v>2954.46</v>
      </c>
      <c r="F14244" t="s">
        <v>12</v>
      </c>
      <c r="G14244" t="s">
        <v>18</v>
      </c>
      <c r="I14244" t="s">
        <v>14</v>
      </c>
      <c r="J14244" t="s">
        <v>20</v>
      </c>
    </row>
    <row r="14245" spans="1:10">
      <c r="A14245" t="s">
        <v>14324</v>
      </c>
      <c r="B14245" t="s">
        <v>150</v>
      </c>
      <c r="C14245" s="1">
        <v>45707</v>
      </c>
      <c r="D14245">
        <v>9</v>
      </c>
      <c r="E14245">
        <v>1580.05</v>
      </c>
      <c r="F14245" t="s">
        <v>85</v>
      </c>
      <c r="G14245" t="s">
        <v>23</v>
      </c>
      <c r="I14245" t="s">
        <v>19</v>
      </c>
      <c r="J14245" t="s">
        <v>20</v>
      </c>
    </row>
    <row r="14246" spans="1:10">
      <c r="A14246" t="s">
        <v>14325</v>
      </c>
      <c r="B14246" t="s">
        <v>120</v>
      </c>
      <c r="C14246" s="1">
        <v>45707</v>
      </c>
      <c r="D14246">
        <v>8</v>
      </c>
      <c r="E14246">
        <v>73631.009999999995</v>
      </c>
      <c r="F14246" t="s">
        <v>12</v>
      </c>
      <c r="G14246" t="s">
        <v>23</v>
      </c>
      <c r="I14246" t="s">
        <v>14</v>
      </c>
      <c r="J14246" t="s">
        <v>20</v>
      </c>
    </row>
    <row r="14247" spans="1:10">
      <c r="A14247" t="s">
        <v>14326</v>
      </c>
      <c r="B14247" t="s">
        <v>150</v>
      </c>
      <c r="C14247" s="1">
        <v>45707</v>
      </c>
      <c r="D14247">
        <v>18</v>
      </c>
      <c r="E14247">
        <v>13210.51</v>
      </c>
      <c r="F14247" t="s">
        <v>12</v>
      </c>
      <c r="G14247" t="s">
        <v>13</v>
      </c>
      <c r="I14247" t="s">
        <v>19</v>
      </c>
      <c r="J14247" t="s">
        <v>20</v>
      </c>
    </row>
    <row r="14248" spans="1:10">
      <c r="A14248" t="s">
        <v>14327</v>
      </c>
      <c r="B14248" t="s">
        <v>102</v>
      </c>
      <c r="C14248" s="1">
        <v>45707</v>
      </c>
      <c r="D14248">
        <v>16</v>
      </c>
      <c r="E14248">
        <v>29054.240000000002</v>
      </c>
      <c r="F14248" t="s">
        <v>12</v>
      </c>
      <c r="G14248" t="s">
        <v>13</v>
      </c>
      <c r="I14248" t="s">
        <v>45</v>
      </c>
      <c r="J14248" t="s">
        <v>20</v>
      </c>
    </row>
    <row r="14249" spans="1:10">
      <c r="A14249" t="s">
        <v>14328</v>
      </c>
      <c r="B14249" t="s">
        <v>84</v>
      </c>
      <c r="C14249" s="1">
        <v>45707</v>
      </c>
      <c r="D14249">
        <v>10</v>
      </c>
      <c r="E14249">
        <v>75037.399999999994</v>
      </c>
      <c r="F14249" t="s">
        <v>12</v>
      </c>
      <c r="G14249" t="s">
        <v>29</v>
      </c>
      <c r="I14249" t="s">
        <v>14</v>
      </c>
      <c r="J14249" t="s">
        <v>15</v>
      </c>
    </row>
    <row r="14250" spans="1:10">
      <c r="A14250" t="s">
        <v>14329</v>
      </c>
      <c r="B14250" t="s">
        <v>150</v>
      </c>
      <c r="C14250" s="1">
        <v>45707</v>
      </c>
      <c r="D14250">
        <v>15</v>
      </c>
      <c r="E14250">
        <v>79365.91</v>
      </c>
      <c r="F14250" t="s">
        <v>32</v>
      </c>
      <c r="G14250" t="s">
        <v>23</v>
      </c>
      <c r="H14250" t="s">
        <v>241</v>
      </c>
      <c r="I14250" t="s">
        <v>19</v>
      </c>
      <c r="J14250" t="s">
        <v>15</v>
      </c>
    </row>
    <row r="14251" spans="1:10">
      <c r="A14251" t="s">
        <v>14330</v>
      </c>
      <c r="B14251" t="s">
        <v>22</v>
      </c>
      <c r="C14251" s="1">
        <v>45707</v>
      </c>
      <c r="D14251">
        <v>14</v>
      </c>
      <c r="E14251">
        <v>7351.84</v>
      </c>
      <c r="F14251" t="s">
        <v>12</v>
      </c>
      <c r="G14251" t="s">
        <v>18</v>
      </c>
      <c r="I14251" t="s">
        <v>24</v>
      </c>
      <c r="J14251" t="s">
        <v>15</v>
      </c>
    </row>
    <row r="14252" spans="1:10">
      <c r="A14252" t="s">
        <v>14331</v>
      </c>
      <c r="B14252" t="s">
        <v>120</v>
      </c>
      <c r="C14252" s="1">
        <v>45707</v>
      </c>
      <c r="D14252">
        <v>14</v>
      </c>
      <c r="E14252">
        <v>13471.21</v>
      </c>
      <c r="F14252" t="s">
        <v>12</v>
      </c>
      <c r="G14252" t="s">
        <v>23</v>
      </c>
      <c r="I14252" t="s">
        <v>14</v>
      </c>
      <c r="J14252" t="s">
        <v>15</v>
      </c>
    </row>
    <row r="14253" spans="1:10">
      <c r="A14253" t="s">
        <v>14332</v>
      </c>
      <c r="B14253" t="s">
        <v>96</v>
      </c>
      <c r="C14253" s="1">
        <v>45707</v>
      </c>
      <c r="D14253">
        <v>14</v>
      </c>
      <c r="E14253">
        <v>28161.78</v>
      </c>
      <c r="F14253" t="s">
        <v>12</v>
      </c>
      <c r="G14253" t="s">
        <v>23</v>
      </c>
      <c r="I14253" t="s">
        <v>14</v>
      </c>
      <c r="J14253" t="s">
        <v>20</v>
      </c>
    </row>
    <row r="14254" spans="1:10">
      <c r="A14254" t="s">
        <v>14333</v>
      </c>
      <c r="B14254" t="s">
        <v>180</v>
      </c>
      <c r="C14254" s="1">
        <v>45707</v>
      </c>
      <c r="D14254">
        <v>16</v>
      </c>
      <c r="E14254">
        <v>23136.07</v>
      </c>
      <c r="F14254" t="s">
        <v>12</v>
      </c>
      <c r="G14254" t="s">
        <v>29</v>
      </c>
      <c r="I14254" t="s">
        <v>14</v>
      </c>
      <c r="J14254" t="s">
        <v>15</v>
      </c>
    </row>
    <row r="14255" spans="1:10">
      <c r="A14255" t="s">
        <v>14334</v>
      </c>
      <c r="B14255" t="s">
        <v>142</v>
      </c>
      <c r="C14255" s="1">
        <v>45707</v>
      </c>
      <c r="D14255">
        <v>5</v>
      </c>
      <c r="E14255">
        <v>24207.759999999998</v>
      </c>
      <c r="F14255" t="s">
        <v>12</v>
      </c>
      <c r="G14255" t="s">
        <v>18</v>
      </c>
      <c r="I14255" t="s">
        <v>14</v>
      </c>
      <c r="J14255" t="s">
        <v>20</v>
      </c>
    </row>
    <row r="14256" spans="1:10">
      <c r="A14256" t="s">
        <v>14335</v>
      </c>
      <c r="B14256" t="s">
        <v>139</v>
      </c>
      <c r="C14256" s="1">
        <v>45707</v>
      </c>
      <c r="D14256">
        <v>14</v>
      </c>
      <c r="E14256">
        <v>2479.5700000000002</v>
      </c>
      <c r="F14256" t="s">
        <v>12</v>
      </c>
      <c r="G14256" t="s">
        <v>13</v>
      </c>
      <c r="I14256" t="s">
        <v>19</v>
      </c>
      <c r="J14256" t="s">
        <v>20</v>
      </c>
    </row>
    <row r="14257" spans="1:10">
      <c r="A14257" t="s">
        <v>14336</v>
      </c>
      <c r="B14257" t="s">
        <v>91</v>
      </c>
      <c r="C14257" s="1">
        <v>45707</v>
      </c>
      <c r="D14257">
        <v>19</v>
      </c>
      <c r="E14257">
        <v>6934.06</v>
      </c>
      <c r="F14257" t="s">
        <v>12</v>
      </c>
      <c r="G14257" t="s">
        <v>18</v>
      </c>
      <c r="I14257" t="s">
        <v>24</v>
      </c>
      <c r="J14257" t="s">
        <v>15</v>
      </c>
    </row>
    <row r="14258" spans="1:10">
      <c r="A14258" t="s">
        <v>14337</v>
      </c>
      <c r="B14258" t="s">
        <v>122</v>
      </c>
      <c r="C14258" s="1">
        <v>45707</v>
      </c>
      <c r="D14258">
        <v>6</v>
      </c>
      <c r="E14258">
        <v>7704.42</v>
      </c>
      <c r="F14258" t="s">
        <v>12</v>
      </c>
      <c r="G14258" t="s">
        <v>29</v>
      </c>
      <c r="I14258" t="s">
        <v>34</v>
      </c>
      <c r="J14258" t="s">
        <v>15</v>
      </c>
    </row>
    <row r="14259" spans="1:10">
      <c r="A14259" t="s">
        <v>14338</v>
      </c>
      <c r="B14259" t="s">
        <v>192</v>
      </c>
      <c r="C14259" s="1">
        <v>45707</v>
      </c>
      <c r="D14259">
        <v>9</v>
      </c>
      <c r="E14259">
        <v>1201.3699999999999</v>
      </c>
      <c r="F14259" t="s">
        <v>12</v>
      </c>
      <c r="G14259" t="s">
        <v>18</v>
      </c>
      <c r="I14259" t="s">
        <v>24</v>
      </c>
      <c r="J14259" t="s">
        <v>20</v>
      </c>
    </row>
    <row r="14260" spans="1:10">
      <c r="A14260" t="s">
        <v>14339</v>
      </c>
      <c r="B14260" t="s">
        <v>91</v>
      </c>
      <c r="C14260" s="1">
        <v>45707</v>
      </c>
      <c r="D14260">
        <v>16</v>
      </c>
      <c r="E14260">
        <v>2238.61</v>
      </c>
      <c r="F14260" t="s">
        <v>12</v>
      </c>
      <c r="G14260" t="s">
        <v>18</v>
      </c>
      <c r="I14260" t="s">
        <v>24</v>
      </c>
      <c r="J14260" t="s">
        <v>20</v>
      </c>
    </row>
    <row r="14261" spans="1:10">
      <c r="A14261" t="s">
        <v>14340</v>
      </c>
      <c r="B14261" t="s">
        <v>52</v>
      </c>
      <c r="C14261" s="1">
        <v>45707</v>
      </c>
      <c r="D14261">
        <v>22</v>
      </c>
      <c r="E14261">
        <v>1574.32</v>
      </c>
      <c r="F14261" t="s">
        <v>12</v>
      </c>
      <c r="G14261" t="s">
        <v>13</v>
      </c>
      <c r="I14261" t="s">
        <v>45</v>
      </c>
      <c r="J14261" t="s">
        <v>20</v>
      </c>
    </row>
    <row r="14262" spans="1:10">
      <c r="A14262" t="s">
        <v>14341</v>
      </c>
      <c r="B14262" t="s">
        <v>150</v>
      </c>
      <c r="C14262" s="1">
        <v>45707</v>
      </c>
      <c r="D14262">
        <v>14</v>
      </c>
      <c r="E14262">
        <v>9043.85</v>
      </c>
      <c r="F14262" t="s">
        <v>12</v>
      </c>
      <c r="G14262" t="s">
        <v>18</v>
      </c>
      <c r="I14262" t="s">
        <v>19</v>
      </c>
      <c r="J14262" t="s">
        <v>20</v>
      </c>
    </row>
    <row r="14263" spans="1:10">
      <c r="A14263" t="s">
        <v>14342</v>
      </c>
      <c r="B14263" t="s">
        <v>41</v>
      </c>
      <c r="C14263" s="1">
        <v>45707</v>
      </c>
      <c r="D14263">
        <v>13</v>
      </c>
      <c r="E14263">
        <v>7401.51</v>
      </c>
      <c r="F14263" t="s">
        <v>12</v>
      </c>
      <c r="G14263" t="s">
        <v>18</v>
      </c>
      <c r="I14263" t="s">
        <v>14</v>
      </c>
      <c r="J14263" t="s">
        <v>20</v>
      </c>
    </row>
    <row r="14264" spans="1:10">
      <c r="A14264" t="s">
        <v>14343</v>
      </c>
      <c r="B14264" t="s">
        <v>120</v>
      </c>
      <c r="C14264" s="1">
        <v>45707</v>
      </c>
      <c r="D14264">
        <v>7</v>
      </c>
      <c r="E14264">
        <v>73670.559999999998</v>
      </c>
      <c r="F14264" t="s">
        <v>12</v>
      </c>
      <c r="G14264" t="s">
        <v>23</v>
      </c>
      <c r="I14264" t="s">
        <v>14</v>
      </c>
      <c r="J14264" t="s">
        <v>15</v>
      </c>
    </row>
    <row r="14265" spans="1:10">
      <c r="A14265" t="s">
        <v>14344</v>
      </c>
      <c r="B14265" t="s">
        <v>36</v>
      </c>
      <c r="C14265" s="1">
        <v>45707</v>
      </c>
      <c r="D14265">
        <v>10</v>
      </c>
      <c r="E14265">
        <v>3938.7</v>
      </c>
      <c r="F14265" t="s">
        <v>12</v>
      </c>
      <c r="G14265" t="s">
        <v>29</v>
      </c>
      <c r="I14265" t="s">
        <v>14</v>
      </c>
      <c r="J14265" t="s">
        <v>15</v>
      </c>
    </row>
    <row r="14266" spans="1:10">
      <c r="A14266" t="s">
        <v>14345</v>
      </c>
      <c r="B14266" t="s">
        <v>112</v>
      </c>
      <c r="C14266" s="1">
        <v>45708</v>
      </c>
      <c r="D14266">
        <v>11</v>
      </c>
      <c r="E14266">
        <v>3044.24</v>
      </c>
      <c r="F14266" t="s">
        <v>12</v>
      </c>
      <c r="G14266" t="s">
        <v>29</v>
      </c>
      <c r="I14266" t="s">
        <v>34</v>
      </c>
      <c r="J14266" t="s">
        <v>20</v>
      </c>
    </row>
    <row r="14267" spans="1:10">
      <c r="A14267" t="s">
        <v>14346</v>
      </c>
      <c r="B14267" t="s">
        <v>28</v>
      </c>
      <c r="C14267" s="1">
        <v>45708</v>
      </c>
      <c r="D14267">
        <v>11</v>
      </c>
      <c r="E14267">
        <v>67916.77</v>
      </c>
      <c r="F14267" t="s">
        <v>12</v>
      </c>
      <c r="G14267" t="s">
        <v>29</v>
      </c>
      <c r="I14267" t="s">
        <v>14</v>
      </c>
      <c r="J14267" t="s">
        <v>20</v>
      </c>
    </row>
    <row r="14268" spans="1:10">
      <c r="A14268" t="s">
        <v>14347</v>
      </c>
      <c r="B14268" t="s">
        <v>91</v>
      </c>
      <c r="C14268" s="1">
        <v>45708</v>
      </c>
      <c r="D14268">
        <v>23</v>
      </c>
      <c r="E14268">
        <v>3099.09</v>
      </c>
      <c r="F14268" t="s">
        <v>12</v>
      </c>
      <c r="G14268" t="s">
        <v>18</v>
      </c>
      <c r="I14268" t="s">
        <v>24</v>
      </c>
      <c r="J14268" t="s">
        <v>20</v>
      </c>
    </row>
    <row r="14269" spans="1:10">
      <c r="A14269" t="s">
        <v>14348</v>
      </c>
      <c r="B14269" t="s">
        <v>158</v>
      </c>
      <c r="C14269" s="1">
        <v>45708</v>
      </c>
      <c r="D14269">
        <v>15</v>
      </c>
      <c r="E14269">
        <v>12234.04</v>
      </c>
      <c r="F14269" t="s">
        <v>12</v>
      </c>
      <c r="G14269" t="s">
        <v>23</v>
      </c>
      <c r="I14269" t="s">
        <v>14</v>
      </c>
      <c r="J14269" t="s">
        <v>20</v>
      </c>
    </row>
    <row r="14270" spans="1:10">
      <c r="A14270" t="s">
        <v>14349</v>
      </c>
      <c r="B14270" t="s">
        <v>124</v>
      </c>
      <c r="C14270" s="1">
        <v>45708</v>
      </c>
      <c r="D14270">
        <v>16</v>
      </c>
      <c r="E14270">
        <v>4199.22</v>
      </c>
      <c r="F14270" t="s">
        <v>12</v>
      </c>
      <c r="G14270" t="s">
        <v>23</v>
      </c>
      <c r="I14270" t="s">
        <v>45</v>
      </c>
      <c r="J14270" t="s">
        <v>20</v>
      </c>
    </row>
    <row r="14271" spans="1:10">
      <c r="A14271" t="s">
        <v>14350</v>
      </c>
      <c r="B14271" t="s">
        <v>22</v>
      </c>
      <c r="C14271" s="1">
        <v>45708</v>
      </c>
      <c r="D14271">
        <v>16</v>
      </c>
      <c r="E14271">
        <v>587.49</v>
      </c>
      <c r="F14271" t="s">
        <v>12</v>
      </c>
      <c r="G14271" t="s">
        <v>23</v>
      </c>
      <c r="I14271" t="s">
        <v>24</v>
      </c>
      <c r="J14271" t="s">
        <v>15</v>
      </c>
    </row>
    <row r="14272" spans="1:10">
      <c r="A14272" t="s">
        <v>14351</v>
      </c>
      <c r="B14272" t="s">
        <v>120</v>
      </c>
      <c r="C14272" s="1">
        <v>45708</v>
      </c>
      <c r="D14272">
        <v>16</v>
      </c>
      <c r="E14272">
        <v>46690.15</v>
      </c>
      <c r="F14272" t="s">
        <v>12</v>
      </c>
      <c r="G14272" t="s">
        <v>13</v>
      </c>
      <c r="I14272" t="s">
        <v>14</v>
      </c>
      <c r="J14272" t="s">
        <v>20</v>
      </c>
    </row>
    <row r="14273" spans="1:10">
      <c r="A14273" t="s">
        <v>14352</v>
      </c>
      <c r="B14273" t="s">
        <v>80</v>
      </c>
      <c r="C14273" s="1">
        <v>45708</v>
      </c>
      <c r="D14273">
        <v>8</v>
      </c>
      <c r="E14273">
        <v>7352.84</v>
      </c>
      <c r="F14273" t="s">
        <v>12</v>
      </c>
      <c r="G14273" t="s">
        <v>29</v>
      </c>
      <c r="I14273" t="s">
        <v>19</v>
      </c>
      <c r="J14273" t="s">
        <v>15</v>
      </c>
    </row>
    <row r="14274" spans="1:10">
      <c r="A14274" t="s">
        <v>14353</v>
      </c>
      <c r="B14274" t="s">
        <v>31</v>
      </c>
      <c r="C14274" s="1">
        <v>45708</v>
      </c>
      <c r="D14274">
        <v>7</v>
      </c>
      <c r="E14274">
        <v>68147.3</v>
      </c>
      <c r="F14274" t="s">
        <v>12</v>
      </c>
      <c r="G14274" t="s">
        <v>29</v>
      </c>
      <c r="I14274" t="s">
        <v>34</v>
      </c>
      <c r="J14274" t="s">
        <v>15</v>
      </c>
    </row>
    <row r="14275" spans="1:10">
      <c r="A14275" t="s">
        <v>14354</v>
      </c>
      <c r="B14275" t="s">
        <v>41</v>
      </c>
      <c r="C14275" s="1">
        <v>45708</v>
      </c>
      <c r="D14275">
        <v>15</v>
      </c>
      <c r="E14275">
        <v>7148.54</v>
      </c>
      <c r="F14275" t="s">
        <v>32</v>
      </c>
      <c r="G14275" t="s">
        <v>13</v>
      </c>
      <c r="H14275" t="s">
        <v>125</v>
      </c>
      <c r="I14275" t="s">
        <v>14</v>
      </c>
      <c r="J14275" t="s">
        <v>20</v>
      </c>
    </row>
    <row r="14276" spans="1:10">
      <c r="A14276" t="s">
        <v>14355</v>
      </c>
      <c r="B14276" t="s">
        <v>38</v>
      </c>
      <c r="C14276" s="1">
        <v>45708</v>
      </c>
      <c r="D14276">
        <v>14</v>
      </c>
      <c r="E14276">
        <v>4911.95</v>
      </c>
      <c r="F14276" t="s">
        <v>12</v>
      </c>
      <c r="G14276" t="s">
        <v>18</v>
      </c>
      <c r="I14276" t="s">
        <v>34</v>
      </c>
      <c r="J14276" t="s">
        <v>15</v>
      </c>
    </row>
    <row r="14277" spans="1:10">
      <c r="A14277" t="s">
        <v>14356</v>
      </c>
      <c r="B14277" t="s">
        <v>84</v>
      </c>
      <c r="C14277" s="1">
        <v>45708</v>
      </c>
      <c r="D14277">
        <v>20</v>
      </c>
      <c r="E14277">
        <v>13342.34</v>
      </c>
      <c r="F14277" t="s">
        <v>12</v>
      </c>
      <c r="G14277" t="s">
        <v>29</v>
      </c>
      <c r="I14277" t="s">
        <v>14</v>
      </c>
      <c r="J14277" t="s">
        <v>15</v>
      </c>
    </row>
    <row r="14278" spans="1:10">
      <c r="A14278" t="s">
        <v>14357</v>
      </c>
      <c r="B14278" t="s">
        <v>158</v>
      </c>
      <c r="C14278" s="1">
        <v>45708</v>
      </c>
      <c r="D14278">
        <v>16</v>
      </c>
      <c r="E14278">
        <v>56028.639999999999</v>
      </c>
      <c r="F14278" t="s">
        <v>12</v>
      </c>
      <c r="G14278" t="s">
        <v>23</v>
      </c>
      <c r="I14278" t="s">
        <v>14</v>
      </c>
      <c r="J14278" t="s">
        <v>15</v>
      </c>
    </row>
    <row r="14279" spans="1:10">
      <c r="A14279" t="s">
        <v>14358</v>
      </c>
      <c r="B14279" t="s">
        <v>31</v>
      </c>
      <c r="C14279" s="1">
        <v>45708</v>
      </c>
      <c r="D14279">
        <v>10</v>
      </c>
      <c r="E14279">
        <v>34870.65</v>
      </c>
      <c r="F14279" t="s">
        <v>12</v>
      </c>
      <c r="G14279" t="s">
        <v>18</v>
      </c>
      <c r="I14279" t="s">
        <v>34</v>
      </c>
      <c r="J14279" t="s">
        <v>20</v>
      </c>
    </row>
    <row r="14280" spans="1:10">
      <c r="A14280" t="s">
        <v>14359</v>
      </c>
      <c r="B14280" t="s">
        <v>36</v>
      </c>
      <c r="C14280" s="1">
        <v>45708</v>
      </c>
      <c r="D14280">
        <v>9</v>
      </c>
      <c r="E14280">
        <v>1187.0999999999999</v>
      </c>
      <c r="F14280" t="s">
        <v>85</v>
      </c>
      <c r="G14280" t="s">
        <v>18</v>
      </c>
      <c r="I14280" t="s">
        <v>14</v>
      </c>
      <c r="J14280" t="s">
        <v>20</v>
      </c>
    </row>
    <row r="14281" spans="1:10">
      <c r="A14281" t="s">
        <v>14360</v>
      </c>
      <c r="B14281" t="s">
        <v>180</v>
      </c>
      <c r="C14281" s="1">
        <v>45708</v>
      </c>
      <c r="D14281">
        <v>9</v>
      </c>
      <c r="E14281">
        <v>6031.49</v>
      </c>
      <c r="F14281" t="s">
        <v>12</v>
      </c>
      <c r="G14281" t="s">
        <v>18</v>
      </c>
      <c r="I14281" t="s">
        <v>14</v>
      </c>
      <c r="J14281" t="s">
        <v>20</v>
      </c>
    </row>
    <row r="14282" spans="1:10">
      <c r="A14282" t="s">
        <v>14361</v>
      </c>
      <c r="B14282" t="s">
        <v>11</v>
      </c>
      <c r="C14282" s="1">
        <v>45708</v>
      </c>
      <c r="D14282">
        <v>19</v>
      </c>
      <c r="E14282">
        <v>39972.43</v>
      </c>
      <c r="F14282" t="s">
        <v>12</v>
      </c>
      <c r="G14282" t="s">
        <v>13</v>
      </c>
      <c r="I14282" t="s">
        <v>14</v>
      </c>
      <c r="J14282" t="s">
        <v>20</v>
      </c>
    </row>
    <row r="14283" spans="1:10">
      <c r="A14283" t="s">
        <v>14362</v>
      </c>
      <c r="B14283" t="s">
        <v>17</v>
      </c>
      <c r="C14283" s="1">
        <v>45708</v>
      </c>
      <c r="D14283">
        <v>11</v>
      </c>
      <c r="E14283">
        <v>24652.28</v>
      </c>
      <c r="F14283" t="s">
        <v>12</v>
      </c>
      <c r="G14283" t="s">
        <v>18</v>
      </c>
      <c r="I14283" t="s">
        <v>19</v>
      </c>
      <c r="J14283" t="s">
        <v>15</v>
      </c>
    </row>
    <row r="14284" spans="1:10">
      <c r="A14284" t="s">
        <v>14363</v>
      </c>
      <c r="B14284" t="s">
        <v>80</v>
      </c>
      <c r="C14284" s="1">
        <v>45708</v>
      </c>
      <c r="D14284">
        <v>9</v>
      </c>
      <c r="E14284">
        <v>6962.8</v>
      </c>
      <c r="F14284" t="s">
        <v>12</v>
      </c>
      <c r="G14284" t="s">
        <v>29</v>
      </c>
      <c r="I14284" t="s">
        <v>19</v>
      </c>
      <c r="J14284" t="s">
        <v>20</v>
      </c>
    </row>
    <row r="14285" spans="1:10">
      <c r="A14285" t="s">
        <v>14364</v>
      </c>
      <c r="B14285" t="s">
        <v>52</v>
      </c>
      <c r="C14285" s="1">
        <v>45709</v>
      </c>
      <c r="D14285">
        <v>16</v>
      </c>
      <c r="E14285">
        <v>3500.61</v>
      </c>
      <c r="F14285" t="s">
        <v>12</v>
      </c>
      <c r="G14285" t="s">
        <v>29</v>
      </c>
      <c r="I14285" t="s">
        <v>45</v>
      </c>
      <c r="J14285" t="s">
        <v>20</v>
      </c>
    </row>
    <row r="14286" spans="1:10">
      <c r="A14286" t="s">
        <v>14365</v>
      </c>
      <c r="B14286" t="s">
        <v>108</v>
      </c>
      <c r="C14286" s="1">
        <v>45709</v>
      </c>
      <c r="D14286">
        <v>16</v>
      </c>
      <c r="E14286">
        <v>6552.95</v>
      </c>
      <c r="F14286" t="s">
        <v>12</v>
      </c>
      <c r="G14286" t="s">
        <v>23</v>
      </c>
      <c r="I14286" t="s">
        <v>45</v>
      </c>
      <c r="J14286" t="s">
        <v>15</v>
      </c>
    </row>
    <row r="14287" spans="1:10">
      <c r="A14287" t="s">
        <v>14366</v>
      </c>
      <c r="B14287" t="s">
        <v>38</v>
      </c>
      <c r="C14287" s="1">
        <v>45709</v>
      </c>
      <c r="D14287">
        <v>14</v>
      </c>
      <c r="E14287">
        <v>1571.19</v>
      </c>
      <c r="F14287" t="s">
        <v>12</v>
      </c>
      <c r="G14287" t="s">
        <v>23</v>
      </c>
      <c r="I14287" t="s">
        <v>34</v>
      </c>
      <c r="J14287" t="s">
        <v>20</v>
      </c>
    </row>
    <row r="14288" spans="1:10">
      <c r="A14288" t="s">
        <v>14367</v>
      </c>
      <c r="B14288" t="s">
        <v>108</v>
      </c>
      <c r="C14288" s="1">
        <v>45709</v>
      </c>
      <c r="D14288">
        <v>15</v>
      </c>
      <c r="E14288">
        <v>1404.86</v>
      </c>
      <c r="F14288" t="s">
        <v>12</v>
      </c>
      <c r="G14288" t="s">
        <v>18</v>
      </c>
      <c r="I14288" t="s">
        <v>45</v>
      </c>
      <c r="J14288" t="s">
        <v>20</v>
      </c>
    </row>
    <row r="14289" spans="1:10">
      <c r="A14289" t="s">
        <v>14368</v>
      </c>
      <c r="B14289" t="s">
        <v>41</v>
      </c>
      <c r="C14289" s="1">
        <v>45709</v>
      </c>
      <c r="D14289">
        <v>9</v>
      </c>
      <c r="E14289">
        <v>4179.08</v>
      </c>
      <c r="F14289" t="s">
        <v>12</v>
      </c>
      <c r="G14289" t="s">
        <v>18</v>
      </c>
      <c r="I14289" t="s">
        <v>14</v>
      </c>
      <c r="J14289" t="s">
        <v>15</v>
      </c>
    </row>
    <row r="14290" spans="1:10">
      <c r="A14290" t="s">
        <v>14369</v>
      </c>
      <c r="B14290" t="s">
        <v>115</v>
      </c>
      <c r="C14290" s="1">
        <v>45709</v>
      </c>
      <c r="D14290">
        <v>15</v>
      </c>
      <c r="E14290">
        <v>4246.09</v>
      </c>
      <c r="F14290" t="s">
        <v>12</v>
      </c>
      <c r="G14290" t="s">
        <v>13</v>
      </c>
      <c r="I14290" t="s">
        <v>45</v>
      </c>
      <c r="J14290" t="s">
        <v>15</v>
      </c>
    </row>
    <row r="14291" spans="1:10">
      <c r="A14291" t="s">
        <v>14370</v>
      </c>
      <c r="B14291" t="s">
        <v>139</v>
      </c>
      <c r="C14291" s="1">
        <v>45709</v>
      </c>
      <c r="D14291">
        <v>10</v>
      </c>
      <c r="E14291">
        <v>3316.35</v>
      </c>
      <c r="F14291" t="s">
        <v>12</v>
      </c>
      <c r="G14291" t="s">
        <v>23</v>
      </c>
      <c r="I14291" t="s">
        <v>19</v>
      </c>
      <c r="J14291" t="s">
        <v>15</v>
      </c>
    </row>
    <row r="14292" spans="1:10">
      <c r="A14292" t="s">
        <v>14371</v>
      </c>
      <c r="B14292" t="s">
        <v>52</v>
      </c>
      <c r="C14292" s="1">
        <v>45709</v>
      </c>
      <c r="D14292">
        <v>10</v>
      </c>
      <c r="E14292">
        <v>6666.71</v>
      </c>
      <c r="F14292" t="s">
        <v>12</v>
      </c>
      <c r="G14292" t="s">
        <v>23</v>
      </c>
      <c r="I14292" t="s">
        <v>45</v>
      </c>
      <c r="J14292" t="s">
        <v>15</v>
      </c>
    </row>
    <row r="14293" spans="1:10">
      <c r="A14293" t="s">
        <v>14372</v>
      </c>
      <c r="B14293" t="s">
        <v>227</v>
      </c>
      <c r="C14293" s="1">
        <v>45709</v>
      </c>
      <c r="D14293">
        <v>0</v>
      </c>
      <c r="E14293">
        <v>65693.84</v>
      </c>
      <c r="F14293" t="s">
        <v>12</v>
      </c>
      <c r="G14293" t="s">
        <v>13</v>
      </c>
      <c r="I14293" t="s">
        <v>24</v>
      </c>
      <c r="J14293" t="s">
        <v>20</v>
      </c>
    </row>
    <row r="14294" spans="1:10">
      <c r="A14294" t="s">
        <v>14373</v>
      </c>
      <c r="B14294" t="s">
        <v>72</v>
      </c>
      <c r="C14294" s="1">
        <v>45709</v>
      </c>
      <c r="D14294">
        <v>18</v>
      </c>
      <c r="E14294">
        <v>4068.01</v>
      </c>
      <c r="F14294" t="s">
        <v>12</v>
      </c>
      <c r="G14294" t="s">
        <v>29</v>
      </c>
      <c r="I14294" t="s">
        <v>19</v>
      </c>
      <c r="J14294" t="s">
        <v>20</v>
      </c>
    </row>
    <row r="14295" spans="1:10">
      <c r="A14295" t="s">
        <v>14374</v>
      </c>
      <c r="B14295" t="s">
        <v>110</v>
      </c>
      <c r="C14295" s="1">
        <v>45709</v>
      </c>
      <c r="D14295">
        <v>18</v>
      </c>
      <c r="E14295">
        <v>58771.88</v>
      </c>
      <c r="F14295" t="s">
        <v>12</v>
      </c>
      <c r="G14295" t="s">
        <v>23</v>
      </c>
      <c r="I14295" t="s">
        <v>24</v>
      </c>
      <c r="J14295" t="s">
        <v>15</v>
      </c>
    </row>
    <row r="14296" spans="1:10">
      <c r="A14296" t="s">
        <v>14375</v>
      </c>
      <c r="B14296" t="s">
        <v>150</v>
      </c>
      <c r="C14296" s="1">
        <v>45709</v>
      </c>
      <c r="D14296">
        <v>18</v>
      </c>
      <c r="E14296">
        <v>8677.77</v>
      </c>
      <c r="F14296" t="s">
        <v>12</v>
      </c>
      <c r="G14296" t="s">
        <v>29</v>
      </c>
      <c r="I14296" t="s">
        <v>19</v>
      </c>
      <c r="J14296" t="s">
        <v>20</v>
      </c>
    </row>
    <row r="14297" spans="1:10">
      <c r="A14297" t="s">
        <v>14376</v>
      </c>
      <c r="B14297" t="s">
        <v>38</v>
      </c>
      <c r="C14297" s="1">
        <v>45709</v>
      </c>
      <c r="D14297">
        <v>11</v>
      </c>
      <c r="E14297">
        <v>3245</v>
      </c>
      <c r="F14297" t="s">
        <v>32</v>
      </c>
      <c r="G14297" t="s">
        <v>23</v>
      </c>
      <c r="H14297" t="s">
        <v>241</v>
      </c>
      <c r="I14297" t="s">
        <v>34</v>
      </c>
      <c r="J14297" t="s">
        <v>20</v>
      </c>
    </row>
    <row r="14298" spans="1:10">
      <c r="A14298" t="s">
        <v>14377</v>
      </c>
      <c r="B14298" t="s">
        <v>41</v>
      </c>
      <c r="C14298" s="1">
        <v>45709</v>
      </c>
      <c r="D14298">
        <v>20</v>
      </c>
      <c r="E14298">
        <v>256.14999999999998</v>
      </c>
      <c r="F14298" t="s">
        <v>12</v>
      </c>
      <c r="G14298" t="s">
        <v>13</v>
      </c>
      <c r="I14298" t="s">
        <v>14</v>
      </c>
      <c r="J14298" t="s">
        <v>15</v>
      </c>
    </row>
    <row r="14299" spans="1:10">
      <c r="A14299" t="s">
        <v>14378</v>
      </c>
      <c r="B14299" t="s">
        <v>54</v>
      </c>
      <c r="C14299" s="1">
        <v>45710</v>
      </c>
      <c r="D14299">
        <v>11</v>
      </c>
      <c r="E14299">
        <v>6910.45</v>
      </c>
      <c r="F14299" t="s">
        <v>12</v>
      </c>
      <c r="G14299" t="s">
        <v>13</v>
      </c>
      <c r="I14299" t="s">
        <v>24</v>
      </c>
      <c r="J14299" t="s">
        <v>20</v>
      </c>
    </row>
    <row r="14300" spans="1:10">
      <c r="A14300" t="s">
        <v>14379</v>
      </c>
      <c r="B14300" t="s">
        <v>124</v>
      </c>
      <c r="C14300" s="1">
        <v>45710</v>
      </c>
      <c r="D14300">
        <v>13</v>
      </c>
      <c r="E14300">
        <v>19968.02</v>
      </c>
      <c r="F14300" t="s">
        <v>32</v>
      </c>
      <c r="G14300" t="s">
        <v>18</v>
      </c>
      <c r="H14300" t="s">
        <v>42</v>
      </c>
      <c r="I14300" t="s">
        <v>45</v>
      </c>
      <c r="J14300" t="s">
        <v>20</v>
      </c>
    </row>
    <row r="14301" spans="1:10">
      <c r="A14301" t="s">
        <v>14380</v>
      </c>
      <c r="B14301" t="s">
        <v>70</v>
      </c>
      <c r="C14301" s="1">
        <v>45710</v>
      </c>
      <c r="D14301">
        <v>23</v>
      </c>
      <c r="E14301">
        <v>560.6</v>
      </c>
      <c r="F14301" t="s">
        <v>12</v>
      </c>
      <c r="G14301" t="s">
        <v>29</v>
      </c>
      <c r="I14301" t="s">
        <v>45</v>
      </c>
      <c r="J14301" t="s">
        <v>15</v>
      </c>
    </row>
    <row r="14302" spans="1:10">
      <c r="A14302" t="s">
        <v>14381</v>
      </c>
      <c r="B14302" t="s">
        <v>44</v>
      </c>
      <c r="C14302" s="1">
        <v>45710</v>
      </c>
      <c r="D14302">
        <v>14</v>
      </c>
      <c r="E14302">
        <v>6498.93</v>
      </c>
      <c r="F14302" t="s">
        <v>12</v>
      </c>
      <c r="G14302" t="s">
        <v>13</v>
      </c>
      <c r="I14302" t="s">
        <v>45</v>
      </c>
      <c r="J14302" t="s">
        <v>20</v>
      </c>
    </row>
    <row r="14303" spans="1:10">
      <c r="A14303" t="s">
        <v>14382</v>
      </c>
      <c r="B14303" t="s">
        <v>76</v>
      </c>
      <c r="C14303" s="1">
        <v>45710</v>
      </c>
      <c r="D14303">
        <v>15</v>
      </c>
      <c r="E14303">
        <v>4922.3599999999997</v>
      </c>
      <c r="F14303" t="s">
        <v>12</v>
      </c>
      <c r="G14303" t="s">
        <v>29</v>
      </c>
      <c r="I14303" t="s">
        <v>24</v>
      </c>
      <c r="J14303" t="s">
        <v>15</v>
      </c>
    </row>
    <row r="14304" spans="1:10">
      <c r="A14304" t="s">
        <v>14383</v>
      </c>
      <c r="B14304" t="s">
        <v>36</v>
      </c>
      <c r="C14304" s="1">
        <v>45710</v>
      </c>
      <c r="D14304">
        <v>6</v>
      </c>
      <c r="E14304">
        <v>7093.41</v>
      </c>
      <c r="F14304" t="s">
        <v>12</v>
      </c>
      <c r="G14304" t="s">
        <v>13</v>
      </c>
      <c r="I14304" t="s">
        <v>14</v>
      </c>
      <c r="J14304" t="s">
        <v>15</v>
      </c>
    </row>
    <row r="14305" spans="1:10">
      <c r="A14305" t="s">
        <v>14384</v>
      </c>
      <c r="B14305" t="s">
        <v>112</v>
      </c>
      <c r="C14305" s="1">
        <v>45710</v>
      </c>
      <c r="D14305">
        <v>14</v>
      </c>
      <c r="E14305">
        <v>437.46</v>
      </c>
      <c r="F14305" t="s">
        <v>12</v>
      </c>
      <c r="G14305" t="s">
        <v>18</v>
      </c>
      <c r="I14305" t="s">
        <v>34</v>
      </c>
      <c r="J14305" t="s">
        <v>20</v>
      </c>
    </row>
    <row r="14306" spans="1:10">
      <c r="A14306" t="s">
        <v>14385</v>
      </c>
      <c r="B14306" t="s">
        <v>112</v>
      </c>
      <c r="C14306" s="1">
        <v>45710</v>
      </c>
      <c r="D14306">
        <v>11</v>
      </c>
      <c r="E14306">
        <v>1199.69</v>
      </c>
      <c r="F14306" t="s">
        <v>12</v>
      </c>
      <c r="G14306" t="s">
        <v>29</v>
      </c>
      <c r="I14306" t="s">
        <v>34</v>
      </c>
      <c r="J14306" t="s">
        <v>15</v>
      </c>
    </row>
    <row r="14307" spans="1:10">
      <c r="A14307" t="s">
        <v>14386</v>
      </c>
      <c r="B14307" t="s">
        <v>58</v>
      </c>
      <c r="C14307" s="1">
        <v>45710</v>
      </c>
      <c r="D14307">
        <v>16</v>
      </c>
      <c r="E14307">
        <v>60191.37</v>
      </c>
      <c r="F14307" t="s">
        <v>12</v>
      </c>
      <c r="G14307" t="s">
        <v>23</v>
      </c>
      <c r="I14307" t="s">
        <v>14</v>
      </c>
      <c r="J14307" t="s">
        <v>20</v>
      </c>
    </row>
    <row r="14308" spans="1:10">
      <c r="A14308" t="s">
        <v>14387</v>
      </c>
      <c r="B14308" t="s">
        <v>139</v>
      </c>
      <c r="C14308" s="1">
        <v>45710</v>
      </c>
      <c r="D14308">
        <v>17</v>
      </c>
      <c r="E14308">
        <v>4854.72</v>
      </c>
      <c r="F14308" t="s">
        <v>12</v>
      </c>
      <c r="G14308" t="s">
        <v>18</v>
      </c>
      <c r="I14308" t="s">
        <v>19</v>
      </c>
      <c r="J14308" t="s">
        <v>20</v>
      </c>
    </row>
    <row r="14309" spans="1:10">
      <c r="A14309" t="s">
        <v>14388</v>
      </c>
      <c r="B14309" t="s">
        <v>52</v>
      </c>
      <c r="C14309" s="1">
        <v>45710</v>
      </c>
      <c r="D14309">
        <v>16</v>
      </c>
      <c r="E14309">
        <v>1810.28</v>
      </c>
      <c r="F14309" t="s">
        <v>12</v>
      </c>
      <c r="G14309" t="s">
        <v>29</v>
      </c>
      <c r="I14309" t="s">
        <v>45</v>
      </c>
      <c r="J14309" t="s">
        <v>15</v>
      </c>
    </row>
    <row r="14310" spans="1:10">
      <c r="A14310" t="s">
        <v>14389</v>
      </c>
      <c r="B14310" t="s">
        <v>91</v>
      </c>
      <c r="C14310" s="1">
        <v>45710</v>
      </c>
      <c r="D14310">
        <v>14</v>
      </c>
      <c r="E14310">
        <v>3847.06</v>
      </c>
      <c r="F14310" t="s">
        <v>12</v>
      </c>
      <c r="G14310" t="s">
        <v>29</v>
      </c>
      <c r="I14310" t="s">
        <v>24</v>
      </c>
      <c r="J14310" t="s">
        <v>20</v>
      </c>
    </row>
    <row r="14311" spans="1:10">
      <c r="A14311" t="s">
        <v>14390</v>
      </c>
      <c r="B14311" t="s">
        <v>63</v>
      </c>
      <c r="C14311" s="1">
        <v>45710</v>
      </c>
      <c r="D14311">
        <v>10</v>
      </c>
      <c r="E14311">
        <v>26224.400000000001</v>
      </c>
      <c r="F14311" t="s">
        <v>12</v>
      </c>
      <c r="G14311" t="s">
        <v>13</v>
      </c>
      <c r="I14311" t="s">
        <v>45</v>
      </c>
      <c r="J14311" t="s">
        <v>15</v>
      </c>
    </row>
    <row r="14312" spans="1:10">
      <c r="A14312" t="s">
        <v>14391</v>
      </c>
      <c r="B14312" t="s">
        <v>68</v>
      </c>
      <c r="C14312" s="1">
        <v>45710</v>
      </c>
      <c r="D14312">
        <v>21</v>
      </c>
      <c r="E14312">
        <v>7590.39</v>
      </c>
      <c r="F14312" t="s">
        <v>12</v>
      </c>
      <c r="G14312" t="s">
        <v>29</v>
      </c>
      <c r="I14312" t="s">
        <v>24</v>
      </c>
      <c r="J14312" t="s">
        <v>15</v>
      </c>
    </row>
    <row r="14313" spans="1:10">
      <c r="A14313" t="s">
        <v>14392</v>
      </c>
      <c r="B14313" t="s">
        <v>102</v>
      </c>
      <c r="C14313" s="1">
        <v>45710</v>
      </c>
      <c r="D14313">
        <v>15</v>
      </c>
      <c r="E14313">
        <v>17410.54</v>
      </c>
      <c r="F14313" t="s">
        <v>12</v>
      </c>
      <c r="G14313" t="s">
        <v>23</v>
      </c>
      <c r="I14313" t="s">
        <v>45</v>
      </c>
      <c r="J14313" t="s">
        <v>15</v>
      </c>
    </row>
    <row r="14314" spans="1:10">
      <c r="A14314" t="s">
        <v>14393</v>
      </c>
      <c r="B14314" t="s">
        <v>124</v>
      </c>
      <c r="C14314" s="1">
        <v>45710</v>
      </c>
      <c r="D14314">
        <v>9</v>
      </c>
      <c r="E14314">
        <v>51595.64</v>
      </c>
      <c r="F14314" t="s">
        <v>12</v>
      </c>
      <c r="G14314" t="s">
        <v>23</v>
      </c>
      <c r="I14314" t="s">
        <v>45</v>
      </c>
      <c r="J14314" t="s">
        <v>20</v>
      </c>
    </row>
    <row r="14315" spans="1:10">
      <c r="A14315" t="s">
        <v>14394</v>
      </c>
      <c r="B14315" t="s">
        <v>74</v>
      </c>
      <c r="C14315" s="1">
        <v>45711</v>
      </c>
      <c r="D14315">
        <v>10</v>
      </c>
      <c r="E14315">
        <v>74516.740000000005</v>
      </c>
      <c r="F14315" t="s">
        <v>12</v>
      </c>
      <c r="G14315" t="s">
        <v>23</v>
      </c>
      <c r="I14315" t="s">
        <v>34</v>
      </c>
      <c r="J14315" t="s">
        <v>20</v>
      </c>
    </row>
    <row r="14316" spans="1:10">
      <c r="A14316" t="s">
        <v>14395</v>
      </c>
      <c r="B14316" t="s">
        <v>65</v>
      </c>
      <c r="C14316" s="1">
        <v>45711</v>
      </c>
      <c r="D14316">
        <v>15</v>
      </c>
      <c r="E14316">
        <v>77194.91</v>
      </c>
      <c r="F14316" t="s">
        <v>12</v>
      </c>
      <c r="G14316" t="s">
        <v>23</v>
      </c>
      <c r="I14316" t="s">
        <v>34</v>
      </c>
      <c r="J14316" t="s">
        <v>15</v>
      </c>
    </row>
    <row r="14317" spans="1:10">
      <c r="A14317" t="s">
        <v>14396</v>
      </c>
      <c r="B14317" t="s">
        <v>87</v>
      </c>
      <c r="C14317" s="1">
        <v>45711</v>
      </c>
      <c r="D14317">
        <v>23</v>
      </c>
      <c r="E14317">
        <v>1032.94</v>
      </c>
      <c r="F14317" t="s">
        <v>85</v>
      </c>
      <c r="G14317" t="s">
        <v>29</v>
      </c>
      <c r="I14317" t="s">
        <v>34</v>
      </c>
      <c r="J14317" t="s">
        <v>15</v>
      </c>
    </row>
    <row r="14318" spans="1:10">
      <c r="A14318" t="s">
        <v>14397</v>
      </c>
      <c r="B14318" t="s">
        <v>26</v>
      </c>
      <c r="C14318" s="1">
        <v>45711</v>
      </c>
      <c r="D14318">
        <v>11</v>
      </c>
      <c r="E14318">
        <v>34688.769999999997</v>
      </c>
      <c r="F14318" t="s">
        <v>12</v>
      </c>
      <c r="G14318" t="s">
        <v>13</v>
      </c>
      <c r="I14318" t="s">
        <v>14</v>
      </c>
      <c r="J14318" t="s">
        <v>20</v>
      </c>
    </row>
    <row r="14319" spans="1:10">
      <c r="A14319" t="s">
        <v>14398</v>
      </c>
      <c r="B14319" t="s">
        <v>102</v>
      </c>
      <c r="C14319" s="1">
        <v>45711</v>
      </c>
      <c r="D14319">
        <v>9</v>
      </c>
      <c r="E14319">
        <v>5777.41</v>
      </c>
      <c r="F14319" t="s">
        <v>12</v>
      </c>
      <c r="G14319" t="s">
        <v>23</v>
      </c>
      <c r="I14319" t="s">
        <v>45</v>
      </c>
      <c r="J14319" t="s">
        <v>15</v>
      </c>
    </row>
    <row r="14320" spans="1:10">
      <c r="A14320" t="s">
        <v>14399</v>
      </c>
      <c r="B14320" t="s">
        <v>76</v>
      </c>
      <c r="C14320" s="1">
        <v>45711</v>
      </c>
      <c r="D14320">
        <v>23</v>
      </c>
      <c r="E14320">
        <v>4306.59</v>
      </c>
      <c r="F14320" t="s">
        <v>32</v>
      </c>
      <c r="G14320" t="s">
        <v>13</v>
      </c>
      <c r="H14320" t="s">
        <v>33</v>
      </c>
      <c r="I14320" t="s">
        <v>24</v>
      </c>
      <c r="J14320" t="s">
        <v>20</v>
      </c>
    </row>
    <row r="14321" spans="1:10">
      <c r="A14321" t="s">
        <v>14400</v>
      </c>
      <c r="B14321" t="s">
        <v>17</v>
      </c>
      <c r="C14321" s="1">
        <v>45711</v>
      </c>
      <c r="D14321">
        <v>12</v>
      </c>
      <c r="E14321">
        <v>3784.32</v>
      </c>
      <c r="F14321" t="s">
        <v>12</v>
      </c>
      <c r="G14321" t="s">
        <v>13</v>
      </c>
      <c r="I14321" t="s">
        <v>19</v>
      </c>
      <c r="J14321" t="s">
        <v>20</v>
      </c>
    </row>
    <row r="14322" spans="1:10">
      <c r="A14322" t="s">
        <v>14401</v>
      </c>
      <c r="B14322" t="s">
        <v>63</v>
      </c>
      <c r="C14322" s="1">
        <v>45711</v>
      </c>
      <c r="D14322">
        <v>10</v>
      </c>
      <c r="E14322">
        <v>62175.7</v>
      </c>
      <c r="F14322" t="s">
        <v>12</v>
      </c>
      <c r="G14322" t="s">
        <v>29</v>
      </c>
      <c r="I14322" t="s">
        <v>45</v>
      </c>
      <c r="J14322" t="s">
        <v>15</v>
      </c>
    </row>
    <row r="14323" spans="1:10">
      <c r="A14323" t="s">
        <v>14402</v>
      </c>
      <c r="B14323" t="s">
        <v>93</v>
      </c>
      <c r="C14323" s="1">
        <v>45711</v>
      </c>
      <c r="D14323">
        <v>21</v>
      </c>
      <c r="E14323">
        <v>7520.08</v>
      </c>
      <c r="F14323" t="s">
        <v>12</v>
      </c>
      <c r="G14323" t="s">
        <v>18</v>
      </c>
      <c r="I14323" t="s">
        <v>45</v>
      </c>
      <c r="J14323" t="s">
        <v>20</v>
      </c>
    </row>
    <row r="14324" spans="1:10">
      <c r="A14324" t="s">
        <v>14403</v>
      </c>
      <c r="B14324" t="s">
        <v>122</v>
      </c>
      <c r="C14324" s="1">
        <v>45711</v>
      </c>
      <c r="D14324">
        <v>17</v>
      </c>
      <c r="E14324">
        <v>538.91999999999996</v>
      </c>
      <c r="F14324" t="s">
        <v>12</v>
      </c>
      <c r="G14324" t="s">
        <v>13</v>
      </c>
      <c r="I14324" t="s">
        <v>34</v>
      </c>
      <c r="J14324" t="s">
        <v>15</v>
      </c>
    </row>
    <row r="14325" spans="1:10">
      <c r="A14325" t="s">
        <v>14404</v>
      </c>
      <c r="B14325" t="s">
        <v>54</v>
      </c>
      <c r="C14325" s="1">
        <v>45711</v>
      </c>
      <c r="D14325">
        <v>19</v>
      </c>
      <c r="E14325">
        <v>7598.46</v>
      </c>
      <c r="F14325" t="s">
        <v>12</v>
      </c>
      <c r="G14325" t="s">
        <v>29</v>
      </c>
      <c r="I14325" t="s">
        <v>24</v>
      </c>
      <c r="J14325" t="s">
        <v>20</v>
      </c>
    </row>
    <row r="14326" spans="1:10">
      <c r="A14326" t="s">
        <v>14405</v>
      </c>
      <c r="B14326" t="s">
        <v>112</v>
      </c>
      <c r="C14326" s="1">
        <v>45711</v>
      </c>
      <c r="D14326">
        <v>8</v>
      </c>
      <c r="E14326">
        <v>1873.77</v>
      </c>
      <c r="F14326" t="s">
        <v>12</v>
      </c>
      <c r="G14326" t="s">
        <v>23</v>
      </c>
      <c r="I14326" t="s">
        <v>34</v>
      </c>
      <c r="J14326" t="s">
        <v>15</v>
      </c>
    </row>
    <row r="14327" spans="1:10">
      <c r="A14327" t="s">
        <v>14406</v>
      </c>
      <c r="B14327" t="s">
        <v>154</v>
      </c>
      <c r="C14327" s="1">
        <v>45711</v>
      </c>
      <c r="D14327">
        <v>14</v>
      </c>
      <c r="E14327">
        <v>9046.67</v>
      </c>
      <c r="F14327" t="s">
        <v>12</v>
      </c>
      <c r="G14327" t="s">
        <v>18</v>
      </c>
      <c r="I14327" t="s">
        <v>24</v>
      </c>
      <c r="J14327" t="s">
        <v>15</v>
      </c>
    </row>
    <row r="14328" spans="1:10">
      <c r="A14328" t="s">
        <v>14407</v>
      </c>
      <c r="B14328" t="s">
        <v>192</v>
      </c>
      <c r="C14328" s="1">
        <v>45711</v>
      </c>
      <c r="D14328">
        <v>18</v>
      </c>
      <c r="E14328">
        <v>3459.07</v>
      </c>
      <c r="F14328" t="s">
        <v>12</v>
      </c>
      <c r="G14328" t="s">
        <v>18</v>
      </c>
      <c r="I14328" t="s">
        <v>24</v>
      </c>
      <c r="J14328" t="s">
        <v>20</v>
      </c>
    </row>
    <row r="14329" spans="1:10">
      <c r="A14329" t="s">
        <v>14408</v>
      </c>
      <c r="B14329" t="s">
        <v>192</v>
      </c>
      <c r="C14329" s="1">
        <v>45711</v>
      </c>
      <c r="D14329">
        <v>12</v>
      </c>
      <c r="E14329">
        <v>5067.87</v>
      </c>
      <c r="F14329" t="s">
        <v>12</v>
      </c>
      <c r="G14329" t="s">
        <v>13</v>
      </c>
      <c r="I14329" t="s">
        <v>24</v>
      </c>
      <c r="J14329" t="s">
        <v>15</v>
      </c>
    </row>
    <row r="14330" spans="1:10">
      <c r="A14330" t="s">
        <v>14409</v>
      </c>
      <c r="B14330" t="s">
        <v>52</v>
      </c>
      <c r="C14330" s="1">
        <v>45711</v>
      </c>
      <c r="D14330">
        <v>12</v>
      </c>
      <c r="E14330">
        <v>4641.1400000000003</v>
      </c>
      <c r="F14330" t="s">
        <v>12</v>
      </c>
      <c r="G14330" t="s">
        <v>29</v>
      </c>
      <c r="I14330" t="s">
        <v>45</v>
      </c>
      <c r="J14330" t="s">
        <v>15</v>
      </c>
    </row>
    <row r="14331" spans="1:10">
      <c r="A14331" t="s">
        <v>14410</v>
      </c>
      <c r="B14331" t="s">
        <v>70</v>
      </c>
      <c r="C14331" s="1">
        <v>45711</v>
      </c>
      <c r="D14331">
        <v>15</v>
      </c>
      <c r="E14331">
        <v>2904.07</v>
      </c>
      <c r="F14331" t="s">
        <v>12</v>
      </c>
      <c r="G14331" t="s">
        <v>23</v>
      </c>
      <c r="I14331" t="s">
        <v>45</v>
      </c>
      <c r="J14331" t="s">
        <v>20</v>
      </c>
    </row>
    <row r="14332" spans="1:10">
      <c r="A14332" t="s">
        <v>14411</v>
      </c>
      <c r="B14332" t="s">
        <v>120</v>
      </c>
      <c r="C14332" s="1">
        <v>45711</v>
      </c>
      <c r="D14332">
        <v>10</v>
      </c>
      <c r="E14332">
        <v>14933.36</v>
      </c>
      <c r="F14332" t="s">
        <v>12</v>
      </c>
      <c r="G14332" t="s">
        <v>13</v>
      </c>
      <c r="I14332" t="s">
        <v>14</v>
      </c>
      <c r="J14332" t="s">
        <v>15</v>
      </c>
    </row>
    <row r="14333" spans="1:10">
      <c r="A14333" t="s">
        <v>14412</v>
      </c>
      <c r="B14333" t="s">
        <v>137</v>
      </c>
      <c r="C14333" s="1">
        <v>45711</v>
      </c>
      <c r="D14333">
        <v>17</v>
      </c>
      <c r="E14333">
        <v>23627.34</v>
      </c>
      <c r="F14333" t="s">
        <v>12</v>
      </c>
      <c r="G14333" t="s">
        <v>18</v>
      </c>
      <c r="I14333" t="s">
        <v>14</v>
      </c>
      <c r="J14333" t="s">
        <v>20</v>
      </c>
    </row>
    <row r="14334" spans="1:10">
      <c r="A14334" t="s">
        <v>14413</v>
      </c>
      <c r="B14334" t="s">
        <v>41</v>
      </c>
      <c r="C14334" s="1">
        <v>45711</v>
      </c>
      <c r="D14334">
        <v>12</v>
      </c>
      <c r="E14334">
        <v>374.19</v>
      </c>
      <c r="F14334" t="s">
        <v>12</v>
      </c>
      <c r="G14334" t="s">
        <v>18</v>
      </c>
      <c r="I14334" t="s">
        <v>14</v>
      </c>
      <c r="J14334" t="s">
        <v>20</v>
      </c>
    </row>
    <row r="14335" spans="1:10">
      <c r="A14335" t="s">
        <v>14414</v>
      </c>
      <c r="B14335" t="s">
        <v>58</v>
      </c>
      <c r="C14335" s="1">
        <v>45711</v>
      </c>
      <c r="D14335">
        <v>19</v>
      </c>
      <c r="E14335">
        <v>16193.16</v>
      </c>
      <c r="F14335" t="s">
        <v>12</v>
      </c>
      <c r="G14335" t="s">
        <v>13</v>
      </c>
      <c r="I14335" t="s">
        <v>14</v>
      </c>
      <c r="J14335" t="s">
        <v>15</v>
      </c>
    </row>
    <row r="14336" spans="1:10">
      <c r="A14336" t="s">
        <v>14415</v>
      </c>
      <c r="B14336" t="s">
        <v>65</v>
      </c>
      <c r="C14336" s="1">
        <v>45712</v>
      </c>
      <c r="D14336">
        <v>9</v>
      </c>
      <c r="E14336">
        <v>30986.55</v>
      </c>
      <c r="F14336" t="s">
        <v>12</v>
      </c>
      <c r="G14336" t="s">
        <v>29</v>
      </c>
      <c r="I14336" t="s">
        <v>34</v>
      </c>
      <c r="J14336" t="s">
        <v>20</v>
      </c>
    </row>
    <row r="14337" spans="1:10">
      <c r="A14337" t="s">
        <v>14416</v>
      </c>
      <c r="B14337" t="s">
        <v>22</v>
      </c>
      <c r="C14337" s="1">
        <v>45712</v>
      </c>
      <c r="D14337">
        <v>6</v>
      </c>
      <c r="E14337">
        <v>4776.0200000000004</v>
      </c>
      <c r="F14337" t="s">
        <v>12</v>
      </c>
      <c r="G14337" t="s">
        <v>23</v>
      </c>
      <c r="I14337" t="s">
        <v>24</v>
      </c>
      <c r="J14337" t="s">
        <v>20</v>
      </c>
    </row>
    <row r="14338" spans="1:10">
      <c r="A14338" t="s">
        <v>14417</v>
      </c>
      <c r="B14338" t="s">
        <v>120</v>
      </c>
      <c r="C14338" s="1">
        <v>45712</v>
      </c>
      <c r="D14338">
        <v>21</v>
      </c>
      <c r="E14338">
        <v>26757.919999999998</v>
      </c>
      <c r="F14338" t="s">
        <v>12</v>
      </c>
      <c r="G14338" t="s">
        <v>18</v>
      </c>
      <c r="I14338" t="s">
        <v>14</v>
      </c>
      <c r="J14338" t="s">
        <v>20</v>
      </c>
    </row>
    <row r="14339" spans="1:10">
      <c r="A14339" t="s">
        <v>14418</v>
      </c>
      <c r="B14339" t="s">
        <v>47</v>
      </c>
      <c r="C14339" s="1">
        <v>45712</v>
      </c>
      <c r="D14339">
        <v>14</v>
      </c>
      <c r="E14339">
        <v>62019.32</v>
      </c>
      <c r="F14339" t="s">
        <v>12</v>
      </c>
      <c r="G14339" t="s">
        <v>29</v>
      </c>
      <c r="I14339" t="s">
        <v>19</v>
      </c>
      <c r="J14339" t="s">
        <v>15</v>
      </c>
    </row>
    <row r="14340" spans="1:10">
      <c r="A14340" t="s">
        <v>14419</v>
      </c>
      <c r="B14340" t="s">
        <v>22</v>
      </c>
      <c r="C14340" s="1">
        <v>45712</v>
      </c>
      <c r="D14340">
        <v>10</v>
      </c>
      <c r="E14340">
        <v>787.99</v>
      </c>
      <c r="F14340" t="s">
        <v>32</v>
      </c>
      <c r="G14340" t="s">
        <v>13</v>
      </c>
      <c r="H14340" t="s">
        <v>56</v>
      </c>
      <c r="I14340" t="s">
        <v>24</v>
      </c>
      <c r="J14340" t="s">
        <v>15</v>
      </c>
    </row>
    <row r="14341" spans="1:10">
      <c r="A14341" t="s">
        <v>14420</v>
      </c>
      <c r="B14341" t="s">
        <v>96</v>
      </c>
      <c r="C14341" s="1">
        <v>45712</v>
      </c>
      <c r="D14341">
        <v>10</v>
      </c>
      <c r="E14341">
        <v>22613.11</v>
      </c>
      <c r="F14341" t="s">
        <v>32</v>
      </c>
      <c r="G14341" t="s">
        <v>29</v>
      </c>
      <c r="H14341" t="s">
        <v>241</v>
      </c>
      <c r="I14341" t="s">
        <v>14</v>
      </c>
      <c r="J14341" t="s">
        <v>15</v>
      </c>
    </row>
    <row r="14342" spans="1:10">
      <c r="A14342" t="s">
        <v>14421</v>
      </c>
      <c r="B14342" t="s">
        <v>22</v>
      </c>
      <c r="C14342" s="1">
        <v>45712</v>
      </c>
      <c r="D14342">
        <v>13</v>
      </c>
      <c r="E14342">
        <v>4181.0200000000004</v>
      </c>
      <c r="F14342" t="s">
        <v>12</v>
      </c>
      <c r="G14342" t="s">
        <v>29</v>
      </c>
      <c r="I14342" t="s">
        <v>24</v>
      </c>
      <c r="J14342" t="s">
        <v>15</v>
      </c>
    </row>
    <row r="14343" spans="1:10">
      <c r="A14343" t="s">
        <v>14422</v>
      </c>
      <c r="B14343" t="s">
        <v>135</v>
      </c>
      <c r="C14343" s="1">
        <v>45712</v>
      </c>
      <c r="D14343">
        <v>7</v>
      </c>
      <c r="E14343">
        <v>45740.42</v>
      </c>
      <c r="F14343" t="s">
        <v>32</v>
      </c>
      <c r="G14343" t="s">
        <v>29</v>
      </c>
      <c r="H14343" t="s">
        <v>241</v>
      </c>
      <c r="I14343" t="s">
        <v>45</v>
      </c>
      <c r="J14343" t="s">
        <v>15</v>
      </c>
    </row>
    <row r="14344" spans="1:10">
      <c r="A14344" t="s">
        <v>14423</v>
      </c>
      <c r="B14344" t="s">
        <v>80</v>
      </c>
      <c r="C14344" s="1">
        <v>45712</v>
      </c>
      <c r="D14344">
        <v>18</v>
      </c>
      <c r="E14344">
        <v>2204.0700000000002</v>
      </c>
      <c r="F14344" t="s">
        <v>12</v>
      </c>
      <c r="G14344" t="s">
        <v>18</v>
      </c>
      <c r="I14344" t="s">
        <v>19</v>
      </c>
      <c r="J14344" t="s">
        <v>15</v>
      </c>
    </row>
    <row r="14345" spans="1:10">
      <c r="A14345" t="s">
        <v>14424</v>
      </c>
      <c r="B14345" t="s">
        <v>63</v>
      </c>
      <c r="C14345" s="1">
        <v>45712</v>
      </c>
      <c r="D14345">
        <v>16</v>
      </c>
      <c r="E14345">
        <v>38875.050000000003</v>
      </c>
      <c r="F14345" t="s">
        <v>12</v>
      </c>
      <c r="G14345" t="s">
        <v>29</v>
      </c>
      <c r="I14345" t="s">
        <v>45</v>
      </c>
      <c r="J14345" t="s">
        <v>20</v>
      </c>
    </row>
    <row r="14346" spans="1:10">
      <c r="A14346" t="s">
        <v>14425</v>
      </c>
      <c r="B14346" t="s">
        <v>41</v>
      </c>
      <c r="C14346" s="1">
        <v>45712</v>
      </c>
      <c r="D14346">
        <v>10</v>
      </c>
      <c r="E14346">
        <v>7317.46</v>
      </c>
      <c r="F14346" t="s">
        <v>12</v>
      </c>
      <c r="G14346" t="s">
        <v>13</v>
      </c>
      <c r="I14346" t="s">
        <v>14</v>
      </c>
      <c r="J14346" t="s">
        <v>15</v>
      </c>
    </row>
    <row r="14347" spans="1:10">
      <c r="A14347" t="s">
        <v>14426</v>
      </c>
      <c r="B14347" t="s">
        <v>132</v>
      </c>
      <c r="C14347" s="1">
        <v>45712</v>
      </c>
      <c r="D14347">
        <v>15</v>
      </c>
      <c r="E14347">
        <v>69653.899999999994</v>
      </c>
      <c r="F14347" t="s">
        <v>12</v>
      </c>
      <c r="G14347" t="s">
        <v>13</v>
      </c>
      <c r="I14347" t="s">
        <v>34</v>
      </c>
      <c r="J14347" t="s">
        <v>15</v>
      </c>
    </row>
    <row r="14348" spans="1:10">
      <c r="A14348" t="s">
        <v>14427</v>
      </c>
      <c r="B14348" t="s">
        <v>130</v>
      </c>
      <c r="C14348" s="1">
        <v>45712</v>
      </c>
      <c r="D14348">
        <v>14</v>
      </c>
      <c r="E14348">
        <v>24573.42</v>
      </c>
      <c r="F14348" t="s">
        <v>12</v>
      </c>
      <c r="G14348" t="s">
        <v>29</v>
      </c>
      <c r="I14348" t="s">
        <v>14</v>
      </c>
      <c r="J14348" t="s">
        <v>15</v>
      </c>
    </row>
    <row r="14349" spans="1:10">
      <c r="A14349" t="s">
        <v>14428</v>
      </c>
      <c r="B14349" t="s">
        <v>65</v>
      </c>
      <c r="C14349" s="1">
        <v>45712</v>
      </c>
      <c r="D14349">
        <v>14</v>
      </c>
      <c r="E14349">
        <v>7751.18</v>
      </c>
      <c r="F14349" t="s">
        <v>12</v>
      </c>
      <c r="G14349" t="s">
        <v>23</v>
      </c>
      <c r="I14349" t="s">
        <v>34</v>
      </c>
      <c r="J14349" t="s">
        <v>20</v>
      </c>
    </row>
    <row r="14350" spans="1:10">
      <c r="A14350" t="s">
        <v>14429</v>
      </c>
      <c r="B14350" t="s">
        <v>11</v>
      </c>
      <c r="C14350" s="1">
        <v>45712</v>
      </c>
      <c r="D14350">
        <v>19</v>
      </c>
      <c r="E14350">
        <v>23550.74</v>
      </c>
      <c r="F14350" t="s">
        <v>12</v>
      </c>
      <c r="G14350" t="s">
        <v>23</v>
      </c>
      <c r="I14350" t="s">
        <v>14</v>
      </c>
      <c r="J14350" t="s">
        <v>15</v>
      </c>
    </row>
    <row r="14351" spans="1:10">
      <c r="A14351" t="s">
        <v>14430</v>
      </c>
      <c r="B14351" t="s">
        <v>93</v>
      </c>
      <c r="C14351" s="1">
        <v>45712</v>
      </c>
      <c r="D14351">
        <v>8</v>
      </c>
      <c r="E14351">
        <v>6907.91</v>
      </c>
      <c r="F14351" t="s">
        <v>12</v>
      </c>
      <c r="G14351" t="s">
        <v>23</v>
      </c>
      <c r="I14351" t="s">
        <v>45</v>
      </c>
      <c r="J14351" t="s">
        <v>15</v>
      </c>
    </row>
    <row r="14352" spans="1:10">
      <c r="A14352" t="s">
        <v>14431</v>
      </c>
      <c r="B14352" t="s">
        <v>80</v>
      </c>
      <c r="C14352" s="1">
        <v>45712</v>
      </c>
      <c r="D14352">
        <v>14</v>
      </c>
      <c r="E14352">
        <v>3023.3</v>
      </c>
      <c r="F14352" t="s">
        <v>12</v>
      </c>
      <c r="G14352" t="s">
        <v>13</v>
      </c>
      <c r="I14352" t="s">
        <v>19</v>
      </c>
      <c r="J14352" t="s">
        <v>15</v>
      </c>
    </row>
    <row r="14353" spans="1:10">
      <c r="A14353" t="s">
        <v>14432</v>
      </c>
      <c r="B14353" t="s">
        <v>58</v>
      </c>
      <c r="C14353" s="1">
        <v>45712</v>
      </c>
      <c r="D14353">
        <v>8</v>
      </c>
      <c r="E14353">
        <v>55111.59</v>
      </c>
      <c r="F14353" t="s">
        <v>12</v>
      </c>
      <c r="G14353" t="s">
        <v>23</v>
      </c>
      <c r="I14353" t="s">
        <v>14</v>
      </c>
      <c r="J14353" t="s">
        <v>20</v>
      </c>
    </row>
    <row r="14354" spans="1:10">
      <c r="A14354" t="s">
        <v>14433</v>
      </c>
      <c r="B14354" t="s">
        <v>68</v>
      </c>
      <c r="C14354" s="1">
        <v>45713</v>
      </c>
      <c r="D14354">
        <v>13</v>
      </c>
      <c r="E14354">
        <v>7711.99</v>
      </c>
      <c r="F14354" t="s">
        <v>12</v>
      </c>
      <c r="G14354" t="s">
        <v>29</v>
      </c>
      <c r="I14354" t="s">
        <v>24</v>
      </c>
      <c r="J14354" t="s">
        <v>15</v>
      </c>
    </row>
    <row r="14355" spans="1:10">
      <c r="A14355" t="s">
        <v>14434</v>
      </c>
      <c r="B14355" t="s">
        <v>112</v>
      </c>
      <c r="C14355" s="1">
        <v>45713</v>
      </c>
      <c r="D14355">
        <v>7</v>
      </c>
      <c r="E14355">
        <v>2396.2800000000002</v>
      </c>
      <c r="F14355" t="s">
        <v>12</v>
      </c>
      <c r="G14355" t="s">
        <v>23</v>
      </c>
      <c r="I14355" t="s">
        <v>34</v>
      </c>
      <c r="J14355" t="s">
        <v>15</v>
      </c>
    </row>
    <row r="14356" spans="1:10">
      <c r="A14356" t="s">
        <v>14435</v>
      </c>
      <c r="B14356" t="s">
        <v>139</v>
      </c>
      <c r="C14356" s="1">
        <v>45713</v>
      </c>
      <c r="D14356">
        <v>10</v>
      </c>
      <c r="E14356">
        <v>786.49</v>
      </c>
      <c r="F14356" t="s">
        <v>12</v>
      </c>
      <c r="G14356" t="s">
        <v>23</v>
      </c>
      <c r="I14356" t="s">
        <v>19</v>
      </c>
      <c r="J14356" t="s">
        <v>20</v>
      </c>
    </row>
    <row r="14357" spans="1:10">
      <c r="A14357" t="s">
        <v>14436</v>
      </c>
      <c r="B14357" t="s">
        <v>36</v>
      </c>
      <c r="C14357" s="1">
        <v>45713</v>
      </c>
      <c r="D14357">
        <v>8</v>
      </c>
      <c r="E14357">
        <v>594.57000000000005</v>
      </c>
      <c r="F14357" t="s">
        <v>12</v>
      </c>
      <c r="G14357" t="s">
        <v>23</v>
      </c>
      <c r="I14357" t="s">
        <v>14</v>
      </c>
      <c r="J14357" t="s">
        <v>20</v>
      </c>
    </row>
    <row r="14358" spans="1:10">
      <c r="A14358" t="s">
        <v>14437</v>
      </c>
      <c r="B14358" t="s">
        <v>192</v>
      </c>
      <c r="C14358" s="1">
        <v>45713</v>
      </c>
      <c r="D14358">
        <v>21</v>
      </c>
      <c r="E14358">
        <v>2644.85</v>
      </c>
      <c r="F14358" t="s">
        <v>12</v>
      </c>
      <c r="G14358" t="s">
        <v>23</v>
      </c>
      <c r="I14358" t="s">
        <v>24</v>
      </c>
      <c r="J14358" t="s">
        <v>15</v>
      </c>
    </row>
    <row r="14359" spans="1:10">
      <c r="A14359" t="s">
        <v>14438</v>
      </c>
      <c r="B14359" t="s">
        <v>135</v>
      </c>
      <c r="C14359" s="1">
        <v>45713</v>
      </c>
      <c r="D14359">
        <v>12</v>
      </c>
      <c r="E14359">
        <v>44238.29</v>
      </c>
      <c r="F14359" t="s">
        <v>12</v>
      </c>
      <c r="G14359" t="s">
        <v>23</v>
      </c>
      <c r="I14359" t="s">
        <v>45</v>
      </c>
      <c r="J14359" t="s">
        <v>20</v>
      </c>
    </row>
    <row r="14360" spans="1:10">
      <c r="A14360" t="s">
        <v>14439</v>
      </c>
      <c r="B14360" t="s">
        <v>74</v>
      </c>
      <c r="C14360" s="1">
        <v>45713</v>
      </c>
      <c r="D14360">
        <v>10</v>
      </c>
      <c r="E14360">
        <v>78355.149999999994</v>
      </c>
      <c r="F14360" t="s">
        <v>12</v>
      </c>
      <c r="G14360" t="s">
        <v>29</v>
      </c>
      <c r="I14360" t="s">
        <v>34</v>
      </c>
      <c r="J14360" t="s">
        <v>15</v>
      </c>
    </row>
    <row r="14361" spans="1:10">
      <c r="A14361" t="s">
        <v>14440</v>
      </c>
      <c r="B14361" t="s">
        <v>38</v>
      </c>
      <c r="C14361" s="1">
        <v>45713</v>
      </c>
      <c r="D14361">
        <v>16</v>
      </c>
      <c r="E14361">
        <v>1385.55</v>
      </c>
      <c r="F14361" t="s">
        <v>12</v>
      </c>
      <c r="G14361" t="s">
        <v>13</v>
      </c>
      <c r="I14361" t="s">
        <v>34</v>
      </c>
      <c r="J14361" t="s">
        <v>20</v>
      </c>
    </row>
    <row r="14362" spans="1:10">
      <c r="A14362" t="s">
        <v>14441</v>
      </c>
      <c r="B14362" t="s">
        <v>124</v>
      </c>
      <c r="C14362" s="1">
        <v>45713</v>
      </c>
      <c r="D14362">
        <v>22</v>
      </c>
      <c r="E14362">
        <v>67209.61</v>
      </c>
      <c r="F14362" t="s">
        <v>85</v>
      </c>
      <c r="G14362" t="s">
        <v>13</v>
      </c>
      <c r="I14362" t="s">
        <v>45</v>
      </c>
      <c r="J14362" t="s">
        <v>20</v>
      </c>
    </row>
    <row r="14363" spans="1:10">
      <c r="A14363" t="s">
        <v>14442</v>
      </c>
      <c r="B14363" t="s">
        <v>63</v>
      </c>
      <c r="C14363" s="1">
        <v>45713</v>
      </c>
      <c r="D14363">
        <v>7</v>
      </c>
      <c r="E14363">
        <v>56172.68</v>
      </c>
      <c r="F14363" t="s">
        <v>12</v>
      </c>
      <c r="G14363" t="s">
        <v>18</v>
      </c>
      <c r="I14363" t="s">
        <v>45</v>
      </c>
      <c r="J14363" t="s">
        <v>15</v>
      </c>
    </row>
    <row r="14364" spans="1:10">
      <c r="A14364" t="s">
        <v>14443</v>
      </c>
      <c r="B14364" t="s">
        <v>102</v>
      </c>
      <c r="C14364" s="1">
        <v>45713</v>
      </c>
      <c r="D14364">
        <v>17</v>
      </c>
      <c r="E14364">
        <v>58143.73</v>
      </c>
      <c r="F14364" t="s">
        <v>12</v>
      </c>
      <c r="G14364" t="s">
        <v>29</v>
      </c>
      <c r="I14364" t="s">
        <v>45</v>
      </c>
      <c r="J14364" t="s">
        <v>20</v>
      </c>
    </row>
    <row r="14365" spans="1:10">
      <c r="A14365" t="s">
        <v>14444</v>
      </c>
      <c r="B14365" t="s">
        <v>139</v>
      </c>
      <c r="C14365" s="1">
        <v>45713</v>
      </c>
      <c r="D14365">
        <v>13</v>
      </c>
      <c r="E14365">
        <v>197.03</v>
      </c>
      <c r="F14365" t="s">
        <v>12</v>
      </c>
      <c r="G14365" t="s">
        <v>13</v>
      </c>
      <c r="I14365" t="s">
        <v>19</v>
      </c>
      <c r="J14365" t="s">
        <v>20</v>
      </c>
    </row>
    <row r="14366" spans="1:10">
      <c r="A14366" t="s">
        <v>14445</v>
      </c>
      <c r="B14366" t="s">
        <v>76</v>
      </c>
      <c r="C14366" s="1">
        <v>45713</v>
      </c>
      <c r="D14366">
        <v>6</v>
      </c>
      <c r="E14366">
        <v>6106.19</v>
      </c>
      <c r="F14366" t="s">
        <v>12</v>
      </c>
      <c r="G14366" t="s">
        <v>23</v>
      </c>
      <c r="I14366" t="s">
        <v>24</v>
      </c>
      <c r="J14366" t="s">
        <v>20</v>
      </c>
    </row>
    <row r="14367" spans="1:10">
      <c r="A14367" t="s">
        <v>14446</v>
      </c>
      <c r="B14367" t="s">
        <v>41</v>
      </c>
      <c r="C14367" s="1">
        <v>45713</v>
      </c>
      <c r="D14367">
        <v>17</v>
      </c>
      <c r="E14367">
        <v>4389.66</v>
      </c>
      <c r="F14367" t="s">
        <v>32</v>
      </c>
      <c r="G14367" t="s">
        <v>29</v>
      </c>
      <c r="H14367" t="s">
        <v>241</v>
      </c>
      <c r="I14367" t="s">
        <v>14</v>
      </c>
      <c r="J14367" t="s">
        <v>15</v>
      </c>
    </row>
    <row r="14368" spans="1:10">
      <c r="A14368" t="s">
        <v>14447</v>
      </c>
      <c r="B14368" t="s">
        <v>44</v>
      </c>
      <c r="C14368" s="1">
        <v>45713</v>
      </c>
      <c r="D14368">
        <v>20</v>
      </c>
      <c r="E14368">
        <v>71.41</v>
      </c>
      <c r="F14368" t="s">
        <v>12</v>
      </c>
      <c r="G14368" t="s">
        <v>23</v>
      </c>
      <c r="I14368" t="s">
        <v>45</v>
      </c>
      <c r="J14368" t="s">
        <v>15</v>
      </c>
    </row>
    <row r="14369" spans="1:10">
      <c r="A14369" t="s">
        <v>14448</v>
      </c>
      <c r="B14369" t="s">
        <v>120</v>
      </c>
      <c r="C14369" s="1">
        <v>45713</v>
      </c>
      <c r="D14369">
        <v>10</v>
      </c>
      <c r="E14369">
        <v>24992.720000000001</v>
      </c>
      <c r="F14369" t="s">
        <v>12</v>
      </c>
      <c r="G14369" t="s">
        <v>23</v>
      </c>
      <c r="I14369" t="s">
        <v>14</v>
      </c>
      <c r="J14369" t="s">
        <v>15</v>
      </c>
    </row>
    <row r="14370" spans="1:10">
      <c r="A14370" t="s">
        <v>14449</v>
      </c>
      <c r="B14370" t="s">
        <v>54</v>
      </c>
      <c r="C14370" s="1">
        <v>45713</v>
      </c>
      <c r="D14370">
        <v>9</v>
      </c>
      <c r="E14370">
        <v>7385.81</v>
      </c>
      <c r="F14370" t="s">
        <v>12</v>
      </c>
      <c r="G14370" t="s">
        <v>23</v>
      </c>
      <c r="I14370" t="s">
        <v>24</v>
      </c>
      <c r="J14370" t="s">
        <v>20</v>
      </c>
    </row>
    <row r="14371" spans="1:10">
      <c r="A14371" t="s">
        <v>14450</v>
      </c>
      <c r="B14371" t="s">
        <v>93</v>
      </c>
      <c r="C14371" s="1">
        <v>45713</v>
      </c>
      <c r="D14371">
        <v>15</v>
      </c>
      <c r="E14371">
        <v>5495.08</v>
      </c>
      <c r="F14371" t="s">
        <v>12</v>
      </c>
      <c r="G14371" t="s">
        <v>29</v>
      </c>
      <c r="I14371" t="s">
        <v>45</v>
      </c>
      <c r="J14371" t="s">
        <v>20</v>
      </c>
    </row>
    <row r="14372" spans="1:10">
      <c r="A14372" t="s">
        <v>14451</v>
      </c>
      <c r="B14372" t="s">
        <v>139</v>
      </c>
      <c r="C14372" s="1">
        <v>45713</v>
      </c>
      <c r="D14372">
        <v>5</v>
      </c>
      <c r="E14372">
        <v>2368.92</v>
      </c>
      <c r="F14372" t="s">
        <v>12</v>
      </c>
      <c r="G14372" t="s">
        <v>13</v>
      </c>
      <c r="I14372" t="s">
        <v>19</v>
      </c>
      <c r="J14372" t="s">
        <v>20</v>
      </c>
    </row>
    <row r="14373" spans="1:10">
      <c r="A14373" t="s">
        <v>14452</v>
      </c>
      <c r="B14373" t="s">
        <v>115</v>
      </c>
      <c r="C14373" s="1">
        <v>45714</v>
      </c>
      <c r="D14373">
        <v>19</v>
      </c>
      <c r="E14373">
        <v>6529.26</v>
      </c>
      <c r="F14373" t="s">
        <v>32</v>
      </c>
      <c r="G14373" t="s">
        <v>23</v>
      </c>
      <c r="H14373" t="s">
        <v>125</v>
      </c>
      <c r="I14373" t="s">
        <v>45</v>
      </c>
      <c r="J14373" t="s">
        <v>20</v>
      </c>
    </row>
    <row r="14374" spans="1:10">
      <c r="A14374" t="s">
        <v>14453</v>
      </c>
      <c r="B14374" t="s">
        <v>130</v>
      </c>
      <c r="C14374" s="1">
        <v>45714</v>
      </c>
      <c r="D14374">
        <v>6</v>
      </c>
      <c r="E14374">
        <v>76463.89</v>
      </c>
      <c r="F14374" t="s">
        <v>12</v>
      </c>
      <c r="G14374" t="s">
        <v>13</v>
      </c>
      <c r="I14374" t="s">
        <v>14</v>
      </c>
      <c r="J14374" t="s">
        <v>20</v>
      </c>
    </row>
    <row r="14375" spans="1:10">
      <c r="A14375" t="s">
        <v>14454</v>
      </c>
      <c r="B14375" t="s">
        <v>22</v>
      </c>
      <c r="C14375" s="1">
        <v>45714</v>
      </c>
      <c r="D14375">
        <v>9</v>
      </c>
      <c r="E14375">
        <v>3611.93</v>
      </c>
      <c r="F14375" t="s">
        <v>32</v>
      </c>
      <c r="G14375" t="s">
        <v>13</v>
      </c>
      <c r="H14375" t="s">
        <v>50</v>
      </c>
      <c r="I14375" t="s">
        <v>24</v>
      </c>
      <c r="J14375" t="s">
        <v>15</v>
      </c>
    </row>
    <row r="14376" spans="1:10">
      <c r="A14376" t="s">
        <v>14455</v>
      </c>
      <c r="B14376" t="s">
        <v>130</v>
      </c>
      <c r="C14376" s="1">
        <v>45714</v>
      </c>
      <c r="D14376">
        <v>21</v>
      </c>
      <c r="E14376">
        <v>40498.44</v>
      </c>
      <c r="F14376" t="s">
        <v>12</v>
      </c>
      <c r="G14376" t="s">
        <v>29</v>
      </c>
      <c r="I14376" t="s">
        <v>14</v>
      </c>
      <c r="J14376" t="s">
        <v>15</v>
      </c>
    </row>
    <row r="14377" spans="1:10">
      <c r="A14377" t="s">
        <v>14456</v>
      </c>
      <c r="B14377" t="s">
        <v>158</v>
      </c>
      <c r="C14377" s="1">
        <v>45714</v>
      </c>
      <c r="D14377">
        <v>13</v>
      </c>
      <c r="E14377">
        <v>31100.58</v>
      </c>
      <c r="F14377" t="s">
        <v>12</v>
      </c>
      <c r="G14377" t="s">
        <v>13</v>
      </c>
      <c r="I14377" t="s">
        <v>14</v>
      </c>
      <c r="J14377" t="s">
        <v>15</v>
      </c>
    </row>
    <row r="14378" spans="1:10">
      <c r="A14378" t="s">
        <v>14457</v>
      </c>
      <c r="B14378" t="s">
        <v>63</v>
      </c>
      <c r="C14378" s="1">
        <v>45714</v>
      </c>
      <c r="D14378">
        <v>14</v>
      </c>
      <c r="E14378">
        <v>1919.93</v>
      </c>
      <c r="F14378" t="s">
        <v>12</v>
      </c>
      <c r="G14378" t="s">
        <v>18</v>
      </c>
      <c r="I14378" t="s">
        <v>45</v>
      </c>
      <c r="J14378" t="s">
        <v>15</v>
      </c>
    </row>
    <row r="14379" spans="1:10">
      <c r="A14379" t="s">
        <v>14458</v>
      </c>
      <c r="B14379" t="s">
        <v>122</v>
      </c>
      <c r="C14379" s="1">
        <v>45714</v>
      </c>
      <c r="D14379">
        <v>12</v>
      </c>
      <c r="E14379">
        <v>7204.9</v>
      </c>
      <c r="F14379" t="s">
        <v>12</v>
      </c>
      <c r="G14379" t="s">
        <v>18</v>
      </c>
      <c r="I14379" t="s">
        <v>34</v>
      </c>
      <c r="J14379" t="s">
        <v>20</v>
      </c>
    </row>
    <row r="14380" spans="1:10">
      <c r="A14380" t="s">
        <v>14459</v>
      </c>
      <c r="B14380" t="s">
        <v>137</v>
      </c>
      <c r="C14380" s="1">
        <v>45714</v>
      </c>
      <c r="D14380">
        <v>11</v>
      </c>
      <c r="E14380">
        <v>66972.75</v>
      </c>
      <c r="F14380" t="s">
        <v>12</v>
      </c>
      <c r="G14380" t="s">
        <v>29</v>
      </c>
      <c r="I14380" t="s">
        <v>14</v>
      </c>
      <c r="J14380" t="s">
        <v>15</v>
      </c>
    </row>
    <row r="14381" spans="1:10">
      <c r="A14381" t="s">
        <v>14460</v>
      </c>
      <c r="B14381" t="s">
        <v>108</v>
      </c>
      <c r="C14381" s="1">
        <v>45714</v>
      </c>
      <c r="D14381">
        <v>14</v>
      </c>
      <c r="E14381">
        <v>5810.03</v>
      </c>
      <c r="F14381" t="s">
        <v>12</v>
      </c>
      <c r="G14381" t="s">
        <v>23</v>
      </c>
      <c r="I14381" t="s">
        <v>45</v>
      </c>
      <c r="J14381" t="s">
        <v>20</v>
      </c>
    </row>
    <row r="14382" spans="1:10">
      <c r="A14382" t="s">
        <v>14461</v>
      </c>
      <c r="B14382" t="s">
        <v>180</v>
      </c>
      <c r="C14382" s="1">
        <v>45714</v>
      </c>
      <c r="D14382">
        <v>17</v>
      </c>
      <c r="E14382">
        <v>72669.279999999999</v>
      </c>
      <c r="F14382" t="s">
        <v>12</v>
      </c>
      <c r="G14382" t="s">
        <v>13</v>
      </c>
      <c r="I14382" t="s">
        <v>14</v>
      </c>
      <c r="J14382" t="s">
        <v>20</v>
      </c>
    </row>
    <row r="14383" spans="1:10">
      <c r="A14383" t="s">
        <v>14462</v>
      </c>
      <c r="B14383" t="s">
        <v>154</v>
      </c>
      <c r="C14383" s="1">
        <v>45714</v>
      </c>
      <c r="D14383">
        <v>9</v>
      </c>
      <c r="E14383">
        <v>71685.509999999995</v>
      </c>
      <c r="F14383" t="s">
        <v>12</v>
      </c>
      <c r="G14383" t="s">
        <v>18</v>
      </c>
      <c r="I14383" t="s">
        <v>24</v>
      </c>
      <c r="J14383" t="s">
        <v>15</v>
      </c>
    </row>
    <row r="14384" spans="1:10">
      <c r="A14384" t="s">
        <v>14463</v>
      </c>
      <c r="B14384" t="s">
        <v>36</v>
      </c>
      <c r="C14384" s="1">
        <v>45714</v>
      </c>
      <c r="D14384">
        <v>4</v>
      </c>
      <c r="E14384">
        <v>591.84</v>
      </c>
      <c r="F14384" t="s">
        <v>12</v>
      </c>
      <c r="G14384" t="s">
        <v>23</v>
      </c>
      <c r="I14384" t="s">
        <v>14</v>
      </c>
      <c r="J14384" t="s">
        <v>15</v>
      </c>
    </row>
    <row r="14385" spans="1:10">
      <c r="A14385" t="s">
        <v>14464</v>
      </c>
      <c r="B14385" t="s">
        <v>102</v>
      </c>
      <c r="C14385" s="1">
        <v>45714</v>
      </c>
      <c r="D14385">
        <v>17</v>
      </c>
      <c r="E14385">
        <v>24899.5</v>
      </c>
      <c r="F14385" t="s">
        <v>12</v>
      </c>
      <c r="G14385" t="s">
        <v>23</v>
      </c>
      <c r="I14385" t="s">
        <v>45</v>
      </c>
      <c r="J14385" t="s">
        <v>15</v>
      </c>
    </row>
    <row r="14386" spans="1:10">
      <c r="A14386" t="s">
        <v>14465</v>
      </c>
      <c r="B14386" t="s">
        <v>227</v>
      </c>
      <c r="C14386" s="1">
        <v>45714</v>
      </c>
      <c r="D14386">
        <v>2</v>
      </c>
      <c r="E14386">
        <v>37694.86</v>
      </c>
      <c r="F14386" t="s">
        <v>12</v>
      </c>
      <c r="G14386" t="s">
        <v>13</v>
      </c>
      <c r="I14386" t="s">
        <v>24</v>
      </c>
      <c r="J14386" t="s">
        <v>15</v>
      </c>
    </row>
    <row r="14387" spans="1:10">
      <c r="A14387" t="s">
        <v>14466</v>
      </c>
      <c r="B14387" t="s">
        <v>120</v>
      </c>
      <c r="C14387" s="1">
        <v>45714</v>
      </c>
      <c r="D14387">
        <v>10</v>
      </c>
      <c r="E14387">
        <v>20341.61</v>
      </c>
      <c r="F14387" t="s">
        <v>12</v>
      </c>
      <c r="G14387" t="s">
        <v>13</v>
      </c>
      <c r="I14387" t="s">
        <v>14</v>
      </c>
      <c r="J14387" t="s">
        <v>20</v>
      </c>
    </row>
    <row r="14388" spans="1:10">
      <c r="A14388" t="s">
        <v>14467</v>
      </c>
      <c r="B14388" t="s">
        <v>150</v>
      </c>
      <c r="C14388" s="1">
        <v>45714</v>
      </c>
      <c r="D14388">
        <v>11</v>
      </c>
      <c r="E14388">
        <v>45438.6</v>
      </c>
      <c r="F14388" t="s">
        <v>12</v>
      </c>
      <c r="G14388" t="s">
        <v>18</v>
      </c>
      <c r="I14388" t="s">
        <v>19</v>
      </c>
      <c r="J14388" t="s">
        <v>20</v>
      </c>
    </row>
    <row r="14389" spans="1:10">
      <c r="A14389" t="s">
        <v>14468</v>
      </c>
      <c r="B14389" t="s">
        <v>93</v>
      </c>
      <c r="C14389" s="1">
        <v>45714</v>
      </c>
      <c r="D14389">
        <v>17</v>
      </c>
      <c r="E14389">
        <v>6811.59</v>
      </c>
      <c r="F14389" t="s">
        <v>12</v>
      </c>
      <c r="G14389" t="s">
        <v>23</v>
      </c>
      <c r="I14389" t="s">
        <v>45</v>
      </c>
      <c r="J14389" t="s">
        <v>15</v>
      </c>
    </row>
    <row r="14390" spans="1:10">
      <c r="A14390" t="s">
        <v>14469</v>
      </c>
      <c r="B14390" t="s">
        <v>84</v>
      </c>
      <c r="C14390" s="1">
        <v>45714</v>
      </c>
      <c r="D14390">
        <v>20</v>
      </c>
      <c r="E14390">
        <v>24829.68</v>
      </c>
      <c r="F14390" t="s">
        <v>12</v>
      </c>
      <c r="G14390" t="s">
        <v>13</v>
      </c>
      <c r="I14390" t="s">
        <v>14</v>
      </c>
      <c r="J14390" t="s">
        <v>15</v>
      </c>
    </row>
    <row r="14391" spans="1:10">
      <c r="A14391" t="s">
        <v>14470</v>
      </c>
      <c r="B14391" t="s">
        <v>98</v>
      </c>
      <c r="C14391" s="1">
        <v>45715</v>
      </c>
      <c r="D14391">
        <v>21</v>
      </c>
      <c r="E14391">
        <v>4785.5</v>
      </c>
      <c r="F14391" t="s">
        <v>12</v>
      </c>
      <c r="G14391" t="s">
        <v>13</v>
      </c>
      <c r="I14391" t="s">
        <v>24</v>
      </c>
      <c r="J14391" t="s">
        <v>15</v>
      </c>
    </row>
    <row r="14392" spans="1:10">
      <c r="A14392" t="s">
        <v>14471</v>
      </c>
      <c r="B14392" t="s">
        <v>80</v>
      </c>
      <c r="C14392" s="1">
        <v>45715</v>
      </c>
      <c r="D14392">
        <v>8</v>
      </c>
      <c r="E14392">
        <v>413.62</v>
      </c>
      <c r="F14392" t="s">
        <v>12</v>
      </c>
      <c r="G14392" t="s">
        <v>18</v>
      </c>
      <c r="I14392" t="s">
        <v>19</v>
      </c>
      <c r="J14392" t="s">
        <v>15</v>
      </c>
    </row>
    <row r="14393" spans="1:10">
      <c r="A14393" t="s">
        <v>14472</v>
      </c>
      <c r="B14393" t="s">
        <v>58</v>
      </c>
      <c r="C14393" s="1">
        <v>45715</v>
      </c>
      <c r="D14393">
        <v>14</v>
      </c>
      <c r="E14393">
        <v>43100.91</v>
      </c>
      <c r="F14393" t="s">
        <v>12</v>
      </c>
      <c r="G14393" t="s">
        <v>29</v>
      </c>
      <c r="I14393" t="s">
        <v>14</v>
      </c>
      <c r="J14393" t="s">
        <v>20</v>
      </c>
    </row>
    <row r="14394" spans="1:10">
      <c r="A14394" t="s">
        <v>14473</v>
      </c>
      <c r="B14394" t="s">
        <v>74</v>
      </c>
      <c r="C14394" s="1">
        <v>45715</v>
      </c>
      <c r="D14394">
        <v>21</v>
      </c>
      <c r="E14394">
        <v>36312.11</v>
      </c>
      <c r="F14394" t="s">
        <v>12</v>
      </c>
      <c r="G14394" t="s">
        <v>29</v>
      </c>
      <c r="I14394" t="s">
        <v>34</v>
      </c>
      <c r="J14394" t="s">
        <v>20</v>
      </c>
    </row>
    <row r="14395" spans="1:10">
      <c r="A14395" t="s">
        <v>14474</v>
      </c>
      <c r="B14395" t="s">
        <v>47</v>
      </c>
      <c r="C14395" s="1">
        <v>45715</v>
      </c>
      <c r="D14395">
        <v>10</v>
      </c>
      <c r="E14395">
        <v>73480.639999999999</v>
      </c>
      <c r="F14395" t="s">
        <v>12</v>
      </c>
      <c r="G14395" t="s">
        <v>18</v>
      </c>
      <c r="I14395" t="s">
        <v>19</v>
      </c>
      <c r="J14395" t="s">
        <v>15</v>
      </c>
    </row>
    <row r="14396" spans="1:10">
      <c r="A14396" t="s">
        <v>14475</v>
      </c>
      <c r="B14396" t="s">
        <v>137</v>
      </c>
      <c r="C14396" s="1">
        <v>45715</v>
      </c>
      <c r="D14396">
        <v>7</v>
      </c>
      <c r="E14396">
        <v>70518.789999999994</v>
      </c>
      <c r="F14396" t="s">
        <v>12</v>
      </c>
      <c r="G14396" t="s">
        <v>29</v>
      </c>
      <c r="I14396" t="s">
        <v>14</v>
      </c>
      <c r="J14396" t="s">
        <v>15</v>
      </c>
    </row>
    <row r="14397" spans="1:10">
      <c r="A14397" t="s">
        <v>14476</v>
      </c>
      <c r="B14397" t="s">
        <v>132</v>
      </c>
      <c r="C14397" s="1">
        <v>45715</v>
      </c>
      <c r="D14397">
        <v>20</v>
      </c>
      <c r="E14397">
        <v>30893.07</v>
      </c>
      <c r="F14397" t="s">
        <v>12</v>
      </c>
      <c r="G14397" t="s">
        <v>13</v>
      </c>
      <c r="I14397" t="s">
        <v>34</v>
      </c>
      <c r="J14397" t="s">
        <v>15</v>
      </c>
    </row>
    <row r="14398" spans="1:10">
      <c r="A14398" t="s">
        <v>14477</v>
      </c>
      <c r="B14398" t="s">
        <v>102</v>
      </c>
      <c r="C14398" s="1">
        <v>45715</v>
      </c>
      <c r="D14398">
        <v>16</v>
      </c>
      <c r="E14398">
        <v>6705.79</v>
      </c>
      <c r="F14398" t="s">
        <v>12</v>
      </c>
      <c r="G14398" t="s">
        <v>18</v>
      </c>
      <c r="I14398" t="s">
        <v>45</v>
      </c>
      <c r="J14398" t="s">
        <v>15</v>
      </c>
    </row>
    <row r="14399" spans="1:10">
      <c r="A14399" t="s">
        <v>14478</v>
      </c>
      <c r="B14399" t="s">
        <v>26</v>
      </c>
      <c r="C14399" s="1">
        <v>45715</v>
      </c>
      <c r="D14399">
        <v>22</v>
      </c>
      <c r="E14399">
        <v>24376.61</v>
      </c>
      <c r="F14399" t="s">
        <v>12</v>
      </c>
      <c r="G14399" t="s">
        <v>13</v>
      </c>
      <c r="I14399" t="s">
        <v>14</v>
      </c>
      <c r="J14399" t="s">
        <v>15</v>
      </c>
    </row>
    <row r="14400" spans="1:10">
      <c r="A14400" t="s">
        <v>14479</v>
      </c>
      <c r="B14400" t="s">
        <v>124</v>
      </c>
      <c r="C14400" s="1">
        <v>45715</v>
      </c>
      <c r="D14400">
        <v>9</v>
      </c>
      <c r="E14400">
        <v>38928.26</v>
      </c>
      <c r="F14400" t="s">
        <v>12</v>
      </c>
      <c r="G14400" t="s">
        <v>13</v>
      </c>
      <c r="I14400" t="s">
        <v>45</v>
      </c>
      <c r="J14400" t="s">
        <v>20</v>
      </c>
    </row>
    <row r="14401" spans="1:10">
      <c r="A14401" t="s">
        <v>14480</v>
      </c>
      <c r="B14401" t="s">
        <v>180</v>
      </c>
      <c r="C14401" s="1">
        <v>45715</v>
      </c>
      <c r="D14401">
        <v>10</v>
      </c>
      <c r="E14401">
        <v>75585.98</v>
      </c>
      <c r="F14401" t="s">
        <v>12</v>
      </c>
      <c r="G14401" t="s">
        <v>23</v>
      </c>
      <c r="I14401" t="s">
        <v>14</v>
      </c>
      <c r="J14401" t="s">
        <v>15</v>
      </c>
    </row>
    <row r="14402" spans="1:10">
      <c r="A14402" t="s">
        <v>14481</v>
      </c>
      <c r="B14402" t="s">
        <v>108</v>
      </c>
      <c r="C14402" s="1">
        <v>45715</v>
      </c>
      <c r="D14402">
        <v>13</v>
      </c>
      <c r="E14402">
        <v>1379.68</v>
      </c>
      <c r="F14402" t="s">
        <v>12</v>
      </c>
      <c r="G14402" t="s">
        <v>18</v>
      </c>
      <c r="I14402" t="s">
        <v>45</v>
      </c>
      <c r="J14402" t="s">
        <v>20</v>
      </c>
    </row>
    <row r="14403" spans="1:10">
      <c r="A14403" t="s">
        <v>14482</v>
      </c>
      <c r="B14403" t="s">
        <v>180</v>
      </c>
      <c r="C14403" s="1">
        <v>45715</v>
      </c>
      <c r="D14403">
        <v>10</v>
      </c>
      <c r="E14403">
        <v>74964.929999999993</v>
      </c>
      <c r="F14403" t="s">
        <v>12</v>
      </c>
      <c r="G14403" t="s">
        <v>29</v>
      </c>
      <c r="I14403" t="s">
        <v>14</v>
      </c>
      <c r="J14403" t="s">
        <v>15</v>
      </c>
    </row>
    <row r="14404" spans="1:10">
      <c r="A14404" t="s">
        <v>14483</v>
      </c>
      <c r="B14404" t="s">
        <v>135</v>
      </c>
      <c r="C14404" s="1">
        <v>45715</v>
      </c>
      <c r="D14404">
        <v>8</v>
      </c>
      <c r="E14404">
        <v>12909.1</v>
      </c>
      <c r="F14404" t="s">
        <v>32</v>
      </c>
      <c r="G14404" t="s">
        <v>13</v>
      </c>
      <c r="H14404" t="s">
        <v>33</v>
      </c>
      <c r="I14404" t="s">
        <v>45</v>
      </c>
      <c r="J14404" t="s">
        <v>15</v>
      </c>
    </row>
    <row r="14405" spans="1:10">
      <c r="A14405" t="s">
        <v>14484</v>
      </c>
      <c r="B14405" t="s">
        <v>11</v>
      </c>
      <c r="C14405" s="1">
        <v>45715</v>
      </c>
      <c r="D14405">
        <v>9</v>
      </c>
      <c r="E14405">
        <v>33809.72</v>
      </c>
      <c r="F14405" t="s">
        <v>12</v>
      </c>
      <c r="G14405" t="s">
        <v>29</v>
      </c>
      <c r="I14405" t="s">
        <v>14</v>
      </c>
      <c r="J14405" t="s">
        <v>15</v>
      </c>
    </row>
    <row r="14406" spans="1:10">
      <c r="A14406" t="s">
        <v>14485</v>
      </c>
      <c r="B14406" t="s">
        <v>80</v>
      </c>
      <c r="C14406" s="1">
        <v>45715</v>
      </c>
      <c r="D14406">
        <v>19</v>
      </c>
      <c r="E14406">
        <v>4994.62</v>
      </c>
      <c r="F14406" t="s">
        <v>12</v>
      </c>
      <c r="G14406" t="s">
        <v>18</v>
      </c>
      <c r="I14406" t="s">
        <v>19</v>
      </c>
      <c r="J14406" t="s">
        <v>20</v>
      </c>
    </row>
    <row r="14407" spans="1:10">
      <c r="A14407" t="s">
        <v>14486</v>
      </c>
      <c r="B14407" t="s">
        <v>132</v>
      </c>
      <c r="C14407" s="1">
        <v>45715</v>
      </c>
      <c r="D14407">
        <v>9</v>
      </c>
      <c r="E14407">
        <v>37598.81</v>
      </c>
      <c r="F14407" t="s">
        <v>12</v>
      </c>
      <c r="G14407" t="s">
        <v>29</v>
      </c>
      <c r="I14407" t="s">
        <v>34</v>
      </c>
      <c r="J14407" t="s">
        <v>15</v>
      </c>
    </row>
    <row r="14408" spans="1:10">
      <c r="A14408" t="s">
        <v>14487</v>
      </c>
      <c r="B14408" t="s">
        <v>28</v>
      </c>
      <c r="C14408" s="1">
        <v>45715</v>
      </c>
      <c r="D14408">
        <v>17</v>
      </c>
      <c r="E14408">
        <v>22158.44</v>
      </c>
      <c r="F14408" t="s">
        <v>32</v>
      </c>
      <c r="G14408" t="s">
        <v>13</v>
      </c>
      <c r="H14408" t="s">
        <v>241</v>
      </c>
      <c r="I14408" t="s">
        <v>14</v>
      </c>
      <c r="J14408" t="s">
        <v>15</v>
      </c>
    </row>
    <row r="14409" spans="1:10">
      <c r="A14409" t="s">
        <v>14488</v>
      </c>
      <c r="B14409" t="s">
        <v>158</v>
      </c>
      <c r="C14409" s="1">
        <v>45715</v>
      </c>
      <c r="D14409">
        <v>17</v>
      </c>
      <c r="E14409">
        <v>7052.73</v>
      </c>
      <c r="F14409" t="s">
        <v>12</v>
      </c>
      <c r="G14409" t="s">
        <v>18</v>
      </c>
      <c r="I14409" t="s">
        <v>14</v>
      </c>
      <c r="J14409" t="s">
        <v>15</v>
      </c>
    </row>
    <row r="14410" spans="1:10">
      <c r="A14410" t="s">
        <v>14489</v>
      </c>
      <c r="B14410" t="s">
        <v>102</v>
      </c>
      <c r="C14410" s="1">
        <v>45715</v>
      </c>
      <c r="D14410">
        <v>14</v>
      </c>
      <c r="E14410">
        <v>9015.52</v>
      </c>
      <c r="F14410" t="s">
        <v>12</v>
      </c>
      <c r="G14410" t="s">
        <v>18</v>
      </c>
      <c r="I14410" t="s">
        <v>45</v>
      </c>
      <c r="J14410" t="s">
        <v>15</v>
      </c>
    </row>
    <row r="14411" spans="1:10">
      <c r="A14411" t="s">
        <v>14490</v>
      </c>
      <c r="B14411" t="s">
        <v>26</v>
      </c>
      <c r="C14411" s="1">
        <v>45715</v>
      </c>
      <c r="D14411">
        <v>14</v>
      </c>
      <c r="E14411">
        <v>54005.15</v>
      </c>
      <c r="F14411" t="s">
        <v>12</v>
      </c>
      <c r="G14411" t="s">
        <v>13</v>
      </c>
      <c r="I14411" t="s">
        <v>14</v>
      </c>
      <c r="J14411" t="s">
        <v>15</v>
      </c>
    </row>
    <row r="14412" spans="1:10">
      <c r="A14412" t="s">
        <v>14491</v>
      </c>
      <c r="B14412" t="s">
        <v>154</v>
      </c>
      <c r="C14412" s="1">
        <v>45716</v>
      </c>
      <c r="D14412">
        <v>10</v>
      </c>
      <c r="E14412">
        <v>59614.57</v>
      </c>
      <c r="F14412" t="s">
        <v>12</v>
      </c>
      <c r="G14412" t="s">
        <v>23</v>
      </c>
      <c r="I14412" t="s">
        <v>24</v>
      </c>
      <c r="J14412" t="s">
        <v>20</v>
      </c>
    </row>
    <row r="14413" spans="1:10">
      <c r="A14413" t="s">
        <v>14492</v>
      </c>
      <c r="B14413" t="s">
        <v>150</v>
      </c>
      <c r="C14413" s="1">
        <v>45716</v>
      </c>
      <c r="D14413">
        <v>17</v>
      </c>
      <c r="E14413">
        <v>77566.759999999995</v>
      </c>
      <c r="F14413" t="s">
        <v>12</v>
      </c>
      <c r="G14413" t="s">
        <v>18</v>
      </c>
      <c r="I14413" t="s">
        <v>19</v>
      </c>
      <c r="J14413" t="s">
        <v>20</v>
      </c>
    </row>
    <row r="14414" spans="1:10">
      <c r="A14414" t="s">
        <v>14493</v>
      </c>
      <c r="B14414" t="s">
        <v>84</v>
      </c>
      <c r="C14414" s="1">
        <v>45716</v>
      </c>
      <c r="D14414">
        <v>11</v>
      </c>
      <c r="E14414">
        <v>74359.240000000005</v>
      </c>
      <c r="F14414" t="s">
        <v>12</v>
      </c>
      <c r="G14414" t="s">
        <v>18</v>
      </c>
      <c r="I14414" t="s">
        <v>14</v>
      </c>
      <c r="J14414" t="s">
        <v>15</v>
      </c>
    </row>
    <row r="14415" spans="1:10">
      <c r="A14415" t="s">
        <v>14494</v>
      </c>
      <c r="B14415" t="s">
        <v>132</v>
      </c>
      <c r="C14415" s="1">
        <v>45716</v>
      </c>
      <c r="D14415">
        <v>10</v>
      </c>
      <c r="E14415">
        <v>65662.789999999994</v>
      </c>
      <c r="F14415" t="s">
        <v>12</v>
      </c>
      <c r="G14415" t="s">
        <v>23</v>
      </c>
      <c r="I14415" t="s">
        <v>34</v>
      </c>
      <c r="J14415" t="s">
        <v>15</v>
      </c>
    </row>
    <row r="14416" spans="1:10">
      <c r="A14416" t="s">
        <v>14495</v>
      </c>
      <c r="B14416" t="s">
        <v>31</v>
      </c>
      <c r="C14416" s="1">
        <v>45716</v>
      </c>
      <c r="D14416">
        <v>13</v>
      </c>
      <c r="E14416">
        <v>59839.839999999997</v>
      </c>
      <c r="F14416" t="s">
        <v>12</v>
      </c>
      <c r="G14416" t="s">
        <v>23</v>
      </c>
      <c r="I14416" t="s">
        <v>34</v>
      </c>
      <c r="J14416" t="s">
        <v>15</v>
      </c>
    </row>
    <row r="14417" spans="1:10">
      <c r="A14417" t="s">
        <v>14496</v>
      </c>
      <c r="B14417" t="s">
        <v>65</v>
      </c>
      <c r="C14417" s="1">
        <v>45716</v>
      </c>
      <c r="D14417">
        <v>10</v>
      </c>
      <c r="E14417">
        <v>41495.01</v>
      </c>
      <c r="F14417" t="s">
        <v>12</v>
      </c>
      <c r="G14417" t="s">
        <v>23</v>
      </c>
      <c r="I14417" t="s">
        <v>34</v>
      </c>
      <c r="J14417" t="s">
        <v>15</v>
      </c>
    </row>
    <row r="14418" spans="1:10">
      <c r="A14418" t="s">
        <v>14497</v>
      </c>
      <c r="B14418" t="s">
        <v>65</v>
      </c>
      <c r="C14418" s="1">
        <v>45716</v>
      </c>
      <c r="D14418">
        <v>10</v>
      </c>
      <c r="E14418">
        <v>70351.05</v>
      </c>
      <c r="F14418" t="s">
        <v>12</v>
      </c>
      <c r="G14418" t="s">
        <v>13</v>
      </c>
      <c r="I14418" t="s">
        <v>34</v>
      </c>
      <c r="J14418" t="s">
        <v>20</v>
      </c>
    </row>
    <row r="14419" spans="1:10">
      <c r="A14419" t="s">
        <v>14498</v>
      </c>
      <c r="B14419" t="s">
        <v>192</v>
      </c>
      <c r="C14419" s="1">
        <v>45716</v>
      </c>
      <c r="D14419">
        <v>15</v>
      </c>
      <c r="E14419">
        <v>4148.33</v>
      </c>
      <c r="F14419" t="s">
        <v>12</v>
      </c>
      <c r="G14419" t="s">
        <v>29</v>
      </c>
      <c r="I14419" t="s">
        <v>24</v>
      </c>
      <c r="J14419" t="s">
        <v>20</v>
      </c>
    </row>
    <row r="14420" spans="1:10">
      <c r="A14420" t="s">
        <v>14499</v>
      </c>
      <c r="B14420" t="s">
        <v>28</v>
      </c>
      <c r="C14420" s="1">
        <v>45716</v>
      </c>
      <c r="D14420">
        <v>0</v>
      </c>
      <c r="E14420">
        <v>46297.08</v>
      </c>
      <c r="F14420" t="s">
        <v>12</v>
      </c>
      <c r="G14420" t="s">
        <v>13</v>
      </c>
      <c r="I14420" t="s">
        <v>14</v>
      </c>
      <c r="J14420" t="s">
        <v>20</v>
      </c>
    </row>
    <row r="14421" spans="1:10">
      <c r="A14421" t="s">
        <v>14500</v>
      </c>
      <c r="B14421" t="s">
        <v>120</v>
      </c>
      <c r="C14421" s="1">
        <v>45716</v>
      </c>
      <c r="D14421">
        <v>9</v>
      </c>
      <c r="E14421">
        <v>45923.32</v>
      </c>
      <c r="F14421" t="s">
        <v>12</v>
      </c>
      <c r="G14421" t="s">
        <v>18</v>
      </c>
      <c r="I14421" t="s">
        <v>14</v>
      </c>
      <c r="J14421" t="s">
        <v>15</v>
      </c>
    </row>
    <row r="14422" spans="1:10">
      <c r="A14422" t="s">
        <v>14501</v>
      </c>
      <c r="B14422" t="s">
        <v>22</v>
      </c>
      <c r="C14422" s="1">
        <v>45716</v>
      </c>
      <c r="D14422">
        <v>8</v>
      </c>
      <c r="E14422">
        <v>5637.97</v>
      </c>
      <c r="F14422" t="s">
        <v>12</v>
      </c>
      <c r="G14422" t="s">
        <v>29</v>
      </c>
      <c r="I14422" t="s">
        <v>24</v>
      </c>
      <c r="J14422" t="s">
        <v>20</v>
      </c>
    </row>
    <row r="14423" spans="1:10">
      <c r="A14423" t="s">
        <v>14502</v>
      </c>
      <c r="B14423" t="s">
        <v>93</v>
      </c>
      <c r="C14423" s="1">
        <v>45716</v>
      </c>
      <c r="D14423">
        <v>20</v>
      </c>
      <c r="E14423">
        <v>7072.93</v>
      </c>
      <c r="F14423" t="s">
        <v>32</v>
      </c>
      <c r="G14423" t="s">
        <v>29</v>
      </c>
      <c r="H14423" t="s">
        <v>50</v>
      </c>
      <c r="I14423" t="s">
        <v>45</v>
      </c>
      <c r="J14423" t="s">
        <v>20</v>
      </c>
    </row>
    <row r="14424" spans="1:10">
      <c r="A14424" t="s">
        <v>14503</v>
      </c>
      <c r="B14424" t="s">
        <v>180</v>
      </c>
      <c r="C14424" s="1">
        <v>45716</v>
      </c>
      <c r="D14424">
        <v>12</v>
      </c>
      <c r="E14424">
        <v>15255.06</v>
      </c>
      <c r="F14424" t="s">
        <v>12</v>
      </c>
      <c r="G14424" t="s">
        <v>29</v>
      </c>
      <c r="I14424" t="s">
        <v>14</v>
      </c>
      <c r="J14424" t="s">
        <v>15</v>
      </c>
    </row>
    <row r="14425" spans="1:10">
      <c r="A14425" t="s">
        <v>14504</v>
      </c>
      <c r="B14425" t="s">
        <v>130</v>
      </c>
      <c r="C14425" s="1">
        <v>45716</v>
      </c>
      <c r="D14425">
        <v>14</v>
      </c>
      <c r="E14425">
        <v>70712.240000000005</v>
      </c>
      <c r="F14425" t="s">
        <v>12</v>
      </c>
      <c r="G14425" t="s">
        <v>29</v>
      </c>
      <c r="I14425" t="s">
        <v>14</v>
      </c>
      <c r="J14425" t="s">
        <v>20</v>
      </c>
    </row>
    <row r="14426" spans="1:10">
      <c r="A14426" t="s">
        <v>14505</v>
      </c>
      <c r="B14426" t="s">
        <v>124</v>
      </c>
      <c r="C14426" s="1">
        <v>45716</v>
      </c>
      <c r="D14426">
        <v>12</v>
      </c>
      <c r="E14426">
        <v>7841.21</v>
      </c>
      <c r="F14426" t="s">
        <v>12</v>
      </c>
      <c r="G14426" t="s">
        <v>18</v>
      </c>
      <c r="I14426" t="s">
        <v>45</v>
      </c>
      <c r="J14426" t="s">
        <v>15</v>
      </c>
    </row>
    <row r="14427" spans="1:10">
      <c r="A14427" t="s">
        <v>14506</v>
      </c>
      <c r="B14427" t="s">
        <v>17</v>
      </c>
      <c r="C14427" s="1">
        <v>45716</v>
      </c>
      <c r="D14427">
        <v>8</v>
      </c>
      <c r="E14427">
        <v>62716.54</v>
      </c>
      <c r="F14427" t="s">
        <v>12</v>
      </c>
      <c r="G14427" t="s">
        <v>13</v>
      </c>
      <c r="I14427" t="s">
        <v>19</v>
      </c>
      <c r="J14427" t="s">
        <v>20</v>
      </c>
    </row>
    <row r="14428" spans="1:10">
      <c r="A14428" t="s">
        <v>14507</v>
      </c>
      <c r="B14428" t="s">
        <v>142</v>
      </c>
      <c r="C14428" s="1">
        <v>45716</v>
      </c>
      <c r="D14428">
        <v>14</v>
      </c>
      <c r="E14428">
        <v>65535.32</v>
      </c>
      <c r="F14428" t="s">
        <v>12</v>
      </c>
      <c r="G14428" t="s">
        <v>29</v>
      </c>
      <c r="I14428" t="s">
        <v>14</v>
      </c>
      <c r="J14428" t="s">
        <v>15</v>
      </c>
    </row>
    <row r="14429" spans="1:10">
      <c r="A14429" t="s">
        <v>14508</v>
      </c>
      <c r="B14429" t="s">
        <v>192</v>
      </c>
      <c r="C14429" s="1">
        <v>45716</v>
      </c>
      <c r="D14429">
        <v>19</v>
      </c>
      <c r="E14429">
        <v>7189.82</v>
      </c>
      <c r="F14429" t="s">
        <v>12</v>
      </c>
      <c r="G14429" t="s">
        <v>18</v>
      </c>
      <c r="I14429" t="s">
        <v>24</v>
      </c>
      <c r="J14429" t="s">
        <v>20</v>
      </c>
    </row>
    <row r="14430" spans="1:10">
      <c r="A14430" t="s">
        <v>14509</v>
      </c>
      <c r="B14430" t="s">
        <v>130</v>
      </c>
      <c r="C14430" s="1">
        <v>45716</v>
      </c>
      <c r="D14430">
        <v>9</v>
      </c>
      <c r="E14430">
        <v>76820.39</v>
      </c>
      <c r="F14430" t="s">
        <v>12</v>
      </c>
      <c r="G14430" t="s">
        <v>18</v>
      </c>
      <c r="I14430" t="s">
        <v>14</v>
      </c>
      <c r="J14430" t="s">
        <v>15</v>
      </c>
    </row>
    <row r="14431" spans="1:10">
      <c r="A14431" t="s">
        <v>14510</v>
      </c>
      <c r="B14431" t="s">
        <v>93</v>
      </c>
      <c r="C14431" s="1">
        <v>45716</v>
      </c>
      <c r="D14431">
        <v>1</v>
      </c>
      <c r="E14431">
        <v>2923.51</v>
      </c>
      <c r="F14431" t="s">
        <v>12</v>
      </c>
      <c r="G14431" t="s">
        <v>18</v>
      </c>
      <c r="I14431" t="s">
        <v>45</v>
      </c>
      <c r="J14431" t="s">
        <v>20</v>
      </c>
    </row>
    <row r="14432" spans="1:10">
      <c r="A14432" t="s">
        <v>14511</v>
      </c>
      <c r="B14432" t="s">
        <v>227</v>
      </c>
      <c r="C14432" s="1">
        <v>45716</v>
      </c>
      <c r="D14432">
        <v>15</v>
      </c>
      <c r="E14432">
        <v>18441.169999999998</v>
      </c>
      <c r="F14432" t="s">
        <v>12</v>
      </c>
      <c r="G14432" t="s">
        <v>29</v>
      </c>
      <c r="I14432" t="s">
        <v>24</v>
      </c>
      <c r="J14432" t="s">
        <v>20</v>
      </c>
    </row>
    <row r="14433" spans="1:10">
      <c r="A14433" t="s">
        <v>14512</v>
      </c>
      <c r="B14433" t="s">
        <v>227</v>
      </c>
      <c r="C14433" s="1">
        <v>45716</v>
      </c>
      <c r="D14433">
        <v>7</v>
      </c>
      <c r="E14433">
        <v>19072.650000000001</v>
      </c>
      <c r="F14433" t="s">
        <v>12</v>
      </c>
      <c r="G14433" t="s">
        <v>13</v>
      </c>
      <c r="I14433" t="s">
        <v>24</v>
      </c>
      <c r="J14433" t="s">
        <v>20</v>
      </c>
    </row>
    <row r="14434" spans="1:10">
      <c r="A14434" t="s">
        <v>14513</v>
      </c>
      <c r="B14434" t="s">
        <v>87</v>
      </c>
      <c r="C14434" s="1">
        <v>45716</v>
      </c>
      <c r="D14434">
        <v>14</v>
      </c>
      <c r="E14434">
        <v>1748.28</v>
      </c>
      <c r="F14434" t="s">
        <v>12</v>
      </c>
      <c r="G14434" t="s">
        <v>13</v>
      </c>
      <c r="I14434" t="s">
        <v>34</v>
      </c>
      <c r="J14434" t="s">
        <v>20</v>
      </c>
    </row>
    <row r="14435" spans="1:10">
      <c r="A14435" t="s">
        <v>14514</v>
      </c>
      <c r="B14435" t="s">
        <v>154</v>
      </c>
      <c r="C14435" s="1">
        <v>45716</v>
      </c>
      <c r="D14435">
        <v>13</v>
      </c>
      <c r="E14435">
        <v>72693.710000000006</v>
      </c>
      <c r="F14435" t="s">
        <v>12</v>
      </c>
      <c r="G14435" t="s">
        <v>13</v>
      </c>
      <c r="I14435" t="s">
        <v>24</v>
      </c>
      <c r="J14435" t="s">
        <v>15</v>
      </c>
    </row>
    <row r="14436" spans="1:10">
      <c r="A14436" t="s">
        <v>14515</v>
      </c>
      <c r="B14436" t="s">
        <v>22</v>
      </c>
      <c r="C14436" s="1">
        <v>45717</v>
      </c>
      <c r="D14436">
        <v>8</v>
      </c>
      <c r="E14436">
        <v>4526.67</v>
      </c>
      <c r="F14436" t="s">
        <v>12</v>
      </c>
      <c r="G14436" t="s">
        <v>29</v>
      </c>
      <c r="I14436" t="s">
        <v>24</v>
      </c>
      <c r="J14436" t="s">
        <v>15</v>
      </c>
    </row>
    <row r="14437" spans="1:10">
      <c r="A14437" t="s">
        <v>14516</v>
      </c>
      <c r="B14437" t="s">
        <v>76</v>
      </c>
      <c r="C14437" s="1">
        <v>45717</v>
      </c>
      <c r="D14437">
        <v>8</v>
      </c>
      <c r="E14437">
        <v>157.79</v>
      </c>
      <c r="F14437" t="s">
        <v>12</v>
      </c>
      <c r="G14437" t="s">
        <v>13</v>
      </c>
      <c r="I14437" t="s">
        <v>24</v>
      </c>
      <c r="J14437" t="s">
        <v>15</v>
      </c>
    </row>
    <row r="14438" spans="1:10">
      <c r="A14438" t="s">
        <v>14517</v>
      </c>
      <c r="B14438" t="s">
        <v>52</v>
      </c>
      <c r="C14438" s="1">
        <v>45717</v>
      </c>
      <c r="D14438">
        <v>11</v>
      </c>
      <c r="E14438">
        <v>8240.6</v>
      </c>
      <c r="F14438" t="s">
        <v>12</v>
      </c>
      <c r="G14438" t="s">
        <v>18</v>
      </c>
      <c r="I14438" t="s">
        <v>45</v>
      </c>
      <c r="J14438" t="s">
        <v>20</v>
      </c>
    </row>
    <row r="14439" spans="1:10">
      <c r="A14439" t="s">
        <v>14518</v>
      </c>
      <c r="B14439" t="s">
        <v>17</v>
      </c>
      <c r="C14439" s="1">
        <v>45717</v>
      </c>
      <c r="D14439">
        <v>17</v>
      </c>
      <c r="E14439">
        <v>44309.36</v>
      </c>
      <c r="F14439" t="s">
        <v>12</v>
      </c>
      <c r="G14439" t="s">
        <v>29</v>
      </c>
      <c r="I14439" t="s">
        <v>19</v>
      </c>
      <c r="J14439" t="s">
        <v>20</v>
      </c>
    </row>
    <row r="14440" spans="1:10">
      <c r="A14440" t="s">
        <v>14519</v>
      </c>
      <c r="B14440" t="s">
        <v>96</v>
      </c>
      <c r="C14440" s="1">
        <v>45717</v>
      </c>
      <c r="D14440">
        <v>15</v>
      </c>
      <c r="E14440">
        <v>7229.95</v>
      </c>
      <c r="F14440" t="s">
        <v>12</v>
      </c>
      <c r="G14440" t="s">
        <v>13</v>
      </c>
      <c r="I14440" t="s">
        <v>14</v>
      </c>
      <c r="J14440" t="s">
        <v>15</v>
      </c>
    </row>
    <row r="14441" spans="1:10">
      <c r="A14441" t="s">
        <v>14520</v>
      </c>
      <c r="B14441" t="s">
        <v>72</v>
      </c>
      <c r="C14441" s="1">
        <v>45717</v>
      </c>
      <c r="D14441">
        <v>10</v>
      </c>
      <c r="E14441">
        <v>2163.58</v>
      </c>
      <c r="F14441" t="s">
        <v>12</v>
      </c>
      <c r="G14441" t="s">
        <v>23</v>
      </c>
      <c r="I14441" t="s">
        <v>19</v>
      </c>
      <c r="J14441" t="s">
        <v>15</v>
      </c>
    </row>
    <row r="14442" spans="1:10">
      <c r="A14442" t="s">
        <v>14521</v>
      </c>
      <c r="B14442" t="s">
        <v>142</v>
      </c>
      <c r="C14442" s="1">
        <v>45717</v>
      </c>
      <c r="D14442">
        <v>9</v>
      </c>
      <c r="E14442">
        <v>13506.54</v>
      </c>
      <c r="F14442" t="s">
        <v>12</v>
      </c>
      <c r="G14442" t="s">
        <v>29</v>
      </c>
      <c r="I14442" t="s">
        <v>14</v>
      </c>
      <c r="J14442" t="s">
        <v>20</v>
      </c>
    </row>
    <row r="14443" spans="1:10">
      <c r="A14443" t="s">
        <v>14522</v>
      </c>
      <c r="B14443" t="s">
        <v>52</v>
      </c>
      <c r="C14443" s="1">
        <v>45717</v>
      </c>
      <c r="D14443">
        <v>21</v>
      </c>
      <c r="E14443">
        <v>3651.52</v>
      </c>
      <c r="F14443" t="s">
        <v>32</v>
      </c>
      <c r="G14443" t="s">
        <v>13</v>
      </c>
      <c r="H14443" t="s">
        <v>56</v>
      </c>
      <c r="I14443" t="s">
        <v>45</v>
      </c>
      <c r="J14443" t="s">
        <v>20</v>
      </c>
    </row>
    <row r="14444" spans="1:10">
      <c r="A14444" t="s">
        <v>14523</v>
      </c>
      <c r="B14444" t="s">
        <v>110</v>
      </c>
      <c r="C14444" s="1">
        <v>45717</v>
      </c>
      <c r="D14444">
        <v>11</v>
      </c>
      <c r="E14444">
        <v>38747.410000000003</v>
      </c>
      <c r="F14444" t="s">
        <v>32</v>
      </c>
      <c r="G14444" t="s">
        <v>29</v>
      </c>
      <c r="H14444" t="s">
        <v>197</v>
      </c>
      <c r="I14444" t="s">
        <v>24</v>
      </c>
      <c r="J14444" t="s">
        <v>15</v>
      </c>
    </row>
    <row r="14445" spans="1:10">
      <c r="A14445" t="s">
        <v>14524</v>
      </c>
      <c r="B14445" t="s">
        <v>84</v>
      </c>
      <c r="C14445" s="1">
        <v>45717</v>
      </c>
      <c r="D14445">
        <v>9</v>
      </c>
      <c r="E14445">
        <v>23412.03</v>
      </c>
      <c r="F14445" t="s">
        <v>12</v>
      </c>
      <c r="G14445" t="s">
        <v>23</v>
      </c>
      <c r="I14445" t="s">
        <v>14</v>
      </c>
      <c r="J14445" t="s">
        <v>15</v>
      </c>
    </row>
    <row r="14446" spans="1:10">
      <c r="A14446" t="s">
        <v>14525</v>
      </c>
      <c r="B14446" t="s">
        <v>108</v>
      </c>
      <c r="C14446" s="1">
        <v>45717</v>
      </c>
      <c r="D14446">
        <v>22</v>
      </c>
      <c r="E14446">
        <v>5154.93</v>
      </c>
      <c r="F14446" t="s">
        <v>12</v>
      </c>
      <c r="G14446" t="s">
        <v>18</v>
      </c>
      <c r="I14446" t="s">
        <v>45</v>
      </c>
      <c r="J14446" t="s">
        <v>20</v>
      </c>
    </row>
    <row r="14447" spans="1:10">
      <c r="A14447" t="s">
        <v>14526</v>
      </c>
      <c r="B14447" t="s">
        <v>130</v>
      </c>
      <c r="C14447" s="1">
        <v>45717</v>
      </c>
      <c r="D14447">
        <v>5</v>
      </c>
      <c r="E14447">
        <v>78413.070000000007</v>
      </c>
      <c r="F14447" t="s">
        <v>32</v>
      </c>
      <c r="G14447" t="s">
        <v>13</v>
      </c>
      <c r="H14447" t="s">
        <v>125</v>
      </c>
      <c r="I14447" t="s">
        <v>14</v>
      </c>
      <c r="J14447" t="s">
        <v>20</v>
      </c>
    </row>
    <row r="14448" spans="1:10">
      <c r="A14448" t="s">
        <v>14527</v>
      </c>
      <c r="B14448" t="s">
        <v>93</v>
      </c>
      <c r="C14448" s="1">
        <v>45717</v>
      </c>
      <c r="D14448">
        <v>3</v>
      </c>
      <c r="E14448">
        <v>971.17</v>
      </c>
      <c r="F14448" t="s">
        <v>12</v>
      </c>
      <c r="G14448" t="s">
        <v>18</v>
      </c>
      <c r="I14448" t="s">
        <v>45</v>
      </c>
      <c r="J14448" t="s">
        <v>20</v>
      </c>
    </row>
    <row r="14449" spans="1:10">
      <c r="A14449" t="s">
        <v>14528</v>
      </c>
      <c r="B14449" t="s">
        <v>137</v>
      </c>
      <c r="C14449" s="1">
        <v>45717</v>
      </c>
      <c r="D14449">
        <v>11</v>
      </c>
      <c r="E14449">
        <v>12313.06</v>
      </c>
      <c r="F14449" t="s">
        <v>12</v>
      </c>
      <c r="G14449" t="s">
        <v>29</v>
      </c>
      <c r="I14449" t="s">
        <v>14</v>
      </c>
      <c r="J14449" t="s">
        <v>15</v>
      </c>
    </row>
    <row r="14450" spans="1:10">
      <c r="A14450" t="s">
        <v>14529</v>
      </c>
      <c r="B14450" t="s">
        <v>41</v>
      </c>
      <c r="C14450" s="1">
        <v>45717</v>
      </c>
      <c r="D14450">
        <v>9</v>
      </c>
      <c r="E14450">
        <v>3145.59</v>
      </c>
      <c r="F14450" t="s">
        <v>12</v>
      </c>
      <c r="G14450" t="s">
        <v>18</v>
      </c>
      <c r="I14450" t="s">
        <v>14</v>
      </c>
      <c r="J14450" t="s">
        <v>20</v>
      </c>
    </row>
    <row r="14451" spans="1:10">
      <c r="A14451" t="s">
        <v>14530</v>
      </c>
      <c r="B14451" t="s">
        <v>135</v>
      </c>
      <c r="C14451" s="1">
        <v>45717</v>
      </c>
      <c r="D14451">
        <v>19</v>
      </c>
      <c r="E14451">
        <v>51569.69</v>
      </c>
      <c r="F14451" t="s">
        <v>12</v>
      </c>
      <c r="G14451" t="s">
        <v>29</v>
      </c>
      <c r="I14451" t="s">
        <v>45</v>
      </c>
      <c r="J14451" t="s">
        <v>15</v>
      </c>
    </row>
    <row r="14452" spans="1:10">
      <c r="A14452" t="s">
        <v>14531</v>
      </c>
      <c r="B14452" t="s">
        <v>154</v>
      </c>
      <c r="C14452" s="1">
        <v>45718</v>
      </c>
      <c r="D14452">
        <v>18</v>
      </c>
      <c r="E14452">
        <v>11950.68</v>
      </c>
      <c r="F14452" t="s">
        <v>12</v>
      </c>
      <c r="G14452" t="s">
        <v>13</v>
      </c>
      <c r="I14452" t="s">
        <v>24</v>
      </c>
      <c r="J14452" t="s">
        <v>15</v>
      </c>
    </row>
    <row r="14453" spans="1:10">
      <c r="A14453" t="s">
        <v>14532</v>
      </c>
      <c r="B14453" t="s">
        <v>91</v>
      </c>
      <c r="C14453" s="1">
        <v>45718</v>
      </c>
      <c r="D14453">
        <v>8</v>
      </c>
      <c r="E14453">
        <v>5175</v>
      </c>
      <c r="F14453" t="s">
        <v>85</v>
      </c>
      <c r="G14453" t="s">
        <v>29</v>
      </c>
      <c r="I14453" t="s">
        <v>24</v>
      </c>
      <c r="J14453" t="s">
        <v>20</v>
      </c>
    </row>
    <row r="14454" spans="1:10">
      <c r="A14454" t="s">
        <v>14533</v>
      </c>
      <c r="B14454" t="s">
        <v>130</v>
      </c>
      <c r="C14454" s="1">
        <v>45718</v>
      </c>
      <c r="D14454">
        <v>15</v>
      </c>
      <c r="E14454">
        <v>82679.48</v>
      </c>
      <c r="F14454" t="s">
        <v>12</v>
      </c>
      <c r="G14454" t="s">
        <v>29</v>
      </c>
      <c r="I14454" t="s">
        <v>14</v>
      </c>
      <c r="J14454" t="s">
        <v>15</v>
      </c>
    </row>
    <row r="14455" spans="1:10">
      <c r="A14455" t="s">
        <v>14534</v>
      </c>
      <c r="B14455" t="s">
        <v>137</v>
      </c>
      <c r="C14455" s="1">
        <v>45718</v>
      </c>
      <c r="D14455">
        <v>16</v>
      </c>
      <c r="E14455">
        <v>25254.99</v>
      </c>
      <c r="F14455" t="s">
        <v>12</v>
      </c>
      <c r="G14455" t="s">
        <v>18</v>
      </c>
      <c r="I14455" t="s">
        <v>14</v>
      </c>
      <c r="J14455" t="s">
        <v>15</v>
      </c>
    </row>
    <row r="14456" spans="1:10">
      <c r="A14456" t="s">
        <v>14535</v>
      </c>
      <c r="B14456" t="s">
        <v>132</v>
      </c>
      <c r="C14456" s="1">
        <v>45718</v>
      </c>
      <c r="D14456">
        <v>7</v>
      </c>
      <c r="E14456">
        <v>33014.74</v>
      </c>
      <c r="F14456" t="s">
        <v>12</v>
      </c>
      <c r="G14456" t="s">
        <v>23</v>
      </c>
      <c r="I14456" t="s">
        <v>34</v>
      </c>
      <c r="J14456" t="s">
        <v>20</v>
      </c>
    </row>
    <row r="14457" spans="1:10">
      <c r="A14457" t="s">
        <v>14536</v>
      </c>
      <c r="B14457" t="s">
        <v>150</v>
      </c>
      <c r="C14457" s="1">
        <v>45718</v>
      </c>
      <c r="D14457">
        <v>18</v>
      </c>
      <c r="E14457">
        <v>57715.54</v>
      </c>
      <c r="F14457" t="s">
        <v>12</v>
      </c>
      <c r="G14457" t="s">
        <v>18</v>
      </c>
      <c r="I14457" t="s">
        <v>19</v>
      </c>
      <c r="J14457" t="s">
        <v>20</v>
      </c>
    </row>
    <row r="14458" spans="1:10">
      <c r="A14458" t="s">
        <v>14537</v>
      </c>
      <c r="B14458" t="s">
        <v>96</v>
      </c>
      <c r="C14458" s="1">
        <v>45718</v>
      </c>
      <c r="D14458">
        <v>21</v>
      </c>
      <c r="E14458">
        <v>52507.57</v>
      </c>
      <c r="F14458" t="s">
        <v>12</v>
      </c>
      <c r="G14458" t="s">
        <v>29</v>
      </c>
      <c r="I14458" t="s">
        <v>14</v>
      </c>
      <c r="J14458" t="s">
        <v>15</v>
      </c>
    </row>
    <row r="14459" spans="1:10">
      <c r="A14459" t="s">
        <v>14538</v>
      </c>
      <c r="B14459" t="s">
        <v>93</v>
      </c>
      <c r="C14459" s="1">
        <v>45718</v>
      </c>
      <c r="D14459">
        <v>12</v>
      </c>
      <c r="E14459">
        <v>6084.27</v>
      </c>
      <c r="F14459" t="s">
        <v>12</v>
      </c>
      <c r="G14459" t="s">
        <v>18</v>
      </c>
      <c r="I14459" t="s">
        <v>45</v>
      </c>
      <c r="J14459" t="s">
        <v>15</v>
      </c>
    </row>
    <row r="14460" spans="1:10">
      <c r="A14460" t="s">
        <v>14539</v>
      </c>
      <c r="B14460" t="s">
        <v>52</v>
      </c>
      <c r="C14460" s="1">
        <v>45718</v>
      </c>
      <c r="D14460">
        <v>22</v>
      </c>
      <c r="E14460">
        <v>873.68</v>
      </c>
      <c r="F14460" t="s">
        <v>12</v>
      </c>
      <c r="G14460" t="s">
        <v>18</v>
      </c>
      <c r="I14460" t="s">
        <v>45</v>
      </c>
      <c r="J14460" t="s">
        <v>15</v>
      </c>
    </row>
    <row r="14461" spans="1:10">
      <c r="A14461" t="s">
        <v>14540</v>
      </c>
      <c r="B14461" t="s">
        <v>139</v>
      </c>
      <c r="C14461" s="1">
        <v>45718</v>
      </c>
      <c r="D14461">
        <v>18</v>
      </c>
      <c r="E14461">
        <v>3328.54</v>
      </c>
      <c r="F14461" t="s">
        <v>12</v>
      </c>
      <c r="G14461" t="s">
        <v>18</v>
      </c>
      <c r="I14461" t="s">
        <v>19</v>
      </c>
      <c r="J14461" t="s">
        <v>15</v>
      </c>
    </row>
    <row r="14462" spans="1:10">
      <c r="A14462" t="s">
        <v>14541</v>
      </c>
      <c r="B14462" t="s">
        <v>91</v>
      </c>
      <c r="C14462" s="1">
        <v>45718</v>
      </c>
      <c r="D14462">
        <v>5</v>
      </c>
      <c r="E14462">
        <v>256</v>
      </c>
      <c r="F14462" t="s">
        <v>12</v>
      </c>
      <c r="G14462" t="s">
        <v>18</v>
      </c>
      <c r="I14462" t="s">
        <v>24</v>
      </c>
      <c r="J14462" t="s">
        <v>15</v>
      </c>
    </row>
    <row r="14463" spans="1:10">
      <c r="A14463" t="s">
        <v>14542</v>
      </c>
      <c r="B14463" t="s">
        <v>63</v>
      </c>
      <c r="C14463" s="1">
        <v>45718</v>
      </c>
      <c r="D14463">
        <v>9</v>
      </c>
      <c r="E14463">
        <v>49061.19</v>
      </c>
      <c r="F14463" t="s">
        <v>12</v>
      </c>
      <c r="G14463" t="s">
        <v>18</v>
      </c>
      <c r="I14463" t="s">
        <v>45</v>
      </c>
      <c r="J14463" t="s">
        <v>20</v>
      </c>
    </row>
    <row r="14464" spans="1:10">
      <c r="A14464" t="s">
        <v>14543</v>
      </c>
      <c r="B14464" t="s">
        <v>38</v>
      </c>
      <c r="C14464" s="1">
        <v>45718</v>
      </c>
      <c r="D14464">
        <v>11</v>
      </c>
      <c r="E14464">
        <v>7367.65</v>
      </c>
      <c r="F14464" t="s">
        <v>12</v>
      </c>
      <c r="G14464" t="s">
        <v>18</v>
      </c>
      <c r="I14464" t="s">
        <v>34</v>
      </c>
      <c r="J14464" t="s">
        <v>20</v>
      </c>
    </row>
    <row r="14465" spans="1:10">
      <c r="A14465" t="s">
        <v>14544</v>
      </c>
      <c r="B14465" t="s">
        <v>130</v>
      </c>
      <c r="C14465" s="1">
        <v>45718</v>
      </c>
      <c r="D14465">
        <v>22</v>
      </c>
      <c r="E14465">
        <v>46492.71</v>
      </c>
      <c r="F14465" t="s">
        <v>12</v>
      </c>
      <c r="G14465" t="s">
        <v>13</v>
      </c>
      <c r="I14465" t="s">
        <v>14</v>
      </c>
      <c r="J14465" t="s">
        <v>15</v>
      </c>
    </row>
    <row r="14466" spans="1:10">
      <c r="A14466" t="s">
        <v>14545</v>
      </c>
      <c r="B14466" t="s">
        <v>17</v>
      </c>
      <c r="C14466" s="1">
        <v>45718</v>
      </c>
      <c r="D14466">
        <v>17</v>
      </c>
      <c r="E14466">
        <v>52205.05</v>
      </c>
      <c r="F14466" t="s">
        <v>12</v>
      </c>
      <c r="G14466" t="s">
        <v>18</v>
      </c>
      <c r="I14466" t="s">
        <v>19</v>
      </c>
      <c r="J14466" t="s">
        <v>15</v>
      </c>
    </row>
    <row r="14467" spans="1:10">
      <c r="A14467" t="s">
        <v>14546</v>
      </c>
      <c r="B14467" t="s">
        <v>122</v>
      </c>
      <c r="C14467" s="1">
        <v>45718</v>
      </c>
      <c r="D14467">
        <v>21</v>
      </c>
      <c r="E14467">
        <v>6383.35</v>
      </c>
      <c r="F14467" t="s">
        <v>85</v>
      </c>
      <c r="G14467" t="s">
        <v>18</v>
      </c>
      <c r="I14467" t="s">
        <v>34</v>
      </c>
      <c r="J14467" t="s">
        <v>15</v>
      </c>
    </row>
    <row r="14468" spans="1:10">
      <c r="A14468" t="s">
        <v>14547</v>
      </c>
      <c r="B14468" t="s">
        <v>91</v>
      </c>
      <c r="C14468" s="1">
        <v>45718</v>
      </c>
      <c r="D14468">
        <v>15</v>
      </c>
      <c r="E14468">
        <v>3379.52</v>
      </c>
      <c r="F14468" t="s">
        <v>12</v>
      </c>
      <c r="G14468" t="s">
        <v>23</v>
      </c>
      <c r="I14468" t="s">
        <v>24</v>
      </c>
      <c r="J14468" t="s">
        <v>15</v>
      </c>
    </row>
    <row r="14469" spans="1:10">
      <c r="A14469" t="s">
        <v>14548</v>
      </c>
      <c r="B14469" t="s">
        <v>47</v>
      </c>
      <c r="C14469" s="1">
        <v>45718</v>
      </c>
      <c r="D14469">
        <v>16</v>
      </c>
      <c r="E14469">
        <v>69577.36</v>
      </c>
      <c r="F14469" t="s">
        <v>12</v>
      </c>
      <c r="G14469" t="s">
        <v>18</v>
      </c>
      <c r="I14469" t="s">
        <v>19</v>
      </c>
      <c r="J14469" t="s">
        <v>15</v>
      </c>
    </row>
    <row r="14470" spans="1:10">
      <c r="A14470" t="s">
        <v>14549</v>
      </c>
      <c r="B14470" t="s">
        <v>72</v>
      </c>
      <c r="C14470" s="1">
        <v>45718</v>
      </c>
      <c r="D14470">
        <v>18</v>
      </c>
      <c r="E14470">
        <v>3792.57</v>
      </c>
      <c r="F14470" t="s">
        <v>12</v>
      </c>
      <c r="G14470" t="s">
        <v>18</v>
      </c>
      <c r="I14470" t="s">
        <v>19</v>
      </c>
      <c r="J14470" t="s">
        <v>20</v>
      </c>
    </row>
    <row r="14471" spans="1:10">
      <c r="A14471" t="s">
        <v>14550</v>
      </c>
      <c r="B14471" t="s">
        <v>91</v>
      </c>
      <c r="C14471" s="1">
        <v>45718</v>
      </c>
      <c r="D14471">
        <v>7</v>
      </c>
      <c r="E14471">
        <v>3682.89</v>
      </c>
      <c r="F14471" t="s">
        <v>12</v>
      </c>
      <c r="G14471" t="s">
        <v>29</v>
      </c>
      <c r="I14471" t="s">
        <v>24</v>
      </c>
      <c r="J14471" t="s">
        <v>20</v>
      </c>
    </row>
    <row r="14472" spans="1:10">
      <c r="A14472" t="s">
        <v>14551</v>
      </c>
      <c r="B14472" t="s">
        <v>70</v>
      </c>
      <c r="C14472" s="1">
        <v>45718</v>
      </c>
      <c r="D14472">
        <v>6</v>
      </c>
      <c r="E14472">
        <v>2571.36</v>
      </c>
      <c r="F14472" t="s">
        <v>12</v>
      </c>
      <c r="G14472" t="s">
        <v>23</v>
      </c>
      <c r="I14472" t="s">
        <v>45</v>
      </c>
      <c r="J14472" t="s">
        <v>15</v>
      </c>
    </row>
    <row r="14473" spans="1:10">
      <c r="A14473" t="s">
        <v>14552</v>
      </c>
      <c r="B14473" t="s">
        <v>150</v>
      </c>
      <c r="C14473" s="1">
        <v>45718</v>
      </c>
      <c r="D14473">
        <v>15</v>
      </c>
      <c r="E14473">
        <v>44895.3</v>
      </c>
      <c r="F14473" t="s">
        <v>12</v>
      </c>
      <c r="G14473" t="s">
        <v>23</v>
      </c>
      <c r="I14473" t="s">
        <v>19</v>
      </c>
      <c r="J14473" t="s">
        <v>20</v>
      </c>
    </row>
    <row r="14474" spans="1:10">
      <c r="A14474" t="s">
        <v>14553</v>
      </c>
      <c r="B14474" t="s">
        <v>47</v>
      </c>
      <c r="C14474" s="1">
        <v>45718</v>
      </c>
      <c r="D14474">
        <v>9</v>
      </c>
      <c r="E14474">
        <v>44108.41</v>
      </c>
      <c r="F14474" t="s">
        <v>12</v>
      </c>
      <c r="G14474" t="s">
        <v>29</v>
      </c>
      <c r="I14474" t="s">
        <v>19</v>
      </c>
      <c r="J14474" t="s">
        <v>15</v>
      </c>
    </row>
    <row r="14475" spans="1:10">
      <c r="A14475" t="s">
        <v>14554</v>
      </c>
      <c r="B14475" t="s">
        <v>84</v>
      </c>
      <c r="C14475" s="1">
        <v>45718</v>
      </c>
      <c r="D14475">
        <v>8</v>
      </c>
      <c r="E14475">
        <v>82602.91</v>
      </c>
      <c r="F14475" t="s">
        <v>12</v>
      </c>
      <c r="G14475" t="s">
        <v>18</v>
      </c>
      <c r="I14475" t="s">
        <v>14</v>
      </c>
      <c r="J14475" t="s">
        <v>15</v>
      </c>
    </row>
    <row r="14476" spans="1:10">
      <c r="A14476" t="s">
        <v>14555</v>
      </c>
      <c r="B14476" t="s">
        <v>63</v>
      </c>
      <c r="C14476" s="1">
        <v>45718</v>
      </c>
      <c r="D14476">
        <v>7</v>
      </c>
      <c r="E14476">
        <v>18063.419999999998</v>
      </c>
      <c r="F14476" t="s">
        <v>12</v>
      </c>
      <c r="G14476" t="s">
        <v>29</v>
      </c>
      <c r="I14476" t="s">
        <v>45</v>
      </c>
      <c r="J14476" t="s">
        <v>20</v>
      </c>
    </row>
    <row r="14477" spans="1:10">
      <c r="A14477" t="s">
        <v>14556</v>
      </c>
      <c r="B14477" t="s">
        <v>68</v>
      </c>
      <c r="C14477" s="1">
        <v>45718</v>
      </c>
      <c r="D14477">
        <v>15</v>
      </c>
      <c r="E14477">
        <v>4595.59</v>
      </c>
      <c r="F14477" t="s">
        <v>12</v>
      </c>
      <c r="G14477" t="s">
        <v>23</v>
      </c>
      <c r="I14477" t="s">
        <v>24</v>
      </c>
      <c r="J14477" t="s">
        <v>15</v>
      </c>
    </row>
    <row r="14478" spans="1:10">
      <c r="A14478" t="s">
        <v>14557</v>
      </c>
      <c r="B14478" t="s">
        <v>227</v>
      </c>
      <c r="C14478" s="1">
        <v>45718</v>
      </c>
      <c r="D14478">
        <v>11</v>
      </c>
      <c r="E14478">
        <v>27750.54</v>
      </c>
      <c r="F14478" t="s">
        <v>85</v>
      </c>
      <c r="G14478" t="s">
        <v>13</v>
      </c>
      <c r="I14478" t="s">
        <v>24</v>
      </c>
      <c r="J14478" t="s">
        <v>15</v>
      </c>
    </row>
    <row r="14479" spans="1:10">
      <c r="A14479" t="s">
        <v>14558</v>
      </c>
      <c r="B14479" t="s">
        <v>65</v>
      </c>
      <c r="C14479" s="1">
        <v>45718</v>
      </c>
      <c r="D14479">
        <v>17</v>
      </c>
      <c r="E14479">
        <v>71496.17</v>
      </c>
      <c r="F14479" t="s">
        <v>12</v>
      </c>
      <c r="G14479" t="s">
        <v>13</v>
      </c>
      <c r="I14479" t="s">
        <v>34</v>
      </c>
      <c r="J14479" t="s">
        <v>20</v>
      </c>
    </row>
    <row r="14480" spans="1:10">
      <c r="A14480" t="s">
        <v>14559</v>
      </c>
      <c r="B14480" t="s">
        <v>137</v>
      </c>
      <c r="C14480" s="1">
        <v>45719</v>
      </c>
      <c r="D14480">
        <v>19</v>
      </c>
      <c r="E14480">
        <v>78779.289999999994</v>
      </c>
      <c r="F14480" t="s">
        <v>12</v>
      </c>
      <c r="G14480" t="s">
        <v>18</v>
      </c>
      <c r="I14480" t="s">
        <v>14</v>
      </c>
      <c r="J14480" t="s">
        <v>15</v>
      </c>
    </row>
    <row r="14481" spans="1:10">
      <c r="A14481" t="s">
        <v>14560</v>
      </c>
      <c r="B14481" t="s">
        <v>135</v>
      </c>
      <c r="C14481" s="1">
        <v>45719</v>
      </c>
      <c r="D14481">
        <v>13</v>
      </c>
      <c r="E14481">
        <v>20631.349999999999</v>
      </c>
      <c r="F14481" t="s">
        <v>12</v>
      </c>
      <c r="G14481" t="s">
        <v>23</v>
      </c>
      <c r="I14481" t="s">
        <v>45</v>
      </c>
      <c r="J14481" t="s">
        <v>15</v>
      </c>
    </row>
    <row r="14482" spans="1:10">
      <c r="A14482" t="s">
        <v>14561</v>
      </c>
      <c r="B14482" t="s">
        <v>41</v>
      </c>
      <c r="C14482" s="1">
        <v>45719</v>
      </c>
      <c r="D14482">
        <v>13</v>
      </c>
      <c r="E14482">
        <v>5853.18</v>
      </c>
      <c r="F14482" t="s">
        <v>12</v>
      </c>
      <c r="G14482" t="s">
        <v>18</v>
      </c>
      <c r="I14482" t="s">
        <v>14</v>
      </c>
      <c r="J14482" t="s">
        <v>20</v>
      </c>
    </row>
    <row r="14483" spans="1:10">
      <c r="A14483" t="s">
        <v>14562</v>
      </c>
      <c r="B14483" t="s">
        <v>36</v>
      </c>
      <c r="C14483" s="1">
        <v>45719</v>
      </c>
      <c r="D14483">
        <v>12</v>
      </c>
      <c r="E14483">
        <v>8010.44</v>
      </c>
      <c r="F14483" t="s">
        <v>12</v>
      </c>
      <c r="G14483" t="s">
        <v>29</v>
      </c>
      <c r="I14483" t="s">
        <v>14</v>
      </c>
      <c r="J14483" t="s">
        <v>15</v>
      </c>
    </row>
    <row r="14484" spans="1:10">
      <c r="A14484" t="s">
        <v>14563</v>
      </c>
      <c r="B14484" t="s">
        <v>132</v>
      </c>
      <c r="C14484" s="1">
        <v>45719</v>
      </c>
      <c r="D14484">
        <v>10</v>
      </c>
      <c r="E14484">
        <v>39728.49</v>
      </c>
      <c r="F14484" t="s">
        <v>32</v>
      </c>
      <c r="G14484" t="s">
        <v>29</v>
      </c>
      <c r="H14484" t="s">
        <v>42</v>
      </c>
      <c r="I14484" t="s">
        <v>34</v>
      </c>
      <c r="J14484" t="s">
        <v>15</v>
      </c>
    </row>
    <row r="14485" spans="1:10">
      <c r="A14485" t="s">
        <v>14564</v>
      </c>
      <c r="B14485" t="s">
        <v>132</v>
      </c>
      <c r="C14485" s="1">
        <v>45719</v>
      </c>
      <c r="D14485">
        <v>8</v>
      </c>
      <c r="E14485">
        <v>69677.509999999995</v>
      </c>
      <c r="F14485" t="s">
        <v>12</v>
      </c>
      <c r="G14485" t="s">
        <v>23</v>
      </c>
      <c r="I14485" t="s">
        <v>34</v>
      </c>
      <c r="J14485" t="s">
        <v>15</v>
      </c>
    </row>
    <row r="14486" spans="1:10">
      <c r="A14486" t="s">
        <v>14565</v>
      </c>
      <c r="B14486" t="s">
        <v>28</v>
      </c>
      <c r="C14486" s="1">
        <v>45719</v>
      </c>
      <c r="D14486">
        <v>8</v>
      </c>
      <c r="E14486">
        <v>19571.22</v>
      </c>
      <c r="F14486" t="s">
        <v>12</v>
      </c>
      <c r="G14486" t="s">
        <v>18</v>
      </c>
      <c r="I14486" t="s">
        <v>14</v>
      </c>
      <c r="J14486" t="s">
        <v>15</v>
      </c>
    </row>
    <row r="14487" spans="1:10">
      <c r="A14487" t="s">
        <v>14566</v>
      </c>
      <c r="B14487" t="s">
        <v>70</v>
      </c>
      <c r="C14487" s="1">
        <v>45719</v>
      </c>
      <c r="D14487">
        <v>20</v>
      </c>
      <c r="E14487">
        <v>7660.74</v>
      </c>
      <c r="F14487" t="s">
        <v>12</v>
      </c>
      <c r="G14487" t="s">
        <v>13</v>
      </c>
      <c r="I14487" t="s">
        <v>45</v>
      </c>
      <c r="J14487" t="s">
        <v>15</v>
      </c>
    </row>
    <row r="14488" spans="1:10">
      <c r="A14488" t="s">
        <v>14567</v>
      </c>
      <c r="B14488" t="s">
        <v>31</v>
      </c>
      <c r="C14488" s="1">
        <v>45719</v>
      </c>
      <c r="D14488">
        <v>23</v>
      </c>
      <c r="E14488">
        <v>56495.15</v>
      </c>
      <c r="F14488" t="s">
        <v>12</v>
      </c>
      <c r="G14488" t="s">
        <v>13</v>
      </c>
      <c r="I14488" t="s">
        <v>34</v>
      </c>
      <c r="J14488" t="s">
        <v>20</v>
      </c>
    </row>
    <row r="14489" spans="1:10">
      <c r="A14489" t="s">
        <v>14568</v>
      </c>
      <c r="B14489" t="s">
        <v>11</v>
      </c>
      <c r="C14489" s="1">
        <v>45719</v>
      </c>
      <c r="D14489">
        <v>7</v>
      </c>
      <c r="E14489">
        <v>63277.55</v>
      </c>
      <c r="F14489" t="s">
        <v>12</v>
      </c>
      <c r="G14489" t="s">
        <v>18</v>
      </c>
      <c r="I14489" t="s">
        <v>14</v>
      </c>
      <c r="J14489" t="s">
        <v>20</v>
      </c>
    </row>
    <row r="14490" spans="1:10">
      <c r="A14490" t="s">
        <v>14569</v>
      </c>
      <c r="B14490" t="s">
        <v>96</v>
      </c>
      <c r="C14490" s="1">
        <v>45719</v>
      </c>
      <c r="D14490">
        <v>14</v>
      </c>
      <c r="E14490">
        <v>33368.910000000003</v>
      </c>
      <c r="F14490" t="s">
        <v>12</v>
      </c>
      <c r="G14490" t="s">
        <v>23</v>
      </c>
      <c r="I14490" t="s">
        <v>14</v>
      </c>
      <c r="J14490" t="s">
        <v>15</v>
      </c>
    </row>
    <row r="14491" spans="1:10">
      <c r="A14491" t="s">
        <v>14570</v>
      </c>
      <c r="B14491" t="s">
        <v>98</v>
      </c>
      <c r="C14491" s="1">
        <v>45720</v>
      </c>
      <c r="D14491">
        <v>8</v>
      </c>
      <c r="E14491">
        <v>1263.82</v>
      </c>
      <c r="F14491" t="s">
        <v>12</v>
      </c>
      <c r="G14491" t="s">
        <v>29</v>
      </c>
      <c r="I14491" t="s">
        <v>24</v>
      </c>
      <c r="J14491" t="s">
        <v>15</v>
      </c>
    </row>
    <row r="14492" spans="1:10">
      <c r="A14492" t="s">
        <v>14571</v>
      </c>
      <c r="B14492" t="s">
        <v>28</v>
      </c>
      <c r="C14492" s="1">
        <v>45720</v>
      </c>
      <c r="D14492">
        <v>8</v>
      </c>
      <c r="E14492">
        <v>41823.24</v>
      </c>
      <c r="F14492" t="s">
        <v>12</v>
      </c>
      <c r="G14492" t="s">
        <v>23</v>
      </c>
      <c r="I14492" t="s">
        <v>14</v>
      </c>
      <c r="J14492" t="s">
        <v>15</v>
      </c>
    </row>
    <row r="14493" spans="1:10">
      <c r="A14493" t="s">
        <v>14572</v>
      </c>
      <c r="B14493" t="s">
        <v>186</v>
      </c>
      <c r="C14493" s="1">
        <v>45720</v>
      </c>
      <c r="D14493">
        <v>17</v>
      </c>
      <c r="E14493">
        <v>4386.99</v>
      </c>
      <c r="F14493" t="s">
        <v>12</v>
      </c>
      <c r="G14493" t="s">
        <v>18</v>
      </c>
      <c r="I14493" t="s">
        <v>14</v>
      </c>
      <c r="J14493" t="s">
        <v>20</v>
      </c>
    </row>
    <row r="14494" spans="1:10">
      <c r="A14494" t="s">
        <v>14573</v>
      </c>
      <c r="B14494" t="s">
        <v>93</v>
      </c>
      <c r="C14494" s="1">
        <v>45720</v>
      </c>
      <c r="D14494">
        <v>20</v>
      </c>
      <c r="E14494">
        <v>6097.39</v>
      </c>
      <c r="F14494" t="s">
        <v>12</v>
      </c>
      <c r="G14494" t="s">
        <v>18</v>
      </c>
      <c r="I14494" t="s">
        <v>45</v>
      </c>
      <c r="J14494" t="s">
        <v>15</v>
      </c>
    </row>
    <row r="14495" spans="1:10">
      <c r="A14495" t="s">
        <v>14574</v>
      </c>
      <c r="B14495" t="s">
        <v>72</v>
      </c>
      <c r="C14495" s="1">
        <v>45720</v>
      </c>
      <c r="D14495">
        <v>22</v>
      </c>
      <c r="E14495">
        <v>5980.49</v>
      </c>
      <c r="F14495" t="s">
        <v>12</v>
      </c>
      <c r="G14495" t="s">
        <v>23</v>
      </c>
      <c r="I14495" t="s">
        <v>19</v>
      </c>
      <c r="J14495" t="s">
        <v>15</v>
      </c>
    </row>
    <row r="14496" spans="1:10">
      <c r="A14496" t="s">
        <v>14575</v>
      </c>
      <c r="B14496" t="s">
        <v>112</v>
      </c>
      <c r="C14496" s="1">
        <v>45720</v>
      </c>
      <c r="D14496">
        <v>12</v>
      </c>
      <c r="E14496">
        <v>5820.51</v>
      </c>
      <c r="F14496" t="s">
        <v>12</v>
      </c>
      <c r="G14496" t="s">
        <v>29</v>
      </c>
      <c r="I14496" t="s">
        <v>34</v>
      </c>
      <c r="J14496" t="s">
        <v>20</v>
      </c>
    </row>
    <row r="14497" spans="1:10">
      <c r="A14497" t="s">
        <v>14576</v>
      </c>
      <c r="B14497" t="s">
        <v>186</v>
      </c>
      <c r="C14497" s="1">
        <v>45720</v>
      </c>
      <c r="D14497">
        <v>15</v>
      </c>
      <c r="E14497">
        <v>7680.83</v>
      </c>
      <c r="F14497" t="s">
        <v>12</v>
      </c>
      <c r="G14497" t="s">
        <v>23</v>
      </c>
      <c r="I14497" t="s">
        <v>14</v>
      </c>
      <c r="J14497" t="s">
        <v>15</v>
      </c>
    </row>
    <row r="14498" spans="1:10">
      <c r="A14498" t="s">
        <v>14577</v>
      </c>
      <c r="B14498" t="s">
        <v>135</v>
      </c>
      <c r="C14498" s="1">
        <v>45720</v>
      </c>
      <c r="D14498">
        <v>17</v>
      </c>
      <c r="E14498">
        <v>55469.18</v>
      </c>
      <c r="F14498" t="s">
        <v>12</v>
      </c>
      <c r="G14498" t="s">
        <v>29</v>
      </c>
      <c r="I14498" t="s">
        <v>45</v>
      </c>
      <c r="J14498" t="s">
        <v>20</v>
      </c>
    </row>
    <row r="14499" spans="1:10">
      <c r="A14499" t="s">
        <v>14578</v>
      </c>
      <c r="B14499" t="s">
        <v>31</v>
      </c>
      <c r="C14499" s="1">
        <v>45720</v>
      </c>
      <c r="D14499">
        <v>18</v>
      </c>
      <c r="E14499">
        <v>59489.72</v>
      </c>
      <c r="F14499" t="s">
        <v>12</v>
      </c>
      <c r="G14499" t="s">
        <v>13</v>
      </c>
      <c r="I14499" t="s">
        <v>34</v>
      </c>
      <c r="J14499" t="s">
        <v>15</v>
      </c>
    </row>
    <row r="14500" spans="1:10">
      <c r="A14500" t="s">
        <v>14579</v>
      </c>
      <c r="B14500" t="s">
        <v>68</v>
      </c>
      <c r="C14500" s="1">
        <v>45720</v>
      </c>
      <c r="D14500">
        <v>10</v>
      </c>
      <c r="E14500">
        <v>176.06</v>
      </c>
      <c r="F14500" t="s">
        <v>12</v>
      </c>
      <c r="G14500" t="s">
        <v>29</v>
      </c>
      <c r="I14500" t="s">
        <v>24</v>
      </c>
      <c r="J14500" t="s">
        <v>15</v>
      </c>
    </row>
    <row r="14501" spans="1:10">
      <c r="A14501" t="s">
        <v>14580</v>
      </c>
      <c r="B14501" t="s">
        <v>70</v>
      </c>
      <c r="C14501" s="1">
        <v>45720</v>
      </c>
      <c r="D14501">
        <v>19</v>
      </c>
      <c r="E14501">
        <v>3223.8</v>
      </c>
      <c r="F14501" t="s">
        <v>12</v>
      </c>
      <c r="G14501" t="s">
        <v>29</v>
      </c>
      <c r="I14501" t="s">
        <v>45</v>
      </c>
      <c r="J14501" t="s">
        <v>15</v>
      </c>
    </row>
    <row r="14502" spans="1:10">
      <c r="A14502" t="s">
        <v>14581</v>
      </c>
      <c r="B14502" t="s">
        <v>158</v>
      </c>
      <c r="C14502" s="1">
        <v>45720</v>
      </c>
      <c r="D14502">
        <v>9</v>
      </c>
      <c r="E14502">
        <v>56297.56</v>
      </c>
      <c r="F14502" t="s">
        <v>12</v>
      </c>
      <c r="G14502" t="s">
        <v>23</v>
      </c>
      <c r="I14502" t="s">
        <v>14</v>
      </c>
      <c r="J14502" t="s">
        <v>20</v>
      </c>
    </row>
    <row r="14503" spans="1:10">
      <c r="A14503" t="s">
        <v>14582</v>
      </c>
      <c r="B14503" t="s">
        <v>44</v>
      </c>
      <c r="C14503" s="1">
        <v>45720</v>
      </c>
      <c r="D14503">
        <v>17</v>
      </c>
      <c r="E14503">
        <v>3434.29</v>
      </c>
      <c r="F14503" t="s">
        <v>12</v>
      </c>
      <c r="G14503" t="s">
        <v>18</v>
      </c>
      <c r="I14503" t="s">
        <v>45</v>
      </c>
      <c r="J14503" t="s">
        <v>15</v>
      </c>
    </row>
    <row r="14504" spans="1:10">
      <c r="A14504" t="s">
        <v>14583</v>
      </c>
      <c r="B14504" t="s">
        <v>54</v>
      </c>
      <c r="C14504" s="1">
        <v>45720</v>
      </c>
      <c r="D14504">
        <v>10</v>
      </c>
      <c r="E14504">
        <v>634.23</v>
      </c>
      <c r="F14504" t="s">
        <v>12</v>
      </c>
      <c r="G14504" t="s">
        <v>29</v>
      </c>
      <c r="I14504" t="s">
        <v>24</v>
      </c>
      <c r="J14504" t="s">
        <v>15</v>
      </c>
    </row>
    <row r="14505" spans="1:10">
      <c r="A14505" t="s">
        <v>14584</v>
      </c>
      <c r="B14505" t="s">
        <v>22</v>
      </c>
      <c r="C14505" s="1">
        <v>45720</v>
      </c>
      <c r="D14505">
        <v>14</v>
      </c>
      <c r="E14505">
        <v>7237.12</v>
      </c>
      <c r="F14505" t="s">
        <v>12</v>
      </c>
      <c r="G14505" t="s">
        <v>29</v>
      </c>
      <c r="I14505" t="s">
        <v>24</v>
      </c>
      <c r="J14505" t="s">
        <v>20</v>
      </c>
    </row>
    <row r="14506" spans="1:10">
      <c r="A14506" t="s">
        <v>14585</v>
      </c>
      <c r="B14506" t="s">
        <v>96</v>
      </c>
      <c r="C14506" s="1">
        <v>45720</v>
      </c>
      <c r="D14506">
        <v>5</v>
      </c>
      <c r="E14506">
        <v>79761.100000000006</v>
      </c>
      <c r="F14506" t="s">
        <v>32</v>
      </c>
      <c r="G14506" t="s">
        <v>13</v>
      </c>
      <c r="H14506" t="s">
        <v>241</v>
      </c>
      <c r="I14506" t="s">
        <v>14</v>
      </c>
      <c r="J14506" t="s">
        <v>20</v>
      </c>
    </row>
    <row r="14507" spans="1:10">
      <c r="A14507" t="s">
        <v>14586</v>
      </c>
      <c r="B14507" t="s">
        <v>63</v>
      </c>
      <c r="C14507" s="1">
        <v>45720</v>
      </c>
      <c r="D14507">
        <v>14</v>
      </c>
      <c r="E14507">
        <v>13190.69</v>
      </c>
      <c r="F14507" t="s">
        <v>12</v>
      </c>
      <c r="G14507" t="s">
        <v>29</v>
      </c>
      <c r="I14507" t="s">
        <v>45</v>
      </c>
      <c r="J14507" t="s">
        <v>20</v>
      </c>
    </row>
    <row r="14508" spans="1:10">
      <c r="A14508" t="s">
        <v>14587</v>
      </c>
      <c r="B14508" t="s">
        <v>36</v>
      </c>
      <c r="C14508" s="1">
        <v>45720</v>
      </c>
      <c r="D14508">
        <v>12</v>
      </c>
      <c r="E14508">
        <v>1900.16</v>
      </c>
      <c r="F14508" t="s">
        <v>85</v>
      </c>
      <c r="G14508" t="s">
        <v>23</v>
      </c>
      <c r="I14508" t="s">
        <v>14</v>
      </c>
      <c r="J14508" t="s">
        <v>20</v>
      </c>
    </row>
    <row r="14509" spans="1:10">
      <c r="A14509" t="s">
        <v>14588</v>
      </c>
      <c r="B14509" t="s">
        <v>135</v>
      </c>
      <c r="C14509" s="1">
        <v>45720</v>
      </c>
      <c r="D14509">
        <v>14</v>
      </c>
      <c r="E14509">
        <v>72680.09</v>
      </c>
      <c r="F14509" t="s">
        <v>12</v>
      </c>
      <c r="G14509" t="s">
        <v>23</v>
      </c>
      <c r="I14509" t="s">
        <v>45</v>
      </c>
      <c r="J14509" t="s">
        <v>15</v>
      </c>
    </row>
    <row r="14510" spans="1:10">
      <c r="A14510" t="s">
        <v>14589</v>
      </c>
      <c r="B14510" t="s">
        <v>68</v>
      </c>
      <c r="C14510" s="1">
        <v>45720</v>
      </c>
      <c r="D14510">
        <v>9</v>
      </c>
      <c r="E14510">
        <v>5834.2</v>
      </c>
      <c r="F14510" t="s">
        <v>12</v>
      </c>
      <c r="G14510" t="s">
        <v>13</v>
      </c>
      <c r="I14510" t="s">
        <v>24</v>
      </c>
      <c r="J14510" t="s">
        <v>15</v>
      </c>
    </row>
    <row r="14511" spans="1:10">
      <c r="A14511" t="s">
        <v>14590</v>
      </c>
      <c r="B14511" t="s">
        <v>112</v>
      </c>
      <c r="C14511" s="1">
        <v>45720</v>
      </c>
      <c r="D14511">
        <v>21</v>
      </c>
      <c r="E14511">
        <v>5341.3</v>
      </c>
      <c r="F14511" t="s">
        <v>12</v>
      </c>
      <c r="G14511" t="s">
        <v>23</v>
      </c>
      <c r="I14511" t="s">
        <v>34</v>
      </c>
      <c r="J14511" t="s">
        <v>15</v>
      </c>
    </row>
    <row r="14512" spans="1:10">
      <c r="A14512" t="s">
        <v>14591</v>
      </c>
      <c r="B14512" t="s">
        <v>36</v>
      </c>
      <c r="C14512" s="1">
        <v>45720</v>
      </c>
      <c r="D14512">
        <v>14</v>
      </c>
      <c r="E14512">
        <v>7859.6</v>
      </c>
      <c r="F14512" t="s">
        <v>12</v>
      </c>
      <c r="G14512" t="s">
        <v>23</v>
      </c>
      <c r="I14512" t="s">
        <v>14</v>
      </c>
      <c r="J14512" t="s">
        <v>15</v>
      </c>
    </row>
    <row r="14513" spans="1:10">
      <c r="A14513" t="s">
        <v>14592</v>
      </c>
      <c r="B14513" t="s">
        <v>186</v>
      </c>
      <c r="C14513" s="1">
        <v>45720</v>
      </c>
      <c r="D14513">
        <v>11</v>
      </c>
      <c r="E14513">
        <v>3211.99</v>
      </c>
      <c r="F14513" t="s">
        <v>12</v>
      </c>
      <c r="G14513" t="s">
        <v>18</v>
      </c>
      <c r="I14513" t="s">
        <v>14</v>
      </c>
      <c r="J14513" t="s">
        <v>15</v>
      </c>
    </row>
    <row r="14514" spans="1:10">
      <c r="A14514" t="s">
        <v>14593</v>
      </c>
      <c r="B14514" t="s">
        <v>120</v>
      </c>
      <c r="C14514" s="1">
        <v>45721</v>
      </c>
      <c r="D14514">
        <v>22</v>
      </c>
      <c r="E14514">
        <v>77208.679999999993</v>
      </c>
      <c r="F14514" t="s">
        <v>12</v>
      </c>
      <c r="G14514" t="s">
        <v>23</v>
      </c>
      <c r="I14514" t="s">
        <v>14</v>
      </c>
      <c r="J14514" t="s">
        <v>20</v>
      </c>
    </row>
    <row r="14515" spans="1:10">
      <c r="A14515" t="s">
        <v>14594</v>
      </c>
      <c r="B14515" t="s">
        <v>80</v>
      </c>
      <c r="C14515" s="1">
        <v>45721</v>
      </c>
      <c r="D14515">
        <v>20</v>
      </c>
      <c r="E14515">
        <v>7215.73</v>
      </c>
      <c r="F14515" t="s">
        <v>12</v>
      </c>
      <c r="G14515" t="s">
        <v>29</v>
      </c>
      <c r="I14515" t="s">
        <v>19</v>
      </c>
      <c r="J14515" t="s">
        <v>15</v>
      </c>
    </row>
    <row r="14516" spans="1:10">
      <c r="A14516" t="s">
        <v>14595</v>
      </c>
      <c r="B14516" t="s">
        <v>72</v>
      </c>
      <c r="C14516" s="1">
        <v>45721</v>
      </c>
      <c r="D14516">
        <v>13</v>
      </c>
      <c r="E14516">
        <v>2363.84</v>
      </c>
      <c r="F14516" t="s">
        <v>12</v>
      </c>
      <c r="G14516" t="s">
        <v>29</v>
      </c>
      <c r="I14516" t="s">
        <v>19</v>
      </c>
      <c r="J14516" t="s">
        <v>15</v>
      </c>
    </row>
    <row r="14517" spans="1:10">
      <c r="A14517" t="s">
        <v>14596</v>
      </c>
      <c r="B14517" t="s">
        <v>91</v>
      </c>
      <c r="C14517" s="1">
        <v>45721</v>
      </c>
      <c r="D14517">
        <v>16</v>
      </c>
      <c r="E14517">
        <v>6755.09</v>
      </c>
      <c r="F14517" t="s">
        <v>12</v>
      </c>
      <c r="G14517" t="s">
        <v>18</v>
      </c>
      <c r="I14517" t="s">
        <v>24</v>
      </c>
      <c r="J14517" t="s">
        <v>15</v>
      </c>
    </row>
    <row r="14518" spans="1:10">
      <c r="A14518" t="s">
        <v>14597</v>
      </c>
      <c r="B14518" t="s">
        <v>108</v>
      </c>
      <c r="C14518" s="1">
        <v>45721</v>
      </c>
      <c r="D14518">
        <v>19</v>
      </c>
      <c r="E14518">
        <v>3473.04</v>
      </c>
      <c r="F14518" t="s">
        <v>32</v>
      </c>
      <c r="G14518" t="s">
        <v>23</v>
      </c>
      <c r="H14518" t="s">
        <v>56</v>
      </c>
      <c r="I14518" t="s">
        <v>45</v>
      </c>
      <c r="J14518" t="s">
        <v>20</v>
      </c>
    </row>
    <row r="14519" spans="1:10">
      <c r="A14519" t="s">
        <v>14598</v>
      </c>
      <c r="B14519" t="s">
        <v>91</v>
      </c>
      <c r="C14519" s="1">
        <v>45721</v>
      </c>
      <c r="D14519">
        <v>12</v>
      </c>
      <c r="E14519">
        <v>7157.18</v>
      </c>
      <c r="F14519" t="s">
        <v>12</v>
      </c>
      <c r="G14519" t="s">
        <v>13</v>
      </c>
      <c r="I14519" t="s">
        <v>24</v>
      </c>
      <c r="J14519" t="s">
        <v>20</v>
      </c>
    </row>
    <row r="14520" spans="1:10">
      <c r="A14520" t="s">
        <v>14599</v>
      </c>
      <c r="B14520" t="s">
        <v>41</v>
      </c>
      <c r="C14520" s="1">
        <v>45721</v>
      </c>
      <c r="D14520">
        <v>19</v>
      </c>
      <c r="E14520">
        <v>3753.58</v>
      </c>
      <c r="F14520" t="s">
        <v>12</v>
      </c>
      <c r="G14520" t="s">
        <v>29</v>
      </c>
      <c r="I14520" t="s">
        <v>14</v>
      </c>
      <c r="J14520" t="s">
        <v>15</v>
      </c>
    </row>
    <row r="14521" spans="1:10">
      <c r="A14521" t="s">
        <v>14600</v>
      </c>
      <c r="B14521" t="s">
        <v>68</v>
      </c>
      <c r="C14521" s="1">
        <v>45721</v>
      </c>
      <c r="D14521">
        <v>9</v>
      </c>
      <c r="E14521">
        <v>3248.58</v>
      </c>
      <c r="F14521" t="s">
        <v>12</v>
      </c>
      <c r="G14521" t="s">
        <v>23</v>
      </c>
      <c r="I14521" t="s">
        <v>24</v>
      </c>
      <c r="J14521" t="s">
        <v>20</v>
      </c>
    </row>
    <row r="14522" spans="1:10">
      <c r="A14522" t="s">
        <v>14601</v>
      </c>
      <c r="B14522" t="s">
        <v>17</v>
      </c>
      <c r="C14522" s="1">
        <v>45721</v>
      </c>
      <c r="D14522">
        <v>15</v>
      </c>
      <c r="E14522">
        <v>6360.91</v>
      </c>
      <c r="F14522" t="s">
        <v>12</v>
      </c>
      <c r="G14522" t="s">
        <v>13</v>
      </c>
      <c r="I14522" t="s">
        <v>19</v>
      </c>
      <c r="J14522" t="s">
        <v>20</v>
      </c>
    </row>
    <row r="14523" spans="1:10">
      <c r="A14523" t="s">
        <v>14602</v>
      </c>
      <c r="B14523" t="s">
        <v>38</v>
      </c>
      <c r="C14523" s="1">
        <v>45721</v>
      </c>
      <c r="D14523">
        <v>22</v>
      </c>
      <c r="E14523">
        <v>2962.94</v>
      </c>
      <c r="F14523" t="s">
        <v>12</v>
      </c>
      <c r="G14523" t="s">
        <v>29</v>
      </c>
      <c r="I14523" t="s">
        <v>34</v>
      </c>
      <c r="J14523" t="s">
        <v>20</v>
      </c>
    </row>
    <row r="14524" spans="1:10">
      <c r="A14524" t="s">
        <v>14603</v>
      </c>
      <c r="B14524" t="s">
        <v>108</v>
      </c>
      <c r="C14524" s="1">
        <v>45721</v>
      </c>
      <c r="D14524">
        <v>13</v>
      </c>
      <c r="E14524">
        <v>5608.91</v>
      </c>
      <c r="F14524" t="s">
        <v>12</v>
      </c>
      <c r="G14524" t="s">
        <v>18</v>
      </c>
      <c r="I14524" t="s">
        <v>45</v>
      </c>
      <c r="J14524" t="s">
        <v>20</v>
      </c>
    </row>
    <row r="14525" spans="1:10">
      <c r="A14525" t="s">
        <v>14604</v>
      </c>
      <c r="B14525" t="s">
        <v>192</v>
      </c>
      <c r="C14525" s="1">
        <v>45721</v>
      </c>
      <c r="D14525">
        <v>20</v>
      </c>
      <c r="E14525">
        <v>1651.2</v>
      </c>
      <c r="F14525" t="s">
        <v>12</v>
      </c>
      <c r="G14525" t="s">
        <v>18</v>
      </c>
      <c r="I14525" t="s">
        <v>24</v>
      </c>
      <c r="J14525" t="s">
        <v>15</v>
      </c>
    </row>
    <row r="14526" spans="1:10">
      <c r="A14526" t="s">
        <v>14605</v>
      </c>
      <c r="B14526" t="s">
        <v>158</v>
      </c>
      <c r="C14526" s="1">
        <v>45721</v>
      </c>
      <c r="D14526">
        <v>16</v>
      </c>
      <c r="E14526">
        <v>8827.58</v>
      </c>
      <c r="F14526" t="s">
        <v>12</v>
      </c>
      <c r="G14526" t="s">
        <v>29</v>
      </c>
      <c r="I14526" t="s">
        <v>14</v>
      </c>
      <c r="J14526" t="s">
        <v>15</v>
      </c>
    </row>
    <row r="14527" spans="1:10">
      <c r="A14527" t="s">
        <v>14606</v>
      </c>
      <c r="B14527" t="s">
        <v>17</v>
      </c>
      <c r="C14527" s="1">
        <v>45722</v>
      </c>
      <c r="D14527">
        <v>9</v>
      </c>
      <c r="E14527">
        <v>82836.06</v>
      </c>
      <c r="F14527" t="s">
        <v>32</v>
      </c>
      <c r="G14527" t="s">
        <v>23</v>
      </c>
      <c r="H14527" t="s">
        <v>125</v>
      </c>
      <c r="I14527" t="s">
        <v>19</v>
      </c>
      <c r="J14527" t="s">
        <v>20</v>
      </c>
    </row>
    <row r="14528" spans="1:10">
      <c r="A14528" t="s">
        <v>14607</v>
      </c>
      <c r="B14528" t="s">
        <v>154</v>
      </c>
      <c r="C14528" s="1">
        <v>45722</v>
      </c>
      <c r="D14528">
        <v>6</v>
      </c>
      <c r="E14528">
        <v>43993.81</v>
      </c>
      <c r="F14528" t="s">
        <v>12</v>
      </c>
      <c r="G14528" t="s">
        <v>18</v>
      </c>
      <c r="I14528" t="s">
        <v>24</v>
      </c>
      <c r="J14528" t="s">
        <v>20</v>
      </c>
    </row>
    <row r="14529" spans="1:10">
      <c r="A14529" t="s">
        <v>14608</v>
      </c>
      <c r="B14529" t="s">
        <v>26</v>
      </c>
      <c r="C14529" s="1">
        <v>45722</v>
      </c>
      <c r="D14529">
        <v>11</v>
      </c>
      <c r="E14529">
        <v>43379.08</v>
      </c>
      <c r="F14529" t="s">
        <v>12</v>
      </c>
      <c r="G14529" t="s">
        <v>13</v>
      </c>
      <c r="I14529" t="s">
        <v>14</v>
      </c>
      <c r="J14529" t="s">
        <v>15</v>
      </c>
    </row>
    <row r="14530" spans="1:10">
      <c r="A14530" t="s">
        <v>14609</v>
      </c>
      <c r="B14530" t="s">
        <v>98</v>
      </c>
      <c r="C14530" s="1">
        <v>45722</v>
      </c>
      <c r="D14530">
        <v>9</v>
      </c>
      <c r="E14530">
        <v>1755.01</v>
      </c>
      <c r="F14530" t="s">
        <v>12</v>
      </c>
      <c r="G14530" t="s">
        <v>23</v>
      </c>
      <c r="I14530" t="s">
        <v>24</v>
      </c>
      <c r="J14530" t="s">
        <v>20</v>
      </c>
    </row>
    <row r="14531" spans="1:10">
      <c r="A14531" t="s">
        <v>14610</v>
      </c>
      <c r="B14531" t="s">
        <v>44</v>
      </c>
      <c r="C14531" s="1">
        <v>45722</v>
      </c>
      <c r="D14531">
        <v>13</v>
      </c>
      <c r="E14531">
        <v>830.83</v>
      </c>
      <c r="F14531" t="s">
        <v>12</v>
      </c>
      <c r="G14531" t="s">
        <v>18</v>
      </c>
      <c r="I14531" t="s">
        <v>45</v>
      </c>
      <c r="J14531" t="s">
        <v>20</v>
      </c>
    </row>
    <row r="14532" spans="1:10">
      <c r="A14532" t="s">
        <v>14611</v>
      </c>
      <c r="B14532" t="s">
        <v>110</v>
      </c>
      <c r="C14532" s="1">
        <v>45722</v>
      </c>
      <c r="D14532">
        <v>10</v>
      </c>
      <c r="E14532">
        <v>50781.71</v>
      </c>
      <c r="F14532" t="s">
        <v>12</v>
      </c>
      <c r="G14532" t="s">
        <v>23</v>
      </c>
      <c r="I14532" t="s">
        <v>24</v>
      </c>
      <c r="J14532" t="s">
        <v>20</v>
      </c>
    </row>
    <row r="14533" spans="1:10">
      <c r="A14533" t="s">
        <v>14612</v>
      </c>
      <c r="B14533" t="s">
        <v>84</v>
      </c>
      <c r="C14533" s="1">
        <v>45722</v>
      </c>
      <c r="D14533">
        <v>20</v>
      </c>
      <c r="E14533">
        <v>25328.92</v>
      </c>
      <c r="F14533" t="s">
        <v>12</v>
      </c>
      <c r="G14533" t="s">
        <v>18</v>
      </c>
      <c r="I14533" t="s">
        <v>14</v>
      </c>
      <c r="J14533" t="s">
        <v>15</v>
      </c>
    </row>
    <row r="14534" spans="1:10">
      <c r="A14534" t="s">
        <v>14613</v>
      </c>
      <c r="B14534" t="s">
        <v>47</v>
      </c>
      <c r="C14534" s="1">
        <v>45722</v>
      </c>
      <c r="D14534">
        <v>10</v>
      </c>
      <c r="E14534">
        <v>37896.660000000003</v>
      </c>
      <c r="F14534" t="s">
        <v>12</v>
      </c>
      <c r="G14534" t="s">
        <v>29</v>
      </c>
      <c r="I14534" t="s">
        <v>19</v>
      </c>
      <c r="J14534" t="s">
        <v>20</v>
      </c>
    </row>
    <row r="14535" spans="1:10">
      <c r="A14535" t="s">
        <v>14614</v>
      </c>
      <c r="B14535" t="s">
        <v>158</v>
      </c>
      <c r="C14535" s="1">
        <v>45722</v>
      </c>
      <c r="D14535">
        <v>17</v>
      </c>
      <c r="E14535">
        <v>61465.43</v>
      </c>
      <c r="F14535" t="s">
        <v>12</v>
      </c>
      <c r="G14535" t="s">
        <v>23</v>
      </c>
      <c r="I14535" t="s">
        <v>14</v>
      </c>
      <c r="J14535" t="s">
        <v>20</v>
      </c>
    </row>
    <row r="14536" spans="1:10">
      <c r="A14536" t="s">
        <v>14615</v>
      </c>
      <c r="B14536" t="s">
        <v>54</v>
      </c>
      <c r="C14536" s="1">
        <v>45722</v>
      </c>
      <c r="D14536">
        <v>10</v>
      </c>
      <c r="E14536">
        <v>549.77</v>
      </c>
      <c r="F14536" t="s">
        <v>12</v>
      </c>
      <c r="G14536" t="s">
        <v>29</v>
      </c>
      <c r="I14536" t="s">
        <v>24</v>
      </c>
      <c r="J14536" t="s">
        <v>20</v>
      </c>
    </row>
    <row r="14537" spans="1:10">
      <c r="A14537" t="s">
        <v>14616</v>
      </c>
      <c r="B14537" t="s">
        <v>186</v>
      </c>
      <c r="C14537" s="1">
        <v>45722</v>
      </c>
      <c r="D14537">
        <v>18</v>
      </c>
      <c r="E14537">
        <v>701.27</v>
      </c>
      <c r="F14537" t="s">
        <v>12</v>
      </c>
      <c r="G14537" t="s">
        <v>23</v>
      </c>
      <c r="I14537" t="s">
        <v>14</v>
      </c>
      <c r="J14537" t="s">
        <v>20</v>
      </c>
    </row>
    <row r="14538" spans="1:10">
      <c r="A14538" t="s">
        <v>14617</v>
      </c>
      <c r="B14538" t="s">
        <v>68</v>
      </c>
      <c r="C14538" s="1">
        <v>45722</v>
      </c>
      <c r="D14538">
        <v>13</v>
      </c>
      <c r="E14538">
        <v>6257.9</v>
      </c>
      <c r="F14538" t="s">
        <v>12</v>
      </c>
      <c r="G14538" t="s">
        <v>29</v>
      </c>
      <c r="I14538" t="s">
        <v>24</v>
      </c>
      <c r="J14538" t="s">
        <v>20</v>
      </c>
    </row>
    <row r="14539" spans="1:10">
      <c r="A14539" t="s">
        <v>14618</v>
      </c>
      <c r="B14539" t="s">
        <v>137</v>
      </c>
      <c r="C14539" s="1">
        <v>45723</v>
      </c>
      <c r="D14539">
        <v>15</v>
      </c>
      <c r="E14539">
        <v>34585.199999999997</v>
      </c>
      <c r="F14539" t="s">
        <v>12</v>
      </c>
      <c r="G14539" t="s">
        <v>23</v>
      </c>
      <c r="I14539" t="s">
        <v>14</v>
      </c>
      <c r="J14539" t="s">
        <v>15</v>
      </c>
    </row>
    <row r="14540" spans="1:10">
      <c r="A14540" t="s">
        <v>14619</v>
      </c>
      <c r="B14540" t="s">
        <v>142</v>
      </c>
      <c r="C14540" s="1">
        <v>45723</v>
      </c>
      <c r="D14540">
        <v>20</v>
      </c>
      <c r="E14540">
        <v>45309.440000000002</v>
      </c>
      <c r="F14540" t="s">
        <v>12</v>
      </c>
      <c r="G14540" t="s">
        <v>18</v>
      </c>
      <c r="I14540" t="s">
        <v>14</v>
      </c>
      <c r="J14540" t="s">
        <v>15</v>
      </c>
    </row>
    <row r="14541" spans="1:10">
      <c r="A14541" t="s">
        <v>14620</v>
      </c>
      <c r="B14541" t="s">
        <v>192</v>
      </c>
      <c r="C14541" s="1">
        <v>45723</v>
      </c>
      <c r="D14541">
        <v>9</v>
      </c>
      <c r="E14541">
        <v>2215.21</v>
      </c>
      <c r="F14541" t="s">
        <v>32</v>
      </c>
      <c r="G14541" t="s">
        <v>29</v>
      </c>
      <c r="H14541" t="s">
        <v>42</v>
      </c>
      <c r="I14541" t="s">
        <v>24</v>
      </c>
      <c r="J14541" t="s">
        <v>15</v>
      </c>
    </row>
    <row r="14542" spans="1:10">
      <c r="A14542" t="s">
        <v>14621</v>
      </c>
      <c r="B14542" t="s">
        <v>87</v>
      </c>
      <c r="C14542" s="1">
        <v>45723</v>
      </c>
      <c r="D14542">
        <v>18</v>
      </c>
      <c r="E14542">
        <v>4577.3999999999996</v>
      </c>
      <c r="F14542" t="s">
        <v>12</v>
      </c>
      <c r="G14542" t="s">
        <v>23</v>
      </c>
      <c r="I14542" t="s">
        <v>34</v>
      </c>
      <c r="J14542" t="s">
        <v>15</v>
      </c>
    </row>
    <row r="14543" spans="1:10">
      <c r="A14543" t="s">
        <v>14622</v>
      </c>
      <c r="B14543" t="s">
        <v>135</v>
      </c>
      <c r="C14543" s="1">
        <v>45723</v>
      </c>
      <c r="D14543">
        <v>12</v>
      </c>
      <c r="E14543">
        <v>40755.29</v>
      </c>
      <c r="F14543" t="s">
        <v>12</v>
      </c>
      <c r="G14543" t="s">
        <v>13</v>
      </c>
      <c r="I14543" t="s">
        <v>45</v>
      </c>
      <c r="J14543" t="s">
        <v>20</v>
      </c>
    </row>
    <row r="14544" spans="1:10">
      <c r="A14544" t="s">
        <v>14623</v>
      </c>
      <c r="B14544" t="s">
        <v>17</v>
      </c>
      <c r="C14544" s="1">
        <v>45723</v>
      </c>
      <c r="D14544">
        <v>22</v>
      </c>
      <c r="E14544">
        <v>56121.919999999998</v>
      </c>
      <c r="F14544" t="s">
        <v>12</v>
      </c>
      <c r="G14544" t="s">
        <v>18</v>
      </c>
      <c r="I14544" t="s">
        <v>19</v>
      </c>
      <c r="J14544" t="s">
        <v>15</v>
      </c>
    </row>
    <row r="14545" spans="1:10">
      <c r="A14545" t="s">
        <v>14624</v>
      </c>
      <c r="B14545" t="s">
        <v>70</v>
      </c>
      <c r="C14545" s="1">
        <v>45723</v>
      </c>
      <c r="D14545">
        <v>17</v>
      </c>
      <c r="E14545">
        <v>4215.3100000000004</v>
      </c>
      <c r="F14545" t="s">
        <v>12</v>
      </c>
      <c r="G14545" t="s">
        <v>13</v>
      </c>
      <c r="I14545" t="s">
        <v>45</v>
      </c>
      <c r="J14545" t="s">
        <v>20</v>
      </c>
    </row>
    <row r="14546" spans="1:10">
      <c r="A14546" t="s">
        <v>14625</v>
      </c>
      <c r="B14546" t="s">
        <v>110</v>
      </c>
      <c r="C14546" s="1">
        <v>45723</v>
      </c>
      <c r="D14546">
        <v>14</v>
      </c>
      <c r="E14546">
        <v>21331.599999999999</v>
      </c>
      <c r="F14546" t="s">
        <v>12</v>
      </c>
      <c r="G14546" t="s">
        <v>29</v>
      </c>
      <c r="I14546" t="s">
        <v>24</v>
      </c>
      <c r="J14546" t="s">
        <v>20</v>
      </c>
    </row>
    <row r="14547" spans="1:10">
      <c r="A14547" t="s">
        <v>14626</v>
      </c>
      <c r="B14547" t="s">
        <v>44</v>
      </c>
      <c r="C14547" s="1">
        <v>45723</v>
      </c>
      <c r="D14547">
        <v>14</v>
      </c>
      <c r="E14547">
        <v>3496.16</v>
      </c>
      <c r="F14547" t="s">
        <v>12</v>
      </c>
      <c r="G14547" t="s">
        <v>18</v>
      </c>
      <c r="I14547" t="s">
        <v>45</v>
      </c>
      <c r="J14547" t="s">
        <v>20</v>
      </c>
    </row>
    <row r="14548" spans="1:10">
      <c r="A14548" t="s">
        <v>14627</v>
      </c>
      <c r="B14548" t="s">
        <v>60</v>
      </c>
      <c r="C14548" s="1">
        <v>45723</v>
      </c>
      <c r="D14548">
        <v>19</v>
      </c>
      <c r="E14548">
        <v>1817.52</v>
      </c>
      <c r="F14548" t="s">
        <v>32</v>
      </c>
      <c r="G14548" t="s">
        <v>13</v>
      </c>
      <c r="H14548" t="s">
        <v>50</v>
      </c>
      <c r="I14548" t="s">
        <v>19</v>
      </c>
      <c r="J14548" t="s">
        <v>20</v>
      </c>
    </row>
    <row r="14549" spans="1:10">
      <c r="A14549" t="s">
        <v>14628</v>
      </c>
      <c r="B14549" t="s">
        <v>192</v>
      </c>
      <c r="C14549" s="1">
        <v>45723</v>
      </c>
      <c r="D14549">
        <v>19</v>
      </c>
      <c r="E14549">
        <v>2353.64</v>
      </c>
      <c r="F14549" t="s">
        <v>85</v>
      </c>
      <c r="G14549" t="s">
        <v>18</v>
      </c>
      <c r="I14549" t="s">
        <v>24</v>
      </c>
      <c r="J14549" t="s">
        <v>15</v>
      </c>
    </row>
    <row r="14550" spans="1:10">
      <c r="A14550" t="s">
        <v>14629</v>
      </c>
      <c r="B14550" t="s">
        <v>11</v>
      </c>
      <c r="C14550" s="1">
        <v>45723</v>
      </c>
      <c r="D14550">
        <v>18</v>
      </c>
      <c r="E14550">
        <v>74615.100000000006</v>
      </c>
      <c r="F14550" t="s">
        <v>12</v>
      </c>
      <c r="G14550" t="s">
        <v>18</v>
      </c>
      <c r="I14550" t="s">
        <v>14</v>
      </c>
      <c r="J14550" t="s">
        <v>15</v>
      </c>
    </row>
    <row r="14551" spans="1:10">
      <c r="A14551" t="s">
        <v>14630</v>
      </c>
      <c r="B14551" t="s">
        <v>68</v>
      </c>
      <c r="C14551" s="1">
        <v>45723</v>
      </c>
      <c r="D14551">
        <v>12</v>
      </c>
      <c r="E14551">
        <v>7235.82</v>
      </c>
      <c r="F14551" t="s">
        <v>12</v>
      </c>
      <c r="G14551" t="s">
        <v>18</v>
      </c>
      <c r="I14551" t="s">
        <v>24</v>
      </c>
      <c r="J14551" t="s">
        <v>20</v>
      </c>
    </row>
    <row r="14552" spans="1:10">
      <c r="A14552" t="s">
        <v>14631</v>
      </c>
      <c r="B14552" t="s">
        <v>41</v>
      </c>
      <c r="C14552" s="1">
        <v>45724</v>
      </c>
      <c r="D14552">
        <v>14</v>
      </c>
      <c r="E14552">
        <v>1706.49</v>
      </c>
      <c r="F14552" t="s">
        <v>12</v>
      </c>
      <c r="G14552" t="s">
        <v>23</v>
      </c>
      <c r="I14552" t="s">
        <v>14</v>
      </c>
      <c r="J14552" t="s">
        <v>20</v>
      </c>
    </row>
    <row r="14553" spans="1:10">
      <c r="A14553" t="s">
        <v>14632</v>
      </c>
      <c r="B14553" t="s">
        <v>26</v>
      </c>
      <c r="C14553" s="1">
        <v>45724</v>
      </c>
      <c r="D14553">
        <v>21</v>
      </c>
      <c r="E14553">
        <v>3191.58</v>
      </c>
      <c r="F14553" t="s">
        <v>32</v>
      </c>
      <c r="G14553" t="s">
        <v>29</v>
      </c>
      <c r="H14553" t="s">
        <v>197</v>
      </c>
      <c r="I14553" t="s">
        <v>14</v>
      </c>
      <c r="J14553" t="s">
        <v>20</v>
      </c>
    </row>
    <row r="14554" spans="1:10">
      <c r="A14554" t="s">
        <v>14633</v>
      </c>
      <c r="B14554" t="s">
        <v>41</v>
      </c>
      <c r="C14554" s="1">
        <v>45724</v>
      </c>
      <c r="D14554">
        <v>16</v>
      </c>
      <c r="E14554">
        <v>3878.35</v>
      </c>
      <c r="F14554" t="s">
        <v>12</v>
      </c>
      <c r="G14554" t="s">
        <v>29</v>
      </c>
      <c r="I14554" t="s">
        <v>14</v>
      </c>
      <c r="J14554" t="s">
        <v>20</v>
      </c>
    </row>
    <row r="14555" spans="1:10">
      <c r="A14555" t="s">
        <v>14634</v>
      </c>
      <c r="B14555" t="s">
        <v>54</v>
      </c>
      <c r="C14555" s="1">
        <v>45724</v>
      </c>
      <c r="D14555">
        <v>14</v>
      </c>
      <c r="E14555">
        <v>740.09</v>
      </c>
      <c r="F14555" t="s">
        <v>12</v>
      </c>
      <c r="G14555" t="s">
        <v>18</v>
      </c>
      <c r="I14555" t="s">
        <v>24</v>
      </c>
      <c r="J14555" t="s">
        <v>15</v>
      </c>
    </row>
    <row r="14556" spans="1:10">
      <c r="A14556" t="s">
        <v>14635</v>
      </c>
      <c r="B14556" t="s">
        <v>65</v>
      </c>
      <c r="C14556" s="1">
        <v>45724</v>
      </c>
      <c r="D14556">
        <v>21</v>
      </c>
      <c r="E14556">
        <v>54824.83</v>
      </c>
      <c r="F14556" t="s">
        <v>12</v>
      </c>
      <c r="G14556" t="s">
        <v>13</v>
      </c>
      <c r="I14556" t="s">
        <v>34</v>
      </c>
      <c r="J14556" t="s">
        <v>15</v>
      </c>
    </row>
    <row r="14557" spans="1:10">
      <c r="A14557" t="s">
        <v>14636</v>
      </c>
      <c r="B14557" t="s">
        <v>58</v>
      </c>
      <c r="C14557" s="1">
        <v>45724</v>
      </c>
      <c r="D14557">
        <v>8</v>
      </c>
      <c r="E14557">
        <v>12902.23</v>
      </c>
      <c r="F14557" t="s">
        <v>12</v>
      </c>
      <c r="G14557" t="s">
        <v>29</v>
      </c>
      <c r="I14557" t="s">
        <v>14</v>
      </c>
      <c r="J14557" t="s">
        <v>15</v>
      </c>
    </row>
    <row r="14558" spans="1:10">
      <c r="A14558" t="s">
        <v>14637</v>
      </c>
      <c r="B14558" t="s">
        <v>93</v>
      </c>
      <c r="C14558" s="1">
        <v>45724</v>
      </c>
      <c r="D14558">
        <v>8</v>
      </c>
      <c r="E14558">
        <v>4063.35</v>
      </c>
      <c r="F14558" t="s">
        <v>12</v>
      </c>
      <c r="G14558" t="s">
        <v>13</v>
      </c>
      <c r="I14558" t="s">
        <v>45</v>
      </c>
      <c r="J14558" t="s">
        <v>20</v>
      </c>
    </row>
    <row r="14559" spans="1:10">
      <c r="A14559" t="s">
        <v>14638</v>
      </c>
      <c r="B14559" t="s">
        <v>122</v>
      </c>
      <c r="C14559" s="1">
        <v>45724</v>
      </c>
      <c r="D14559">
        <v>15</v>
      </c>
      <c r="E14559">
        <v>122.53</v>
      </c>
      <c r="F14559" t="s">
        <v>12</v>
      </c>
      <c r="G14559" t="s">
        <v>29</v>
      </c>
      <c r="I14559" t="s">
        <v>34</v>
      </c>
      <c r="J14559" t="s">
        <v>15</v>
      </c>
    </row>
    <row r="14560" spans="1:10">
      <c r="A14560" t="s">
        <v>14639</v>
      </c>
      <c r="B14560" t="s">
        <v>76</v>
      </c>
      <c r="C14560" s="1">
        <v>45724</v>
      </c>
      <c r="D14560">
        <v>9</v>
      </c>
      <c r="E14560">
        <v>1816.53</v>
      </c>
      <c r="F14560" t="s">
        <v>12</v>
      </c>
      <c r="G14560" t="s">
        <v>13</v>
      </c>
      <c r="I14560" t="s">
        <v>24</v>
      </c>
      <c r="J14560" t="s">
        <v>20</v>
      </c>
    </row>
    <row r="14561" spans="1:10">
      <c r="A14561" t="s">
        <v>14640</v>
      </c>
      <c r="B14561" t="s">
        <v>31</v>
      </c>
      <c r="C14561" s="1">
        <v>45724</v>
      </c>
      <c r="D14561">
        <v>13</v>
      </c>
      <c r="E14561">
        <v>37272.81</v>
      </c>
      <c r="F14561" t="s">
        <v>12</v>
      </c>
      <c r="G14561" t="s">
        <v>13</v>
      </c>
      <c r="I14561" t="s">
        <v>34</v>
      </c>
      <c r="J14561" t="s">
        <v>20</v>
      </c>
    </row>
    <row r="14562" spans="1:10">
      <c r="A14562" t="s">
        <v>14641</v>
      </c>
      <c r="B14562" t="s">
        <v>124</v>
      </c>
      <c r="C14562" s="1">
        <v>45724</v>
      </c>
      <c r="D14562">
        <v>17</v>
      </c>
      <c r="E14562">
        <v>78932.89</v>
      </c>
      <c r="F14562" t="s">
        <v>12</v>
      </c>
      <c r="G14562" t="s">
        <v>18</v>
      </c>
      <c r="I14562" t="s">
        <v>45</v>
      </c>
      <c r="J14562" t="s">
        <v>15</v>
      </c>
    </row>
    <row r="14563" spans="1:10">
      <c r="A14563" t="s">
        <v>14642</v>
      </c>
      <c r="B14563" t="s">
        <v>108</v>
      </c>
      <c r="C14563" s="1">
        <v>45724</v>
      </c>
      <c r="D14563">
        <v>17</v>
      </c>
      <c r="E14563">
        <v>2185.5500000000002</v>
      </c>
      <c r="F14563" t="s">
        <v>85</v>
      </c>
      <c r="G14563" t="s">
        <v>13</v>
      </c>
      <c r="I14563" t="s">
        <v>45</v>
      </c>
      <c r="J14563" t="s">
        <v>15</v>
      </c>
    </row>
    <row r="14564" spans="1:10">
      <c r="A14564" t="s">
        <v>14643</v>
      </c>
      <c r="B14564" t="s">
        <v>93</v>
      </c>
      <c r="C14564" s="1">
        <v>45724</v>
      </c>
      <c r="D14564">
        <v>11</v>
      </c>
      <c r="E14564">
        <v>1197.1099999999999</v>
      </c>
      <c r="F14564" t="s">
        <v>12</v>
      </c>
      <c r="G14564" t="s">
        <v>13</v>
      </c>
      <c r="I14564" t="s">
        <v>45</v>
      </c>
      <c r="J14564" t="s">
        <v>15</v>
      </c>
    </row>
    <row r="14565" spans="1:10">
      <c r="A14565" t="s">
        <v>14644</v>
      </c>
      <c r="B14565" t="s">
        <v>58</v>
      </c>
      <c r="C14565" s="1">
        <v>45724</v>
      </c>
      <c r="D14565">
        <v>15</v>
      </c>
      <c r="E14565">
        <v>75697.83</v>
      </c>
      <c r="F14565" t="s">
        <v>12</v>
      </c>
      <c r="G14565" t="s">
        <v>29</v>
      </c>
      <c r="I14565" t="s">
        <v>14</v>
      </c>
      <c r="J14565" t="s">
        <v>20</v>
      </c>
    </row>
    <row r="14566" spans="1:10">
      <c r="A14566" t="s">
        <v>14645</v>
      </c>
      <c r="B14566" t="s">
        <v>68</v>
      </c>
      <c r="C14566" s="1">
        <v>45724</v>
      </c>
      <c r="D14566">
        <v>8</v>
      </c>
      <c r="E14566">
        <v>1425.26</v>
      </c>
      <c r="F14566" t="s">
        <v>12</v>
      </c>
      <c r="G14566" t="s">
        <v>23</v>
      </c>
      <c r="I14566" t="s">
        <v>24</v>
      </c>
      <c r="J14566" t="s">
        <v>20</v>
      </c>
    </row>
    <row r="14567" spans="1:10">
      <c r="A14567" t="s">
        <v>14646</v>
      </c>
      <c r="B14567" t="s">
        <v>70</v>
      </c>
      <c r="C14567" s="1">
        <v>45724</v>
      </c>
      <c r="D14567">
        <v>6</v>
      </c>
      <c r="E14567">
        <v>945.07</v>
      </c>
      <c r="F14567" t="s">
        <v>12</v>
      </c>
      <c r="G14567" t="s">
        <v>18</v>
      </c>
      <c r="I14567" t="s">
        <v>45</v>
      </c>
      <c r="J14567" t="s">
        <v>15</v>
      </c>
    </row>
    <row r="14568" spans="1:10">
      <c r="A14568" t="s">
        <v>14647</v>
      </c>
      <c r="B14568" t="s">
        <v>38</v>
      </c>
      <c r="C14568" s="1">
        <v>45724</v>
      </c>
      <c r="D14568">
        <v>16</v>
      </c>
      <c r="E14568">
        <v>7800.27</v>
      </c>
      <c r="F14568" t="s">
        <v>12</v>
      </c>
      <c r="G14568" t="s">
        <v>18</v>
      </c>
      <c r="I14568" t="s">
        <v>34</v>
      </c>
      <c r="J14568" t="s">
        <v>15</v>
      </c>
    </row>
    <row r="14569" spans="1:10">
      <c r="A14569" t="s">
        <v>14648</v>
      </c>
      <c r="B14569" t="s">
        <v>96</v>
      </c>
      <c r="C14569" s="1">
        <v>45724</v>
      </c>
      <c r="D14569">
        <v>20</v>
      </c>
      <c r="E14569">
        <v>30371.18</v>
      </c>
      <c r="F14569" t="s">
        <v>32</v>
      </c>
      <c r="G14569" t="s">
        <v>23</v>
      </c>
      <c r="H14569" t="s">
        <v>56</v>
      </c>
      <c r="I14569" t="s">
        <v>14</v>
      </c>
      <c r="J14569" t="s">
        <v>15</v>
      </c>
    </row>
    <row r="14570" spans="1:10">
      <c r="A14570" t="s">
        <v>14649</v>
      </c>
      <c r="B14570" t="s">
        <v>26</v>
      </c>
      <c r="C14570" s="1">
        <v>45724</v>
      </c>
      <c r="D14570">
        <v>15</v>
      </c>
      <c r="E14570">
        <v>16172.25</v>
      </c>
      <c r="F14570" t="s">
        <v>12</v>
      </c>
      <c r="G14570" t="s">
        <v>18</v>
      </c>
      <c r="I14570" t="s">
        <v>14</v>
      </c>
      <c r="J14570" t="s">
        <v>15</v>
      </c>
    </row>
    <row r="14571" spans="1:10">
      <c r="A14571" t="s">
        <v>14650</v>
      </c>
      <c r="B14571" t="s">
        <v>154</v>
      </c>
      <c r="C14571" s="1">
        <v>45725</v>
      </c>
      <c r="D14571">
        <v>10</v>
      </c>
      <c r="E14571">
        <v>40154.33</v>
      </c>
      <c r="F14571" t="s">
        <v>12</v>
      </c>
      <c r="G14571" t="s">
        <v>23</v>
      </c>
      <c r="I14571" t="s">
        <v>24</v>
      </c>
      <c r="J14571" t="s">
        <v>20</v>
      </c>
    </row>
    <row r="14572" spans="1:10">
      <c r="A14572" t="s">
        <v>14651</v>
      </c>
      <c r="B14572" t="s">
        <v>186</v>
      </c>
      <c r="C14572" s="1">
        <v>45725</v>
      </c>
      <c r="D14572">
        <v>15</v>
      </c>
      <c r="E14572">
        <v>3264.21</v>
      </c>
      <c r="F14572" t="s">
        <v>12</v>
      </c>
      <c r="G14572" t="s">
        <v>13</v>
      </c>
      <c r="I14572" t="s">
        <v>14</v>
      </c>
      <c r="J14572" t="s">
        <v>20</v>
      </c>
    </row>
    <row r="14573" spans="1:10">
      <c r="A14573" t="s">
        <v>14652</v>
      </c>
      <c r="B14573" t="s">
        <v>65</v>
      </c>
      <c r="C14573" s="1">
        <v>45725</v>
      </c>
      <c r="D14573">
        <v>10</v>
      </c>
      <c r="E14573">
        <v>62442.46</v>
      </c>
      <c r="F14573" t="s">
        <v>12</v>
      </c>
      <c r="G14573" t="s">
        <v>29</v>
      </c>
      <c r="I14573" t="s">
        <v>34</v>
      </c>
      <c r="J14573" t="s">
        <v>20</v>
      </c>
    </row>
    <row r="14574" spans="1:10">
      <c r="A14574" t="s">
        <v>14653</v>
      </c>
      <c r="B14574" t="s">
        <v>108</v>
      </c>
      <c r="C14574" s="1">
        <v>45725</v>
      </c>
      <c r="D14574">
        <v>20</v>
      </c>
      <c r="E14574">
        <v>7819.86</v>
      </c>
      <c r="F14574" t="s">
        <v>12</v>
      </c>
      <c r="G14574" t="s">
        <v>29</v>
      </c>
      <c r="I14574" t="s">
        <v>45</v>
      </c>
      <c r="J14574" t="s">
        <v>15</v>
      </c>
    </row>
    <row r="14575" spans="1:10">
      <c r="A14575" t="s">
        <v>14654</v>
      </c>
      <c r="B14575" t="s">
        <v>122</v>
      </c>
      <c r="C14575" s="1">
        <v>45725</v>
      </c>
      <c r="D14575">
        <v>11</v>
      </c>
      <c r="E14575">
        <v>7796.06</v>
      </c>
      <c r="F14575" t="s">
        <v>12</v>
      </c>
      <c r="G14575" t="s">
        <v>13</v>
      </c>
      <c r="I14575" t="s">
        <v>34</v>
      </c>
      <c r="J14575" t="s">
        <v>20</v>
      </c>
    </row>
    <row r="14576" spans="1:10">
      <c r="A14576" t="s">
        <v>14655</v>
      </c>
      <c r="B14576" t="s">
        <v>115</v>
      </c>
      <c r="C14576" s="1">
        <v>45725</v>
      </c>
      <c r="D14576">
        <v>15</v>
      </c>
      <c r="E14576">
        <v>119.82</v>
      </c>
      <c r="F14576" t="s">
        <v>12</v>
      </c>
      <c r="G14576" t="s">
        <v>13</v>
      </c>
      <c r="I14576" t="s">
        <v>45</v>
      </c>
      <c r="J14576" t="s">
        <v>15</v>
      </c>
    </row>
    <row r="14577" spans="1:10">
      <c r="A14577" t="s">
        <v>14656</v>
      </c>
      <c r="B14577" t="s">
        <v>96</v>
      </c>
      <c r="C14577" s="1">
        <v>45725</v>
      </c>
      <c r="D14577">
        <v>14</v>
      </c>
      <c r="E14577">
        <v>83004.259999999995</v>
      </c>
      <c r="F14577" t="s">
        <v>12</v>
      </c>
      <c r="G14577" t="s">
        <v>23</v>
      </c>
      <c r="I14577" t="s">
        <v>14</v>
      </c>
      <c r="J14577" t="s">
        <v>20</v>
      </c>
    </row>
    <row r="14578" spans="1:10">
      <c r="A14578" t="s">
        <v>14657</v>
      </c>
      <c r="B14578" t="s">
        <v>54</v>
      </c>
      <c r="C14578" s="1">
        <v>45725</v>
      </c>
      <c r="D14578">
        <v>16</v>
      </c>
      <c r="E14578">
        <v>2422.2199999999998</v>
      </c>
      <c r="F14578" t="s">
        <v>32</v>
      </c>
      <c r="G14578" t="s">
        <v>13</v>
      </c>
      <c r="H14578" t="s">
        <v>56</v>
      </c>
      <c r="I14578" t="s">
        <v>24</v>
      </c>
      <c r="J14578" t="s">
        <v>15</v>
      </c>
    </row>
    <row r="14579" spans="1:10">
      <c r="A14579" t="s">
        <v>14658</v>
      </c>
      <c r="B14579" t="s">
        <v>91</v>
      </c>
      <c r="C14579" s="1">
        <v>45725</v>
      </c>
      <c r="D14579">
        <v>21</v>
      </c>
      <c r="E14579">
        <v>2683.82</v>
      </c>
      <c r="F14579" t="s">
        <v>12</v>
      </c>
      <c r="G14579" t="s">
        <v>13</v>
      </c>
      <c r="I14579" t="s">
        <v>24</v>
      </c>
      <c r="J14579" t="s">
        <v>20</v>
      </c>
    </row>
    <row r="14580" spans="1:10">
      <c r="A14580" t="s">
        <v>14659</v>
      </c>
      <c r="B14580" t="s">
        <v>130</v>
      </c>
      <c r="C14580" s="1">
        <v>45725</v>
      </c>
      <c r="D14580">
        <v>8</v>
      </c>
      <c r="E14580">
        <v>67250.399999999994</v>
      </c>
      <c r="F14580" t="s">
        <v>12</v>
      </c>
      <c r="G14580" t="s">
        <v>29</v>
      </c>
      <c r="I14580" t="s">
        <v>14</v>
      </c>
      <c r="J14580" t="s">
        <v>20</v>
      </c>
    </row>
    <row r="14581" spans="1:10">
      <c r="A14581" t="s">
        <v>14660</v>
      </c>
      <c r="B14581" t="s">
        <v>137</v>
      </c>
      <c r="C14581" s="1">
        <v>45725</v>
      </c>
      <c r="D14581">
        <v>15</v>
      </c>
      <c r="E14581">
        <v>23767.22</v>
      </c>
      <c r="F14581" t="s">
        <v>12</v>
      </c>
      <c r="G14581" t="s">
        <v>13</v>
      </c>
      <c r="I14581" t="s">
        <v>14</v>
      </c>
      <c r="J14581" t="s">
        <v>20</v>
      </c>
    </row>
    <row r="14582" spans="1:10">
      <c r="A14582" t="s">
        <v>14661</v>
      </c>
      <c r="B14582" t="s">
        <v>28</v>
      </c>
      <c r="C14582" s="1">
        <v>45725</v>
      </c>
      <c r="D14582">
        <v>19</v>
      </c>
      <c r="E14582">
        <v>80238.03</v>
      </c>
      <c r="F14582" t="s">
        <v>12</v>
      </c>
      <c r="G14582" t="s">
        <v>18</v>
      </c>
      <c r="I14582" t="s">
        <v>14</v>
      </c>
      <c r="J14582" t="s">
        <v>20</v>
      </c>
    </row>
    <row r="14583" spans="1:10">
      <c r="A14583" t="s">
        <v>14662</v>
      </c>
      <c r="B14583" t="s">
        <v>26</v>
      </c>
      <c r="C14583" s="1">
        <v>45725</v>
      </c>
      <c r="D14583">
        <v>19</v>
      </c>
      <c r="E14583">
        <v>78601.919999999998</v>
      </c>
      <c r="F14583" t="s">
        <v>12</v>
      </c>
      <c r="G14583" t="s">
        <v>29</v>
      </c>
      <c r="I14583" t="s">
        <v>14</v>
      </c>
      <c r="J14583" t="s">
        <v>15</v>
      </c>
    </row>
    <row r="14584" spans="1:10">
      <c r="A14584" t="s">
        <v>14663</v>
      </c>
      <c r="B14584" t="s">
        <v>28</v>
      </c>
      <c r="C14584" s="1">
        <v>45725</v>
      </c>
      <c r="D14584">
        <v>12</v>
      </c>
      <c r="E14584">
        <v>22691.98</v>
      </c>
      <c r="F14584" t="s">
        <v>12</v>
      </c>
      <c r="G14584" t="s">
        <v>13</v>
      </c>
      <c r="I14584" t="s">
        <v>14</v>
      </c>
      <c r="J14584" t="s">
        <v>20</v>
      </c>
    </row>
    <row r="14585" spans="1:10">
      <c r="A14585" t="s">
        <v>14664</v>
      </c>
      <c r="B14585" t="s">
        <v>120</v>
      </c>
      <c r="C14585" s="1">
        <v>45725</v>
      </c>
      <c r="D14585">
        <v>8</v>
      </c>
      <c r="E14585">
        <v>77320.37</v>
      </c>
      <c r="F14585" t="s">
        <v>12</v>
      </c>
      <c r="G14585" t="s">
        <v>18</v>
      </c>
      <c r="I14585" t="s">
        <v>14</v>
      </c>
      <c r="J14585" t="s">
        <v>15</v>
      </c>
    </row>
    <row r="14586" spans="1:10">
      <c r="A14586" t="s">
        <v>14665</v>
      </c>
      <c r="B14586" t="s">
        <v>154</v>
      </c>
      <c r="C14586" s="1">
        <v>45726</v>
      </c>
      <c r="D14586">
        <v>8</v>
      </c>
      <c r="E14586">
        <v>67876.33</v>
      </c>
      <c r="F14586" t="s">
        <v>12</v>
      </c>
      <c r="G14586" t="s">
        <v>29</v>
      </c>
      <c r="I14586" t="s">
        <v>24</v>
      </c>
      <c r="J14586" t="s">
        <v>20</v>
      </c>
    </row>
    <row r="14587" spans="1:10">
      <c r="A14587" t="s">
        <v>14666</v>
      </c>
      <c r="B14587" t="s">
        <v>122</v>
      </c>
      <c r="C14587" s="1">
        <v>45726</v>
      </c>
      <c r="D14587">
        <v>20</v>
      </c>
      <c r="E14587">
        <v>2750.42</v>
      </c>
      <c r="F14587" t="s">
        <v>12</v>
      </c>
      <c r="G14587" t="s">
        <v>18</v>
      </c>
      <c r="I14587" t="s">
        <v>34</v>
      </c>
      <c r="J14587" t="s">
        <v>15</v>
      </c>
    </row>
    <row r="14588" spans="1:10">
      <c r="A14588" t="s">
        <v>14667</v>
      </c>
      <c r="B14588" t="s">
        <v>31</v>
      </c>
      <c r="C14588" s="1">
        <v>45726</v>
      </c>
      <c r="D14588">
        <v>14</v>
      </c>
      <c r="E14588">
        <v>30142.74</v>
      </c>
      <c r="F14588" t="s">
        <v>12</v>
      </c>
      <c r="G14588" t="s">
        <v>18</v>
      </c>
      <c r="I14588" t="s">
        <v>34</v>
      </c>
      <c r="J14588" t="s">
        <v>20</v>
      </c>
    </row>
    <row r="14589" spans="1:10">
      <c r="A14589" t="s">
        <v>14668</v>
      </c>
      <c r="B14589" t="s">
        <v>158</v>
      </c>
      <c r="C14589" s="1">
        <v>45726</v>
      </c>
      <c r="D14589">
        <v>13</v>
      </c>
      <c r="E14589">
        <v>38123.89</v>
      </c>
      <c r="F14589" t="s">
        <v>12</v>
      </c>
      <c r="G14589" t="s">
        <v>13</v>
      </c>
      <c r="I14589" t="s">
        <v>14</v>
      </c>
      <c r="J14589" t="s">
        <v>20</v>
      </c>
    </row>
    <row r="14590" spans="1:10">
      <c r="A14590" t="s">
        <v>14669</v>
      </c>
      <c r="B14590" t="s">
        <v>63</v>
      </c>
      <c r="C14590" s="1">
        <v>45726</v>
      </c>
      <c r="D14590">
        <v>9</v>
      </c>
      <c r="E14590">
        <v>76637.240000000005</v>
      </c>
      <c r="F14590" t="s">
        <v>12</v>
      </c>
      <c r="G14590" t="s">
        <v>18</v>
      </c>
      <c r="I14590" t="s">
        <v>45</v>
      </c>
      <c r="J14590" t="s">
        <v>20</v>
      </c>
    </row>
    <row r="14591" spans="1:10">
      <c r="A14591" t="s">
        <v>14670</v>
      </c>
      <c r="B14591" t="s">
        <v>47</v>
      </c>
      <c r="C14591" s="1">
        <v>45726</v>
      </c>
      <c r="D14591">
        <v>11</v>
      </c>
      <c r="E14591">
        <v>38465.99</v>
      </c>
      <c r="F14591" t="s">
        <v>12</v>
      </c>
      <c r="G14591" t="s">
        <v>29</v>
      </c>
      <c r="I14591" t="s">
        <v>19</v>
      </c>
      <c r="J14591" t="s">
        <v>20</v>
      </c>
    </row>
    <row r="14592" spans="1:10">
      <c r="A14592" t="s">
        <v>14671</v>
      </c>
      <c r="B14592" t="s">
        <v>124</v>
      </c>
      <c r="C14592" s="1">
        <v>45726</v>
      </c>
      <c r="D14592">
        <v>12</v>
      </c>
      <c r="E14592">
        <v>36532.65</v>
      </c>
      <c r="F14592" t="s">
        <v>12</v>
      </c>
      <c r="G14592" t="s">
        <v>13</v>
      </c>
      <c r="I14592" t="s">
        <v>45</v>
      </c>
      <c r="J14592" t="s">
        <v>15</v>
      </c>
    </row>
    <row r="14593" spans="1:10">
      <c r="A14593" t="s">
        <v>14672</v>
      </c>
      <c r="B14593" t="s">
        <v>17</v>
      </c>
      <c r="C14593" s="1">
        <v>45726</v>
      </c>
      <c r="D14593">
        <v>14</v>
      </c>
      <c r="E14593">
        <v>72711.64</v>
      </c>
      <c r="F14593" t="s">
        <v>12</v>
      </c>
      <c r="G14593" t="s">
        <v>23</v>
      </c>
      <c r="I14593" t="s">
        <v>19</v>
      </c>
      <c r="J14593" t="s">
        <v>20</v>
      </c>
    </row>
    <row r="14594" spans="1:10">
      <c r="A14594" t="s">
        <v>14673</v>
      </c>
      <c r="B14594" t="s">
        <v>17</v>
      </c>
      <c r="C14594" s="1">
        <v>45726</v>
      </c>
      <c r="D14594">
        <v>9</v>
      </c>
      <c r="E14594">
        <v>17109.54</v>
      </c>
      <c r="F14594" t="s">
        <v>12</v>
      </c>
      <c r="G14594" t="s">
        <v>18</v>
      </c>
      <c r="I14594" t="s">
        <v>19</v>
      </c>
      <c r="J14594" t="s">
        <v>15</v>
      </c>
    </row>
    <row r="14595" spans="1:10">
      <c r="A14595" t="s">
        <v>14674</v>
      </c>
      <c r="B14595" t="s">
        <v>36</v>
      </c>
      <c r="C14595" s="1">
        <v>45726</v>
      </c>
      <c r="D14595">
        <v>8</v>
      </c>
      <c r="E14595">
        <v>3011.67</v>
      </c>
      <c r="F14595" t="s">
        <v>12</v>
      </c>
      <c r="G14595" t="s">
        <v>29</v>
      </c>
      <c r="I14595" t="s">
        <v>14</v>
      </c>
      <c r="J14595" t="s">
        <v>20</v>
      </c>
    </row>
    <row r="14596" spans="1:10">
      <c r="A14596" t="s">
        <v>14675</v>
      </c>
      <c r="B14596" t="s">
        <v>87</v>
      </c>
      <c r="C14596" s="1">
        <v>45726</v>
      </c>
      <c r="D14596">
        <v>10</v>
      </c>
      <c r="E14596">
        <v>742.14</v>
      </c>
      <c r="F14596" t="s">
        <v>12</v>
      </c>
      <c r="G14596" t="s">
        <v>13</v>
      </c>
      <c r="I14596" t="s">
        <v>34</v>
      </c>
      <c r="J14596" t="s">
        <v>15</v>
      </c>
    </row>
    <row r="14597" spans="1:10">
      <c r="A14597" t="s">
        <v>14676</v>
      </c>
      <c r="B14597" t="s">
        <v>93</v>
      </c>
      <c r="C14597" s="1">
        <v>45726</v>
      </c>
      <c r="D14597">
        <v>9</v>
      </c>
      <c r="E14597">
        <v>7219.18</v>
      </c>
      <c r="F14597" t="s">
        <v>85</v>
      </c>
      <c r="G14597" t="s">
        <v>29</v>
      </c>
      <c r="I14597" t="s">
        <v>45</v>
      </c>
      <c r="J14597" t="s">
        <v>15</v>
      </c>
    </row>
    <row r="14598" spans="1:10">
      <c r="A14598" t="s">
        <v>14677</v>
      </c>
      <c r="B14598" t="s">
        <v>60</v>
      </c>
      <c r="C14598" s="1">
        <v>45726</v>
      </c>
      <c r="D14598">
        <v>11</v>
      </c>
      <c r="E14598">
        <v>6870.27</v>
      </c>
      <c r="F14598" t="s">
        <v>12</v>
      </c>
      <c r="G14598" t="s">
        <v>23</v>
      </c>
      <c r="I14598" t="s">
        <v>19</v>
      </c>
      <c r="J14598" t="s">
        <v>20</v>
      </c>
    </row>
    <row r="14599" spans="1:10">
      <c r="A14599" t="s">
        <v>14678</v>
      </c>
      <c r="B14599" t="s">
        <v>158</v>
      </c>
      <c r="C14599" s="1">
        <v>45726</v>
      </c>
      <c r="D14599">
        <v>16</v>
      </c>
      <c r="E14599">
        <v>20122.650000000001</v>
      </c>
      <c r="F14599" t="s">
        <v>12</v>
      </c>
      <c r="G14599" t="s">
        <v>29</v>
      </c>
      <c r="I14599" t="s">
        <v>14</v>
      </c>
      <c r="J14599" t="s">
        <v>20</v>
      </c>
    </row>
    <row r="14600" spans="1:10">
      <c r="A14600" t="s">
        <v>14679</v>
      </c>
      <c r="B14600" t="s">
        <v>135</v>
      </c>
      <c r="C14600" s="1">
        <v>45726</v>
      </c>
      <c r="D14600">
        <v>10</v>
      </c>
      <c r="E14600">
        <v>53836.12</v>
      </c>
      <c r="F14600" t="s">
        <v>12</v>
      </c>
      <c r="G14600" t="s">
        <v>29</v>
      </c>
      <c r="I14600" t="s">
        <v>45</v>
      </c>
      <c r="J14600" t="s">
        <v>15</v>
      </c>
    </row>
    <row r="14601" spans="1:10">
      <c r="A14601" t="s">
        <v>14680</v>
      </c>
      <c r="B14601" t="s">
        <v>60</v>
      </c>
      <c r="C14601" s="1">
        <v>45726</v>
      </c>
      <c r="D14601">
        <v>15</v>
      </c>
      <c r="E14601">
        <v>1857.79</v>
      </c>
      <c r="F14601" t="s">
        <v>12</v>
      </c>
      <c r="G14601" t="s">
        <v>23</v>
      </c>
      <c r="I14601" t="s">
        <v>19</v>
      </c>
      <c r="J14601" t="s">
        <v>15</v>
      </c>
    </row>
    <row r="14602" spans="1:10">
      <c r="A14602" t="s">
        <v>14681</v>
      </c>
      <c r="B14602" t="s">
        <v>54</v>
      </c>
      <c r="C14602" s="1">
        <v>45726</v>
      </c>
      <c r="D14602">
        <v>9</v>
      </c>
      <c r="E14602">
        <v>4306.04</v>
      </c>
      <c r="F14602" t="s">
        <v>12</v>
      </c>
      <c r="G14602" t="s">
        <v>29</v>
      </c>
      <c r="I14602" t="s">
        <v>24</v>
      </c>
      <c r="J14602" t="s">
        <v>15</v>
      </c>
    </row>
    <row r="14603" spans="1:10">
      <c r="A14603" t="s">
        <v>14682</v>
      </c>
      <c r="B14603" t="s">
        <v>98</v>
      </c>
      <c r="C14603" s="1">
        <v>45726</v>
      </c>
      <c r="D14603">
        <v>15</v>
      </c>
      <c r="E14603">
        <v>7337.62</v>
      </c>
      <c r="F14603" t="s">
        <v>12</v>
      </c>
      <c r="G14603" t="s">
        <v>18</v>
      </c>
      <c r="I14603" t="s">
        <v>24</v>
      </c>
      <c r="J14603" t="s">
        <v>15</v>
      </c>
    </row>
    <row r="14604" spans="1:10">
      <c r="A14604" t="s">
        <v>14683</v>
      </c>
      <c r="B14604" t="s">
        <v>154</v>
      </c>
      <c r="C14604" s="1">
        <v>45726</v>
      </c>
      <c r="D14604">
        <v>17</v>
      </c>
      <c r="E14604">
        <v>24333.86</v>
      </c>
      <c r="F14604" t="s">
        <v>12</v>
      </c>
      <c r="G14604" t="s">
        <v>13</v>
      </c>
      <c r="I14604" t="s">
        <v>24</v>
      </c>
      <c r="J14604" t="s">
        <v>15</v>
      </c>
    </row>
    <row r="14605" spans="1:10">
      <c r="A14605" t="s">
        <v>14684</v>
      </c>
      <c r="B14605" t="s">
        <v>130</v>
      </c>
      <c r="C14605" s="1">
        <v>45726</v>
      </c>
      <c r="D14605">
        <v>20</v>
      </c>
      <c r="E14605">
        <v>72590.070000000007</v>
      </c>
      <c r="F14605" t="s">
        <v>12</v>
      </c>
      <c r="G14605" t="s">
        <v>29</v>
      </c>
      <c r="I14605" t="s">
        <v>14</v>
      </c>
      <c r="J14605" t="s">
        <v>20</v>
      </c>
    </row>
    <row r="14606" spans="1:10">
      <c r="A14606" t="s">
        <v>14685</v>
      </c>
      <c r="B14606" t="s">
        <v>31</v>
      </c>
      <c r="C14606" s="1">
        <v>45727</v>
      </c>
      <c r="D14606">
        <v>14</v>
      </c>
      <c r="E14606">
        <v>13514.04</v>
      </c>
      <c r="F14606" t="s">
        <v>32</v>
      </c>
      <c r="G14606" t="s">
        <v>13</v>
      </c>
      <c r="H14606" t="s">
        <v>56</v>
      </c>
      <c r="I14606" t="s">
        <v>34</v>
      </c>
      <c r="J14606" t="s">
        <v>20</v>
      </c>
    </row>
    <row r="14607" spans="1:10">
      <c r="A14607" t="s">
        <v>14686</v>
      </c>
      <c r="B14607" t="s">
        <v>26</v>
      </c>
      <c r="C14607" s="1">
        <v>45727</v>
      </c>
      <c r="D14607">
        <v>16</v>
      </c>
      <c r="E14607">
        <v>2295.39</v>
      </c>
      <c r="F14607" t="s">
        <v>12</v>
      </c>
      <c r="G14607" t="s">
        <v>13</v>
      </c>
      <c r="I14607" t="s">
        <v>14</v>
      </c>
      <c r="J14607" t="s">
        <v>15</v>
      </c>
    </row>
    <row r="14608" spans="1:10">
      <c r="A14608" t="s">
        <v>14687</v>
      </c>
      <c r="B14608" t="s">
        <v>115</v>
      </c>
      <c r="C14608" s="1">
        <v>45727</v>
      </c>
      <c r="D14608">
        <v>14</v>
      </c>
      <c r="E14608">
        <v>5372.11</v>
      </c>
      <c r="F14608" t="s">
        <v>12</v>
      </c>
      <c r="G14608" t="s">
        <v>23</v>
      </c>
      <c r="I14608" t="s">
        <v>45</v>
      </c>
      <c r="J14608" t="s">
        <v>20</v>
      </c>
    </row>
    <row r="14609" spans="1:10">
      <c r="A14609" t="s">
        <v>14688</v>
      </c>
      <c r="B14609" t="s">
        <v>93</v>
      </c>
      <c r="C14609" s="1">
        <v>45727</v>
      </c>
      <c r="D14609">
        <v>22</v>
      </c>
      <c r="E14609">
        <v>6291.36</v>
      </c>
      <c r="F14609" t="s">
        <v>32</v>
      </c>
      <c r="G14609" t="s">
        <v>13</v>
      </c>
      <c r="H14609" t="s">
        <v>33</v>
      </c>
      <c r="I14609" t="s">
        <v>45</v>
      </c>
      <c r="J14609" t="s">
        <v>15</v>
      </c>
    </row>
    <row r="14610" spans="1:10">
      <c r="A14610" t="s">
        <v>14689</v>
      </c>
      <c r="B14610" t="s">
        <v>108</v>
      </c>
      <c r="C14610" s="1">
        <v>45727</v>
      </c>
      <c r="D14610">
        <v>16</v>
      </c>
      <c r="E14610">
        <v>139.62</v>
      </c>
      <c r="F14610" t="s">
        <v>12</v>
      </c>
      <c r="G14610" t="s">
        <v>23</v>
      </c>
      <c r="I14610" t="s">
        <v>45</v>
      </c>
      <c r="J14610" t="s">
        <v>15</v>
      </c>
    </row>
    <row r="14611" spans="1:10">
      <c r="A14611" t="s">
        <v>14690</v>
      </c>
      <c r="B14611" t="s">
        <v>186</v>
      </c>
      <c r="C14611" s="1">
        <v>45727</v>
      </c>
      <c r="D14611">
        <v>20</v>
      </c>
      <c r="E14611">
        <v>4961.8</v>
      </c>
      <c r="F14611" t="s">
        <v>12</v>
      </c>
      <c r="G14611" t="s">
        <v>13</v>
      </c>
      <c r="I14611" t="s">
        <v>14</v>
      </c>
      <c r="J14611" t="s">
        <v>15</v>
      </c>
    </row>
    <row r="14612" spans="1:10">
      <c r="A14612" t="s">
        <v>14691</v>
      </c>
      <c r="B14612" t="s">
        <v>112</v>
      </c>
      <c r="C14612" s="1">
        <v>45727</v>
      </c>
      <c r="D14612">
        <v>12</v>
      </c>
      <c r="E14612">
        <v>6313.99</v>
      </c>
      <c r="F14612" t="s">
        <v>12</v>
      </c>
      <c r="G14612" t="s">
        <v>18</v>
      </c>
      <c r="I14612" t="s">
        <v>34</v>
      </c>
      <c r="J14612" t="s">
        <v>15</v>
      </c>
    </row>
    <row r="14613" spans="1:10">
      <c r="A14613" t="s">
        <v>14692</v>
      </c>
      <c r="B14613" t="s">
        <v>28</v>
      </c>
      <c r="C14613" s="1">
        <v>45727</v>
      </c>
      <c r="D14613">
        <v>10</v>
      </c>
      <c r="E14613">
        <v>20781.28</v>
      </c>
      <c r="F14613" t="s">
        <v>12</v>
      </c>
      <c r="G14613" t="s">
        <v>29</v>
      </c>
      <c r="I14613" t="s">
        <v>14</v>
      </c>
      <c r="J14613" t="s">
        <v>15</v>
      </c>
    </row>
    <row r="14614" spans="1:10">
      <c r="A14614" t="s">
        <v>14693</v>
      </c>
      <c r="B14614" t="s">
        <v>22</v>
      </c>
      <c r="C14614" s="1">
        <v>45727</v>
      </c>
      <c r="D14614">
        <v>12</v>
      </c>
      <c r="E14614">
        <v>4326.25</v>
      </c>
      <c r="F14614" t="s">
        <v>12</v>
      </c>
      <c r="G14614" t="s">
        <v>13</v>
      </c>
      <c r="I14614" t="s">
        <v>24</v>
      </c>
      <c r="J14614" t="s">
        <v>20</v>
      </c>
    </row>
    <row r="14615" spans="1:10">
      <c r="A14615" t="s">
        <v>14694</v>
      </c>
      <c r="B14615" t="s">
        <v>108</v>
      </c>
      <c r="C14615" s="1">
        <v>45727</v>
      </c>
      <c r="D14615">
        <v>10</v>
      </c>
      <c r="E14615">
        <v>1459.72</v>
      </c>
      <c r="F14615" t="s">
        <v>12</v>
      </c>
      <c r="G14615" t="s">
        <v>13</v>
      </c>
      <c r="I14615" t="s">
        <v>45</v>
      </c>
      <c r="J14615" t="s">
        <v>20</v>
      </c>
    </row>
    <row r="14616" spans="1:10">
      <c r="A14616" t="s">
        <v>14695</v>
      </c>
      <c r="B14616" t="s">
        <v>102</v>
      </c>
      <c r="C14616" s="1">
        <v>45727</v>
      </c>
      <c r="D14616">
        <v>22</v>
      </c>
      <c r="E14616">
        <v>12299.24</v>
      </c>
      <c r="F14616" t="s">
        <v>12</v>
      </c>
      <c r="G14616" t="s">
        <v>29</v>
      </c>
      <c r="I14616" t="s">
        <v>45</v>
      </c>
      <c r="J14616" t="s">
        <v>20</v>
      </c>
    </row>
    <row r="14617" spans="1:10">
      <c r="A14617" t="s">
        <v>14696</v>
      </c>
      <c r="B14617" t="s">
        <v>52</v>
      </c>
      <c r="C14617" s="1">
        <v>45727</v>
      </c>
      <c r="D14617">
        <v>8</v>
      </c>
      <c r="E14617">
        <v>2761.46</v>
      </c>
      <c r="F14617" t="s">
        <v>32</v>
      </c>
      <c r="G14617" t="s">
        <v>18</v>
      </c>
      <c r="H14617" t="s">
        <v>42</v>
      </c>
      <c r="I14617" t="s">
        <v>45</v>
      </c>
      <c r="J14617" t="s">
        <v>20</v>
      </c>
    </row>
    <row r="14618" spans="1:10">
      <c r="A14618" t="s">
        <v>14697</v>
      </c>
      <c r="B14618" t="s">
        <v>186</v>
      </c>
      <c r="C14618" s="1">
        <v>45727</v>
      </c>
      <c r="D14618">
        <v>8</v>
      </c>
      <c r="E14618">
        <v>5078.29</v>
      </c>
      <c r="F14618" t="s">
        <v>12</v>
      </c>
      <c r="G14618" t="s">
        <v>18</v>
      </c>
      <c r="I14618" t="s">
        <v>14</v>
      </c>
      <c r="J14618" t="s">
        <v>15</v>
      </c>
    </row>
    <row r="14619" spans="1:10">
      <c r="A14619" t="s">
        <v>14698</v>
      </c>
      <c r="B14619" t="s">
        <v>70</v>
      </c>
      <c r="C14619" s="1">
        <v>45727</v>
      </c>
      <c r="D14619">
        <v>22</v>
      </c>
      <c r="E14619">
        <v>4813.74</v>
      </c>
      <c r="F14619" t="s">
        <v>12</v>
      </c>
      <c r="G14619" t="s">
        <v>23</v>
      </c>
      <c r="I14619" t="s">
        <v>45</v>
      </c>
      <c r="J14619" t="s">
        <v>20</v>
      </c>
    </row>
    <row r="14620" spans="1:10">
      <c r="A14620" t="s">
        <v>14699</v>
      </c>
      <c r="B14620" t="s">
        <v>84</v>
      </c>
      <c r="C14620" s="1">
        <v>45727</v>
      </c>
      <c r="D14620">
        <v>20</v>
      </c>
      <c r="E14620">
        <v>50946.559999999998</v>
      </c>
      <c r="F14620" t="s">
        <v>12</v>
      </c>
      <c r="G14620" t="s">
        <v>29</v>
      </c>
      <c r="I14620" t="s">
        <v>14</v>
      </c>
      <c r="J14620" t="s">
        <v>15</v>
      </c>
    </row>
    <row r="14621" spans="1:10">
      <c r="A14621" t="s">
        <v>14700</v>
      </c>
      <c r="B14621" t="s">
        <v>84</v>
      </c>
      <c r="C14621" s="1">
        <v>45727</v>
      </c>
      <c r="D14621">
        <v>16</v>
      </c>
      <c r="E14621">
        <v>42506.65</v>
      </c>
      <c r="F14621" t="s">
        <v>12</v>
      </c>
      <c r="G14621" t="s">
        <v>23</v>
      </c>
      <c r="I14621" t="s">
        <v>14</v>
      </c>
      <c r="J14621" t="s">
        <v>20</v>
      </c>
    </row>
    <row r="14622" spans="1:10">
      <c r="A14622" t="s">
        <v>14701</v>
      </c>
      <c r="B14622" t="s">
        <v>65</v>
      </c>
      <c r="C14622" s="1">
        <v>45727</v>
      </c>
      <c r="D14622">
        <v>13</v>
      </c>
      <c r="E14622">
        <v>57645.24</v>
      </c>
      <c r="F14622" t="s">
        <v>12</v>
      </c>
      <c r="G14622" t="s">
        <v>13</v>
      </c>
      <c r="I14622" t="s">
        <v>34</v>
      </c>
      <c r="J14622" t="s">
        <v>15</v>
      </c>
    </row>
    <row r="14623" spans="1:10">
      <c r="A14623" t="s">
        <v>14702</v>
      </c>
      <c r="B14623" t="s">
        <v>52</v>
      </c>
      <c r="C14623" s="1">
        <v>45727</v>
      </c>
      <c r="D14623">
        <v>11</v>
      </c>
      <c r="E14623">
        <v>3058.68</v>
      </c>
      <c r="F14623" t="s">
        <v>32</v>
      </c>
      <c r="G14623" t="s">
        <v>23</v>
      </c>
      <c r="H14623" t="s">
        <v>241</v>
      </c>
      <c r="I14623" t="s">
        <v>45</v>
      </c>
      <c r="J14623" t="s">
        <v>20</v>
      </c>
    </row>
    <row r="14624" spans="1:10">
      <c r="A14624" t="s">
        <v>14703</v>
      </c>
      <c r="B14624" t="s">
        <v>87</v>
      </c>
      <c r="C14624" s="1">
        <v>45727</v>
      </c>
      <c r="D14624">
        <v>11</v>
      </c>
      <c r="E14624">
        <v>4569.1400000000003</v>
      </c>
      <c r="F14624" t="s">
        <v>12</v>
      </c>
      <c r="G14624" t="s">
        <v>23</v>
      </c>
      <c r="I14624" t="s">
        <v>34</v>
      </c>
      <c r="J14624" t="s">
        <v>15</v>
      </c>
    </row>
    <row r="14625" spans="1:10">
      <c r="A14625" t="s">
        <v>14704</v>
      </c>
      <c r="B14625" t="s">
        <v>150</v>
      </c>
      <c r="C14625" s="1">
        <v>45727</v>
      </c>
      <c r="D14625">
        <v>16</v>
      </c>
      <c r="E14625">
        <v>59537.27</v>
      </c>
      <c r="F14625" t="s">
        <v>12</v>
      </c>
      <c r="G14625" t="s">
        <v>29</v>
      </c>
      <c r="I14625" t="s">
        <v>19</v>
      </c>
      <c r="J14625" t="s">
        <v>15</v>
      </c>
    </row>
    <row r="14626" spans="1:10">
      <c r="A14626" t="s">
        <v>14705</v>
      </c>
      <c r="B14626" t="s">
        <v>84</v>
      </c>
      <c r="C14626" s="1">
        <v>45728</v>
      </c>
      <c r="D14626">
        <v>8</v>
      </c>
      <c r="E14626">
        <v>29346.32</v>
      </c>
      <c r="F14626" t="s">
        <v>12</v>
      </c>
      <c r="G14626" t="s">
        <v>29</v>
      </c>
      <c r="I14626" t="s">
        <v>14</v>
      </c>
      <c r="J14626" t="s">
        <v>15</v>
      </c>
    </row>
    <row r="14627" spans="1:10">
      <c r="A14627" t="s">
        <v>14706</v>
      </c>
      <c r="B14627" t="s">
        <v>60</v>
      </c>
      <c r="C14627" s="1">
        <v>45728</v>
      </c>
      <c r="D14627">
        <v>12</v>
      </c>
      <c r="E14627">
        <v>2555.25</v>
      </c>
      <c r="F14627" t="s">
        <v>12</v>
      </c>
      <c r="G14627" t="s">
        <v>29</v>
      </c>
      <c r="I14627" t="s">
        <v>19</v>
      </c>
      <c r="J14627" t="s">
        <v>15</v>
      </c>
    </row>
    <row r="14628" spans="1:10">
      <c r="A14628" t="s">
        <v>14707</v>
      </c>
      <c r="B14628" t="s">
        <v>135</v>
      </c>
      <c r="C14628" s="1">
        <v>45728</v>
      </c>
      <c r="D14628">
        <v>15</v>
      </c>
      <c r="E14628">
        <v>60873.31</v>
      </c>
      <c r="F14628" t="s">
        <v>32</v>
      </c>
      <c r="G14628" t="s">
        <v>18</v>
      </c>
      <c r="H14628" t="s">
        <v>241</v>
      </c>
      <c r="I14628" t="s">
        <v>45</v>
      </c>
      <c r="J14628" t="s">
        <v>15</v>
      </c>
    </row>
    <row r="14629" spans="1:10">
      <c r="A14629" t="s">
        <v>14708</v>
      </c>
      <c r="B14629" t="s">
        <v>192</v>
      </c>
      <c r="C14629" s="1">
        <v>45728</v>
      </c>
      <c r="D14629">
        <v>10</v>
      </c>
      <c r="E14629">
        <v>5330.98</v>
      </c>
      <c r="F14629" t="s">
        <v>32</v>
      </c>
      <c r="G14629" t="s">
        <v>29</v>
      </c>
      <c r="H14629" t="s">
        <v>241</v>
      </c>
      <c r="I14629" t="s">
        <v>24</v>
      </c>
      <c r="J14629" t="s">
        <v>20</v>
      </c>
    </row>
    <row r="14630" spans="1:10">
      <c r="A14630" t="s">
        <v>14709</v>
      </c>
      <c r="B14630" t="s">
        <v>139</v>
      </c>
      <c r="C14630" s="1">
        <v>45728</v>
      </c>
      <c r="D14630">
        <v>15</v>
      </c>
      <c r="E14630">
        <v>5676.48</v>
      </c>
      <c r="F14630" t="s">
        <v>12</v>
      </c>
      <c r="G14630" t="s">
        <v>13</v>
      </c>
      <c r="I14630" t="s">
        <v>19</v>
      </c>
      <c r="J14630" t="s">
        <v>15</v>
      </c>
    </row>
    <row r="14631" spans="1:10">
      <c r="A14631" t="s">
        <v>14710</v>
      </c>
      <c r="B14631" t="s">
        <v>47</v>
      </c>
      <c r="C14631" s="1">
        <v>45728</v>
      </c>
      <c r="D14631">
        <v>13</v>
      </c>
      <c r="E14631">
        <v>40419.269999999997</v>
      </c>
      <c r="F14631" t="s">
        <v>12</v>
      </c>
      <c r="G14631" t="s">
        <v>29</v>
      </c>
      <c r="I14631" t="s">
        <v>19</v>
      </c>
      <c r="J14631" t="s">
        <v>20</v>
      </c>
    </row>
    <row r="14632" spans="1:10">
      <c r="A14632" t="s">
        <v>14711</v>
      </c>
      <c r="B14632" t="s">
        <v>22</v>
      </c>
      <c r="C14632" s="1">
        <v>45728</v>
      </c>
      <c r="D14632">
        <v>0</v>
      </c>
      <c r="E14632">
        <v>7541.4</v>
      </c>
      <c r="F14632" t="s">
        <v>12</v>
      </c>
      <c r="G14632" t="s">
        <v>23</v>
      </c>
      <c r="I14632" t="s">
        <v>24</v>
      </c>
      <c r="J14632" t="s">
        <v>20</v>
      </c>
    </row>
    <row r="14633" spans="1:10">
      <c r="A14633" t="s">
        <v>14712</v>
      </c>
      <c r="B14633" t="s">
        <v>91</v>
      </c>
      <c r="C14633" s="1">
        <v>45728</v>
      </c>
      <c r="D14633">
        <v>14</v>
      </c>
      <c r="E14633">
        <v>3799.14</v>
      </c>
      <c r="F14633" t="s">
        <v>12</v>
      </c>
      <c r="G14633" t="s">
        <v>23</v>
      </c>
      <c r="I14633" t="s">
        <v>24</v>
      </c>
      <c r="J14633" t="s">
        <v>20</v>
      </c>
    </row>
    <row r="14634" spans="1:10">
      <c r="A14634" t="s">
        <v>14713</v>
      </c>
      <c r="B14634" t="s">
        <v>26</v>
      </c>
      <c r="C14634" s="1">
        <v>45728</v>
      </c>
      <c r="D14634">
        <v>9</v>
      </c>
      <c r="E14634">
        <v>79193.55</v>
      </c>
      <c r="F14634" t="s">
        <v>12</v>
      </c>
      <c r="G14634" t="s">
        <v>18</v>
      </c>
      <c r="I14634" t="s">
        <v>14</v>
      </c>
      <c r="J14634" t="s">
        <v>20</v>
      </c>
    </row>
    <row r="14635" spans="1:10">
      <c r="A14635" t="s">
        <v>14714</v>
      </c>
      <c r="B14635" t="s">
        <v>36</v>
      </c>
      <c r="C14635" s="1">
        <v>45728</v>
      </c>
      <c r="D14635">
        <v>10</v>
      </c>
      <c r="E14635">
        <v>7997.32</v>
      </c>
      <c r="F14635" t="s">
        <v>12</v>
      </c>
      <c r="G14635" t="s">
        <v>29</v>
      </c>
      <c r="I14635" t="s">
        <v>14</v>
      </c>
      <c r="J14635" t="s">
        <v>15</v>
      </c>
    </row>
    <row r="14636" spans="1:10">
      <c r="A14636" t="s">
        <v>14715</v>
      </c>
      <c r="B14636" t="s">
        <v>150</v>
      </c>
      <c r="C14636" s="1">
        <v>45728</v>
      </c>
      <c r="D14636">
        <v>11</v>
      </c>
      <c r="E14636">
        <v>79828.78</v>
      </c>
      <c r="F14636" t="s">
        <v>85</v>
      </c>
      <c r="G14636" t="s">
        <v>23</v>
      </c>
      <c r="I14636" t="s">
        <v>19</v>
      </c>
      <c r="J14636" t="s">
        <v>20</v>
      </c>
    </row>
    <row r="14637" spans="1:10">
      <c r="A14637" t="s">
        <v>14716</v>
      </c>
      <c r="B14637" t="s">
        <v>102</v>
      </c>
      <c r="C14637" s="1">
        <v>45728</v>
      </c>
      <c r="D14637">
        <v>21</v>
      </c>
      <c r="E14637">
        <v>30268.39</v>
      </c>
      <c r="F14637" t="s">
        <v>12</v>
      </c>
      <c r="G14637" t="s">
        <v>13</v>
      </c>
      <c r="I14637" t="s">
        <v>45</v>
      </c>
      <c r="J14637" t="s">
        <v>20</v>
      </c>
    </row>
    <row r="14638" spans="1:10">
      <c r="A14638" t="s">
        <v>14717</v>
      </c>
      <c r="B14638" t="s">
        <v>28</v>
      </c>
      <c r="C14638" s="1">
        <v>45728</v>
      </c>
      <c r="D14638">
        <v>11</v>
      </c>
      <c r="E14638">
        <v>23814.03</v>
      </c>
      <c r="F14638" t="s">
        <v>12</v>
      </c>
      <c r="G14638" t="s">
        <v>18</v>
      </c>
      <c r="I14638" t="s">
        <v>14</v>
      </c>
      <c r="J14638" t="s">
        <v>20</v>
      </c>
    </row>
    <row r="14639" spans="1:10">
      <c r="A14639" t="s">
        <v>14718</v>
      </c>
      <c r="B14639" t="s">
        <v>158</v>
      </c>
      <c r="C14639" s="1">
        <v>45728</v>
      </c>
      <c r="D14639">
        <v>8</v>
      </c>
      <c r="E14639">
        <v>13663.63</v>
      </c>
      <c r="F14639" t="s">
        <v>12</v>
      </c>
      <c r="G14639" t="s">
        <v>13</v>
      </c>
      <c r="I14639" t="s">
        <v>14</v>
      </c>
      <c r="J14639" t="s">
        <v>15</v>
      </c>
    </row>
    <row r="14640" spans="1:10">
      <c r="A14640" t="s">
        <v>14719</v>
      </c>
      <c r="B14640" t="s">
        <v>96</v>
      </c>
      <c r="C14640" s="1">
        <v>45728</v>
      </c>
      <c r="D14640">
        <v>15</v>
      </c>
      <c r="E14640">
        <v>65730.570000000007</v>
      </c>
      <c r="F14640" t="s">
        <v>12</v>
      </c>
      <c r="G14640" t="s">
        <v>29</v>
      </c>
      <c r="I14640" t="s">
        <v>14</v>
      </c>
      <c r="J14640" t="s">
        <v>15</v>
      </c>
    </row>
    <row r="14641" spans="1:10">
      <c r="A14641" t="s">
        <v>14720</v>
      </c>
      <c r="B14641" t="s">
        <v>91</v>
      </c>
      <c r="C14641" s="1">
        <v>45728</v>
      </c>
      <c r="D14641">
        <v>15</v>
      </c>
      <c r="E14641">
        <v>4656.07</v>
      </c>
      <c r="F14641" t="s">
        <v>12</v>
      </c>
      <c r="G14641" t="s">
        <v>18</v>
      </c>
      <c r="I14641" t="s">
        <v>24</v>
      </c>
      <c r="J14641" t="s">
        <v>20</v>
      </c>
    </row>
    <row r="14642" spans="1:10">
      <c r="A14642" t="s">
        <v>14721</v>
      </c>
      <c r="B14642" t="s">
        <v>132</v>
      </c>
      <c r="C14642" s="1">
        <v>45728</v>
      </c>
      <c r="D14642">
        <v>14</v>
      </c>
      <c r="E14642">
        <v>26473.439999999999</v>
      </c>
      <c r="F14642" t="s">
        <v>12</v>
      </c>
      <c r="G14642" t="s">
        <v>23</v>
      </c>
      <c r="I14642" t="s">
        <v>34</v>
      </c>
      <c r="J14642" t="s">
        <v>20</v>
      </c>
    </row>
    <row r="14643" spans="1:10">
      <c r="A14643" t="s">
        <v>14722</v>
      </c>
      <c r="B14643" t="s">
        <v>135</v>
      </c>
      <c r="C14643" s="1">
        <v>45729</v>
      </c>
      <c r="D14643">
        <v>14</v>
      </c>
      <c r="E14643">
        <v>63135.54</v>
      </c>
      <c r="F14643" t="s">
        <v>32</v>
      </c>
      <c r="G14643" t="s">
        <v>29</v>
      </c>
      <c r="H14643" t="s">
        <v>50</v>
      </c>
      <c r="I14643" t="s">
        <v>45</v>
      </c>
      <c r="J14643" t="s">
        <v>15</v>
      </c>
    </row>
    <row r="14644" spans="1:10">
      <c r="A14644" t="s">
        <v>14723</v>
      </c>
      <c r="B14644" t="s">
        <v>63</v>
      </c>
      <c r="C14644" s="1">
        <v>45729</v>
      </c>
      <c r="D14644">
        <v>5</v>
      </c>
      <c r="E14644">
        <v>54733.94</v>
      </c>
      <c r="F14644" t="s">
        <v>12</v>
      </c>
      <c r="G14644" t="s">
        <v>29</v>
      </c>
      <c r="I14644" t="s">
        <v>45</v>
      </c>
      <c r="J14644" t="s">
        <v>20</v>
      </c>
    </row>
    <row r="14645" spans="1:10">
      <c r="A14645" t="s">
        <v>14724</v>
      </c>
      <c r="B14645" t="s">
        <v>137</v>
      </c>
      <c r="C14645" s="1">
        <v>45729</v>
      </c>
      <c r="D14645">
        <v>14</v>
      </c>
      <c r="E14645">
        <v>38198.28</v>
      </c>
      <c r="F14645" t="s">
        <v>12</v>
      </c>
      <c r="G14645" t="s">
        <v>18</v>
      </c>
      <c r="I14645" t="s">
        <v>14</v>
      </c>
      <c r="J14645" t="s">
        <v>20</v>
      </c>
    </row>
    <row r="14646" spans="1:10">
      <c r="A14646" t="s">
        <v>14725</v>
      </c>
      <c r="B14646" t="s">
        <v>96</v>
      </c>
      <c r="C14646" s="1">
        <v>45729</v>
      </c>
      <c r="D14646">
        <v>15</v>
      </c>
      <c r="E14646">
        <v>66790.64</v>
      </c>
      <c r="F14646" t="s">
        <v>12</v>
      </c>
      <c r="G14646" t="s">
        <v>13</v>
      </c>
      <c r="I14646" t="s">
        <v>14</v>
      </c>
      <c r="J14646" t="s">
        <v>15</v>
      </c>
    </row>
    <row r="14647" spans="1:10">
      <c r="A14647" t="s">
        <v>14726</v>
      </c>
      <c r="B14647" t="s">
        <v>124</v>
      </c>
      <c r="C14647" s="1">
        <v>45729</v>
      </c>
      <c r="D14647">
        <v>17</v>
      </c>
      <c r="E14647">
        <v>42858.45</v>
      </c>
      <c r="F14647" t="s">
        <v>12</v>
      </c>
      <c r="G14647" t="s">
        <v>29</v>
      </c>
      <c r="I14647" t="s">
        <v>45</v>
      </c>
      <c r="J14647" t="s">
        <v>15</v>
      </c>
    </row>
    <row r="14648" spans="1:10">
      <c r="A14648" t="s">
        <v>14727</v>
      </c>
      <c r="B14648" t="s">
        <v>72</v>
      </c>
      <c r="C14648" s="1">
        <v>45729</v>
      </c>
      <c r="D14648">
        <v>15</v>
      </c>
      <c r="E14648">
        <v>1762.14</v>
      </c>
      <c r="F14648" t="s">
        <v>12</v>
      </c>
      <c r="G14648" t="s">
        <v>13</v>
      </c>
      <c r="I14648" t="s">
        <v>19</v>
      </c>
      <c r="J14648" t="s">
        <v>20</v>
      </c>
    </row>
    <row r="14649" spans="1:10">
      <c r="A14649" t="s">
        <v>14728</v>
      </c>
      <c r="B14649" t="s">
        <v>11</v>
      </c>
      <c r="C14649" s="1">
        <v>45729</v>
      </c>
      <c r="D14649">
        <v>15</v>
      </c>
      <c r="E14649">
        <v>32681.02</v>
      </c>
      <c r="F14649" t="s">
        <v>12</v>
      </c>
      <c r="G14649" t="s">
        <v>18</v>
      </c>
      <c r="I14649" t="s">
        <v>14</v>
      </c>
      <c r="J14649" t="s">
        <v>15</v>
      </c>
    </row>
    <row r="14650" spans="1:10">
      <c r="A14650" t="s">
        <v>14729</v>
      </c>
      <c r="B14650" t="s">
        <v>63</v>
      </c>
      <c r="C14650" s="1">
        <v>45729</v>
      </c>
      <c r="D14650">
        <v>19</v>
      </c>
      <c r="E14650">
        <v>21794.83</v>
      </c>
      <c r="F14650" t="s">
        <v>12</v>
      </c>
      <c r="G14650" t="s">
        <v>29</v>
      </c>
      <c r="I14650" t="s">
        <v>45</v>
      </c>
      <c r="J14650" t="s">
        <v>20</v>
      </c>
    </row>
    <row r="14651" spans="1:10">
      <c r="A14651" t="s">
        <v>14730</v>
      </c>
      <c r="B14651" t="s">
        <v>98</v>
      </c>
      <c r="C14651" s="1">
        <v>45729</v>
      </c>
      <c r="D14651">
        <v>10</v>
      </c>
      <c r="E14651">
        <v>6345.51</v>
      </c>
      <c r="F14651" t="s">
        <v>12</v>
      </c>
      <c r="G14651" t="s">
        <v>18</v>
      </c>
      <c r="I14651" t="s">
        <v>24</v>
      </c>
      <c r="J14651" t="s">
        <v>20</v>
      </c>
    </row>
    <row r="14652" spans="1:10">
      <c r="A14652" t="s">
        <v>14731</v>
      </c>
      <c r="B14652" t="s">
        <v>130</v>
      </c>
      <c r="C14652" s="1">
        <v>45729</v>
      </c>
      <c r="D14652">
        <v>7</v>
      </c>
      <c r="E14652">
        <v>75615.92</v>
      </c>
      <c r="F14652" t="s">
        <v>12</v>
      </c>
      <c r="G14652" t="s">
        <v>13</v>
      </c>
      <c r="I14652" t="s">
        <v>14</v>
      </c>
      <c r="J14652" t="s">
        <v>20</v>
      </c>
    </row>
    <row r="14653" spans="1:10">
      <c r="A14653" t="s">
        <v>14732</v>
      </c>
      <c r="B14653" t="s">
        <v>139</v>
      </c>
      <c r="C14653" s="1">
        <v>45729</v>
      </c>
      <c r="D14653">
        <v>16</v>
      </c>
      <c r="E14653">
        <v>1756.59</v>
      </c>
      <c r="F14653" t="s">
        <v>12</v>
      </c>
      <c r="G14653" t="s">
        <v>18</v>
      </c>
      <c r="I14653" t="s">
        <v>19</v>
      </c>
      <c r="J14653" t="s">
        <v>20</v>
      </c>
    </row>
    <row r="14654" spans="1:10">
      <c r="A14654" t="s">
        <v>14733</v>
      </c>
      <c r="B14654" t="s">
        <v>80</v>
      </c>
      <c r="C14654" s="1">
        <v>45729</v>
      </c>
      <c r="D14654">
        <v>11</v>
      </c>
      <c r="E14654">
        <v>6773.95</v>
      </c>
      <c r="F14654" t="s">
        <v>12</v>
      </c>
      <c r="G14654" t="s">
        <v>23</v>
      </c>
      <c r="I14654" t="s">
        <v>19</v>
      </c>
      <c r="J14654" t="s">
        <v>15</v>
      </c>
    </row>
    <row r="14655" spans="1:10">
      <c r="A14655" t="s">
        <v>14734</v>
      </c>
      <c r="B14655" t="s">
        <v>22</v>
      </c>
      <c r="C14655" s="1">
        <v>45729</v>
      </c>
      <c r="D14655">
        <v>16</v>
      </c>
      <c r="E14655">
        <v>4137.91</v>
      </c>
      <c r="F14655" t="s">
        <v>32</v>
      </c>
      <c r="G14655" t="s">
        <v>29</v>
      </c>
      <c r="H14655" t="s">
        <v>33</v>
      </c>
      <c r="I14655" t="s">
        <v>24</v>
      </c>
      <c r="J14655" t="s">
        <v>15</v>
      </c>
    </row>
    <row r="14656" spans="1:10">
      <c r="A14656" t="s">
        <v>14735</v>
      </c>
      <c r="B14656" t="s">
        <v>120</v>
      </c>
      <c r="C14656" s="1">
        <v>45729</v>
      </c>
      <c r="D14656">
        <v>19</v>
      </c>
      <c r="E14656">
        <v>55394.58</v>
      </c>
      <c r="F14656" t="s">
        <v>12</v>
      </c>
      <c r="G14656" t="s">
        <v>23</v>
      </c>
      <c r="I14656" t="s">
        <v>14</v>
      </c>
      <c r="J14656" t="s">
        <v>20</v>
      </c>
    </row>
    <row r="14657" spans="1:10">
      <c r="A14657" t="s">
        <v>14736</v>
      </c>
      <c r="B14657" t="s">
        <v>137</v>
      </c>
      <c r="C14657" s="1">
        <v>45729</v>
      </c>
      <c r="D14657">
        <v>12</v>
      </c>
      <c r="E14657">
        <v>20583.919999999998</v>
      </c>
      <c r="F14657" t="s">
        <v>12</v>
      </c>
      <c r="G14657" t="s">
        <v>29</v>
      </c>
      <c r="I14657" t="s">
        <v>14</v>
      </c>
      <c r="J14657" t="s">
        <v>15</v>
      </c>
    </row>
    <row r="14658" spans="1:10">
      <c r="A14658" t="s">
        <v>14737</v>
      </c>
      <c r="B14658" t="s">
        <v>74</v>
      </c>
      <c r="C14658" s="1">
        <v>45729</v>
      </c>
      <c r="D14658">
        <v>11</v>
      </c>
      <c r="E14658">
        <v>25269.58</v>
      </c>
      <c r="F14658" t="s">
        <v>12</v>
      </c>
      <c r="G14658" t="s">
        <v>29</v>
      </c>
      <c r="I14658" t="s">
        <v>34</v>
      </c>
      <c r="J14658" t="s">
        <v>20</v>
      </c>
    </row>
    <row r="14659" spans="1:10">
      <c r="A14659" t="s">
        <v>14738</v>
      </c>
      <c r="B14659" t="s">
        <v>93</v>
      </c>
      <c r="C14659" s="1">
        <v>45730</v>
      </c>
      <c r="D14659">
        <v>10</v>
      </c>
      <c r="E14659">
        <v>6440.36</v>
      </c>
      <c r="F14659" t="s">
        <v>12</v>
      </c>
      <c r="G14659" t="s">
        <v>23</v>
      </c>
      <c r="I14659" t="s">
        <v>45</v>
      </c>
      <c r="J14659" t="s">
        <v>15</v>
      </c>
    </row>
    <row r="14660" spans="1:10">
      <c r="A14660" t="s">
        <v>14739</v>
      </c>
      <c r="B14660" t="s">
        <v>108</v>
      </c>
      <c r="C14660" s="1">
        <v>45730</v>
      </c>
      <c r="D14660">
        <v>10</v>
      </c>
      <c r="E14660">
        <v>5323.69</v>
      </c>
      <c r="F14660" t="s">
        <v>12</v>
      </c>
      <c r="G14660" t="s">
        <v>13</v>
      </c>
      <c r="I14660" t="s">
        <v>45</v>
      </c>
      <c r="J14660" t="s">
        <v>20</v>
      </c>
    </row>
    <row r="14661" spans="1:10">
      <c r="A14661" t="s">
        <v>14740</v>
      </c>
      <c r="B14661" t="s">
        <v>11</v>
      </c>
      <c r="C14661" s="1">
        <v>45730</v>
      </c>
      <c r="D14661">
        <v>11</v>
      </c>
      <c r="E14661">
        <v>54421.41</v>
      </c>
      <c r="F14661" t="s">
        <v>12</v>
      </c>
      <c r="G14661" t="s">
        <v>23</v>
      </c>
      <c r="I14661" t="s">
        <v>14</v>
      </c>
      <c r="J14661" t="s">
        <v>15</v>
      </c>
    </row>
    <row r="14662" spans="1:10">
      <c r="A14662" t="s">
        <v>14741</v>
      </c>
      <c r="B14662" t="s">
        <v>120</v>
      </c>
      <c r="C14662" s="1">
        <v>45730</v>
      </c>
      <c r="D14662">
        <v>14</v>
      </c>
      <c r="E14662">
        <v>23106.81</v>
      </c>
      <c r="F14662" t="s">
        <v>12</v>
      </c>
      <c r="G14662" t="s">
        <v>23</v>
      </c>
      <c r="I14662" t="s">
        <v>14</v>
      </c>
      <c r="J14662" t="s">
        <v>20</v>
      </c>
    </row>
    <row r="14663" spans="1:10">
      <c r="A14663" t="s">
        <v>14742</v>
      </c>
      <c r="B14663" t="s">
        <v>120</v>
      </c>
      <c r="C14663" s="1">
        <v>45730</v>
      </c>
      <c r="D14663">
        <v>15</v>
      </c>
      <c r="E14663">
        <v>81932.179999999993</v>
      </c>
      <c r="F14663" t="s">
        <v>12</v>
      </c>
      <c r="G14663" t="s">
        <v>29</v>
      </c>
      <c r="I14663" t="s">
        <v>14</v>
      </c>
      <c r="J14663" t="s">
        <v>20</v>
      </c>
    </row>
    <row r="14664" spans="1:10">
      <c r="A14664" t="s">
        <v>14743</v>
      </c>
      <c r="B14664" t="s">
        <v>139</v>
      </c>
      <c r="C14664" s="1">
        <v>45730</v>
      </c>
      <c r="D14664">
        <v>21</v>
      </c>
      <c r="E14664">
        <v>3153.12</v>
      </c>
      <c r="F14664" t="s">
        <v>32</v>
      </c>
      <c r="G14664" t="s">
        <v>29</v>
      </c>
      <c r="H14664" t="s">
        <v>197</v>
      </c>
      <c r="I14664" t="s">
        <v>19</v>
      </c>
      <c r="J14664" t="s">
        <v>15</v>
      </c>
    </row>
    <row r="14665" spans="1:10">
      <c r="A14665" t="s">
        <v>14744</v>
      </c>
      <c r="B14665" t="s">
        <v>132</v>
      </c>
      <c r="C14665" s="1">
        <v>45730</v>
      </c>
      <c r="D14665">
        <v>9</v>
      </c>
      <c r="E14665">
        <v>71951.8</v>
      </c>
      <c r="F14665" t="s">
        <v>85</v>
      </c>
      <c r="G14665" t="s">
        <v>29</v>
      </c>
      <c r="I14665" t="s">
        <v>34</v>
      </c>
      <c r="J14665" t="s">
        <v>15</v>
      </c>
    </row>
    <row r="14666" spans="1:10">
      <c r="A14666" t="s">
        <v>14745</v>
      </c>
      <c r="B14666" t="s">
        <v>76</v>
      </c>
      <c r="C14666" s="1">
        <v>45730</v>
      </c>
      <c r="D14666">
        <v>18</v>
      </c>
      <c r="E14666">
        <v>8277.65</v>
      </c>
      <c r="F14666" t="s">
        <v>32</v>
      </c>
      <c r="G14666" t="s">
        <v>29</v>
      </c>
      <c r="H14666" t="s">
        <v>56</v>
      </c>
      <c r="I14666" t="s">
        <v>24</v>
      </c>
      <c r="J14666" t="s">
        <v>20</v>
      </c>
    </row>
    <row r="14667" spans="1:10">
      <c r="A14667" t="s">
        <v>14746</v>
      </c>
      <c r="B14667" t="s">
        <v>28</v>
      </c>
      <c r="C14667" s="1">
        <v>45730</v>
      </c>
      <c r="D14667">
        <v>10</v>
      </c>
      <c r="E14667">
        <v>25841.119999999999</v>
      </c>
      <c r="F14667" t="s">
        <v>12</v>
      </c>
      <c r="G14667" t="s">
        <v>18</v>
      </c>
      <c r="I14667" t="s">
        <v>14</v>
      </c>
      <c r="J14667" t="s">
        <v>15</v>
      </c>
    </row>
    <row r="14668" spans="1:10">
      <c r="A14668" t="s">
        <v>14747</v>
      </c>
      <c r="B14668" t="s">
        <v>227</v>
      </c>
      <c r="C14668" s="1">
        <v>45730</v>
      </c>
      <c r="D14668">
        <v>20</v>
      </c>
      <c r="E14668">
        <v>16604.62</v>
      </c>
      <c r="F14668" t="s">
        <v>12</v>
      </c>
      <c r="G14668" t="s">
        <v>23</v>
      </c>
      <c r="I14668" t="s">
        <v>24</v>
      </c>
      <c r="J14668" t="s">
        <v>15</v>
      </c>
    </row>
    <row r="14669" spans="1:10">
      <c r="A14669" t="s">
        <v>14748</v>
      </c>
      <c r="B14669" t="s">
        <v>180</v>
      </c>
      <c r="C14669" s="1">
        <v>45730</v>
      </c>
      <c r="D14669">
        <v>12</v>
      </c>
      <c r="E14669">
        <v>72157.52</v>
      </c>
      <c r="F14669" t="s">
        <v>12</v>
      </c>
      <c r="G14669" t="s">
        <v>18</v>
      </c>
      <c r="I14669" t="s">
        <v>14</v>
      </c>
      <c r="J14669" t="s">
        <v>20</v>
      </c>
    </row>
    <row r="14670" spans="1:10">
      <c r="A14670" t="s">
        <v>14749</v>
      </c>
      <c r="B14670" t="s">
        <v>36</v>
      </c>
      <c r="C14670" s="1">
        <v>45730</v>
      </c>
      <c r="D14670">
        <v>9</v>
      </c>
      <c r="E14670">
        <v>8189.43</v>
      </c>
      <c r="F14670" t="s">
        <v>12</v>
      </c>
      <c r="G14670" t="s">
        <v>29</v>
      </c>
      <c r="I14670" t="s">
        <v>14</v>
      </c>
      <c r="J14670" t="s">
        <v>15</v>
      </c>
    </row>
    <row r="14671" spans="1:10">
      <c r="A14671" t="s">
        <v>14750</v>
      </c>
      <c r="B14671" t="s">
        <v>54</v>
      </c>
      <c r="C14671" s="1">
        <v>45730</v>
      </c>
      <c r="D14671">
        <v>15</v>
      </c>
      <c r="E14671">
        <v>3720.28</v>
      </c>
      <c r="F14671" t="s">
        <v>32</v>
      </c>
      <c r="G14671" t="s">
        <v>29</v>
      </c>
      <c r="H14671" t="s">
        <v>50</v>
      </c>
      <c r="I14671" t="s">
        <v>24</v>
      </c>
      <c r="J14671" t="s">
        <v>15</v>
      </c>
    </row>
    <row r="14672" spans="1:10">
      <c r="A14672" t="s">
        <v>14751</v>
      </c>
      <c r="B14672" t="s">
        <v>47</v>
      </c>
      <c r="C14672" s="1">
        <v>45730</v>
      </c>
      <c r="D14672">
        <v>18</v>
      </c>
      <c r="E14672">
        <v>47870.2</v>
      </c>
      <c r="F14672" t="s">
        <v>12</v>
      </c>
      <c r="G14672" t="s">
        <v>13</v>
      </c>
      <c r="I14672" t="s">
        <v>19</v>
      </c>
      <c r="J14672" t="s">
        <v>20</v>
      </c>
    </row>
    <row r="14673" spans="1:10">
      <c r="A14673" t="s">
        <v>14752</v>
      </c>
      <c r="B14673" t="s">
        <v>115</v>
      </c>
      <c r="C14673" s="1">
        <v>45730</v>
      </c>
      <c r="D14673">
        <v>15</v>
      </c>
      <c r="E14673">
        <v>2049.36</v>
      </c>
      <c r="F14673" t="s">
        <v>12</v>
      </c>
      <c r="G14673" t="s">
        <v>13</v>
      </c>
      <c r="I14673" t="s">
        <v>45</v>
      </c>
      <c r="J14673" t="s">
        <v>20</v>
      </c>
    </row>
    <row r="14674" spans="1:10">
      <c r="A14674" t="s">
        <v>14753</v>
      </c>
      <c r="B14674" t="s">
        <v>31</v>
      </c>
      <c r="C14674" s="1">
        <v>45730</v>
      </c>
      <c r="D14674">
        <v>18</v>
      </c>
      <c r="E14674">
        <v>67907.25</v>
      </c>
      <c r="F14674" t="s">
        <v>12</v>
      </c>
      <c r="G14674" t="s">
        <v>18</v>
      </c>
      <c r="I14674" t="s">
        <v>34</v>
      </c>
      <c r="J14674" t="s">
        <v>20</v>
      </c>
    </row>
    <row r="14675" spans="1:10">
      <c r="A14675" t="s">
        <v>14754</v>
      </c>
      <c r="B14675" t="s">
        <v>28</v>
      </c>
      <c r="C14675" s="1">
        <v>45731</v>
      </c>
      <c r="D14675">
        <v>6</v>
      </c>
      <c r="E14675">
        <v>14991.35</v>
      </c>
      <c r="F14675" t="s">
        <v>12</v>
      </c>
      <c r="G14675" t="s">
        <v>29</v>
      </c>
      <c r="I14675" t="s">
        <v>14</v>
      </c>
      <c r="J14675" t="s">
        <v>15</v>
      </c>
    </row>
    <row r="14676" spans="1:10">
      <c r="A14676" t="s">
        <v>14755</v>
      </c>
      <c r="B14676" t="s">
        <v>180</v>
      </c>
      <c r="C14676" s="1">
        <v>45731</v>
      </c>
      <c r="D14676">
        <v>9</v>
      </c>
      <c r="E14676">
        <v>48560.43</v>
      </c>
      <c r="F14676" t="s">
        <v>12</v>
      </c>
      <c r="G14676" t="s">
        <v>13</v>
      </c>
      <c r="I14676" t="s">
        <v>14</v>
      </c>
      <c r="J14676" t="s">
        <v>15</v>
      </c>
    </row>
    <row r="14677" spans="1:10">
      <c r="A14677" t="s">
        <v>14756</v>
      </c>
      <c r="B14677" t="s">
        <v>65</v>
      </c>
      <c r="C14677" s="1">
        <v>45731</v>
      </c>
      <c r="D14677">
        <v>16</v>
      </c>
      <c r="E14677">
        <v>63668.29</v>
      </c>
      <c r="F14677" t="s">
        <v>12</v>
      </c>
      <c r="G14677" t="s">
        <v>23</v>
      </c>
      <c r="I14677" t="s">
        <v>34</v>
      </c>
      <c r="J14677" t="s">
        <v>15</v>
      </c>
    </row>
    <row r="14678" spans="1:10">
      <c r="A14678" t="s">
        <v>14757</v>
      </c>
      <c r="B14678" t="s">
        <v>91</v>
      </c>
      <c r="C14678" s="1">
        <v>45731</v>
      </c>
      <c r="D14678">
        <v>14</v>
      </c>
      <c r="E14678">
        <v>274.77</v>
      </c>
      <c r="F14678" t="s">
        <v>12</v>
      </c>
      <c r="G14678" t="s">
        <v>18</v>
      </c>
      <c r="I14678" t="s">
        <v>24</v>
      </c>
      <c r="J14678" t="s">
        <v>15</v>
      </c>
    </row>
    <row r="14679" spans="1:10">
      <c r="A14679" t="s">
        <v>14758</v>
      </c>
      <c r="B14679" t="s">
        <v>158</v>
      </c>
      <c r="C14679" s="1">
        <v>45731</v>
      </c>
      <c r="D14679">
        <v>16</v>
      </c>
      <c r="E14679">
        <v>28130.959999999999</v>
      </c>
      <c r="F14679" t="s">
        <v>12</v>
      </c>
      <c r="G14679" t="s">
        <v>29</v>
      </c>
      <c r="I14679" t="s">
        <v>14</v>
      </c>
      <c r="J14679" t="s">
        <v>20</v>
      </c>
    </row>
    <row r="14680" spans="1:10">
      <c r="A14680" t="s">
        <v>14759</v>
      </c>
      <c r="B14680" t="s">
        <v>158</v>
      </c>
      <c r="C14680" s="1">
        <v>45731</v>
      </c>
      <c r="D14680">
        <v>10</v>
      </c>
      <c r="E14680">
        <v>4397.59</v>
      </c>
      <c r="F14680" t="s">
        <v>12</v>
      </c>
      <c r="G14680" t="s">
        <v>29</v>
      </c>
      <c r="I14680" t="s">
        <v>14</v>
      </c>
      <c r="J14680" t="s">
        <v>15</v>
      </c>
    </row>
    <row r="14681" spans="1:10">
      <c r="A14681" t="s">
        <v>14760</v>
      </c>
      <c r="B14681" t="s">
        <v>154</v>
      </c>
      <c r="C14681" s="1">
        <v>45731</v>
      </c>
      <c r="D14681">
        <v>18</v>
      </c>
      <c r="E14681">
        <v>15048.42</v>
      </c>
      <c r="F14681" t="s">
        <v>12</v>
      </c>
      <c r="G14681" t="s">
        <v>29</v>
      </c>
      <c r="I14681" t="s">
        <v>24</v>
      </c>
      <c r="J14681" t="s">
        <v>15</v>
      </c>
    </row>
    <row r="14682" spans="1:10">
      <c r="A14682" t="s">
        <v>14761</v>
      </c>
      <c r="B14682" t="s">
        <v>47</v>
      </c>
      <c r="C14682" s="1">
        <v>45731</v>
      </c>
      <c r="D14682">
        <v>14</v>
      </c>
      <c r="E14682">
        <v>66104.03</v>
      </c>
      <c r="F14682" t="s">
        <v>12</v>
      </c>
      <c r="G14682" t="s">
        <v>23</v>
      </c>
      <c r="I14682" t="s">
        <v>19</v>
      </c>
      <c r="J14682" t="s">
        <v>20</v>
      </c>
    </row>
    <row r="14683" spans="1:10">
      <c r="A14683" t="s">
        <v>14762</v>
      </c>
      <c r="B14683" t="s">
        <v>93</v>
      </c>
      <c r="C14683" s="1">
        <v>45731</v>
      </c>
      <c r="D14683">
        <v>8</v>
      </c>
      <c r="E14683">
        <v>3799.45</v>
      </c>
      <c r="F14683" t="s">
        <v>12</v>
      </c>
      <c r="G14683" t="s">
        <v>23</v>
      </c>
      <c r="I14683" t="s">
        <v>45</v>
      </c>
      <c r="J14683" t="s">
        <v>15</v>
      </c>
    </row>
    <row r="14684" spans="1:10">
      <c r="A14684" t="s">
        <v>14763</v>
      </c>
      <c r="B14684" t="s">
        <v>115</v>
      </c>
      <c r="C14684" s="1">
        <v>45731</v>
      </c>
      <c r="D14684">
        <v>22</v>
      </c>
      <c r="E14684">
        <v>7461.94</v>
      </c>
      <c r="F14684" t="s">
        <v>12</v>
      </c>
      <c r="G14684" t="s">
        <v>13</v>
      </c>
      <c r="I14684" t="s">
        <v>45</v>
      </c>
      <c r="J14684" t="s">
        <v>15</v>
      </c>
    </row>
    <row r="14685" spans="1:10">
      <c r="A14685" t="s">
        <v>14764</v>
      </c>
      <c r="B14685" t="s">
        <v>28</v>
      </c>
      <c r="C14685" s="1">
        <v>45731</v>
      </c>
      <c r="D14685">
        <v>12</v>
      </c>
      <c r="E14685">
        <v>3481.85</v>
      </c>
      <c r="F14685" t="s">
        <v>12</v>
      </c>
      <c r="G14685" t="s">
        <v>18</v>
      </c>
      <c r="I14685" t="s">
        <v>14</v>
      </c>
      <c r="J14685" t="s">
        <v>15</v>
      </c>
    </row>
    <row r="14686" spans="1:10">
      <c r="A14686" t="s">
        <v>14765</v>
      </c>
      <c r="B14686" t="s">
        <v>11</v>
      </c>
      <c r="C14686" s="1">
        <v>45731</v>
      </c>
      <c r="D14686">
        <v>8</v>
      </c>
      <c r="E14686">
        <v>82198.33</v>
      </c>
      <c r="F14686" t="s">
        <v>12</v>
      </c>
      <c r="G14686" t="s">
        <v>18</v>
      </c>
      <c r="I14686" t="s">
        <v>14</v>
      </c>
      <c r="J14686" t="s">
        <v>20</v>
      </c>
    </row>
    <row r="14687" spans="1:10">
      <c r="A14687" t="s">
        <v>14766</v>
      </c>
      <c r="B14687" t="s">
        <v>84</v>
      </c>
      <c r="C14687" s="1">
        <v>45731</v>
      </c>
      <c r="D14687">
        <v>19</v>
      </c>
      <c r="E14687">
        <v>27661.95</v>
      </c>
      <c r="F14687" t="s">
        <v>12</v>
      </c>
      <c r="G14687" t="s">
        <v>18</v>
      </c>
      <c r="I14687" t="s">
        <v>14</v>
      </c>
      <c r="J14687" t="s">
        <v>15</v>
      </c>
    </row>
    <row r="14688" spans="1:10">
      <c r="A14688" t="s">
        <v>14767</v>
      </c>
      <c r="B14688" t="s">
        <v>112</v>
      </c>
      <c r="C14688" s="1">
        <v>45731</v>
      </c>
      <c r="D14688">
        <v>8</v>
      </c>
      <c r="E14688">
        <v>6065.92</v>
      </c>
      <c r="F14688" t="s">
        <v>12</v>
      </c>
      <c r="G14688" t="s">
        <v>13</v>
      </c>
      <c r="I14688" t="s">
        <v>34</v>
      </c>
      <c r="J14688" t="s">
        <v>20</v>
      </c>
    </row>
    <row r="14689" spans="1:10">
      <c r="A14689" t="s">
        <v>14768</v>
      </c>
      <c r="B14689" t="s">
        <v>91</v>
      </c>
      <c r="C14689" s="1">
        <v>45731</v>
      </c>
      <c r="D14689">
        <v>16</v>
      </c>
      <c r="E14689">
        <v>1513.91</v>
      </c>
      <c r="F14689" t="s">
        <v>12</v>
      </c>
      <c r="G14689" t="s">
        <v>29</v>
      </c>
      <c r="I14689" t="s">
        <v>24</v>
      </c>
      <c r="J14689" t="s">
        <v>15</v>
      </c>
    </row>
    <row r="14690" spans="1:10">
      <c r="A14690" t="s">
        <v>14769</v>
      </c>
      <c r="B14690" t="s">
        <v>112</v>
      </c>
      <c r="C14690" s="1">
        <v>45731</v>
      </c>
      <c r="D14690">
        <v>13</v>
      </c>
      <c r="E14690">
        <v>7462.64</v>
      </c>
      <c r="F14690" t="s">
        <v>12</v>
      </c>
      <c r="G14690" t="s">
        <v>13</v>
      </c>
      <c r="I14690" t="s">
        <v>34</v>
      </c>
      <c r="J14690" t="s">
        <v>15</v>
      </c>
    </row>
    <row r="14691" spans="1:10">
      <c r="A14691" t="s">
        <v>14770</v>
      </c>
      <c r="B14691" t="s">
        <v>98</v>
      </c>
      <c r="C14691" s="1">
        <v>45731</v>
      </c>
      <c r="D14691">
        <v>12</v>
      </c>
      <c r="E14691">
        <v>560.66</v>
      </c>
      <c r="F14691" t="s">
        <v>12</v>
      </c>
      <c r="G14691" t="s">
        <v>18</v>
      </c>
      <c r="I14691" t="s">
        <v>24</v>
      </c>
      <c r="J14691" t="s">
        <v>15</v>
      </c>
    </row>
    <row r="14692" spans="1:10">
      <c r="A14692" t="s">
        <v>14771</v>
      </c>
      <c r="B14692" t="s">
        <v>112</v>
      </c>
      <c r="C14692" s="1">
        <v>45731</v>
      </c>
      <c r="D14692">
        <v>19</v>
      </c>
      <c r="E14692">
        <v>6347.29</v>
      </c>
      <c r="F14692" t="s">
        <v>12</v>
      </c>
      <c r="G14692" t="s">
        <v>23</v>
      </c>
      <c r="I14692" t="s">
        <v>34</v>
      </c>
      <c r="J14692" t="s">
        <v>15</v>
      </c>
    </row>
    <row r="14693" spans="1:10">
      <c r="A14693" t="s">
        <v>14772</v>
      </c>
      <c r="B14693" t="s">
        <v>180</v>
      </c>
      <c r="C14693" s="1">
        <v>45731</v>
      </c>
      <c r="D14693">
        <v>14</v>
      </c>
      <c r="E14693">
        <v>7735.91</v>
      </c>
      <c r="F14693" t="s">
        <v>12</v>
      </c>
      <c r="G14693" t="s">
        <v>29</v>
      </c>
      <c r="I14693" t="s">
        <v>14</v>
      </c>
      <c r="J14693" t="s">
        <v>20</v>
      </c>
    </row>
    <row r="14694" spans="1:10">
      <c r="A14694" t="s">
        <v>14773</v>
      </c>
      <c r="B14694" t="s">
        <v>72</v>
      </c>
      <c r="C14694" s="1">
        <v>45731</v>
      </c>
      <c r="D14694">
        <v>16</v>
      </c>
      <c r="E14694">
        <v>1773.69</v>
      </c>
      <c r="F14694" t="s">
        <v>12</v>
      </c>
      <c r="G14694" t="s">
        <v>13</v>
      </c>
      <c r="I14694" t="s">
        <v>19</v>
      </c>
      <c r="J14694" t="s">
        <v>15</v>
      </c>
    </row>
    <row r="14695" spans="1:10">
      <c r="A14695" t="s">
        <v>14774</v>
      </c>
      <c r="B14695" t="s">
        <v>70</v>
      </c>
      <c r="C14695" s="1">
        <v>45731</v>
      </c>
      <c r="D14695">
        <v>19</v>
      </c>
      <c r="E14695">
        <v>6281.75</v>
      </c>
      <c r="F14695" t="s">
        <v>12</v>
      </c>
      <c r="G14695" t="s">
        <v>29</v>
      </c>
      <c r="I14695" t="s">
        <v>45</v>
      </c>
      <c r="J14695" t="s">
        <v>15</v>
      </c>
    </row>
    <row r="14696" spans="1:10">
      <c r="A14696" t="s">
        <v>14775</v>
      </c>
      <c r="B14696" t="s">
        <v>139</v>
      </c>
      <c r="C14696" s="1">
        <v>45732</v>
      </c>
      <c r="D14696">
        <v>19</v>
      </c>
      <c r="E14696">
        <v>6144.02</v>
      </c>
      <c r="F14696" t="s">
        <v>12</v>
      </c>
      <c r="G14696" t="s">
        <v>23</v>
      </c>
      <c r="I14696" t="s">
        <v>19</v>
      </c>
      <c r="J14696" t="s">
        <v>20</v>
      </c>
    </row>
    <row r="14697" spans="1:10">
      <c r="A14697" t="s">
        <v>14776</v>
      </c>
      <c r="B14697" t="s">
        <v>72</v>
      </c>
      <c r="C14697" s="1">
        <v>45732</v>
      </c>
      <c r="D14697">
        <v>17</v>
      </c>
      <c r="E14697">
        <v>5444.37</v>
      </c>
      <c r="F14697" t="s">
        <v>12</v>
      </c>
      <c r="G14697" t="s">
        <v>23</v>
      </c>
      <c r="I14697" t="s">
        <v>19</v>
      </c>
      <c r="J14697" t="s">
        <v>15</v>
      </c>
    </row>
    <row r="14698" spans="1:10">
      <c r="A14698" t="s">
        <v>14777</v>
      </c>
      <c r="B14698" t="s">
        <v>31</v>
      </c>
      <c r="C14698" s="1">
        <v>45732</v>
      </c>
      <c r="D14698">
        <v>9</v>
      </c>
      <c r="E14698">
        <v>76930.17</v>
      </c>
      <c r="F14698" t="s">
        <v>12</v>
      </c>
      <c r="G14698" t="s">
        <v>23</v>
      </c>
      <c r="I14698" t="s">
        <v>34</v>
      </c>
      <c r="J14698" t="s">
        <v>20</v>
      </c>
    </row>
    <row r="14699" spans="1:10">
      <c r="A14699" t="s">
        <v>14778</v>
      </c>
      <c r="B14699" t="s">
        <v>115</v>
      </c>
      <c r="C14699" s="1">
        <v>45732</v>
      </c>
      <c r="D14699">
        <v>16</v>
      </c>
      <c r="E14699">
        <v>3501.02</v>
      </c>
      <c r="F14699" t="s">
        <v>85</v>
      </c>
      <c r="G14699" t="s">
        <v>18</v>
      </c>
      <c r="I14699" t="s">
        <v>45</v>
      </c>
      <c r="J14699" t="s">
        <v>20</v>
      </c>
    </row>
    <row r="14700" spans="1:10">
      <c r="A14700" t="s">
        <v>14779</v>
      </c>
      <c r="B14700" t="s">
        <v>102</v>
      </c>
      <c r="C14700" s="1">
        <v>45732</v>
      </c>
      <c r="D14700">
        <v>23</v>
      </c>
      <c r="E14700">
        <v>1551.03</v>
      </c>
      <c r="F14700" t="s">
        <v>12</v>
      </c>
      <c r="G14700" t="s">
        <v>18</v>
      </c>
      <c r="I14700" t="s">
        <v>45</v>
      </c>
      <c r="J14700" t="s">
        <v>20</v>
      </c>
    </row>
    <row r="14701" spans="1:10">
      <c r="A14701" t="s">
        <v>14780</v>
      </c>
      <c r="B14701" t="s">
        <v>84</v>
      </c>
      <c r="C14701" s="1">
        <v>45732</v>
      </c>
      <c r="D14701">
        <v>14</v>
      </c>
      <c r="E14701">
        <v>34601.9</v>
      </c>
      <c r="F14701" t="s">
        <v>12</v>
      </c>
      <c r="G14701" t="s">
        <v>23</v>
      </c>
      <c r="I14701" t="s">
        <v>14</v>
      </c>
      <c r="J14701" t="s">
        <v>15</v>
      </c>
    </row>
    <row r="14702" spans="1:10">
      <c r="A14702" t="s">
        <v>14781</v>
      </c>
      <c r="B14702" t="s">
        <v>65</v>
      </c>
      <c r="C14702" s="1">
        <v>45732</v>
      </c>
      <c r="D14702">
        <v>9</v>
      </c>
      <c r="E14702">
        <v>68249.47</v>
      </c>
      <c r="F14702" t="s">
        <v>12</v>
      </c>
      <c r="G14702" t="s">
        <v>29</v>
      </c>
      <c r="I14702" t="s">
        <v>34</v>
      </c>
      <c r="J14702" t="s">
        <v>15</v>
      </c>
    </row>
    <row r="14703" spans="1:10">
      <c r="A14703" t="s">
        <v>14782</v>
      </c>
      <c r="B14703" t="s">
        <v>135</v>
      </c>
      <c r="C14703" s="1">
        <v>45732</v>
      </c>
      <c r="D14703">
        <v>22</v>
      </c>
      <c r="E14703">
        <v>67431.25</v>
      </c>
      <c r="F14703" t="s">
        <v>12</v>
      </c>
      <c r="G14703" t="s">
        <v>18</v>
      </c>
      <c r="I14703" t="s">
        <v>45</v>
      </c>
      <c r="J14703" t="s">
        <v>20</v>
      </c>
    </row>
    <row r="14704" spans="1:10">
      <c r="A14704" t="s">
        <v>14783</v>
      </c>
      <c r="B14704" t="s">
        <v>112</v>
      </c>
      <c r="C14704" s="1">
        <v>45732</v>
      </c>
      <c r="D14704">
        <v>20</v>
      </c>
      <c r="E14704">
        <v>308.8</v>
      </c>
      <c r="F14704" t="s">
        <v>12</v>
      </c>
      <c r="G14704" t="s">
        <v>13</v>
      </c>
      <c r="I14704" t="s">
        <v>34</v>
      </c>
      <c r="J14704" t="s">
        <v>15</v>
      </c>
    </row>
    <row r="14705" spans="1:10">
      <c r="A14705" t="s">
        <v>14784</v>
      </c>
      <c r="B14705" t="s">
        <v>74</v>
      </c>
      <c r="C14705" s="1">
        <v>45732</v>
      </c>
      <c r="D14705">
        <v>16</v>
      </c>
      <c r="E14705">
        <v>69905.7</v>
      </c>
      <c r="F14705" t="s">
        <v>12</v>
      </c>
      <c r="G14705" t="s">
        <v>18</v>
      </c>
      <c r="I14705" t="s">
        <v>34</v>
      </c>
      <c r="J14705" t="s">
        <v>20</v>
      </c>
    </row>
    <row r="14706" spans="1:10">
      <c r="A14706" t="s">
        <v>14785</v>
      </c>
      <c r="B14706" t="s">
        <v>102</v>
      </c>
      <c r="C14706" s="1">
        <v>45732</v>
      </c>
      <c r="D14706">
        <v>16</v>
      </c>
      <c r="E14706">
        <v>46608.18</v>
      </c>
      <c r="F14706" t="s">
        <v>12</v>
      </c>
      <c r="G14706" t="s">
        <v>23</v>
      </c>
      <c r="I14706" t="s">
        <v>45</v>
      </c>
      <c r="J14706" t="s">
        <v>20</v>
      </c>
    </row>
    <row r="14707" spans="1:10">
      <c r="A14707" t="s">
        <v>14786</v>
      </c>
      <c r="B14707" t="s">
        <v>44</v>
      </c>
      <c r="C14707" s="1">
        <v>45732</v>
      </c>
      <c r="D14707">
        <v>9</v>
      </c>
      <c r="E14707">
        <v>2942.85</v>
      </c>
      <c r="F14707" t="s">
        <v>12</v>
      </c>
      <c r="G14707" t="s">
        <v>23</v>
      </c>
      <c r="I14707" t="s">
        <v>45</v>
      </c>
      <c r="J14707" t="s">
        <v>15</v>
      </c>
    </row>
    <row r="14708" spans="1:10">
      <c r="A14708" t="s">
        <v>14787</v>
      </c>
      <c r="B14708" t="s">
        <v>192</v>
      </c>
      <c r="C14708" s="1">
        <v>45732</v>
      </c>
      <c r="D14708">
        <v>23</v>
      </c>
      <c r="E14708">
        <v>2319.52</v>
      </c>
      <c r="F14708" t="s">
        <v>12</v>
      </c>
      <c r="G14708" t="s">
        <v>29</v>
      </c>
      <c r="I14708" t="s">
        <v>24</v>
      </c>
      <c r="J14708" t="s">
        <v>20</v>
      </c>
    </row>
    <row r="14709" spans="1:10">
      <c r="A14709" t="s">
        <v>14788</v>
      </c>
      <c r="B14709" t="s">
        <v>41</v>
      </c>
      <c r="C14709" s="1">
        <v>45732</v>
      </c>
      <c r="D14709">
        <v>10</v>
      </c>
      <c r="E14709">
        <v>8286.08</v>
      </c>
      <c r="F14709" t="s">
        <v>32</v>
      </c>
      <c r="G14709" t="s">
        <v>13</v>
      </c>
      <c r="H14709" t="s">
        <v>42</v>
      </c>
      <c r="I14709" t="s">
        <v>14</v>
      </c>
      <c r="J14709" t="s">
        <v>20</v>
      </c>
    </row>
    <row r="14710" spans="1:10">
      <c r="A14710" t="s">
        <v>14789</v>
      </c>
      <c r="B14710" t="s">
        <v>47</v>
      </c>
      <c r="C14710" s="1">
        <v>45732</v>
      </c>
      <c r="D14710">
        <v>10</v>
      </c>
      <c r="E14710">
        <v>59431.47</v>
      </c>
      <c r="F14710" t="s">
        <v>12</v>
      </c>
      <c r="G14710" t="s">
        <v>23</v>
      </c>
      <c r="I14710" t="s">
        <v>19</v>
      </c>
      <c r="J14710" t="s">
        <v>20</v>
      </c>
    </row>
    <row r="14711" spans="1:10">
      <c r="A14711" t="s">
        <v>14790</v>
      </c>
      <c r="B14711" t="s">
        <v>63</v>
      </c>
      <c r="C14711" s="1">
        <v>45732</v>
      </c>
      <c r="D14711">
        <v>16</v>
      </c>
      <c r="E14711">
        <v>67476.17</v>
      </c>
      <c r="F14711" t="s">
        <v>32</v>
      </c>
      <c r="G14711" t="s">
        <v>23</v>
      </c>
      <c r="H14711" t="s">
        <v>241</v>
      </c>
      <c r="I14711" t="s">
        <v>45</v>
      </c>
      <c r="J14711" t="s">
        <v>20</v>
      </c>
    </row>
    <row r="14712" spans="1:10">
      <c r="A14712" t="s">
        <v>14791</v>
      </c>
      <c r="B14712" t="s">
        <v>112</v>
      </c>
      <c r="C14712" s="1">
        <v>45732</v>
      </c>
      <c r="D14712">
        <v>13</v>
      </c>
      <c r="E14712">
        <v>5345.47</v>
      </c>
      <c r="F14712" t="s">
        <v>12</v>
      </c>
      <c r="G14712" t="s">
        <v>23</v>
      </c>
      <c r="I14712" t="s">
        <v>34</v>
      </c>
      <c r="J14712" t="s">
        <v>15</v>
      </c>
    </row>
    <row r="14713" spans="1:10">
      <c r="A14713" t="s">
        <v>14792</v>
      </c>
      <c r="B14713" t="s">
        <v>154</v>
      </c>
      <c r="C14713" s="1">
        <v>45732</v>
      </c>
      <c r="D14713">
        <v>21</v>
      </c>
      <c r="E14713">
        <v>9721.83</v>
      </c>
      <c r="F14713" t="s">
        <v>12</v>
      </c>
      <c r="G14713" t="s">
        <v>23</v>
      </c>
      <c r="I14713" t="s">
        <v>24</v>
      </c>
      <c r="J14713" t="s">
        <v>15</v>
      </c>
    </row>
    <row r="14714" spans="1:10">
      <c r="A14714" t="s">
        <v>14793</v>
      </c>
      <c r="B14714" t="s">
        <v>58</v>
      </c>
      <c r="C14714" s="1">
        <v>45732</v>
      </c>
      <c r="D14714">
        <v>12</v>
      </c>
      <c r="E14714">
        <v>57274.84</v>
      </c>
      <c r="F14714" t="s">
        <v>12</v>
      </c>
      <c r="G14714" t="s">
        <v>23</v>
      </c>
      <c r="I14714" t="s">
        <v>14</v>
      </c>
      <c r="J14714" t="s">
        <v>15</v>
      </c>
    </row>
    <row r="14715" spans="1:10">
      <c r="A14715" t="s">
        <v>14794</v>
      </c>
      <c r="B14715" t="s">
        <v>93</v>
      </c>
      <c r="C14715" s="1">
        <v>45732</v>
      </c>
      <c r="D14715">
        <v>8</v>
      </c>
      <c r="E14715">
        <v>7815.35</v>
      </c>
      <c r="F14715" t="s">
        <v>12</v>
      </c>
      <c r="G14715" t="s">
        <v>29</v>
      </c>
      <c r="I14715" t="s">
        <v>45</v>
      </c>
      <c r="J14715" t="s">
        <v>15</v>
      </c>
    </row>
    <row r="14716" spans="1:10">
      <c r="A14716" t="s">
        <v>14795</v>
      </c>
      <c r="B14716" t="s">
        <v>44</v>
      </c>
      <c r="C14716" s="1">
        <v>45733</v>
      </c>
      <c r="D14716">
        <v>14</v>
      </c>
      <c r="E14716">
        <v>890.15</v>
      </c>
      <c r="F14716" t="s">
        <v>12</v>
      </c>
      <c r="G14716" t="s">
        <v>23</v>
      </c>
      <c r="I14716" t="s">
        <v>45</v>
      </c>
      <c r="J14716" t="s">
        <v>15</v>
      </c>
    </row>
    <row r="14717" spans="1:10">
      <c r="A14717" t="s">
        <v>14796</v>
      </c>
      <c r="B14717" t="s">
        <v>186</v>
      </c>
      <c r="C14717" s="1">
        <v>45733</v>
      </c>
      <c r="D14717">
        <v>9</v>
      </c>
      <c r="E14717">
        <v>174.38</v>
      </c>
      <c r="F14717" t="s">
        <v>12</v>
      </c>
      <c r="G14717" t="s">
        <v>13</v>
      </c>
      <c r="I14717" t="s">
        <v>14</v>
      </c>
      <c r="J14717" t="s">
        <v>15</v>
      </c>
    </row>
    <row r="14718" spans="1:10">
      <c r="A14718" t="s">
        <v>14797</v>
      </c>
      <c r="B14718" t="s">
        <v>11</v>
      </c>
      <c r="C14718" s="1">
        <v>45733</v>
      </c>
      <c r="D14718">
        <v>23</v>
      </c>
      <c r="E14718">
        <v>18958.93</v>
      </c>
      <c r="F14718" t="s">
        <v>12</v>
      </c>
      <c r="G14718" t="s">
        <v>23</v>
      </c>
      <c r="I14718" t="s">
        <v>14</v>
      </c>
      <c r="J14718" t="s">
        <v>20</v>
      </c>
    </row>
    <row r="14719" spans="1:10">
      <c r="A14719" t="s">
        <v>14798</v>
      </c>
      <c r="B14719" t="s">
        <v>17</v>
      </c>
      <c r="C14719" s="1">
        <v>45733</v>
      </c>
      <c r="D14719">
        <v>17</v>
      </c>
      <c r="E14719">
        <v>9621.15</v>
      </c>
      <c r="F14719" t="s">
        <v>12</v>
      </c>
      <c r="G14719" t="s">
        <v>18</v>
      </c>
      <c r="I14719" t="s">
        <v>19</v>
      </c>
      <c r="J14719" t="s">
        <v>15</v>
      </c>
    </row>
    <row r="14720" spans="1:10">
      <c r="A14720" t="s">
        <v>14799</v>
      </c>
      <c r="B14720" t="s">
        <v>115</v>
      </c>
      <c r="C14720" s="1">
        <v>45733</v>
      </c>
      <c r="D14720">
        <v>18</v>
      </c>
      <c r="E14720">
        <v>5971.09</v>
      </c>
      <c r="F14720" t="s">
        <v>85</v>
      </c>
      <c r="G14720" t="s">
        <v>18</v>
      </c>
      <c r="I14720" t="s">
        <v>45</v>
      </c>
      <c r="J14720" t="s">
        <v>20</v>
      </c>
    </row>
    <row r="14721" spans="1:10">
      <c r="A14721" t="s">
        <v>14800</v>
      </c>
      <c r="B14721" t="s">
        <v>154</v>
      </c>
      <c r="C14721" s="1">
        <v>45733</v>
      </c>
      <c r="D14721">
        <v>11</v>
      </c>
      <c r="E14721">
        <v>65946.070000000007</v>
      </c>
      <c r="F14721" t="s">
        <v>12</v>
      </c>
      <c r="G14721" t="s">
        <v>18</v>
      </c>
      <c r="I14721" t="s">
        <v>24</v>
      </c>
      <c r="J14721" t="s">
        <v>20</v>
      </c>
    </row>
    <row r="14722" spans="1:10">
      <c r="A14722" t="s">
        <v>14801</v>
      </c>
      <c r="B14722" t="s">
        <v>36</v>
      </c>
      <c r="C14722" s="1">
        <v>45733</v>
      </c>
      <c r="D14722">
        <v>18</v>
      </c>
      <c r="E14722">
        <v>6192.58</v>
      </c>
      <c r="F14722" t="s">
        <v>32</v>
      </c>
      <c r="G14722" t="s">
        <v>23</v>
      </c>
      <c r="H14722" t="s">
        <v>56</v>
      </c>
      <c r="I14722" t="s">
        <v>14</v>
      </c>
      <c r="J14722" t="s">
        <v>20</v>
      </c>
    </row>
    <row r="14723" spans="1:10">
      <c r="A14723" t="s">
        <v>14802</v>
      </c>
      <c r="B14723" t="s">
        <v>180</v>
      </c>
      <c r="C14723" s="1">
        <v>45733</v>
      </c>
      <c r="D14723">
        <v>23</v>
      </c>
      <c r="E14723">
        <v>11040.37</v>
      </c>
      <c r="F14723" t="s">
        <v>12</v>
      </c>
      <c r="G14723" t="s">
        <v>18</v>
      </c>
      <c r="I14723" t="s">
        <v>14</v>
      </c>
      <c r="J14723" t="s">
        <v>20</v>
      </c>
    </row>
    <row r="14724" spans="1:10">
      <c r="A14724" t="s">
        <v>14803</v>
      </c>
      <c r="B14724" t="s">
        <v>154</v>
      </c>
      <c r="C14724" s="1">
        <v>45733</v>
      </c>
      <c r="D14724">
        <v>15</v>
      </c>
      <c r="E14724">
        <v>10831.74</v>
      </c>
      <c r="F14724" t="s">
        <v>12</v>
      </c>
      <c r="G14724" t="s">
        <v>18</v>
      </c>
      <c r="I14724" t="s">
        <v>24</v>
      </c>
      <c r="J14724" t="s">
        <v>15</v>
      </c>
    </row>
    <row r="14725" spans="1:10">
      <c r="A14725" t="s">
        <v>14804</v>
      </c>
      <c r="B14725" t="s">
        <v>96</v>
      </c>
      <c r="C14725" s="1">
        <v>45733</v>
      </c>
      <c r="D14725">
        <v>17</v>
      </c>
      <c r="E14725">
        <v>23414.99</v>
      </c>
      <c r="F14725" t="s">
        <v>12</v>
      </c>
      <c r="G14725" t="s">
        <v>29</v>
      </c>
      <c r="I14725" t="s">
        <v>14</v>
      </c>
      <c r="J14725" t="s">
        <v>20</v>
      </c>
    </row>
    <row r="14726" spans="1:10">
      <c r="A14726" t="s">
        <v>14805</v>
      </c>
      <c r="B14726" t="s">
        <v>158</v>
      </c>
      <c r="C14726" s="1">
        <v>45733</v>
      </c>
      <c r="D14726">
        <v>12</v>
      </c>
      <c r="E14726">
        <v>38934.01</v>
      </c>
      <c r="F14726" t="s">
        <v>12</v>
      </c>
      <c r="G14726" t="s">
        <v>23</v>
      </c>
      <c r="I14726" t="s">
        <v>14</v>
      </c>
      <c r="J14726" t="s">
        <v>20</v>
      </c>
    </row>
    <row r="14727" spans="1:10">
      <c r="A14727" t="s">
        <v>14806</v>
      </c>
      <c r="B14727" t="s">
        <v>74</v>
      </c>
      <c r="C14727" s="1">
        <v>45733</v>
      </c>
      <c r="D14727">
        <v>14</v>
      </c>
      <c r="E14727">
        <v>3891.13</v>
      </c>
      <c r="F14727" t="s">
        <v>85</v>
      </c>
      <c r="G14727" t="s">
        <v>18</v>
      </c>
      <c r="I14727" t="s">
        <v>34</v>
      </c>
      <c r="J14727" t="s">
        <v>15</v>
      </c>
    </row>
    <row r="14728" spans="1:10">
      <c r="A14728" t="s">
        <v>14807</v>
      </c>
      <c r="B14728" t="s">
        <v>38</v>
      </c>
      <c r="C14728" s="1">
        <v>45733</v>
      </c>
      <c r="D14728">
        <v>17</v>
      </c>
      <c r="E14728">
        <v>6893.01</v>
      </c>
      <c r="F14728" t="s">
        <v>12</v>
      </c>
      <c r="G14728" t="s">
        <v>23</v>
      </c>
      <c r="I14728" t="s">
        <v>34</v>
      </c>
      <c r="J14728" t="s">
        <v>20</v>
      </c>
    </row>
    <row r="14729" spans="1:10">
      <c r="A14729" t="s">
        <v>14808</v>
      </c>
      <c r="B14729" t="s">
        <v>84</v>
      </c>
      <c r="C14729" s="1">
        <v>45733</v>
      </c>
      <c r="D14729">
        <v>16</v>
      </c>
      <c r="E14729">
        <v>56945.04</v>
      </c>
      <c r="F14729" t="s">
        <v>12</v>
      </c>
      <c r="G14729" t="s">
        <v>29</v>
      </c>
      <c r="I14729" t="s">
        <v>14</v>
      </c>
      <c r="J14729" t="s">
        <v>20</v>
      </c>
    </row>
    <row r="14730" spans="1:10">
      <c r="A14730" t="s">
        <v>14809</v>
      </c>
      <c r="B14730" t="s">
        <v>63</v>
      </c>
      <c r="C14730" s="1">
        <v>45733</v>
      </c>
      <c r="D14730">
        <v>13</v>
      </c>
      <c r="E14730">
        <v>11093.16</v>
      </c>
      <c r="F14730" t="s">
        <v>12</v>
      </c>
      <c r="G14730" t="s">
        <v>29</v>
      </c>
      <c r="I14730" t="s">
        <v>45</v>
      </c>
      <c r="J14730" t="s">
        <v>20</v>
      </c>
    </row>
    <row r="14731" spans="1:10">
      <c r="A14731" t="s">
        <v>14810</v>
      </c>
      <c r="B14731" t="s">
        <v>93</v>
      </c>
      <c r="C14731" s="1">
        <v>45733</v>
      </c>
      <c r="D14731">
        <v>14</v>
      </c>
      <c r="E14731">
        <v>6193.84</v>
      </c>
      <c r="F14731" t="s">
        <v>12</v>
      </c>
      <c r="G14731" t="s">
        <v>29</v>
      </c>
      <c r="I14731" t="s">
        <v>45</v>
      </c>
      <c r="J14731" t="s">
        <v>15</v>
      </c>
    </row>
    <row r="14732" spans="1:10">
      <c r="A14732" t="s">
        <v>14811</v>
      </c>
      <c r="B14732" t="s">
        <v>108</v>
      </c>
      <c r="C14732" s="1">
        <v>45733</v>
      </c>
      <c r="D14732">
        <v>18</v>
      </c>
      <c r="E14732">
        <v>278.83999999999997</v>
      </c>
      <c r="F14732" t="s">
        <v>12</v>
      </c>
      <c r="G14732" t="s">
        <v>29</v>
      </c>
      <c r="I14732" t="s">
        <v>45</v>
      </c>
      <c r="J14732" t="s">
        <v>15</v>
      </c>
    </row>
    <row r="14733" spans="1:10">
      <c r="A14733" t="s">
        <v>14812</v>
      </c>
      <c r="B14733" t="s">
        <v>22</v>
      </c>
      <c r="C14733" s="1">
        <v>45733</v>
      </c>
      <c r="D14733">
        <v>15</v>
      </c>
      <c r="E14733">
        <v>683.62</v>
      </c>
      <c r="F14733" t="s">
        <v>12</v>
      </c>
      <c r="G14733" t="s">
        <v>29</v>
      </c>
      <c r="I14733" t="s">
        <v>24</v>
      </c>
      <c r="J14733" t="s">
        <v>15</v>
      </c>
    </row>
    <row r="14734" spans="1:10">
      <c r="A14734" t="s">
        <v>14813</v>
      </c>
      <c r="B14734" t="s">
        <v>38</v>
      </c>
      <c r="C14734" s="1">
        <v>45733</v>
      </c>
      <c r="D14734">
        <v>11</v>
      </c>
      <c r="E14734">
        <v>5832.32</v>
      </c>
      <c r="F14734" t="s">
        <v>12</v>
      </c>
      <c r="G14734" t="s">
        <v>29</v>
      </c>
      <c r="I14734" t="s">
        <v>34</v>
      </c>
      <c r="J14734" t="s">
        <v>20</v>
      </c>
    </row>
    <row r="14735" spans="1:10">
      <c r="A14735" t="s">
        <v>14814</v>
      </c>
      <c r="B14735" t="s">
        <v>130</v>
      </c>
      <c r="C14735" s="1">
        <v>45733</v>
      </c>
      <c r="D14735">
        <v>10</v>
      </c>
      <c r="E14735">
        <v>23873.41</v>
      </c>
      <c r="F14735" t="s">
        <v>12</v>
      </c>
      <c r="G14735" t="s">
        <v>23</v>
      </c>
      <c r="I14735" t="s">
        <v>14</v>
      </c>
      <c r="J14735" t="s">
        <v>20</v>
      </c>
    </row>
    <row r="14736" spans="1:10">
      <c r="A14736" t="s">
        <v>14815</v>
      </c>
      <c r="B14736" t="s">
        <v>135</v>
      </c>
      <c r="C14736" s="1">
        <v>45733</v>
      </c>
      <c r="D14736">
        <v>21</v>
      </c>
      <c r="E14736">
        <v>35400.199999999997</v>
      </c>
      <c r="F14736" t="s">
        <v>12</v>
      </c>
      <c r="G14736" t="s">
        <v>23</v>
      </c>
      <c r="I14736" t="s">
        <v>45</v>
      </c>
      <c r="J14736" t="s">
        <v>15</v>
      </c>
    </row>
    <row r="14737" spans="1:10">
      <c r="A14737" t="s">
        <v>14816</v>
      </c>
      <c r="B14737" t="s">
        <v>93</v>
      </c>
      <c r="C14737" s="1">
        <v>45733</v>
      </c>
      <c r="D14737">
        <v>7</v>
      </c>
      <c r="E14737">
        <v>3623.36</v>
      </c>
      <c r="F14737" t="s">
        <v>32</v>
      </c>
      <c r="G14737" t="s">
        <v>23</v>
      </c>
      <c r="H14737" t="s">
        <v>241</v>
      </c>
      <c r="I14737" t="s">
        <v>45</v>
      </c>
      <c r="J14737" t="s">
        <v>20</v>
      </c>
    </row>
    <row r="14738" spans="1:10">
      <c r="A14738" t="s">
        <v>14817</v>
      </c>
      <c r="B14738" t="s">
        <v>41</v>
      </c>
      <c r="C14738" s="1">
        <v>45733</v>
      </c>
      <c r="D14738">
        <v>9</v>
      </c>
      <c r="E14738">
        <v>5904.23</v>
      </c>
      <c r="F14738" t="s">
        <v>85</v>
      </c>
      <c r="G14738" t="s">
        <v>18</v>
      </c>
      <c r="I14738" t="s">
        <v>14</v>
      </c>
      <c r="J14738" t="s">
        <v>15</v>
      </c>
    </row>
    <row r="14739" spans="1:10">
      <c r="A14739" t="s">
        <v>14818</v>
      </c>
      <c r="B14739" t="s">
        <v>158</v>
      </c>
      <c r="C14739" s="1">
        <v>45733</v>
      </c>
      <c r="D14739">
        <v>12</v>
      </c>
      <c r="E14739">
        <v>33842.239999999998</v>
      </c>
      <c r="F14739" t="s">
        <v>12</v>
      </c>
      <c r="G14739" t="s">
        <v>23</v>
      </c>
      <c r="I14739" t="s">
        <v>14</v>
      </c>
      <c r="J14739" t="s">
        <v>15</v>
      </c>
    </row>
    <row r="14740" spans="1:10">
      <c r="A14740" t="s">
        <v>14819</v>
      </c>
      <c r="B14740" t="s">
        <v>154</v>
      </c>
      <c r="C14740" s="1">
        <v>45733</v>
      </c>
      <c r="D14740">
        <v>14</v>
      </c>
      <c r="E14740">
        <v>27963.73</v>
      </c>
      <c r="F14740" t="s">
        <v>12</v>
      </c>
      <c r="G14740" t="s">
        <v>29</v>
      </c>
      <c r="I14740" t="s">
        <v>24</v>
      </c>
      <c r="J14740" t="s">
        <v>15</v>
      </c>
    </row>
    <row r="14741" spans="1:10">
      <c r="A14741" t="s">
        <v>14820</v>
      </c>
      <c r="B14741" t="s">
        <v>44</v>
      </c>
      <c r="C14741" s="1">
        <v>45733</v>
      </c>
      <c r="D14741">
        <v>10</v>
      </c>
      <c r="E14741">
        <v>1217.99</v>
      </c>
      <c r="F14741" t="s">
        <v>12</v>
      </c>
      <c r="G14741" t="s">
        <v>18</v>
      </c>
      <c r="I14741" t="s">
        <v>45</v>
      </c>
      <c r="J14741" t="s">
        <v>15</v>
      </c>
    </row>
    <row r="14742" spans="1:10">
      <c r="A14742" t="s">
        <v>14821</v>
      </c>
      <c r="B14742" t="s">
        <v>142</v>
      </c>
      <c r="C14742" s="1">
        <v>45733</v>
      </c>
      <c r="D14742">
        <v>12</v>
      </c>
      <c r="E14742">
        <v>43075.74</v>
      </c>
      <c r="F14742" t="s">
        <v>12</v>
      </c>
      <c r="G14742" t="s">
        <v>23</v>
      </c>
      <c r="I14742" t="s">
        <v>14</v>
      </c>
      <c r="J14742" t="s">
        <v>15</v>
      </c>
    </row>
    <row r="14743" spans="1:10">
      <c r="A14743" t="s">
        <v>14822</v>
      </c>
      <c r="B14743" t="s">
        <v>36</v>
      </c>
      <c r="C14743" s="1">
        <v>45734</v>
      </c>
      <c r="D14743">
        <v>13</v>
      </c>
      <c r="E14743">
        <v>2655.49</v>
      </c>
      <c r="F14743" t="s">
        <v>12</v>
      </c>
      <c r="G14743" t="s">
        <v>18</v>
      </c>
      <c r="I14743" t="s">
        <v>14</v>
      </c>
      <c r="J14743" t="s">
        <v>20</v>
      </c>
    </row>
    <row r="14744" spans="1:10">
      <c r="A14744" t="s">
        <v>14823</v>
      </c>
      <c r="B14744" t="s">
        <v>87</v>
      </c>
      <c r="C14744" s="1">
        <v>45734</v>
      </c>
      <c r="D14744">
        <v>2</v>
      </c>
      <c r="E14744">
        <v>1274.3599999999999</v>
      </c>
      <c r="F14744" t="s">
        <v>12</v>
      </c>
      <c r="G14744" t="s">
        <v>18</v>
      </c>
      <c r="I14744" t="s">
        <v>34</v>
      </c>
      <c r="J14744" t="s">
        <v>20</v>
      </c>
    </row>
    <row r="14745" spans="1:10">
      <c r="A14745" t="s">
        <v>14824</v>
      </c>
      <c r="B14745" t="s">
        <v>186</v>
      </c>
      <c r="C14745" s="1">
        <v>45734</v>
      </c>
      <c r="D14745">
        <v>8</v>
      </c>
      <c r="E14745">
        <v>3417.61</v>
      </c>
      <c r="F14745" t="s">
        <v>12</v>
      </c>
      <c r="G14745" t="s">
        <v>23</v>
      </c>
      <c r="I14745" t="s">
        <v>14</v>
      </c>
      <c r="J14745" t="s">
        <v>20</v>
      </c>
    </row>
    <row r="14746" spans="1:10">
      <c r="A14746" t="s">
        <v>14825</v>
      </c>
      <c r="B14746" t="s">
        <v>68</v>
      </c>
      <c r="C14746" s="1">
        <v>45734</v>
      </c>
      <c r="D14746">
        <v>17</v>
      </c>
      <c r="E14746">
        <v>5379.46</v>
      </c>
      <c r="F14746" t="s">
        <v>12</v>
      </c>
      <c r="G14746" t="s">
        <v>18</v>
      </c>
      <c r="I14746" t="s">
        <v>24</v>
      </c>
      <c r="J14746" t="s">
        <v>20</v>
      </c>
    </row>
    <row r="14747" spans="1:10">
      <c r="A14747" t="s">
        <v>14826</v>
      </c>
      <c r="B14747" t="s">
        <v>70</v>
      </c>
      <c r="C14747" s="1">
        <v>45734</v>
      </c>
      <c r="D14747">
        <v>10</v>
      </c>
      <c r="E14747">
        <v>2097.5100000000002</v>
      </c>
      <c r="F14747" t="s">
        <v>12</v>
      </c>
      <c r="G14747" t="s">
        <v>18</v>
      </c>
      <c r="I14747" t="s">
        <v>45</v>
      </c>
      <c r="J14747" t="s">
        <v>15</v>
      </c>
    </row>
    <row r="14748" spans="1:10">
      <c r="A14748" t="s">
        <v>14827</v>
      </c>
      <c r="B14748" t="s">
        <v>98</v>
      </c>
      <c r="C14748" s="1">
        <v>45734</v>
      </c>
      <c r="D14748">
        <v>15</v>
      </c>
      <c r="E14748">
        <v>990.73</v>
      </c>
      <c r="F14748" t="s">
        <v>12</v>
      </c>
      <c r="G14748" t="s">
        <v>13</v>
      </c>
      <c r="I14748" t="s">
        <v>24</v>
      </c>
      <c r="J14748" t="s">
        <v>15</v>
      </c>
    </row>
    <row r="14749" spans="1:10">
      <c r="A14749" t="s">
        <v>14828</v>
      </c>
      <c r="B14749" t="s">
        <v>70</v>
      </c>
      <c r="C14749" s="1">
        <v>45734</v>
      </c>
      <c r="D14749">
        <v>12</v>
      </c>
      <c r="E14749">
        <v>7015.05</v>
      </c>
      <c r="F14749" t="s">
        <v>12</v>
      </c>
      <c r="G14749" t="s">
        <v>23</v>
      </c>
      <c r="I14749" t="s">
        <v>45</v>
      </c>
      <c r="J14749" t="s">
        <v>15</v>
      </c>
    </row>
    <row r="14750" spans="1:10">
      <c r="A14750" t="s">
        <v>14829</v>
      </c>
      <c r="B14750" t="s">
        <v>17</v>
      </c>
      <c r="C14750" s="1">
        <v>45734</v>
      </c>
      <c r="D14750">
        <v>11</v>
      </c>
      <c r="E14750">
        <v>34745.69</v>
      </c>
      <c r="F14750" t="s">
        <v>12</v>
      </c>
      <c r="G14750" t="s">
        <v>23</v>
      </c>
      <c r="I14750" t="s">
        <v>19</v>
      </c>
      <c r="J14750" t="s">
        <v>15</v>
      </c>
    </row>
    <row r="14751" spans="1:10">
      <c r="A14751" t="s">
        <v>14830</v>
      </c>
      <c r="B14751" t="s">
        <v>47</v>
      </c>
      <c r="C14751" s="1">
        <v>45734</v>
      </c>
      <c r="D14751">
        <v>6</v>
      </c>
      <c r="E14751">
        <v>80756.27</v>
      </c>
      <c r="F14751" t="s">
        <v>12</v>
      </c>
      <c r="G14751" t="s">
        <v>29</v>
      </c>
      <c r="I14751" t="s">
        <v>19</v>
      </c>
      <c r="J14751" t="s">
        <v>20</v>
      </c>
    </row>
    <row r="14752" spans="1:10">
      <c r="A14752" t="s">
        <v>14831</v>
      </c>
      <c r="B14752" t="s">
        <v>41</v>
      </c>
      <c r="C14752" s="1">
        <v>45734</v>
      </c>
      <c r="D14752">
        <v>18</v>
      </c>
      <c r="E14752">
        <v>1522.86</v>
      </c>
      <c r="F14752" t="s">
        <v>12</v>
      </c>
      <c r="G14752" t="s">
        <v>29</v>
      </c>
      <c r="I14752" t="s">
        <v>14</v>
      </c>
      <c r="J14752" t="s">
        <v>15</v>
      </c>
    </row>
    <row r="14753" spans="1:10">
      <c r="A14753" t="s">
        <v>14832</v>
      </c>
      <c r="B14753" t="s">
        <v>132</v>
      </c>
      <c r="C14753" s="1">
        <v>45734</v>
      </c>
      <c r="D14753">
        <v>18</v>
      </c>
      <c r="E14753">
        <v>3110.62</v>
      </c>
      <c r="F14753" t="s">
        <v>12</v>
      </c>
      <c r="G14753" t="s">
        <v>13</v>
      </c>
      <c r="I14753" t="s">
        <v>34</v>
      </c>
      <c r="J14753" t="s">
        <v>20</v>
      </c>
    </row>
    <row r="14754" spans="1:10">
      <c r="A14754" t="s">
        <v>14833</v>
      </c>
      <c r="B14754" t="s">
        <v>41</v>
      </c>
      <c r="C14754" s="1">
        <v>45734</v>
      </c>
      <c r="D14754">
        <v>20</v>
      </c>
      <c r="E14754">
        <v>2503.41</v>
      </c>
      <c r="F14754" t="s">
        <v>12</v>
      </c>
      <c r="G14754" t="s">
        <v>13</v>
      </c>
      <c r="I14754" t="s">
        <v>14</v>
      </c>
      <c r="J14754" t="s">
        <v>20</v>
      </c>
    </row>
    <row r="14755" spans="1:10">
      <c r="A14755" t="s">
        <v>14834</v>
      </c>
      <c r="B14755" t="s">
        <v>102</v>
      </c>
      <c r="C14755" s="1">
        <v>45734</v>
      </c>
      <c r="D14755">
        <v>14</v>
      </c>
      <c r="E14755">
        <v>35720.89</v>
      </c>
      <c r="F14755" t="s">
        <v>12</v>
      </c>
      <c r="G14755" t="s">
        <v>23</v>
      </c>
      <c r="I14755" t="s">
        <v>45</v>
      </c>
      <c r="J14755" t="s">
        <v>20</v>
      </c>
    </row>
    <row r="14756" spans="1:10">
      <c r="A14756" t="s">
        <v>14835</v>
      </c>
      <c r="B14756" t="s">
        <v>87</v>
      </c>
      <c r="C14756" s="1">
        <v>45734</v>
      </c>
      <c r="D14756">
        <v>12</v>
      </c>
      <c r="E14756">
        <v>7375.66</v>
      </c>
      <c r="F14756" t="s">
        <v>12</v>
      </c>
      <c r="G14756" t="s">
        <v>13</v>
      </c>
      <c r="I14756" t="s">
        <v>34</v>
      </c>
      <c r="J14756" t="s">
        <v>15</v>
      </c>
    </row>
    <row r="14757" spans="1:10">
      <c r="A14757" t="s">
        <v>14836</v>
      </c>
      <c r="B14757" t="s">
        <v>76</v>
      </c>
      <c r="C14757" s="1">
        <v>45734</v>
      </c>
      <c r="D14757">
        <v>9</v>
      </c>
      <c r="E14757">
        <v>5643.59</v>
      </c>
      <c r="F14757" t="s">
        <v>12</v>
      </c>
      <c r="G14757" t="s">
        <v>18</v>
      </c>
      <c r="I14757" t="s">
        <v>24</v>
      </c>
      <c r="J14757" t="s">
        <v>20</v>
      </c>
    </row>
    <row r="14758" spans="1:10">
      <c r="A14758" t="s">
        <v>14837</v>
      </c>
      <c r="B14758" t="s">
        <v>72</v>
      </c>
      <c r="C14758" s="1">
        <v>45734</v>
      </c>
      <c r="D14758">
        <v>15</v>
      </c>
      <c r="E14758">
        <v>592.59</v>
      </c>
      <c r="F14758" t="s">
        <v>12</v>
      </c>
      <c r="G14758" t="s">
        <v>18</v>
      </c>
      <c r="I14758" t="s">
        <v>19</v>
      </c>
      <c r="J14758" t="s">
        <v>20</v>
      </c>
    </row>
    <row r="14759" spans="1:10">
      <c r="A14759" t="s">
        <v>14838</v>
      </c>
      <c r="B14759" t="s">
        <v>115</v>
      </c>
      <c r="C14759" s="1">
        <v>45734</v>
      </c>
      <c r="D14759">
        <v>22</v>
      </c>
      <c r="E14759">
        <v>658.04</v>
      </c>
      <c r="F14759" t="s">
        <v>12</v>
      </c>
      <c r="G14759" t="s">
        <v>29</v>
      </c>
      <c r="I14759" t="s">
        <v>45</v>
      </c>
      <c r="J14759" t="s">
        <v>20</v>
      </c>
    </row>
    <row r="14760" spans="1:10">
      <c r="A14760" t="s">
        <v>14839</v>
      </c>
      <c r="B14760" t="s">
        <v>87</v>
      </c>
      <c r="C14760" s="1">
        <v>45734</v>
      </c>
      <c r="D14760">
        <v>8</v>
      </c>
      <c r="E14760">
        <v>8116.6</v>
      </c>
      <c r="F14760" t="s">
        <v>12</v>
      </c>
      <c r="G14760" t="s">
        <v>18</v>
      </c>
      <c r="I14760" t="s">
        <v>34</v>
      </c>
      <c r="J14760" t="s">
        <v>20</v>
      </c>
    </row>
    <row r="14761" spans="1:10">
      <c r="A14761" t="s">
        <v>14840</v>
      </c>
      <c r="B14761" t="s">
        <v>63</v>
      </c>
      <c r="C14761" s="1">
        <v>45734</v>
      </c>
      <c r="D14761">
        <v>14</v>
      </c>
      <c r="E14761">
        <v>67553</v>
      </c>
      <c r="F14761" t="s">
        <v>32</v>
      </c>
      <c r="G14761" t="s">
        <v>18</v>
      </c>
      <c r="H14761" t="s">
        <v>42</v>
      </c>
      <c r="I14761" t="s">
        <v>45</v>
      </c>
      <c r="J14761" t="s">
        <v>15</v>
      </c>
    </row>
    <row r="14762" spans="1:10">
      <c r="A14762" t="s">
        <v>14841</v>
      </c>
      <c r="B14762" t="s">
        <v>154</v>
      </c>
      <c r="C14762" s="1">
        <v>45734</v>
      </c>
      <c r="D14762">
        <v>11</v>
      </c>
      <c r="E14762">
        <v>65837.84</v>
      </c>
      <c r="F14762" t="s">
        <v>32</v>
      </c>
      <c r="G14762" t="s">
        <v>13</v>
      </c>
      <c r="H14762" t="s">
        <v>125</v>
      </c>
      <c r="I14762" t="s">
        <v>24</v>
      </c>
      <c r="J14762" t="s">
        <v>20</v>
      </c>
    </row>
    <row r="14763" spans="1:10">
      <c r="A14763" t="s">
        <v>14842</v>
      </c>
      <c r="B14763" t="s">
        <v>28</v>
      </c>
      <c r="C14763" s="1">
        <v>45734</v>
      </c>
      <c r="D14763">
        <v>18</v>
      </c>
      <c r="E14763">
        <v>78121.820000000007</v>
      </c>
      <c r="F14763" t="s">
        <v>12</v>
      </c>
      <c r="G14763" t="s">
        <v>13</v>
      </c>
      <c r="I14763" t="s">
        <v>14</v>
      </c>
      <c r="J14763" t="s">
        <v>15</v>
      </c>
    </row>
    <row r="14764" spans="1:10">
      <c r="A14764" t="s">
        <v>14843</v>
      </c>
      <c r="B14764" t="s">
        <v>102</v>
      </c>
      <c r="C14764" s="1">
        <v>45735</v>
      </c>
      <c r="D14764">
        <v>8</v>
      </c>
      <c r="E14764">
        <v>78033.279999999999</v>
      </c>
      <c r="F14764" t="s">
        <v>12</v>
      </c>
      <c r="G14764" t="s">
        <v>23</v>
      </c>
      <c r="I14764" t="s">
        <v>45</v>
      </c>
      <c r="J14764" t="s">
        <v>20</v>
      </c>
    </row>
    <row r="14765" spans="1:10">
      <c r="A14765" t="s">
        <v>14844</v>
      </c>
      <c r="B14765" t="s">
        <v>84</v>
      </c>
      <c r="C14765" s="1">
        <v>45735</v>
      </c>
      <c r="D14765">
        <v>22</v>
      </c>
      <c r="E14765">
        <v>14815.81</v>
      </c>
      <c r="F14765" t="s">
        <v>12</v>
      </c>
      <c r="G14765" t="s">
        <v>29</v>
      </c>
      <c r="I14765" t="s">
        <v>14</v>
      </c>
      <c r="J14765" t="s">
        <v>15</v>
      </c>
    </row>
    <row r="14766" spans="1:10">
      <c r="A14766" t="s">
        <v>14845</v>
      </c>
      <c r="B14766" t="s">
        <v>115</v>
      </c>
      <c r="C14766" s="1">
        <v>45735</v>
      </c>
      <c r="D14766">
        <v>9</v>
      </c>
      <c r="E14766">
        <v>3541.58</v>
      </c>
      <c r="F14766" t="s">
        <v>12</v>
      </c>
      <c r="G14766" t="s">
        <v>29</v>
      </c>
      <c r="I14766" t="s">
        <v>45</v>
      </c>
      <c r="J14766" t="s">
        <v>15</v>
      </c>
    </row>
    <row r="14767" spans="1:10">
      <c r="A14767" t="s">
        <v>14846</v>
      </c>
      <c r="B14767" t="s">
        <v>60</v>
      </c>
      <c r="C14767" s="1">
        <v>45735</v>
      </c>
      <c r="D14767">
        <v>11</v>
      </c>
      <c r="E14767">
        <v>3130.29</v>
      </c>
      <c r="F14767" t="s">
        <v>12</v>
      </c>
      <c r="G14767" t="s">
        <v>18</v>
      </c>
      <c r="I14767" t="s">
        <v>19</v>
      </c>
      <c r="J14767" t="s">
        <v>20</v>
      </c>
    </row>
    <row r="14768" spans="1:10">
      <c r="A14768" t="s">
        <v>14847</v>
      </c>
      <c r="B14768" t="s">
        <v>84</v>
      </c>
      <c r="C14768" s="1">
        <v>45735</v>
      </c>
      <c r="D14768">
        <v>23</v>
      </c>
      <c r="E14768">
        <v>43513.63</v>
      </c>
      <c r="F14768" t="s">
        <v>32</v>
      </c>
      <c r="G14768" t="s">
        <v>23</v>
      </c>
      <c r="H14768" t="s">
        <v>50</v>
      </c>
      <c r="I14768" t="s">
        <v>14</v>
      </c>
      <c r="J14768" t="s">
        <v>20</v>
      </c>
    </row>
    <row r="14769" spans="1:10">
      <c r="A14769" t="s">
        <v>14848</v>
      </c>
      <c r="B14769" t="s">
        <v>122</v>
      </c>
      <c r="C14769" s="1">
        <v>45735</v>
      </c>
      <c r="D14769">
        <v>20</v>
      </c>
      <c r="E14769">
        <v>4052.64</v>
      </c>
      <c r="F14769" t="s">
        <v>12</v>
      </c>
      <c r="G14769" t="s">
        <v>18</v>
      </c>
      <c r="I14769" t="s">
        <v>34</v>
      </c>
      <c r="J14769" t="s">
        <v>20</v>
      </c>
    </row>
    <row r="14770" spans="1:10">
      <c r="A14770" t="s">
        <v>14849</v>
      </c>
      <c r="B14770" t="s">
        <v>110</v>
      </c>
      <c r="C14770" s="1">
        <v>45735</v>
      </c>
      <c r="D14770">
        <v>9</v>
      </c>
      <c r="E14770">
        <v>32947.17</v>
      </c>
      <c r="F14770" t="s">
        <v>12</v>
      </c>
      <c r="G14770" t="s">
        <v>23</v>
      </c>
      <c r="I14770" t="s">
        <v>24</v>
      </c>
      <c r="J14770" t="s">
        <v>20</v>
      </c>
    </row>
    <row r="14771" spans="1:10">
      <c r="A14771" t="s">
        <v>14850</v>
      </c>
      <c r="B14771" t="s">
        <v>28</v>
      </c>
      <c r="C14771" s="1">
        <v>45735</v>
      </c>
      <c r="D14771">
        <v>19</v>
      </c>
      <c r="E14771">
        <v>47790.37</v>
      </c>
      <c r="F14771" t="s">
        <v>12</v>
      </c>
      <c r="G14771" t="s">
        <v>18</v>
      </c>
      <c r="I14771" t="s">
        <v>14</v>
      </c>
      <c r="J14771" t="s">
        <v>15</v>
      </c>
    </row>
    <row r="14772" spans="1:10">
      <c r="A14772" t="s">
        <v>14851</v>
      </c>
      <c r="B14772" t="s">
        <v>65</v>
      </c>
      <c r="C14772" s="1">
        <v>45735</v>
      </c>
      <c r="D14772">
        <v>5</v>
      </c>
      <c r="E14772">
        <v>47959.040000000001</v>
      </c>
      <c r="F14772" t="s">
        <v>12</v>
      </c>
      <c r="G14772" t="s">
        <v>13</v>
      </c>
      <c r="I14772" t="s">
        <v>34</v>
      </c>
      <c r="J14772" t="s">
        <v>15</v>
      </c>
    </row>
    <row r="14773" spans="1:10">
      <c r="A14773" t="s">
        <v>14852</v>
      </c>
      <c r="B14773" t="s">
        <v>22</v>
      </c>
      <c r="C14773" s="1">
        <v>45735</v>
      </c>
      <c r="D14773">
        <v>6</v>
      </c>
      <c r="E14773">
        <v>7951.69</v>
      </c>
      <c r="F14773" t="s">
        <v>12</v>
      </c>
      <c r="G14773" t="s">
        <v>18</v>
      </c>
      <c r="I14773" t="s">
        <v>24</v>
      </c>
      <c r="J14773" t="s">
        <v>15</v>
      </c>
    </row>
    <row r="14774" spans="1:10">
      <c r="A14774" t="s">
        <v>14853</v>
      </c>
      <c r="B14774" t="s">
        <v>154</v>
      </c>
      <c r="C14774" s="1">
        <v>45735</v>
      </c>
      <c r="D14774">
        <v>16</v>
      </c>
      <c r="E14774">
        <v>18961.28</v>
      </c>
      <c r="F14774" t="s">
        <v>12</v>
      </c>
      <c r="G14774" t="s">
        <v>18</v>
      </c>
      <c r="I14774" t="s">
        <v>24</v>
      </c>
      <c r="J14774" t="s">
        <v>15</v>
      </c>
    </row>
    <row r="14775" spans="1:10">
      <c r="A14775" t="s">
        <v>14854</v>
      </c>
      <c r="B14775" t="s">
        <v>70</v>
      </c>
      <c r="C14775" s="1">
        <v>45735</v>
      </c>
      <c r="D14775">
        <v>9</v>
      </c>
      <c r="E14775">
        <v>7509.15</v>
      </c>
      <c r="F14775" t="s">
        <v>12</v>
      </c>
      <c r="G14775" t="s">
        <v>18</v>
      </c>
      <c r="I14775" t="s">
        <v>45</v>
      </c>
      <c r="J14775" t="s">
        <v>20</v>
      </c>
    </row>
    <row r="14776" spans="1:10">
      <c r="A14776" t="s">
        <v>14855</v>
      </c>
      <c r="B14776" t="s">
        <v>11</v>
      </c>
      <c r="C14776" s="1">
        <v>45735</v>
      </c>
      <c r="D14776">
        <v>12</v>
      </c>
      <c r="E14776">
        <v>52959.81</v>
      </c>
      <c r="F14776" t="s">
        <v>12</v>
      </c>
      <c r="G14776" t="s">
        <v>13</v>
      </c>
      <c r="I14776" t="s">
        <v>14</v>
      </c>
      <c r="J14776" t="s">
        <v>15</v>
      </c>
    </row>
    <row r="14777" spans="1:10">
      <c r="A14777" t="s">
        <v>14856</v>
      </c>
      <c r="B14777" t="s">
        <v>98</v>
      </c>
      <c r="C14777" s="1">
        <v>45735</v>
      </c>
      <c r="D14777">
        <v>6</v>
      </c>
      <c r="E14777">
        <v>3311.76</v>
      </c>
      <c r="F14777" t="s">
        <v>12</v>
      </c>
      <c r="G14777" t="s">
        <v>18</v>
      </c>
      <c r="I14777" t="s">
        <v>24</v>
      </c>
      <c r="J14777" t="s">
        <v>20</v>
      </c>
    </row>
    <row r="14778" spans="1:10">
      <c r="A14778" t="s">
        <v>14857</v>
      </c>
      <c r="B14778" t="s">
        <v>91</v>
      </c>
      <c r="C14778" s="1">
        <v>45735</v>
      </c>
      <c r="D14778">
        <v>9</v>
      </c>
      <c r="E14778">
        <v>7021.81</v>
      </c>
      <c r="F14778" t="s">
        <v>12</v>
      </c>
      <c r="G14778" t="s">
        <v>23</v>
      </c>
      <c r="I14778" t="s">
        <v>24</v>
      </c>
      <c r="J14778" t="s">
        <v>15</v>
      </c>
    </row>
    <row r="14779" spans="1:10">
      <c r="A14779" t="s">
        <v>14858</v>
      </c>
      <c r="B14779" t="s">
        <v>137</v>
      </c>
      <c r="C14779" s="1">
        <v>45735</v>
      </c>
      <c r="D14779">
        <v>12</v>
      </c>
      <c r="E14779">
        <v>66747.320000000007</v>
      </c>
      <c r="F14779" t="s">
        <v>12</v>
      </c>
      <c r="G14779" t="s">
        <v>29</v>
      </c>
      <c r="I14779" t="s">
        <v>14</v>
      </c>
      <c r="J14779" t="s">
        <v>15</v>
      </c>
    </row>
    <row r="14780" spans="1:10">
      <c r="A14780" t="s">
        <v>14859</v>
      </c>
      <c r="B14780" t="s">
        <v>132</v>
      </c>
      <c r="C14780" s="1">
        <v>45735</v>
      </c>
      <c r="D14780">
        <v>16</v>
      </c>
      <c r="E14780">
        <v>45153.279999999999</v>
      </c>
      <c r="F14780" t="s">
        <v>12</v>
      </c>
      <c r="G14780" t="s">
        <v>23</v>
      </c>
      <c r="I14780" t="s">
        <v>34</v>
      </c>
      <c r="J14780" t="s">
        <v>15</v>
      </c>
    </row>
    <row r="14781" spans="1:10">
      <c r="A14781" t="s">
        <v>14860</v>
      </c>
      <c r="B14781" t="s">
        <v>142</v>
      </c>
      <c r="C14781" s="1">
        <v>45735</v>
      </c>
      <c r="D14781">
        <v>21</v>
      </c>
      <c r="E14781">
        <v>47866.67</v>
      </c>
      <c r="F14781" t="s">
        <v>32</v>
      </c>
      <c r="G14781" t="s">
        <v>13</v>
      </c>
      <c r="H14781" t="s">
        <v>197</v>
      </c>
      <c r="I14781" t="s">
        <v>14</v>
      </c>
      <c r="J14781" t="s">
        <v>15</v>
      </c>
    </row>
    <row r="14782" spans="1:10">
      <c r="A14782" t="s">
        <v>14861</v>
      </c>
      <c r="B14782" t="s">
        <v>180</v>
      </c>
      <c r="C14782" s="1">
        <v>45735</v>
      </c>
      <c r="D14782">
        <v>13</v>
      </c>
      <c r="E14782">
        <v>72850.44</v>
      </c>
      <c r="F14782" t="s">
        <v>12</v>
      </c>
      <c r="G14782" t="s">
        <v>13</v>
      </c>
      <c r="I14782" t="s">
        <v>14</v>
      </c>
      <c r="J14782" t="s">
        <v>15</v>
      </c>
    </row>
    <row r="14783" spans="1:10">
      <c r="A14783" t="s">
        <v>14862</v>
      </c>
      <c r="B14783" t="s">
        <v>135</v>
      </c>
      <c r="C14783" s="1">
        <v>45735</v>
      </c>
      <c r="D14783">
        <v>16</v>
      </c>
      <c r="E14783">
        <v>16656.009999999998</v>
      </c>
      <c r="F14783" t="s">
        <v>12</v>
      </c>
      <c r="G14783" t="s">
        <v>23</v>
      </c>
      <c r="I14783" t="s">
        <v>45</v>
      </c>
      <c r="J14783" t="s">
        <v>20</v>
      </c>
    </row>
    <row r="14784" spans="1:10">
      <c r="A14784" t="s">
        <v>14863</v>
      </c>
      <c r="B14784" t="s">
        <v>120</v>
      </c>
      <c r="C14784" s="1">
        <v>45735</v>
      </c>
      <c r="D14784">
        <v>16</v>
      </c>
      <c r="E14784">
        <v>22711.200000000001</v>
      </c>
      <c r="F14784" t="s">
        <v>12</v>
      </c>
      <c r="G14784" t="s">
        <v>18</v>
      </c>
      <c r="I14784" t="s">
        <v>14</v>
      </c>
      <c r="J14784" t="s">
        <v>20</v>
      </c>
    </row>
    <row r="14785" spans="1:10">
      <c r="A14785" t="s">
        <v>14864</v>
      </c>
      <c r="B14785" t="s">
        <v>41</v>
      </c>
      <c r="C14785" s="1">
        <v>45735</v>
      </c>
      <c r="D14785">
        <v>17</v>
      </c>
      <c r="E14785">
        <v>1920.04</v>
      </c>
      <c r="F14785" t="s">
        <v>12</v>
      </c>
      <c r="G14785" t="s">
        <v>29</v>
      </c>
      <c r="I14785" t="s">
        <v>14</v>
      </c>
      <c r="J14785" t="s">
        <v>20</v>
      </c>
    </row>
    <row r="14786" spans="1:10">
      <c r="A14786" t="s">
        <v>14865</v>
      </c>
      <c r="B14786" t="s">
        <v>41</v>
      </c>
      <c r="C14786" s="1">
        <v>45735</v>
      </c>
      <c r="D14786">
        <v>10</v>
      </c>
      <c r="E14786">
        <v>7341.88</v>
      </c>
      <c r="F14786" t="s">
        <v>12</v>
      </c>
      <c r="G14786" t="s">
        <v>18</v>
      </c>
      <c r="I14786" t="s">
        <v>14</v>
      </c>
      <c r="J14786" t="s">
        <v>15</v>
      </c>
    </row>
    <row r="14787" spans="1:10">
      <c r="A14787" t="s">
        <v>14866</v>
      </c>
      <c r="B14787" t="s">
        <v>87</v>
      </c>
      <c r="C14787" s="1">
        <v>45735</v>
      </c>
      <c r="D14787">
        <v>7</v>
      </c>
      <c r="E14787">
        <v>7789.12</v>
      </c>
      <c r="F14787" t="s">
        <v>12</v>
      </c>
      <c r="G14787" t="s">
        <v>18</v>
      </c>
      <c r="I14787" t="s">
        <v>34</v>
      </c>
      <c r="J14787" t="s">
        <v>15</v>
      </c>
    </row>
    <row r="14788" spans="1:10">
      <c r="A14788" t="s">
        <v>14867</v>
      </c>
      <c r="B14788" t="s">
        <v>47</v>
      </c>
      <c r="C14788" s="1">
        <v>45735</v>
      </c>
      <c r="D14788">
        <v>15</v>
      </c>
      <c r="E14788">
        <v>19901.18</v>
      </c>
      <c r="F14788" t="s">
        <v>12</v>
      </c>
      <c r="G14788" t="s">
        <v>13</v>
      </c>
      <c r="I14788" t="s">
        <v>19</v>
      </c>
      <c r="J14788" t="s">
        <v>20</v>
      </c>
    </row>
    <row r="14789" spans="1:10">
      <c r="A14789" t="s">
        <v>14868</v>
      </c>
      <c r="B14789" t="s">
        <v>137</v>
      </c>
      <c r="C14789" s="1">
        <v>45735</v>
      </c>
      <c r="D14789">
        <v>16</v>
      </c>
      <c r="E14789">
        <v>52336.11</v>
      </c>
      <c r="F14789" t="s">
        <v>12</v>
      </c>
      <c r="G14789" t="s">
        <v>13</v>
      </c>
      <c r="I14789" t="s">
        <v>14</v>
      </c>
      <c r="J14789" t="s">
        <v>15</v>
      </c>
    </row>
    <row r="14790" spans="1:10">
      <c r="A14790" t="s">
        <v>14869</v>
      </c>
      <c r="B14790" t="s">
        <v>52</v>
      </c>
      <c r="C14790" s="1">
        <v>45735</v>
      </c>
      <c r="D14790">
        <v>10</v>
      </c>
      <c r="E14790">
        <v>5466.62</v>
      </c>
      <c r="F14790" t="s">
        <v>12</v>
      </c>
      <c r="G14790" t="s">
        <v>29</v>
      </c>
      <c r="I14790" t="s">
        <v>45</v>
      </c>
      <c r="J14790" t="s">
        <v>20</v>
      </c>
    </row>
    <row r="14791" spans="1:10">
      <c r="A14791" t="s">
        <v>14870</v>
      </c>
      <c r="B14791" t="s">
        <v>98</v>
      </c>
      <c r="C14791" s="1">
        <v>45736</v>
      </c>
      <c r="D14791">
        <v>9</v>
      </c>
      <c r="E14791">
        <v>2599.85</v>
      </c>
      <c r="F14791" t="s">
        <v>12</v>
      </c>
      <c r="G14791" t="s">
        <v>13</v>
      </c>
      <c r="I14791" t="s">
        <v>24</v>
      </c>
      <c r="J14791" t="s">
        <v>15</v>
      </c>
    </row>
    <row r="14792" spans="1:10">
      <c r="A14792" t="s">
        <v>14871</v>
      </c>
      <c r="B14792" t="s">
        <v>180</v>
      </c>
      <c r="C14792" s="1">
        <v>45736</v>
      </c>
      <c r="D14792">
        <v>9</v>
      </c>
      <c r="E14792">
        <v>59585.51</v>
      </c>
      <c r="F14792" t="s">
        <v>32</v>
      </c>
      <c r="G14792" t="s">
        <v>29</v>
      </c>
      <c r="H14792" t="s">
        <v>197</v>
      </c>
      <c r="I14792" t="s">
        <v>14</v>
      </c>
      <c r="J14792" t="s">
        <v>15</v>
      </c>
    </row>
    <row r="14793" spans="1:10">
      <c r="A14793" t="s">
        <v>14872</v>
      </c>
      <c r="B14793" t="s">
        <v>65</v>
      </c>
      <c r="C14793" s="1">
        <v>45736</v>
      </c>
      <c r="D14793">
        <v>11</v>
      </c>
      <c r="E14793">
        <v>52606.91</v>
      </c>
      <c r="F14793" t="s">
        <v>12</v>
      </c>
      <c r="G14793" t="s">
        <v>23</v>
      </c>
      <c r="I14793" t="s">
        <v>34</v>
      </c>
      <c r="J14793" t="s">
        <v>20</v>
      </c>
    </row>
    <row r="14794" spans="1:10">
      <c r="A14794" t="s">
        <v>14873</v>
      </c>
      <c r="B14794" t="s">
        <v>132</v>
      </c>
      <c r="C14794" s="1">
        <v>45736</v>
      </c>
      <c r="D14794">
        <v>10</v>
      </c>
      <c r="E14794">
        <v>60252.33</v>
      </c>
      <c r="F14794" t="s">
        <v>12</v>
      </c>
      <c r="G14794" t="s">
        <v>18</v>
      </c>
      <c r="I14794" t="s">
        <v>34</v>
      </c>
      <c r="J14794" t="s">
        <v>20</v>
      </c>
    </row>
    <row r="14795" spans="1:10">
      <c r="A14795" t="s">
        <v>14874</v>
      </c>
      <c r="B14795" t="s">
        <v>108</v>
      </c>
      <c r="C14795" s="1">
        <v>45736</v>
      </c>
      <c r="D14795">
        <v>10</v>
      </c>
      <c r="E14795">
        <v>7169.51</v>
      </c>
      <c r="F14795" t="s">
        <v>12</v>
      </c>
      <c r="G14795" t="s">
        <v>18</v>
      </c>
      <c r="I14795" t="s">
        <v>45</v>
      </c>
      <c r="J14795" t="s">
        <v>20</v>
      </c>
    </row>
    <row r="14796" spans="1:10">
      <c r="A14796" t="s">
        <v>14875</v>
      </c>
      <c r="B14796" t="s">
        <v>98</v>
      </c>
      <c r="C14796" s="1">
        <v>45736</v>
      </c>
      <c r="D14796">
        <v>9</v>
      </c>
      <c r="E14796">
        <v>5208.41</v>
      </c>
      <c r="F14796" t="s">
        <v>12</v>
      </c>
      <c r="G14796" t="s">
        <v>18</v>
      </c>
      <c r="I14796" t="s">
        <v>24</v>
      </c>
      <c r="J14796" t="s">
        <v>20</v>
      </c>
    </row>
    <row r="14797" spans="1:10">
      <c r="A14797" t="s">
        <v>14876</v>
      </c>
      <c r="B14797" t="s">
        <v>11</v>
      </c>
      <c r="C14797" s="1">
        <v>45736</v>
      </c>
      <c r="D14797">
        <v>17</v>
      </c>
      <c r="E14797">
        <v>81141.62</v>
      </c>
      <c r="F14797" t="s">
        <v>12</v>
      </c>
      <c r="G14797" t="s">
        <v>13</v>
      </c>
      <c r="I14797" t="s">
        <v>14</v>
      </c>
      <c r="J14797" t="s">
        <v>20</v>
      </c>
    </row>
    <row r="14798" spans="1:10">
      <c r="A14798" t="s">
        <v>14877</v>
      </c>
      <c r="B14798" t="s">
        <v>76</v>
      </c>
      <c r="C14798" s="1">
        <v>45736</v>
      </c>
      <c r="D14798">
        <v>9</v>
      </c>
      <c r="E14798">
        <v>7157.87</v>
      </c>
      <c r="F14798" t="s">
        <v>12</v>
      </c>
      <c r="G14798" t="s">
        <v>13</v>
      </c>
      <c r="I14798" t="s">
        <v>24</v>
      </c>
      <c r="J14798" t="s">
        <v>15</v>
      </c>
    </row>
    <row r="14799" spans="1:10">
      <c r="A14799" t="s">
        <v>14878</v>
      </c>
      <c r="B14799" t="s">
        <v>108</v>
      </c>
      <c r="C14799" s="1">
        <v>45736</v>
      </c>
      <c r="D14799">
        <v>14</v>
      </c>
      <c r="E14799">
        <v>3300.04</v>
      </c>
      <c r="F14799" t="s">
        <v>12</v>
      </c>
      <c r="G14799" t="s">
        <v>13</v>
      </c>
      <c r="I14799" t="s">
        <v>45</v>
      </c>
      <c r="J14799" t="s">
        <v>15</v>
      </c>
    </row>
    <row r="14800" spans="1:10">
      <c r="A14800" t="s">
        <v>14879</v>
      </c>
      <c r="B14800" t="s">
        <v>130</v>
      </c>
      <c r="C14800" s="1">
        <v>45736</v>
      </c>
      <c r="D14800">
        <v>22</v>
      </c>
      <c r="E14800">
        <v>60585.58</v>
      </c>
      <c r="F14800" t="s">
        <v>12</v>
      </c>
      <c r="G14800" t="s">
        <v>23</v>
      </c>
      <c r="I14800" t="s">
        <v>14</v>
      </c>
      <c r="J14800" t="s">
        <v>20</v>
      </c>
    </row>
    <row r="14801" spans="1:10">
      <c r="A14801" t="s">
        <v>14880</v>
      </c>
      <c r="B14801" t="s">
        <v>76</v>
      </c>
      <c r="C14801" s="1">
        <v>45736</v>
      </c>
      <c r="D14801">
        <v>14</v>
      </c>
      <c r="E14801">
        <v>3133.05</v>
      </c>
      <c r="F14801" t="s">
        <v>12</v>
      </c>
      <c r="G14801" t="s">
        <v>13</v>
      </c>
      <c r="I14801" t="s">
        <v>24</v>
      </c>
      <c r="J14801" t="s">
        <v>15</v>
      </c>
    </row>
    <row r="14802" spans="1:10">
      <c r="A14802" t="s">
        <v>14881</v>
      </c>
      <c r="B14802" t="s">
        <v>186</v>
      </c>
      <c r="C14802" s="1">
        <v>45736</v>
      </c>
      <c r="D14802">
        <v>20</v>
      </c>
      <c r="E14802">
        <v>4627.9799999999996</v>
      </c>
      <c r="F14802" t="s">
        <v>12</v>
      </c>
      <c r="G14802" t="s">
        <v>13</v>
      </c>
      <c r="I14802" t="s">
        <v>14</v>
      </c>
      <c r="J14802" t="s">
        <v>20</v>
      </c>
    </row>
    <row r="14803" spans="1:10">
      <c r="A14803" t="s">
        <v>14882</v>
      </c>
      <c r="B14803" t="s">
        <v>142</v>
      </c>
      <c r="C14803" s="1">
        <v>45737</v>
      </c>
      <c r="D14803">
        <v>6</v>
      </c>
      <c r="E14803">
        <v>44787.71</v>
      </c>
      <c r="F14803" t="s">
        <v>12</v>
      </c>
      <c r="G14803" t="s">
        <v>18</v>
      </c>
      <c r="I14803" t="s">
        <v>14</v>
      </c>
      <c r="J14803" t="s">
        <v>20</v>
      </c>
    </row>
    <row r="14804" spans="1:10">
      <c r="A14804" t="s">
        <v>14883</v>
      </c>
      <c r="B14804" t="s">
        <v>96</v>
      </c>
      <c r="C14804" s="1">
        <v>45737</v>
      </c>
      <c r="D14804">
        <v>21</v>
      </c>
      <c r="E14804">
        <v>77800.91</v>
      </c>
      <c r="F14804" t="s">
        <v>12</v>
      </c>
      <c r="G14804" t="s">
        <v>18</v>
      </c>
      <c r="I14804" t="s">
        <v>14</v>
      </c>
      <c r="J14804" t="s">
        <v>15</v>
      </c>
    </row>
    <row r="14805" spans="1:10">
      <c r="A14805" t="s">
        <v>14884</v>
      </c>
      <c r="B14805" t="s">
        <v>130</v>
      </c>
      <c r="C14805" s="1">
        <v>45737</v>
      </c>
      <c r="D14805">
        <v>8</v>
      </c>
      <c r="E14805">
        <v>3668.94</v>
      </c>
      <c r="F14805" t="s">
        <v>12</v>
      </c>
      <c r="G14805" t="s">
        <v>29</v>
      </c>
      <c r="I14805" t="s">
        <v>14</v>
      </c>
      <c r="J14805" t="s">
        <v>20</v>
      </c>
    </row>
    <row r="14806" spans="1:10">
      <c r="A14806" t="s">
        <v>14885</v>
      </c>
      <c r="B14806" t="s">
        <v>154</v>
      </c>
      <c r="C14806" s="1">
        <v>45737</v>
      </c>
      <c r="D14806">
        <v>12</v>
      </c>
      <c r="E14806">
        <v>82366.53</v>
      </c>
      <c r="F14806" t="s">
        <v>12</v>
      </c>
      <c r="G14806" t="s">
        <v>13</v>
      </c>
      <c r="I14806" t="s">
        <v>24</v>
      </c>
      <c r="J14806" t="s">
        <v>15</v>
      </c>
    </row>
    <row r="14807" spans="1:10">
      <c r="A14807" t="s">
        <v>14886</v>
      </c>
      <c r="B14807" t="s">
        <v>98</v>
      </c>
      <c r="C14807" s="1">
        <v>45737</v>
      </c>
      <c r="D14807">
        <v>8</v>
      </c>
      <c r="E14807">
        <v>261.14</v>
      </c>
      <c r="F14807" t="s">
        <v>12</v>
      </c>
      <c r="G14807" t="s">
        <v>23</v>
      </c>
      <c r="I14807" t="s">
        <v>24</v>
      </c>
      <c r="J14807" t="s">
        <v>15</v>
      </c>
    </row>
    <row r="14808" spans="1:10">
      <c r="A14808" t="s">
        <v>14887</v>
      </c>
      <c r="B14808" t="s">
        <v>130</v>
      </c>
      <c r="C14808" s="1">
        <v>45737</v>
      </c>
      <c r="D14808">
        <v>10</v>
      </c>
      <c r="E14808">
        <v>81083.5</v>
      </c>
      <c r="F14808" t="s">
        <v>12</v>
      </c>
      <c r="G14808" t="s">
        <v>18</v>
      </c>
      <c r="I14808" t="s">
        <v>14</v>
      </c>
      <c r="J14808" t="s">
        <v>15</v>
      </c>
    </row>
    <row r="14809" spans="1:10">
      <c r="A14809" t="s">
        <v>14888</v>
      </c>
      <c r="B14809" t="s">
        <v>154</v>
      </c>
      <c r="C14809" s="1">
        <v>45737</v>
      </c>
      <c r="D14809">
        <v>10</v>
      </c>
      <c r="E14809">
        <v>50069.59</v>
      </c>
      <c r="F14809" t="s">
        <v>12</v>
      </c>
      <c r="G14809" t="s">
        <v>18</v>
      </c>
      <c r="I14809" t="s">
        <v>24</v>
      </c>
      <c r="J14809" t="s">
        <v>15</v>
      </c>
    </row>
    <row r="14810" spans="1:10">
      <c r="A14810" t="s">
        <v>14889</v>
      </c>
      <c r="B14810" t="s">
        <v>52</v>
      </c>
      <c r="C14810" s="1">
        <v>45737</v>
      </c>
      <c r="D14810">
        <v>13</v>
      </c>
      <c r="E14810">
        <v>943.49</v>
      </c>
      <c r="F14810" t="s">
        <v>12</v>
      </c>
      <c r="G14810" t="s">
        <v>13</v>
      </c>
      <c r="I14810" t="s">
        <v>45</v>
      </c>
      <c r="J14810" t="s">
        <v>15</v>
      </c>
    </row>
    <row r="14811" spans="1:10">
      <c r="A14811" t="s">
        <v>14890</v>
      </c>
      <c r="B14811" t="s">
        <v>84</v>
      </c>
      <c r="C14811" s="1">
        <v>45737</v>
      </c>
      <c r="D14811">
        <v>18</v>
      </c>
      <c r="E14811">
        <v>9030.16</v>
      </c>
      <c r="F14811" t="s">
        <v>12</v>
      </c>
      <c r="G14811" t="s">
        <v>23</v>
      </c>
      <c r="I14811" t="s">
        <v>14</v>
      </c>
      <c r="J14811" t="s">
        <v>15</v>
      </c>
    </row>
    <row r="14812" spans="1:10">
      <c r="A14812" t="s">
        <v>14891</v>
      </c>
      <c r="B14812" t="s">
        <v>31</v>
      </c>
      <c r="C14812" s="1">
        <v>45737</v>
      </c>
      <c r="D14812">
        <v>9</v>
      </c>
      <c r="E14812">
        <v>55477.69</v>
      </c>
      <c r="F14812" t="s">
        <v>12</v>
      </c>
      <c r="G14812" t="s">
        <v>13</v>
      </c>
      <c r="I14812" t="s">
        <v>34</v>
      </c>
      <c r="J14812" t="s">
        <v>20</v>
      </c>
    </row>
    <row r="14813" spans="1:10">
      <c r="A14813" t="s">
        <v>14892</v>
      </c>
      <c r="B14813" t="s">
        <v>154</v>
      </c>
      <c r="C14813" s="1">
        <v>45737</v>
      </c>
      <c r="D14813">
        <v>13</v>
      </c>
      <c r="E14813">
        <v>71353.78</v>
      </c>
      <c r="F14813" t="s">
        <v>12</v>
      </c>
      <c r="G14813" t="s">
        <v>23</v>
      </c>
      <c r="I14813" t="s">
        <v>24</v>
      </c>
      <c r="J14813" t="s">
        <v>15</v>
      </c>
    </row>
    <row r="14814" spans="1:10">
      <c r="A14814" t="s">
        <v>14893</v>
      </c>
      <c r="B14814" t="s">
        <v>72</v>
      </c>
      <c r="C14814" s="1">
        <v>45737</v>
      </c>
      <c r="D14814">
        <v>11</v>
      </c>
      <c r="E14814">
        <v>1099.47</v>
      </c>
      <c r="F14814" t="s">
        <v>12</v>
      </c>
      <c r="G14814" t="s">
        <v>23</v>
      </c>
      <c r="I14814" t="s">
        <v>19</v>
      </c>
      <c r="J14814" t="s">
        <v>15</v>
      </c>
    </row>
    <row r="14815" spans="1:10">
      <c r="A14815" t="s">
        <v>14894</v>
      </c>
      <c r="B14815" t="s">
        <v>22</v>
      </c>
      <c r="C14815" s="1">
        <v>45737</v>
      </c>
      <c r="D14815">
        <v>20</v>
      </c>
      <c r="E14815">
        <v>8212.3799999999992</v>
      </c>
      <c r="F14815" t="s">
        <v>12</v>
      </c>
      <c r="G14815" t="s">
        <v>23</v>
      </c>
      <c r="I14815" t="s">
        <v>24</v>
      </c>
      <c r="J14815" t="s">
        <v>20</v>
      </c>
    </row>
    <row r="14816" spans="1:10">
      <c r="A14816" t="s">
        <v>14895</v>
      </c>
      <c r="B14816" t="s">
        <v>180</v>
      </c>
      <c r="C14816" s="1">
        <v>45737</v>
      </c>
      <c r="D14816">
        <v>11</v>
      </c>
      <c r="E14816">
        <v>68098.63</v>
      </c>
      <c r="F14816" t="s">
        <v>12</v>
      </c>
      <c r="G14816" t="s">
        <v>18</v>
      </c>
      <c r="I14816" t="s">
        <v>14</v>
      </c>
      <c r="J14816" t="s">
        <v>20</v>
      </c>
    </row>
    <row r="14817" spans="1:10">
      <c r="A14817" t="s">
        <v>14896</v>
      </c>
      <c r="B14817" t="s">
        <v>112</v>
      </c>
      <c r="C14817" s="1">
        <v>45737</v>
      </c>
      <c r="D14817">
        <v>9</v>
      </c>
      <c r="E14817">
        <v>4561.82</v>
      </c>
      <c r="F14817" t="s">
        <v>12</v>
      </c>
      <c r="G14817" t="s">
        <v>29</v>
      </c>
      <c r="I14817" t="s">
        <v>34</v>
      </c>
      <c r="J14817" t="s">
        <v>20</v>
      </c>
    </row>
    <row r="14818" spans="1:10">
      <c r="A14818" t="s">
        <v>14897</v>
      </c>
      <c r="B14818" t="s">
        <v>158</v>
      </c>
      <c r="C14818" s="1">
        <v>45737</v>
      </c>
      <c r="D14818">
        <v>18</v>
      </c>
      <c r="E14818">
        <v>12588.52</v>
      </c>
      <c r="F14818" t="s">
        <v>12</v>
      </c>
      <c r="G14818" t="s">
        <v>29</v>
      </c>
      <c r="I14818" t="s">
        <v>14</v>
      </c>
      <c r="J14818" t="s">
        <v>15</v>
      </c>
    </row>
    <row r="14819" spans="1:10">
      <c r="A14819" t="s">
        <v>14898</v>
      </c>
      <c r="B14819" t="s">
        <v>26</v>
      </c>
      <c r="C14819" s="1">
        <v>45737</v>
      </c>
      <c r="D14819">
        <v>12</v>
      </c>
      <c r="E14819">
        <v>77321.81</v>
      </c>
      <c r="F14819" t="s">
        <v>12</v>
      </c>
      <c r="G14819" t="s">
        <v>13</v>
      </c>
      <c r="I14819" t="s">
        <v>14</v>
      </c>
      <c r="J14819" t="s">
        <v>15</v>
      </c>
    </row>
    <row r="14820" spans="1:10">
      <c r="A14820" t="s">
        <v>14899</v>
      </c>
      <c r="B14820" t="s">
        <v>26</v>
      </c>
      <c r="C14820" s="1">
        <v>45738</v>
      </c>
      <c r="D14820">
        <v>13</v>
      </c>
      <c r="E14820">
        <v>50613.1</v>
      </c>
      <c r="F14820" t="s">
        <v>85</v>
      </c>
      <c r="G14820" t="s">
        <v>29</v>
      </c>
      <c r="I14820" t="s">
        <v>14</v>
      </c>
      <c r="J14820" t="s">
        <v>15</v>
      </c>
    </row>
    <row r="14821" spans="1:10">
      <c r="A14821" t="s">
        <v>14900</v>
      </c>
      <c r="B14821" t="s">
        <v>158</v>
      </c>
      <c r="C14821" s="1">
        <v>45738</v>
      </c>
      <c r="D14821">
        <v>15</v>
      </c>
      <c r="E14821">
        <v>5947.42</v>
      </c>
      <c r="F14821" t="s">
        <v>12</v>
      </c>
      <c r="G14821" t="s">
        <v>23</v>
      </c>
      <c r="I14821" t="s">
        <v>14</v>
      </c>
      <c r="J14821" t="s">
        <v>20</v>
      </c>
    </row>
    <row r="14822" spans="1:10">
      <c r="A14822" t="s">
        <v>14901</v>
      </c>
      <c r="B14822" t="s">
        <v>17</v>
      </c>
      <c r="C14822" s="1">
        <v>45738</v>
      </c>
      <c r="D14822">
        <v>7</v>
      </c>
      <c r="E14822">
        <v>41247.32</v>
      </c>
      <c r="F14822" t="s">
        <v>12</v>
      </c>
      <c r="G14822" t="s">
        <v>13</v>
      </c>
      <c r="I14822" t="s">
        <v>19</v>
      </c>
      <c r="J14822" t="s">
        <v>15</v>
      </c>
    </row>
    <row r="14823" spans="1:10">
      <c r="A14823" t="s">
        <v>14902</v>
      </c>
      <c r="B14823" t="s">
        <v>60</v>
      </c>
      <c r="C14823" s="1">
        <v>45738</v>
      </c>
      <c r="D14823">
        <v>9</v>
      </c>
      <c r="E14823">
        <v>2636.86</v>
      </c>
      <c r="F14823" t="s">
        <v>12</v>
      </c>
      <c r="G14823" t="s">
        <v>29</v>
      </c>
      <c r="I14823" t="s">
        <v>19</v>
      </c>
      <c r="J14823" t="s">
        <v>15</v>
      </c>
    </row>
    <row r="14824" spans="1:10">
      <c r="A14824" t="s">
        <v>14903</v>
      </c>
      <c r="B14824" t="s">
        <v>38</v>
      </c>
      <c r="C14824" s="1">
        <v>45738</v>
      </c>
      <c r="D14824">
        <v>15</v>
      </c>
      <c r="E14824">
        <v>4295.22</v>
      </c>
      <c r="F14824" t="s">
        <v>12</v>
      </c>
      <c r="G14824" t="s">
        <v>18</v>
      </c>
      <c r="I14824" t="s">
        <v>34</v>
      </c>
      <c r="J14824" t="s">
        <v>15</v>
      </c>
    </row>
    <row r="14825" spans="1:10">
      <c r="A14825" t="s">
        <v>14904</v>
      </c>
      <c r="B14825" t="s">
        <v>47</v>
      </c>
      <c r="C14825" s="1">
        <v>45738</v>
      </c>
      <c r="D14825">
        <v>3</v>
      </c>
      <c r="E14825">
        <v>14206.08</v>
      </c>
      <c r="F14825" t="s">
        <v>12</v>
      </c>
      <c r="G14825" t="s">
        <v>13</v>
      </c>
      <c r="I14825" t="s">
        <v>19</v>
      </c>
      <c r="J14825" t="s">
        <v>20</v>
      </c>
    </row>
    <row r="14826" spans="1:10">
      <c r="A14826" t="s">
        <v>14905</v>
      </c>
      <c r="B14826" t="s">
        <v>124</v>
      </c>
      <c r="C14826" s="1">
        <v>45738</v>
      </c>
      <c r="D14826">
        <v>9</v>
      </c>
      <c r="E14826">
        <v>23572.69</v>
      </c>
      <c r="F14826" t="s">
        <v>12</v>
      </c>
      <c r="G14826" t="s">
        <v>23</v>
      </c>
      <c r="I14826" t="s">
        <v>45</v>
      </c>
      <c r="J14826" t="s">
        <v>20</v>
      </c>
    </row>
    <row r="14827" spans="1:10">
      <c r="A14827" t="s">
        <v>14906</v>
      </c>
      <c r="B14827" t="s">
        <v>132</v>
      </c>
      <c r="C14827" s="1">
        <v>45738</v>
      </c>
      <c r="D14827">
        <v>12</v>
      </c>
      <c r="E14827">
        <v>6193.81</v>
      </c>
      <c r="F14827" t="s">
        <v>12</v>
      </c>
      <c r="G14827" t="s">
        <v>13</v>
      </c>
      <c r="I14827" t="s">
        <v>34</v>
      </c>
      <c r="J14827" t="s">
        <v>20</v>
      </c>
    </row>
    <row r="14828" spans="1:10">
      <c r="A14828" t="s">
        <v>14907</v>
      </c>
      <c r="B14828" t="s">
        <v>60</v>
      </c>
      <c r="C14828" s="1">
        <v>45738</v>
      </c>
      <c r="D14828">
        <v>16</v>
      </c>
      <c r="E14828">
        <v>1273.73</v>
      </c>
      <c r="F14828" t="s">
        <v>12</v>
      </c>
      <c r="G14828" t="s">
        <v>23</v>
      </c>
      <c r="I14828" t="s">
        <v>19</v>
      </c>
      <c r="J14828" t="s">
        <v>20</v>
      </c>
    </row>
    <row r="14829" spans="1:10">
      <c r="A14829" t="s">
        <v>14908</v>
      </c>
      <c r="B14829" t="s">
        <v>120</v>
      </c>
      <c r="C14829" s="1">
        <v>45738</v>
      </c>
      <c r="D14829">
        <v>22</v>
      </c>
      <c r="E14829">
        <v>71757.64</v>
      </c>
      <c r="F14829" t="s">
        <v>12</v>
      </c>
      <c r="G14829" t="s">
        <v>18</v>
      </c>
      <c r="I14829" t="s">
        <v>14</v>
      </c>
      <c r="J14829" t="s">
        <v>20</v>
      </c>
    </row>
    <row r="14830" spans="1:10">
      <c r="A14830" t="s">
        <v>14909</v>
      </c>
      <c r="B14830" t="s">
        <v>115</v>
      </c>
      <c r="C14830" s="1">
        <v>45738</v>
      </c>
      <c r="D14830">
        <v>14</v>
      </c>
      <c r="E14830">
        <v>176.01</v>
      </c>
      <c r="F14830" t="s">
        <v>12</v>
      </c>
      <c r="G14830" t="s">
        <v>13</v>
      </c>
      <c r="I14830" t="s">
        <v>45</v>
      </c>
      <c r="J14830" t="s">
        <v>20</v>
      </c>
    </row>
    <row r="14831" spans="1:10">
      <c r="A14831" t="s">
        <v>14910</v>
      </c>
      <c r="B14831" t="s">
        <v>139</v>
      </c>
      <c r="C14831" s="1">
        <v>45738</v>
      </c>
      <c r="D14831">
        <v>9</v>
      </c>
      <c r="E14831">
        <v>5644.02</v>
      </c>
      <c r="F14831" t="s">
        <v>12</v>
      </c>
      <c r="G14831" t="s">
        <v>13</v>
      </c>
      <c r="I14831" t="s">
        <v>19</v>
      </c>
      <c r="J14831" t="s">
        <v>20</v>
      </c>
    </row>
    <row r="14832" spans="1:10">
      <c r="A14832" t="s">
        <v>14911</v>
      </c>
      <c r="B14832" t="s">
        <v>186</v>
      </c>
      <c r="C14832" s="1">
        <v>45738</v>
      </c>
      <c r="D14832">
        <v>2</v>
      </c>
      <c r="E14832">
        <v>6849.64</v>
      </c>
      <c r="F14832" t="s">
        <v>12</v>
      </c>
      <c r="G14832" t="s">
        <v>18</v>
      </c>
      <c r="I14832" t="s">
        <v>14</v>
      </c>
      <c r="J14832" t="s">
        <v>15</v>
      </c>
    </row>
    <row r="14833" spans="1:10">
      <c r="A14833" t="s">
        <v>14912</v>
      </c>
      <c r="B14833" t="s">
        <v>17</v>
      </c>
      <c r="C14833" s="1">
        <v>45738</v>
      </c>
      <c r="D14833">
        <v>10</v>
      </c>
      <c r="E14833">
        <v>25972.36</v>
      </c>
      <c r="F14833" t="s">
        <v>32</v>
      </c>
      <c r="G14833" t="s">
        <v>29</v>
      </c>
      <c r="H14833" t="s">
        <v>42</v>
      </c>
      <c r="I14833" t="s">
        <v>19</v>
      </c>
      <c r="J14833" t="s">
        <v>15</v>
      </c>
    </row>
    <row r="14834" spans="1:10">
      <c r="A14834" t="s">
        <v>14913</v>
      </c>
      <c r="B14834" t="s">
        <v>91</v>
      </c>
      <c r="C14834" s="1">
        <v>45738</v>
      </c>
      <c r="D14834">
        <v>20</v>
      </c>
      <c r="E14834">
        <v>8063.93</v>
      </c>
      <c r="F14834" t="s">
        <v>12</v>
      </c>
      <c r="G14834" t="s">
        <v>29</v>
      </c>
      <c r="I14834" t="s">
        <v>24</v>
      </c>
      <c r="J14834" t="s">
        <v>20</v>
      </c>
    </row>
    <row r="14835" spans="1:10">
      <c r="A14835" t="s">
        <v>14914</v>
      </c>
      <c r="B14835" t="s">
        <v>102</v>
      </c>
      <c r="C14835" s="1">
        <v>45738</v>
      </c>
      <c r="D14835">
        <v>10</v>
      </c>
      <c r="E14835">
        <v>74670.28</v>
      </c>
      <c r="F14835" t="s">
        <v>12</v>
      </c>
      <c r="G14835" t="s">
        <v>29</v>
      </c>
      <c r="I14835" t="s">
        <v>45</v>
      </c>
      <c r="J14835" t="s">
        <v>15</v>
      </c>
    </row>
    <row r="14836" spans="1:10">
      <c r="A14836" t="s">
        <v>14915</v>
      </c>
      <c r="B14836" t="s">
        <v>137</v>
      </c>
      <c r="C14836" s="1">
        <v>45738</v>
      </c>
      <c r="D14836">
        <v>11</v>
      </c>
      <c r="E14836">
        <v>56150.57</v>
      </c>
      <c r="F14836" t="s">
        <v>12</v>
      </c>
      <c r="G14836" t="s">
        <v>13</v>
      </c>
      <c r="I14836" t="s">
        <v>14</v>
      </c>
      <c r="J14836" t="s">
        <v>20</v>
      </c>
    </row>
    <row r="14837" spans="1:10">
      <c r="A14837" t="s">
        <v>14916</v>
      </c>
      <c r="B14837" t="s">
        <v>112</v>
      </c>
      <c r="C14837" s="1">
        <v>45739</v>
      </c>
      <c r="D14837">
        <v>12</v>
      </c>
      <c r="E14837">
        <v>3966.86</v>
      </c>
      <c r="F14837" t="s">
        <v>32</v>
      </c>
      <c r="G14837" t="s">
        <v>29</v>
      </c>
      <c r="H14837" t="s">
        <v>197</v>
      </c>
      <c r="I14837" t="s">
        <v>34</v>
      </c>
      <c r="J14837" t="s">
        <v>20</v>
      </c>
    </row>
    <row r="14838" spans="1:10">
      <c r="A14838" t="s">
        <v>14917</v>
      </c>
      <c r="B14838" t="s">
        <v>31</v>
      </c>
      <c r="C14838" s="1">
        <v>45739</v>
      </c>
      <c r="D14838">
        <v>5</v>
      </c>
      <c r="E14838">
        <v>70107.399999999994</v>
      </c>
      <c r="F14838" t="s">
        <v>32</v>
      </c>
      <c r="G14838" t="s">
        <v>29</v>
      </c>
      <c r="H14838" t="s">
        <v>197</v>
      </c>
      <c r="I14838" t="s">
        <v>34</v>
      </c>
      <c r="J14838" t="s">
        <v>15</v>
      </c>
    </row>
    <row r="14839" spans="1:10">
      <c r="A14839" t="s">
        <v>14918</v>
      </c>
      <c r="B14839" t="s">
        <v>87</v>
      </c>
      <c r="C14839" s="1">
        <v>45739</v>
      </c>
      <c r="D14839">
        <v>19</v>
      </c>
      <c r="E14839">
        <v>8210.3799999999992</v>
      </c>
      <c r="F14839" t="s">
        <v>12</v>
      </c>
      <c r="G14839" t="s">
        <v>13</v>
      </c>
      <c r="I14839" t="s">
        <v>34</v>
      </c>
      <c r="J14839" t="s">
        <v>20</v>
      </c>
    </row>
    <row r="14840" spans="1:10">
      <c r="A14840" t="s">
        <v>14919</v>
      </c>
      <c r="B14840" t="s">
        <v>31</v>
      </c>
      <c r="C14840" s="1">
        <v>45739</v>
      </c>
      <c r="D14840">
        <v>6</v>
      </c>
      <c r="E14840">
        <v>81447.8</v>
      </c>
      <c r="F14840" t="s">
        <v>12</v>
      </c>
      <c r="G14840" t="s">
        <v>23</v>
      </c>
      <c r="I14840" t="s">
        <v>34</v>
      </c>
      <c r="J14840" t="s">
        <v>20</v>
      </c>
    </row>
    <row r="14841" spans="1:10">
      <c r="A14841" t="s">
        <v>14920</v>
      </c>
      <c r="B14841" t="s">
        <v>110</v>
      </c>
      <c r="C14841" s="1">
        <v>45739</v>
      </c>
      <c r="D14841">
        <v>21</v>
      </c>
      <c r="E14841">
        <v>40153.379999999997</v>
      </c>
      <c r="F14841" t="s">
        <v>12</v>
      </c>
      <c r="G14841" t="s">
        <v>29</v>
      </c>
      <c r="I14841" t="s">
        <v>24</v>
      </c>
      <c r="J14841" t="s">
        <v>20</v>
      </c>
    </row>
    <row r="14842" spans="1:10">
      <c r="A14842" t="s">
        <v>14921</v>
      </c>
      <c r="B14842" t="s">
        <v>74</v>
      </c>
      <c r="C14842" s="1">
        <v>45739</v>
      </c>
      <c r="D14842">
        <v>20</v>
      </c>
      <c r="E14842">
        <v>19799.599999999999</v>
      </c>
      <c r="F14842" t="s">
        <v>12</v>
      </c>
      <c r="G14842" t="s">
        <v>13</v>
      </c>
      <c r="I14842" t="s">
        <v>34</v>
      </c>
      <c r="J14842" t="s">
        <v>20</v>
      </c>
    </row>
    <row r="14843" spans="1:10">
      <c r="A14843" t="s">
        <v>14922</v>
      </c>
      <c r="B14843" t="s">
        <v>98</v>
      </c>
      <c r="C14843" s="1">
        <v>45739</v>
      </c>
      <c r="D14843">
        <v>15</v>
      </c>
      <c r="E14843">
        <v>5897.97</v>
      </c>
      <c r="F14843" t="s">
        <v>12</v>
      </c>
      <c r="G14843" t="s">
        <v>13</v>
      </c>
      <c r="I14843" t="s">
        <v>24</v>
      </c>
      <c r="J14843" t="s">
        <v>15</v>
      </c>
    </row>
    <row r="14844" spans="1:10">
      <c r="A14844" t="s">
        <v>14923</v>
      </c>
      <c r="B14844" t="s">
        <v>68</v>
      </c>
      <c r="C14844" s="1">
        <v>45739</v>
      </c>
      <c r="D14844">
        <v>22</v>
      </c>
      <c r="E14844">
        <v>2542.3200000000002</v>
      </c>
      <c r="F14844" t="s">
        <v>85</v>
      </c>
      <c r="G14844" t="s">
        <v>13</v>
      </c>
      <c r="I14844" t="s">
        <v>24</v>
      </c>
      <c r="J14844" t="s">
        <v>20</v>
      </c>
    </row>
    <row r="14845" spans="1:10">
      <c r="A14845" t="s">
        <v>14924</v>
      </c>
      <c r="B14845" t="s">
        <v>135</v>
      </c>
      <c r="C14845" s="1">
        <v>45739</v>
      </c>
      <c r="D14845">
        <v>12</v>
      </c>
      <c r="E14845">
        <v>30048.6</v>
      </c>
      <c r="F14845" t="s">
        <v>12</v>
      </c>
      <c r="G14845" t="s">
        <v>29</v>
      </c>
      <c r="I14845" t="s">
        <v>45</v>
      </c>
      <c r="J14845" t="s">
        <v>20</v>
      </c>
    </row>
    <row r="14846" spans="1:10">
      <c r="A14846" t="s">
        <v>14925</v>
      </c>
      <c r="B14846" t="s">
        <v>98</v>
      </c>
      <c r="C14846" s="1">
        <v>45739</v>
      </c>
      <c r="D14846">
        <v>18</v>
      </c>
      <c r="E14846">
        <v>2533.36</v>
      </c>
      <c r="F14846" t="s">
        <v>12</v>
      </c>
      <c r="G14846" t="s">
        <v>18</v>
      </c>
      <c r="I14846" t="s">
        <v>24</v>
      </c>
      <c r="J14846" t="s">
        <v>20</v>
      </c>
    </row>
    <row r="14847" spans="1:10">
      <c r="A14847" t="s">
        <v>14926</v>
      </c>
      <c r="B14847" t="s">
        <v>158</v>
      </c>
      <c r="C14847" s="1">
        <v>45739</v>
      </c>
      <c r="D14847">
        <v>16</v>
      </c>
      <c r="E14847">
        <v>24388.55</v>
      </c>
      <c r="F14847" t="s">
        <v>12</v>
      </c>
      <c r="G14847" t="s">
        <v>13</v>
      </c>
      <c r="I14847" t="s">
        <v>14</v>
      </c>
      <c r="J14847" t="s">
        <v>15</v>
      </c>
    </row>
    <row r="14848" spans="1:10">
      <c r="A14848" t="s">
        <v>14927</v>
      </c>
      <c r="B14848" t="s">
        <v>26</v>
      </c>
      <c r="C14848" s="1">
        <v>45739</v>
      </c>
      <c r="D14848">
        <v>11</v>
      </c>
      <c r="E14848">
        <v>14821.33</v>
      </c>
      <c r="F14848" t="s">
        <v>12</v>
      </c>
      <c r="G14848" t="s">
        <v>13</v>
      </c>
      <c r="I14848" t="s">
        <v>14</v>
      </c>
      <c r="J14848" t="s">
        <v>20</v>
      </c>
    </row>
    <row r="14849" spans="1:10">
      <c r="A14849" t="s">
        <v>14928</v>
      </c>
      <c r="B14849" t="s">
        <v>115</v>
      </c>
      <c r="C14849" s="1">
        <v>45739</v>
      </c>
      <c r="D14849">
        <v>21</v>
      </c>
      <c r="E14849">
        <v>276.66000000000003</v>
      </c>
      <c r="F14849" t="s">
        <v>12</v>
      </c>
      <c r="G14849" t="s">
        <v>29</v>
      </c>
      <c r="I14849" t="s">
        <v>45</v>
      </c>
      <c r="J14849" t="s">
        <v>15</v>
      </c>
    </row>
    <row r="14850" spans="1:10">
      <c r="A14850" t="s">
        <v>14929</v>
      </c>
      <c r="B14850" t="s">
        <v>192</v>
      </c>
      <c r="C14850" s="1">
        <v>45739</v>
      </c>
      <c r="D14850">
        <v>10</v>
      </c>
      <c r="E14850">
        <v>1362.83</v>
      </c>
      <c r="F14850" t="s">
        <v>12</v>
      </c>
      <c r="G14850" t="s">
        <v>13</v>
      </c>
      <c r="I14850" t="s">
        <v>24</v>
      </c>
      <c r="J14850" t="s">
        <v>15</v>
      </c>
    </row>
    <row r="14851" spans="1:10">
      <c r="A14851" t="s">
        <v>14930</v>
      </c>
      <c r="B14851" t="s">
        <v>44</v>
      </c>
      <c r="C14851" s="1">
        <v>45739</v>
      </c>
      <c r="D14851">
        <v>19</v>
      </c>
      <c r="E14851">
        <v>6790.65</v>
      </c>
      <c r="F14851" t="s">
        <v>32</v>
      </c>
      <c r="G14851" t="s">
        <v>13</v>
      </c>
      <c r="H14851" t="s">
        <v>33</v>
      </c>
      <c r="I14851" t="s">
        <v>45</v>
      </c>
      <c r="J14851" t="s">
        <v>15</v>
      </c>
    </row>
    <row r="14852" spans="1:10">
      <c r="A14852" t="s">
        <v>14931</v>
      </c>
      <c r="B14852" t="s">
        <v>120</v>
      </c>
      <c r="C14852" s="1">
        <v>45739</v>
      </c>
      <c r="D14852">
        <v>7</v>
      </c>
      <c r="E14852">
        <v>10361.61</v>
      </c>
      <c r="F14852" t="s">
        <v>12</v>
      </c>
      <c r="G14852" t="s">
        <v>23</v>
      </c>
      <c r="I14852" t="s">
        <v>14</v>
      </c>
      <c r="J14852" t="s">
        <v>15</v>
      </c>
    </row>
    <row r="14853" spans="1:10">
      <c r="A14853" t="s">
        <v>14932</v>
      </c>
      <c r="B14853" t="s">
        <v>22</v>
      </c>
      <c r="C14853" s="1">
        <v>45739</v>
      </c>
      <c r="D14853">
        <v>8</v>
      </c>
      <c r="E14853">
        <v>838.76</v>
      </c>
      <c r="F14853" t="s">
        <v>12</v>
      </c>
      <c r="G14853" t="s">
        <v>18</v>
      </c>
      <c r="I14853" t="s">
        <v>24</v>
      </c>
      <c r="J14853" t="s">
        <v>20</v>
      </c>
    </row>
    <row r="14854" spans="1:10">
      <c r="A14854" t="s">
        <v>14933</v>
      </c>
      <c r="B14854" t="s">
        <v>54</v>
      </c>
      <c r="C14854" s="1">
        <v>45739</v>
      </c>
      <c r="D14854">
        <v>18</v>
      </c>
      <c r="E14854">
        <v>3728.35</v>
      </c>
      <c r="F14854" t="s">
        <v>12</v>
      </c>
      <c r="G14854" t="s">
        <v>29</v>
      </c>
      <c r="I14854" t="s">
        <v>24</v>
      </c>
      <c r="J14854" t="s">
        <v>15</v>
      </c>
    </row>
    <row r="14855" spans="1:10">
      <c r="A14855" t="s">
        <v>14934</v>
      </c>
      <c r="B14855" t="s">
        <v>60</v>
      </c>
      <c r="C14855" s="1">
        <v>45739</v>
      </c>
      <c r="D14855">
        <v>11</v>
      </c>
      <c r="E14855">
        <v>7567.24</v>
      </c>
      <c r="F14855" t="s">
        <v>12</v>
      </c>
      <c r="G14855" t="s">
        <v>23</v>
      </c>
      <c r="I14855" t="s">
        <v>19</v>
      </c>
      <c r="J14855" t="s">
        <v>15</v>
      </c>
    </row>
    <row r="14856" spans="1:10">
      <c r="A14856" t="s">
        <v>14935</v>
      </c>
      <c r="B14856" t="s">
        <v>26</v>
      </c>
      <c r="C14856" s="1">
        <v>45739</v>
      </c>
      <c r="D14856">
        <v>17</v>
      </c>
      <c r="E14856">
        <v>20935.23</v>
      </c>
      <c r="F14856" t="s">
        <v>12</v>
      </c>
      <c r="G14856" t="s">
        <v>13</v>
      </c>
      <c r="I14856" t="s">
        <v>14</v>
      </c>
      <c r="J14856" t="s">
        <v>15</v>
      </c>
    </row>
    <row r="14857" spans="1:10">
      <c r="A14857" t="s">
        <v>14936</v>
      </c>
      <c r="B14857" t="s">
        <v>60</v>
      </c>
      <c r="C14857" s="1">
        <v>45739</v>
      </c>
      <c r="D14857">
        <v>18</v>
      </c>
      <c r="E14857">
        <v>5354.15</v>
      </c>
      <c r="F14857" t="s">
        <v>12</v>
      </c>
      <c r="G14857" t="s">
        <v>23</v>
      </c>
      <c r="I14857" t="s">
        <v>19</v>
      </c>
      <c r="J14857" t="s">
        <v>20</v>
      </c>
    </row>
    <row r="14858" spans="1:10">
      <c r="A14858" t="s">
        <v>14937</v>
      </c>
      <c r="B14858" t="s">
        <v>93</v>
      </c>
      <c r="C14858" s="1">
        <v>45739</v>
      </c>
      <c r="D14858">
        <v>22</v>
      </c>
      <c r="E14858">
        <v>1798.65</v>
      </c>
      <c r="F14858" t="s">
        <v>12</v>
      </c>
      <c r="G14858" t="s">
        <v>23</v>
      </c>
      <c r="I14858" t="s">
        <v>45</v>
      </c>
      <c r="J14858" t="s">
        <v>15</v>
      </c>
    </row>
    <row r="14859" spans="1:10">
      <c r="A14859" t="s">
        <v>14938</v>
      </c>
      <c r="B14859" t="s">
        <v>93</v>
      </c>
      <c r="C14859" s="1">
        <v>45739</v>
      </c>
      <c r="D14859">
        <v>6</v>
      </c>
      <c r="E14859">
        <v>3108.34</v>
      </c>
      <c r="F14859" t="s">
        <v>12</v>
      </c>
      <c r="G14859" t="s">
        <v>18</v>
      </c>
      <c r="I14859" t="s">
        <v>45</v>
      </c>
      <c r="J14859" t="s">
        <v>15</v>
      </c>
    </row>
    <row r="14860" spans="1:10">
      <c r="A14860" t="s">
        <v>14939</v>
      </c>
      <c r="B14860" t="s">
        <v>98</v>
      </c>
      <c r="C14860" s="1">
        <v>45739</v>
      </c>
      <c r="D14860">
        <v>13</v>
      </c>
      <c r="E14860">
        <v>2705</v>
      </c>
      <c r="F14860" t="s">
        <v>12</v>
      </c>
      <c r="G14860" t="s">
        <v>23</v>
      </c>
      <c r="I14860" t="s">
        <v>24</v>
      </c>
      <c r="J14860" t="s">
        <v>15</v>
      </c>
    </row>
    <row r="14861" spans="1:10">
      <c r="A14861" t="s">
        <v>14940</v>
      </c>
      <c r="B14861" t="s">
        <v>74</v>
      </c>
      <c r="C14861" s="1">
        <v>45740</v>
      </c>
      <c r="D14861">
        <v>14</v>
      </c>
      <c r="E14861">
        <v>26219.56</v>
      </c>
      <c r="F14861" t="s">
        <v>32</v>
      </c>
      <c r="G14861" t="s">
        <v>13</v>
      </c>
      <c r="H14861" t="s">
        <v>56</v>
      </c>
      <c r="I14861" t="s">
        <v>34</v>
      </c>
      <c r="J14861" t="s">
        <v>20</v>
      </c>
    </row>
    <row r="14862" spans="1:10">
      <c r="A14862" t="s">
        <v>14941</v>
      </c>
      <c r="B14862" t="s">
        <v>135</v>
      </c>
      <c r="C14862" s="1">
        <v>45740</v>
      </c>
      <c r="D14862">
        <v>13</v>
      </c>
      <c r="E14862">
        <v>15708.25</v>
      </c>
      <c r="F14862" t="s">
        <v>12</v>
      </c>
      <c r="G14862" t="s">
        <v>13</v>
      </c>
      <c r="I14862" t="s">
        <v>45</v>
      </c>
      <c r="J14862" t="s">
        <v>20</v>
      </c>
    </row>
    <row r="14863" spans="1:10">
      <c r="A14863" t="s">
        <v>14942</v>
      </c>
      <c r="B14863" t="s">
        <v>47</v>
      </c>
      <c r="C14863" s="1">
        <v>45740</v>
      </c>
      <c r="D14863">
        <v>18</v>
      </c>
      <c r="E14863">
        <v>17769.939999999999</v>
      </c>
      <c r="F14863" t="s">
        <v>12</v>
      </c>
      <c r="G14863" t="s">
        <v>29</v>
      </c>
      <c r="I14863" t="s">
        <v>19</v>
      </c>
      <c r="J14863" t="s">
        <v>15</v>
      </c>
    </row>
    <row r="14864" spans="1:10">
      <c r="A14864" t="s">
        <v>14943</v>
      </c>
      <c r="B14864" t="s">
        <v>38</v>
      </c>
      <c r="C14864" s="1">
        <v>45740</v>
      </c>
      <c r="D14864">
        <v>20</v>
      </c>
      <c r="E14864">
        <v>3247.81</v>
      </c>
      <c r="F14864" t="s">
        <v>12</v>
      </c>
      <c r="G14864" t="s">
        <v>29</v>
      </c>
      <c r="I14864" t="s">
        <v>34</v>
      </c>
      <c r="J14864" t="s">
        <v>15</v>
      </c>
    </row>
    <row r="14865" spans="1:10">
      <c r="A14865" t="s">
        <v>14944</v>
      </c>
      <c r="B14865" t="s">
        <v>84</v>
      </c>
      <c r="C14865" s="1">
        <v>45740</v>
      </c>
      <c r="D14865">
        <v>13</v>
      </c>
      <c r="E14865">
        <v>34101.39</v>
      </c>
      <c r="F14865" t="s">
        <v>12</v>
      </c>
      <c r="G14865" t="s">
        <v>13</v>
      </c>
      <c r="I14865" t="s">
        <v>14</v>
      </c>
      <c r="J14865" t="s">
        <v>15</v>
      </c>
    </row>
    <row r="14866" spans="1:10">
      <c r="A14866" t="s">
        <v>14945</v>
      </c>
      <c r="B14866" t="s">
        <v>132</v>
      </c>
      <c r="C14866" s="1">
        <v>45740</v>
      </c>
      <c r="D14866">
        <v>15</v>
      </c>
      <c r="E14866">
        <v>58676.89</v>
      </c>
      <c r="F14866" t="s">
        <v>12</v>
      </c>
      <c r="G14866" t="s">
        <v>18</v>
      </c>
      <c r="I14866" t="s">
        <v>34</v>
      </c>
      <c r="J14866" t="s">
        <v>20</v>
      </c>
    </row>
    <row r="14867" spans="1:10">
      <c r="A14867" t="s">
        <v>14946</v>
      </c>
      <c r="B14867" t="s">
        <v>158</v>
      </c>
      <c r="C14867" s="1">
        <v>45740</v>
      </c>
      <c r="D14867">
        <v>10</v>
      </c>
      <c r="E14867">
        <v>14400.83</v>
      </c>
      <c r="F14867" t="s">
        <v>12</v>
      </c>
      <c r="G14867" t="s">
        <v>18</v>
      </c>
      <c r="I14867" t="s">
        <v>14</v>
      </c>
      <c r="J14867" t="s">
        <v>15</v>
      </c>
    </row>
    <row r="14868" spans="1:10">
      <c r="A14868" t="s">
        <v>14947</v>
      </c>
      <c r="B14868" t="s">
        <v>192</v>
      </c>
      <c r="C14868" s="1">
        <v>45740</v>
      </c>
      <c r="D14868">
        <v>13</v>
      </c>
      <c r="E14868">
        <v>2723.93</v>
      </c>
      <c r="F14868" t="s">
        <v>85</v>
      </c>
      <c r="G14868" t="s">
        <v>23</v>
      </c>
      <c r="I14868" t="s">
        <v>24</v>
      </c>
      <c r="J14868" t="s">
        <v>20</v>
      </c>
    </row>
    <row r="14869" spans="1:10">
      <c r="A14869" t="s">
        <v>14948</v>
      </c>
      <c r="B14869" t="s">
        <v>142</v>
      </c>
      <c r="C14869" s="1">
        <v>45740</v>
      </c>
      <c r="D14869">
        <v>8</v>
      </c>
      <c r="E14869">
        <v>79121.41</v>
      </c>
      <c r="F14869" t="s">
        <v>12</v>
      </c>
      <c r="G14869" t="s">
        <v>18</v>
      </c>
      <c r="I14869" t="s">
        <v>14</v>
      </c>
      <c r="J14869" t="s">
        <v>20</v>
      </c>
    </row>
    <row r="14870" spans="1:10">
      <c r="A14870" t="s">
        <v>14949</v>
      </c>
      <c r="B14870" t="s">
        <v>135</v>
      </c>
      <c r="C14870" s="1">
        <v>45740</v>
      </c>
      <c r="D14870">
        <v>22</v>
      </c>
      <c r="E14870">
        <v>20313.8</v>
      </c>
      <c r="F14870" t="s">
        <v>12</v>
      </c>
      <c r="G14870" t="s">
        <v>23</v>
      </c>
      <c r="I14870" t="s">
        <v>45</v>
      </c>
      <c r="J14870" t="s">
        <v>15</v>
      </c>
    </row>
    <row r="14871" spans="1:10">
      <c r="A14871" t="s">
        <v>14950</v>
      </c>
      <c r="B14871" t="s">
        <v>110</v>
      </c>
      <c r="C14871" s="1">
        <v>45740</v>
      </c>
      <c r="D14871">
        <v>18</v>
      </c>
      <c r="E14871">
        <v>49413.120000000003</v>
      </c>
      <c r="F14871" t="s">
        <v>12</v>
      </c>
      <c r="G14871" t="s">
        <v>29</v>
      </c>
      <c r="I14871" t="s">
        <v>24</v>
      </c>
      <c r="J14871" t="s">
        <v>20</v>
      </c>
    </row>
    <row r="14872" spans="1:10">
      <c r="A14872" t="s">
        <v>14951</v>
      </c>
      <c r="B14872" t="s">
        <v>158</v>
      </c>
      <c r="C14872" s="1">
        <v>45740</v>
      </c>
      <c r="D14872">
        <v>13</v>
      </c>
      <c r="E14872">
        <v>24930.85</v>
      </c>
      <c r="F14872" t="s">
        <v>85</v>
      </c>
      <c r="G14872" t="s">
        <v>18</v>
      </c>
      <c r="I14872" t="s">
        <v>14</v>
      </c>
      <c r="J14872" t="s">
        <v>15</v>
      </c>
    </row>
    <row r="14873" spans="1:10">
      <c r="A14873" t="s">
        <v>14952</v>
      </c>
      <c r="B14873" t="s">
        <v>11</v>
      </c>
      <c r="C14873" s="1">
        <v>45740</v>
      </c>
      <c r="D14873">
        <v>11</v>
      </c>
      <c r="E14873">
        <v>57270.73</v>
      </c>
      <c r="F14873" t="s">
        <v>12</v>
      </c>
      <c r="G14873" t="s">
        <v>18</v>
      </c>
      <c r="I14873" t="s">
        <v>14</v>
      </c>
      <c r="J14873" t="s">
        <v>15</v>
      </c>
    </row>
    <row r="14874" spans="1:10">
      <c r="A14874" t="s">
        <v>14953</v>
      </c>
      <c r="B14874" t="s">
        <v>58</v>
      </c>
      <c r="C14874" s="1">
        <v>45740</v>
      </c>
      <c r="D14874">
        <v>7</v>
      </c>
      <c r="E14874">
        <v>27296.400000000001</v>
      </c>
      <c r="F14874" t="s">
        <v>12</v>
      </c>
      <c r="G14874" t="s">
        <v>29</v>
      </c>
      <c r="I14874" t="s">
        <v>14</v>
      </c>
      <c r="J14874" t="s">
        <v>15</v>
      </c>
    </row>
    <row r="14875" spans="1:10">
      <c r="A14875" t="s">
        <v>14954</v>
      </c>
      <c r="B14875" t="s">
        <v>93</v>
      </c>
      <c r="C14875" s="1">
        <v>45740</v>
      </c>
      <c r="D14875">
        <v>19</v>
      </c>
      <c r="E14875">
        <v>2846.59</v>
      </c>
      <c r="F14875" t="s">
        <v>12</v>
      </c>
      <c r="G14875" t="s">
        <v>18</v>
      </c>
      <c r="I14875" t="s">
        <v>45</v>
      </c>
      <c r="J14875" t="s">
        <v>15</v>
      </c>
    </row>
    <row r="14876" spans="1:10">
      <c r="A14876" t="s">
        <v>14955</v>
      </c>
      <c r="B14876" t="s">
        <v>72</v>
      </c>
      <c r="C14876" s="1">
        <v>45740</v>
      </c>
      <c r="D14876">
        <v>18</v>
      </c>
      <c r="E14876">
        <v>1474.57</v>
      </c>
      <c r="F14876" t="s">
        <v>12</v>
      </c>
      <c r="G14876" t="s">
        <v>29</v>
      </c>
      <c r="I14876" t="s">
        <v>19</v>
      </c>
      <c r="J14876" t="s">
        <v>15</v>
      </c>
    </row>
    <row r="14877" spans="1:10">
      <c r="A14877" t="s">
        <v>14956</v>
      </c>
      <c r="B14877" t="s">
        <v>186</v>
      </c>
      <c r="C14877" s="1">
        <v>45740</v>
      </c>
      <c r="D14877">
        <v>21</v>
      </c>
      <c r="E14877">
        <v>2964.25</v>
      </c>
      <c r="F14877" t="s">
        <v>12</v>
      </c>
      <c r="G14877" t="s">
        <v>23</v>
      </c>
      <c r="I14877" t="s">
        <v>14</v>
      </c>
      <c r="J14877" t="s">
        <v>20</v>
      </c>
    </row>
    <row r="14878" spans="1:10">
      <c r="A14878" t="s">
        <v>14957</v>
      </c>
      <c r="B14878" t="s">
        <v>124</v>
      </c>
      <c r="C14878" s="1">
        <v>45740</v>
      </c>
      <c r="D14878">
        <v>22</v>
      </c>
      <c r="E14878">
        <v>21757.7</v>
      </c>
      <c r="F14878" t="s">
        <v>12</v>
      </c>
      <c r="G14878" t="s">
        <v>18</v>
      </c>
      <c r="I14878" t="s">
        <v>45</v>
      </c>
      <c r="J14878" t="s">
        <v>15</v>
      </c>
    </row>
    <row r="14879" spans="1:10">
      <c r="A14879" t="s">
        <v>14958</v>
      </c>
      <c r="B14879" t="s">
        <v>180</v>
      </c>
      <c r="C14879" s="1">
        <v>45741</v>
      </c>
      <c r="D14879">
        <v>20</v>
      </c>
      <c r="E14879">
        <v>38277.230000000003</v>
      </c>
      <c r="F14879" t="s">
        <v>12</v>
      </c>
      <c r="G14879" t="s">
        <v>13</v>
      </c>
      <c r="I14879" t="s">
        <v>14</v>
      </c>
      <c r="J14879" t="s">
        <v>20</v>
      </c>
    </row>
    <row r="14880" spans="1:10">
      <c r="A14880" t="s">
        <v>14959</v>
      </c>
      <c r="B14880" t="s">
        <v>227</v>
      </c>
      <c r="C14880" s="1">
        <v>45741</v>
      </c>
      <c r="D14880">
        <v>14</v>
      </c>
      <c r="E14880">
        <v>10764.82</v>
      </c>
      <c r="F14880" t="s">
        <v>12</v>
      </c>
      <c r="G14880" t="s">
        <v>13</v>
      </c>
      <c r="I14880" t="s">
        <v>24</v>
      </c>
      <c r="J14880" t="s">
        <v>15</v>
      </c>
    </row>
    <row r="14881" spans="1:10">
      <c r="A14881" t="s">
        <v>14960</v>
      </c>
      <c r="B14881" t="s">
        <v>142</v>
      </c>
      <c r="C14881" s="1">
        <v>45741</v>
      </c>
      <c r="D14881">
        <v>7</v>
      </c>
      <c r="E14881">
        <v>34720.6</v>
      </c>
      <c r="F14881" t="s">
        <v>12</v>
      </c>
      <c r="G14881" t="s">
        <v>13</v>
      </c>
      <c r="I14881" t="s">
        <v>14</v>
      </c>
      <c r="J14881" t="s">
        <v>20</v>
      </c>
    </row>
    <row r="14882" spans="1:10">
      <c r="A14882" t="s">
        <v>14961</v>
      </c>
      <c r="B14882" t="s">
        <v>227</v>
      </c>
      <c r="C14882" s="1">
        <v>45741</v>
      </c>
      <c r="D14882">
        <v>16</v>
      </c>
      <c r="E14882">
        <v>30258.78</v>
      </c>
      <c r="F14882" t="s">
        <v>12</v>
      </c>
      <c r="G14882" t="s">
        <v>13</v>
      </c>
      <c r="I14882" t="s">
        <v>24</v>
      </c>
      <c r="J14882" t="s">
        <v>15</v>
      </c>
    </row>
    <row r="14883" spans="1:10">
      <c r="A14883" t="s">
        <v>14962</v>
      </c>
      <c r="B14883" t="s">
        <v>52</v>
      </c>
      <c r="C14883" s="1">
        <v>45741</v>
      </c>
      <c r="D14883">
        <v>7</v>
      </c>
      <c r="E14883">
        <v>4457.8900000000003</v>
      </c>
      <c r="F14883" t="s">
        <v>85</v>
      </c>
      <c r="G14883" t="s">
        <v>18</v>
      </c>
      <c r="I14883" t="s">
        <v>45</v>
      </c>
      <c r="J14883" t="s">
        <v>20</v>
      </c>
    </row>
    <row r="14884" spans="1:10">
      <c r="A14884" t="s">
        <v>14963</v>
      </c>
      <c r="B14884" t="s">
        <v>98</v>
      </c>
      <c r="C14884" s="1">
        <v>45741</v>
      </c>
      <c r="D14884">
        <v>21</v>
      </c>
      <c r="E14884">
        <v>784.69</v>
      </c>
      <c r="F14884" t="s">
        <v>12</v>
      </c>
      <c r="G14884" t="s">
        <v>29</v>
      </c>
      <c r="I14884" t="s">
        <v>24</v>
      </c>
      <c r="J14884" t="s">
        <v>20</v>
      </c>
    </row>
    <row r="14885" spans="1:10">
      <c r="A14885" t="s">
        <v>14964</v>
      </c>
      <c r="B14885" t="s">
        <v>74</v>
      </c>
      <c r="C14885" s="1">
        <v>45741</v>
      </c>
      <c r="D14885">
        <v>15</v>
      </c>
      <c r="E14885">
        <v>15644.19</v>
      </c>
      <c r="F14885" t="s">
        <v>12</v>
      </c>
      <c r="G14885" t="s">
        <v>29</v>
      </c>
      <c r="I14885" t="s">
        <v>34</v>
      </c>
      <c r="J14885" t="s">
        <v>15</v>
      </c>
    </row>
    <row r="14886" spans="1:10">
      <c r="A14886" t="s">
        <v>14965</v>
      </c>
      <c r="B14886" t="s">
        <v>186</v>
      </c>
      <c r="C14886" s="1">
        <v>45741</v>
      </c>
      <c r="D14886">
        <v>13</v>
      </c>
      <c r="E14886">
        <v>6008.1</v>
      </c>
      <c r="F14886" t="s">
        <v>12</v>
      </c>
      <c r="G14886" t="s">
        <v>13</v>
      </c>
      <c r="I14886" t="s">
        <v>14</v>
      </c>
      <c r="J14886" t="s">
        <v>15</v>
      </c>
    </row>
    <row r="14887" spans="1:10">
      <c r="A14887" t="s">
        <v>14966</v>
      </c>
      <c r="B14887" t="s">
        <v>72</v>
      </c>
      <c r="C14887" s="1">
        <v>45741</v>
      </c>
      <c r="D14887">
        <v>6</v>
      </c>
      <c r="E14887">
        <v>2665.68</v>
      </c>
      <c r="F14887" t="s">
        <v>12</v>
      </c>
      <c r="G14887" t="s">
        <v>18</v>
      </c>
      <c r="I14887" t="s">
        <v>19</v>
      </c>
      <c r="J14887" t="s">
        <v>20</v>
      </c>
    </row>
    <row r="14888" spans="1:10">
      <c r="A14888" t="s">
        <v>14967</v>
      </c>
      <c r="B14888" t="s">
        <v>120</v>
      </c>
      <c r="C14888" s="1">
        <v>45741</v>
      </c>
      <c r="D14888">
        <v>17</v>
      </c>
      <c r="E14888">
        <v>16049.8</v>
      </c>
      <c r="F14888" t="s">
        <v>12</v>
      </c>
      <c r="G14888" t="s">
        <v>18</v>
      </c>
      <c r="I14888" t="s">
        <v>14</v>
      </c>
      <c r="J14888" t="s">
        <v>20</v>
      </c>
    </row>
    <row r="14889" spans="1:10">
      <c r="A14889" t="s">
        <v>14968</v>
      </c>
      <c r="B14889" t="s">
        <v>41</v>
      </c>
      <c r="C14889" s="1">
        <v>45741</v>
      </c>
      <c r="D14889">
        <v>12</v>
      </c>
      <c r="E14889">
        <v>7212.52</v>
      </c>
      <c r="F14889" t="s">
        <v>32</v>
      </c>
      <c r="G14889" t="s">
        <v>13</v>
      </c>
      <c r="H14889" t="s">
        <v>50</v>
      </c>
      <c r="I14889" t="s">
        <v>14</v>
      </c>
      <c r="J14889" t="s">
        <v>20</v>
      </c>
    </row>
    <row r="14890" spans="1:10">
      <c r="A14890" t="s">
        <v>14969</v>
      </c>
      <c r="B14890" t="s">
        <v>63</v>
      </c>
      <c r="C14890" s="1">
        <v>45741</v>
      </c>
      <c r="D14890">
        <v>22</v>
      </c>
      <c r="E14890">
        <v>31614.81</v>
      </c>
      <c r="F14890" t="s">
        <v>12</v>
      </c>
      <c r="G14890" t="s">
        <v>23</v>
      </c>
      <c r="I14890" t="s">
        <v>45</v>
      </c>
      <c r="J14890" t="s">
        <v>20</v>
      </c>
    </row>
    <row r="14891" spans="1:10">
      <c r="A14891" t="s">
        <v>14970</v>
      </c>
      <c r="B14891" t="s">
        <v>130</v>
      </c>
      <c r="C14891" s="1">
        <v>45741</v>
      </c>
      <c r="D14891">
        <v>11</v>
      </c>
      <c r="E14891">
        <v>50410.98</v>
      </c>
      <c r="F14891" t="s">
        <v>12</v>
      </c>
      <c r="G14891" t="s">
        <v>18</v>
      </c>
      <c r="I14891" t="s">
        <v>14</v>
      </c>
      <c r="J14891" t="s">
        <v>15</v>
      </c>
    </row>
    <row r="14892" spans="1:10">
      <c r="A14892" t="s">
        <v>14971</v>
      </c>
      <c r="B14892" t="s">
        <v>108</v>
      </c>
      <c r="C14892" s="1">
        <v>45741</v>
      </c>
      <c r="D14892">
        <v>18</v>
      </c>
      <c r="E14892">
        <v>5760.71</v>
      </c>
      <c r="F14892" t="s">
        <v>85</v>
      </c>
      <c r="G14892" t="s">
        <v>18</v>
      </c>
      <c r="I14892" t="s">
        <v>45</v>
      </c>
      <c r="J14892" t="s">
        <v>20</v>
      </c>
    </row>
    <row r="14893" spans="1:10">
      <c r="A14893" t="s">
        <v>14972</v>
      </c>
      <c r="B14893" t="s">
        <v>52</v>
      </c>
      <c r="C14893" s="1">
        <v>45741</v>
      </c>
      <c r="D14893">
        <v>11</v>
      </c>
      <c r="E14893">
        <v>980.13</v>
      </c>
      <c r="F14893" t="s">
        <v>12</v>
      </c>
      <c r="G14893" t="s">
        <v>29</v>
      </c>
      <c r="I14893" t="s">
        <v>45</v>
      </c>
      <c r="J14893" t="s">
        <v>15</v>
      </c>
    </row>
    <row r="14894" spans="1:10">
      <c r="A14894" t="s">
        <v>14973</v>
      </c>
      <c r="B14894" t="s">
        <v>137</v>
      </c>
      <c r="C14894" s="1">
        <v>45741</v>
      </c>
      <c r="D14894">
        <v>8</v>
      </c>
      <c r="E14894">
        <v>36152.92</v>
      </c>
      <c r="F14894" t="s">
        <v>12</v>
      </c>
      <c r="G14894" t="s">
        <v>18</v>
      </c>
      <c r="I14894" t="s">
        <v>14</v>
      </c>
      <c r="J14894" t="s">
        <v>20</v>
      </c>
    </row>
    <row r="14895" spans="1:10">
      <c r="A14895" t="s">
        <v>14974</v>
      </c>
      <c r="B14895" t="s">
        <v>98</v>
      </c>
      <c r="C14895" s="1">
        <v>45742</v>
      </c>
      <c r="D14895">
        <v>12</v>
      </c>
      <c r="E14895">
        <v>4898.22</v>
      </c>
      <c r="F14895" t="s">
        <v>12</v>
      </c>
      <c r="G14895" t="s">
        <v>23</v>
      </c>
      <c r="I14895" t="s">
        <v>24</v>
      </c>
      <c r="J14895" t="s">
        <v>15</v>
      </c>
    </row>
    <row r="14896" spans="1:10">
      <c r="A14896" t="s">
        <v>14975</v>
      </c>
      <c r="B14896" t="s">
        <v>93</v>
      </c>
      <c r="C14896" s="1">
        <v>45742</v>
      </c>
      <c r="D14896">
        <v>8</v>
      </c>
      <c r="E14896">
        <v>7041.49</v>
      </c>
      <c r="F14896" t="s">
        <v>12</v>
      </c>
      <c r="G14896" t="s">
        <v>29</v>
      </c>
      <c r="I14896" t="s">
        <v>45</v>
      </c>
      <c r="J14896" t="s">
        <v>15</v>
      </c>
    </row>
    <row r="14897" spans="1:10">
      <c r="A14897" t="s">
        <v>14976</v>
      </c>
      <c r="B14897" t="s">
        <v>28</v>
      </c>
      <c r="C14897" s="1">
        <v>45742</v>
      </c>
      <c r="D14897">
        <v>18</v>
      </c>
      <c r="E14897">
        <v>41007.870000000003</v>
      </c>
      <c r="F14897" t="s">
        <v>12</v>
      </c>
      <c r="G14897" t="s">
        <v>29</v>
      </c>
      <c r="I14897" t="s">
        <v>14</v>
      </c>
      <c r="J14897" t="s">
        <v>20</v>
      </c>
    </row>
    <row r="14898" spans="1:10">
      <c r="A14898" t="s">
        <v>14977</v>
      </c>
      <c r="B14898" t="s">
        <v>60</v>
      </c>
      <c r="C14898" s="1">
        <v>45742</v>
      </c>
      <c r="D14898">
        <v>22</v>
      </c>
      <c r="E14898">
        <v>6434.32</v>
      </c>
      <c r="F14898" t="s">
        <v>12</v>
      </c>
      <c r="G14898" t="s">
        <v>13</v>
      </c>
      <c r="I14898" t="s">
        <v>19</v>
      </c>
      <c r="J14898" t="s">
        <v>20</v>
      </c>
    </row>
    <row r="14899" spans="1:10">
      <c r="A14899" t="s">
        <v>14978</v>
      </c>
      <c r="B14899" t="s">
        <v>132</v>
      </c>
      <c r="C14899" s="1">
        <v>45742</v>
      </c>
      <c r="D14899">
        <v>17</v>
      </c>
      <c r="E14899">
        <v>10535.81</v>
      </c>
      <c r="F14899" t="s">
        <v>12</v>
      </c>
      <c r="G14899" t="s">
        <v>18</v>
      </c>
      <c r="I14899" t="s">
        <v>34</v>
      </c>
      <c r="J14899" t="s">
        <v>15</v>
      </c>
    </row>
    <row r="14900" spans="1:10">
      <c r="A14900" t="s">
        <v>14979</v>
      </c>
      <c r="B14900" t="s">
        <v>26</v>
      </c>
      <c r="C14900" s="1">
        <v>45742</v>
      </c>
      <c r="D14900">
        <v>16</v>
      </c>
      <c r="E14900">
        <v>14850.58</v>
      </c>
      <c r="F14900" t="s">
        <v>12</v>
      </c>
      <c r="G14900" t="s">
        <v>23</v>
      </c>
      <c r="I14900" t="s">
        <v>14</v>
      </c>
      <c r="J14900" t="s">
        <v>20</v>
      </c>
    </row>
    <row r="14901" spans="1:10">
      <c r="A14901" t="s">
        <v>14980</v>
      </c>
      <c r="B14901" t="s">
        <v>22</v>
      </c>
      <c r="C14901" s="1">
        <v>45742</v>
      </c>
      <c r="D14901">
        <v>8</v>
      </c>
      <c r="E14901">
        <v>5374.93</v>
      </c>
      <c r="F14901" t="s">
        <v>12</v>
      </c>
      <c r="G14901" t="s">
        <v>23</v>
      </c>
      <c r="I14901" t="s">
        <v>24</v>
      </c>
      <c r="J14901" t="s">
        <v>15</v>
      </c>
    </row>
    <row r="14902" spans="1:10">
      <c r="A14902" t="s">
        <v>14981</v>
      </c>
      <c r="B14902" t="s">
        <v>102</v>
      </c>
      <c r="C14902" s="1">
        <v>45742</v>
      </c>
      <c r="D14902">
        <v>9</v>
      </c>
      <c r="E14902">
        <v>15387.21</v>
      </c>
      <c r="F14902" t="s">
        <v>12</v>
      </c>
      <c r="G14902" t="s">
        <v>29</v>
      </c>
      <c r="I14902" t="s">
        <v>45</v>
      </c>
      <c r="J14902" t="s">
        <v>20</v>
      </c>
    </row>
    <row r="14903" spans="1:10">
      <c r="A14903" t="s">
        <v>14982</v>
      </c>
      <c r="B14903" t="s">
        <v>124</v>
      </c>
      <c r="C14903" s="1">
        <v>45742</v>
      </c>
      <c r="D14903">
        <v>19</v>
      </c>
      <c r="E14903">
        <v>20256.38</v>
      </c>
      <c r="F14903" t="s">
        <v>12</v>
      </c>
      <c r="G14903" t="s">
        <v>23</v>
      </c>
      <c r="I14903" t="s">
        <v>45</v>
      </c>
      <c r="J14903" t="s">
        <v>20</v>
      </c>
    </row>
    <row r="14904" spans="1:10">
      <c r="A14904" t="s">
        <v>14983</v>
      </c>
      <c r="B14904" t="s">
        <v>54</v>
      </c>
      <c r="C14904" s="1">
        <v>45742</v>
      </c>
      <c r="D14904">
        <v>16</v>
      </c>
      <c r="E14904">
        <v>4648.97</v>
      </c>
      <c r="F14904" t="s">
        <v>12</v>
      </c>
      <c r="G14904" t="s">
        <v>29</v>
      </c>
      <c r="I14904" t="s">
        <v>24</v>
      </c>
      <c r="J14904" t="s">
        <v>15</v>
      </c>
    </row>
    <row r="14905" spans="1:10">
      <c r="A14905" t="s">
        <v>14984</v>
      </c>
      <c r="B14905" t="s">
        <v>31</v>
      </c>
      <c r="C14905" s="1">
        <v>45742</v>
      </c>
      <c r="D14905">
        <v>19</v>
      </c>
      <c r="E14905">
        <v>39703.25</v>
      </c>
      <c r="F14905" t="s">
        <v>12</v>
      </c>
      <c r="G14905" t="s">
        <v>13</v>
      </c>
      <c r="I14905" t="s">
        <v>34</v>
      </c>
      <c r="J14905" t="s">
        <v>15</v>
      </c>
    </row>
    <row r="14906" spans="1:10">
      <c r="A14906" t="s">
        <v>14985</v>
      </c>
      <c r="B14906" t="s">
        <v>91</v>
      </c>
      <c r="C14906" s="1">
        <v>45742</v>
      </c>
      <c r="D14906">
        <v>10</v>
      </c>
      <c r="E14906">
        <v>1268.6600000000001</v>
      </c>
      <c r="F14906" t="s">
        <v>12</v>
      </c>
      <c r="G14906" t="s">
        <v>29</v>
      </c>
      <c r="I14906" t="s">
        <v>24</v>
      </c>
      <c r="J14906" t="s">
        <v>20</v>
      </c>
    </row>
    <row r="14907" spans="1:10">
      <c r="A14907" t="s">
        <v>14986</v>
      </c>
      <c r="B14907" t="s">
        <v>36</v>
      </c>
      <c r="C14907" s="1">
        <v>45742</v>
      </c>
      <c r="D14907">
        <v>10</v>
      </c>
      <c r="E14907">
        <v>7247.82</v>
      </c>
      <c r="F14907" t="s">
        <v>12</v>
      </c>
      <c r="G14907" t="s">
        <v>23</v>
      </c>
      <c r="I14907" t="s">
        <v>14</v>
      </c>
      <c r="J14907" t="s">
        <v>20</v>
      </c>
    </row>
    <row r="14908" spans="1:10">
      <c r="A14908" t="s">
        <v>14987</v>
      </c>
      <c r="B14908" t="s">
        <v>150</v>
      </c>
      <c r="C14908" s="1">
        <v>45742</v>
      </c>
      <c r="D14908">
        <v>15</v>
      </c>
      <c r="E14908">
        <v>78597.919999999998</v>
      </c>
      <c r="F14908" t="s">
        <v>12</v>
      </c>
      <c r="G14908" t="s">
        <v>29</v>
      </c>
      <c r="I14908" t="s">
        <v>19</v>
      </c>
      <c r="J14908" t="s">
        <v>15</v>
      </c>
    </row>
    <row r="14909" spans="1:10">
      <c r="A14909" t="s">
        <v>14988</v>
      </c>
      <c r="B14909" t="s">
        <v>63</v>
      </c>
      <c r="C14909" s="1">
        <v>45742</v>
      </c>
      <c r="D14909">
        <v>13</v>
      </c>
      <c r="E14909">
        <v>82211.95</v>
      </c>
      <c r="F14909" t="s">
        <v>12</v>
      </c>
      <c r="G14909" t="s">
        <v>29</v>
      </c>
      <c r="I14909" t="s">
        <v>45</v>
      </c>
      <c r="J14909" t="s">
        <v>20</v>
      </c>
    </row>
    <row r="14910" spans="1:10">
      <c r="A14910" t="s">
        <v>14989</v>
      </c>
      <c r="B14910" t="s">
        <v>91</v>
      </c>
      <c r="C14910" s="1">
        <v>45742</v>
      </c>
      <c r="D14910">
        <v>10</v>
      </c>
      <c r="E14910">
        <v>1810.62</v>
      </c>
      <c r="F14910" t="s">
        <v>12</v>
      </c>
      <c r="G14910" t="s">
        <v>18</v>
      </c>
      <c r="I14910" t="s">
        <v>24</v>
      </c>
      <c r="J14910" t="s">
        <v>15</v>
      </c>
    </row>
    <row r="14911" spans="1:10">
      <c r="A14911" t="s">
        <v>14990</v>
      </c>
      <c r="B14911" t="s">
        <v>154</v>
      </c>
      <c r="C14911" s="1">
        <v>45742</v>
      </c>
      <c r="D14911">
        <v>8</v>
      </c>
      <c r="E14911">
        <v>76040.94</v>
      </c>
      <c r="F14911" t="s">
        <v>12</v>
      </c>
      <c r="G14911" t="s">
        <v>23</v>
      </c>
      <c r="I14911" t="s">
        <v>24</v>
      </c>
      <c r="J14911" t="s">
        <v>15</v>
      </c>
    </row>
    <row r="14912" spans="1:10">
      <c r="A14912" t="s">
        <v>14991</v>
      </c>
      <c r="B14912" t="s">
        <v>130</v>
      </c>
      <c r="C14912" s="1">
        <v>45742</v>
      </c>
      <c r="D14912">
        <v>10</v>
      </c>
      <c r="E14912">
        <v>52074.81</v>
      </c>
      <c r="F14912" t="s">
        <v>32</v>
      </c>
      <c r="G14912" t="s">
        <v>13</v>
      </c>
      <c r="H14912" t="s">
        <v>42</v>
      </c>
      <c r="I14912" t="s">
        <v>14</v>
      </c>
      <c r="J14912" t="s">
        <v>15</v>
      </c>
    </row>
    <row r="14913" spans="1:10">
      <c r="A14913" t="s">
        <v>14992</v>
      </c>
      <c r="B14913" t="s">
        <v>41</v>
      </c>
      <c r="C14913" s="1">
        <v>45743</v>
      </c>
      <c r="D14913">
        <v>13</v>
      </c>
      <c r="E14913">
        <v>5199</v>
      </c>
      <c r="F14913" t="s">
        <v>12</v>
      </c>
      <c r="G14913" t="s">
        <v>23</v>
      </c>
      <c r="I14913" t="s">
        <v>14</v>
      </c>
      <c r="J14913" t="s">
        <v>20</v>
      </c>
    </row>
    <row r="14914" spans="1:10">
      <c r="A14914" t="s">
        <v>14993</v>
      </c>
      <c r="B14914" t="s">
        <v>122</v>
      </c>
      <c r="C14914" s="1">
        <v>45743</v>
      </c>
      <c r="D14914">
        <v>7</v>
      </c>
      <c r="E14914">
        <v>4314.2</v>
      </c>
      <c r="F14914" t="s">
        <v>32</v>
      </c>
      <c r="G14914" t="s">
        <v>29</v>
      </c>
      <c r="H14914" t="s">
        <v>50</v>
      </c>
      <c r="I14914" t="s">
        <v>34</v>
      </c>
      <c r="J14914" t="s">
        <v>20</v>
      </c>
    </row>
    <row r="14915" spans="1:10">
      <c r="A14915" t="s">
        <v>14994</v>
      </c>
      <c r="B14915" t="s">
        <v>44</v>
      </c>
      <c r="C14915" s="1">
        <v>45743</v>
      </c>
      <c r="D14915">
        <v>8</v>
      </c>
      <c r="E14915">
        <v>3967.6</v>
      </c>
      <c r="F14915" t="s">
        <v>12</v>
      </c>
      <c r="G14915" t="s">
        <v>29</v>
      </c>
      <c r="I14915" t="s">
        <v>45</v>
      </c>
      <c r="J14915" t="s">
        <v>15</v>
      </c>
    </row>
    <row r="14916" spans="1:10">
      <c r="A14916" t="s">
        <v>14995</v>
      </c>
      <c r="B14916" t="s">
        <v>70</v>
      </c>
      <c r="C14916" s="1">
        <v>45743</v>
      </c>
      <c r="D14916">
        <v>5</v>
      </c>
      <c r="E14916">
        <v>717.68</v>
      </c>
      <c r="F14916" t="s">
        <v>12</v>
      </c>
      <c r="G14916" t="s">
        <v>13</v>
      </c>
      <c r="I14916" t="s">
        <v>45</v>
      </c>
      <c r="J14916" t="s">
        <v>20</v>
      </c>
    </row>
    <row r="14917" spans="1:10">
      <c r="A14917" t="s">
        <v>14996</v>
      </c>
      <c r="B14917" t="s">
        <v>98</v>
      </c>
      <c r="C14917" s="1">
        <v>45743</v>
      </c>
      <c r="D14917">
        <v>10</v>
      </c>
      <c r="E14917">
        <v>7290.03</v>
      </c>
      <c r="F14917" t="s">
        <v>12</v>
      </c>
      <c r="G14917" t="s">
        <v>13</v>
      </c>
      <c r="I14917" t="s">
        <v>24</v>
      </c>
      <c r="J14917" t="s">
        <v>15</v>
      </c>
    </row>
    <row r="14918" spans="1:10">
      <c r="A14918" t="s">
        <v>14997</v>
      </c>
      <c r="B14918" t="s">
        <v>91</v>
      </c>
      <c r="C14918" s="1">
        <v>45743</v>
      </c>
      <c r="D14918">
        <v>18</v>
      </c>
      <c r="E14918">
        <v>7092.94</v>
      </c>
      <c r="F14918" t="s">
        <v>12</v>
      </c>
      <c r="G14918" t="s">
        <v>29</v>
      </c>
      <c r="I14918" t="s">
        <v>24</v>
      </c>
      <c r="J14918" t="s">
        <v>15</v>
      </c>
    </row>
    <row r="14919" spans="1:10">
      <c r="A14919" t="s">
        <v>14998</v>
      </c>
      <c r="B14919" t="s">
        <v>36</v>
      </c>
      <c r="C14919" s="1">
        <v>45743</v>
      </c>
      <c r="D14919">
        <v>21</v>
      </c>
      <c r="E14919">
        <v>8044.43</v>
      </c>
      <c r="F14919" t="s">
        <v>12</v>
      </c>
      <c r="G14919" t="s">
        <v>13</v>
      </c>
      <c r="I14919" t="s">
        <v>14</v>
      </c>
      <c r="J14919" t="s">
        <v>15</v>
      </c>
    </row>
    <row r="14920" spans="1:10">
      <c r="A14920" t="s">
        <v>14999</v>
      </c>
      <c r="B14920" t="s">
        <v>68</v>
      </c>
      <c r="C14920" s="1">
        <v>45743</v>
      </c>
      <c r="D14920">
        <v>12</v>
      </c>
      <c r="E14920">
        <v>4251.3900000000003</v>
      </c>
      <c r="F14920" t="s">
        <v>12</v>
      </c>
      <c r="G14920" t="s">
        <v>13</v>
      </c>
      <c r="I14920" t="s">
        <v>24</v>
      </c>
      <c r="J14920" t="s">
        <v>20</v>
      </c>
    </row>
    <row r="14921" spans="1:10">
      <c r="A14921" t="s">
        <v>15000</v>
      </c>
      <c r="B14921" t="s">
        <v>96</v>
      </c>
      <c r="C14921" s="1">
        <v>45743</v>
      </c>
      <c r="D14921">
        <v>6</v>
      </c>
      <c r="E14921">
        <v>24510.11</v>
      </c>
      <c r="F14921" t="s">
        <v>12</v>
      </c>
      <c r="G14921" t="s">
        <v>13</v>
      </c>
      <c r="I14921" t="s">
        <v>14</v>
      </c>
      <c r="J14921" t="s">
        <v>20</v>
      </c>
    </row>
    <row r="14922" spans="1:10">
      <c r="A14922" t="s">
        <v>15001</v>
      </c>
      <c r="B14922" t="s">
        <v>122</v>
      </c>
      <c r="C14922" s="1">
        <v>45743</v>
      </c>
      <c r="D14922">
        <v>13</v>
      </c>
      <c r="E14922">
        <v>869.99</v>
      </c>
      <c r="F14922" t="s">
        <v>12</v>
      </c>
      <c r="G14922" t="s">
        <v>23</v>
      </c>
      <c r="I14922" t="s">
        <v>34</v>
      </c>
      <c r="J14922" t="s">
        <v>15</v>
      </c>
    </row>
    <row r="14923" spans="1:10">
      <c r="A14923" t="s">
        <v>15002</v>
      </c>
      <c r="B14923" t="s">
        <v>84</v>
      </c>
      <c r="C14923" s="1">
        <v>45743</v>
      </c>
      <c r="D14923">
        <v>15</v>
      </c>
      <c r="E14923">
        <v>58409.599999999999</v>
      </c>
      <c r="F14923" t="s">
        <v>85</v>
      </c>
      <c r="G14923" t="s">
        <v>13</v>
      </c>
      <c r="I14923" t="s">
        <v>14</v>
      </c>
      <c r="J14923" t="s">
        <v>15</v>
      </c>
    </row>
    <row r="14924" spans="1:10">
      <c r="A14924" t="s">
        <v>15003</v>
      </c>
      <c r="B14924" t="s">
        <v>150</v>
      </c>
      <c r="C14924" s="1">
        <v>45743</v>
      </c>
      <c r="D14924">
        <v>19</v>
      </c>
      <c r="E14924">
        <v>75533.8</v>
      </c>
      <c r="F14924" t="s">
        <v>12</v>
      </c>
      <c r="G14924" t="s">
        <v>13</v>
      </c>
      <c r="I14924" t="s">
        <v>19</v>
      </c>
      <c r="J14924" t="s">
        <v>20</v>
      </c>
    </row>
    <row r="14925" spans="1:10">
      <c r="A14925" t="s">
        <v>15004</v>
      </c>
      <c r="B14925" t="s">
        <v>28</v>
      </c>
      <c r="C14925" s="1">
        <v>45743</v>
      </c>
      <c r="D14925">
        <v>15</v>
      </c>
      <c r="E14925">
        <v>32796.03</v>
      </c>
      <c r="F14925" t="s">
        <v>12</v>
      </c>
      <c r="G14925" t="s">
        <v>18</v>
      </c>
      <c r="I14925" t="s">
        <v>14</v>
      </c>
      <c r="J14925" t="s">
        <v>15</v>
      </c>
    </row>
    <row r="14926" spans="1:10">
      <c r="A14926" t="s">
        <v>15005</v>
      </c>
      <c r="B14926" t="s">
        <v>87</v>
      </c>
      <c r="C14926" s="1">
        <v>45743</v>
      </c>
      <c r="D14926">
        <v>21</v>
      </c>
      <c r="E14926">
        <v>2792.12</v>
      </c>
      <c r="F14926" t="s">
        <v>12</v>
      </c>
      <c r="G14926" t="s">
        <v>18</v>
      </c>
      <c r="I14926" t="s">
        <v>34</v>
      </c>
      <c r="J14926" t="s">
        <v>15</v>
      </c>
    </row>
    <row r="14927" spans="1:10">
      <c r="A14927" t="s">
        <v>15006</v>
      </c>
      <c r="B14927" t="s">
        <v>44</v>
      </c>
      <c r="C14927" s="1">
        <v>45743</v>
      </c>
      <c r="D14927">
        <v>6</v>
      </c>
      <c r="E14927">
        <v>5755.81</v>
      </c>
      <c r="F14927" t="s">
        <v>12</v>
      </c>
      <c r="G14927" t="s">
        <v>23</v>
      </c>
      <c r="I14927" t="s">
        <v>45</v>
      </c>
      <c r="J14927" t="s">
        <v>20</v>
      </c>
    </row>
    <row r="14928" spans="1:10">
      <c r="A14928" t="s">
        <v>15007</v>
      </c>
      <c r="B14928" t="s">
        <v>54</v>
      </c>
      <c r="C14928" s="1">
        <v>45743</v>
      </c>
      <c r="D14928">
        <v>19</v>
      </c>
      <c r="E14928">
        <v>1068.33</v>
      </c>
      <c r="F14928" t="s">
        <v>12</v>
      </c>
      <c r="G14928" t="s">
        <v>18</v>
      </c>
      <c r="I14928" t="s">
        <v>24</v>
      </c>
      <c r="J14928" t="s">
        <v>20</v>
      </c>
    </row>
    <row r="14929" spans="1:10">
      <c r="A14929" t="s">
        <v>15008</v>
      </c>
      <c r="B14929" t="s">
        <v>150</v>
      </c>
      <c r="C14929" s="1">
        <v>45743</v>
      </c>
      <c r="D14929">
        <v>17</v>
      </c>
      <c r="E14929">
        <v>44478.01</v>
      </c>
      <c r="F14929" t="s">
        <v>12</v>
      </c>
      <c r="G14929" t="s">
        <v>13</v>
      </c>
      <c r="I14929" t="s">
        <v>19</v>
      </c>
      <c r="J14929" t="s">
        <v>20</v>
      </c>
    </row>
    <row r="14930" spans="1:10">
      <c r="A14930" t="s">
        <v>15009</v>
      </c>
      <c r="B14930" t="s">
        <v>72</v>
      </c>
      <c r="C14930" s="1">
        <v>45743</v>
      </c>
      <c r="D14930">
        <v>19</v>
      </c>
      <c r="E14930">
        <v>2172.2199999999998</v>
      </c>
      <c r="F14930" t="s">
        <v>32</v>
      </c>
      <c r="G14930" t="s">
        <v>13</v>
      </c>
      <c r="H14930" t="s">
        <v>42</v>
      </c>
      <c r="I14930" t="s">
        <v>19</v>
      </c>
      <c r="J14930" t="s">
        <v>15</v>
      </c>
    </row>
    <row r="14931" spans="1:10">
      <c r="A14931" t="s">
        <v>15010</v>
      </c>
      <c r="B14931" t="s">
        <v>70</v>
      </c>
      <c r="C14931" s="1">
        <v>45743</v>
      </c>
      <c r="D14931">
        <v>23</v>
      </c>
      <c r="E14931">
        <v>1141.43</v>
      </c>
      <c r="F14931" t="s">
        <v>12</v>
      </c>
      <c r="G14931" t="s">
        <v>29</v>
      </c>
      <c r="I14931" t="s">
        <v>45</v>
      </c>
      <c r="J14931" t="s">
        <v>20</v>
      </c>
    </row>
    <row r="14932" spans="1:10">
      <c r="A14932" t="s">
        <v>15011</v>
      </c>
      <c r="B14932" t="s">
        <v>68</v>
      </c>
      <c r="C14932" s="1">
        <v>45744</v>
      </c>
      <c r="D14932">
        <v>7</v>
      </c>
      <c r="E14932">
        <v>4695.18</v>
      </c>
      <c r="F14932" t="s">
        <v>12</v>
      </c>
      <c r="G14932" t="s">
        <v>23</v>
      </c>
      <c r="I14932" t="s">
        <v>24</v>
      </c>
      <c r="J14932" t="s">
        <v>15</v>
      </c>
    </row>
    <row r="14933" spans="1:10">
      <c r="A14933" t="s">
        <v>15012</v>
      </c>
      <c r="B14933" t="s">
        <v>102</v>
      </c>
      <c r="C14933" s="1">
        <v>45744</v>
      </c>
      <c r="D14933">
        <v>13</v>
      </c>
      <c r="E14933">
        <v>68805.59</v>
      </c>
      <c r="F14933" t="s">
        <v>85</v>
      </c>
      <c r="G14933" t="s">
        <v>23</v>
      </c>
      <c r="I14933" t="s">
        <v>45</v>
      </c>
      <c r="J14933" t="s">
        <v>20</v>
      </c>
    </row>
    <row r="14934" spans="1:10">
      <c r="A14934" t="s">
        <v>15013</v>
      </c>
      <c r="B14934" t="s">
        <v>68</v>
      </c>
      <c r="C14934" s="1">
        <v>45744</v>
      </c>
      <c r="D14934">
        <v>13</v>
      </c>
      <c r="E14934">
        <v>314.01</v>
      </c>
      <c r="F14934" t="s">
        <v>12</v>
      </c>
      <c r="G14934" t="s">
        <v>18</v>
      </c>
      <c r="I14934" t="s">
        <v>24</v>
      </c>
      <c r="J14934" t="s">
        <v>15</v>
      </c>
    </row>
    <row r="14935" spans="1:10">
      <c r="A14935" t="s">
        <v>15014</v>
      </c>
      <c r="B14935" t="s">
        <v>137</v>
      </c>
      <c r="C14935" s="1">
        <v>45744</v>
      </c>
      <c r="D14935">
        <v>10</v>
      </c>
      <c r="E14935">
        <v>4133.04</v>
      </c>
      <c r="F14935" t="s">
        <v>12</v>
      </c>
      <c r="G14935" t="s">
        <v>18</v>
      </c>
      <c r="I14935" t="s">
        <v>14</v>
      </c>
      <c r="J14935" t="s">
        <v>20</v>
      </c>
    </row>
    <row r="14936" spans="1:10">
      <c r="A14936" t="s">
        <v>15015</v>
      </c>
      <c r="B14936" t="s">
        <v>65</v>
      </c>
      <c r="C14936" s="1">
        <v>45744</v>
      </c>
      <c r="D14936">
        <v>17</v>
      </c>
      <c r="E14936">
        <v>48562.44</v>
      </c>
      <c r="F14936" t="s">
        <v>12</v>
      </c>
      <c r="G14936" t="s">
        <v>29</v>
      </c>
      <c r="I14936" t="s">
        <v>34</v>
      </c>
      <c r="J14936" t="s">
        <v>20</v>
      </c>
    </row>
    <row r="14937" spans="1:10">
      <c r="A14937" t="s">
        <v>15016</v>
      </c>
      <c r="B14937" t="s">
        <v>96</v>
      </c>
      <c r="C14937" s="1">
        <v>45744</v>
      </c>
      <c r="D14937">
        <v>13</v>
      </c>
      <c r="E14937">
        <v>24432.79</v>
      </c>
      <c r="F14937" t="s">
        <v>12</v>
      </c>
      <c r="G14937" t="s">
        <v>23</v>
      </c>
      <c r="I14937" t="s">
        <v>14</v>
      </c>
      <c r="J14937" t="s">
        <v>15</v>
      </c>
    </row>
    <row r="14938" spans="1:10">
      <c r="A14938" t="s">
        <v>15017</v>
      </c>
      <c r="B14938" t="s">
        <v>63</v>
      </c>
      <c r="C14938" s="1">
        <v>45744</v>
      </c>
      <c r="D14938">
        <v>12</v>
      </c>
      <c r="E14938">
        <v>36942.93</v>
      </c>
      <c r="F14938" t="s">
        <v>12</v>
      </c>
      <c r="G14938" t="s">
        <v>18</v>
      </c>
      <c r="I14938" t="s">
        <v>45</v>
      </c>
      <c r="J14938" t="s">
        <v>20</v>
      </c>
    </row>
    <row r="14939" spans="1:10">
      <c r="A14939" t="s">
        <v>15018</v>
      </c>
      <c r="B14939" t="s">
        <v>47</v>
      </c>
      <c r="C14939" s="1">
        <v>45744</v>
      </c>
      <c r="D14939">
        <v>21</v>
      </c>
      <c r="E14939">
        <v>73548.98</v>
      </c>
      <c r="F14939" t="s">
        <v>12</v>
      </c>
      <c r="G14939" t="s">
        <v>23</v>
      </c>
      <c r="I14939" t="s">
        <v>19</v>
      </c>
      <c r="J14939" t="s">
        <v>20</v>
      </c>
    </row>
    <row r="14940" spans="1:10">
      <c r="A14940" t="s">
        <v>15019</v>
      </c>
      <c r="B14940" t="s">
        <v>91</v>
      </c>
      <c r="C14940" s="1">
        <v>45744</v>
      </c>
      <c r="D14940">
        <v>10</v>
      </c>
      <c r="E14940">
        <v>1276.3599999999999</v>
      </c>
      <c r="F14940" t="s">
        <v>12</v>
      </c>
      <c r="G14940" t="s">
        <v>23</v>
      </c>
      <c r="I14940" t="s">
        <v>24</v>
      </c>
      <c r="J14940" t="s">
        <v>15</v>
      </c>
    </row>
    <row r="14941" spans="1:10">
      <c r="A14941" t="s">
        <v>15020</v>
      </c>
      <c r="B14941" t="s">
        <v>36</v>
      </c>
      <c r="C14941" s="1">
        <v>45744</v>
      </c>
      <c r="D14941">
        <v>9</v>
      </c>
      <c r="E14941">
        <v>1478.85</v>
      </c>
      <c r="F14941" t="s">
        <v>12</v>
      </c>
      <c r="G14941" t="s">
        <v>13</v>
      </c>
      <c r="I14941" t="s">
        <v>14</v>
      </c>
      <c r="J14941" t="s">
        <v>20</v>
      </c>
    </row>
    <row r="14942" spans="1:10">
      <c r="A14942" t="s">
        <v>15021</v>
      </c>
      <c r="B14942" t="s">
        <v>192</v>
      </c>
      <c r="C14942" s="1">
        <v>45744</v>
      </c>
      <c r="D14942">
        <v>13</v>
      </c>
      <c r="E14942">
        <v>2921.12</v>
      </c>
      <c r="F14942" t="s">
        <v>12</v>
      </c>
      <c r="G14942" t="s">
        <v>23</v>
      </c>
      <c r="I14942" t="s">
        <v>24</v>
      </c>
      <c r="J14942" t="s">
        <v>20</v>
      </c>
    </row>
    <row r="14943" spans="1:10">
      <c r="A14943" t="s">
        <v>15022</v>
      </c>
      <c r="B14943" t="s">
        <v>44</v>
      </c>
      <c r="C14943" s="1">
        <v>45744</v>
      </c>
      <c r="D14943">
        <v>15</v>
      </c>
      <c r="E14943">
        <v>683.34</v>
      </c>
      <c r="F14943" t="s">
        <v>12</v>
      </c>
      <c r="G14943" t="s">
        <v>29</v>
      </c>
      <c r="I14943" t="s">
        <v>45</v>
      </c>
      <c r="J14943" t="s">
        <v>15</v>
      </c>
    </row>
    <row r="14944" spans="1:10">
      <c r="A14944" t="s">
        <v>15023</v>
      </c>
      <c r="B14944" t="s">
        <v>102</v>
      </c>
      <c r="C14944" s="1">
        <v>45744</v>
      </c>
      <c r="D14944">
        <v>20</v>
      </c>
      <c r="E14944">
        <v>35909.01</v>
      </c>
      <c r="F14944" t="s">
        <v>12</v>
      </c>
      <c r="G14944" t="s">
        <v>13</v>
      </c>
      <c r="I14944" t="s">
        <v>45</v>
      </c>
      <c r="J14944" t="s">
        <v>15</v>
      </c>
    </row>
    <row r="14945" spans="1:10">
      <c r="A14945" t="s">
        <v>15024</v>
      </c>
      <c r="B14945" t="s">
        <v>154</v>
      </c>
      <c r="C14945" s="1">
        <v>45744</v>
      </c>
      <c r="D14945">
        <v>22</v>
      </c>
      <c r="E14945">
        <v>79875.009999999995</v>
      </c>
      <c r="F14945" t="s">
        <v>12</v>
      </c>
      <c r="G14945" t="s">
        <v>23</v>
      </c>
      <c r="I14945" t="s">
        <v>24</v>
      </c>
      <c r="J14945" t="s">
        <v>15</v>
      </c>
    </row>
    <row r="14946" spans="1:10">
      <c r="A14946" t="s">
        <v>15025</v>
      </c>
      <c r="B14946" t="s">
        <v>65</v>
      </c>
      <c r="C14946" s="1">
        <v>45744</v>
      </c>
      <c r="D14946">
        <v>8</v>
      </c>
      <c r="E14946">
        <v>45969.7</v>
      </c>
      <c r="F14946" t="s">
        <v>12</v>
      </c>
      <c r="G14946" t="s">
        <v>29</v>
      </c>
      <c r="I14946" t="s">
        <v>34</v>
      </c>
      <c r="J14946" t="s">
        <v>15</v>
      </c>
    </row>
    <row r="14947" spans="1:10">
      <c r="A14947" t="s">
        <v>15026</v>
      </c>
      <c r="B14947" t="s">
        <v>139</v>
      </c>
      <c r="C14947" s="1">
        <v>45744</v>
      </c>
      <c r="D14947">
        <v>15</v>
      </c>
      <c r="E14947">
        <v>4693.8999999999996</v>
      </c>
      <c r="F14947" t="s">
        <v>32</v>
      </c>
      <c r="G14947" t="s">
        <v>23</v>
      </c>
      <c r="H14947" t="s">
        <v>197</v>
      </c>
      <c r="I14947" t="s">
        <v>19</v>
      </c>
      <c r="J14947" t="s">
        <v>20</v>
      </c>
    </row>
    <row r="14948" spans="1:10">
      <c r="A14948" t="s">
        <v>15027</v>
      </c>
      <c r="B14948" t="s">
        <v>38</v>
      </c>
      <c r="C14948" s="1">
        <v>45744</v>
      </c>
      <c r="D14948">
        <v>21</v>
      </c>
      <c r="E14948">
        <v>6296.61</v>
      </c>
      <c r="F14948" t="s">
        <v>12</v>
      </c>
      <c r="G14948" t="s">
        <v>13</v>
      </c>
      <c r="I14948" t="s">
        <v>34</v>
      </c>
      <c r="J14948" t="s">
        <v>20</v>
      </c>
    </row>
    <row r="14949" spans="1:10">
      <c r="A14949" t="s">
        <v>15028</v>
      </c>
      <c r="B14949" t="s">
        <v>108</v>
      </c>
      <c r="C14949" s="1">
        <v>45744</v>
      </c>
      <c r="D14949">
        <v>18</v>
      </c>
      <c r="E14949">
        <v>5016.8900000000003</v>
      </c>
      <c r="F14949" t="s">
        <v>12</v>
      </c>
      <c r="G14949" t="s">
        <v>18</v>
      </c>
      <c r="I14949" t="s">
        <v>45</v>
      </c>
      <c r="J14949" t="s">
        <v>15</v>
      </c>
    </row>
    <row r="14950" spans="1:10">
      <c r="A14950" t="s">
        <v>15029</v>
      </c>
      <c r="B14950" t="s">
        <v>54</v>
      </c>
      <c r="C14950" s="1">
        <v>45745</v>
      </c>
      <c r="D14950">
        <v>10</v>
      </c>
      <c r="E14950">
        <v>6107.19</v>
      </c>
      <c r="F14950" t="s">
        <v>32</v>
      </c>
      <c r="G14950" t="s">
        <v>23</v>
      </c>
      <c r="H14950" t="s">
        <v>241</v>
      </c>
      <c r="I14950" t="s">
        <v>24</v>
      </c>
      <c r="J14950" t="s">
        <v>20</v>
      </c>
    </row>
    <row r="14951" spans="1:10">
      <c r="A14951" t="s">
        <v>15030</v>
      </c>
      <c r="B14951" t="s">
        <v>80</v>
      </c>
      <c r="C14951" s="1">
        <v>45745</v>
      </c>
      <c r="D14951">
        <v>12</v>
      </c>
      <c r="E14951">
        <v>5569.17</v>
      </c>
      <c r="F14951" t="s">
        <v>32</v>
      </c>
      <c r="G14951" t="s">
        <v>29</v>
      </c>
      <c r="H14951" t="s">
        <v>33</v>
      </c>
      <c r="I14951" t="s">
        <v>19</v>
      </c>
      <c r="J14951" t="s">
        <v>15</v>
      </c>
    </row>
    <row r="14952" spans="1:10">
      <c r="A14952" t="s">
        <v>15031</v>
      </c>
      <c r="B14952" t="s">
        <v>135</v>
      </c>
      <c r="C14952" s="1">
        <v>45745</v>
      </c>
      <c r="D14952">
        <v>13</v>
      </c>
      <c r="E14952">
        <v>42317.98</v>
      </c>
      <c r="F14952" t="s">
        <v>12</v>
      </c>
      <c r="G14952" t="s">
        <v>18</v>
      </c>
      <c r="I14952" t="s">
        <v>45</v>
      </c>
      <c r="J14952" t="s">
        <v>15</v>
      </c>
    </row>
    <row r="14953" spans="1:10">
      <c r="A14953" t="s">
        <v>15032</v>
      </c>
      <c r="B14953" t="s">
        <v>180</v>
      </c>
      <c r="C14953" s="1">
        <v>45745</v>
      </c>
      <c r="D14953">
        <v>12</v>
      </c>
      <c r="E14953">
        <v>69687.92</v>
      </c>
      <c r="F14953" t="s">
        <v>12</v>
      </c>
      <c r="G14953" t="s">
        <v>18</v>
      </c>
      <c r="I14953" t="s">
        <v>14</v>
      </c>
      <c r="J14953" t="s">
        <v>20</v>
      </c>
    </row>
    <row r="14954" spans="1:10">
      <c r="A14954" t="s">
        <v>15033</v>
      </c>
      <c r="B14954" t="s">
        <v>124</v>
      </c>
      <c r="C14954" s="1">
        <v>45745</v>
      </c>
      <c r="D14954">
        <v>12</v>
      </c>
      <c r="E14954">
        <v>66315.820000000007</v>
      </c>
      <c r="F14954" t="s">
        <v>12</v>
      </c>
      <c r="G14954" t="s">
        <v>18</v>
      </c>
      <c r="I14954" t="s">
        <v>45</v>
      </c>
      <c r="J14954" t="s">
        <v>20</v>
      </c>
    </row>
    <row r="14955" spans="1:10">
      <c r="A14955" t="s">
        <v>15034</v>
      </c>
      <c r="B14955" t="s">
        <v>54</v>
      </c>
      <c r="C14955" s="1">
        <v>45745</v>
      </c>
      <c r="D14955">
        <v>17</v>
      </c>
      <c r="E14955">
        <v>3261.6</v>
      </c>
      <c r="F14955" t="s">
        <v>12</v>
      </c>
      <c r="G14955" t="s">
        <v>18</v>
      </c>
      <c r="I14955" t="s">
        <v>24</v>
      </c>
      <c r="J14955" t="s">
        <v>15</v>
      </c>
    </row>
    <row r="14956" spans="1:10">
      <c r="A14956" t="s">
        <v>15035</v>
      </c>
      <c r="B14956" t="s">
        <v>132</v>
      </c>
      <c r="C14956" s="1">
        <v>45745</v>
      </c>
      <c r="D14956">
        <v>15</v>
      </c>
      <c r="E14956">
        <v>75117.94</v>
      </c>
      <c r="F14956" t="s">
        <v>12</v>
      </c>
      <c r="G14956" t="s">
        <v>29</v>
      </c>
      <c r="I14956" t="s">
        <v>34</v>
      </c>
      <c r="J14956" t="s">
        <v>15</v>
      </c>
    </row>
    <row r="14957" spans="1:10">
      <c r="A14957" t="s">
        <v>15036</v>
      </c>
      <c r="B14957" t="s">
        <v>31</v>
      </c>
      <c r="C14957" s="1">
        <v>45745</v>
      </c>
      <c r="D14957">
        <v>8</v>
      </c>
      <c r="E14957">
        <v>47515.94</v>
      </c>
      <c r="F14957" t="s">
        <v>12</v>
      </c>
      <c r="G14957" t="s">
        <v>23</v>
      </c>
      <c r="I14957" t="s">
        <v>34</v>
      </c>
      <c r="J14957" t="s">
        <v>15</v>
      </c>
    </row>
    <row r="14958" spans="1:10">
      <c r="A14958" t="s">
        <v>15037</v>
      </c>
      <c r="B14958" t="s">
        <v>60</v>
      </c>
      <c r="C14958" s="1">
        <v>45745</v>
      </c>
      <c r="D14958">
        <v>19</v>
      </c>
      <c r="E14958">
        <v>1878.79</v>
      </c>
      <c r="F14958" t="s">
        <v>12</v>
      </c>
      <c r="G14958" t="s">
        <v>29</v>
      </c>
      <c r="I14958" t="s">
        <v>19</v>
      </c>
      <c r="J14958" t="s">
        <v>20</v>
      </c>
    </row>
    <row r="14959" spans="1:10">
      <c r="A14959" t="s">
        <v>15038</v>
      </c>
      <c r="B14959" t="s">
        <v>93</v>
      </c>
      <c r="C14959" s="1">
        <v>45745</v>
      </c>
      <c r="D14959">
        <v>23</v>
      </c>
      <c r="E14959">
        <v>526.47</v>
      </c>
      <c r="F14959" t="s">
        <v>12</v>
      </c>
      <c r="G14959" t="s">
        <v>23</v>
      </c>
      <c r="I14959" t="s">
        <v>45</v>
      </c>
      <c r="J14959" t="s">
        <v>15</v>
      </c>
    </row>
    <row r="14960" spans="1:10">
      <c r="A14960" t="s">
        <v>15039</v>
      </c>
      <c r="B14960" t="s">
        <v>52</v>
      </c>
      <c r="C14960" s="1">
        <v>45745</v>
      </c>
      <c r="D14960">
        <v>13</v>
      </c>
      <c r="E14960">
        <v>7392.24</v>
      </c>
      <c r="F14960" t="s">
        <v>85</v>
      </c>
      <c r="G14960" t="s">
        <v>13</v>
      </c>
      <c r="I14960" t="s">
        <v>45</v>
      </c>
      <c r="J14960" t="s">
        <v>20</v>
      </c>
    </row>
    <row r="14961" spans="1:10">
      <c r="A14961" t="s">
        <v>15040</v>
      </c>
      <c r="B14961" t="s">
        <v>17</v>
      </c>
      <c r="C14961" s="1">
        <v>45745</v>
      </c>
      <c r="D14961">
        <v>10</v>
      </c>
      <c r="E14961">
        <v>32516.85</v>
      </c>
      <c r="F14961" t="s">
        <v>12</v>
      </c>
      <c r="G14961" t="s">
        <v>23</v>
      </c>
      <c r="I14961" t="s">
        <v>19</v>
      </c>
      <c r="J14961" t="s">
        <v>20</v>
      </c>
    </row>
    <row r="14962" spans="1:10">
      <c r="A14962" t="s">
        <v>15041</v>
      </c>
      <c r="B14962" t="s">
        <v>150</v>
      </c>
      <c r="C14962" s="1">
        <v>45745</v>
      </c>
      <c r="D14962">
        <v>14</v>
      </c>
      <c r="E14962">
        <v>69380.11</v>
      </c>
      <c r="F14962" t="s">
        <v>12</v>
      </c>
      <c r="G14962" t="s">
        <v>13</v>
      </c>
      <c r="I14962" t="s">
        <v>19</v>
      </c>
      <c r="J14962" t="s">
        <v>15</v>
      </c>
    </row>
    <row r="14963" spans="1:10">
      <c r="A14963" t="s">
        <v>15042</v>
      </c>
      <c r="B14963" t="s">
        <v>93</v>
      </c>
      <c r="C14963" s="1">
        <v>45745</v>
      </c>
      <c r="D14963">
        <v>11</v>
      </c>
      <c r="E14963">
        <v>43.27</v>
      </c>
      <c r="F14963" t="s">
        <v>12</v>
      </c>
      <c r="G14963" t="s">
        <v>29</v>
      </c>
      <c r="I14963" t="s">
        <v>45</v>
      </c>
      <c r="J14963" t="s">
        <v>15</v>
      </c>
    </row>
    <row r="14964" spans="1:10">
      <c r="A14964" t="s">
        <v>15043</v>
      </c>
      <c r="B14964" t="s">
        <v>93</v>
      </c>
      <c r="C14964" s="1">
        <v>45745</v>
      </c>
      <c r="D14964">
        <v>16</v>
      </c>
      <c r="E14964">
        <v>2213.8000000000002</v>
      </c>
      <c r="F14964" t="s">
        <v>12</v>
      </c>
      <c r="G14964" t="s">
        <v>23</v>
      </c>
      <c r="I14964" t="s">
        <v>45</v>
      </c>
      <c r="J14964" t="s">
        <v>15</v>
      </c>
    </row>
    <row r="14965" spans="1:10">
      <c r="A14965" t="s">
        <v>15044</v>
      </c>
      <c r="B14965" t="s">
        <v>139</v>
      </c>
      <c r="C14965" s="1">
        <v>45745</v>
      </c>
      <c r="D14965">
        <v>8</v>
      </c>
      <c r="E14965">
        <v>437.54</v>
      </c>
      <c r="F14965" t="s">
        <v>12</v>
      </c>
      <c r="G14965" t="s">
        <v>29</v>
      </c>
      <c r="I14965" t="s">
        <v>19</v>
      </c>
      <c r="J14965" t="s">
        <v>15</v>
      </c>
    </row>
    <row r="14966" spans="1:10">
      <c r="A14966" t="s">
        <v>15045</v>
      </c>
      <c r="B14966" t="s">
        <v>47</v>
      </c>
      <c r="C14966" s="1">
        <v>45745</v>
      </c>
      <c r="D14966">
        <v>12</v>
      </c>
      <c r="E14966">
        <v>9935.4699999999993</v>
      </c>
      <c r="F14966" t="s">
        <v>12</v>
      </c>
      <c r="G14966" t="s">
        <v>29</v>
      </c>
      <c r="I14966" t="s">
        <v>19</v>
      </c>
      <c r="J14966" t="s">
        <v>20</v>
      </c>
    </row>
    <row r="14967" spans="1:10">
      <c r="A14967" t="s">
        <v>15046</v>
      </c>
      <c r="B14967" t="s">
        <v>139</v>
      </c>
      <c r="C14967" s="1">
        <v>45745</v>
      </c>
      <c r="D14967">
        <v>18</v>
      </c>
      <c r="E14967">
        <v>5228.1899999999996</v>
      </c>
      <c r="F14967" t="s">
        <v>12</v>
      </c>
      <c r="G14967" t="s">
        <v>23</v>
      </c>
      <c r="I14967" t="s">
        <v>19</v>
      </c>
      <c r="J14967" t="s">
        <v>20</v>
      </c>
    </row>
    <row r="14968" spans="1:10">
      <c r="A14968" t="s">
        <v>15047</v>
      </c>
      <c r="B14968" t="s">
        <v>108</v>
      </c>
      <c r="C14968" s="1">
        <v>45745</v>
      </c>
      <c r="D14968">
        <v>12</v>
      </c>
      <c r="E14968">
        <v>6616.6</v>
      </c>
      <c r="F14968" t="s">
        <v>12</v>
      </c>
      <c r="G14968" t="s">
        <v>29</v>
      </c>
      <c r="I14968" t="s">
        <v>45</v>
      </c>
      <c r="J14968" t="s">
        <v>15</v>
      </c>
    </row>
    <row r="14969" spans="1:10">
      <c r="A14969" t="s">
        <v>15048</v>
      </c>
      <c r="B14969" t="s">
        <v>54</v>
      </c>
      <c r="C14969" s="1">
        <v>45745</v>
      </c>
      <c r="D14969">
        <v>19</v>
      </c>
      <c r="E14969">
        <v>5684.66</v>
      </c>
      <c r="F14969" t="s">
        <v>12</v>
      </c>
      <c r="G14969" t="s">
        <v>13</v>
      </c>
      <c r="I14969" t="s">
        <v>24</v>
      </c>
      <c r="J14969" t="s">
        <v>20</v>
      </c>
    </row>
    <row r="14970" spans="1:10">
      <c r="A14970" t="s">
        <v>15049</v>
      </c>
      <c r="B14970" t="s">
        <v>124</v>
      </c>
      <c r="C14970" s="1">
        <v>45745</v>
      </c>
      <c r="D14970">
        <v>16</v>
      </c>
      <c r="E14970">
        <v>59803.16</v>
      </c>
      <c r="F14970" t="s">
        <v>12</v>
      </c>
      <c r="G14970" t="s">
        <v>13</v>
      </c>
      <c r="I14970" t="s">
        <v>45</v>
      </c>
      <c r="J14970" t="s">
        <v>15</v>
      </c>
    </row>
    <row r="14971" spans="1:10">
      <c r="A14971" t="s">
        <v>15050</v>
      </c>
      <c r="B14971" t="s">
        <v>142</v>
      </c>
      <c r="C14971" s="1">
        <v>45745</v>
      </c>
      <c r="D14971">
        <v>8</v>
      </c>
      <c r="E14971">
        <v>37966.86</v>
      </c>
      <c r="F14971" t="s">
        <v>12</v>
      </c>
      <c r="G14971" t="s">
        <v>23</v>
      </c>
      <c r="I14971" t="s">
        <v>14</v>
      </c>
      <c r="J14971" t="s">
        <v>20</v>
      </c>
    </row>
    <row r="14972" spans="1:10">
      <c r="A14972" t="s">
        <v>15051</v>
      </c>
      <c r="B14972" t="s">
        <v>142</v>
      </c>
      <c r="C14972" s="1">
        <v>45746</v>
      </c>
      <c r="D14972">
        <v>21</v>
      </c>
      <c r="E14972">
        <v>16968</v>
      </c>
      <c r="F14972" t="s">
        <v>12</v>
      </c>
      <c r="G14972" t="s">
        <v>18</v>
      </c>
      <c r="I14972" t="s">
        <v>14</v>
      </c>
      <c r="J14972" t="s">
        <v>15</v>
      </c>
    </row>
    <row r="14973" spans="1:10">
      <c r="A14973" t="s">
        <v>15052</v>
      </c>
      <c r="B14973" t="s">
        <v>44</v>
      </c>
      <c r="C14973" s="1">
        <v>45746</v>
      </c>
      <c r="D14973">
        <v>6</v>
      </c>
      <c r="E14973">
        <v>7240.51</v>
      </c>
      <c r="F14973" t="s">
        <v>12</v>
      </c>
      <c r="G14973" t="s">
        <v>29</v>
      </c>
      <c r="I14973" t="s">
        <v>45</v>
      </c>
      <c r="J14973" t="s">
        <v>20</v>
      </c>
    </row>
    <row r="14974" spans="1:10">
      <c r="A14974" t="s">
        <v>15053</v>
      </c>
      <c r="B14974" t="s">
        <v>36</v>
      </c>
      <c r="C14974" s="1">
        <v>45746</v>
      </c>
      <c r="D14974">
        <v>19</v>
      </c>
      <c r="E14974">
        <v>6160.34</v>
      </c>
      <c r="F14974" t="s">
        <v>12</v>
      </c>
      <c r="G14974" t="s">
        <v>29</v>
      </c>
      <c r="I14974" t="s">
        <v>14</v>
      </c>
      <c r="J14974" t="s">
        <v>15</v>
      </c>
    </row>
    <row r="14975" spans="1:10">
      <c r="A14975" t="s">
        <v>15054</v>
      </c>
      <c r="B14975" t="s">
        <v>132</v>
      </c>
      <c r="C14975" s="1">
        <v>45746</v>
      </c>
      <c r="D14975">
        <v>20</v>
      </c>
      <c r="E14975">
        <v>24859.7</v>
      </c>
      <c r="F14975" t="s">
        <v>12</v>
      </c>
      <c r="G14975" t="s">
        <v>13</v>
      </c>
      <c r="I14975" t="s">
        <v>34</v>
      </c>
      <c r="J14975" t="s">
        <v>20</v>
      </c>
    </row>
    <row r="14976" spans="1:10">
      <c r="A14976" t="s">
        <v>15055</v>
      </c>
      <c r="B14976" t="s">
        <v>158</v>
      </c>
      <c r="C14976" s="1">
        <v>45746</v>
      </c>
      <c r="D14976">
        <v>18</v>
      </c>
      <c r="E14976">
        <v>61204.14</v>
      </c>
      <c r="F14976" t="s">
        <v>12</v>
      </c>
      <c r="G14976" t="s">
        <v>18</v>
      </c>
      <c r="I14976" t="s">
        <v>14</v>
      </c>
      <c r="J14976" t="s">
        <v>20</v>
      </c>
    </row>
    <row r="14977" spans="1:10">
      <c r="A14977" t="s">
        <v>15056</v>
      </c>
      <c r="B14977" t="s">
        <v>108</v>
      </c>
      <c r="C14977" s="1">
        <v>45746</v>
      </c>
      <c r="D14977">
        <v>23</v>
      </c>
      <c r="E14977">
        <v>5205.8900000000003</v>
      </c>
      <c r="F14977" t="s">
        <v>12</v>
      </c>
      <c r="G14977" t="s">
        <v>29</v>
      </c>
      <c r="I14977" t="s">
        <v>45</v>
      </c>
      <c r="J14977" t="s">
        <v>15</v>
      </c>
    </row>
    <row r="14978" spans="1:10">
      <c r="A14978" t="s">
        <v>15057</v>
      </c>
      <c r="B14978" t="s">
        <v>70</v>
      </c>
      <c r="C14978" s="1">
        <v>45746</v>
      </c>
      <c r="D14978">
        <v>17</v>
      </c>
      <c r="E14978">
        <v>2416.71</v>
      </c>
      <c r="F14978" t="s">
        <v>12</v>
      </c>
      <c r="G14978" t="s">
        <v>29</v>
      </c>
      <c r="I14978" t="s">
        <v>45</v>
      </c>
      <c r="J14978" t="s">
        <v>15</v>
      </c>
    </row>
    <row r="14979" spans="1:10">
      <c r="A14979" t="s">
        <v>15058</v>
      </c>
      <c r="B14979" t="s">
        <v>120</v>
      </c>
      <c r="C14979" s="1">
        <v>45746</v>
      </c>
      <c r="D14979">
        <v>10</v>
      </c>
      <c r="E14979">
        <v>26784.57</v>
      </c>
      <c r="F14979" t="s">
        <v>12</v>
      </c>
      <c r="G14979" t="s">
        <v>13</v>
      </c>
      <c r="I14979" t="s">
        <v>14</v>
      </c>
      <c r="J14979" t="s">
        <v>15</v>
      </c>
    </row>
    <row r="14980" spans="1:10">
      <c r="A14980" t="s">
        <v>15059</v>
      </c>
      <c r="B14980" t="s">
        <v>142</v>
      </c>
      <c r="C14980" s="1">
        <v>45746</v>
      </c>
      <c r="D14980">
        <v>19</v>
      </c>
      <c r="E14980">
        <v>25733.74</v>
      </c>
      <c r="F14980" t="s">
        <v>12</v>
      </c>
      <c r="G14980" t="s">
        <v>18</v>
      </c>
      <c r="I14980" t="s">
        <v>14</v>
      </c>
      <c r="J14980" t="s">
        <v>15</v>
      </c>
    </row>
    <row r="14981" spans="1:10">
      <c r="A14981" t="s">
        <v>15060</v>
      </c>
      <c r="B14981" t="s">
        <v>87</v>
      </c>
      <c r="C14981" s="1">
        <v>45746</v>
      </c>
      <c r="D14981">
        <v>21</v>
      </c>
      <c r="E14981">
        <v>1302.46</v>
      </c>
      <c r="F14981" t="s">
        <v>12</v>
      </c>
      <c r="G14981" t="s">
        <v>18</v>
      </c>
      <c r="I14981" t="s">
        <v>34</v>
      </c>
      <c r="J14981" t="s">
        <v>20</v>
      </c>
    </row>
    <row r="14982" spans="1:10">
      <c r="A14982" t="s">
        <v>15061</v>
      </c>
      <c r="B14982" t="s">
        <v>41</v>
      </c>
      <c r="C14982" s="1">
        <v>45746</v>
      </c>
      <c r="D14982">
        <v>22</v>
      </c>
      <c r="E14982">
        <v>2525.91</v>
      </c>
      <c r="F14982" t="s">
        <v>12</v>
      </c>
      <c r="G14982" t="s">
        <v>13</v>
      </c>
      <c r="I14982" t="s">
        <v>14</v>
      </c>
      <c r="J14982" t="s">
        <v>15</v>
      </c>
    </row>
    <row r="14983" spans="1:10">
      <c r="A14983" t="s">
        <v>15062</v>
      </c>
      <c r="B14983" t="s">
        <v>76</v>
      </c>
      <c r="C14983" s="1">
        <v>45746</v>
      </c>
      <c r="D14983">
        <v>9</v>
      </c>
      <c r="E14983">
        <v>2972.12</v>
      </c>
      <c r="F14983" t="s">
        <v>12</v>
      </c>
      <c r="G14983" t="s">
        <v>23</v>
      </c>
      <c r="I14983" t="s">
        <v>24</v>
      </c>
      <c r="J14983" t="s">
        <v>20</v>
      </c>
    </row>
    <row r="14984" spans="1:10">
      <c r="A14984" t="s">
        <v>15063</v>
      </c>
      <c r="B14984" t="s">
        <v>68</v>
      </c>
      <c r="C14984" s="1">
        <v>45747</v>
      </c>
      <c r="D14984">
        <v>15</v>
      </c>
      <c r="E14984">
        <v>4591.6099999999997</v>
      </c>
      <c r="F14984" t="s">
        <v>12</v>
      </c>
      <c r="G14984" t="s">
        <v>23</v>
      </c>
      <c r="I14984" t="s">
        <v>24</v>
      </c>
      <c r="J14984" t="s">
        <v>20</v>
      </c>
    </row>
    <row r="14985" spans="1:10">
      <c r="A14985" t="s">
        <v>15064</v>
      </c>
      <c r="B14985" t="s">
        <v>98</v>
      </c>
      <c r="C14985" s="1">
        <v>45747</v>
      </c>
      <c r="D14985">
        <v>9</v>
      </c>
      <c r="E14985">
        <v>4327.1499999999996</v>
      </c>
      <c r="F14985" t="s">
        <v>12</v>
      </c>
      <c r="G14985" t="s">
        <v>18</v>
      </c>
      <c r="I14985" t="s">
        <v>24</v>
      </c>
      <c r="J14985" t="s">
        <v>20</v>
      </c>
    </row>
    <row r="14986" spans="1:10">
      <c r="A14986" t="s">
        <v>15065</v>
      </c>
      <c r="B14986" t="s">
        <v>60</v>
      </c>
      <c r="C14986" s="1">
        <v>45747</v>
      </c>
      <c r="D14986">
        <v>13</v>
      </c>
      <c r="E14986">
        <v>1566.78</v>
      </c>
      <c r="F14986" t="s">
        <v>12</v>
      </c>
      <c r="G14986" t="s">
        <v>13</v>
      </c>
      <c r="I14986" t="s">
        <v>19</v>
      </c>
      <c r="J14986" t="s">
        <v>20</v>
      </c>
    </row>
    <row r="14987" spans="1:10">
      <c r="A14987" t="s">
        <v>15066</v>
      </c>
      <c r="B14987" t="s">
        <v>58</v>
      </c>
      <c r="C14987" s="1">
        <v>45747</v>
      </c>
      <c r="D14987">
        <v>10</v>
      </c>
      <c r="E14987">
        <v>26769.78</v>
      </c>
      <c r="F14987" t="s">
        <v>12</v>
      </c>
      <c r="G14987" t="s">
        <v>13</v>
      </c>
      <c r="I14987" t="s">
        <v>14</v>
      </c>
      <c r="J14987" t="s">
        <v>20</v>
      </c>
    </row>
    <row r="14988" spans="1:10">
      <c r="A14988" t="s">
        <v>15067</v>
      </c>
      <c r="B14988" t="s">
        <v>26</v>
      </c>
      <c r="C14988" s="1">
        <v>45747</v>
      </c>
      <c r="D14988">
        <v>12</v>
      </c>
      <c r="E14988">
        <v>82003.7</v>
      </c>
      <c r="F14988" t="s">
        <v>12</v>
      </c>
      <c r="G14988" t="s">
        <v>18</v>
      </c>
      <c r="I14988" t="s">
        <v>14</v>
      </c>
      <c r="J14988" t="s">
        <v>20</v>
      </c>
    </row>
    <row r="14989" spans="1:10">
      <c r="A14989" t="s">
        <v>15068</v>
      </c>
      <c r="B14989" t="s">
        <v>44</v>
      </c>
      <c r="C14989" s="1">
        <v>45747</v>
      </c>
      <c r="D14989">
        <v>18</v>
      </c>
      <c r="E14989">
        <v>7749.03</v>
      </c>
      <c r="F14989" t="s">
        <v>12</v>
      </c>
      <c r="G14989" t="s">
        <v>29</v>
      </c>
      <c r="I14989" t="s">
        <v>45</v>
      </c>
      <c r="J14989" t="s">
        <v>15</v>
      </c>
    </row>
    <row r="14990" spans="1:10">
      <c r="A14990" t="s">
        <v>15069</v>
      </c>
      <c r="B14990" t="s">
        <v>36</v>
      </c>
      <c r="C14990" s="1">
        <v>45747</v>
      </c>
      <c r="D14990">
        <v>10</v>
      </c>
      <c r="E14990">
        <v>3819.79</v>
      </c>
      <c r="F14990" t="s">
        <v>12</v>
      </c>
      <c r="G14990" t="s">
        <v>13</v>
      </c>
      <c r="I14990" t="s">
        <v>14</v>
      </c>
      <c r="J14990" t="s">
        <v>15</v>
      </c>
    </row>
    <row r="14991" spans="1:10">
      <c r="A14991" t="s">
        <v>15070</v>
      </c>
      <c r="B14991" t="s">
        <v>63</v>
      </c>
      <c r="C14991" s="1">
        <v>45747</v>
      </c>
      <c r="D14991">
        <v>9</v>
      </c>
      <c r="E14991">
        <v>2371.17</v>
      </c>
      <c r="F14991" t="s">
        <v>12</v>
      </c>
      <c r="G14991" t="s">
        <v>29</v>
      </c>
      <c r="I14991" t="s">
        <v>45</v>
      </c>
      <c r="J14991" t="s">
        <v>15</v>
      </c>
    </row>
    <row r="14992" spans="1:10">
      <c r="A14992" t="s">
        <v>15071</v>
      </c>
      <c r="B14992" t="s">
        <v>87</v>
      </c>
      <c r="C14992" s="1">
        <v>45747</v>
      </c>
      <c r="D14992">
        <v>15</v>
      </c>
      <c r="E14992">
        <v>3394.16</v>
      </c>
      <c r="F14992" t="s">
        <v>12</v>
      </c>
      <c r="G14992" t="s">
        <v>23</v>
      </c>
      <c r="I14992" t="s">
        <v>34</v>
      </c>
      <c r="J14992" t="s">
        <v>15</v>
      </c>
    </row>
    <row r="14993" spans="1:10">
      <c r="A14993" t="s">
        <v>15072</v>
      </c>
      <c r="B14993" t="s">
        <v>112</v>
      </c>
      <c r="C14993" s="1">
        <v>45747</v>
      </c>
      <c r="D14993">
        <v>10</v>
      </c>
      <c r="E14993">
        <v>6085.69</v>
      </c>
      <c r="F14993" t="s">
        <v>12</v>
      </c>
      <c r="G14993" t="s">
        <v>13</v>
      </c>
      <c r="I14993" t="s">
        <v>34</v>
      </c>
      <c r="J14993" t="s">
        <v>20</v>
      </c>
    </row>
    <row r="14994" spans="1:10">
      <c r="A14994" t="s">
        <v>15073</v>
      </c>
      <c r="B14994" t="s">
        <v>17</v>
      </c>
      <c r="C14994" s="1">
        <v>45747</v>
      </c>
      <c r="D14994">
        <v>10</v>
      </c>
      <c r="E14994">
        <v>5169.8599999999997</v>
      </c>
      <c r="F14994" t="s">
        <v>12</v>
      </c>
      <c r="G14994" t="s">
        <v>29</v>
      </c>
      <c r="I14994" t="s">
        <v>19</v>
      </c>
      <c r="J14994" t="s">
        <v>20</v>
      </c>
    </row>
    <row r="14995" spans="1:10">
      <c r="A14995" t="s">
        <v>15074</v>
      </c>
      <c r="B14995" t="s">
        <v>68</v>
      </c>
      <c r="C14995" s="1">
        <v>45747</v>
      </c>
      <c r="D14995">
        <v>15</v>
      </c>
      <c r="E14995">
        <v>3309.6</v>
      </c>
      <c r="F14995" t="s">
        <v>12</v>
      </c>
      <c r="G14995" t="s">
        <v>23</v>
      </c>
      <c r="I14995" t="s">
        <v>24</v>
      </c>
      <c r="J14995" t="s">
        <v>15</v>
      </c>
    </row>
    <row r="14996" spans="1:10">
      <c r="A14996" t="s">
        <v>15075</v>
      </c>
      <c r="B14996" t="s">
        <v>41</v>
      </c>
      <c r="C14996" s="1">
        <v>45747</v>
      </c>
      <c r="D14996">
        <v>18</v>
      </c>
      <c r="E14996">
        <v>3283.59</v>
      </c>
      <c r="F14996" t="s">
        <v>12</v>
      </c>
      <c r="G14996" t="s">
        <v>18</v>
      </c>
      <c r="I14996" t="s">
        <v>14</v>
      </c>
      <c r="J14996" t="s">
        <v>20</v>
      </c>
    </row>
    <row r="14997" spans="1:10">
      <c r="A14997" t="s">
        <v>15076</v>
      </c>
      <c r="B14997" t="s">
        <v>130</v>
      </c>
      <c r="C14997" s="1">
        <v>45747</v>
      </c>
      <c r="D14997">
        <v>20</v>
      </c>
      <c r="E14997">
        <v>50569.31</v>
      </c>
      <c r="F14997" t="s">
        <v>12</v>
      </c>
      <c r="G14997" t="s">
        <v>18</v>
      </c>
      <c r="I14997" t="s">
        <v>14</v>
      </c>
      <c r="J14997" t="s">
        <v>15</v>
      </c>
    </row>
    <row r="14998" spans="1:10">
      <c r="A14998" t="s">
        <v>15077</v>
      </c>
      <c r="B14998" t="s">
        <v>72</v>
      </c>
      <c r="C14998" s="1">
        <v>45747</v>
      </c>
      <c r="D14998">
        <v>23</v>
      </c>
      <c r="E14998">
        <v>8106.62</v>
      </c>
      <c r="F14998" t="s">
        <v>12</v>
      </c>
      <c r="G14998" t="s">
        <v>13</v>
      </c>
      <c r="I14998" t="s">
        <v>19</v>
      </c>
      <c r="J14998" t="s">
        <v>20</v>
      </c>
    </row>
    <row r="14999" spans="1:10">
      <c r="A14999" t="s">
        <v>15078</v>
      </c>
      <c r="B14999" t="s">
        <v>132</v>
      </c>
      <c r="C14999" s="1">
        <v>45747</v>
      </c>
      <c r="D14999">
        <v>7</v>
      </c>
      <c r="E14999">
        <v>26511.23</v>
      </c>
      <c r="F14999" t="s">
        <v>12</v>
      </c>
      <c r="G14999" t="s">
        <v>18</v>
      </c>
      <c r="I14999" t="s">
        <v>34</v>
      </c>
      <c r="J14999" t="s">
        <v>20</v>
      </c>
    </row>
    <row r="15000" spans="1:10">
      <c r="A15000" t="s">
        <v>15079</v>
      </c>
      <c r="B15000" t="s">
        <v>115</v>
      </c>
      <c r="C15000" s="1">
        <v>45747</v>
      </c>
      <c r="D15000">
        <v>10</v>
      </c>
      <c r="E15000">
        <v>4532.16</v>
      </c>
      <c r="F15000" t="s">
        <v>32</v>
      </c>
      <c r="G15000" t="s">
        <v>29</v>
      </c>
      <c r="H15000" t="s">
        <v>125</v>
      </c>
      <c r="I15000" t="s">
        <v>45</v>
      </c>
      <c r="J15000" t="s">
        <v>15</v>
      </c>
    </row>
    <row r="15001" spans="1:10">
      <c r="A15001" t="s">
        <v>15080</v>
      </c>
      <c r="B15001" t="s">
        <v>112</v>
      </c>
      <c r="C15001" s="1">
        <v>45747</v>
      </c>
      <c r="D15001">
        <v>14</v>
      </c>
      <c r="E15001">
        <v>1801.38</v>
      </c>
      <c r="F15001" t="s">
        <v>12</v>
      </c>
      <c r="G15001" t="s">
        <v>29</v>
      </c>
      <c r="I15001" t="s">
        <v>34</v>
      </c>
      <c r="J1500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4B66-3519-415E-B97F-AB0C61EEF9CC}">
  <sheetPr codeName="Sheet2"/>
  <dimension ref="A1:J51"/>
  <sheetViews>
    <sheetView topLeftCell="A15" workbookViewId="0">
      <selection activeCell="G39" sqref="G39"/>
    </sheetView>
  </sheetViews>
  <sheetFormatPr defaultRowHeight="14.5"/>
  <cols>
    <col min="1" max="1" width="12.81640625" bestFit="1" customWidth="1"/>
    <col min="2" max="2" width="16" bestFit="1" customWidth="1"/>
    <col min="3" max="3" width="10.453125" bestFit="1" customWidth="1"/>
    <col min="4" max="4" width="10" bestFit="1" customWidth="1"/>
    <col min="5" max="5" width="8.81640625" bestFit="1" customWidth="1"/>
    <col min="6" max="6" width="16.81640625" bestFit="1" customWidth="1"/>
    <col min="7" max="7" width="20.453125" bestFit="1" customWidth="1"/>
    <col min="8" max="8" width="25.453125" bestFit="1" customWidth="1"/>
    <col min="9" max="9" width="10.1796875" bestFit="1" customWidth="1"/>
    <col min="10" max="10" width="21.54296875" customWidth="1"/>
  </cols>
  <sheetData>
    <row r="1" spans="1:10">
      <c r="A1" t="s">
        <v>1</v>
      </c>
      <c r="B1" t="s">
        <v>15081</v>
      </c>
      <c r="C1" t="s">
        <v>15082</v>
      </c>
      <c r="D1" t="s">
        <v>15083</v>
      </c>
      <c r="E1" t="s">
        <v>8</v>
      </c>
      <c r="F1" t="s">
        <v>15084</v>
      </c>
      <c r="G1" t="s">
        <v>15085</v>
      </c>
      <c r="H1" t="s">
        <v>15086</v>
      </c>
      <c r="I1" t="s">
        <v>15087</v>
      </c>
      <c r="J1" t="s">
        <v>15213</v>
      </c>
    </row>
    <row r="2" spans="1:10">
      <c r="A2" t="s">
        <v>26</v>
      </c>
      <c r="B2" t="s">
        <v>15088</v>
      </c>
      <c r="C2" t="s">
        <v>15089</v>
      </c>
      <c r="D2" t="s">
        <v>15090</v>
      </c>
      <c r="E2" t="s">
        <v>14</v>
      </c>
      <c r="F2" s="1">
        <v>45467</v>
      </c>
      <c r="G2" s="1">
        <v>45727</v>
      </c>
      <c r="H2">
        <v>20</v>
      </c>
      <c r="I2" t="s">
        <v>15091</v>
      </c>
      <c r="J2">
        <f>ABS(Merchants[[#This Row],[OnboardingDate]]-Merchants[[#This Row],[LastTransactionDate]])</f>
        <v>260</v>
      </c>
    </row>
    <row r="3" spans="1:10">
      <c r="A3" t="s">
        <v>158</v>
      </c>
      <c r="B3" t="s">
        <v>15092</v>
      </c>
      <c r="C3" t="s">
        <v>15089</v>
      </c>
      <c r="D3" t="s">
        <v>15093</v>
      </c>
      <c r="E3" t="s">
        <v>14</v>
      </c>
      <c r="F3" s="1">
        <v>45360</v>
      </c>
      <c r="G3" s="1">
        <v>45606</v>
      </c>
      <c r="H3">
        <v>141</v>
      </c>
      <c r="I3" t="s">
        <v>15094</v>
      </c>
      <c r="J3">
        <f>ABS(Merchants[[#This Row],[OnboardingDate]]-Merchants[[#This Row],[LastTransactionDate]])</f>
        <v>246</v>
      </c>
    </row>
    <row r="4" spans="1:10">
      <c r="A4" t="s">
        <v>38</v>
      </c>
      <c r="B4" t="s">
        <v>15095</v>
      </c>
      <c r="C4" t="s">
        <v>15096</v>
      </c>
      <c r="D4" t="s">
        <v>15097</v>
      </c>
      <c r="E4" t="s">
        <v>34</v>
      </c>
      <c r="F4" s="1">
        <v>45143</v>
      </c>
      <c r="G4" s="1">
        <v>45722</v>
      </c>
      <c r="H4">
        <v>25</v>
      </c>
      <c r="I4" t="s">
        <v>15091</v>
      </c>
      <c r="J4">
        <f>ABS(Merchants[[#This Row],[OnboardingDate]]-Merchants[[#This Row],[LastTransactionDate]])</f>
        <v>579</v>
      </c>
    </row>
    <row r="5" spans="1:10">
      <c r="A5" t="s">
        <v>44</v>
      </c>
      <c r="B5" t="s">
        <v>15098</v>
      </c>
      <c r="C5" t="s">
        <v>15096</v>
      </c>
      <c r="D5" t="s">
        <v>15097</v>
      </c>
      <c r="E5" t="s">
        <v>45</v>
      </c>
      <c r="F5" s="1">
        <v>45479</v>
      </c>
      <c r="G5" s="1">
        <v>45740</v>
      </c>
      <c r="H5">
        <v>7</v>
      </c>
      <c r="I5" t="s">
        <v>15091</v>
      </c>
      <c r="J5">
        <f>ABS(Merchants[[#This Row],[OnboardingDate]]-Merchants[[#This Row],[LastTransactionDate]])</f>
        <v>261</v>
      </c>
    </row>
    <row r="6" spans="1:10">
      <c r="A6" t="s">
        <v>52</v>
      </c>
      <c r="B6" t="s">
        <v>15099</v>
      </c>
      <c r="C6" t="s">
        <v>15096</v>
      </c>
      <c r="D6" t="s">
        <v>15097</v>
      </c>
      <c r="E6" t="s">
        <v>45</v>
      </c>
      <c r="F6" s="1">
        <v>45132</v>
      </c>
      <c r="G6" s="1">
        <v>45670</v>
      </c>
      <c r="H6">
        <v>77</v>
      </c>
      <c r="I6" t="s">
        <v>15100</v>
      </c>
      <c r="J6">
        <f>ABS(Merchants[[#This Row],[OnboardingDate]]-Merchants[[#This Row],[LastTransactionDate]])</f>
        <v>538</v>
      </c>
    </row>
    <row r="7" spans="1:10">
      <c r="A7" t="s">
        <v>108</v>
      </c>
      <c r="B7" t="s">
        <v>15101</v>
      </c>
      <c r="C7" t="s">
        <v>15096</v>
      </c>
      <c r="D7" t="s">
        <v>15090</v>
      </c>
      <c r="E7" t="s">
        <v>45</v>
      </c>
      <c r="F7" s="1">
        <v>45246</v>
      </c>
      <c r="G7" s="1">
        <v>45734</v>
      </c>
      <c r="H7">
        <v>13</v>
      </c>
      <c r="I7" t="s">
        <v>15091</v>
      </c>
      <c r="J7">
        <f>ABS(Merchants[[#This Row],[OnboardingDate]]-Merchants[[#This Row],[LastTransactionDate]])</f>
        <v>488</v>
      </c>
    </row>
    <row r="8" spans="1:10">
      <c r="A8" t="s">
        <v>120</v>
      </c>
      <c r="B8" t="s">
        <v>15102</v>
      </c>
      <c r="C8" t="s">
        <v>15089</v>
      </c>
      <c r="D8" t="s">
        <v>15090</v>
      </c>
      <c r="E8" t="s">
        <v>14</v>
      </c>
      <c r="F8" s="1">
        <v>45335</v>
      </c>
      <c r="G8" s="1">
        <v>45673</v>
      </c>
      <c r="H8">
        <v>74</v>
      </c>
      <c r="I8" t="s">
        <v>15100</v>
      </c>
      <c r="J8">
        <f>ABS(Merchants[[#This Row],[OnboardingDate]]-Merchants[[#This Row],[LastTransactionDate]])</f>
        <v>338</v>
      </c>
    </row>
    <row r="9" spans="1:10">
      <c r="A9" t="s">
        <v>91</v>
      </c>
      <c r="B9" t="s">
        <v>15103</v>
      </c>
      <c r="C9" t="s">
        <v>15096</v>
      </c>
      <c r="D9" t="s">
        <v>15093</v>
      </c>
      <c r="E9" t="s">
        <v>24</v>
      </c>
      <c r="F9" s="1">
        <v>45309</v>
      </c>
      <c r="G9" s="1">
        <v>45688</v>
      </c>
      <c r="H9">
        <v>59</v>
      </c>
      <c r="I9" t="s">
        <v>15104</v>
      </c>
      <c r="J9">
        <f>ABS(Merchants[[#This Row],[OnboardingDate]]-Merchants[[#This Row],[LastTransactionDate]])</f>
        <v>379</v>
      </c>
    </row>
    <row r="10" spans="1:10">
      <c r="A10" t="s">
        <v>36</v>
      </c>
      <c r="B10" t="s">
        <v>15105</v>
      </c>
      <c r="C10" t="s">
        <v>15096</v>
      </c>
      <c r="D10" t="s">
        <v>15097</v>
      </c>
      <c r="E10" t="s">
        <v>14</v>
      </c>
      <c r="F10" s="1">
        <v>45375</v>
      </c>
      <c r="G10" s="1">
        <v>45554</v>
      </c>
      <c r="H10">
        <v>193</v>
      </c>
      <c r="I10" t="s">
        <v>15094</v>
      </c>
      <c r="J10">
        <f>ABS(Merchants[[#This Row],[OnboardingDate]]-Merchants[[#This Row],[LastTransactionDate]])</f>
        <v>179</v>
      </c>
    </row>
    <row r="11" spans="1:10">
      <c r="A11" t="s">
        <v>76</v>
      </c>
      <c r="B11" t="s">
        <v>15106</v>
      </c>
      <c r="C11" t="s">
        <v>15096</v>
      </c>
      <c r="D11" t="s">
        <v>15093</v>
      </c>
      <c r="E11" t="s">
        <v>24</v>
      </c>
      <c r="F11" s="1">
        <v>45456</v>
      </c>
      <c r="G11" s="1">
        <v>45730</v>
      </c>
      <c r="H11">
        <v>17</v>
      </c>
      <c r="I11" t="s">
        <v>15091</v>
      </c>
      <c r="J11">
        <f>ABS(Merchants[[#This Row],[OnboardingDate]]-Merchants[[#This Row],[LastTransactionDate]])</f>
        <v>274</v>
      </c>
    </row>
    <row r="12" spans="1:10">
      <c r="A12" t="s">
        <v>47</v>
      </c>
      <c r="B12" t="s">
        <v>15107</v>
      </c>
      <c r="C12" t="s">
        <v>15089</v>
      </c>
      <c r="D12" t="s">
        <v>15093</v>
      </c>
      <c r="E12" t="s">
        <v>19</v>
      </c>
      <c r="F12" s="1">
        <v>45389</v>
      </c>
      <c r="G12" s="1">
        <v>45574</v>
      </c>
      <c r="H12">
        <v>173</v>
      </c>
      <c r="I12" t="s">
        <v>15094</v>
      </c>
      <c r="J12">
        <f>ABS(Merchants[[#This Row],[OnboardingDate]]-Merchants[[#This Row],[LastTransactionDate]])</f>
        <v>185</v>
      </c>
    </row>
    <row r="13" spans="1:10">
      <c r="A13" t="s">
        <v>96</v>
      </c>
      <c r="B13" t="s">
        <v>15108</v>
      </c>
      <c r="C13" t="s">
        <v>15089</v>
      </c>
      <c r="D13" t="s">
        <v>15093</v>
      </c>
      <c r="E13" t="s">
        <v>14</v>
      </c>
      <c r="F13" s="1">
        <v>45050</v>
      </c>
      <c r="G13" s="1">
        <v>45721</v>
      </c>
      <c r="H13">
        <v>26</v>
      </c>
      <c r="I13" t="s">
        <v>15091</v>
      </c>
      <c r="J13">
        <f>ABS(Merchants[[#This Row],[OnboardingDate]]-Merchants[[#This Row],[LastTransactionDate]])</f>
        <v>671</v>
      </c>
    </row>
    <row r="14" spans="1:10">
      <c r="A14" t="s">
        <v>84</v>
      </c>
      <c r="B14" t="s">
        <v>15109</v>
      </c>
      <c r="C14" t="s">
        <v>15089</v>
      </c>
      <c r="D14" t="s">
        <v>15110</v>
      </c>
      <c r="E14" t="s">
        <v>14</v>
      </c>
      <c r="F14" s="1">
        <v>45180</v>
      </c>
      <c r="G14" s="1">
        <v>45646</v>
      </c>
      <c r="H14">
        <v>101</v>
      </c>
      <c r="I14" t="s">
        <v>15094</v>
      </c>
      <c r="J14">
        <f>ABS(Merchants[[#This Row],[OnboardingDate]]-Merchants[[#This Row],[LastTransactionDate]])</f>
        <v>466</v>
      </c>
    </row>
    <row r="15" spans="1:10">
      <c r="A15" t="s">
        <v>142</v>
      </c>
      <c r="B15" t="s">
        <v>15111</v>
      </c>
      <c r="C15" t="s">
        <v>15089</v>
      </c>
      <c r="D15" t="s">
        <v>15097</v>
      </c>
      <c r="E15" t="s">
        <v>14</v>
      </c>
      <c r="F15" s="1">
        <v>45157</v>
      </c>
      <c r="G15" s="1">
        <v>45720</v>
      </c>
      <c r="H15">
        <v>27</v>
      </c>
      <c r="I15" t="s">
        <v>15091</v>
      </c>
      <c r="J15">
        <f>ABS(Merchants[[#This Row],[OnboardingDate]]-Merchants[[#This Row],[LastTransactionDate]])</f>
        <v>563</v>
      </c>
    </row>
    <row r="16" spans="1:10">
      <c r="A16" t="s">
        <v>70</v>
      </c>
      <c r="B16" t="s">
        <v>15112</v>
      </c>
      <c r="C16" t="s">
        <v>15096</v>
      </c>
      <c r="D16" t="s">
        <v>15097</v>
      </c>
      <c r="E16" t="s">
        <v>45</v>
      </c>
      <c r="F16" s="1">
        <v>44992</v>
      </c>
      <c r="G16" s="1">
        <v>45704</v>
      </c>
      <c r="H16">
        <v>43</v>
      </c>
      <c r="I16" t="s">
        <v>15104</v>
      </c>
      <c r="J16">
        <f>ABS(Merchants[[#This Row],[OnboardingDate]]-Merchants[[#This Row],[LastTransactionDate]])</f>
        <v>712</v>
      </c>
    </row>
    <row r="17" spans="1:10">
      <c r="A17" t="s">
        <v>102</v>
      </c>
      <c r="B17" t="s">
        <v>15113</v>
      </c>
      <c r="C17" t="s">
        <v>15089</v>
      </c>
      <c r="D17" t="s">
        <v>15110</v>
      </c>
      <c r="E17" t="s">
        <v>45</v>
      </c>
      <c r="F17" s="1">
        <v>45273</v>
      </c>
      <c r="G17" s="1">
        <v>45741</v>
      </c>
      <c r="H17">
        <v>6</v>
      </c>
      <c r="I17" t="s">
        <v>15091</v>
      </c>
      <c r="J17">
        <f>ABS(Merchants[[#This Row],[OnboardingDate]]-Merchants[[#This Row],[LastTransactionDate]])</f>
        <v>468</v>
      </c>
    </row>
    <row r="18" spans="1:10">
      <c r="A18" t="s">
        <v>154</v>
      </c>
      <c r="B18" t="s">
        <v>15114</v>
      </c>
      <c r="C18" t="s">
        <v>15089</v>
      </c>
      <c r="D18" t="s">
        <v>15110</v>
      </c>
      <c r="E18" t="s">
        <v>24</v>
      </c>
      <c r="F18" s="1">
        <v>44948</v>
      </c>
      <c r="G18" s="1">
        <v>45719</v>
      </c>
      <c r="H18">
        <v>28</v>
      </c>
      <c r="I18" t="s">
        <v>15091</v>
      </c>
      <c r="J18">
        <f>ABS(Merchants[[#This Row],[OnboardingDate]]-Merchants[[#This Row],[LastTransactionDate]])</f>
        <v>771</v>
      </c>
    </row>
    <row r="19" spans="1:10">
      <c r="A19" t="s">
        <v>54</v>
      </c>
      <c r="B19" t="s">
        <v>15115</v>
      </c>
      <c r="C19" t="s">
        <v>15096</v>
      </c>
      <c r="D19" t="s">
        <v>15097</v>
      </c>
      <c r="E19" t="s">
        <v>24</v>
      </c>
      <c r="F19" s="1">
        <v>45494</v>
      </c>
      <c r="G19" s="1">
        <v>45609</v>
      </c>
      <c r="H19">
        <v>138</v>
      </c>
      <c r="I19" t="s">
        <v>15094</v>
      </c>
      <c r="J19">
        <f>ABS(Merchants[[#This Row],[OnboardingDate]]-Merchants[[#This Row],[LastTransactionDate]])</f>
        <v>115</v>
      </c>
    </row>
    <row r="20" spans="1:10">
      <c r="A20" t="s">
        <v>58</v>
      </c>
      <c r="B20" t="s">
        <v>15116</v>
      </c>
      <c r="C20" t="s">
        <v>15089</v>
      </c>
      <c r="D20" t="s">
        <v>15110</v>
      </c>
      <c r="E20" t="s">
        <v>14</v>
      </c>
      <c r="F20" s="1">
        <v>45162</v>
      </c>
      <c r="G20" s="1">
        <v>45608</v>
      </c>
      <c r="H20">
        <v>139</v>
      </c>
      <c r="I20" t="s">
        <v>15094</v>
      </c>
      <c r="J20">
        <f>ABS(Merchants[[#This Row],[OnboardingDate]]-Merchants[[#This Row],[LastTransactionDate]])</f>
        <v>446</v>
      </c>
    </row>
    <row r="21" spans="1:10">
      <c r="A21" t="s">
        <v>22</v>
      </c>
      <c r="B21" t="s">
        <v>15117</v>
      </c>
      <c r="C21" t="s">
        <v>15096</v>
      </c>
      <c r="D21" t="s">
        <v>15093</v>
      </c>
      <c r="E21" t="s">
        <v>24</v>
      </c>
      <c r="F21" s="1">
        <v>45152</v>
      </c>
      <c r="G21" s="1">
        <v>45692</v>
      </c>
      <c r="H21">
        <v>55</v>
      </c>
      <c r="I21" t="s">
        <v>15104</v>
      </c>
      <c r="J21">
        <f>ABS(Merchants[[#This Row],[OnboardingDate]]-Merchants[[#This Row],[LastTransactionDate]])</f>
        <v>540</v>
      </c>
    </row>
    <row r="22" spans="1:10">
      <c r="A22" t="s">
        <v>93</v>
      </c>
      <c r="B22" t="s">
        <v>15118</v>
      </c>
      <c r="C22" t="s">
        <v>15096</v>
      </c>
      <c r="D22" t="s">
        <v>15090</v>
      </c>
      <c r="E22" t="s">
        <v>45</v>
      </c>
      <c r="F22" s="1">
        <v>44934</v>
      </c>
      <c r="G22" s="1">
        <v>45738</v>
      </c>
      <c r="H22">
        <v>9</v>
      </c>
      <c r="I22" t="s">
        <v>15091</v>
      </c>
      <c r="J22">
        <f>ABS(Merchants[[#This Row],[OnboardingDate]]-Merchants[[#This Row],[LastTransactionDate]])</f>
        <v>804</v>
      </c>
    </row>
    <row r="23" spans="1:10">
      <c r="A23" t="s">
        <v>68</v>
      </c>
      <c r="B23" t="s">
        <v>15119</v>
      </c>
      <c r="C23" t="s">
        <v>15096</v>
      </c>
      <c r="D23" t="s">
        <v>15093</v>
      </c>
      <c r="E23" t="s">
        <v>24</v>
      </c>
      <c r="F23" s="1">
        <v>44999</v>
      </c>
      <c r="G23" s="1">
        <v>45724</v>
      </c>
      <c r="H23">
        <v>23</v>
      </c>
      <c r="I23" t="s">
        <v>15091</v>
      </c>
      <c r="J23">
        <f>ABS(Merchants[[#This Row],[OnboardingDate]]-Merchants[[#This Row],[LastTransactionDate]])</f>
        <v>725</v>
      </c>
    </row>
    <row r="24" spans="1:10">
      <c r="A24" t="s">
        <v>72</v>
      </c>
      <c r="B24" t="s">
        <v>15120</v>
      </c>
      <c r="C24" t="s">
        <v>15096</v>
      </c>
      <c r="D24" t="s">
        <v>15097</v>
      </c>
      <c r="E24" t="s">
        <v>19</v>
      </c>
      <c r="F24" s="1">
        <v>44987</v>
      </c>
      <c r="G24" s="1">
        <v>45730</v>
      </c>
      <c r="H24">
        <v>17</v>
      </c>
      <c r="I24" t="s">
        <v>15091</v>
      </c>
      <c r="J24">
        <f>ABS(Merchants[[#This Row],[OnboardingDate]]-Merchants[[#This Row],[LastTransactionDate]])</f>
        <v>743</v>
      </c>
    </row>
    <row r="25" spans="1:10">
      <c r="A25" t="s">
        <v>124</v>
      </c>
      <c r="B25" t="s">
        <v>15121</v>
      </c>
      <c r="C25" t="s">
        <v>15089</v>
      </c>
      <c r="D25" t="s">
        <v>15110</v>
      </c>
      <c r="E25" t="s">
        <v>45</v>
      </c>
      <c r="F25" s="1">
        <v>45161</v>
      </c>
      <c r="G25" s="1">
        <v>45732</v>
      </c>
      <c r="H25">
        <v>15</v>
      </c>
      <c r="I25" t="s">
        <v>15091</v>
      </c>
      <c r="J25">
        <f>ABS(Merchants[[#This Row],[OnboardingDate]]-Merchants[[#This Row],[LastTransactionDate]])</f>
        <v>571</v>
      </c>
    </row>
    <row r="26" spans="1:10">
      <c r="A26" t="s">
        <v>150</v>
      </c>
      <c r="B26" t="s">
        <v>15122</v>
      </c>
      <c r="C26" t="s">
        <v>15089</v>
      </c>
      <c r="D26" t="s">
        <v>15090</v>
      </c>
      <c r="E26" t="s">
        <v>19</v>
      </c>
      <c r="F26" s="1">
        <v>44996</v>
      </c>
      <c r="G26" s="1">
        <v>45678</v>
      </c>
      <c r="H26">
        <v>69</v>
      </c>
      <c r="I26" t="s">
        <v>15100</v>
      </c>
      <c r="J26">
        <f>ABS(Merchants[[#This Row],[OnboardingDate]]-Merchants[[#This Row],[LastTransactionDate]])</f>
        <v>682</v>
      </c>
    </row>
    <row r="27" spans="1:10">
      <c r="A27" t="s">
        <v>227</v>
      </c>
      <c r="B27" t="s">
        <v>15123</v>
      </c>
      <c r="C27" t="s">
        <v>15089</v>
      </c>
      <c r="D27" t="s">
        <v>15097</v>
      </c>
      <c r="E27" t="s">
        <v>24</v>
      </c>
      <c r="F27" s="1">
        <v>44959</v>
      </c>
      <c r="G27" s="1">
        <v>45686</v>
      </c>
      <c r="H27">
        <v>61</v>
      </c>
      <c r="I27" t="s">
        <v>15100</v>
      </c>
      <c r="J27">
        <f>ABS(Merchants[[#This Row],[OnboardingDate]]-Merchants[[#This Row],[LastTransactionDate]])</f>
        <v>727</v>
      </c>
    </row>
    <row r="28" spans="1:10">
      <c r="A28" t="s">
        <v>87</v>
      </c>
      <c r="B28" t="s">
        <v>15124</v>
      </c>
      <c r="C28" t="s">
        <v>15096</v>
      </c>
      <c r="D28" t="s">
        <v>15110</v>
      </c>
      <c r="E28" t="s">
        <v>34</v>
      </c>
      <c r="F28" s="1">
        <v>45265</v>
      </c>
      <c r="G28" s="1">
        <v>45730</v>
      </c>
      <c r="H28">
        <v>17</v>
      </c>
      <c r="I28" t="s">
        <v>15091</v>
      </c>
      <c r="J28">
        <f>ABS(Merchants[[#This Row],[OnboardingDate]]-Merchants[[#This Row],[LastTransactionDate]])</f>
        <v>465</v>
      </c>
    </row>
    <row r="29" spans="1:10">
      <c r="A29" t="s">
        <v>180</v>
      </c>
      <c r="B29" t="s">
        <v>15125</v>
      </c>
      <c r="C29" t="s">
        <v>15089</v>
      </c>
      <c r="D29" t="s">
        <v>15090</v>
      </c>
      <c r="E29" t="s">
        <v>14</v>
      </c>
      <c r="F29" s="1">
        <v>44999</v>
      </c>
      <c r="G29" s="1">
        <v>45617</v>
      </c>
      <c r="H29">
        <v>130</v>
      </c>
      <c r="I29" t="s">
        <v>15094</v>
      </c>
      <c r="J29">
        <f>ABS(Merchants[[#This Row],[OnboardingDate]]-Merchants[[#This Row],[LastTransactionDate]])</f>
        <v>618</v>
      </c>
    </row>
    <row r="30" spans="1:10">
      <c r="A30" t="s">
        <v>115</v>
      </c>
      <c r="B30" t="s">
        <v>15126</v>
      </c>
      <c r="C30" t="s">
        <v>15096</v>
      </c>
      <c r="D30" t="s">
        <v>15090</v>
      </c>
      <c r="E30" t="s">
        <v>45</v>
      </c>
      <c r="F30" s="1">
        <v>45453</v>
      </c>
      <c r="G30" s="1">
        <v>45583</v>
      </c>
      <c r="H30">
        <v>164</v>
      </c>
      <c r="I30" t="s">
        <v>15094</v>
      </c>
      <c r="J30">
        <f>ABS(Merchants[[#This Row],[OnboardingDate]]-Merchants[[#This Row],[LastTransactionDate]])</f>
        <v>130</v>
      </c>
    </row>
    <row r="31" spans="1:10">
      <c r="A31" t="s">
        <v>80</v>
      </c>
      <c r="B31" t="s">
        <v>15127</v>
      </c>
      <c r="C31" t="s">
        <v>15096</v>
      </c>
      <c r="D31" t="s">
        <v>15110</v>
      </c>
      <c r="E31" t="s">
        <v>19</v>
      </c>
      <c r="F31" s="1">
        <v>45170</v>
      </c>
      <c r="G31" s="1">
        <v>45718</v>
      </c>
      <c r="H31">
        <v>29</v>
      </c>
      <c r="I31" t="s">
        <v>15091</v>
      </c>
      <c r="J31">
        <f>ABS(Merchants[[#This Row],[OnboardingDate]]-Merchants[[#This Row],[LastTransactionDate]])</f>
        <v>548</v>
      </c>
    </row>
    <row r="32" spans="1:10">
      <c r="A32" t="s">
        <v>112</v>
      </c>
      <c r="B32" t="s">
        <v>15128</v>
      </c>
      <c r="C32" t="s">
        <v>15096</v>
      </c>
      <c r="D32" t="s">
        <v>15090</v>
      </c>
      <c r="E32" t="s">
        <v>34</v>
      </c>
      <c r="F32" s="1">
        <v>45212</v>
      </c>
      <c r="G32" s="1">
        <v>45742</v>
      </c>
      <c r="H32">
        <v>5</v>
      </c>
      <c r="I32" t="s">
        <v>15091</v>
      </c>
      <c r="J32">
        <f>ABS(Merchants[[#This Row],[OnboardingDate]]-Merchants[[#This Row],[LastTransactionDate]])</f>
        <v>530</v>
      </c>
    </row>
    <row r="33" spans="1:10">
      <c r="A33" t="s">
        <v>65</v>
      </c>
      <c r="B33" t="s">
        <v>15129</v>
      </c>
      <c r="C33" t="s">
        <v>15089</v>
      </c>
      <c r="D33" t="s">
        <v>15097</v>
      </c>
      <c r="E33" t="s">
        <v>34</v>
      </c>
      <c r="F33" s="1">
        <v>45424</v>
      </c>
      <c r="G33" s="1">
        <v>45592</v>
      </c>
      <c r="H33">
        <v>155</v>
      </c>
      <c r="I33" t="s">
        <v>15094</v>
      </c>
      <c r="J33">
        <f>ABS(Merchants[[#This Row],[OnboardingDate]]-Merchants[[#This Row],[LastTransactionDate]])</f>
        <v>168</v>
      </c>
    </row>
    <row r="34" spans="1:10">
      <c r="A34" t="s">
        <v>63</v>
      </c>
      <c r="B34" t="s">
        <v>15130</v>
      </c>
      <c r="C34" t="s">
        <v>15089</v>
      </c>
      <c r="D34" t="s">
        <v>15110</v>
      </c>
      <c r="E34" t="s">
        <v>45</v>
      </c>
      <c r="F34" s="1">
        <v>45146</v>
      </c>
      <c r="G34" s="1">
        <v>45634</v>
      </c>
      <c r="H34">
        <v>113</v>
      </c>
      <c r="I34" t="s">
        <v>15094</v>
      </c>
      <c r="J34">
        <f>ABS(Merchants[[#This Row],[OnboardingDate]]-Merchants[[#This Row],[LastTransactionDate]])</f>
        <v>488</v>
      </c>
    </row>
    <row r="35" spans="1:10">
      <c r="A35" t="s">
        <v>135</v>
      </c>
      <c r="B35" t="s">
        <v>15131</v>
      </c>
      <c r="C35" t="s">
        <v>15089</v>
      </c>
      <c r="D35" t="s">
        <v>15093</v>
      </c>
      <c r="E35" t="s">
        <v>45</v>
      </c>
      <c r="F35" s="1">
        <v>45479</v>
      </c>
      <c r="G35" s="1">
        <v>45649</v>
      </c>
      <c r="H35">
        <v>98</v>
      </c>
      <c r="I35" t="s">
        <v>15094</v>
      </c>
      <c r="J35">
        <f>ABS(Merchants[[#This Row],[OnboardingDate]]-Merchants[[#This Row],[LastTransactionDate]])</f>
        <v>170</v>
      </c>
    </row>
    <row r="36" spans="1:10">
      <c r="A36" t="s">
        <v>122</v>
      </c>
      <c r="B36" t="s">
        <v>15132</v>
      </c>
      <c r="C36" t="s">
        <v>15096</v>
      </c>
      <c r="D36" t="s">
        <v>15097</v>
      </c>
      <c r="E36" t="s">
        <v>34</v>
      </c>
      <c r="F36" s="1">
        <v>45062</v>
      </c>
      <c r="G36" s="1">
        <v>45740</v>
      </c>
      <c r="H36">
        <v>7</v>
      </c>
      <c r="I36" t="s">
        <v>15091</v>
      </c>
      <c r="J36">
        <f>ABS(Merchants[[#This Row],[OnboardingDate]]-Merchants[[#This Row],[LastTransactionDate]])</f>
        <v>678</v>
      </c>
    </row>
    <row r="37" spans="1:10">
      <c r="A37" t="s">
        <v>186</v>
      </c>
      <c r="B37" t="s">
        <v>15133</v>
      </c>
      <c r="C37" t="s">
        <v>15096</v>
      </c>
      <c r="D37" t="s">
        <v>15097</v>
      </c>
      <c r="E37" t="s">
        <v>14</v>
      </c>
      <c r="F37" s="1">
        <v>45511</v>
      </c>
      <c r="G37" s="1">
        <v>45719</v>
      </c>
      <c r="H37">
        <v>28</v>
      </c>
      <c r="I37" t="s">
        <v>15091</v>
      </c>
      <c r="J37">
        <f>ABS(Merchants[[#This Row],[OnboardingDate]]-Merchants[[#This Row],[LastTransactionDate]])</f>
        <v>208</v>
      </c>
    </row>
    <row r="38" spans="1:10">
      <c r="A38" t="s">
        <v>28</v>
      </c>
      <c r="B38" t="s">
        <v>15134</v>
      </c>
      <c r="C38" t="s">
        <v>15089</v>
      </c>
      <c r="D38" t="s">
        <v>15110</v>
      </c>
      <c r="E38" t="s">
        <v>14</v>
      </c>
      <c r="F38" s="1">
        <v>45517</v>
      </c>
      <c r="G38" s="1">
        <v>45729</v>
      </c>
      <c r="H38">
        <v>18</v>
      </c>
      <c r="I38" t="s">
        <v>15091</v>
      </c>
      <c r="J38">
        <f>ABS(Merchants[[#This Row],[OnboardingDate]]-Merchants[[#This Row],[LastTransactionDate]])</f>
        <v>212</v>
      </c>
    </row>
    <row r="39" spans="1:10">
      <c r="A39" t="s">
        <v>60</v>
      </c>
      <c r="B39" t="s">
        <v>15135</v>
      </c>
      <c r="C39" t="s">
        <v>15096</v>
      </c>
      <c r="D39" t="s">
        <v>15110</v>
      </c>
      <c r="E39" t="s">
        <v>19</v>
      </c>
      <c r="F39" s="1">
        <v>45411</v>
      </c>
      <c r="G39" s="1">
        <v>45728</v>
      </c>
      <c r="H39">
        <v>19</v>
      </c>
      <c r="I39" t="s">
        <v>15091</v>
      </c>
      <c r="J39">
        <f>ABS(Merchants[[#This Row],[OnboardingDate]]-Merchants[[#This Row],[LastTransactionDate]])</f>
        <v>317</v>
      </c>
    </row>
    <row r="40" spans="1:10">
      <c r="A40" t="s">
        <v>11</v>
      </c>
      <c r="B40" t="s">
        <v>15136</v>
      </c>
      <c r="C40" t="s">
        <v>15089</v>
      </c>
      <c r="D40" t="s">
        <v>15090</v>
      </c>
      <c r="E40" t="s">
        <v>14</v>
      </c>
      <c r="F40" s="1">
        <v>45175</v>
      </c>
      <c r="G40" s="1">
        <v>45573</v>
      </c>
      <c r="H40">
        <v>174</v>
      </c>
      <c r="I40" t="s">
        <v>15094</v>
      </c>
      <c r="J40">
        <f>ABS(Merchants[[#This Row],[OnboardingDate]]-Merchants[[#This Row],[LastTransactionDate]])</f>
        <v>398</v>
      </c>
    </row>
    <row r="41" spans="1:10">
      <c r="A41" t="s">
        <v>74</v>
      </c>
      <c r="B41" t="s">
        <v>15137</v>
      </c>
      <c r="C41" t="s">
        <v>15089</v>
      </c>
      <c r="D41" t="s">
        <v>15097</v>
      </c>
      <c r="E41" t="s">
        <v>34</v>
      </c>
      <c r="F41" s="1">
        <v>45411</v>
      </c>
      <c r="G41" s="1">
        <v>45731</v>
      </c>
      <c r="H41">
        <v>16</v>
      </c>
      <c r="I41" t="s">
        <v>15091</v>
      </c>
      <c r="J41">
        <f>ABS(Merchants[[#This Row],[OnboardingDate]]-Merchants[[#This Row],[LastTransactionDate]])</f>
        <v>320</v>
      </c>
    </row>
    <row r="42" spans="1:10">
      <c r="A42" t="s">
        <v>132</v>
      </c>
      <c r="B42" t="s">
        <v>15138</v>
      </c>
      <c r="C42" t="s">
        <v>15089</v>
      </c>
      <c r="D42" t="s">
        <v>15090</v>
      </c>
      <c r="E42" t="s">
        <v>34</v>
      </c>
      <c r="F42" s="1">
        <v>45343</v>
      </c>
      <c r="G42" s="1">
        <v>45709</v>
      </c>
      <c r="H42">
        <v>38</v>
      </c>
      <c r="I42" t="s">
        <v>15104</v>
      </c>
      <c r="J42">
        <f>ABS(Merchants[[#This Row],[OnboardingDate]]-Merchants[[#This Row],[LastTransactionDate]])</f>
        <v>366</v>
      </c>
    </row>
    <row r="43" spans="1:10">
      <c r="A43" t="s">
        <v>98</v>
      </c>
      <c r="B43" t="s">
        <v>15139</v>
      </c>
      <c r="C43" t="s">
        <v>15096</v>
      </c>
      <c r="D43" t="s">
        <v>15097</v>
      </c>
      <c r="E43" t="s">
        <v>24</v>
      </c>
      <c r="F43" s="1">
        <v>45121</v>
      </c>
      <c r="G43" s="1">
        <v>45665</v>
      </c>
      <c r="H43">
        <v>82</v>
      </c>
      <c r="I43" t="s">
        <v>15100</v>
      </c>
      <c r="J43">
        <f>ABS(Merchants[[#This Row],[OnboardingDate]]-Merchants[[#This Row],[LastTransactionDate]])</f>
        <v>544</v>
      </c>
    </row>
    <row r="44" spans="1:10">
      <c r="A44" t="s">
        <v>31</v>
      </c>
      <c r="B44" t="s">
        <v>15140</v>
      </c>
      <c r="C44" t="s">
        <v>15089</v>
      </c>
      <c r="D44" t="s">
        <v>15097</v>
      </c>
      <c r="E44" t="s">
        <v>34</v>
      </c>
      <c r="F44" s="1">
        <v>45023</v>
      </c>
      <c r="G44" s="1">
        <v>45709</v>
      </c>
      <c r="H44">
        <v>38</v>
      </c>
      <c r="I44" t="s">
        <v>15104</v>
      </c>
      <c r="J44">
        <f>ABS(Merchants[[#This Row],[OnboardingDate]]-Merchants[[#This Row],[LastTransactionDate]])</f>
        <v>686</v>
      </c>
    </row>
    <row r="45" spans="1:10">
      <c r="A45" t="s">
        <v>41</v>
      </c>
      <c r="B45" t="s">
        <v>15141</v>
      </c>
      <c r="C45" t="s">
        <v>15096</v>
      </c>
      <c r="D45" t="s">
        <v>15093</v>
      </c>
      <c r="E45" t="s">
        <v>14</v>
      </c>
      <c r="F45" s="1">
        <v>45026</v>
      </c>
      <c r="G45" s="1">
        <v>45726</v>
      </c>
      <c r="H45">
        <v>21</v>
      </c>
      <c r="I45" t="s">
        <v>15091</v>
      </c>
      <c r="J45">
        <f>ABS(Merchants[[#This Row],[OnboardingDate]]-Merchants[[#This Row],[LastTransactionDate]])</f>
        <v>700</v>
      </c>
    </row>
    <row r="46" spans="1:10">
      <c r="A46" t="s">
        <v>139</v>
      </c>
      <c r="B46" t="s">
        <v>15142</v>
      </c>
      <c r="C46" t="s">
        <v>15096</v>
      </c>
      <c r="D46" t="s">
        <v>15097</v>
      </c>
      <c r="E46" t="s">
        <v>19</v>
      </c>
      <c r="F46" s="1">
        <v>45368</v>
      </c>
      <c r="G46" s="1">
        <v>45733</v>
      </c>
      <c r="H46">
        <v>14</v>
      </c>
      <c r="I46" t="s">
        <v>15091</v>
      </c>
      <c r="J46">
        <f>ABS(Merchants[[#This Row],[OnboardingDate]]-Merchants[[#This Row],[LastTransactionDate]])</f>
        <v>365</v>
      </c>
    </row>
    <row r="47" spans="1:10">
      <c r="A47" t="s">
        <v>110</v>
      </c>
      <c r="B47" t="s">
        <v>15143</v>
      </c>
      <c r="C47" t="s">
        <v>15089</v>
      </c>
      <c r="D47" t="s">
        <v>15090</v>
      </c>
      <c r="E47" t="s">
        <v>24</v>
      </c>
      <c r="F47" s="1">
        <v>45289</v>
      </c>
      <c r="G47" s="1">
        <v>45693</v>
      </c>
      <c r="H47">
        <v>54</v>
      </c>
      <c r="I47" t="s">
        <v>15104</v>
      </c>
      <c r="J47">
        <f>ABS(Merchants[[#This Row],[OnboardingDate]]-Merchants[[#This Row],[LastTransactionDate]])</f>
        <v>404</v>
      </c>
    </row>
    <row r="48" spans="1:10">
      <c r="A48" t="s">
        <v>130</v>
      </c>
      <c r="B48" t="s">
        <v>15144</v>
      </c>
      <c r="C48" t="s">
        <v>15089</v>
      </c>
      <c r="D48" t="s">
        <v>15090</v>
      </c>
      <c r="E48" t="s">
        <v>14</v>
      </c>
      <c r="F48" s="1">
        <v>45360</v>
      </c>
      <c r="G48" s="1">
        <v>45747</v>
      </c>
      <c r="H48">
        <v>0</v>
      </c>
      <c r="I48" t="s">
        <v>15091</v>
      </c>
      <c r="J48">
        <f>ABS(Merchants[[#This Row],[OnboardingDate]]-Merchants[[#This Row],[LastTransactionDate]])</f>
        <v>387</v>
      </c>
    </row>
    <row r="49" spans="1:10">
      <c r="A49" t="s">
        <v>17</v>
      </c>
      <c r="B49" t="s">
        <v>15145</v>
      </c>
      <c r="C49" t="s">
        <v>15089</v>
      </c>
      <c r="D49" t="s">
        <v>15093</v>
      </c>
      <c r="E49" t="s">
        <v>19</v>
      </c>
      <c r="F49" s="1">
        <v>45347</v>
      </c>
      <c r="G49" s="1">
        <v>45729</v>
      </c>
      <c r="H49">
        <v>18</v>
      </c>
      <c r="I49" t="s">
        <v>15091</v>
      </c>
      <c r="J49">
        <f>ABS(Merchants[[#This Row],[OnboardingDate]]-Merchants[[#This Row],[LastTransactionDate]])</f>
        <v>382</v>
      </c>
    </row>
    <row r="50" spans="1:10">
      <c r="A50" t="s">
        <v>137</v>
      </c>
      <c r="B50" t="s">
        <v>15146</v>
      </c>
      <c r="C50" t="s">
        <v>15089</v>
      </c>
      <c r="D50" t="s">
        <v>15090</v>
      </c>
      <c r="E50" t="s">
        <v>14</v>
      </c>
      <c r="F50" s="1">
        <v>45405</v>
      </c>
      <c r="G50" s="1">
        <v>45745</v>
      </c>
      <c r="H50">
        <v>2</v>
      </c>
      <c r="I50" t="s">
        <v>15091</v>
      </c>
      <c r="J50">
        <f>ABS(Merchants[[#This Row],[OnboardingDate]]-Merchants[[#This Row],[LastTransactionDate]])</f>
        <v>340</v>
      </c>
    </row>
    <row r="51" spans="1:10">
      <c r="A51" t="s">
        <v>192</v>
      </c>
      <c r="B51" t="s">
        <v>15147</v>
      </c>
      <c r="C51" t="s">
        <v>15096</v>
      </c>
      <c r="D51" t="s">
        <v>15110</v>
      </c>
      <c r="E51" t="s">
        <v>24</v>
      </c>
      <c r="F51" s="1">
        <v>44982</v>
      </c>
      <c r="G51" s="1">
        <v>45731</v>
      </c>
      <c r="H51">
        <v>16</v>
      </c>
      <c r="I51" t="s">
        <v>15091</v>
      </c>
      <c r="J51">
        <f>ABS(Merchants[[#This Row],[OnboardingDate]]-Merchants[[#This Row],[LastTransactionDate]])</f>
        <v>749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683A-51E3-4A4D-88D0-F6FE3657CF55}">
  <sheetPr codeName="Sheet3"/>
  <dimension ref="A1:D6"/>
  <sheetViews>
    <sheetView workbookViewId="0">
      <selection activeCell="D1" sqref="A1:D6"/>
    </sheetView>
  </sheetViews>
  <sheetFormatPr defaultRowHeight="14.5"/>
  <cols>
    <col min="1" max="1" width="10.6328125" bestFit="1" customWidth="1"/>
    <col min="2" max="2" width="13.7265625" bestFit="1" customWidth="1"/>
    <col min="3" max="3" width="10.7265625" bestFit="1" customWidth="1"/>
    <col min="4" max="4" width="10.453125" bestFit="1" customWidth="1"/>
  </cols>
  <sheetData>
    <row r="1" spans="1:4">
      <c r="A1" t="s">
        <v>15148</v>
      </c>
      <c r="B1" t="s">
        <v>15149</v>
      </c>
      <c r="C1" t="s">
        <v>15150</v>
      </c>
      <c r="D1" t="s">
        <v>15151</v>
      </c>
    </row>
    <row r="2" spans="1:4">
      <c r="A2" t="s">
        <v>14</v>
      </c>
      <c r="B2" t="s">
        <v>15152</v>
      </c>
      <c r="C2" t="s">
        <v>15153</v>
      </c>
      <c r="D2" t="s">
        <v>15154</v>
      </c>
    </row>
    <row r="3" spans="1:4">
      <c r="A3" t="s">
        <v>45</v>
      </c>
      <c r="B3" t="s">
        <v>15155</v>
      </c>
      <c r="C3" t="s">
        <v>15156</v>
      </c>
      <c r="D3" t="s">
        <v>15157</v>
      </c>
    </row>
    <row r="4" spans="1:4">
      <c r="A4" t="s">
        <v>34</v>
      </c>
      <c r="B4" t="s">
        <v>15158</v>
      </c>
      <c r="C4" t="s">
        <v>15159</v>
      </c>
      <c r="D4" t="s">
        <v>15160</v>
      </c>
    </row>
    <row r="5" spans="1:4">
      <c r="A5" t="s">
        <v>19</v>
      </c>
      <c r="B5" t="s">
        <v>15161</v>
      </c>
      <c r="C5" t="s">
        <v>15162</v>
      </c>
      <c r="D5" t="s">
        <v>15163</v>
      </c>
    </row>
    <row r="6" spans="1:4">
      <c r="A6" t="s">
        <v>24</v>
      </c>
      <c r="B6" t="s">
        <v>15164</v>
      </c>
      <c r="C6" t="s">
        <v>15165</v>
      </c>
      <c r="D6" t="s">
        <v>15154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05A2-DAEC-4435-909F-DB4B2088718C}">
  <sheetPr codeName="Sheet4"/>
  <dimension ref="A1:G822"/>
  <sheetViews>
    <sheetView topLeftCell="A786" workbookViewId="0">
      <selection activeCell="J796" sqref="J796"/>
    </sheetView>
  </sheetViews>
  <sheetFormatPr defaultRowHeight="14.5"/>
  <cols>
    <col min="1" max="1" width="10.08984375" bestFit="1" customWidth="1"/>
    <col min="2" max="2" width="10.1796875" bestFit="1" customWidth="1"/>
    <col min="3" max="3" width="8.36328125" bestFit="1" customWidth="1"/>
    <col min="4" max="4" width="13.26953125" bestFit="1" customWidth="1"/>
    <col min="5" max="5" width="9.36328125" bestFit="1" customWidth="1"/>
    <col min="6" max="6" width="6.81640625" bestFit="1" customWidth="1"/>
    <col min="7" max="7" width="12.08984375" bestFit="1" customWidth="1"/>
  </cols>
  <sheetData>
    <row r="1" spans="1:7">
      <c r="A1" t="s">
        <v>2</v>
      </c>
      <c r="B1" t="s">
        <v>15166</v>
      </c>
      <c r="C1" t="s">
        <v>15167</v>
      </c>
      <c r="D1" t="s">
        <v>15168</v>
      </c>
      <c r="E1" t="s">
        <v>15169</v>
      </c>
      <c r="F1" t="s">
        <v>15170</v>
      </c>
      <c r="G1" t="s">
        <v>15171</v>
      </c>
    </row>
    <row r="2" spans="1:7">
      <c r="A2" s="1">
        <v>44927</v>
      </c>
      <c r="B2" t="s">
        <v>15172</v>
      </c>
      <c r="C2">
        <v>1</v>
      </c>
      <c r="D2" t="s">
        <v>15173</v>
      </c>
      <c r="E2">
        <v>1</v>
      </c>
      <c r="F2">
        <v>2023</v>
      </c>
      <c r="G2" s="1">
        <v>44927</v>
      </c>
    </row>
    <row r="3" spans="1:7">
      <c r="A3" s="1">
        <v>44928</v>
      </c>
      <c r="B3" t="s">
        <v>15174</v>
      </c>
      <c r="C3">
        <v>1</v>
      </c>
      <c r="D3" t="s">
        <v>15173</v>
      </c>
      <c r="E3">
        <v>1</v>
      </c>
      <c r="F3">
        <v>2023</v>
      </c>
      <c r="G3" s="1">
        <v>44927</v>
      </c>
    </row>
    <row r="4" spans="1:7">
      <c r="A4" s="1">
        <v>44929</v>
      </c>
      <c r="B4" t="s">
        <v>15175</v>
      </c>
      <c r="C4">
        <v>1</v>
      </c>
      <c r="D4" t="s">
        <v>15173</v>
      </c>
      <c r="E4">
        <v>1</v>
      </c>
      <c r="F4">
        <v>2023</v>
      </c>
      <c r="G4" s="1">
        <v>44927</v>
      </c>
    </row>
    <row r="5" spans="1:7">
      <c r="A5" s="1">
        <v>44930</v>
      </c>
      <c r="B5" t="s">
        <v>15176</v>
      </c>
      <c r="C5">
        <v>1</v>
      </c>
      <c r="D5" t="s">
        <v>15173</v>
      </c>
      <c r="E5">
        <v>1</v>
      </c>
      <c r="F5">
        <v>2023</v>
      </c>
      <c r="G5" s="1">
        <v>44927</v>
      </c>
    </row>
    <row r="6" spans="1:7">
      <c r="A6" s="1">
        <v>44931</v>
      </c>
      <c r="B6" t="s">
        <v>15177</v>
      </c>
      <c r="C6">
        <v>1</v>
      </c>
      <c r="D6" t="s">
        <v>15173</v>
      </c>
      <c r="E6">
        <v>1</v>
      </c>
      <c r="F6">
        <v>2023</v>
      </c>
      <c r="G6" s="1">
        <v>44927</v>
      </c>
    </row>
    <row r="7" spans="1:7">
      <c r="A7" s="1">
        <v>44932</v>
      </c>
      <c r="B7" t="s">
        <v>15178</v>
      </c>
      <c r="C7">
        <v>1</v>
      </c>
      <c r="D7" t="s">
        <v>15173</v>
      </c>
      <c r="E7">
        <v>1</v>
      </c>
      <c r="F7">
        <v>2023</v>
      </c>
      <c r="G7" s="1">
        <v>44927</v>
      </c>
    </row>
    <row r="8" spans="1:7">
      <c r="A8" s="1">
        <v>44933</v>
      </c>
      <c r="B8" t="s">
        <v>15179</v>
      </c>
      <c r="C8">
        <v>1</v>
      </c>
      <c r="D8" t="s">
        <v>15173</v>
      </c>
      <c r="E8">
        <v>1</v>
      </c>
      <c r="F8">
        <v>2023</v>
      </c>
      <c r="G8" s="1">
        <v>44927</v>
      </c>
    </row>
    <row r="9" spans="1:7">
      <c r="A9" s="1">
        <v>44934</v>
      </c>
      <c r="B9" t="s">
        <v>15172</v>
      </c>
      <c r="C9">
        <v>1</v>
      </c>
      <c r="D9" t="s">
        <v>15173</v>
      </c>
      <c r="E9">
        <v>1</v>
      </c>
      <c r="F9">
        <v>2023</v>
      </c>
      <c r="G9" s="1">
        <v>44927</v>
      </c>
    </row>
    <row r="10" spans="1:7">
      <c r="A10" s="1">
        <v>44935</v>
      </c>
      <c r="B10" t="s">
        <v>15174</v>
      </c>
      <c r="C10">
        <v>1</v>
      </c>
      <c r="D10" t="s">
        <v>15173</v>
      </c>
      <c r="E10">
        <v>1</v>
      </c>
      <c r="F10">
        <v>2023</v>
      </c>
      <c r="G10" s="1">
        <v>44927</v>
      </c>
    </row>
    <row r="11" spans="1:7">
      <c r="A11" s="1">
        <v>44936</v>
      </c>
      <c r="B11" t="s">
        <v>15175</v>
      </c>
      <c r="C11">
        <v>1</v>
      </c>
      <c r="D11" t="s">
        <v>15173</v>
      </c>
      <c r="E11">
        <v>1</v>
      </c>
      <c r="F11">
        <v>2023</v>
      </c>
      <c r="G11" s="1">
        <v>44927</v>
      </c>
    </row>
    <row r="12" spans="1:7">
      <c r="A12" s="1">
        <v>44937</v>
      </c>
      <c r="B12" t="s">
        <v>15176</v>
      </c>
      <c r="C12">
        <v>1</v>
      </c>
      <c r="D12" t="s">
        <v>15173</v>
      </c>
      <c r="E12">
        <v>1</v>
      </c>
      <c r="F12">
        <v>2023</v>
      </c>
      <c r="G12" s="1">
        <v>44927</v>
      </c>
    </row>
    <row r="13" spans="1:7">
      <c r="A13" s="1">
        <v>44938</v>
      </c>
      <c r="B13" t="s">
        <v>15177</v>
      </c>
      <c r="C13">
        <v>1</v>
      </c>
      <c r="D13" t="s">
        <v>15173</v>
      </c>
      <c r="E13">
        <v>1</v>
      </c>
      <c r="F13">
        <v>2023</v>
      </c>
      <c r="G13" s="1">
        <v>44927</v>
      </c>
    </row>
    <row r="14" spans="1:7">
      <c r="A14" s="1">
        <v>44939</v>
      </c>
      <c r="B14" t="s">
        <v>15178</v>
      </c>
      <c r="C14">
        <v>1</v>
      </c>
      <c r="D14" t="s">
        <v>15173</v>
      </c>
      <c r="E14">
        <v>1</v>
      </c>
      <c r="F14">
        <v>2023</v>
      </c>
      <c r="G14" s="1">
        <v>44927</v>
      </c>
    </row>
    <row r="15" spans="1:7">
      <c r="A15" s="1">
        <v>44940</v>
      </c>
      <c r="B15" t="s">
        <v>15179</v>
      </c>
      <c r="C15">
        <v>1</v>
      </c>
      <c r="D15" t="s">
        <v>15173</v>
      </c>
      <c r="E15">
        <v>1</v>
      </c>
      <c r="F15">
        <v>2023</v>
      </c>
      <c r="G15" s="1">
        <v>44927</v>
      </c>
    </row>
    <row r="16" spans="1:7">
      <c r="A16" s="1">
        <v>44941</v>
      </c>
      <c r="B16" t="s">
        <v>15172</v>
      </c>
      <c r="C16">
        <v>1</v>
      </c>
      <c r="D16" t="s">
        <v>15173</v>
      </c>
      <c r="E16">
        <v>1</v>
      </c>
      <c r="F16">
        <v>2023</v>
      </c>
      <c r="G16" s="1">
        <v>44927</v>
      </c>
    </row>
    <row r="17" spans="1:7">
      <c r="A17" s="1">
        <v>44942</v>
      </c>
      <c r="B17" t="s">
        <v>15174</v>
      </c>
      <c r="C17">
        <v>1</v>
      </c>
      <c r="D17" t="s">
        <v>15173</v>
      </c>
      <c r="E17">
        <v>1</v>
      </c>
      <c r="F17">
        <v>2023</v>
      </c>
      <c r="G17" s="1">
        <v>44927</v>
      </c>
    </row>
    <row r="18" spans="1:7">
      <c r="A18" s="1">
        <v>44943</v>
      </c>
      <c r="B18" t="s">
        <v>15175</v>
      </c>
      <c r="C18">
        <v>1</v>
      </c>
      <c r="D18" t="s">
        <v>15173</v>
      </c>
      <c r="E18">
        <v>1</v>
      </c>
      <c r="F18">
        <v>2023</v>
      </c>
      <c r="G18" s="1">
        <v>44927</v>
      </c>
    </row>
    <row r="19" spans="1:7">
      <c r="A19" s="1">
        <v>44944</v>
      </c>
      <c r="B19" t="s">
        <v>15176</v>
      </c>
      <c r="C19">
        <v>1</v>
      </c>
      <c r="D19" t="s">
        <v>15173</v>
      </c>
      <c r="E19">
        <v>1</v>
      </c>
      <c r="F19">
        <v>2023</v>
      </c>
      <c r="G19" s="1">
        <v>44927</v>
      </c>
    </row>
    <row r="20" spans="1:7">
      <c r="A20" s="1">
        <v>44945</v>
      </c>
      <c r="B20" t="s">
        <v>15177</v>
      </c>
      <c r="C20">
        <v>1</v>
      </c>
      <c r="D20" t="s">
        <v>15173</v>
      </c>
      <c r="E20">
        <v>1</v>
      </c>
      <c r="F20">
        <v>2023</v>
      </c>
      <c r="G20" s="1">
        <v>44927</v>
      </c>
    </row>
    <row r="21" spans="1:7">
      <c r="A21" s="1">
        <v>44946</v>
      </c>
      <c r="B21" t="s">
        <v>15178</v>
      </c>
      <c r="C21">
        <v>1</v>
      </c>
      <c r="D21" t="s">
        <v>15173</v>
      </c>
      <c r="E21">
        <v>1</v>
      </c>
      <c r="F21">
        <v>2023</v>
      </c>
      <c r="G21" s="1">
        <v>44927</v>
      </c>
    </row>
    <row r="22" spans="1:7">
      <c r="A22" s="1">
        <v>44947</v>
      </c>
      <c r="B22" t="s">
        <v>15179</v>
      </c>
      <c r="C22">
        <v>1</v>
      </c>
      <c r="D22" t="s">
        <v>15173</v>
      </c>
      <c r="E22">
        <v>1</v>
      </c>
      <c r="F22">
        <v>2023</v>
      </c>
      <c r="G22" s="1">
        <v>44927</v>
      </c>
    </row>
    <row r="23" spans="1:7">
      <c r="A23" s="1">
        <v>44948</v>
      </c>
      <c r="B23" t="s">
        <v>15172</v>
      </c>
      <c r="C23">
        <v>1</v>
      </c>
      <c r="D23" t="s">
        <v>15173</v>
      </c>
      <c r="E23">
        <v>1</v>
      </c>
      <c r="F23">
        <v>2023</v>
      </c>
      <c r="G23" s="1">
        <v>44927</v>
      </c>
    </row>
    <row r="24" spans="1:7">
      <c r="A24" s="1">
        <v>44949</v>
      </c>
      <c r="B24" t="s">
        <v>15174</v>
      </c>
      <c r="C24">
        <v>1</v>
      </c>
      <c r="D24" t="s">
        <v>15173</v>
      </c>
      <c r="E24">
        <v>1</v>
      </c>
      <c r="F24">
        <v>2023</v>
      </c>
      <c r="G24" s="1">
        <v>44927</v>
      </c>
    </row>
    <row r="25" spans="1:7">
      <c r="A25" s="1">
        <v>44950</v>
      </c>
      <c r="B25" t="s">
        <v>15175</v>
      </c>
      <c r="C25">
        <v>1</v>
      </c>
      <c r="D25" t="s">
        <v>15173</v>
      </c>
      <c r="E25">
        <v>1</v>
      </c>
      <c r="F25">
        <v>2023</v>
      </c>
      <c r="G25" s="1">
        <v>44927</v>
      </c>
    </row>
    <row r="26" spans="1:7">
      <c r="A26" s="1">
        <v>44951</v>
      </c>
      <c r="B26" t="s">
        <v>15176</v>
      </c>
      <c r="C26">
        <v>1</v>
      </c>
      <c r="D26" t="s">
        <v>15173</v>
      </c>
      <c r="E26">
        <v>1</v>
      </c>
      <c r="F26">
        <v>2023</v>
      </c>
      <c r="G26" s="1">
        <v>44927</v>
      </c>
    </row>
    <row r="27" spans="1:7">
      <c r="A27" s="1">
        <v>44952</v>
      </c>
      <c r="B27" t="s">
        <v>15177</v>
      </c>
      <c r="C27">
        <v>1</v>
      </c>
      <c r="D27" t="s">
        <v>15173</v>
      </c>
      <c r="E27">
        <v>1</v>
      </c>
      <c r="F27">
        <v>2023</v>
      </c>
      <c r="G27" s="1">
        <v>44927</v>
      </c>
    </row>
    <row r="28" spans="1:7">
      <c r="A28" s="1">
        <v>44953</v>
      </c>
      <c r="B28" t="s">
        <v>15178</v>
      </c>
      <c r="C28">
        <v>1</v>
      </c>
      <c r="D28" t="s">
        <v>15173</v>
      </c>
      <c r="E28">
        <v>1</v>
      </c>
      <c r="F28">
        <v>2023</v>
      </c>
      <c r="G28" s="1">
        <v>44927</v>
      </c>
    </row>
    <row r="29" spans="1:7">
      <c r="A29" s="1">
        <v>44954</v>
      </c>
      <c r="B29" t="s">
        <v>15179</v>
      </c>
      <c r="C29">
        <v>1</v>
      </c>
      <c r="D29" t="s">
        <v>15173</v>
      </c>
      <c r="E29">
        <v>1</v>
      </c>
      <c r="F29">
        <v>2023</v>
      </c>
      <c r="G29" s="1">
        <v>44927</v>
      </c>
    </row>
    <row r="30" spans="1:7">
      <c r="A30" s="1">
        <v>44955</v>
      </c>
      <c r="B30" t="s">
        <v>15172</v>
      </c>
      <c r="C30">
        <v>1</v>
      </c>
      <c r="D30" t="s">
        <v>15173</v>
      </c>
      <c r="E30">
        <v>1</v>
      </c>
      <c r="F30">
        <v>2023</v>
      </c>
      <c r="G30" s="1">
        <v>44927</v>
      </c>
    </row>
    <row r="31" spans="1:7">
      <c r="A31" s="1">
        <v>44956</v>
      </c>
      <c r="B31" t="s">
        <v>15174</v>
      </c>
      <c r="C31">
        <v>1</v>
      </c>
      <c r="D31" t="s">
        <v>15173</v>
      </c>
      <c r="E31">
        <v>1</v>
      </c>
      <c r="F31">
        <v>2023</v>
      </c>
      <c r="G31" s="1">
        <v>44927</v>
      </c>
    </row>
    <row r="32" spans="1:7">
      <c r="A32" s="1">
        <v>44957</v>
      </c>
      <c r="B32" t="s">
        <v>15175</v>
      </c>
      <c r="C32">
        <v>1</v>
      </c>
      <c r="D32" t="s">
        <v>15173</v>
      </c>
      <c r="E32">
        <v>1</v>
      </c>
      <c r="F32">
        <v>2023</v>
      </c>
      <c r="G32" s="1">
        <v>44927</v>
      </c>
    </row>
    <row r="33" spans="1:7">
      <c r="A33" s="1">
        <v>44958</v>
      </c>
      <c r="B33" t="s">
        <v>15176</v>
      </c>
      <c r="C33">
        <v>2</v>
      </c>
      <c r="D33" t="s">
        <v>15180</v>
      </c>
      <c r="E33">
        <v>1</v>
      </c>
      <c r="F33">
        <v>2023</v>
      </c>
      <c r="G33" s="1">
        <v>44958</v>
      </c>
    </row>
    <row r="34" spans="1:7">
      <c r="A34" s="1">
        <v>44959</v>
      </c>
      <c r="B34" t="s">
        <v>15177</v>
      </c>
      <c r="C34">
        <v>2</v>
      </c>
      <c r="D34" t="s">
        <v>15180</v>
      </c>
      <c r="E34">
        <v>1</v>
      </c>
      <c r="F34">
        <v>2023</v>
      </c>
      <c r="G34" s="1">
        <v>44958</v>
      </c>
    </row>
    <row r="35" spans="1:7">
      <c r="A35" s="1">
        <v>44960</v>
      </c>
      <c r="B35" t="s">
        <v>15178</v>
      </c>
      <c r="C35">
        <v>2</v>
      </c>
      <c r="D35" t="s">
        <v>15180</v>
      </c>
      <c r="E35">
        <v>1</v>
      </c>
      <c r="F35">
        <v>2023</v>
      </c>
      <c r="G35" s="1">
        <v>44958</v>
      </c>
    </row>
    <row r="36" spans="1:7">
      <c r="A36" s="1">
        <v>44961</v>
      </c>
      <c r="B36" t="s">
        <v>15179</v>
      </c>
      <c r="C36">
        <v>2</v>
      </c>
      <c r="D36" t="s">
        <v>15180</v>
      </c>
      <c r="E36">
        <v>1</v>
      </c>
      <c r="F36">
        <v>2023</v>
      </c>
      <c r="G36" s="1">
        <v>44958</v>
      </c>
    </row>
    <row r="37" spans="1:7">
      <c r="A37" s="1">
        <v>44962</v>
      </c>
      <c r="B37" t="s">
        <v>15172</v>
      </c>
      <c r="C37">
        <v>2</v>
      </c>
      <c r="D37" t="s">
        <v>15180</v>
      </c>
      <c r="E37">
        <v>1</v>
      </c>
      <c r="F37">
        <v>2023</v>
      </c>
      <c r="G37" s="1">
        <v>44958</v>
      </c>
    </row>
    <row r="38" spans="1:7">
      <c r="A38" s="1">
        <v>44963</v>
      </c>
      <c r="B38" t="s">
        <v>15174</v>
      </c>
      <c r="C38">
        <v>2</v>
      </c>
      <c r="D38" t="s">
        <v>15180</v>
      </c>
      <c r="E38">
        <v>1</v>
      </c>
      <c r="F38">
        <v>2023</v>
      </c>
      <c r="G38" s="1">
        <v>44958</v>
      </c>
    </row>
    <row r="39" spans="1:7">
      <c r="A39" s="1">
        <v>44964</v>
      </c>
      <c r="B39" t="s">
        <v>15175</v>
      </c>
      <c r="C39">
        <v>2</v>
      </c>
      <c r="D39" t="s">
        <v>15180</v>
      </c>
      <c r="E39">
        <v>1</v>
      </c>
      <c r="F39">
        <v>2023</v>
      </c>
      <c r="G39" s="1">
        <v>44958</v>
      </c>
    </row>
    <row r="40" spans="1:7">
      <c r="A40" s="1">
        <v>44965</v>
      </c>
      <c r="B40" t="s">
        <v>15176</v>
      </c>
      <c r="C40">
        <v>2</v>
      </c>
      <c r="D40" t="s">
        <v>15180</v>
      </c>
      <c r="E40">
        <v>1</v>
      </c>
      <c r="F40">
        <v>2023</v>
      </c>
      <c r="G40" s="1">
        <v>44958</v>
      </c>
    </row>
    <row r="41" spans="1:7">
      <c r="A41" s="1">
        <v>44966</v>
      </c>
      <c r="B41" t="s">
        <v>15177</v>
      </c>
      <c r="C41">
        <v>2</v>
      </c>
      <c r="D41" t="s">
        <v>15180</v>
      </c>
      <c r="E41">
        <v>1</v>
      </c>
      <c r="F41">
        <v>2023</v>
      </c>
      <c r="G41" s="1">
        <v>44958</v>
      </c>
    </row>
    <row r="42" spans="1:7">
      <c r="A42" s="1">
        <v>44967</v>
      </c>
      <c r="B42" t="s">
        <v>15178</v>
      </c>
      <c r="C42">
        <v>2</v>
      </c>
      <c r="D42" t="s">
        <v>15180</v>
      </c>
      <c r="E42">
        <v>1</v>
      </c>
      <c r="F42">
        <v>2023</v>
      </c>
      <c r="G42" s="1">
        <v>44958</v>
      </c>
    </row>
    <row r="43" spans="1:7">
      <c r="A43" s="1">
        <v>44968</v>
      </c>
      <c r="B43" t="s">
        <v>15179</v>
      </c>
      <c r="C43">
        <v>2</v>
      </c>
      <c r="D43" t="s">
        <v>15180</v>
      </c>
      <c r="E43">
        <v>1</v>
      </c>
      <c r="F43">
        <v>2023</v>
      </c>
      <c r="G43" s="1">
        <v>44958</v>
      </c>
    </row>
    <row r="44" spans="1:7">
      <c r="A44" s="1">
        <v>44969</v>
      </c>
      <c r="B44" t="s">
        <v>15172</v>
      </c>
      <c r="C44">
        <v>2</v>
      </c>
      <c r="D44" t="s">
        <v>15180</v>
      </c>
      <c r="E44">
        <v>1</v>
      </c>
      <c r="F44">
        <v>2023</v>
      </c>
      <c r="G44" s="1">
        <v>44958</v>
      </c>
    </row>
    <row r="45" spans="1:7">
      <c r="A45" s="1">
        <v>44970</v>
      </c>
      <c r="B45" t="s">
        <v>15174</v>
      </c>
      <c r="C45">
        <v>2</v>
      </c>
      <c r="D45" t="s">
        <v>15180</v>
      </c>
      <c r="E45">
        <v>1</v>
      </c>
      <c r="F45">
        <v>2023</v>
      </c>
      <c r="G45" s="1">
        <v>44958</v>
      </c>
    </row>
    <row r="46" spans="1:7">
      <c r="A46" s="1">
        <v>44971</v>
      </c>
      <c r="B46" t="s">
        <v>15175</v>
      </c>
      <c r="C46">
        <v>2</v>
      </c>
      <c r="D46" t="s">
        <v>15180</v>
      </c>
      <c r="E46">
        <v>1</v>
      </c>
      <c r="F46">
        <v>2023</v>
      </c>
      <c r="G46" s="1">
        <v>44958</v>
      </c>
    </row>
    <row r="47" spans="1:7">
      <c r="A47" s="1">
        <v>44972</v>
      </c>
      <c r="B47" t="s">
        <v>15176</v>
      </c>
      <c r="C47">
        <v>2</v>
      </c>
      <c r="D47" t="s">
        <v>15180</v>
      </c>
      <c r="E47">
        <v>1</v>
      </c>
      <c r="F47">
        <v>2023</v>
      </c>
      <c r="G47" s="1">
        <v>44958</v>
      </c>
    </row>
    <row r="48" spans="1:7">
      <c r="A48" s="1">
        <v>44973</v>
      </c>
      <c r="B48" t="s">
        <v>15177</v>
      </c>
      <c r="C48">
        <v>2</v>
      </c>
      <c r="D48" t="s">
        <v>15180</v>
      </c>
      <c r="E48">
        <v>1</v>
      </c>
      <c r="F48">
        <v>2023</v>
      </c>
      <c r="G48" s="1">
        <v>44958</v>
      </c>
    </row>
    <row r="49" spans="1:7">
      <c r="A49" s="1">
        <v>44974</v>
      </c>
      <c r="B49" t="s">
        <v>15178</v>
      </c>
      <c r="C49">
        <v>2</v>
      </c>
      <c r="D49" t="s">
        <v>15180</v>
      </c>
      <c r="E49">
        <v>1</v>
      </c>
      <c r="F49">
        <v>2023</v>
      </c>
      <c r="G49" s="1">
        <v>44958</v>
      </c>
    </row>
    <row r="50" spans="1:7">
      <c r="A50" s="1">
        <v>44975</v>
      </c>
      <c r="B50" t="s">
        <v>15179</v>
      </c>
      <c r="C50">
        <v>2</v>
      </c>
      <c r="D50" t="s">
        <v>15180</v>
      </c>
      <c r="E50">
        <v>1</v>
      </c>
      <c r="F50">
        <v>2023</v>
      </c>
      <c r="G50" s="1">
        <v>44958</v>
      </c>
    </row>
    <row r="51" spans="1:7">
      <c r="A51" s="1">
        <v>44976</v>
      </c>
      <c r="B51" t="s">
        <v>15172</v>
      </c>
      <c r="C51">
        <v>2</v>
      </c>
      <c r="D51" t="s">
        <v>15180</v>
      </c>
      <c r="E51">
        <v>1</v>
      </c>
      <c r="F51">
        <v>2023</v>
      </c>
      <c r="G51" s="1">
        <v>44958</v>
      </c>
    </row>
    <row r="52" spans="1:7">
      <c r="A52" s="1">
        <v>44977</v>
      </c>
      <c r="B52" t="s">
        <v>15174</v>
      </c>
      <c r="C52">
        <v>2</v>
      </c>
      <c r="D52" t="s">
        <v>15180</v>
      </c>
      <c r="E52">
        <v>1</v>
      </c>
      <c r="F52">
        <v>2023</v>
      </c>
      <c r="G52" s="1">
        <v>44958</v>
      </c>
    </row>
    <row r="53" spans="1:7">
      <c r="A53" s="1">
        <v>44978</v>
      </c>
      <c r="B53" t="s">
        <v>15175</v>
      </c>
      <c r="C53">
        <v>2</v>
      </c>
      <c r="D53" t="s">
        <v>15180</v>
      </c>
      <c r="E53">
        <v>1</v>
      </c>
      <c r="F53">
        <v>2023</v>
      </c>
      <c r="G53" s="1">
        <v>44958</v>
      </c>
    </row>
    <row r="54" spans="1:7">
      <c r="A54" s="1">
        <v>44979</v>
      </c>
      <c r="B54" t="s">
        <v>15176</v>
      </c>
      <c r="C54">
        <v>2</v>
      </c>
      <c r="D54" t="s">
        <v>15180</v>
      </c>
      <c r="E54">
        <v>1</v>
      </c>
      <c r="F54">
        <v>2023</v>
      </c>
      <c r="G54" s="1">
        <v>44958</v>
      </c>
    </row>
    <row r="55" spans="1:7">
      <c r="A55" s="1">
        <v>44980</v>
      </c>
      <c r="B55" t="s">
        <v>15177</v>
      </c>
      <c r="C55">
        <v>2</v>
      </c>
      <c r="D55" t="s">
        <v>15180</v>
      </c>
      <c r="E55">
        <v>1</v>
      </c>
      <c r="F55">
        <v>2023</v>
      </c>
      <c r="G55" s="1">
        <v>44958</v>
      </c>
    </row>
    <row r="56" spans="1:7">
      <c r="A56" s="1">
        <v>44981</v>
      </c>
      <c r="B56" t="s">
        <v>15178</v>
      </c>
      <c r="C56">
        <v>2</v>
      </c>
      <c r="D56" t="s">
        <v>15180</v>
      </c>
      <c r="E56">
        <v>1</v>
      </c>
      <c r="F56">
        <v>2023</v>
      </c>
      <c r="G56" s="1">
        <v>44958</v>
      </c>
    </row>
    <row r="57" spans="1:7">
      <c r="A57" s="1">
        <v>44982</v>
      </c>
      <c r="B57" t="s">
        <v>15179</v>
      </c>
      <c r="C57">
        <v>2</v>
      </c>
      <c r="D57" t="s">
        <v>15180</v>
      </c>
      <c r="E57">
        <v>1</v>
      </c>
      <c r="F57">
        <v>2023</v>
      </c>
      <c r="G57" s="1">
        <v>44958</v>
      </c>
    </row>
    <row r="58" spans="1:7">
      <c r="A58" s="1">
        <v>44983</v>
      </c>
      <c r="B58" t="s">
        <v>15172</v>
      </c>
      <c r="C58">
        <v>2</v>
      </c>
      <c r="D58" t="s">
        <v>15180</v>
      </c>
      <c r="E58">
        <v>1</v>
      </c>
      <c r="F58">
        <v>2023</v>
      </c>
      <c r="G58" s="1">
        <v>44958</v>
      </c>
    </row>
    <row r="59" spans="1:7">
      <c r="A59" s="1">
        <v>44984</v>
      </c>
      <c r="B59" t="s">
        <v>15174</v>
      </c>
      <c r="C59">
        <v>2</v>
      </c>
      <c r="D59" t="s">
        <v>15180</v>
      </c>
      <c r="E59">
        <v>1</v>
      </c>
      <c r="F59">
        <v>2023</v>
      </c>
      <c r="G59" s="1">
        <v>44958</v>
      </c>
    </row>
    <row r="60" spans="1:7">
      <c r="A60" s="1">
        <v>44985</v>
      </c>
      <c r="B60" t="s">
        <v>15175</v>
      </c>
      <c r="C60">
        <v>2</v>
      </c>
      <c r="D60" t="s">
        <v>15180</v>
      </c>
      <c r="E60">
        <v>1</v>
      </c>
      <c r="F60">
        <v>2023</v>
      </c>
      <c r="G60" s="1">
        <v>44958</v>
      </c>
    </row>
    <row r="61" spans="1:7">
      <c r="A61" s="1">
        <v>44986</v>
      </c>
      <c r="B61" t="s">
        <v>15176</v>
      </c>
      <c r="C61">
        <v>3</v>
      </c>
      <c r="D61" t="s">
        <v>15181</v>
      </c>
      <c r="E61">
        <v>1</v>
      </c>
      <c r="F61">
        <v>2023</v>
      </c>
      <c r="G61" s="1">
        <v>44986</v>
      </c>
    </row>
    <row r="62" spans="1:7">
      <c r="A62" s="1">
        <v>44987</v>
      </c>
      <c r="B62" t="s">
        <v>15177</v>
      </c>
      <c r="C62">
        <v>3</v>
      </c>
      <c r="D62" t="s">
        <v>15181</v>
      </c>
      <c r="E62">
        <v>1</v>
      </c>
      <c r="F62">
        <v>2023</v>
      </c>
      <c r="G62" s="1">
        <v>44986</v>
      </c>
    </row>
    <row r="63" spans="1:7">
      <c r="A63" s="1">
        <v>44988</v>
      </c>
      <c r="B63" t="s">
        <v>15178</v>
      </c>
      <c r="C63">
        <v>3</v>
      </c>
      <c r="D63" t="s">
        <v>15181</v>
      </c>
      <c r="E63">
        <v>1</v>
      </c>
      <c r="F63">
        <v>2023</v>
      </c>
      <c r="G63" s="1">
        <v>44986</v>
      </c>
    </row>
    <row r="64" spans="1:7">
      <c r="A64" s="1">
        <v>44989</v>
      </c>
      <c r="B64" t="s">
        <v>15179</v>
      </c>
      <c r="C64">
        <v>3</v>
      </c>
      <c r="D64" t="s">
        <v>15181</v>
      </c>
      <c r="E64">
        <v>1</v>
      </c>
      <c r="F64">
        <v>2023</v>
      </c>
      <c r="G64" s="1">
        <v>44986</v>
      </c>
    </row>
    <row r="65" spans="1:7">
      <c r="A65" s="1">
        <v>44990</v>
      </c>
      <c r="B65" t="s">
        <v>15172</v>
      </c>
      <c r="C65">
        <v>3</v>
      </c>
      <c r="D65" t="s">
        <v>15181</v>
      </c>
      <c r="E65">
        <v>1</v>
      </c>
      <c r="F65">
        <v>2023</v>
      </c>
      <c r="G65" s="1">
        <v>44986</v>
      </c>
    </row>
    <row r="66" spans="1:7">
      <c r="A66" s="1">
        <v>44991</v>
      </c>
      <c r="B66" t="s">
        <v>15174</v>
      </c>
      <c r="C66">
        <v>3</v>
      </c>
      <c r="D66" t="s">
        <v>15181</v>
      </c>
      <c r="E66">
        <v>1</v>
      </c>
      <c r="F66">
        <v>2023</v>
      </c>
      <c r="G66" s="1">
        <v>44986</v>
      </c>
    </row>
    <row r="67" spans="1:7">
      <c r="A67" s="1">
        <v>44992</v>
      </c>
      <c r="B67" t="s">
        <v>15175</v>
      </c>
      <c r="C67">
        <v>3</v>
      </c>
      <c r="D67" t="s">
        <v>15181</v>
      </c>
      <c r="E67">
        <v>1</v>
      </c>
      <c r="F67">
        <v>2023</v>
      </c>
      <c r="G67" s="1">
        <v>44986</v>
      </c>
    </row>
    <row r="68" spans="1:7">
      <c r="A68" s="1">
        <v>44993</v>
      </c>
      <c r="B68" t="s">
        <v>15176</v>
      </c>
      <c r="C68">
        <v>3</v>
      </c>
      <c r="D68" t="s">
        <v>15181</v>
      </c>
      <c r="E68">
        <v>1</v>
      </c>
      <c r="F68">
        <v>2023</v>
      </c>
      <c r="G68" s="1">
        <v>44986</v>
      </c>
    </row>
    <row r="69" spans="1:7">
      <c r="A69" s="1">
        <v>44994</v>
      </c>
      <c r="B69" t="s">
        <v>15177</v>
      </c>
      <c r="C69">
        <v>3</v>
      </c>
      <c r="D69" t="s">
        <v>15181</v>
      </c>
      <c r="E69">
        <v>1</v>
      </c>
      <c r="F69">
        <v>2023</v>
      </c>
      <c r="G69" s="1">
        <v>44986</v>
      </c>
    </row>
    <row r="70" spans="1:7">
      <c r="A70" s="1">
        <v>44995</v>
      </c>
      <c r="B70" t="s">
        <v>15178</v>
      </c>
      <c r="C70">
        <v>3</v>
      </c>
      <c r="D70" t="s">
        <v>15181</v>
      </c>
      <c r="E70">
        <v>1</v>
      </c>
      <c r="F70">
        <v>2023</v>
      </c>
      <c r="G70" s="1">
        <v>44986</v>
      </c>
    </row>
    <row r="71" spans="1:7">
      <c r="A71" s="1">
        <v>44996</v>
      </c>
      <c r="B71" t="s">
        <v>15179</v>
      </c>
      <c r="C71">
        <v>3</v>
      </c>
      <c r="D71" t="s">
        <v>15181</v>
      </c>
      <c r="E71">
        <v>1</v>
      </c>
      <c r="F71">
        <v>2023</v>
      </c>
      <c r="G71" s="1">
        <v>44986</v>
      </c>
    </row>
    <row r="72" spans="1:7">
      <c r="A72" s="1">
        <v>44997</v>
      </c>
      <c r="B72" t="s">
        <v>15172</v>
      </c>
      <c r="C72">
        <v>3</v>
      </c>
      <c r="D72" t="s">
        <v>15181</v>
      </c>
      <c r="E72">
        <v>1</v>
      </c>
      <c r="F72">
        <v>2023</v>
      </c>
      <c r="G72" s="1">
        <v>44986</v>
      </c>
    </row>
    <row r="73" spans="1:7">
      <c r="A73" s="1">
        <v>44998</v>
      </c>
      <c r="B73" t="s">
        <v>15174</v>
      </c>
      <c r="C73">
        <v>3</v>
      </c>
      <c r="D73" t="s">
        <v>15181</v>
      </c>
      <c r="E73">
        <v>1</v>
      </c>
      <c r="F73">
        <v>2023</v>
      </c>
      <c r="G73" s="1">
        <v>44986</v>
      </c>
    </row>
    <row r="74" spans="1:7">
      <c r="A74" s="1">
        <v>44999</v>
      </c>
      <c r="B74" t="s">
        <v>15175</v>
      </c>
      <c r="C74">
        <v>3</v>
      </c>
      <c r="D74" t="s">
        <v>15181</v>
      </c>
      <c r="E74">
        <v>1</v>
      </c>
      <c r="F74">
        <v>2023</v>
      </c>
      <c r="G74" s="1">
        <v>44986</v>
      </c>
    </row>
    <row r="75" spans="1:7">
      <c r="A75" s="1">
        <v>45000</v>
      </c>
      <c r="B75" t="s">
        <v>15176</v>
      </c>
      <c r="C75">
        <v>3</v>
      </c>
      <c r="D75" t="s">
        <v>15181</v>
      </c>
      <c r="E75">
        <v>1</v>
      </c>
      <c r="F75">
        <v>2023</v>
      </c>
      <c r="G75" s="1">
        <v>44986</v>
      </c>
    </row>
    <row r="76" spans="1:7">
      <c r="A76" s="1">
        <v>45001</v>
      </c>
      <c r="B76" t="s">
        <v>15177</v>
      </c>
      <c r="C76">
        <v>3</v>
      </c>
      <c r="D76" t="s">
        <v>15181</v>
      </c>
      <c r="E76">
        <v>1</v>
      </c>
      <c r="F76">
        <v>2023</v>
      </c>
      <c r="G76" s="1">
        <v>44986</v>
      </c>
    </row>
    <row r="77" spans="1:7">
      <c r="A77" s="1">
        <v>45002</v>
      </c>
      <c r="B77" t="s">
        <v>15178</v>
      </c>
      <c r="C77">
        <v>3</v>
      </c>
      <c r="D77" t="s">
        <v>15181</v>
      </c>
      <c r="E77">
        <v>1</v>
      </c>
      <c r="F77">
        <v>2023</v>
      </c>
      <c r="G77" s="1">
        <v>44986</v>
      </c>
    </row>
    <row r="78" spans="1:7">
      <c r="A78" s="1">
        <v>45003</v>
      </c>
      <c r="B78" t="s">
        <v>15179</v>
      </c>
      <c r="C78">
        <v>3</v>
      </c>
      <c r="D78" t="s">
        <v>15181</v>
      </c>
      <c r="E78">
        <v>1</v>
      </c>
      <c r="F78">
        <v>2023</v>
      </c>
      <c r="G78" s="1">
        <v>44986</v>
      </c>
    </row>
    <row r="79" spans="1:7">
      <c r="A79" s="1">
        <v>45004</v>
      </c>
      <c r="B79" t="s">
        <v>15172</v>
      </c>
      <c r="C79">
        <v>3</v>
      </c>
      <c r="D79" t="s">
        <v>15181</v>
      </c>
      <c r="E79">
        <v>1</v>
      </c>
      <c r="F79">
        <v>2023</v>
      </c>
      <c r="G79" s="1">
        <v>44986</v>
      </c>
    </row>
    <row r="80" spans="1:7">
      <c r="A80" s="1">
        <v>45005</v>
      </c>
      <c r="B80" t="s">
        <v>15174</v>
      </c>
      <c r="C80">
        <v>3</v>
      </c>
      <c r="D80" t="s">
        <v>15181</v>
      </c>
      <c r="E80">
        <v>1</v>
      </c>
      <c r="F80">
        <v>2023</v>
      </c>
      <c r="G80" s="1">
        <v>44986</v>
      </c>
    </row>
    <row r="81" spans="1:7">
      <c r="A81" s="1">
        <v>45006</v>
      </c>
      <c r="B81" t="s">
        <v>15175</v>
      </c>
      <c r="C81">
        <v>3</v>
      </c>
      <c r="D81" t="s">
        <v>15181</v>
      </c>
      <c r="E81">
        <v>1</v>
      </c>
      <c r="F81">
        <v>2023</v>
      </c>
      <c r="G81" s="1">
        <v>44986</v>
      </c>
    </row>
    <row r="82" spans="1:7">
      <c r="A82" s="1">
        <v>45007</v>
      </c>
      <c r="B82" t="s">
        <v>15176</v>
      </c>
      <c r="C82">
        <v>3</v>
      </c>
      <c r="D82" t="s">
        <v>15181</v>
      </c>
      <c r="E82">
        <v>1</v>
      </c>
      <c r="F82">
        <v>2023</v>
      </c>
      <c r="G82" s="1">
        <v>44986</v>
      </c>
    </row>
    <row r="83" spans="1:7">
      <c r="A83" s="1">
        <v>45008</v>
      </c>
      <c r="B83" t="s">
        <v>15177</v>
      </c>
      <c r="C83">
        <v>3</v>
      </c>
      <c r="D83" t="s">
        <v>15181</v>
      </c>
      <c r="E83">
        <v>1</v>
      </c>
      <c r="F83">
        <v>2023</v>
      </c>
      <c r="G83" s="1">
        <v>44986</v>
      </c>
    </row>
    <row r="84" spans="1:7">
      <c r="A84" s="1">
        <v>45009</v>
      </c>
      <c r="B84" t="s">
        <v>15178</v>
      </c>
      <c r="C84">
        <v>3</v>
      </c>
      <c r="D84" t="s">
        <v>15181</v>
      </c>
      <c r="E84">
        <v>1</v>
      </c>
      <c r="F84">
        <v>2023</v>
      </c>
      <c r="G84" s="1">
        <v>44986</v>
      </c>
    </row>
    <row r="85" spans="1:7">
      <c r="A85" s="1">
        <v>45010</v>
      </c>
      <c r="B85" t="s">
        <v>15179</v>
      </c>
      <c r="C85">
        <v>3</v>
      </c>
      <c r="D85" t="s">
        <v>15181</v>
      </c>
      <c r="E85">
        <v>1</v>
      </c>
      <c r="F85">
        <v>2023</v>
      </c>
      <c r="G85" s="1">
        <v>44986</v>
      </c>
    </row>
    <row r="86" spans="1:7">
      <c r="A86" s="1">
        <v>45011</v>
      </c>
      <c r="B86" t="s">
        <v>15172</v>
      </c>
      <c r="C86">
        <v>3</v>
      </c>
      <c r="D86" t="s">
        <v>15181</v>
      </c>
      <c r="E86">
        <v>1</v>
      </c>
      <c r="F86">
        <v>2023</v>
      </c>
      <c r="G86" s="1">
        <v>44986</v>
      </c>
    </row>
    <row r="87" spans="1:7">
      <c r="A87" s="1">
        <v>45012</v>
      </c>
      <c r="B87" t="s">
        <v>15174</v>
      </c>
      <c r="C87">
        <v>3</v>
      </c>
      <c r="D87" t="s">
        <v>15181</v>
      </c>
      <c r="E87">
        <v>1</v>
      </c>
      <c r="F87">
        <v>2023</v>
      </c>
      <c r="G87" s="1">
        <v>44986</v>
      </c>
    </row>
    <row r="88" spans="1:7">
      <c r="A88" s="1">
        <v>45013</v>
      </c>
      <c r="B88" t="s">
        <v>15175</v>
      </c>
      <c r="C88">
        <v>3</v>
      </c>
      <c r="D88" t="s">
        <v>15181</v>
      </c>
      <c r="E88">
        <v>1</v>
      </c>
      <c r="F88">
        <v>2023</v>
      </c>
      <c r="G88" s="1">
        <v>44986</v>
      </c>
    </row>
    <row r="89" spans="1:7">
      <c r="A89" s="1">
        <v>45014</v>
      </c>
      <c r="B89" t="s">
        <v>15176</v>
      </c>
      <c r="C89">
        <v>3</v>
      </c>
      <c r="D89" t="s">
        <v>15181</v>
      </c>
      <c r="E89">
        <v>1</v>
      </c>
      <c r="F89">
        <v>2023</v>
      </c>
      <c r="G89" s="1">
        <v>44986</v>
      </c>
    </row>
    <row r="90" spans="1:7">
      <c r="A90" s="1">
        <v>45015</v>
      </c>
      <c r="B90" t="s">
        <v>15177</v>
      </c>
      <c r="C90">
        <v>3</v>
      </c>
      <c r="D90" t="s">
        <v>15181</v>
      </c>
      <c r="E90">
        <v>1</v>
      </c>
      <c r="F90">
        <v>2023</v>
      </c>
      <c r="G90" s="1">
        <v>44986</v>
      </c>
    </row>
    <row r="91" spans="1:7">
      <c r="A91" s="1">
        <v>45016</v>
      </c>
      <c r="B91" t="s">
        <v>15178</v>
      </c>
      <c r="C91">
        <v>3</v>
      </c>
      <c r="D91" t="s">
        <v>15181</v>
      </c>
      <c r="E91">
        <v>1</v>
      </c>
      <c r="F91">
        <v>2023</v>
      </c>
      <c r="G91" s="1">
        <v>44986</v>
      </c>
    </row>
    <row r="92" spans="1:7">
      <c r="A92" s="1">
        <v>45017</v>
      </c>
      <c r="B92" t="s">
        <v>15179</v>
      </c>
      <c r="C92">
        <v>4</v>
      </c>
      <c r="D92" t="s">
        <v>15182</v>
      </c>
      <c r="E92">
        <v>2</v>
      </c>
      <c r="F92">
        <v>2023</v>
      </c>
      <c r="G92" s="1">
        <v>45017</v>
      </c>
    </row>
    <row r="93" spans="1:7">
      <c r="A93" s="1">
        <v>45018</v>
      </c>
      <c r="B93" t="s">
        <v>15172</v>
      </c>
      <c r="C93">
        <v>4</v>
      </c>
      <c r="D93" t="s">
        <v>15182</v>
      </c>
      <c r="E93">
        <v>2</v>
      </c>
      <c r="F93">
        <v>2023</v>
      </c>
      <c r="G93" s="1">
        <v>45017</v>
      </c>
    </row>
    <row r="94" spans="1:7">
      <c r="A94" s="1">
        <v>45019</v>
      </c>
      <c r="B94" t="s">
        <v>15174</v>
      </c>
      <c r="C94">
        <v>4</v>
      </c>
      <c r="D94" t="s">
        <v>15182</v>
      </c>
      <c r="E94">
        <v>2</v>
      </c>
      <c r="F94">
        <v>2023</v>
      </c>
      <c r="G94" s="1">
        <v>45017</v>
      </c>
    </row>
    <row r="95" spans="1:7">
      <c r="A95" s="1">
        <v>45020</v>
      </c>
      <c r="B95" t="s">
        <v>15175</v>
      </c>
      <c r="C95">
        <v>4</v>
      </c>
      <c r="D95" t="s">
        <v>15182</v>
      </c>
      <c r="E95">
        <v>2</v>
      </c>
      <c r="F95">
        <v>2023</v>
      </c>
      <c r="G95" s="1">
        <v>45017</v>
      </c>
    </row>
    <row r="96" spans="1:7">
      <c r="A96" s="1">
        <v>45021</v>
      </c>
      <c r="B96" t="s">
        <v>15176</v>
      </c>
      <c r="C96">
        <v>4</v>
      </c>
      <c r="D96" t="s">
        <v>15182</v>
      </c>
      <c r="E96">
        <v>2</v>
      </c>
      <c r="F96">
        <v>2023</v>
      </c>
      <c r="G96" s="1">
        <v>45017</v>
      </c>
    </row>
    <row r="97" spans="1:7">
      <c r="A97" s="1">
        <v>45022</v>
      </c>
      <c r="B97" t="s">
        <v>15177</v>
      </c>
      <c r="C97">
        <v>4</v>
      </c>
      <c r="D97" t="s">
        <v>15182</v>
      </c>
      <c r="E97">
        <v>2</v>
      </c>
      <c r="F97">
        <v>2023</v>
      </c>
      <c r="G97" s="1">
        <v>45017</v>
      </c>
    </row>
    <row r="98" spans="1:7">
      <c r="A98" s="1">
        <v>45023</v>
      </c>
      <c r="B98" t="s">
        <v>15178</v>
      </c>
      <c r="C98">
        <v>4</v>
      </c>
      <c r="D98" t="s">
        <v>15182</v>
      </c>
      <c r="E98">
        <v>2</v>
      </c>
      <c r="F98">
        <v>2023</v>
      </c>
      <c r="G98" s="1">
        <v>45017</v>
      </c>
    </row>
    <row r="99" spans="1:7">
      <c r="A99" s="1">
        <v>45024</v>
      </c>
      <c r="B99" t="s">
        <v>15179</v>
      </c>
      <c r="C99">
        <v>4</v>
      </c>
      <c r="D99" t="s">
        <v>15182</v>
      </c>
      <c r="E99">
        <v>2</v>
      </c>
      <c r="F99">
        <v>2023</v>
      </c>
      <c r="G99" s="1">
        <v>45017</v>
      </c>
    </row>
    <row r="100" spans="1:7">
      <c r="A100" s="1">
        <v>45025</v>
      </c>
      <c r="B100" t="s">
        <v>15172</v>
      </c>
      <c r="C100">
        <v>4</v>
      </c>
      <c r="D100" t="s">
        <v>15182</v>
      </c>
      <c r="E100">
        <v>2</v>
      </c>
      <c r="F100">
        <v>2023</v>
      </c>
      <c r="G100" s="1">
        <v>45017</v>
      </c>
    </row>
    <row r="101" spans="1:7">
      <c r="A101" s="1">
        <v>45026</v>
      </c>
      <c r="B101" t="s">
        <v>15174</v>
      </c>
      <c r="C101">
        <v>4</v>
      </c>
      <c r="D101" t="s">
        <v>15182</v>
      </c>
      <c r="E101">
        <v>2</v>
      </c>
      <c r="F101">
        <v>2023</v>
      </c>
      <c r="G101" s="1">
        <v>45017</v>
      </c>
    </row>
    <row r="102" spans="1:7">
      <c r="A102" s="1">
        <v>45027</v>
      </c>
      <c r="B102" t="s">
        <v>15175</v>
      </c>
      <c r="C102">
        <v>4</v>
      </c>
      <c r="D102" t="s">
        <v>15182</v>
      </c>
      <c r="E102">
        <v>2</v>
      </c>
      <c r="F102">
        <v>2023</v>
      </c>
      <c r="G102" s="1">
        <v>45017</v>
      </c>
    </row>
    <row r="103" spans="1:7">
      <c r="A103" s="1">
        <v>45028</v>
      </c>
      <c r="B103" t="s">
        <v>15176</v>
      </c>
      <c r="C103">
        <v>4</v>
      </c>
      <c r="D103" t="s">
        <v>15182</v>
      </c>
      <c r="E103">
        <v>2</v>
      </c>
      <c r="F103">
        <v>2023</v>
      </c>
      <c r="G103" s="1">
        <v>45017</v>
      </c>
    </row>
    <row r="104" spans="1:7">
      <c r="A104" s="1">
        <v>45029</v>
      </c>
      <c r="B104" t="s">
        <v>15177</v>
      </c>
      <c r="C104">
        <v>4</v>
      </c>
      <c r="D104" t="s">
        <v>15182</v>
      </c>
      <c r="E104">
        <v>2</v>
      </c>
      <c r="F104">
        <v>2023</v>
      </c>
      <c r="G104" s="1">
        <v>45017</v>
      </c>
    </row>
    <row r="105" spans="1:7">
      <c r="A105" s="1">
        <v>45030</v>
      </c>
      <c r="B105" t="s">
        <v>15178</v>
      </c>
      <c r="C105">
        <v>4</v>
      </c>
      <c r="D105" t="s">
        <v>15182</v>
      </c>
      <c r="E105">
        <v>2</v>
      </c>
      <c r="F105">
        <v>2023</v>
      </c>
      <c r="G105" s="1">
        <v>45017</v>
      </c>
    </row>
    <row r="106" spans="1:7">
      <c r="A106" s="1">
        <v>45031</v>
      </c>
      <c r="B106" t="s">
        <v>15179</v>
      </c>
      <c r="C106">
        <v>4</v>
      </c>
      <c r="D106" t="s">
        <v>15182</v>
      </c>
      <c r="E106">
        <v>2</v>
      </c>
      <c r="F106">
        <v>2023</v>
      </c>
      <c r="G106" s="1">
        <v>45017</v>
      </c>
    </row>
    <row r="107" spans="1:7">
      <c r="A107" s="1">
        <v>45032</v>
      </c>
      <c r="B107" t="s">
        <v>15172</v>
      </c>
      <c r="C107">
        <v>4</v>
      </c>
      <c r="D107" t="s">
        <v>15182</v>
      </c>
      <c r="E107">
        <v>2</v>
      </c>
      <c r="F107">
        <v>2023</v>
      </c>
      <c r="G107" s="1">
        <v>45017</v>
      </c>
    </row>
    <row r="108" spans="1:7">
      <c r="A108" s="1">
        <v>45033</v>
      </c>
      <c r="B108" t="s">
        <v>15174</v>
      </c>
      <c r="C108">
        <v>4</v>
      </c>
      <c r="D108" t="s">
        <v>15182</v>
      </c>
      <c r="E108">
        <v>2</v>
      </c>
      <c r="F108">
        <v>2023</v>
      </c>
      <c r="G108" s="1">
        <v>45017</v>
      </c>
    </row>
    <row r="109" spans="1:7">
      <c r="A109" s="1">
        <v>45034</v>
      </c>
      <c r="B109" t="s">
        <v>15175</v>
      </c>
      <c r="C109">
        <v>4</v>
      </c>
      <c r="D109" t="s">
        <v>15182</v>
      </c>
      <c r="E109">
        <v>2</v>
      </c>
      <c r="F109">
        <v>2023</v>
      </c>
      <c r="G109" s="1">
        <v>45017</v>
      </c>
    </row>
    <row r="110" spans="1:7">
      <c r="A110" s="1">
        <v>45035</v>
      </c>
      <c r="B110" t="s">
        <v>15176</v>
      </c>
      <c r="C110">
        <v>4</v>
      </c>
      <c r="D110" t="s">
        <v>15182</v>
      </c>
      <c r="E110">
        <v>2</v>
      </c>
      <c r="F110">
        <v>2023</v>
      </c>
      <c r="G110" s="1">
        <v>45017</v>
      </c>
    </row>
    <row r="111" spans="1:7">
      <c r="A111" s="1">
        <v>45036</v>
      </c>
      <c r="B111" t="s">
        <v>15177</v>
      </c>
      <c r="C111">
        <v>4</v>
      </c>
      <c r="D111" t="s">
        <v>15182</v>
      </c>
      <c r="E111">
        <v>2</v>
      </c>
      <c r="F111">
        <v>2023</v>
      </c>
      <c r="G111" s="1">
        <v>45017</v>
      </c>
    </row>
    <row r="112" spans="1:7">
      <c r="A112" s="1">
        <v>45037</v>
      </c>
      <c r="B112" t="s">
        <v>15178</v>
      </c>
      <c r="C112">
        <v>4</v>
      </c>
      <c r="D112" t="s">
        <v>15182</v>
      </c>
      <c r="E112">
        <v>2</v>
      </c>
      <c r="F112">
        <v>2023</v>
      </c>
      <c r="G112" s="1">
        <v>45017</v>
      </c>
    </row>
    <row r="113" spans="1:7">
      <c r="A113" s="1">
        <v>45038</v>
      </c>
      <c r="B113" t="s">
        <v>15179</v>
      </c>
      <c r="C113">
        <v>4</v>
      </c>
      <c r="D113" t="s">
        <v>15182</v>
      </c>
      <c r="E113">
        <v>2</v>
      </c>
      <c r="F113">
        <v>2023</v>
      </c>
      <c r="G113" s="1">
        <v>45017</v>
      </c>
    </row>
    <row r="114" spans="1:7">
      <c r="A114" s="1">
        <v>45039</v>
      </c>
      <c r="B114" t="s">
        <v>15172</v>
      </c>
      <c r="C114">
        <v>4</v>
      </c>
      <c r="D114" t="s">
        <v>15182</v>
      </c>
      <c r="E114">
        <v>2</v>
      </c>
      <c r="F114">
        <v>2023</v>
      </c>
      <c r="G114" s="1">
        <v>45017</v>
      </c>
    </row>
    <row r="115" spans="1:7">
      <c r="A115" s="1">
        <v>45040</v>
      </c>
      <c r="B115" t="s">
        <v>15174</v>
      </c>
      <c r="C115">
        <v>4</v>
      </c>
      <c r="D115" t="s">
        <v>15182</v>
      </c>
      <c r="E115">
        <v>2</v>
      </c>
      <c r="F115">
        <v>2023</v>
      </c>
      <c r="G115" s="1">
        <v>45017</v>
      </c>
    </row>
    <row r="116" spans="1:7">
      <c r="A116" s="1">
        <v>45041</v>
      </c>
      <c r="B116" t="s">
        <v>15175</v>
      </c>
      <c r="C116">
        <v>4</v>
      </c>
      <c r="D116" t="s">
        <v>15182</v>
      </c>
      <c r="E116">
        <v>2</v>
      </c>
      <c r="F116">
        <v>2023</v>
      </c>
      <c r="G116" s="1">
        <v>45017</v>
      </c>
    </row>
    <row r="117" spans="1:7">
      <c r="A117" s="1">
        <v>45042</v>
      </c>
      <c r="B117" t="s">
        <v>15176</v>
      </c>
      <c r="C117">
        <v>4</v>
      </c>
      <c r="D117" t="s">
        <v>15182</v>
      </c>
      <c r="E117">
        <v>2</v>
      </c>
      <c r="F117">
        <v>2023</v>
      </c>
      <c r="G117" s="1">
        <v>45017</v>
      </c>
    </row>
    <row r="118" spans="1:7">
      <c r="A118" s="1">
        <v>45043</v>
      </c>
      <c r="B118" t="s">
        <v>15177</v>
      </c>
      <c r="C118">
        <v>4</v>
      </c>
      <c r="D118" t="s">
        <v>15182</v>
      </c>
      <c r="E118">
        <v>2</v>
      </c>
      <c r="F118">
        <v>2023</v>
      </c>
      <c r="G118" s="1">
        <v>45017</v>
      </c>
    </row>
    <row r="119" spans="1:7">
      <c r="A119" s="1">
        <v>45044</v>
      </c>
      <c r="B119" t="s">
        <v>15178</v>
      </c>
      <c r="C119">
        <v>4</v>
      </c>
      <c r="D119" t="s">
        <v>15182</v>
      </c>
      <c r="E119">
        <v>2</v>
      </c>
      <c r="F119">
        <v>2023</v>
      </c>
      <c r="G119" s="1">
        <v>45017</v>
      </c>
    </row>
    <row r="120" spans="1:7">
      <c r="A120" s="1">
        <v>45045</v>
      </c>
      <c r="B120" t="s">
        <v>15179</v>
      </c>
      <c r="C120">
        <v>4</v>
      </c>
      <c r="D120" t="s">
        <v>15182</v>
      </c>
      <c r="E120">
        <v>2</v>
      </c>
      <c r="F120">
        <v>2023</v>
      </c>
      <c r="G120" s="1">
        <v>45017</v>
      </c>
    </row>
    <row r="121" spans="1:7">
      <c r="A121" s="1">
        <v>45046</v>
      </c>
      <c r="B121" t="s">
        <v>15172</v>
      </c>
      <c r="C121">
        <v>4</v>
      </c>
      <c r="D121" t="s">
        <v>15182</v>
      </c>
      <c r="E121">
        <v>2</v>
      </c>
      <c r="F121">
        <v>2023</v>
      </c>
      <c r="G121" s="1">
        <v>45017</v>
      </c>
    </row>
    <row r="122" spans="1:7">
      <c r="A122" s="1">
        <v>45047</v>
      </c>
      <c r="B122" t="s">
        <v>15174</v>
      </c>
      <c r="C122">
        <v>5</v>
      </c>
      <c r="D122" t="s">
        <v>15183</v>
      </c>
      <c r="E122">
        <v>2</v>
      </c>
      <c r="F122">
        <v>2023</v>
      </c>
      <c r="G122" s="1">
        <v>45047</v>
      </c>
    </row>
    <row r="123" spans="1:7">
      <c r="A123" s="1">
        <v>45048</v>
      </c>
      <c r="B123" t="s">
        <v>15175</v>
      </c>
      <c r="C123">
        <v>5</v>
      </c>
      <c r="D123" t="s">
        <v>15183</v>
      </c>
      <c r="E123">
        <v>2</v>
      </c>
      <c r="F123">
        <v>2023</v>
      </c>
      <c r="G123" s="1">
        <v>45047</v>
      </c>
    </row>
    <row r="124" spans="1:7">
      <c r="A124" s="1">
        <v>45049</v>
      </c>
      <c r="B124" t="s">
        <v>15176</v>
      </c>
      <c r="C124">
        <v>5</v>
      </c>
      <c r="D124" t="s">
        <v>15183</v>
      </c>
      <c r="E124">
        <v>2</v>
      </c>
      <c r="F124">
        <v>2023</v>
      </c>
      <c r="G124" s="1">
        <v>45047</v>
      </c>
    </row>
    <row r="125" spans="1:7">
      <c r="A125" s="1">
        <v>45050</v>
      </c>
      <c r="B125" t="s">
        <v>15177</v>
      </c>
      <c r="C125">
        <v>5</v>
      </c>
      <c r="D125" t="s">
        <v>15183</v>
      </c>
      <c r="E125">
        <v>2</v>
      </c>
      <c r="F125">
        <v>2023</v>
      </c>
      <c r="G125" s="1">
        <v>45047</v>
      </c>
    </row>
    <row r="126" spans="1:7">
      <c r="A126" s="1">
        <v>45051</v>
      </c>
      <c r="B126" t="s">
        <v>15178</v>
      </c>
      <c r="C126">
        <v>5</v>
      </c>
      <c r="D126" t="s">
        <v>15183</v>
      </c>
      <c r="E126">
        <v>2</v>
      </c>
      <c r="F126">
        <v>2023</v>
      </c>
      <c r="G126" s="1">
        <v>45047</v>
      </c>
    </row>
    <row r="127" spans="1:7">
      <c r="A127" s="1">
        <v>45052</v>
      </c>
      <c r="B127" t="s">
        <v>15179</v>
      </c>
      <c r="C127">
        <v>5</v>
      </c>
      <c r="D127" t="s">
        <v>15183</v>
      </c>
      <c r="E127">
        <v>2</v>
      </c>
      <c r="F127">
        <v>2023</v>
      </c>
      <c r="G127" s="1">
        <v>45047</v>
      </c>
    </row>
    <row r="128" spans="1:7">
      <c r="A128" s="1">
        <v>45053</v>
      </c>
      <c r="B128" t="s">
        <v>15172</v>
      </c>
      <c r="C128">
        <v>5</v>
      </c>
      <c r="D128" t="s">
        <v>15183</v>
      </c>
      <c r="E128">
        <v>2</v>
      </c>
      <c r="F128">
        <v>2023</v>
      </c>
      <c r="G128" s="1">
        <v>45047</v>
      </c>
    </row>
    <row r="129" spans="1:7">
      <c r="A129" s="1">
        <v>45054</v>
      </c>
      <c r="B129" t="s">
        <v>15174</v>
      </c>
      <c r="C129">
        <v>5</v>
      </c>
      <c r="D129" t="s">
        <v>15183</v>
      </c>
      <c r="E129">
        <v>2</v>
      </c>
      <c r="F129">
        <v>2023</v>
      </c>
      <c r="G129" s="1">
        <v>45047</v>
      </c>
    </row>
    <row r="130" spans="1:7">
      <c r="A130" s="1">
        <v>45055</v>
      </c>
      <c r="B130" t="s">
        <v>15175</v>
      </c>
      <c r="C130">
        <v>5</v>
      </c>
      <c r="D130" t="s">
        <v>15183</v>
      </c>
      <c r="E130">
        <v>2</v>
      </c>
      <c r="F130">
        <v>2023</v>
      </c>
      <c r="G130" s="1">
        <v>45047</v>
      </c>
    </row>
    <row r="131" spans="1:7">
      <c r="A131" s="1">
        <v>45056</v>
      </c>
      <c r="B131" t="s">
        <v>15176</v>
      </c>
      <c r="C131">
        <v>5</v>
      </c>
      <c r="D131" t="s">
        <v>15183</v>
      </c>
      <c r="E131">
        <v>2</v>
      </c>
      <c r="F131">
        <v>2023</v>
      </c>
      <c r="G131" s="1">
        <v>45047</v>
      </c>
    </row>
    <row r="132" spans="1:7">
      <c r="A132" s="1">
        <v>45057</v>
      </c>
      <c r="B132" t="s">
        <v>15177</v>
      </c>
      <c r="C132">
        <v>5</v>
      </c>
      <c r="D132" t="s">
        <v>15183</v>
      </c>
      <c r="E132">
        <v>2</v>
      </c>
      <c r="F132">
        <v>2023</v>
      </c>
      <c r="G132" s="1">
        <v>45047</v>
      </c>
    </row>
    <row r="133" spans="1:7">
      <c r="A133" s="1">
        <v>45058</v>
      </c>
      <c r="B133" t="s">
        <v>15178</v>
      </c>
      <c r="C133">
        <v>5</v>
      </c>
      <c r="D133" t="s">
        <v>15183</v>
      </c>
      <c r="E133">
        <v>2</v>
      </c>
      <c r="F133">
        <v>2023</v>
      </c>
      <c r="G133" s="1">
        <v>45047</v>
      </c>
    </row>
    <row r="134" spans="1:7">
      <c r="A134" s="1">
        <v>45059</v>
      </c>
      <c r="B134" t="s">
        <v>15179</v>
      </c>
      <c r="C134">
        <v>5</v>
      </c>
      <c r="D134" t="s">
        <v>15183</v>
      </c>
      <c r="E134">
        <v>2</v>
      </c>
      <c r="F134">
        <v>2023</v>
      </c>
      <c r="G134" s="1">
        <v>45047</v>
      </c>
    </row>
    <row r="135" spans="1:7">
      <c r="A135" s="1">
        <v>45060</v>
      </c>
      <c r="B135" t="s">
        <v>15172</v>
      </c>
      <c r="C135">
        <v>5</v>
      </c>
      <c r="D135" t="s">
        <v>15183</v>
      </c>
      <c r="E135">
        <v>2</v>
      </c>
      <c r="F135">
        <v>2023</v>
      </c>
      <c r="G135" s="1">
        <v>45047</v>
      </c>
    </row>
    <row r="136" spans="1:7">
      <c r="A136" s="1">
        <v>45061</v>
      </c>
      <c r="B136" t="s">
        <v>15174</v>
      </c>
      <c r="C136">
        <v>5</v>
      </c>
      <c r="D136" t="s">
        <v>15183</v>
      </c>
      <c r="E136">
        <v>2</v>
      </c>
      <c r="F136">
        <v>2023</v>
      </c>
      <c r="G136" s="1">
        <v>45047</v>
      </c>
    </row>
    <row r="137" spans="1:7">
      <c r="A137" s="1">
        <v>45062</v>
      </c>
      <c r="B137" t="s">
        <v>15175</v>
      </c>
      <c r="C137">
        <v>5</v>
      </c>
      <c r="D137" t="s">
        <v>15183</v>
      </c>
      <c r="E137">
        <v>2</v>
      </c>
      <c r="F137">
        <v>2023</v>
      </c>
      <c r="G137" s="1">
        <v>45047</v>
      </c>
    </row>
    <row r="138" spans="1:7">
      <c r="A138" s="1">
        <v>45063</v>
      </c>
      <c r="B138" t="s">
        <v>15176</v>
      </c>
      <c r="C138">
        <v>5</v>
      </c>
      <c r="D138" t="s">
        <v>15183</v>
      </c>
      <c r="E138">
        <v>2</v>
      </c>
      <c r="F138">
        <v>2023</v>
      </c>
      <c r="G138" s="1">
        <v>45047</v>
      </c>
    </row>
    <row r="139" spans="1:7">
      <c r="A139" s="1">
        <v>45064</v>
      </c>
      <c r="B139" t="s">
        <v>15177</v>
      </c>
      <c r="C139">
        <v>5</v>
      </c>
      <c r="D139" t="s">
        <v>15183</v>
      </c>
      <c r="E139">
        <v>2</v>
      </c>
      <c r="F139">
        <v>2023</v>
      </c>
      <c r="G139" s="1">
        <v>45047</v>
      </c>
    </row>
    <row r="140" spans="1:7">
      <c r="A140" s="1">
        <v>45065</v>
      </c>
      <c r="B140" t="s">
        <v>15178</v>
      </c>
      <c r="C140">
        <v>5</v>
      </c>
      <c r="D140" t="s">
        <v>15183</v>
      </c>
      <c r="E140">
        <v>2</v>
      </c>
      <c r="F140">
        <v>2023</v>
      </c>
      <c r="G140" s="1">
        <v>45047</v>
      </c>
    </row>
    <row r="141" spans="1:7">
      <c r="A141" s="1">
        <v>45066</v>
      </c>
      <c r="B141" t="s">
        <v>15179</v>
      </c>
      <c r="C141">
        <v>5</v>
      </c>
      <c r="D141" t="s">
        <v>15183</v>
      </c>
      <c r="E141">
        <v>2</v>
      </c>
      <c r="F141">
        <v>2023</v>
      </c>
      <c r="G141" s="1">
        <v>45047</v>
      </c>
    </row>
    <row r="142" spans="1:7">
      <c r="A142" s="1">
        <v>45067</v>
      </c>
      <c r="B142" t="s">
        <v>15172</v>
      </c>
      <c r="C142">
        <v>5</v>
      </c>
      <c r="D142" t="s">
        <v>15183</v>
      </c>
      <c r="E142">
        <v>2</v>
      </c>
      <c r="F142">
        <v>2023</v>
      </c>
      <c r="G142" s="1">
        <v>45047</v>
      </c>
    </row>
    <row r="143" spans="1:7">
      <c r="A143" s="1">
        <v>45068</v>
      </c>
      <c r="B143" t="s">
        <v>15174</v>
      </c>
      <c r="C143">
        <v>5</v>
      </c>
      <c r="D143" t="s">
        <v>15183</v>
      </c>
      <c r="E143">
        <v>2</v>
      </c>
      <c r="F143">
        <v>2023</v>
      </c>
      <c r="G143" s="1">
        <v>45047</v>
      </c>
    </row>
    <row r="144" spans="1:7">
      <c r="A144" s="1">
        <v>45069</v>
      </c>
      <c r="B144" t="s">
        <v>15175</v>
      </c>
      <c r="C144">
        <v>5</v>
      </c>
      <c r="D144" t="s">
        <v>15183</v>
      </c>
      <c r="E144">
        <v>2</v>
      </c>
      <c r="F144">
        <v>2023</v>
      </c>
      <c r="G144" s="1">
        <v>45047</v>
      </c>
    </row>
    <row r="145" spans="1:7">
      <c r="A145" s="1">
        <v>45070</v>
      </c>
      <c r="B145" t="s">
        <v>15176</v>
      </c>
      <c r="C145">
        <v>5</v>
      </c>
      <c r="D145" t="s">
        <v>15183</v>
      </c>
      <c r="E145">
        <v>2</v>
      </c>
      <c r="F145">
        <v>2023</v>
      </c>
      <c r="G145" s="1">
        <v>45047</v>
      </c>
    </row>
    <row r="146" spans="1:7">
      <c r="A146" s="1">
        <v>45071</v>
      </c>
      <c r="B146" t="s">
        <v>15177</v>
      </c>
      <c r="C146">
        <v>5</v>
      </c>
      <c r="D146" t="s">
        <v>15183</v>
      </c>
      <c r="E146">
        <v>2</v>
      </c>
      <c r="F146">
        <v>2023</v>
      </c>
      <c r="G146" s="1">
        <v>45047</v>
      </c>
    </row>
    <row r="147" spans="1:7">
      <c r="A147" s="1">
        <v>45072</v>
      </c>
      <c r="B147" t="s">
        <v>15178</v>
      </c>
      <c r="C147">
        <v>5</v>
      </c>
      <c r="D147" t="s">
        <v>15183</v>
      </c>
      <c r="E147">
        <v>2</v>
      </c>
      <c r="F147">
        <v>2023</v>
      </c>
      <c r="G147" s="1">
        <v>45047</v>
      </c>
    </row>
    <row r="148" spans="1:7">
      <c r="A148" s="1">
        <v>45073</v>
      </c>
      <c r="B148" t="s">
        <v>15179</v>
      </c>
      <c r="C148">
        <v>5</v>
      </c>
      <c r="D148" t="s">
        <v>15183</v>
      </c>
      <c r="E148">
        <v>2</v>
      </c>
      <c r="F148">
        <v>2023</v>
      </c>
      <c r="G148" s="1">
        <v>45047</v>
      </c>
    </row>
    <row r="149" spans="1:7">
      <c r="A149" s="1">
        <v>45074</v>
      </c>
      <c r="B149" t="s">
        <v>15172</v>
      </c>
      <c r="C149">
        <v>5</v>
      </c>
      <c r="D149" t="s">
        <v>15183</v>
      </c>
      <c r="E149">
        <v>2</v>
      </c>
      <c r="F149">
        <v>2023</v>
      </c>
      <c r="G149" s="1">
        <v>45047</v>
      </c>
    </row>
    <row r="150" spans="1:7">
      <c r="A150" s="1">
        <v>45075</v>
      </c>
      <c r="B150" t="s">
        <v>15174</v>
      </c>
      <c r="C150">
        <v>5</v>
      </c>
      <c r="D150" t="s">
        <v>15183</v>
      </c>
      <c r="E150">
        <v>2</v>
      </c>
      <c r="F150">
        <v>2023</v>
      </c>
      <c r="G150" s="1">
        <v>45047</v>
      </c>
    </row>
    <row r="151" spans="1:7">
      <c r="A151" s="1">
        <v>45076</v>
      </c>
      <c r="B151" t="s">
        <v>15175</v>
      </c>
      <c r="C151">
        <v>5</v>
      </c>
      <c r="D151" t="s">
        <v>15183</v>
      </c>
      <c r="E151">
        <v>2</v>
      </c>
      <c r="F151">
        <v>2023</v>
      </c>
      <c r="G151" s="1">
        <v>45047</v>
      </c>
    </row>
    <row r="152" spans="1:7">
      <c r="A152" s="1">
        <v>45077</v>
      </c>
      <c r="B152" t="s">
        <v>15176</v>
      </c>
      <c r="C152">
        <v>5</v>
      </c>
      <c r="D152" t="s">
        <v>15183</v>
      </c>
      <c r="E152">
        <v>2</v>
      </c>
      <c r="F152">
        <v>2023</v>
      </c>
      <c r="G152" s="1">
        <v>45047</v>
      </c>
    </row>
    <row r="153" spans="1:7">
      <c r="A153" s="1">
        <v>45078</v>
      </c>
      <c r="B153" t="s">
        <v>15177</v>
      </c>
      <c r="C153">
        <v>6</v>
      </c>
      <c r="D153" t="s">
        <v>15184</v>
      </c>
      <c r="E153">
        <v>2</v>
      </c>
      <c r="F153">
        <v>2023</v>
      </c>
      <c r="G153" s="1">
        <v>45078</v>
      </c>
    </row>
    <row r="154" spans="1:7">
      <c r="A154" s="1">
        <v>45079</v>
      </c>
      <c r="B154" t="s">
        <v>15178</v>
      </c>
      <c r="C154">
        <v>6</v>
      </c>
      <c r="D154" t="s">
        <v>15184</v>
      </c>
      <c r="E154">
        <v>2</v>
      </c>
      <c r="F154">
        <v>2023</v>
      </c>
      <c r="G154" s="1">
        <v>45078</v>
      </c>
    </row>
    <row r="155" spans="1:7">
      <c r="A155" s="1">
        <v>45080</v>
      </c>
      <c r="B155" t="s">
        <v>15179</v>
      </c>
      <c r="C155">
        <v>6</v>
      </c>
      <c r="D155" t="s">
        <v>15184</v>
      </c>
      <c r="E155">
        <v>2</v>
      </c>
      <c r="F155">
        <v>2023</v>
      </c>
      <c r="G155" s="1">
        <v>45078</v>
      </c>
    </row>
    <row r="156" spans="1:7">
      <c r="A156" s="1">
        <v>45081</v>
      </c>
      <c r="B156" t="s">
        <v>15172</v>
      </c>
      <c r="C156">
        <v>6</v>
      </c>
      <c r="D156" t="s">
        <v>15184</v>
      </c>
      <c r="E156">
        <v>2</v>
      </c>
      <c r="F156">
        <v>2023</v>
      </c>
      <c r="G156" s="1">
        <v>45078</v>
      </c>
    </row>
    <row r="157" spans="1:7">
      <c r="A157" s="1">
        <v>45082</v>
      </c>
      <c r="B157" t="s">
        <v>15174</v>
      </c>
      <c r="C157">
        <v>6</v>
      </c>
      <c r="D157" t="s">
        <v>15184</v>
      </c>
      <c r="E157">
        <v>2</v>
      </c>
      <c r="F157">
        <v>2023</v>
      </c>
      <c r="G157" s="1">
        <v>45078</v>
      </c>
    </row>
    <row r="158" spans="1:7">
      <c r="A158" s="1">
        <v>45083</v>
      </c>
      <c r="B158" t="s">
        <v>15175</v>
      </c>
      <c r="C158">
        <v>6</v>
      </c>
      <c r="D158" t="s">
        <v>15184</v>
      </c>
      <c r="E158">
        <v>2</v>
      </c>
      <c r="F158">
        <v>2023</v>
      </c>
      <c r="G158" s="1">
        <v>45078</v>
      </c>
    </row>
    <row r="159" spans="1:7">
      <c r="A159" s="1">
        <v>45084</v>
      </c>
      <c r="B159" t="s">
        <v>15176</v>
      </c>
      <c r="C159">
        <v>6</v>
      </c>
      <c r="D159" t="s">
        <v>15184</v>
      </c>
      <c r="E159">
        <v>2</v>
      </c>
      <c r="F159">
        <v>2023</v>
      </c>
      <c r="G159" s="1">
        <v>45078</v>
      </c>
    </row>
    <row r="160" spans="1:7">
      <c r="A160" s="1">
        <v>45085</v>
      </c>
      <c r="B160" t="s">
        <v>15177</v>
      </c>
      <c r="C160">
        <v>6</v>
      </c>
      <c r="D160" t="s">
        <v>15184</v>
      </c>
      <c r="E160">
        <v>2</v>
      </c>
      <c r="F160">
        <v>2023</v>
      </c>
      <c r="G160" s="1">
        <v>45078</v>
      </c>
    </row>
    <row r="161" spans="1:7">
      <c r="A161" s="1">
        <v>45086</v>
      </c>
      <c r="B161" t="s">
        <v>15178</v>
      </c>
      <c r="C161">
        <v>6</v>
      </c>
      <c r="D161" t="s">
        <v>15184</v>
      </c>
      <c r="E161">
        <v>2</v>
      </c>
      <c r="F161">
        <v>2023</v>
      </c>
      <c r="G161" s="1">
        <v>45078</v>
      </c>
    </row>
    <row r="162" spans="1:7">
      <c r="A162" s="1">
        <v>45087</v>
      </c>
      <c r="B162" t="s">
        <v>15179</v>
      </c>
      <c r="C162">
        <v>6</v>
      </c>
      <c r="D162" t="s">
        <v>15184</v>
      </c>
      <c r="E162">
        <v>2</v>
      </c>
      <c r="F162">
        <v>2023</v>
      </c>
      <c r="G162" s="1">
        <v>45078</v>
      </c>
    </row>
    <row r="163" spans="1:7">
      <c r="A163" s="1">
        <v>45088</v>
      </c>
      <c r="B163" t="s">
        <v>15172</v>
      </c>
      <c r="C163">
        <v>6</v>
      </c>
      <c r="D163" t="s">
        <v>15184</v>
      </c>
      <c r="E163">
        <v>2</v>
      </c>
      <c r="F163">
        <v>2023</v>
      </c>
      <c r="G163" s="1">
        <v>45078</v>
      </c>
    </row>
    <row r="164" spans="1:7">
      <c r="A164" s="1">
        <v>45089</v>
      </c>
      <c r="B164" t="s">
        <v>15174</v>
      </c>
      <c r="C164">
        <v>6</v>
      </c>
      <c r="D164" t="s">
        <v>15184</v>
      </c>
      <c r="E164">
        <v>2</v>
      </c>
      <c r="F164">
        <v>2023</v>
      </c>
      <c r="G164" s="1">
        <v>45078</v>
      </c>
    </row>
    <row r="165" spans="1:7">
      <c r="A165" s="1">
        <v>45090</v>
      </c>
      <c r="B165" t="s">
        <v>15175</v>
      </c>
      <c r="C165">
        <v>6</v>
      </c>
      <c r="D165" t="s">
        <v>15184</v>
      </c>
      <c r="E165">
        <v>2</v>
      </c>
      <c r="F165">
        <v>2023</v>
      </c>
      <c r="G165" s="1">
        <v>45078</v>
      </c>
    </row>
    <row r="166" spans="1:7">
      <c r="A166" s="1">
        <v>45091</v>
      </c>
      <c r="B166" t="s">
        <v>15176</v>
      </c>
      <c r="C166">
        <v>6</v>
      </c>
      <c r="D166" t="s">
        <v>15184</v>
      </c>
      <c r="E166">
        <v>2</v>
      </c>
      <c r="F166">
        <v>2023</v>
      </c>
      <c r="G166" s="1">
        <v>45078</v>
      </c>
    </row>
    <row r="167" spans="1:7">
      <c r="A167" s="1">
        <v>45092</v>
      </c>
      <c r="B167" t="s">
        <v>15177</v>
      </c>
      <c r="C167">
        <v>6</v>
      </c>
      <c r="D167" t="s">
        <v>15184</v>
      </c>
      <c r="E167">
        <v>2</v>
      </c>
      <c r="F167">
        <v>2023</v>
      </c>
      <c r="G167" s="1">
        <v>45078</v>
      </c>
    </row>
    <row r="168" spans="1:7">
      <c r="A168" s="1">
        <v>45093</v>
      </c>
      <c r="B168" t="s">
        <v>15178</v>
      </c>
      <c r="C168">
        <v>6</v>
      </c>
      <c r="D168" t="s">
        <v>15184</v>
      </c>
      <c r="E168">
        <v>2</v>
      </c>
      <c r="F168">
        <v>2023</v>
      </c>
      <c r="G168" s="1">
        <v>45078</v>
      </c>
    </row>
    <row r="169" spans="1:7">
      <c r="A169" s="1">
        <v>45094</v>
      </c>
      <c r="B169" t="s">
        <v>15179</v>
      </c>
      <c r="C169">
        <v>6</v>
      </c>
      <c r="D169" t="s">
        <v>15184</v>
      </c>
      <c r="E169">
        <v>2</v>
      </c>
      <c r="F169">
        <v>2023</v>
      </c>
      <c r="G169" s="1">
        <v>45078</v>
      </c>
    </row>
    <row r="170" spans="1:7">
      <c r="A170" s="1">
        <v>45095</v>
      </c>
      <c r="B170" t="s">
        <v>15172</v>
      </c>
      <c r="C170">
        <v>6</v>
      </c>
      <c r="D170" t="s">
        <v>15184</v>
      </c>
      <c r="E170">
        <v>2</v>
      </c>
      <c r="F170">
        <v>2023</v>
      </c>
      <c r="G170" s="1">
        <v>45078</v>
      </c>
    </row>
    <row r="171" spans="1:7">
      <c r="A171" s="1">
        <v>45096</v>
      </c>
      <c r="B171" t="s">
        <v>15174</v>
      </c>
      <c r="C171">
        <v>6</v>
      </c>
      <c r="D171" t="s">
        <v>15184</v>
      </c>
      <c r="E171">
        <v>2</v>
      </c>
      <c r="F171">
        <v>2023</v>
      </c>
      <c r="G171" s="1">
        <v>45078</v>
      </c>
    </row>
    <row r="172" spans="1:7">
      <c r="A172" s="1">
        <v>45097</v>
      </c>
      <c r="B172" t="s">
        <v>15175</v>
      </c>
      <c r="C172">
        <v>6</v>
      </c>
      <c r="D172" t="s">
        <v>15184</v>
      </c>
      <c r="E172">
        <v>2</v>
      </c>
      <c r="F172">
        <v>2023</v>
      </c>
      <c r="G172" s="1">
        <v>45078</v>
      </c>
    </row>
    <row r="173" spans="1:7">
      <c r="A173" s="1">
        <v>45098</v>
      </c>
      <c r="B173" t="s">
        <v>15176</v>
      </c>
      <c r="C173">
        <v>6</v>
      </c>
      <c r="D173" t="s">
        <v>15184</v>
      </c>
      <c r="E173">
        <v>2</v>
      </c>
      <c r="F173">
        <v>2023</v>
      </c>
      <c r="G173" s="1">
        <v>45078</v>
      </c>
    </row>
    <row r="174" spans="1:7">
      <c r="A174" s="1">
        <v>45099</v>
      </c>
      <c r="B174" t="s">
        <v>15177</v>
      </c>
      <c r="C174">
        <v>6</v>
      </c>
      <c r="D174" t="s">
        <v>15184</v>
      </c>
      <c r="E174">
        <v>2</v>
      </c>
      <c r="F174">
        <v>2023</v>
      </c>
      <c r="G174" s="1">
        <v>45078</v>
      </c>
    </row>
    <row r="175" spans="1:7">
      <c r="A175" s="1">
        <v>45100</v>
      </c>
      <c r="B175" t="s">
        <v>15178</v>
      </c>
      <c r="C175">
        <v>6</v>
      </c>
      <c r="D175" t="s">
        <v>15184</v>
      </c>
      <c r="E175">
        <v>2</v>
      </c>
      <c r="F175">
        <v>2023</v>
      </c>
      <c r="G175" s="1">
        <v>45078</v>
      </c>
    </row>
    <row r="176" spans="1:7">
      <c r="A176" s="1">
        <v>45101</v>
      </c>
      <c r="B176" t="s">
        <v>15179</v>
      </c>
      <c r="C176">
        <v>6</v>
      </c>
      <c r="D176" t="s">
        <v>15184</v>
      </c>
      <c r="E176">
        <v>2</v>
      </c>
      <c r="F176">
        <v>2023</v>
      </c>
      <c r="G176" s="1">
        <v>45078</v>
      </c>
    </row>
    <row r="177" spans="1:7">
      <c r="A177" s="1">
        <v>45102</v>
      </c>
      <c r="B177" t="s">
        <v>15172</v>
      </c>
      <c r="C177">
        <v>6</v>
      </c>
      <c r="D177" t="s">
        <v>15184</v>
      </c>
      <c r="E177">
        <v>2</v>
      </c>
      <c r="F177">
        <v>2023</v>
      </c>
      <c r="G177" s="1">
        <v>45078</v>
      </c>
    </row>
    <row r="178" spans="1:7">
      <c r="A178" s="1">
        <v>45103</v>
      </c>
      <c r="B178" t="s">
        <v>15174</v>
      </c>
      <c r="C178">
        <v>6</v>
      </c>
      <c r="D178" t="s">
        <v>15184</v>
      </c>
      <c r="E178">
        <v>2</v>
      </c>
      <c r="F178">
        <v>2023</v>
      </c>
      <c r="G178" s="1">
        <v>45078</v>
      </c>
    </row>
    <row r="179" spans="1:7">
      <c r="A179" s="1">
        <v>45104</v>
      </c>
      <c r="B179" t="s">
        <v>15175</v>
      </c>
      <c r="C179">
        <v>6</v>
      </c>
      <c r="D179" t="s">
        <v>15184</v>
      </c>
      <c r="E179">
        <v>2</v>
      </c>
      <c r="F179">
        <v>2023</v>
      </c>
      <c r="G179" s="1">
        <v>45078</v>
      </c>
    </row>
    <row r="180" spans="1:7">
      <c r="A180" s="1">
        <v>45105</v>
      </c>
      <c r="B180" t="s">
        <v>15176</v>
      </c>
      <c r="C180">
        <v>6</v>
      </c>
      <c r="D180" t="s">
        <v>15184</v>
      </c>
      <c r="E180">
        <v>2</v>
      </c>
      <c r="F180">
        <v>2023</v>
      </c>
      <c r="G180" s="1">
        <v>45078</v>
      </c>
    </row>
    <row r="181" spans="1:7">
      <c r="A181" s="1">
        <v>45106</v>
      </c>
      <c r="B181" t="s">
        <v>15177</v>
      </c>
      <c r="C181">
        <v>6</v>
      </c>
      <c r="D181" t="s">
        <v>15184</v>
      </c>
      <c r="E181">
        <v>2</v>
      </c>
      <c r="F181">
        <v>2023</v>
      </c>
      <c r="G181" s="1">
        <v>45078</v>
      </c>
    </row>
    <row r="182" spans="1:7">
      <c r="A182" s="1">
        <v>45107</v>
      </c>
      <c r="B182" t="s">
        <v>15178</v>
      </c>
      <c r="C182">
        <v>6</v>
      </c>
      <c r="D182" t="s">
        <v>15184</v>
      </c>
      <c r="E182">
        <v>2</v>
      </c>
      <c r="F182">
        <v>2023</v>
      </c>
      <c r="G182" s="1">
        <v>45078</v>
      </c>
    </row>
    <row r="183" spans="1:7">
      <c r="A183" s="1">
        <v>45108</v>
      </c>
      <c r="B183" t="s">
        <v>15179</v>
      </c>
      <c r="C183">
        <v>7</v>
      </c>
      <c r="D183" t="s">
        <v>15185</v>
      </c>
      <c r="E183">
        <v>3</v>
      </c>
      <c r="F183">
        <v>2023</v>
      </c>
      <c r="G183" s="1">
        <v>45108</v>
      </c>
    </row>
    <row r="184" spans="1:7">
      <c r="A184" s="1">
        <v>45109</v>
      </c>
      <c r="B184" t="s">
        <v>15172</v>
      </c>
      <c r="C184">
        <v>7</v>
      </c>
      <c r="D184" t="s">
        <v>15185</v>
      </c>
      <c r="E184">
        <v>3</v>
      </c>
      <c r="F184">
        <v>2023</v>
      </c>
      <c r="G184" s="1">
        <v>45108</v>
      </c>
    </row>
    <row r="185" spans="1:7">
      <c r="A185" s="1">
        <v>45110</v>
      </c>
      <c r="B185" t="s">
        <v>15174</v>
      </c>
      <c r="C185">
        <v>7</v>
      </c>
      <c r="D185" t="s">
        <v>15185</v>
      </c>
      <c r="E185">
        <v>3</v>
      </c>
      <c r="F185">
        <v>2023</v>
      </c>
      <c r="G185" s="1">
        <v>45108</v>
      </c>
    </row>
    <row r="186" spans="1:7">
      <c r="A186" s="1">
        <v>45111</v>
      </c>
      <c r="B186" t="s">
        <v>15175</v>
      </c>
      <c r="C186">
        <v>7</v>
      </c>
      <c r="D186" t="s">
        <v>15185</v>
      </c>
      <c r="E186">
        <v>3</v>
      </c>
      <c r="F186">
        <v>2023</v>
      </c>
      <c r="G186" s="1">
        <v>45108</v>
      </c>
    </row>
    <row r="187" spans="1:7">
      <c r="A187" s="1">
        <v>45112</v>
      </c>
      <c r="B187" t="s">
        <v>15176</v>
      </c>
      <c r="C187">
        <v>7</v>
      </c>
      <c r="D187" t="s">
        <v>15185</v>
      </c>
      <c r="E187">
        <v>3</v>
      </c>
      <c r="F187">
        <v>2023</v>
      </c>
      <c r="G187" s="1">
        <v>45108</v>
      </c>
    </row>
    <row r="188" spans="1:7">
      <c r="A188" s="1">
        <v>45113</v>
      </c>
      <c r="B188" t="s">
        <v>15177</v>
      </c>
      <c r="C188">
        <v>7</v>
      </c>
      <c r="D188" t="s">
        <v>15185</v>
      </c>
      <c r="E188">
        <v>3</v>
      </c>
      <c r="F188">
        <v>2023</v>
      </c>
      <c r="G188" s="1">
        <v>45108</v>
      </c>
    </row>
    <row r="189" spans="1:7">
      <c r="A189" s="1">
        <v>45114</v>
      </c>
      <c r="B189" t="s">
        <v>15178</v>
      </c>
      <c r="C189">
        <v>7</v>
      </c>
      <c r="D189" t="s">
        <v>15185</v>
      </c>
      <c r="E189">
        <v>3</v>
      </c>
      <c r="F189">
        <v>2023</v>
      </c>
      <c r="G189" s="1">
        <v>45108</v>
      </c>
    </row>
    <row r="190" spans="1:7">
      <c r="A190" s="1">
        <v>45115</v>
      </c>
      <c r="B190" t="s">
        <v>15179</v>
      </c>
      <c r="C190">
        <v>7</v>
      </c>
      <c r="D190" t="s">
        <v>15185</v>
      </c>
      <c r="E190">
        <v>3</v>
      </c>
      <c r="F190">
        <v>2023</v>
      </c>
      <c r="G190" s="1">
        <v>45108</v>
      </c>
    </row>
    <row r="191" spans="1:7">
      <c r="A191" s="1">
        <v>45116</v>
      </c>
      <c r="B191" t="s">
        <v>15172</v>
      </c>
      <c r="C191">
        <v>7</v>
      </c>
      <c r="D191" t="s">
        <v>15185</v>
      </c>
      <c r="E191">
        <v>3</v>
      </c>
      <c r="F191">
        <v>2023</v>
      </c>
      <c r="G191" s="1">
        <v>45108</v>
      </c>
    </row>
    <row r="192" spans="1:7">
      <c r="A192" s="1">
        <v>45117</v>
      </c>
      <c r="B192" t="s">
        <v>15174</v>
      </c>
      <c r="C192">
        <v>7</v>
      </c>
      <c r="D192" t="s">
        <v>15185</v>
      </c>
      <c r="E192">
        <v>3</v>
      </c>
      <c r="F192">
        <v>2023</v>
      </c>
      <c r="G192" s="1">
        <v>45108</v>
      </c>
    </row>
    <row r="193" spans="1:7">
      <c r="A193" s="1">
        <v>45118</v>
      </c>
      <c r="B193" t="s">
        <v>15175</v>
      </c>
      <c r="C193">
        <v>7</v>
      </c>
      <c r="D193" t="s">
        <v>15185</v>
      </c>
      <c r="E193">
        <v>3</v>
      </c>
      <c r="F193">
        <v>2023</v>
      </c>
      <c r="G193" s="1">
        <v>45108</v>
      </c>
    </row>
    <row r="194" spans="1:7">
      <c r="A194" s="1">
        <v>45119</v>
      </c>
      <c r="B194" t="s">
        <v>15176</v>
      </c>
      <c r="C194">
        <v>7</v>
      </c>
      <c r="D194" t="s">
        <v>15185</v>
      </c>
      <c r="E194">
        <v>3</v>
      </c>
      <c r="F194">
        <v>2023</v>
      </c>
      <c r="G194" s="1">
        <v>45108</v>
      </c>
    </row>
    <row r="195" spans="1:7">
      <c r="A195" s="1">
        <v>45120</v>
      </c>
      <c r="B195" t="s">
        <v>15177</v>
      </c>
      <c r="C195">
        <v>7</v>
      </c>
      <c r="D195" t="s">
        <v>15185</v>
      </c>
      <c r="E195">
        <v>3</v>
      </c>
      <c r="F195">
        <v>2023</v>
      </c>
      <c r="G195" s="1">
        <v>45108</v>
      </c>
    </row>
    <row r="196" spans="1:7">
      <c r="A196" s="1">
        <v>45121</v>
      </c>
      <c r="B196" t="s">
        <v>15178</v>
      </c>
      <c r="C196">
        <v>7</v>
      </c>
      <c r="D196" t="s">
        <v>15185</v>
      </c>
      <c r="E196">
        <v>3</v>
      </c>
      <c r="F196">
        <v>2023</v>
      </c>
      <c r="G196" s="1">
        <v>45108</v>
      </c>
    </row>
    <row r="197" spans="1:7">
      <c r="A197" s="1">
        <v>45122</v>
      </c>
      <c r="B197" t="s">
        <v>15179</v>
      </c>
      <c r="C197">
        <v>7</v>
      </c>
      <c r="D197" t="s">
        <v>15185</v>
      </c>
      <c r="E197">
        <v>3</v>
      </c>
      <c r="F197">
        <v>2023</v>
      </c>
      <c r="G197" s="1">
        <v>45108</v>
      </c>
    </row>
    <row r="198" spans="1:7">
      <c r="A198" s="1">
        <v>45123</v>
      </c>
      <c r="B198" t="s">
        <v>15172</v>
      </c>
      <c r="C198">
        <v>7</v>
      </c>
      <c r="D198" t="s">
        <v>15185</v>
      </c>
      <c r="E198">
        <v>3</v>
      </c>
      <c r="F198">
        <v>2023</v>
      </c>
      <c r="G198" s="1">
        <v>45108</v>
      </c>
    </row>
    <row r="199" spans="1:7">
      <c r="A199" s="1">
        <v>45124</v>
      </c>
      <c r="B199" t="s">
        <v>15174</v>
      </c>
      <c r="C199">
        <v>7</v>
      </c>
      <c r="D199" t="s">
        <v>15185</v>
      </c>
      <c r="E199">
        <v>3</v>
      </c>
      <c r="F199">
        <v>2023</v>
      </c>
      <c r="G199" s="1">
        <v>45108</v>
      </c>
    </row>
    <row r="200" spans="1:7">
      <c r="A200" s="1">
        <v>45125</v>
      </c>
      <c r="B200" t="s">
        <v>15175</v>
      </c>
      <c r="C200">
        <v>7</v>
      </c>
      <c r="D200" t="s">
        <v>15185</v>
      </c>
      <c r="E200">
        <v>3</v>
      </c>
      <c r="F200">
        <v>2023</v>
      </c>
      <c r="G200" s="1">
        <v>45108</v>
      </c>
    </row>
    <row r="201" spans="1:7">
      <c r="A201" s="1">
        <v>45126</v>
      </c>
      <c r="B201" t="s">
        <v>15176</v>
      </c>
      <c r="C201">
        <v>7</v>
      </c>
      <c r="D201" t="s">
        <v>15185</v>
      </c>
      <c r="E201">
        <v>3</v>
      </c>
      <c r="F201">
        <v>2023</v>
      </c>
      <c r="G201" s="1">
        <v>45108</v>
      </c>
    </row>
    <row r="202" spans="1:7">
      <c r="A202" s="1">
        <v>45127</v>
      </c>
      <c r="B202" t="s">
        <v>15177</v>
      </c>
      <c r="C202">
        <v>7</v>
      </c>
      <c r="D202" t="s">
        <v>15185</v>
      </c>
      <c r="E202">
        <v>3</v>
      </c>
      <c r="F202">
        <v>2023</v>
      </c>
      <c r="G202" s="1">
        <v>45108</v>
      </c>
    </row>
    <row r="203" spans="1:7">
      <c r="A203" s="1">
        <v>45128</v>
      </c>
      <c r="B203" t="s">
        <v>15178</v>
      </c>
      <c r="C203">
        <v>7</v>
      </c>
      <c r="D203" t="s">
        <v>15185</v>
      </c>
      <c r="E203">
        <v>3</v>
      </c>
      <c r="F203">
        <v>2023</v>
      </c>
      <c r="G203" s="1">
        <v>45108</v>
      </c>
    </row>
    <row r="204" spans="1:7">
      <c r="A204" s="1">
        <v>45129</v>
      </c>
      <c r="B204" t="s">
        <v>15179</v>
      </c>
      <c r="C204">
        <v>7</v>
      </c>
      <c r="D204" t="s">
        <v>15185</v>
      </c>
      <c r="E204">
        <v>3</v>
      </c>
      <c r="F204">
        <v>2023</v>
      </c>
      <c r="G204" s="1">
        <v>45108</v>
      </c>
    </row>
    <row r="205" spans="1:7">
      <c r="A205" s="1">
        <v>45130</v>
      </c>
      <c r="B205" t="s">
        <v>15172</v>
      </c>
      <c r="C205">
        <v>7</v>
      </c>
      <c r="D205" t="s">
        <v>15185</v>
      </c>
      <c r="E205">
        <v>3</v>
      </c>
      <c r="F205">
        <v>2023</v>
      </c>
      <c r="G205" s="1">
        <v>45108</v>
      </c>
    </row>
    <row r="206" spans="1:7">
      <c r="A206" s="1">
        <v>45131</v>
      </c>
      <c r="B206" t="s">
        <v>15174</v>
      </c>
      <c r="C206">
        <v>7</v>
      </c>
      <c r="D206" t="s">
        <v>15185</v>
      </c>
      <c r="E206">
        <v>3</v>
      </c>
      <c r="F206">
        <v>2023</v>
      </c>
      <c r="G206" s="1">
        <v>45108</v>
      </c>
    </row>
    <row r="207" spans="1:7">
      <c r="A207" s="1">
        <v>45132</v>
      </c>
      <c r="B207" t="s">
        <v>15175</v>
      </c>
      <c r="C207">
        <v>7</v>
      </c>
      <c r="D207" t="s">
        <v>15185</v>
      </c>
      <c r="E207">
        <v>3</v>
      </c>
      <c r="F207">
        <v>2023</v>
      </c>
      <c r="G207" s="1">
        <v>45108</v>
      </c>
    </row>
    <row r="208" spans="1:7">
      <c r="A208" s="1">
        <v>45133</v>
      </c>
      <c r="B208" t="s">
        <v>15176</v>
      </c>
      <c r="C208">
        <v>7</v>
      </c>
      <c r="D208" t="s">
        <v>15185</v>
      </c>
      <c r="E208">
        <v>3</v>
      </c>
      <c r="F208">
        <v>2023</v>
      </c>
      <c r="G208" s="1">
        <v>45108</v>
      </c>
    </row>
    <row r="209" spans="1:7">
      <c r="A209" s="1">
        <v>45134</v>
      </c>
      <c r="B209" t="s">
        <v>15177</v>
      </c>
      <c r="C209">
        <v>7</v>
      </c>
      <c r="D209" t="s">
        <v>15185</v>
      </c>
      <c r="E209">
        <v>3</v>
      </c>
      <c r="F209">
        <v>2023</v>
      </c>
      <c r="G209" s="1">
        <v>45108</v>
      </c>
    </row>
    <row r="210" spans="1:7">
      <c r="A210" s="1">
        <v>45135</v>
      </c>
      <c r="B210" t="s">
        <v>15178</v>
      </c>
      <c r="C210">
        <v>7</v>
      </c>
      <c r="D210" t="s">
        <v>15185</v>
      </c>
      <c r="E210">
        <v>3</v>
      </c>
      <c r="F210">
        <v>2023</v>
      </c>
      <c r="G210" s="1">
        <v>45108</v>
      </c>
    </row>
    <row r="211" spans="1:7">
      <c r="A211" s="1">
        <v>45136</v>
      </c>
      <c r="B211" t="s">
        <v>15179</v>
      </c>
      <c r="C211">
        <v>7</v>
      </c>
      <c r="D211" t="s">
        <v>15185</v>
      </c>
      <c r="E211">
        <v>3</v>
      </c>
      <c r="F211">
        <v>2023</v>
      </c>
      <c r="G211" s="1">
        <v>45108</v>
      </c>
    </row>
    <row r="212" spans="1:7">
      <c r="A212" s="1">
        <v>45137</v>
      </c>
      <c r="B212" t="s">
        <v>15172</v>
      </c>
      <c r="C212">
        <v>7</v>
      </c>
      <c r="D212" t="s">
        <v>15185</v>
      </c>
      <c r="E212">
        <v>3</v>
      </c>
      <c r="F212">
        <v>2023</v>
      </c>
      <c r="G212" s="1">
        <v>45108</v>
      </c>
    </row>
    <row r="213" spans="1:7">
      <c r="A213" s="1">
        <v>45138</v>
      </c>
      <c r="B213" t="s">
        <v>15174</v>
      </c>
      <c r="C213">
        <v>7</v>
      </c>
      <c r="D213" t="s">
        <v>15185</v>
      </c>
      <c r="E213">
        <v>3</v>
      </c>
      <c r="F213">
        <v>2023</v>
      </c>
      <c r="G213" s="1">
        <v>45108</v>
      </c>
    </row>
    <row r="214" spans="1:7">
      <c r="A214" s="1">
        <v>45139</v>
      </c>
      <c r="B214" t="s">
        <v>15175</v>
      </c>
      <c r="C214">
        <v>8</v>
      </c>
      <c r="D214" t="s">
        <v>15186</v>
      </c>
      <c r="E214">
        <v>3</v>
      </c>
      <c r="F214">
        <v>2023</v>
      </c>
      <c r="G214" s="1">
        <v>45139</v>
      </c>
    </row>
    <row r="215" spans="1:7">
      <c r="A215" s="1">
        <v>45140</v>
      </c>
      <c r="B215" t="s">
        <v>15176</v>
      </c>
      <c r="C215">
        <v>8</v>
      </c>
      <c r="D215" t="s">
        <v>15186</v>
      </c>
      <c r="E215">
        <v>3</v>
      </c>
      <c r="F215">
        <v>2023</v>
      </c>
      <c r="G215" s="1">
        <v>45139</v>
      </c>
    </row>
    <row r="216" spans="1:7">
      <c r="A216" s="1">
        <v>45141</v>
      </c>
      <c r="B216" t="s">
        <v>15177</v>
      </c>
      <c r="C216">
        <v>8</v>
      </c>
      <c r="D216" t="s">
        <v>15186</v>
      </c>
      <c r="E216">
        <v>3</v>
      </c>
      <c r="F216">
        <v>2023</v>
      </c>
      <c r="G216" s="1">
        <v>45139</v>
      </c>
    </row>
    <row r="217" spans="1:7">
      <c r="A217" s="1">
        <v>45142</v>
      </c>
      <c r="B217" t="s">
        <v>15178</v>
      </c>
      <c r="C217">
        <v>8</v>
      </c>
      <c r="D217" t="s">
        <v>15186</v>
      </c>
      <c r="E217">
        <v>3</v>
      </c>
      <c r="F217">
        <v>2023</v>
      </c>
      <c r="G217" s="1">
        <v>45139</v>
      </c>
    </row>
    <row r="218" spans="1:7">
      <c r="A218" s="1">
        <v>45143</v>
      </c>
      <c r="B218" t="s">
        <v>15179</v>
      </c>
      <c r="C218">
        <v>8</v>
      </c>
      <c r="D218" t="s">
        <v>15186</v>
      </c>
      <c r="E218">
        <v>3</v>
      </c>
      <c r="F218">
        <v>2023</v>
      </c>
      <c r="G218" s="1">
        <v>45139</v>
      </c>
    </row>
    <row r="219" spans="1:7">
      <c r="A219" s="1">
        <v>45144</v>
      </c>
      <c r="B219" t="s">
        <v>15172</v>
      </c>
      <c r="C219">
        <v>8</v>
      </c>
      <c r="D219" t="s">
        <v>15186</v>
      </c>
      <c r="E219">
        <v>3</v>
      </c>
      <c r="F219">
        <v>2023</v>
      </c>
      <c r="G219" s="1">
        <v>45139</v>
      </c>
    </row>
    <row r="220" spans="1:7">
      <c r="A220" s="1">
        <v>45145</v>
      </c>
      <c r="B220" t="s">
        <v>15174</v>
      </c>
      <c r="C220">
        <v>8</v>
      </c>
      <c r="D220" t="s">
        <v>15186</v>
      </c>
      <c r="E220">
        <v>3</v>
      </c>
      <c r="F220">
        <v>2023</v>
      </c>
      <c r="G220" s="1">
        <v>45139</v>
      </c>
    </row>
    <row r="221" spans="1:7">
      <c r="A221" s="1">
        <v>45146</v>
      </c>
      <c r="B221" t="s">
        <v>15175</v>
      </c>
      <c r="C221">
        <v>8</v>
      </c>
      <c r="D221" t="s">
        <v>15186</v>
      </c>
      <c r="E221">
        <v>3</v>
      </c>
      <c r="F221">
        <v>2023</v>
      </c>
      <c r="G221" s="1">
        <v>45139</v>
      </c>
    </row>
    <row r="222" spans="1:7">
      <c r="A222" s="1">
        <v>45147</v>
      </c>
      <c r="B222" t="s">
        <v>15176</v>
      </c>
      <c r="C222">
        <v>8</v>
      </c>
      <c r="D222" t="s">
        <v>15186</v>
      </c>
      <c r="E222">
        <v>3</v>
      </c>
      <c r="F222">
        <v>2023</v>
      </c>
      <c r="G222" s="1">
        <v>45139</v>
      </c>
    </row>
    <row r="223" spans="1:7">
      <c r="A223" s="1">
        <v>45148</v>
      </c>
      <c r="B223" t="s">
        <v>15177</v>
      </c>
      <c r="C223">
        <v>8</v>
      </c>
      <c r="D223" t="s">
        <v>15186</v>
      </c>
      <c r="E223">
        <v>3</v>
      </c>
      <c r="F223">
        <v>2023</v>
      </c>
      <c r="G223" s="1">
        <v>45139</v>
      </c>
    </row>
    <row r="224" spans="1:7">
      <c r="A224" s="1">
        <v>45149</v>
      </c>
      <c r="B224" t="s">
        <v>15178</v>
      </c>
      <c r="C224">
        <v>8</v>
      </c>
      <c r="D224" t="s">
        <v>15186</v>
      </c>
      <c r="E224">
        <v>3</v>
      </c>
      <c r="F224">
        <v>2023</v>
      </c>
      <c r="G224" s="1">
        <v>45139</v>
      </c>
    </row>
    <row r="225" spans="1:7">
      <c r="A225" s="1">
        <v>45150</v>
      </c>
      <c r="B225" t="s">
        <v>15179</v>
      </c>
      <c r="C225">
        <v>8</v>
      </c>
      <c r="D225" t="s">
        <v>15186</v>
      </c>
      <c r="E225">
        <v>3</v>
      </c>
      <c r="F225">
        <v>2023</v>
      </c>
      <c r="G225" s="1">
        <v>45139</v>
      </c>
    </row>
    <row r="226" spans="1:7">
      <c r="A226" s="1">
        <v>45151</v>
      </c>
      <c r="B226" t="s">
        <v>15172</v>
      </c>
      <c r="C226">
        <v>8</v>
      </c>
      <c r="D226" t="s">
        <v>15186</v>
      </c>
      <c r="E226">
        <v>3</v>
      </c>
      <c r="F226">
        <v>2023</v>
      </c>
      <c r="G226" s="1">
        <v>45139</v>
      </c>
    </row>
    <row r="227" spans="1:7">
      <c r="A227" s="1">
        <v>45152</v>
      </c>
      <c r="B227" t="s">
        <v>15174</v>
      </c>
      <c r="C227">
        <v>8</v>
      </c>
      <c r="D227" t="s">
        <v>15186</v>
      </c>
      <c r="E227">
        <v>3</v>
      </c>
      <c r="F227">
        <v>2023</v>
      </c>
      <c r="G227" s="1">
        <v>45139</v>
      </c>
    </row>
    <row r="228" spans="1:7">
      <c r="A228" s="1">
        <v>45153</v>
      </c>
      <c r="B228" t="s">
        <v>15175</v>
      </c>
      <c r="C228">
        <v>8</v>
      </c>
      <c r="D228" t="s">
        <v>15186</v>
      </c>
      <c r="E228">
        <v>3</v>
      </c>
      <c r="F228">
        <v>2023</v>
      </c>
      <c r="G228" s="1">
        <v>45139</v>
      </c>
    </row>
    <row r="229" spans="1:7">
      <c r="A229" s="1">
        <v>45154</v>
      </c>
      <c r="B229" t="s">
        <v>15176</v>
      </c>
      <c r="C229">
        <v>8</v>
      </c>
      <c r="D229" t="s">
        <v>15186</v>
      </c>
      <c r="E229">
        <v>3</v>
      </c>
      <c r="F229">
        <v>2023</v>
      </c>
      <c r="G229" s="1">
        <v>45139</v>
      </c>
    </row>
    <row r="230" spans="1:7">
      <c r="A230" s="1">
        <v>45155</v>
      </c>
      <c r="B230" t="s">
        <v>15177</v>
      </c>
      <c r="C230">
        <v>8</v>
      </c>
      <c r="D230" t="s">
        <v>15186</v>
      </c>
      <c r="E230">
        <v>3</v>
      </c>
      <c r="F230">
        <v>2023</v>
      </c>
      <c r="G230" s="1">
        <v>45139</v>
      </c>
    </row>
    <row r="231" spans="1:7">
      <c r="A231" s="1">
        <v>45156</v>
      </c>
      <c r="B231" t="s">
        <v>15178</v>
      </c>
      <c r="C231">
        <v>8</v>
      </c>
      <c r="D231" t="s">
        <v>15186</v>
      </c>
      <c r="E231">
        <v>3</v>
      </c>
      <c r="F231">
        <v>2023</v>
      </c>
      <c r="G231" s="1">
        <v>45139</v>
      </c>
    </row>
    <row r="232" spans="1:7">
      <c r="A232" s="1">
        <v>45157</v>
      </c>
      <c r="B232" t="s">
        <v>15179</v>
      </c>
      <c r="C232">
        <v>8</v>
      </c>
      <c r="D232" t="s">
        <v>15186</v>
      </c>
      <c r="E232">
        <v>3</v>
      </c>
      <c r="F232">
        <v>2023</v>
      </c>
      <c r="G232" s="1">
        <v>45139</v>
      </c>
    </row>
    <row r="233" spans="1:7">
      <c r="A233" s="1">
        <v>45158</v>
      </c>
      <c r="B233" t="s">
        <v>15172</v>
      </c>
      <c r="C233">
        <v>8</v>
      </c>
      <c r="D233" t="s">
        <v>15186</v>
      </c>
      <c r="E233">
        <v>3</v>
      </c>
      <c r="F233">
        <v>2023</v>
      </c>
      <c r="G233" s="1">
        <v>45139</v>
      </c>
    </row>
    <row r="234" spans="1:7">
      <c r="A234" s="1">
        <v>45159</v>
      </c>
      <c r="B234" t="s">
        <v>15174</v>
      </c>
      <c r="C234">
        <v>8</v>
      </c>
      <c r="D234" t="s">
        <v>15186</v>
      </c>
      <c r="E234">
        <v>3</v>
      </c>
      <c r="F234">
        <v>2023</v>
      </c>
      <c r="G234" s="1">
        <v>45139</v>
      </c>
    </row>
    <row r="235" spans="1:7">
      <c r="A235" s="1">
        <v>45160</v>
      </c>
      <c r="B235" t="s">
        <v>15175</v>
      </c>
      <c r="C235">
        <v>8</v>
      </c>
      <c r="D235" t="s">
        <v>15186</v>
      </c>
      <c r="E235">
        <v>3</v>
      </c>
      <c r="F235">
        <v>2023</v>
      </c>
      <c r="G235" s="1">
        <v>45139</v>
      </c>
    </row>
    <row r="236" spans="1:7">
      <c r="A236" s="1">
        <v>45161</v>
      </c>
      <c r="B236" t="s">
        <v>15176</v>
      </c>
      <c r="C236">
        <v>8</v>
      </c>
      <c r="D236" t="s">
        <v>15186</v>
      </c>
      <c r="E236">
        <v>3</v>
      </c>
      <c r="F236">
        <v>2023</v>
      </c>
      <c r="G236" s="1">
        <v>45139</v>
      </c>
    </row>
    <row r="237" spans="1:7">
      <c r="A237" s="1">
        <v>45162</v>
      </c>
      <c r="B237" t="s">
        <v>15177</v>
      </c>
      <c r="C237">
        <v>8</v>
      </c>
      <c r="D237" t="s">
        <v>15186</v>
      </c>
      <c r="E237">
        <v>3</v>
      </c>
      <c r="F237">
        <v>2023</v>
      </c>
      <c r="G237" s="1">
        <v>45139</v>
      </c>
    </row>
    <row r="238" spans="1:7">
      <c r="A238" s="1">
        <v>45163</v>
      </c>
      <c r="B238" t="s">
        <v>15178</v>
      </c>
      <c r="C238">
        <v>8</v>
      </c>
      <c r="D238" t="s">
        <v>15186</v>
      </c>
      <c r="E238">
        <v>3</v>
      </c>
      <c r="F238">
        <v>2023</v>
      </c>
      <c r="G238" s="1">
        <v>45139</v>
      </c>
    </row>
    <row r="239" spans="1:7">
      <c r="A239" s="1">
        <v>45164</v>
      </c>
      <c r="B239" t="s">
        <v>15179</v>
      </c>
      <c r="C239">
        <v>8</v>
      </c>
      <c r="D239" t="s">
        <v>15186</v>
      </c>
      <c r="E239">
        <v>3</v>
      </c>
      <c r="F239">
        <v>2023</v>
      </c>
      <c r="G239" s="1">
        <v>45139</v>
      </c>
    </row>
    <row r="240" spans="1:7">
      <c r="A240" s="1">
        <v>45165</v>
      </c>
      <c r="B240" t="s">
        <v>15172</v>
      </c>
      <c r="C240">
        <v>8</v>
      </c>
      <c r="D240" t="s">
        <v>15186</v>
      </c>
      <c r="E240">
        <v>3</v>
      </c>
      <c r="F240">
        <v>2023</v>
      </c>
      <c r="G240" s="1">
        <v>45139</v>
      </c>
    </row>
    <row r="241" spans="1:7">
      <c r="A241" s="1">
        <v>45166</v>
      </c>
      <c r="B241" t="s">
        <v>15174</v>
      </c>
      <c r="C241">
        <v>8</v>
      </c>
      <c r="D241" t="s">
        <v>15186</v>
      </c>
      <c r="E241">
        <v>3</v>
      </c>
      <c r="F241">
        <v>2023</v>
      </c>
      <c r="G241" s="1">
        <v>45139</v>
      </c>
    </row>
    <row r="242" spans="1:7">
      <c r="A242" s="1">
        <v>45167</v>
      </c>
      <c r="B242" t="s">
        <v>15175</v>
      </c>
      <c r="C242">
        <v>8</v>
      </c>
      <c r="D242" t="s">
        <v>15186</v>
      </c>
      <c r="E242">
        <v>3</v>
      </c>
      <c r="F242">
        <v>2023</v>
      </c>
      <c r="G242" s="1">
        <v>45139</v>
      </c>
    </row>
    <row r="243" spans="1:7">
      <c r="A243" s="1">
        <v>45168</v>
      </c>
      <c r="B243" t="s">
        <v>15176</v>
      </c>
      <c r="C243">
        <v>8</v>
      </c>
      <c r="D243" t="s">
        <v>15186</v>
      </c>
      <c r="E243">
        <v>3</v>
      </c>
      <c r="F243">
        <v>2023</v>
      </c>
      <c r="G243" s="1">
        <v>45139</v>
      </c>
    </row>
    <row r="244" spans="1:7">
      <c r="A244" s="1">
        <v>45169</v>
      </c>
      <c r="B244" t="s">
        <v>15177</v>
      </c>
      <c r="C244">
        <v>8</v>
      </c>
      <c r="D244" t="s">
        <v>15186</v>
      </c>
      <c r="E244">
        <v>3</v>
      </c>
      <c r="F244">
        <v>2023</v>
      </c>
      <c r="G244" s="1">
        <v>45139</v>
      </c>
    </row>
    <row r="245" spans="1:7">
      <c r="A245" s="1">
        <v>45170</v>
      </c>
      <c r="B245" t="s">
        <v>15178</v>
      </c>
      <c r="C245">
        <v>9</v>
      </c>
      <c r="D245" t="s">
        <v>15187</v>
      </c>
      <c r="E245">
        <v>3</v>
      </c>
      <c r="F245">
        <v>2023</v>
      </c>
      <c r="G245" s="1">
        <v>45170</v>
      </c>
    </row>
    <row r="246" spans="1:7">
      <c r="A246" s="1">
        <v>45171</v>
      </c>
      <c r="B246" t="s">
        <v>15179</v>
      </c>
      <c r="C246">
        <v>9</v>
      </c>
      <c r="D246" t="s">
        <v>15187</v>
      </c>
      <c r="E246">
        <v>3</v>
      </c>
      <c r="F246">
        <v>2023</v>
      </c>
      <c r="G246" s="1">
        <v>45170</v>
      </c>
    </row>
    <row r="247" spans="1:7">
      <c r="A247" s="1">
        <v>45172</v>
      </c>
      <c r="B247" t="s">
        <v>15172</v>
      </c>
      <c r="C247">
        <v>9</v>
      </c>
      <c r="D247" t="s">
        <v>15187</v>
      </c>
      <c r="E247">
        <v>3</v>
      </c>
      <c r="F247">
        <v>2023</v>
      </c>
      <c r="G247" s="1">
        <v>45170</v>
      </c>
    </row>
    <row r="248" spans="1:7">
      <c r="A248" s="1">
        <v>45173</v>
      </c>
      <c r="B248" t="s">
        <v>15174</v>
      </c>
      <c r="C248">
        <v>9</v>
      </c>
      <c r="D248" t="s">
        <v>15187</v>
      </c>
      <c r="E248">
        <v>3</v>
      </c>
      <c r="F248">
        <v>2023</v>
      </c>
      <c r="G248" s="1">
        <v>45170</v>
      </c>
    </row>
    <row r="249" spans="1:7">
      <c r="A249" s="1">
        <v>45174</v>
      </c>
      <c r="B249" t="s">
        <v>15175</v>
      </c>
      <c r="C249">
        <v>9</v>
      </c>
      <c r="D249" t="s">
        <v>15187</v>
      </c>
      <c r="E249">
        <v>3</v>
      </c>
      <c r="F249">
        <v>2023</v>
      </c>
      <c r="G249" s="1">
        <v>45170</v>
      </c>
    </row>
    <row r="250" spans="1:7">
      <c r="A250" s="1">
        <v>45175</v>
      </c>
      <c r="B250" t="s">
        <v>15176</v>
      </c>
      <c r="C250">
        <v>9</v>
      </c>
      <c r="D250" t="s">
        <v>15187</v>
      </c>
      <c r="E250">
        <v>3</v>
      </c>
      <c r="F250">
        <v>2023</v>
      </c>
      <c r="G250" s="1">
        <v>45170</v>
      </c>
    </row>
    <row r="251" spans="1:7">
      <c r="A251" s="1">
        <v>45176</v>
      </c>
      <c r="B251" t="s">
        <v>15177</v>
      </c>
      <c r="C251">
        <v>9</v>
      </c>
      <c r="D251" t="s">
        <v>15187</v>
      </c>
      <c r="E251">
        <v>3</v>
      </c>
      <c r="F251">
        <v>2023</v>
      </c>
      <c r="G251" s="1">
        <v>45170</v>
      </c>
    </row>
    <row r="252" spans="1:7">
      <c r="A252" s="1">
        <v>45177</v>
      </c>
      <c r="B252" t="s">
        <v>15178</v>
      </c>
      <c r="C252">
        <v>9</v>
      </c>
      <c r="D252" t="s">
        <v>15187</v>
      </c>
      <c r="E252">
        <v>3</v>
      </c>
      <c r="F252">
        <v>2023</v>
      </c>
      <c r="G252" s="1">
        <v>45170</v>
      </c>
    </row>
    <row r="253" spans="1:7">
      <c r="A253" s="1">
        <v>45178</v>
      </c>
      <c r="B253" t="s">
        <v>15179</v>
      </c>
      <c r="C253">
        <v>9</v>
      </c>
      <c r="D253" t="s">
        <v>15187</v>
      </c>
      <c r="E253">
        <v>3</v>
      </c>
      <c r="F253">
        <v>2023</v>
      </c>
      <c r="G253" s="1">
        <v>45170</v>
      </c>
    </row>
    <row r="254" spans="1:7">
      <c r="A254" s="1">
        <v>45179</v>
      </c>
      <c r="B254" t="s">
        <v>15172</v>
      </c>
      <c r="C254">
        <v>9</v>
      </c>
      <c r="D254" t="s">
        <v>15187</v>
      </c>
      <c r="E254">
        <v>3</v>
      </c>
      <c r="F254">
        <v>2023</v>
      </c>
      <c r="G254" s="1">
        <v>45170</v>
      </c>
    </row>
    <row r="255" spans="1:7">
      <c r="A255" s="1">
        <v>45180</v>
      </c>
      <c r="B255" t="s">
        <v>15174</v>
      </c>
      <c r="C255">
        <v>9</v>
      </c>
      <c r="D255" t="s">
        <v>15187</v>
      </c>
      <c r="E255">
        <v>3</v>
      </c>
      <c r="F255">
        <v>2023</v>
      </c>
      <c r="G255" s="1">
        <v>45170</v>
      </c>
    </row>
    <row r="256" spans="1:7">
      <c r="A256" s="1">
        <v>45181</v>
      </c>
      <c r="B256" t="s">
        <v>15175</v>
      </c>
      <c r="C256">
        <v>9</v>
      </c>
      <c r="D256" t="s">
        <v>15187</v>
      </c>
      <c r="E256">
        <v>3</v>
      </c>
      <c r="F256">
        <v>2023</v>
      </c>
      <c r="G256" s="1">
        <v>45170</v>
      </c>
    </row>
    <row r="257" spans="1:7">
      <c r="A257" s="1">
        <v>45182</v>
      </c>
      <c r="B257" t="s">
        <v>15176</v>
      </c>
      <c r="C257">
        <v>9</v>
      </c>
      <c r="D257" t="s">
        <v>15187</v>
      </c>
      <c r="E257">
        <v>3</v>
      </c>
      <c r="F257">
        <v>2023</v>
      </c>
      <c r="G257" s="1">
        <v>45170</v>
      </c>
    </row>
    <row r="258" spans="1:7">
      <c r="A258" s="1">
        <v>45183</v>
      </c>
      <c r="B258" t="s">
        <v>15177</v>
      </c>
      <c r="C258">
        <v>9</v>
      </c>
      <c r="D258" t="s">
        <v>15187</v>
      </c>
      <c r="E258">
        <v>3</v>
      </c>
      <c r="F258">
        <v>2023</v>
      </c>
      <c r="G258" s="1">
        <v>45170</v>
      </c>
    </row>
    <row r="259" spans="1:7">
      <c r="A259" s="1">
        <v>45184</v>
      </c>
      <c r="B259" t="s">
        <v>15178</v>
      </c>
      <c r="C259">
        <v>9</v>
      </c>
      <c r="D259" t="s">
        <v>15187</v>
      </c>
      <c r="E259">
        <v>3</v>
      </c>
      <c r="F259">
        <v>2023</v>
      </c>
      <c r="G259" s="1">
        <v>45170</v>
      </c>
    </row>
    <row r="260" spans="1:7">
      <c r="A260" s="1">
        <v>45185</v>
      </c>
      <c r="B260" t="s">
        <v>15179</v>
      </c>
      <c r="C260">
        <v>9</v>
      </c>
      <c r="D260" t="s">
        <v>15187</v>
      </c>
      <c r="E260">
        <v>3</v>
      </c>
      <c r="F260">
        <v>2023</v>
      </c>
      <c r="G260" s="1">
        <v>45170</v>
      </c>
    </row>
    <row r="261" spans="1:7">
      <c r="A261" s="1">
        <v>45186</v>
      </c>
      <c r="B261" t="s">
        <v>15172</v>
      </c>
      <c r="C261">
        <v>9</v>
      </c>
      <c r="D261" t="s">
        <v>15187</v>
      </c>
      <c r="E261">
        <v>3</v>
      </c>
      <c r="F261">
        <v>2023</v>
      </c>
      <c r="G261" s="1">
        <v>45170</v>
      </c>
    </row>
    <row r="262" spans="1:7">
      <c r="A262" s="1">
        <v>45187</v>
      </c>
      <c r="B262" t="s">
        <v>15174</v>
      </c>
      <c r="C262">
        <v>9</v>
      </c>
      <c r="D262" t="s">
        <v>15187</v>
      </c>
      <c r="E262">
        <v>3</v>
      </c>
      <c r="F262">
        <v>2023</v>
      </c>
      <c r="G262" s="1">
        <v>45170</v>
      </c>
    </row>
    <row r="263" spans="1:7">
      <c r="A263" s="1">
        <v>45188</v>
      </c>
      <c r="B263" t="s">
        <v>15175</v>
      </c>
      <c r="C263">
        <v>9</v>
      </c>
      <c r="D263" t="s">
        <v>15187</v>
      </c>
      <c r="E263">
        <v>3</v>
      </c>
      <c r="F263">
        <v>2023</v>
      </c>
      <c r="G263" s="1">
        <v>45170</v>
      </c>
    </row>
    <row r="264" spans="1:7">
      <c r="A264" s="1">
        <v>45189</v>
      </c>
      <c r="B264" t="s">
        <v>15176</v>
      </c>
      <c r="C264">
        <v>9</v>
      </c>
      <c r="D264" t="s">
        <v>15187</v>
      </c>
      <c r="E264">
        <v>3</v>
      </c>
      <c r="F264">
        <v>2023</v>
      </c>
      <c r="G264" s="1">
        <v>45170</v>
      </c>
    </row>
    <row r="265" spans="1:7">
      <c r="A265" s="1">
        <v>45190</v>
      </c>
      <c r="B265" t="s">
        <v>15177</v>
      </c>
      <c r="C265">
        <v>9</v>
      </c>
      <c r="D265" t="s">
        <v>15187</v>
      </c>
      <c r="E265">
        <v>3</v>
      </c>
      <c r="F265">
        <v>2023</v>
      </c>
      <c r="G265" s="1">
        <v>45170</v>
      </c>
    </row>
    <row r="266" spans="1:7">
      <c r="A266" s="1">
        <v>45191</v>
      </c>
      <c r="B266" t="s">
        <v>15178</v>
      </c>
      <c r="C266">
        <v>9</v>
      </c>
      <c r="D266" t="s">
        <v>15187</v>
      </c>
      <c r="E266">
        <v>3</v>
      </c>
      <c r="F266">
        <v>2023</v>
      </c>
      <c r="G266" s="1">
        <v>45170</v>
      </c>
    </row>
    <row r="267" spans="1:7">
      <c r="A267" s="1">
        <v>45192</v>
      </c>
      <c r="B267" t="s">
        <v>15179</v>
      </c>
      <c r="C267">
        <v>9</v>
      </c>
      <c r="D267" t="s">
        <v>15187</v>
      </c>
      <c r="E267">
        <v>3</v>
      </c>
      <c r="F267">
        <v>2023</v>
      </c>
      <c r="G267" s="1">
        <v>45170</v>
      </c>
    </row>
    <row r="268" spans="1:7">
      <c r="A268" s="1">
        <v>45193</v>
      </c>
      <c r="B268" t="s">
        <v>15172</v>
      </c>
      <c r="C268">
        <v>9</v>
      </c>
      <c r="D268" t="s">
        <v>15187</v>
      </c>
      <c r="E268">
        <v>3</v>
      </c>
      <c r="F268">
        <v>2023</v>
      </c>
      <c r="G268" s="1">
        <v>45170</v>
      </c>
    </row>
    <row r="269" spans="1:7">
      <c r="A269" s="1">
        <v>45194</v>
      </c>
      <c r="B269" t="s">
        <v>15174</v>
      </c>
      <c r="C269">
        <v>9</v>
      </c>
      <c r="D269" t="s">
        <v>15187</v>
      </c>
      <c r="E269">
        <v>3</v>
      </c>
      <c r="F269">
        <v>2023</v>
      </c>
      <c r="G269" s="1">
        <v>45170</v>
      </c>
    </row>
    <row r="270" spans="1:7">
      <c r="A270" s="1">
        <v>45195</v>
      </c>
      <c r="B270" t="s">
        <v>15175</v>
      </c>
      <c r="C270">
        <v>9</v>
      </c>
      <c r="D270" t="s">
        <v>15187</v>
      </c>
      <c r="E270">
        <v>3</v>
      </c>
      <c r="F270">
        <v>2023</v>
      </c>
      <c r="G270" s="1">
        <v>45170</v>
      </c>
    </row>
    <row r="271" spans="1:7">
      <c r="A271" s="1">
        <v>45196</v>
      </c>
      <c r="B271" t="s">
        <v>15176</v>
      </c>
      <c r="C271">
        <v>9</v>
      </c>
      <c r="D271" t="s">
        <v>15187</v>
      </c>
      <c r="E271">
        <v>3</v>
      </c>
      <c r="F271">
        <v>2023</v>
      </c>
      <c r="G271" s="1">
        <v>45170</v>
      </c>
    </row>
    <row r="272" spans="1:7">
      <c r="A272" s="1">
        <v>45197</v>
      </c>
      <c r="B272" t="s">
        <v>15177</v>
      </c>
      <c r="C272">
        <v>9</v>
      </c>
      <c r="D272" t="s">
        <v>15187</v>
      </c>
      <c r="E272">
        <v>3</v>
      </c>
      <c r="F272">
        <v>2023</v>
      </c>
      <c r="G272" s="1">
        <v>45170</v>
      </c>
    </row>
    <row r="273" spans="1:7">
      <c r="A273" s="1">
        <v>45198</v>
      </c>
      <c r="B273" t="s">
        <v>15178</v>
      </c>
      <c r="C273">
        <v>9</v>
      </c>
      <c r="D273" t="s">
        <v>15187</v>
      </c>
      <c r="E273">
        <v>3</v>
      </c>
      <c r="F273">
        <v>2023</v>
      </c>
      <c r="G273" s="1">
        <v>45170</v>
      </c>
    </row>
    <row r="274" spans="1:7">
      <c r="A274" s="1">
        <v>45199</v>
      </c>
      <c r="B274" t="s">
        <v>15179</v>
      </c>
      <c r="C274">
        <v>9</v>
      </c>
      <c r="D274" t="s">
        <v>15187</v>
      </c>
      <c r="E274">
        <v>3</v>
      </c>
      <c r="F274">
        <v>2023</v>
      </c>
      <c r="G274" s="1">
        <v>45170</v>
      </c>
    </row>
    <row r="275" spans="1:7">
      <c r="A275" s="1">
        <v>45200</v>
      </c>
      <c r="B275" t="s">
        <v>15172</v>
      </c>
      <c r="C275">
        <v>10</v>
      </c>
      <c r="D275" t="s">
        <v>15188</v>
      </c>
      <c r="E275">
        <v>4</v>
      </c>
      <c r="F275">
        <v>2023</v>
      </c>
      <c r="G275" s="1">
        <v>45200</v>
      </c>
    </row>
    <row r="276" spans="1:7">
      <c r="A276" s="1">
        <v>45201</v>
      </c>
      <c r="B276" t="s">
        <v>15174</v>
      </c>
      <c r="C276">
        <v>10</v>
      </c>
      <c r="D276" t="s">
        <v>15188</v>
      </c>
      <c r="E276">
        <v>4</v>
      </c>
      <c r="F276">
        <v>2023</v>
      </c>
      <c r="G276" s="1">
        <v>45200</v>
      </c>
    </row>
    <row r="277" spans="1:7">
      <c r="A277" s="1">
        <v>45202</v>
      </c>
      <c r="B277" t="s">
        <v>15175</v>
      </c>
      <c r="C277">
        <v>10</v>
      </c>
      <c r="D277" t="s">
        <v>15188</v>
      </c>
      <c r="E277">
        <v>4</v>
      </c>
      <c r="F277">
        <v>2023</v>
      </c>
      <c r="G277" s="1">
        <v>45200</v>
      </c>
    </row>
    <row r="278" spans="1:7">
      <c r="A278" s="1">
        <v>45203</v>
      </c>
      <c r="B278" t="s">
        <v>15176</v>
      </c>
      <c r="C278">
        <v>10</v>
      </c>
      <c r="D278" t="s">
        <v>15188</v>
      </c>
      <c r="E278">
        <v>4</v>
      </c>
      <c r="F278">
        <v>2023</v>
      </c>
      <c r="G278" s="1">
        <v>45200</v>
      </c>
    </row>
    <row r="279" spans="1:7">
      <c r="A279" s="1">
        <v>45204</v>
      </c>
      <c r="B279" t="s">
        <v>15177</v>
      </c>
      <c r="C279">
        <v>10</v>
      </c>
      <c r="D279" t="s">
        <v>15188</v>
      </c>
      <c r="E279">
        <v>4</v>
      </c>
      <c r="F279">
        <v>2023</v>
      </c>
      <c r="G279" s="1">
        <v>45200</v>
      </c>
    </row>
    <row r="280" spans="1:7">
      <c r="A280" s="1">
        <v>45205</v>
      </c>
      <c r="B280" t="s">
        <v>15178</v>
      </c>
      <c r="C280">
        <v>10</v>
      </c>
      <c r="D280" t="s">
        <v>15188</v>
      </c>
      <c r="E280">
        <v>4</v>
      </c>
      <c r="F280">
        <v>2023</v>
      </c>
      <c r="G280" s="1">
        <v>45200</v>
      </c>
    </row>
    <row r="281" spans="1:7">
      <c r="A281" s="1">
        <v>45206</v>
      </c>
      <c r="B281" t="s">
        <v>15179</v>
      </c>
      <c r="C281">
        <v>10</v>
      </c>
      <c r="D281" t="s">
        <v>15188</v>
      </c>
      <c r="E281">
        <v>4</v>
      </c>
      <c r="F281">
        <v>2023</v>
      </c>
      <c r="G281" s="1">
        <v>45200</v>
      </c>
    </row>
    <row r="282" spans="1:7">
      <c r="A282" s="1">
        <v>45207</v>
      </c>
      <c r="B282" t="s">
        <v>15172</v>
      </c>
      <c r="C282">
        <v>10</v>
      </c>
      <c r="D282" t="s">
        <v>15188</v>
      </c>
      <c r="E282">
        <v>4</v>
      </c>
      <c r="F282">
        <v>2023</v>
      </c>
      <c r="G282" s="1">
        <v>45200</v>
      </c>
    </row>
    <row r="283" spans="1:7">
      <c r="A283" s="1">
        <v>45208</v>
      </c>
      <c r="B283" t="s">
        <v>15174</v>
      </c>
      <c r="C283">
        <v>10</v>
      </c>
      <c r="D283" t="s">
        <v>15188</v>
      </c>
      <c r="E283">
        <v>4</v>
      </c>
      <c r="F283">
        <v>2023</v>
      </c>
      <c r="G283" s="1">
        <v>45200</v>
      </c>
    </row>
    <row r="284" spans="1:7">
      <c r="A284" s="1">
        <v>45209</v>
      </c>
      <c r="B284" t="s">
        <v>15175</v>
      </c>
      <c r="C284">
        <v>10</v>
      </c>
      <c r="D284" t="s">
        <v>15188</v>
      </c>
      <c r="E284">
        <v>4</v>
      </c>
      <c r="F284">
        <v>2023</v>
      </c>
      <c r="G284" s="1">
        <v>45200</v>
      </c>
    </row>
    <row r="285" spans="1:7">
      <c r="A285" s="1">
        <v>45210</v>
      </c>
      <c r="B285" t="s">
        <v>15176</v>
      </c>
      <c r="C285">
        <v>10</v>
      </c>
      <c r="D285" t="s">
        <v>15188</v>
      </c>
      <c r="E285">
        <v>4</v>
      </c>
      <c r="F285">
        <v>2023</v>
      </c>
      <c r="G285" s="1">
        <v>45200</v>
      </c>
    </row>
    <row r="286" spans="1:7">
      <c r="A286" s="1">
        <v>45211</v>
      </c>
      <c r="B286" t="s">
        <v>15177</v>
      </c>
      <c r="C286">
        <v>10</v>
      </c>
      <c r="D286" t="s">
        <v>15188</v>
      </c>
      <c r="E286">
        <v>4</v>
      </c>
      <c r="F286">
        <v>2023</v>
      </c>
      <c r="G286" s="1">
        <v>45200</v>
      </c>
    </row>
    <row r="287" spans="1:7">
      <c r="A287" s="1">
        <v>45212</v>
      </c>
      <c r="B287" t="s">
        <v>15178</v>
      </c>
      <c r="C287">
        <v>10</v>
      </c>
      <c r="D287" t="s">
        <v>15188</v>
      </c>
      <c r="E287">
        <v>4</v>
      </c>
      <c r="F287">
        <v>2023</v>
      </c>
      <c r="G287" s="1">
        <v>45200</v>
      </c>
    </row>
    <row r="288" spans="1:7">
      <c r="A288" s="1">
        <v>45213</v>
      </c>
      <c r="B288" t="s">
        <v>15179</v>
      </c>
      <c r="C288">
        <v>10</v>
      </c>
      <c r="D288" t="s">
        <v>15188</v>
      </c>
      <c r="E288">
        <v>4</v>
      </c>
      <c r="F288">
        <v>2023</v>
      </c>
      <c r="G288" s="1">
        <v>45200</v>
      </c>
    </row>
    <row r="289" spans="1:7">
      <c r="A289" s="1">
        <v>45214</v>
      </c>
      <c r="B289" t="s">
        <v>15172</v>
      </c>
      <c r="C289">
        <v>10</v>
      </c>
      <c r="D289" t="s">
        <v>15188</v>
      </c>
      <c r="E289">
        <v>4</v>
      </c>
      <c r="F289">
        <v>2023</v>
      </c>
      <c r="G289" s="1">
        <v>45200</v>
      </c>
    </row>
    <row r="290" spans="1:7">
      <c r="A290" s="1">
        <v>45215</v>
      </c>
      <c r="B290" t="s">
        <v>15174</v>
      </c>
      <c r="C290">
        <v>10</v>
      </c>
      <c r="D290" t="s">
        <v>15188</v>
      </c>
      <c r="E290">
        <v>4</v>
      </c>
      <c r="F290">
        <v>2023</v>
      </c>
      <c r="G290" s="1">
        <v>45200</v>
      </c>
    </row>
    <row r="291" spans="1:7">
      <c r="A291" s="1">
        <v>45216</v>
      </c>
      <c r="B291" t="s">
        <v>15175</v>
      </c>
      <c r="C291">
        <v>10</v>
      </c>
      <c r="D291" t="s">
        <v>15188</v>
      </c>
      <c r="E291">
        <v>4</v>
      </c>
      <c r="F291">
        <v>2023</v>
      </c>
      <c r="G291" s="1">
        <v>45200</v>
      </c>
    </row>
    <row r="292" spans="1:7">
      <c r="A292" s="1">
        <v>45217</v>
      </c>
      <c r="B292" t="s">
        <v>15176</v>
      </c>
      <c r="C292">
        <v>10</v>
      </c>
      <c r="D292" t="s">
        <v>15188</v>
      </c>
      <c r="E292">
        <v>4</v>
      </c>
      <c r="F292">
        <v>2023</v>
      </c>
      <c r="G292" s="1">
        <v>45200</v>
      </c>
    </row>
    <row r="293" spans="1:7">
      <c r="A293" s="1">
        <v>45218</v>
      </c>
      <c r="B293" t="s">
        <v>15177</v>
      </c>
      <c r="C293">
        <v>10</v>
      </c>
      <c r="D293" t="s">
        <v>15188</v>
      </c>
      <c r="E293">
        <v>4</v>
      </c>
      <c r="F293">
        <v>2023</v>
      </c>
      <c r="G293" s="1">
        <v>45200</v>
      </c>
    </row>
    <row r="294" spans="1:7">
      <c r="A294" s="1">
        <v>45219</v>
      </c>
      <c r="B294" t="s">
        <v>15178</v>
      </c>
      <c r="C294">
        <v>10</v>
      </c>
      <c r="D294" t="s">
        <v>15188</v>
      </c>
      <c r="E294">
        <v>4</v>
      </c>
      <c r="F294">
        <v>2023</v>
      </c>
      <c r="G294" s="1">
        <v>45200</v>
      </c>
    </row>
    <row r="295" spans="1:7">
      <c r="A295" s="1">
        <v>45220</v>
      </c>
      <c r="B295" t="s">
        <v>15179</v>
      </c>
      <c r="C295">
        <v>10</v>
      </c>
      <c r="D295" t="s">
        <v>15188</v>
      </c>
      <c r="E295">
        <v>4</v>
      </c>
      <c r="F295">
        <v>2023</v>
      </c>
      <c r="G295" s="1">
        <v>45200</v>
      </c>
    </row>
    <row r="296" spans="1:7">
      <c r="A296" s="1">
        <v>45221</v>
      </c>
      <c r="B296" t="s">
        <v>15172</v>
      </c>
      <c r="C296">
        <v>10</v>
      </c>
      <c r="D296" t="s">
        <v>15188</v>
      </c>
      <c r="E296">
        <v>4</v>
      </c>
      <c r="F296">
        <v>2023</v>
      </c>
      <c r="G296" s="1">
        <v>45200</v>
      </c>
    </row>
    <row r="297" spans="1:7">
      <c r="A297" s="1">
        <v>45222</v>
      </c>
      <c r="B297" t="s">
        <v>15174</v>
      </c>
      <c r="C297">
        <v>10</v>
      </c>
      <c r="D297" t="s">
        <v>15188</v>
      </c>
      <c r="E297">
        <v>4</v>
      </c>
      <c r="F297">
        <v>2023</v>
      </c>
      <c r="G297" s="1">
        <v>45200</v>
      </c>
    </row>
    <row r="298" spans="1:7">
      <c r="A298" s="1">
        <v>45223</v>
      </c>
      <c r="B298" t="s">
        <v>15175</v>
      </c>
      <c r="C298">
        <v>10</v>
      </c>
      <c r="D298" t="s">
        <v>15188</v>
      </c>
      <c r="E298">
        <v>4</v>
      </c>
      <c r="F298">
        <v>2023</v>
      </c>
      <c r="G298" s="1">
        <v>45200</v>
      </c>
    </row>
    <row r="299" spans="1:7">
      <c r="A299" s="1">
        <v>45224</v>
      </c>
      <c r="B299" t="s">
        <v>15176</v>
      </c>
      <c r="C299">
        <v>10</v>
      </c>
      <c r="D299" t="s">
        <v>15188</v>
      </c>
      <c r="E299">
        <v>4</v>
      </c>
      <c r="F299">
        <v>2023</v>
      </c>
      <c r="G299" s="1">
        <v>45200</v>
      </c>
    </row>
    <row r="300" spans="1:7">
      <c r="A300" s="1">
        <v>45225</v>
      </c>
      <c r="B300" t="s">
        <v>15177</v>
      </c>
      <c r="C300">
        <v>10</v>
      </c>
      <c r="D300" t="s">
        <v>15188</v>
      </c>
      <c r="E300">
        <v>4</v>
      </c>
      <c r="F300">
        <v>2023</v>
      </c>
      <c r="G300" s="1">
        <v>45200</v>
      </c>
    </row>
    <row r="301" spans="1:7">
      <c r="A301" s="1">
        <v>45226</v>
      </c>
      <c r="B301" t="s">
        <v>15178</v>
      </c>
      <c r="C301">
        <v>10</v>
      </c>
      <c r="D301" t="s">
        <v>15188</v>
      </c>
      <c r="E301">
        <v>4</v>
      </c>
      <c r="F301">
        <v>2023</v>
      </c>
      <c r="G301" s="1">
        <v>45200</v>
      </c>
    </row>
    <row r="302" spans="1:7">
      <c r="A302" s="1">
        <v>45227</v>
      </c>
      <c r="B302" t="s">
        <v>15179</v>
      </c>
      <c r="C302">
        <v>10</v>
      </c>
      <c r="D302" t="s">
        <v>15188</v>
      </c>
      <c r="E302">
        <v>4</v>
      </c>
      <c r="F302">
        <v>2023</v>
      </c>
      <c r="G302" s="1">
        <v>45200</v>
      </c>
    </row>
    <row r="303" spans="1:7">
      <c r="A303" s="1">
        <v>45228</v>
      </c>
      <c r="B303" t="s">
        <v>15172</v>
      </c>
      <c r="C303">
        <v>10</v>
      </c>
      <c r="D303" t="s">
        <v>15188</v>
      </c>
      <c r="E303">
        <v>4</v>
      </c>
      <c r="F303">
        <v>2023</v>
      </c>
      <c r="G303" s="1">
        <v>45200</v>
      </c>
    </row>
    <row r="304" spans="1:7">
      <c r="A304" s="1">
        <v>45229</v>
      </c>
      <c r="B304" t="s">
        <v>15174</v>
      </c>
      <c r="C304">
        <v>10</v>
      </c>
      <c r="D304" t="s">
        <v>15188</v>
      </c>
      <c r="E304">
        <v>4</v>
      </c>
      <c r="F304">
        <v>2023</v>
      </c>
      <c r="G304" s="1">
        <v>45200</v>
      </c>
    </row>
    <row r="305" spans="1:7">
      <c r="A305" s="1">
        <v>45230</v>
      </c>
      <c r="B305" t="s">
        <v>15175</v>
      </c>
      <c r="C305">
        <v>10</v>
      </c>
      <c r="D305" t="s">
        <v>15188</v>
      </c>
      <c r="E305">
        <v>4</v>
      </c>
      <c r="F305">
        <v>2023</v>
      </c>
      <c r="G305" s="1">
        <v>45200</v>
      </c>
    </row>
    <row r="306" spans="1:7">
      <c r="A306" s="1">
        <v>45231</v>
      </c>
      <c r="B306" t="s">
        <v>15176</v>
      </c>
      <c r="C306">
        <v>11</v>
      </c>
      <c r="D306" t="s">
        <v>15189</v>
      </c>
      <c r="E306">
        <v>4</v>
      </c>
      <c r="F306">
        <v>2023</v>
      </c>
      <c r="G306" s="1">
        <v>45231</v>
      </c>
    </row>
    <row r="307" spans="1:7">
      <c r="A307" s="1">
        <v>45232</v>
      </c>
      <c r="B307" t="s">
        <v>15177</v>
      </c>
      <c r="C307">
        <v>11</v>
      </c>
      <c r="D307" t="s">
        <v>15189</v>
      </c>
      <c r="E307">
        <v>4</v>
      </c>
      <c r="F307">
        <v>2023</v>
      </c>
      <c r="G307" s="1">
        <v>45231</v>
      </c>
    </row>
    <row r="308" spans="1:7">
      <c r="A308" s="1">
        <v>45233</v>
      </c>
      <c r="B308" t="s">
        <v>15178</v>
      </c>
      <c r="C308">
        <v>11</v>
      </c>
      <c r="D308" t="s">
        <v>15189</v>
      </c>
      <c r="E308">
        <v>4</v>
      </c>
      <c r="F308">
        <v>2023</v>
      </c>
      <c r="G308" s="1">
        <v>45231</v>
      </c>
    </row>
    <row r="309" spans="1:7">
      <c r="A309" s="1">
        <v>45234</v>
      </c>
      <c r="B309" t="s">
        <v>15179</v>
      </c>
      <c r="C309">
        <v>11</v>
      </c>
      <c r="D309" t="s">
        <v>15189</v>
      </c>
      <c r="E309">
        <v>4</v>
      </c>
      <c r="F309">
        <v>2023</v>
      </c>
      <c r="G309" s="1">
        <v>45231</v>
      </c>
    </row>
    <row r="310" spans="1:7">
      <c r="A310" s="1">
        <v>45235</v>
      </c>
      <c r="B310" t="s">
        <v>15172</v>
      </c>
      <c r="C310">
        <v>11</v>
      </c>
      <c r="D310" t="s">
        <v>15189</v>
      </c>
      <c r="E310">
        <v>4</v>
      </c>
      <c r="F310">
        <v>2023</v>
      </c>
      <c r="G310" s="1">
        <v>45231</v>
      </c>
    </row>
    <row r="311" spans="1:7">
      <c r="A311" s="1">
        <v>45236</v>
      </c>
      <c r="B311" t="s">
        <v>15174</v>
      </c>
      <c r="C311">
        <v>11</v>
      </c>
      <c r="D311" t="s">
        <v>15189</v>
      </c>
      <c r="E311">
        <v>4</v>
      </c>
      <c r="F311">
        <v>2023</v>
      </c>
      <c r="G311" s="1">
        <v>45231</v>
      </c>
    </row>
    <row r="312" spans="1:7">
      <c r="A312" s="1">
        <v>45237</v>
      </c>
      <c r="B312" t="s">
        <v>15175</v>
      </c>
      <c r="C312">
        <v>11</v>
      </c>
      <c r="D312" t="s">
        <v>15189</v>
      </c>
      <c r="E312">
        <v>4</v>
      </c>
      <c r="F312">
        <v>2023</v>
      </c>
      <c r="G312" s="1">
        <v>45231</v>
      </c>
    </row>
    <row r="313" spans="1:7">
      <c r="A313" s="1">
        <v>45238</v>
      </c>
      <c r="B313" t="s">
        <v>15176</v>
      </c>
      <c r="C313">
        <v>11</v>
      </c>
      <c r="D313" t="s">
        <v>15189</v>
      </c>
      <c r="E313">
        <v>4</v>
      </c>
      <c r="F313">
        <v>2023</v>
      </c>
      <c r="G313" s="1">
        <v>45231</v>
      </c>
    </row>
    <row r="314" spans="1:7">
      <c r="A314" s="1">
        <v>45239</v>
      </c>
      <c r="B314" t="s">
        <v>15177</v>
      </c>
      <c r="C314">
        <v>11</v>
      </c>
      <c r="D314" t="s">
        <v>15189</v>
      </c>
      <c r="E314">
        <v>4</v>
      </c>
      <c r="F314">
        <v>2023</v>
      </c>
      <c r="G314" s="1">
        <v>45231</v>
      </c>
    </row>
    <row r="315" spans="1:7">
      <c r="A315" s="1">
        <v>45240</v>
      </c>
      <c r="B315" t="s">
        <v>15178</v>
      </c>
      <c r="C315">
        <v>11</v>
      </c>
      <c r="D315" t="s">
        <v>15189</v>
      </c>
      <c r="E315">
        <v>4</v>
      </c>
      <c r="F315">
        <v>2023</v>
      </c>
      <c r="G315" s="1">
        <v>45231</v>
      </c>
    </row>
    <row r="316" spans="1:7">
      <c r="A316" s="1">
        <v>45241</v>
      </c>
      <c r="B316" t="s">
        <v>15179</v>
      </c>
      <c r="C316">
        <v>11</v>
      </c>
      <c r="D316" t="s">
        <v>15189</v>
      </c>
      <c r="E316">
        <v>4</v>
      </c>
      <c r="F316">
        <v>2023</v>
      </c>
      <c r="G316" s="1">
        <v>45231</v>
      </c>
    </row>
    <row r="317" spans="1:7">
      <c r="A317" s="1">
        <v>45242</v>
      </c>
      <c r="B317" t="s">
        <v>15172</v>
      </c>
      <c r="C317">
        <v>11</v>
      </c>
      <c r="D317" t="s">
        <v>15189</v>
      </c>
      <c r="E317">
        <v>4</v>
      </c>
      <c r="F317">
        <v>2023</v>
      </c>
      <c r="G317" s="1">
        <v>45231</v>
      </c>
    </row>
    <row r="318" spans="1:7">
      <c r="A318" s="1">
        <v>45243</v>
      </c>
      <c r="B318" t="s">
        <v>15174</v>
      </c>
      <c r="C318">
        <v>11</v>
      </c>
      <c r="D318" t="s">
        <v>15189</v>
      </c>
      <c r="E318">
        <v>4</v>
      </c>
      <c r="F318">
        <v>2023</v>
      </c>
      <c r="G318" s="1">
        <v>45231</v>
      </c>
    </row>
    <row r="319" spans="1:7">
      <c r="A319" s="1">
        <v>45244</v>
      </c>
      <c r="B319" t="s">
        <v>15175</v>
      </c>
      <c r="C319">
        <v>11</v>
      </c>
      <c r="D319" t="s">
        <v>15189</v>
      </c>
      <c r="E319">
        <v>4</v>
      </c>
      <c r="F319">
        <v>2023</v>
      </c>
      <c r="G319" s="1">
        <v>45231</v>
      </c>
    </row>
    <row r="320" spans="1:7">
      <c r="A320" s="1">
        <v>45245</v>
      </c>
      <c r="B320" t="s">
        <v>15176</v>
      </c>
      <c r="C320">
        <v>11</v>
      </c>
      <c r="D320" t="s">
        <v>15189</v>
      </c>
      <c r="E320">
        <v>4</v>
      </c>
      <c r="F320">
        <v>2023</v>
      </c>
      <c r="G320" s="1">
        <v>45231</v>
      </c>
    </row>
    <row r="321" spans="1:7">
      <c r="A321" s="1">
        <v>45246</v>
      </c>
      <c r="B321" t="s">
        <v>15177</v>
      </c>
      <c r="C321">
        <v>11</v>
      </c>
      <c r="D321" t="s">
        <v>15189</v>
      </c>
      <c r="E321">
        <v>4</v>
      </c>
      <c r="F321">
        <v>2023</v>
      </c>
      <c r="G321" s="1">
        <v>45231</v>
      </c>
    </row>
    <row r="322" spans="1:7">
      <c r="A322" s="1">
        <v>45247</v>
      </c>
      <c r="B322" t="s">
        <v>15178</v>
      </c>
      <c r="C322">
        <v>11</v>
      </c>
      <c r="D322" t="s">
        <v>15189</v>
      </c>
      <c r="E322">
        <v>4</v>
      </c>
      <c r="F322">
        <v>2023</v>
      </c>
      <c r="G322" s="1">
        <v>45231</v>
      </c>
    </row>
    <row r="323" spans="1:7">
      <c r="A323" s="1">
        <v>45248</v>
      </c>
      <c r="B323" t="s">
        <v>15179</v>
      </c>
      <c r="C323">
        <v>11</v>
      </c>
      <c r="D323" t="s">
        <v>15189</v>
      </c>
      <c r="E323">
        <v>4</v>
      </c>
      <c r="F323">
        <v>2023</v>
      </c>
      <c r="G323" s="1">
        <v>45231</v>
      </c>
    </row>
    <row r="324" spans="1:7">
      <c r="A324" s="1">
        <v>45249</v>
      </c>
      <c r="B324" t="s">
        <v>15172</v>
      </c>
      <c r="C324">
        <v>11</v>
      </c>
      <c r="D324" t="s">
        <v>15189</v>
      </c>
      <c r="E324">
        <v>4</v>
      </c>
      <c r="F324">
        <v>2023</v>
      </c>
      <c r="G324" s="1">
        <v>45231</v>
      </c>
    </row>
    <row r="325" spans="1:7">
      <c r="A325" s="1">
        <v>45250</v>
      </c>
      <c r="B325" t="s">
        <v>15174</v>
      </c>
      <c r="C325">
        <v>11</v>
      </c>
      <c r="D325" t="s">
        <v>15189</v>
      </c>
      <c r="E325">
        <v>4</v>
      </c>
      <c r="F325">
        <v>2023</v>
      </c>
      <c r="G325" s="1">
        <v>45231</v>
      </c>
    </row>
    <row r="326" spans="1:7">
      <c r="A326" s="1">
        <v>45251</v>
      </c>
      <c r="B326" t="s">
        <v>15175</v>
      </c>
      <c r="C326">
        <v>11</v>
      </c>
      <c r="D326" t="s">
        <v>15189</v>
      </c>
      <c r="E326">
        <v>4</v>
      </c>
      <c r="F326">
        <v>2023</v>
      </c>
      <c r="G326" s="1">
        <v>45231</v>
      </c>
    </row>
    <row r="327" spans="1:7">
      <c r="A327" s="1">
        <v>45252</v>
      </c>
      <c r="B327" t="s">
        <v>15176</v>
      </c>
      <c r="C327">
        <v>11</v>
      </c>
      <c r="D327" t="s">
        <v>15189</v>
      </c>
      <c r="E327">
        <v>4</v>
      </c>
      <c r="F327">
        <v>2023</v>
      </c>
      <c r="G327" s="1">
        <v>45231</v>
      </c>
    </row>
    <row r="328" spans="1:7">
      <c r="A328" s="1">
        <v>45253</v>
      </c>
      <c r="B328" t="s">
        <v>15177</v>
      </c>
      <c r="C328">
        <v>11</v>
      </c>
      <c r="D328" t="s">
        <v>15189</v>
      </c>
      <c r="E328">
        <v>4</v>
      </c>
      <c r="F328">
        <v>2023</v>
      </c>
      <c r="G328" s="1">
        <v>45231</v>
      </c>
    </row>
    <row r="329" spans="1:7">
      <c r="A329" s="1">
        <v>45254</v>
      </c>
      <c r="B329" t="s">
        <v>15178</v>
      </c>
      <c r="C329">
        <v>11</v>
      </c>
      <c r="D329" t="s">
        <v>15189</v>
      </c>
      <c r="E329">
        <v>4</v>
      </c>
      <c r="F329">
        <v>2023</v>
      </c>
      <c r="G329" s="1">
        <v>45231</v>
      </c>
    </row>
    <row r="330" spans="1:7">
      <c r="A330" s="1">
        <v>45255</v>
      </c>
      <c r="B330" t="s">
        <v>15179</v>
      </c>
      <c r="C330">
        <v>11</v>
      </c>
      <c r="D330" t="s">
        <v>15189</v>
      </c>
      <c r="E330">
        <v>4</v>
      </c>
      <c r="F330">
        <v>2023</v>
      </c>
      <c r="G330" s="1">
        <v>45231</v>
      </c>
    </row>
    <row r="331" spans="1:7">
      <c r="A331" s="1">
        <v>45256</v>
      </c>
      <c r="B331" t="s">
        <v>15172</v>
      </c>
      <c r="C331">
        <v>11</v>
      </c>
      <c r="D331" t="s">
        <v>15189</v>
      </c>
      <c r="E331">
        <v>4</v>
      </c>
      <c r="F331">
        <v>2023</v>
      </c>
      <c r="G331" s="1">
        <v>45231</v>
      </c>
    </row>
    <row r="332" spans="1:7">
      <c r="A332" s="1">
        <v>45257</v>
      </c>
      <c r="B332" t="s">
        <v>15174</v>
      </c>
      <c r="C332">
        <v>11</v>
      </c>
      <c r="D332" t="s">
        <v>15189</v>
      </c>
      <c r="E332">
        <v>4</v>
      </c>
      <c r="F332">
        <v>2023</v>
      </c>
      <c r="G332" s="1">
        <v>45231</v>
      </c>
    </row>
    <row r="333" spans="1:7">
      <c r="A333" s="1">
        <v>45258</v>
      </c>
      <c r="B333" t="s">
        <v>15175</v>
      </c>
      <c r="C333">
        <v>11</v>
      </c>
      <c r="D333" t="s">
        <v>15189</v>
      </c>
      <c r="E333">
        <v>4</v>
      </c>
      <c r="F333">
        <v>2023</v>
      </c>
      <c r="G333" s="1">
        <v>45231</v>
      </c>
    </row>
    <row r="334" spans="1:7">
      <c r="A334" s="1">
        <v>45259</v>
      </c>
      <c r="B334" t="s">
        <v>15176</v>
      </c>
      <c r="C334">
        <v>11</v>
      </c>
      <c r="D334" t="s">
        <v>15189</v>
      </c>
      <c r="E334">
        <v>4</v>
      </c>
      <c r="F334">
        <v>2023</v>
      </c>
      <c r="G334" s="1">
        <v>45231</v>
      </c>
    </row>
    <row r="335" spans="1:7">
      <c r="A335" s="1">
        <v>45260</v>
      </c>
      <c r="B335" t="s">
        <v>15177</v>
      </c>
      <c r="C335">
        <v>11</v>
      </c>
      <c r="D335" t="s">
        <v>15189</v>
      </c>
      <c r="E335">
        <v>4</v>
      </c>
      <c r="F335">
        <v>2023</v>
      </c>
      <c r="G335" s="1">
        <v>45231</v>
      </c>
    </row>
    <row r="336" spans="1:7">
      <c r="A336" s="1">
        <v>45261</v>
      </c>
      <c r="B336" t="s">
        <v>15178</v>
      </c>
      <c r="C336">
        <v>12</v>
      </c>
      <c r="D336" t="s">
        <v>15190</v>
      </c>
      <c r="E336">
        <v>4</v>
      </c>
      <c r="F336">
        <v>2023</v>
      </c>
      <c r="G336" s="1">
        <v>45261</v>
      </c>
    </row>
    <row r="337" spans="1:7">
      <c r="A337" s="1">
        <v>45262</v>
      </c>
      <c r="B337" t="s">
        <v>15179</v>
      </c>
      <c r="C337">
        <v>12</v>
      </c>
      <c r="D337" t="s">
        <v>15190</v>
      </c>
      <c r="E337">
        <v>4</v>
      </c>
      <c r="F337">
        <v>2023</v>
      </c>
      <c r="G337" s="1">
        <v>45261</v>
      </c>
    </row>
    <row r="338" spans="1:7">
      <c r="A338" s="1">
        <v>45263</v>
      </c>
      <c r="B338" t="s">
        <v>15172</v>
      </c>
      <c r="C338">
        <v>12</v>
      </c>
      <c r="D338" t="s">
        <v>15190</v>
      </c>
      <c r="E338">
        <v>4</v>
      </c>
      <c r="F338">
        <v>2023</v>
      </c>
      <c r="G338" s="1">
        <v>45261</v>
      </c>
    </row>
    <row r="339" spans="1:7">
      <c r="A339" s="1">
        <v>45264</v>
      </c>
      <c r="B339" t="s">
        <v>15174</v>
      </c>
      <c r="C339">
        <v>12</v>
      </c>
      <c r="D339" t="s">
        <v>15190</v>
      </c>
      <c r="E339">
        <v>4</v>
      </c>
      <c r="F339">
        <v>2023</v>
      </c>
      <c r="G339" s="1">
        <v>45261</v>
      </c>
    </row>
    <row r="340" spans="1:7">
      <c r="A340" s="1">
        <v>45265</v>
      </c>
      <c r="B340" t="s">
        <v>15175</v>
      </c>
      <c r="C340">
        <v>12</v>
      </c>
      <c r="D340" t="s">
        <v>15190</v>
      </c>
      <c r="E340">
        <v>4</v>
      </c>
      <c r="F340">
        <v>2023</v>
      </c>
      <c r="G340" s="1">
        <v>45261</v>
      </c>
    </row>
    <row r="341" spans="1:7">
      <c r="A341" s="1">
        <v>45266</v>
      </c>
      <c r="B341" t="s">
        <v>15176</v>
      </c>
      <c r="C341">
        <v>12</v>
      </c>
      <c r="D341" t="s">
        <v>15190</v>
      </c>
      <c r="E341">
        <v>4</v>
      </c>
      <c r="F341">
        <v>2023</v>
      </c>
      <c r="G341" s="1">
        <v>45261</v>
      </c>
    </row>
    <row r="342" spans="1:7">
      <c r="A342" s="1">
        <v>45267</v>
      </c>
      <c r="B342" t="s">
        <v>15177</v>
      </c>
      <c r="C342">
        <v>12</v>
      </c>
      <c r="D342" t="s">
        <v>15190</v>
      </c>
      <c r="E342">
        <v>4</v>
      </c>
      <c r="F342">
        <v>2023</v>
      </c>
      <c r="G342" s="1">
        <v>45261</v>
      </c>
    </row>
    <row r="343" spans="1:7">
      <c r="A343" s="1">
        <v>45268</v>
      </c>
      <c r="B343" t="s">
        <v>15178</v>
      </c>
      <c r="C343">
        <v>12</v>
      </c>
      <c r="D343" t="s">
        <v>15190</v>
      </c>
      <c r="E343">
        <v>4</v>
      </c>
      <c r="F343">
        <v>2023</v>
      </c>
      <c r="G343" s="1">
        <v>45261</v>
      </c>
    </row>
    <row r="344" spans="1:7">
      <c r="A344" s="1">
        <v>45269</v>
      </c>
      <c r="B344" t="s">
        <v>15179</v>
      </c>
      <c r="C344">
        <v>12</v>
      </c>
      <c r="D344" t="s">
        <v>15190</v>
      </c>
      <c r="E344">
        <v>4</v>
      </c>
      <c r="F344">
        <v>2023</v>
      </c>
      <c r="G344" s="1">
        <v>45261</v>
      </c>
    </row>
    <row r="345" spans="1:7">
      <c r="A345" s="1">
        <v>45270</v>
      </c>
      <c r="B345" t="s">
        <v>15172</v>
      </c>
      <c r="C345">
        <v>12</v>
      </c>
      <c r="D345" t="s">
        <v>15190</v>
      </c>
      <c r="E345">
        <v>4</v>
      </c>
      <c r="F345">
        <v>2023</v>
      </c>
      <c r="G345" s="1">
        <v>45261</v>
      </c>
    </row>
    <row r="346" spans="1:7">
      <c r="A346" s="1">
        <v>45271</v>
      </c>
      <c r="B346" t="s">
        <v>15174</v>
      </c>
      <c r="C346">
        <v>12</v>
      </c>
      <c r="D346" t="s">
        <v>15190</v>
      </c>
      <c r="E346">
        <v>4</v>
      </c>
      <c r="F346">
        <v>2023</v>
      </c>
      <c r="G346" s="1">
        <v>45261</v>
      </c>
    </row>
    <row r="347" spans="1:7">
      <c r="A347" s="1">
        <v>45272</v>
      </c>
      <c r="B347" t="s">
        <v>15175</v>
      </c>
      <c r="C347">
        <v>12</v>
      </c>
      <c r="D347" t="s">
        <v>15190</v>
      </c>
      <c r="E347">
        <v>4</v>
      </c>
      <c r="F347">
        <v>2023</v>
      </c>
      <c r="G347" s="1">
        <v>45261</v>
      </c>
    </row>
    <row r="348" spans="1:7">
      <c r="A348" s="1">
        <v>45273</v>
      </c>
      <c r="B348" t="s">
        <v>15176</v>
      </c>
      <c r="C348">
        <v>12</v>
      </c>
      <c r="D348" t="s">
        <v>15190</v>
      </c>
      <c r="E348">
        <v>4</v>
      </c>
      <c r="F348">
        <v>2023</v>
      </c>
      <c r="G348" s="1">
        <v>45261</v>
      </c>
    </row>
    <row r="349" spans="1:7">
      <c r="A349" s="1">
        <v>45274</v>
      </c>
      <c r="B349" t="s">
        <v>15177</v>
      </c>
      <c r="C349">
        <v>12</v>
      </c>
      <c r="D349" t="s">
        <v>15190</v>
      </c>
      <c r="E349">
        <v>4</v>
      </c>
      <c r="F349">
        <v>2023</v>
      </c>
      <c r="G349" s="1">
        <v>45261</v>
      </c>
    </row>
    <row r="350" spans="1:7">
      <c r="A350" s="1">
        <v>45275</v>
      </c>
      <c r="B350" t="s">
        <v>15178</v>
      </c>
      <c r="C350">
        <v>12</v>
      </c>
      <c r="D350" t="s">
        <v>15190</v>
      </c>
      <c r="E350">
        <v>4</v>
      </c>
      <c r="F350">
        <v>2023</v>
      </c>
      <c r="G350" s="1">
        <v>45261</v>
      </c>
    </row>
    <row r="351" spans="1:7">
      <c r="A351" s="1">
        <v>45276</v>
      </c>
      <c r="B351" t="s">
        <v>15179</v>
      </c>
      <c r="C351">
        <v>12</v>
      </c>
      <c r="D351" t="s">
        <v>15190</v>
      </c>
      <c r="E351">
        <v>4</v>
      </c>
      <c r="F351">
        <v>2023</v>
      </c>
      <c r="G351" s="1">
        <v>45261</v>
      </c>
    </row>
    <row r="352" spans="1:7">
      <c r="A352" s="1">
        <v>45277</v>
      </c>
      <c r="B352" t="s">
        <v>15172</v>
      </c>
      <c r="C352">
        <v>12</v>
      </c>
      <c r="D352" t="s">
        <v>15190</v>
      </c>
      <c r="E352">
        <v>4</v>
      </c>
      <c r="F352">
        <v>2023</v>
      </c>
      <c r="G352" s="1">
        <v>45261</v>
      </c>
    </row>
    <row r="353" spans="1:7">
      <c r="A353" s="1">
        <v>45278</v>
      </c>
      <c r="B353" t="s">
        <v>15174</v>
      </c>
      <c r="C353">
        <v>12</v>
      </c>
      <c r="D353" t="s">
        <v>15190</v>
      </c>
      <c r="E353">
        <v>4</v>
      </c>
      <c r="F353">
        <v>2023</v>
      </c>
      <c r="G353" s="1">
        <v>45261</v>
      </c>
    </row>
    <row r="354" spans="1:7">
      <c r="A354" s="1">
        <v>45279</v>
      </c>
      <c r="B354" t="s">
        <v>15175</v>
      </c>
      <c r="C354">
        <v>12</v>
      </c>
      <c r="D354" t="s">
        <v>15190</v>
      </c>
      <c r="E354">
        <v>4</v>
      </c>
      <c r="F354">
        <v>2023</v>
      </c>
      <c r="G354" s="1">
        <v>45261</v>
      </c>
    </row>
    <row r="355" spans="1:7">
      <c r="A355" s="1">
        <v>45280</v>
      </c>
      <c r="B355" t="s">
        <v>15176</v>
      </c>
      <c r="C355">
        <v>12</v>
      </c>
      <c r="D355" t="s">
        <v>15190</v>
      </c>
      <c r="E355">
        <v>4</v>
      </c>
      <c r="F355">
        <v>2023</v>
      </c>
      <c r="G355" s="1">
        <v>45261</v>
      </c>
    </row>
    <row r="356" spans="1:7">
      <c r="A356" s="1">
        <v>45281</v>
      </c>
      <c r="B356" t="s">
        <v>15177</v>
      </c>
      <c r="C356">
        <v>12</v>
      </c>
      <c r="D356" t="s">
        <v>15190</v>
      </c>
      <c r="E356">
        <v>4</v>
      </c>
      <c r="F356">
        <v>2023</v>
      </c>
      <c r="G356" s="1">
        <v>45261</v>
      </c>
    </row>
    <row r="357" spans="1:7">
      <c r="A357" s="1">
        <v>45282</v>
      </c>
      <c r="B357" t="s">
        <v>15178</v>
      </c>
      <c r="C357">
        <v>12</v>
      </c>
      <c r="D357" t="s">
        <v>15190</v>
      </c>
      <c r="E357">
        <v>4</v>
      </c>
      <c r="F357">
        <v>2023</v>
      </c>
      <c r="G357" s="1">
        <v>45261</v>
      </c>
    </row>
    <row r="358" spans="1:7">
      <c r="A358" s="1">
        <v>45283</v>
      </c>
      <c r="B358" t="s">
        <v>15179</v>
      </c>
      <c r="C358">
        <v>12</v>
      </c>
      <c r="D358" t="s">
        <v>15190</v>
      </c>
      <c r="E358">
        <v>4</v>
      </c>
      <c r="F358">
        <v>2023</v>
      </c>
      <c r="G358" s="1">
        <v>45261</v>
      </c>
    </row>
    <row r="359" spans="1:7">
      <c r="A359" s="1">
        <v>45284</v>
      </c>
      <c r="B359" t="s">
        <v>15172</v>
      </c>
      <c r="C359">
        <v>12</v>
      </c>
      <c r="D359" t="s">
        <v>15190</v>
      </c>
      <c r="E359">
        <v>4</v>
      </c>
      <c r="F359">
        <v>2023</v>
      </c>
      <c r="G359" s="1">
        <v>45261</v>
      </c>
    </row>
    <row r="360" spans="1:7">
      <c r="A360" s="1">
        <v>45285</v>
      </c>
      <c r="B360" t="s">
        <v>15174</v>
      </c>
      <c r="C360">
        <v>12</v>
      </c>
      <c r="D360" t="s">
        <v>15190</v>
      </c>
      <c r="E360">
        <v>4</v>
      </c>
      <c r="F360">
        <v>2023</v>
      </c>
      <c r="G360" s="1">
        <v>45261</v>
      </c>
    </row>
    <row r="361" spans="1:7">
      <c r="A361" s="1">
        <v>45286</v>
      </c>
      <c r="B361" t="s">
        <v>15175</v>
      </c>
      <c r="C361">
        <v>12</v>
      </c>
      <c r="D361" t="s">
        <v>15190</v>
      </c>
      <c r="E361">
        <v>4</v>
      </c>
      <c r="F361">
        <v>2023</v>
      </c>
      <c r="G361" s="1">
        <v>45261</v>
      </c>
    </row>
    <row r="362" spans="1:7">
      <c r="A362" s="1">
        <v>45287</v>
      </c>
      <c r="B362" t="s">
        <v>15176</v>
      </c>
      <c r="C362">
        <v>12</v>
      </c>
      <c r="D362" t="s">
        <v>15190</v>
      </c>
      <c r="E362">
        <v>4</v>
      </c>
      <c r="F362">
        <v>2023</v>
      </c>
      <c r="G362" s="1">
        <v>45261</v>
      </c>
    </row>
    <row r="363" spans="1:7">
      <c r="A363" s="1">
        <v>45288</v>
      </c>
      <c r="B363" t="s">
        <v>15177</v>
      </c>
      <c r="C363">
        <v>12</v>
      </c>
      <c r="D363" t="s">
        <v>15190</v>
      </c>
      <c r="E363">
        <v>4</v>
      </c>
      <c r="F363">
        <v>2023</v>
      </c>
      <c r="G363" s="1">
        <v>45261</v>
      </c>
    </row>
    <row r="364" spans="1:7">
      <c r="A364" s="1">
        <v>45289</v>
      </c>
      <c r="B364" t="s">
        <v>15178</v>
      </c>
      <c r="C364">
        <v>12</v>
      </c>
      <c r="D364" t="s">
        <v>15190</v>
      </c>
      <c r="E364">
        <v>4</v>
      </c>
      <c r="F364">
        <v>2023</v>
      </c>
      <c r="G364" s="1">
        <v>45261</v>
      </c>
    </row>
    <row r="365" spans="1:7">
      <c r="A365" s="1">
        <v>45290</v>
      </c>
      <c r="B365" t="s">
        <v>15179</v>
      </c>
      <c r="C365">
        <v>12</v>
      </c>
      <c r="D365" t="s">
        <v>15190</v>
      </c>
      <c r="E365">
        <v>4</v>
      </c>
      <c r="F365">
        <v>2023</v>
      </c>
      <c r="G365" s="1">
        <v>45261</v>
      </c>
    </row>
    <row r="366" spans="1:7">
      <c r="A366" s="1">
        <v>45291</v>
      </c>
      <c r="B366" t="s">
        <v>15172</v>
      </c>
      <c r="C366">
        <v>12</v>
      </c>
      <c r="D366" t="s">
        <v>15190</v>
      </c>
      <c r="E366">
        <v>4</v>
      </c>
      <c r="F366">
        <v>2023</v>
      </c>
      <c r="G366" s="1">
        <v>45261</v>
      </c>
    </row>
    <row r="367" spans="1:7">
      <c r="A367" s="1">
        <v>45292</v>
      </c>
      <c r="B367" t="s">
        <v>15174</v>
      </c>
      <c r="C367">
        <v>1</v>
      </c>
      <c r="D367" t="s">
        <v>15173</v>
      </c>
      <c r="E367">
        <v>1</v>
      </c>
      <c r="F367">
        <v>2024</v>
      </c>
      <c r="G367" s="1">
        <v>45292</v>
      </c>
    </row>
    <row r="368" spans="1:7">
      <c r="A368" s="1">
        <v>45293</v>
      </c>
      <c r="B368" t="s">
        <v>15175</v>
      </c>
      <c r="C368">
        <v>1</v>
      </c>
      <c r="D368" t="s">
        <v>15173</v>
      </c>
      <c r="E368">
        <v>1</v>
      </c>
      <c r="F368">
        <v>2024</v>
      </c>
      <c r="G368" s="1">
        <v>45292</v>
      </c>
    </row>
    <row r="369" spans="1:7">
      <c r="A369" s="1">
        <v>45294</v>
      </c>
      <c r="B369" t="s">
        <v>15176</v>
      </c>
      <c r="C369">
        <v>1</v>
      </c>
      <c r="D369" t="s">
        <v>15173</v>
      </c>
      <c r="E369">
        <v>1</v>
      </c>
      <c r="F369">
        <v>2024</v>
      </c>
      <c r="G369" s="1">
        <v>45292</v>
      </c>
    </row>
    <row r="370" spans="1:7">
      <c r="A370" s="1">
        <v>45295</v>
      </c>
      <c r="B370" t="s">
        <v>15177</v>
      </c>
      <c r="C370">
        <v>1</v>
      </c>
      <c r="D370" t="s">
        <v>15173</v>
      </c>
      <c r="E370">
        <v>1</v>
      </c>
      <c r="F370">
        <v>2024</v>
      </c>
      <c r="G370" s="1">
        <v>45292</v>
      </c>
    </row>
    <row r="371" spans="1:7">
      <c r="A371" s="1">
        <v>45296</v>
      </c>
      <c r="B371" t="s">
        <v>15178</v>
      </c>
      <c r="C371">
        <v>1</v>
      </c>
      <c r="D371" t="s">
        <v>15173</v>
      </c>
      <c r="E371">
        <v>1</v>
      </c>
      <c r="F371">
        <v>2024</v>
      </c>
      <c r="G371" s="1">
        <v>45292</v>
      </c>
    </row>
    <row r="372" spans="1:7">
      <c r="A372" s="1">
        <v>45297</v>
      </c>
      <c r="B372" t="s">
        <v>15179</v>
      </c>
      <c r="C372">
        <v>1</v>
      </c>
      <c r="D372" t="s">
        <v>15173</v>
      </c>
      <c r="E372">
        <v>1</v>
      </c>
      <c r="F372">
        <v>2024</v>
      </c>
      <c r="G372" s="1">
        <v>45292</v>
      </c>
    </row>
    <row r="373" spans="1:7">
      <c r="A373" s="1">
        <v>45298</v>
      </c>
      <c r="B373" t="s">
        <v>15172</v>
      </c>
      <c r="C373">
        <v>1</v>
      </c>
      <c r="D373" t="s">
        <v>15173</v>
      </c>
      <c r="E373">
        <v>1</v>
      </c>
      <c r="F373">
        <v>2024</v>
      </c>
      <c r="G373" s="1">
        <v>45292</v>
      </c>
    </row>
    <row r="374" spans="1:7">
      <c r="A374" s="1">
        <v>45299</v>
      </c>
      <c r="B374" t="s">
        <v>15174</v>
      </c>
      <c r="C374">
        <v>1</v>
      </c>
      <c r="D374" t="s">
        <v>15173</v>
      </c>
      <c r="E374">
        <v>1</v>
      </c>
      <c r="F374">
        <v>2024</v>
      </c>
      <c r="G374" s="1">
        <v>45292</v>
      </c>
    </row>
    <row r="375" spans="1:7">
      <c r="A375" s="1">
        <v>45300</v>
      </c>
      <c r="B375" t="s">
        <v>15175</v>
      </c>
      <c r="C375">
        <v>1</v>
      </c>
      <c r="D375" t="s">
        <v>15173</v>
      </c>
      <c r="E375">
        <v>1</v>
      </c>
      <c r="F375">
        <v>2024</v>
      </c>
      <c r="G375" s="1">
        <v>45292</v>
      </c>
    </row>
    <row r="376" spans="1:7">
      <c r="A376" s="1">
        <v>45301</v>
      </c>
      <c r="B376" t="s">
        <v>15176</v>
      </c>
      <c r="C376">
        <v>1</v>
      </c>
      <c r="D376" t="s">
        <v>15173</v>
      </c>
      <c r="E376">
        <v>1</v>
      </c>
      <c r="F376">
        <v>2024</v>
      </c>
      <c r="G376" s="1">
        <v>45292</v>
      </c>
    </row>
    <row r="377" spans="1:7">
      <c r="A377" s="1">
        <v>45302</v>
      </c>
      <c r="B377" t="s">
        <v>15177</v>
      </c>
      <c r="C377">
        <v>1</v>
      </c>
      <c r="D377" t="s">
        <v>15173</v>
      </c>
      <c r="E377">
        <v>1</v>
      </c>
      <c r="F377">
        <v>2024</v>
      </c>
      <c r="G377" s="1">
        <v>45292</v>
      </c>
    </row>
    <row r="378" spans="1:7">
      <c r="A378" s="1">
        <v>45303</v>
      </c>
      <c r="B378" t="s">
        <v>15178</v>
      </c>
      <c r="C378">
        <v>1</v>
      </c>
      <c r="D378" t="s">
        <v>15173</v>
      </c>
      <c r="E378">
        <v>1</v>
      </c>
      <c r="F378">
        <v>2024</v>
      </c>
      <c r="G378" s="1">
        <v>45292</v>
      </c>
    </row>
    <row r="379" spans="1:7">
      <c r="A379" s="1">
        <v>45304</v>
      </c>
      <c r="B379" t="s">
        <v>15179</v>
      </c>
      <c r="C379">
        <v>1</v>
      </c>
      <c r="D379" t="s">
        <v>15173</v>
      </c>
      <c r="E379">
        <v>1</v>
      </c>
      <c r="F379">
        <v>2024</v>
      </c>
      <c r="G379" s="1">
        <v>45292</v>
      </c>
    </row>
    <row r="380" spans="1:7">
      <c r="A380" s="1">
        <v>45305</v>
      </c>
      <c r="B380" t="s">
        <v>15172</v>
      </c>
      <c r="C380">
        <v>1</v>
      </c>
      <c r="D380" t="s">
        <v>15173</v>
      </c>
      <c r="E380">
        <v>1</v>
      </c>
      <c r="F380">
        <v>2024</v>
      </c>
      <c r="G380" s="1">
        <v>45292</v>
      </c>
    </row>
    <row r="381" spans="1:7">
      <c r="A381" s="1">
        <v>45306</v>
      </c>
      <c r="B381" t="s">
        <v>15174</v>
      </c>
      <c r="C381">
        <v>1</v>
      </c>
      <c r="D381" t="s">
        <v>15173</v>
      </c>
      <c r="E381">
        <v>1</v>
      </c>
      <c r="F381">
        <v>2024</v>
      </c>
      <c r="G381" s="1">
        <v>45292</v>
      </c>
    </row>
    <row r="382" spans="1:7">
      <c r="A382" s="1">
        <v>45307</v>
      </c>
      <c r="B382" t="s">
        <v>15175</v>
      </c>
      <c r="C382">
        <v>1</v>
      </c>
      <c r="D382" t="s">
        <v>15173</v>
      </c>
      <c r="E382">
        <v>1</v>
      </c>
      <c r="F382">
        <v>2024</v>
      </c>
      <c r="G382" s="1">
        <v>45292</v>
      </c>
    </row>
    <row r="383" spans="1:7">
      <c r="A383" s="1">
        <v>45308</v>
      </c>
      <c r="B383" t="s">
        <v>15176</v>
      </c>
      <c r="C383">
        <v>1</v>
      </c>
      <c r="D383" t="s">
        <v>15173</v>
      </c>
      <c r="E383">
        <v>1</v>
      </c>
      <c r="F383">
        <v>2024</v>
      </c>
      <c r="G383" s="1">
        <v>45292</v>
      </c>
    </row>
    <row r="384" spans="1:7">
      <c r="A384" s="1">
        <v>45309</v>
      </c>
      <c r="B384" t="s">
        <v>15177</v>
      </c>
      <c r="C384">
        <v>1</v>
      </c>
      <c r="D384" t="s">
        <v>15173</v>
      </c>
      <c r="E384">
        <v>1</v>
      </c>
      <c r="F384">
        <v>2024</v>
      </c>
      <c r="G384" s="1">
        <v>45292</v>
      </c>
    </row>
    <row r="385" spans="1:7">
      <c r="A385" s="1">
        <v>45310</v>
      </c>
      <c r="B385" t="s">
        <v>15178</v>
      </c>
      <c r="C385">
        <v>1</v>
      </c>
      <c r="D385" t="s">
        <v>15173</v>
      </c>
      <c r="E385">
        <v>1</v>
      </c>
      <c r="F385">
        <v>2024</v>
      </c>
      <c r="G385" s="1">
        <v>45292</v>
      </c>
    </row>
    <row r="386" spans="1:7">
      <c r="A386" s="1">
        <v>45311</v>
      </c>
      <c r="B386" t="s">
        <v>15179</v>
      </c>
      <c r="C386">
        <v>1</v>
      </c>
      <c r="D386" t="s">
        <v>15173</v>
      </c>
      <c r="E386">
        <v>1</v>
      </c>
      <c r="F386">
        <v>2024</v>
      </c>
      <c r="G386" s="1">
        <v>45292</v>
      </c>
    </row>
    <row r="387" spans="1:7">
      <c r="A387" s="1">
        <v>45312</v>
      </c>
      <c r="B387" t="s">
        <v>15172</v>
      </c>
      <c r="C387">
        <v>1</v>
      </c>
      <c r="D387" t="s">
        <v>15173</v>
      </c>
      <c r="E387">
        <v>1</v>
      </c>
      <c r="F387">
        <v>2024</v>
      </c>
      <c r="G387" s="1">
        <v>45292</v>
      </c>
    </row>
    <row r="388" spans="1:7">
      <c r="A388" s="1">
        <v>45313</v>
      </c>
      <c r="B388" t="s">
        <v>15174</v>
      </c>
      <c r="C388">
        <v>1</v>
      </c>
      <c r="D388" t="s">
        <v>15173</v>
      </c>
      <c r="E388">
        <v>1</v>
      </c>
      <c r="F388">
        <v>2024</v>
      </c>
      <c r="G388" s="1">
        <v>45292</v>
      </c>
    </row>
    <row r="389" spans="1:7">
      <c r="A389" s="1">
        <v>45314</v>
      </c>
      <c r="B389" t="s">
        <v>15175</v>
      </c>
      <c r="C389">
        <v>1</v>
      </c>
      <c r="D389" t="s">
        <v>15173</v>
      </c>
      <c r="E389">
        <v>1</v>
      </c>
      <c r="F389">
        <v>2024</v>
      </c>
      <c r="G389" s="1">
        <v>45292</v>
      </c>
    </row>
    <row r="390" spans="1:7">
      <c r="A390" s="1">
        <v>45315</v>
      </c>
      <c r="B390" t="s">
        <v>15176</v>
      </c>
      <c r="C390">
        <v>1</v>
      </c>
      <c r="D390" t="s">
        <v>15173</v>
      </c>
      <c r="E390">
        <v>1</v>
      </c>
      <c r="F390">
        <v>2024</v>
      </c>
      <c r="G390" s="1">
        <v>45292</v>
      </c>
    </row>
    <row r="391" spans="1:7">
      <c r="A391" s="1">
        <v>45316</v>
      </c>
      <c r="B391" t="s">
        <v>15177</v>
      </c>
      <c r="C391">
        <v>1</v>
      </c>
      <c r="D391" t="s">
        <v>15173</v>
      </c>
      <c r="E391">
        <v>1</v>
      </c>
      <c r="F391">
        <v>2024</v>
      </c>
      <c r="G391" s="1">
        <v>45292</v>
      </c>
    </row>
    <row r="392" spans="1:7">
      <c r="A392" s="1">
        <v>45317</v>
      </c>
      <c r="B392" t="s">
        <v>15178</v>
      </c>
      <c r="C392">
        <v>1</v>
      </c>
      <c r="D392" t="s">
        <v>15173</v>
      </c>
      <c r="E392">
        <v>1</v>
      </c>
      <c r="F392">
        <v>2024</v>
      </c>
      <c r="G392" s="1">
        <v>45292</v>
      </c>
    </row>
    <row r="393" spans="1:7">
      <c r="A393" s="1">
        <v>45318</v>
      </c>
      <c r="B393" t="s">
        <v>15179</v>
      </c>
      <c r="C393">
        <v>1</v>
      </c>
      <c r="D393" t="s">
        <v>15173</v>
      </c>
      <c r="E393">
        <v>1</v>
      </c>
      <c r="F393">
        <v>2024</v>
      </c>
      <c r="G393" s="1">
        <v>45292</v>
      </c>
    </row>
    <row r="394" spans="1:7">
      <c r="A394" s="1">
        <v>45319</v>
      </c>
      <c r="B394" t="s">
        <v>15172</v>
      </c>
      <c r="C394">
        <v>1</v>
      </c>
      <c r="D394" t="s">
        <v>15173</v>
      </c>
      <c r="E394">
        <v>1</v>
      </c>
      <c r="F394">
        <v>2024</v>
      </c>
      <c r="G394" s="1">
        <v>45292</v>
      </c>
    </row>
    <row r="395" spans="1:7">
      <c r="A395" s="1">
        <v>45320</v>
      </c>
      <c r="B395" t="s">
        <v>15174</v>
      </c>
      <c r="C395">
        <v>1</v>
      </c>
      <c r="D395" t="s">
        <v>15173</v>
      </c>
      <c r="E395">
        <v>1</v>
      </c>
      <c r="F395">
        <v>2024</v>
      </c>
      <c r="G395" s="1">
        <v>45292</v>
      </c>
    </row>
    <row r="396" spans="1:7">
      <c r="A396" s="1">
        <v>45321</v>
      </c>
      <c r="B396" t="s">
        <v>15175</v>
      </c>
      <c r="C396">
        <v>1</v>
      </c>
      <c r="D396" t="s">
        <v>15173</v>
      </c>
      <c r="E396">
        <v>1</v>
      </c>
      <c r="F396">
        <v>2024</v>
      </c>
      <c r="G396" s="1">
        <v>45292</v>
      </c>
    </row>
    <row r="397" spans="1:7">
      <c r="A397" s="1">
        <v>45322</v>
      </c>
      <c r="B397" t="s">
        <v>15176</v>
      </c>
      <c r="C397">
        <v>1</v>
      </c>
      <c r="D397" t="s">
        <v>15173</v>
      </c>
      <c r="E397">
        <v>1</v>
      </c>
      <c r="F397">
        <v>2024</v>
      </c>
      <c r="G397" s="1">
        <v>45292</v>
      </c>
    </row>
    <row r="398" spans="1:7">
      <c r="A398" s="1">
        <v>45323</v>
      </c>
      <c r="B398" t="s">
        <v>15177</v>
      </c>
      <c r="C398">
        <v>2</v>
      </c>
      <c r="D398" t="s">
        <v>15180</v>
      </c>
      <c r="E398">
        <v>1</v>
      </c>
      <c r="F398">
        <v>2024</v>
      </c>
      <c r="G398" s="1">
        <v>45323</v>
      </c>
    </row>
    <row r="399" spans="1:7">
      <c r="A399" s="1">
        <v>45324</v>
      </c>
      <c r="B399" t="s">
        <v>15178</v>
      </c>
      <c r="C399">
        <v>2</v>
      </c>
      <c r="D399" t="s">
        <v>15180</v>
      </c>
      <c r="E399">
        <v>1</v>
      </c>
      <c r="F399">
        <v>2024</v>
      </c>
      <c r="G399" s="1">
        <v>45323</v>
      </c>
    </row>
    <row r="400" spans="1:7">
      <c r="A400" s="1">
        <v>45325</v>
      </c>
      <c r="B400" t="s">
        <v>15179</v>
      </c>
      <c r="C400">
        <v>2</v>
      </c>
      <c r="D400" t="s">
        <v>15180</v>
      </c>
      <c r="E400">
        <v>1</v>
      </c>
      <c r="F400">
        <v>2024</v>
      </c>
      <c r="G400" s="1">
        <v>45323</v>
      </c>
    </row>
    <row r="401" spans="1:7">
      <c r="A401" s="1">
        <v>45326</v>
      </c>
      <c r="B401" t="s">
        <v>15172</v>
      </c>
      <c r="C401">
        <v>2</v>
      </c>
      <c r="D401" t="s">
        <v>15180</v>
      </c>
      <c r="E401">
        <v>1</v>
      </c>
      <c r="F401">
        <v>2024</v>
      </c>
      <c r="G401" s="1">
        <v>45323</v>
      </c>
    </row>
    <row r="402" spans="1:7">
      <c r="A402" s="1">
        <v>45327</v>
      </c>
      <c r="B402" t="s">
        <v>15174</v>
      </c>
      <c r="C402">
        <v>2</v>
      </c>
      <c r="D402" t="s">
        <v>15180</v>
      </c>
      <c r="E402">
        <v>1</v>
      </c>
      <c r="F402">
        <v>2024</v>
      </c>
      <c r="G402" s="1">
        <v>45323</v>
      </c>
    </row>
    <row r="403" spans="1:7">
      <c r="A403" s="1">
        <v>45328</v>
      </c>
      <c r="B403" t="s">
        <v>15175</v>
      </c>
      <c r="C403">
        <v>2</v>
      </c>
      <c r="D403" t="s">
        <v>15180</v>
      </c>
      <c r="E403">
        <v>1</v>
      </c>
      <c r="F403">
        <v>2024</v>
      </c>
      <c r="G403" s="1">
        <v>45323</v>
      </c>
    </row>
    <row r="404" spans="1:7">
      <c r="A404" s="1">
        <v>45329</v>
      </c>
      <c r="B404" t="s">
        <v>15176</v>
      </c>
      <c r="C404">
        <v>2</v>
      </c>
      <c r="D404" t="s">
        <v>15180</v>
      </c>
      <c r="E404">
        <v>1</v>
      </c>
      <c r="F404">
        <v>2024</v>
      </c>
      <c r="G404" s="1">
        <v>45323</v>
      </c>
    </row>
    <row r="405" spans="1:7">
      <c r="A405" s="1">
        <v>45330</v>
      </c>
      <c r="B405" t="s">
        <v>15177</v>
      </c>
      <c r="C405">
        <v>2</v>
      </c>
      <c r="D405" t="s">
        <v>15180</v>
      </c>
      <c r="E405">
        <v>1</v>
      </c>
      <c r="F405">
        <v>2024</v>
      </c>
      <c r="G405" s="1">
        <v>45323</v>
      </c>
    </row>
    <row r="406" spans="1:7">
      <c r="A406" s="1">
        <v>45331</v>
      </c>
      <c r="B406" t="s">
        <v>15178</v>
      </c>
      <c r="C406">
        <v>2</v>
      </c>
      <c r="D406" t="s">
        <v>15180</v>
      </c>
      <c r="E406">
        <v>1</v>
      </c>
      <c r="F406">
        <v>2024</v>
      </c>
      <c r="G406" s="1">
        <v>45323</v>
      </c>
    </row>
    <row r="407" spans="1:7">
      <c r="A407" s="1">
        <v>45332</v>
      </c>
      <c r="B407" t="s">
        <v>15179</v>
      </c>
      <c r="C407">
        <v>2</v>
      </c>
      <c r="D407" t="s">
        <v>15180</v>
      </c>
      <c r="E407">
        <v>1</v>
      </c>
      <c r="F407">
        <v>2024</v>
      </c>
      <c r="G407" s="1">
        <v>45323</v>
      </c>
    </row>
    <row r="408" spans="1:7">
      <c r="A408" s="1">
        <v>45333</v>
      </c>
      <c r="B408" t="s">
        <v>15172</v>
      </c>
      <c r="C408">
        <v>2</v>
      </c>
      <c r="D408" t="s">
        <v>15180</v>
      </c>
      <c r="E408">
        <v>1</v>
      </c>
      <c r="F408">
        <v>2024</v>
      </c>
      <c r="G408" s="1">
        <v>45323</v>
      </c>
    </row>
    <row r="409" spans="1:7">
      <c r="A409" s="1">
        <v>45334</v>
      </c>
      <c r="B409" t="s">
        <v>15174</v>
      </c>
      <c r="C409">
        <v>2</v>
      </c>
      <c r="D409" t="s">
        <v>15180</v>
      </c>
      <c r="E409">
        <v>1</v>
      </c>
      <c r="F409">
        <v>2024</v>
      </c>
      <c r="G409" s="1">
        <v>45323</v>
      </c>
    </row>
    <row r="410" spans="1:7">
      <c r="A410" s="1">
        <v>45335</v>
      </c>
      <c r="B410" t="s">
        <v>15175</v>
      </c>
      <c r="C410">
        <v>2</v>
      </c>
      <c r="D410" t="s">
        <v>15180</v>
      </c>
      <c r="E410">
        <v>1</v>
      </c>
      <c r="F410">
        <v>2024</v>
      </c>
      <c r="G410" s="1">
        <v>45323</v>
      </c>
    </row>
    <row r="411" spans="1:7">
      <c r="A411" s="1">
        <v>45336</v>
      </c>
      <c r="B411" t="s">
        <v>15176</v>
      </c>
      <c r="C411">
        <v>2</v>
      </c>
      <c r="D411" t="s">
        <v>15180</v>
      </c>
      <c r="E411">
        <v>1</v>
      </c>
      <c r="F411">
        <v>2024</v>
      </c>
      <c r="G411" s="1">
        <v>45323</v>
      </c>
    </row>
    <row r="412" spans="1:7">
      <c r="A412" s="1">
        <v>45337</v>
      </c>
      <c r="B412" t="s">
        <v>15177</v>
      </c>
      <c r="C412">
        <v>2</v>
      </c>
      <c r="D412" t="s">
        <v>15180</v>
      </c>
      <c r="E412">
        <v>1</v>
      </c>
      <c r="F412">
        <v>2024</v>
      </c>
      <c r="G412" s="1">
        <v>45323</v>
      </c>
    </row>
    <row r="413" spans="1:7">
      <c r="A413" s="1">
        <v>45338</v>
      </c>
      <c r="B413" t="s">
        <v>15178</v>
      </c>
      <c r="C413">
        <v>2</v>
      </c>
      <c r="D413" t="s">
        <v>15180</v>
      </c>
      <c r="E413">
        <v>1</v>
      </c>
      <c r="F413">
        <v>2024</v>
      </c>
      <c r="G413" s="1">
        <v>45323</v>
      </c>
    </row>
    <row r="414" spans="1:7">
      <c r="A414" s="1">
        <v>45339</v>
      </c>
      <c r="B414" t="s">
        <v>15179</v>
      </c>
      <c r="C414">
        <v>2</v>
      </c>
      <c r="D414" t="s">
        <v>15180</v>
      </c>
      <c r="E414">
        <v>1</v>
      </c>
      <c r="F414">
        <v>2024</v>
      </c>
      <c r="G414" s="1">
        <v>45323</v>
      </c>
    </row>
    <row r="415" spans="1:7">
      <c r="A415" s="1">
        <v>45340</v>
      </c>
      <c r="B415" t="s">
        <v>15172</v>
      </c>
      <c r="C415">
        <v>2</v>
      </c>
      <c r="D415" t="s">
        <v>15180</v>
      </c>
      <c r="E415">
        <v>1</v>
      </c>
      <c r="F415">
        <v>2024</v>
      </c>
      <c r="G415" s="1">
        <v>45323</v>
      </c>
    </row>
    <row r="416" spans="1:7">
      <c r="A416" s="1">
        <v>45341</v>
      </c>
      <c r="B416" t="s">
        <v>15174</v>
      </c>
      <c r="C416">
        <v>2</v>
      </c>
      <c r="D416" t="s">
        <v>15180</v>
      </c>
      <c r="E416">
        <v>1</v>
      </c>
      <c r="F416">
        <v>2024</v>
      </c>
      <c r="G416" s="1">
        <v>45323</v>
      </c>
    </row>
    <row r="417" spans="1:7">
      <c r="A417" s="1">
        <v>45342</v>
      </c>
      <c r="B417" t="s">
        <v>15175</v>
      </c>
      <c r="C417">
        <v>2</v>
      </c>
      <c r="D417" t="s">
        <v>15180</v>
      </c>
      <c r="E417">
        <v>1</v>
      </c>
      <c r="F417">
        <v>2024</v>
      </c>
      <c r="G417" s="1">
        <v>45323</v>
      </c>
    </row>
    <row r="418" spans="1:7">
      <c r="A418" s="1">
        <v>45343</v>
      </c>
      <c r="B418" t="s">
        <v>15176</v>
      </c>
      <c r="C418">
        <v>2</v>
      </c>
      <c r="D418" t="s">
        <v>15180</v>
      </c>
      <c r="E418">
        <v>1</v>
      </c>
      <c r="F418">
        <v>2024</v>
      </c>
      <c r="G418" s="1">
        <v>45323</v>
      </c>
    </row>
    <row r="419" spans="1:7">
      <c r="A419" s="1">
        <v>45344</v>
      </c>
      <c r="B419" t="s">
        <v>15177</v>
      </c>
      <c r="C419">
        <v>2</v>
      </c>
      <c r="D419" t="s">
        <v>15180</v>
      </c>
      <c r="E419">
        <v>1</v>
      </c>
      <c r="F419">
        <v>2024</v>
      </c>
      <c r="G419" s="1">
        <v>45323</v>
      </c>
    </row>
    <row r="420" spans="1:7">
      <c r="A420" s="1">
        <v>45345</v>
      </c>
      <c r="B420" t="s">
        <v>15178</v>
      </c>
      <c r="C420">
        <v>2</v>
      </c>
      <c r="D420" t="s">
        <v>15180</v>
      </c>
      <c r="E420">
        <v>1</v>
      </c>
      <c r="F420">
        <v>2024</v>
      </c>
      <c r="G420" s="1">
        <v>45323</v>
      </c>
    </row>
    <row r="421" spans="1:7">
      <c r="A421" s="1">
        <v>45346</v>
      </c>
      <c r="B421" t="s">
        <v>15179</v>
      </c>
      <c r="C421">
        <v>2</v>
      </c>
      <c r="D421" t="s">
        <v>15180</v>
      </c>
      <c r="E421">
        <v>1</v>
      </c>
      <c r="F421">
        <v>2024</v>
      </c>
      <c r="G421" s="1">
        <v>45323</v>
      </c>
    </row>
    <row r="422" spans="1:7">
      <c r="A422" s="1">
        <v>45347</v>
      </c>
      <c r="B422" t="s">
        <v>15172</v>
      </c>
      <c r="C422">
        <v>2</v>
      </c>
      <c r="D422" t="s">
        <v>15180</v>
      </c>
      <c r="E422">
        <v>1</v>
      </c>
      <c r="F422">
        <v>2024</v>
      </c>
      <c r="G422" s="1">
        <v>45323</v>
      </c>
    </row>
    <row r="423" spans="1:7">
      <c r="A423" s="1">
        <v>45348</v>
      </c>
      <c r="B423" t="s">
        <v>15174</v>
      </c>
      <c r="C423">
        <v>2</v>
      </c>
      <c r="D423" t="s">
        <v>15180</v>
      </c>
      <c r="E423">
        <v>1</v>
      </c>
      <c r="F423">
        <v>2024</v>
      </c>
      <c r="G423" s="1">
        <v>45323</v>
      </c>
    </row>
    <row r="424" spans="1:7">
      <c r="A424" s="1">
        <v>45349</v>
      </c>
      <c r="B424" t="s">
        <v>15175</v>
      </c>
      <c r="C424">
        <v>2</v>
      </c>
      <c r="D424" t="s">
        <v>15180</v>
      </c>
      <c r="E424">
        <v>1</v>
      </c>
      <c r="F424">
        <v>2024</v>
      </c>
      <c r="G424" s="1">
        <v>45323</v>
      </c>
    </row>
    <row r="425" spans="1:7">
      <c r="A425" s="1">
        <v>45350</v>
      </c>
      <c r="B425" t="s">
        <v>15176</v>
      </c>
      <c r="C425">
        <v>2</v>
      </c>
      <c r="D425" t="s">
        <v>15180</v>
      </c>
      <c r="E425">
        <v>1</v>
      </c>
      <c r="F425">
        <v>2024</v>
      </c>
      <c r="G425" s="1">
        <v>45323</v>
      </c>
    </row>
    <row r="426" spans="1:7">
      <c r="A426" s="1">
        <v>45351</v>
      </c>
      <c r="B426" t="s">
        <v>15177</v>
      </c>
      <c r="C426">
        <v>2</v>
      </c>
      <c r="D426" t="s">
        <v>15180</v>
      </c>
      <c r="E426">
        <v>1</v>
      </c>
      <c r="F426">
        <v>2024</v>
      </c>
      <c r="G426" s="1">
        <v>45323</v>
      </c>
    </row>
    <row r="427" spans="1:7">
      <c r="A427" s="1">
        <v>45352</v>
      </c>
      <c r="B427" t="s">
        <v>15178</v>
      </c>
      <c r="C427">
        <v>3</v>
      </c>
      <c r="D427" t="s">
        <v>15181</v>
      </c>
      <c r="E427">
        <v>1</v>
      </c>
      <c r="F427">
        <v>2024</v>
      </c>
      <c r="G427" s="1">
        <v>45352</v>
      </c>
    </row>
    <row r="428" spans="1:7">
      <c r="A428" s="1">
        <v>45353</v>
      </c>
      <c r="B428" t="s">
        <v>15179</v>
      </c>
      <c r="C428">
        <v>3</v>
      </c>
      <c r="D428" t="s">
        <v>15181</v>
      </c>
      <c r="E428">
        <v>1</v>
      </c>
      <c r="F428">
        <v>2024</v>
      </c>
      <c r="G428" s="1">
        <v>45352</v>
      </c>
    </row>
    <row r="429" spans="1:7">
      <c r="A429" s="1">
        <v>45354</v>
      </c>
      <c r="B429" t="s">
        <v>15172</v>
      </c>
      <c r="C429">
        <v>3</v>
      </c>
      <c r="D429" t="s">
        <v>15181</v>
      </c>
      <c r="E429">
        <v>1</v>
      </c>
      <c r="F429">
        <v>2024</v>
      </c>
      <c r="G429" s="1">
        <v>45352</v>
      </c>
    </row>
    <row r="430" spans="1:7">
      <c r="A430" s="1">
        <v>45355</v>
      </c>
      <c r="B430" t="s">
        <v>15174</v>
      </c>
      <c r="C430">
        <v>3</v>
      </c>
      <c r="D430" t="s">
        <v>15181</v>
      </c>
      <c r="E430">
        <v>1</v>
      </c>
      <c r="F430">
        <v>2024</v>
      </c>
      <c r="G430" s="1">
        <v>45352</v>
      </c>
    </row>
    <row r="431" spans="1:7">
      <c r="A431" s="1">
        <v>45356</v>
      </c>
      <c r="B431" t="s">
        <v>15175</v>
      </c>
      <c r="C431">
        <v>3</v>
      </c>
      <c r="D431" t="s">
        <v>15181</v>
      </c>
      <c r="E431">
        <v>1</v>
      </c>
      <c r="F431">
        <v>2024</v>
      </c>
      <c r="G431" s="1">
        <v>45352</v>
      </c>
    </row>
    <row r="432" spans="1:7">
      <c r="A432" s="1">
        <v>45357</v>
      </c>
      <c r="B432" t="s">
        <v>15176</v>
      </c>
      <c r="C432">
        <v>3</v>
      </c>
      <c r="D432" t="s">
        <v>15181</v>
      </c>
      <c r="E432">
        <v>1</v>
      </c>
      <c r="F432">
        <v>2024</v>
      </c>
      <c r="G432" s="1">
        <v>45352</v>
      </c>
    </row>
    <row r="433" spans="1:7">
      <c r="A433" s="1">
        <v>45358</v>
      </c>
      <c r="B433" t="s">
        <v>15177</v>
      </c>
      <c r="C433">
        <v>3</v>
      </c>
      <c r="D433" t="s">
        <v>15181</v>
      </c>
      <c r="E433">
        <v>1</v>
      </c>
      <c r="F433">
        <v>2024</v>
      </c>
      <c r="G433" s="1">
        <v>45352</v>
      </c>
    </row>
    <row r="434" spans="1:7">
      <c r="A434" s="1">
        <v>45359</v>
      </c>
      <c r="B434" t="s">
        <v>15178</v>
      </c>
      <c r="C434">
        <v>3</v>
      </c>
      <c r="D434" t="s">
        <v>15181</v>
      </c>
      <c r="E434">
        <v>1</v>
      </c>
      <c r="F434">
        <v>2024</v>
      </c>
      <c r="G434" s="1">
        <v>45352</v>
      </c>
    </row>
    <row r="435" spans="1:7">
      <c r="A435" s="1">
        <v>45360</v>
      </c>
      <c r="B435" t="s">
        <v>15179</v>
      </c>
      <c r="C435">
        <v>3</v>
      </c>
      <c r="D435" t="s">
        <v>15181</v>
      </c>
      <c r="E435">
        <v>1</v>
      </c>
      <c r="F435">
        <v>2024</v>
      </c>
      <c r="G435" s="1">
        <v>45352</v>
      </c>
    </row>
    <row r="436" spans="1:7">
      <c r="A436" s="1">
        <v>45361</v>
      </c>
      <c r="B436" t="s">
        <v>15172</v>
      </c>
      <c r="C436">
        <v>3</v>
      </c>
      <c r="D436" t="s">
        <v>15181</v>
      </c>
      <c r="E436">
        <v>1</v>
      </c>
      <c r="F436">
        <v>2024</v>
      </c>
      <c r="G436" s="1">
        <v>45352</v>
      </c>
    </row>
    <row r="437" spans="1:7">
      <c r="A437" s="1">
        <v>45362</v>
      </c>
      <c r="B437" t="s">
        <v>15174</v>
      </c>
      <c r="C437">
        <v>3</v>
      </c>
      <c r="D437" t="s">
        <v>15181</v>
      </c>
      <c r="E437">
        <v>1</v>
      </c>
      <c r="F437">
        <v>2024</v>
      </c>
      <c r="G437" s="1">
        <v>45352</v>
      </c>
    </row>
    <row r="438" spans="1:7">
      <c r="A438" s="1">
        <v>45363</v>
      </c>
      <c r="B438" t="s">
        <v>15175</v>
      </c>
      <c r="C438">
        <v>3</v>
      </c>
      <c r="D438" t="s">
        <v>15181</v>
      </c>
      <c r="E438">
        <v>1</v>
      </c>
      <c r="F438">
        <v>2024</v>
      </c>
      <c r="G438" s="1">
        <v>45352</v>
      </c>
    </row>
    <row r="439" spans="1:7">
      <c r="A439" s="1">
        <v>45364</v>
      </c>
      <c r="B439" t="s">
        <v>15176</v>
      </c>
      <c r="C439">
        <v>3</v>
      </c>
      <c r="D439" t="s">
        <v>15181</v>
      </c>
      <c r="E439">
        <v>1</v>
      </c>
      <c r="F439">
        <v>2024</v>
      </c>
      <c r="G439" s="1">
        <v>45352</v>
      </c>
    </row>
    <row r="440" spans="1:7">
      <c r="A440" s="1">
        <v>45365</v>
      </c>
      <c r="B440" t="s">
        <v>15177</v>
      </c>
      <c r="C440">
        <v>3</v>
      </c>
      <c r="D440" t="s">
        <v>15181</v>
      </c>
      <c r="E440">
        <v>1</v>
      </c>
      <c r="F440">
        <v>2024</v>
      </c>
      <c r="G440" s="1">
        <v>45352</v>
      </c>
    </row>
    <row r="441" spans="1:7">
      <c r="A441" s="1">
        <v>45366</v>
      </c>
      <c r="B441" t="s">
        <v>15178</v>
      </c>
      <c r="C441">
        <v>3</v>
      </c>
      <c r="D441" t="s">
        <v>15181</v>
      </c>
      <c r="E441">
        <v>1</v>
      </c>
      <c r="F441">
        <v>2024</v>
      </c>
      <c r="G441" s="1">
        <v>45352</v>
      </c>
    </row>
    <row r="442" spans="1:7">
      <c r="A442" s="1">
        <v>45367</v>
      </c>
      <c r="B442" t="s">
        <v>15179</v>
      </c>
      <c r="C442">
        <v>3</v>
      </c>
      <c r="D442" t="s">
        <v>15181</v>
      </c>
      <c r="E442">
        <v>1</v>
      </c>
      <c r="F442">
        <v>2024</v>
      </c>
      <c r="G442" s="1">
        <v>45352</v>
      </c>
    </row>
    <row r="443" spans="1:7">
      <c r="A443" s="1">
        <v>45368</v>
      </c>
      <c r="B443" t="s">
        <v>15172</v>
      </c>
      <c r="C443">
        <v>3</v>
      </c>
      <c r="D443" t="s">
        <v>15181</v>
      </c>
      <c r="E443">
        <v>1</v>
      </c>
      <c r="F443">
        <v>2024</v>
      </c>
      <c r="G443" s="1">
        <v>45352</v>
      </c>
    </row>
    <row r="444" spans="1:7">
      <c r="A444" s="1">
        <v>45369</v>
      </c>
      <c r="B444" t="s">
        <v>15174</v>
      </c>
      <c r="C444">
        <v>3</v>
      </c>
      <c r="D444" t="s">
        <v>15181</v>
      </c>
      <c r="E444">
        <v>1</v>
      </c>
      <c r="F444">
        <v>2024</v>
      </c>
      <c r="G444" s="1">
        <v>45352</v>
      </c>
    </row>
    <row r="445" spans="1:7">
      <c r="A445" s="1">
        <v>45370</v>
      </c>
      <c r="B445" t="s">
        <v>15175</v>
      </c>
      <c r="C445">
        <v>3</v>
      </c>
      <c r="D445" t="s">
        <v>15181</v>
      </c>
      <c r="E445">
        <v>1</v>
      </c>
      <c r="F445">
        <v>2024</v>
      </c>
      <c r="G445" s="1">
        <v>45352</v>
      </c>
    </row>
    <row r="446" spans="1:7">
      <c r="A446" s="1">
        <v>45371</v>
      </c>
      <c r="B446" t="s">
        <v>15176</v>
      </c>
      <c r="C446">
        <v>3</v>
      </c>
      <c r="D446" t="s">
        <v>15181</v>
      </c>
      <c r="E446">
        <v>1</v>
      </c>
      <c r="F446">
        <v>2024</v>
      </c>
      <c r="G446" s="1">
        <v>45352</v>
      </c>
    </row>
    <row r="447" spans="1:7">
      <c r="A447" s="1">
        <v>45372</v>
      </c>
      <c r="B447" t="s">
        <v>15177</v>
      </c>
      <c r="C447">
        <v>3</v>
      </c>
      <c r="D447" t="s">
        <v>15181</v>
      </c>
      <c r="E447">
        <v>1</v>
      </c>
      <c r="F447">
        <v>2024</v>
      </c>
      <c r="G447" s="1">
        <v>45352</v>
      </c>
    </row>
    <row r="448" spans="1:7">
      <c r="A448" s="1">
        <v>45373</v>
      </c>
      <c r="B448" t="s">
        <v>15178</v>
      </c>
      <c r="C448">
        <v>3</v>
      </c>
      <c r="D448" t="s">
        <v>15181</v>
      </c>
      <c r="E448">
        <v>1</v>
      </c>
      <c r="F448">
        <v>2024</v>
      </c>
      <c r="G448" s="1">
        <v>45352</v>
      </c>
    </row>
    <row r="449" spans="1:7">
      <c r="A449" s="1">
        <v>45374</v>
      </c>
      <c r="B449" t="s">
        <v>15179</v>
      </c>
      <c r="C449">
        <v>3</v>
      </c>
      <c r="D449" t="s">
        <v>15181</v>
      </c>
      <c r="E449">
        <v>1</v>
      </c>
      <c r="F449">
        <v>2024</v>
      </c>
      <c r="G449" s="1">
        <v>45352</v>
      </c>
    </row>
    <row r="450" spans="1:7">
      <c r="A450" s="1">
        <v>45375</v>
      </c>
      <c r="B450" t="s">
        <v>15172</v>
      </c>
      <c r="C450">
        <v>3</v>
      </c>
      <c r="D450" t="s">
        <v>15181</v>
      </c>
      <c r="E450">
        <v>1</v>
      </c>
      <c r="F450">
        <v>2024</v>
      </c>
      <c r="G450" s="1">
        <v>45352</v>
      </c>
    </row>
    <row r="451" spans="1:7">
      <c r="A451" s="1">
        <v>45376</v>
      </c>
      <c r="B451" t="s">
        <v>15174</v>
      </c>
      <c r="C451">
        <v>3</v>
      </c>
      <c r="D451" t="s">
        <v>15181</v>
      </c>
      <c r="E451">
        <v>1</v>
      </c>
      <c r="F451">
        <v>2024</v>
      </c>
      <c r="G451" s="1">
        <v>45352</v>
      </c>
    </row>
    <row r="452" spans="1:7">
      <c r="A452" s="1">
        <v>45377</v>
      </c>
      <c r="B452" t="s">
        <v>15175</v>
      </c>
      <c r="C452">
        <v>3</v>
      </c>
      <c r="D452" t="s">
        <v>15181</v>
      </c>
      <c r="E452">
        <v>1</v>
      </c>
      <c r="F452">
        <v>2024</v>
      </c>
      <c r="G452" s="1">
        <v>45352</v>
      </c>
    </row>
    <row r="453" spans="1:7">
      <c r="A453" s="1">
        <v>45378</v>
      </c>
      <c r="B453" t="s">
        <v>15176</v>
      </c>
      <c r="C453">
        <v>3</v>
      </c>
      <c r="D453" t="s">
        <v>15181</v>
      </c>
      <c r="E453">
        <v>1</v>
      </c>
      <c r="F453">
        <v>2024</v>
      </c>
      <c r="G453" s="1">
        <v>45352</v>
      </c>
    </row>
    <row r="454" spans="1:7">
      <c r="A454" s="1">
        <v>45379</v>
      </c>
      <c r="B454" t="s">
        <v>15177</v>
      </c>
      <c r="C454">
        <v>3</v>
      </c>
      <c r="D454" t="s">
        <v>15181</v>
      </c>
      <c r="E454">
        <v>1</v>
      </c>
      <c r="F454">
        <v>2024</v>
      </c>
      <c r="G454" s="1">
        <v>45352</v>
      </c>
    </row>
    <row r="455" spans="1:7">
      <c r="A455" s="1">
        <v>45380</v>
      </c>
      <c r="B455" t="s">
        <v>15178</v>
      </c>
      <c r="C455">
        <v>3</v>
      </c>
      <c r="D455" t="s">
        <v>15181</v>
      </c>
      <c r="E455">
        <v>1</v>
      </c>
      <c r="F455">
        <v>2024</v>
      </c>
      <c r="G455" s="1">
        <v>45352</v>
      </c>
    </row>
    <row r="456" spans="1:7">
      <c r="A456" s="1">
        <v>45381</v>
      </c>
      <c r="B456" t="s">
        <v>15179</v>
      </c>
      <c r="C456">
        <v>3</v>
      </c>
      <c r="D456" t="s">
        <v>15181</v>
      </c>
      <c r="E456">
        <v>1</v>
      </c>
      <c r="F456">
        <v>2024</v>
      </c>
      <c r="G456" s="1">
        <v>45352</v>
      </c>
    </row>
    <row r="457" spans="1:7">
      <c r="A457" s="1">
        <v>45382</v>
      </c>
      <c r="B457" t="s">
        <v>15172</v>
      </c>
      <c r="C457">
        <v>3</v>
      </c>
      <c r="D457" t="s">
        <v>15181</v>
      </c>
      <c r="E457">
        <v>1</v>
      </c>
      <c r="F457">
        <v>2024</v>
      </c>
      <c r="G457" s="1">
        <v>45352</v>
      </c>
    </row>
    <row r="458" spans="1:7">
      <c r="A458" s="1">
        <v>45383</v>
      </c>
      <c r="B458" t="s">
        <v>15174</v>
      </c>
      <c r="C458">
        <v>4</v>
      </c>
      <c r="D458" t="s">
        <v>15182</v>
      </c>
      <c r="E458">
        <v>2</v>
      </c>
      <c r="F458">
        <v>2024</v>
      </c>
      <c r="G458" s="1">
        <v>45383</v>
      </c>
    </row>
    <row r="459" spans="1:7">
      <c r="A459" s="1">
        <v>45384</v>
      </c>
      <c r="B459" t="s">
        <v>15175</v>
      </c>
      <c r="C459">
        <v>4</v>
      </c>
      <c r="D459" t="s">
        <v>15182</v>
      </c>
      <c r="E459">
        <v>2</v>
      </c>
      <c r="F459">
        <v>2024</v>
      </c>
      <c r="G459" s="1">
        <v>45383</v>
      </c>
    </row>
    <row r="460" spans="1:7">
      <c r="A460" s="1">
        <v>45385</v>
      </c>
      <c r="B460" t="s">
        <v>15176</v>
      </c>
      <c r="C460">
        <v>4</v>
      </c>
      <c r="D460" t="s">
        <v>15182</v>
      </c>
      <c r="E460">
        <v>2</v>
      </c>
      <c r="F460">
        <v>2024</v>
      </c>
      <c r="G460" s="1">
        <v>45383</v>
      </c>
    </row>
    <row r="461" spans="1:7">
      <c r="A461" s="1">
        <v>45386</v>
      </c>
      <c r="B461" t="s">
        <v>15177</v>
      </c>
      <c r="C461">
        <v>4</v>
      </c>
      <c r="D461" t="s">
        <v>15182</v>
      </c>
      <c r="E461">
        <v>2</v>
      </c>
      <c r="F461">
        <v>2024</v>
      </c>
      <c r="G461" s="1">
        <v>45383</v>
      </c>
    </row>
    <row r="462" spans="1:7">
      <c r="A462" s="1">
        <v>45387</v>
      </c>
      <c r="B462" t="s">
        <v>15178</v>
      </c>
      <c r="C462">
        <v>4</v>
      </c>
      <c r="D462" t="s">
        <v>15182</v>
      </c>
      <c r="E462">
        <v>2</v>
      </c>
      <c r="F462">
        <v>2024</v>
      </c>
      <c r="G462" s="1">
        <v>45383</v>
      </c>
    </row>
    <row r="463" spans="1:7">
      <c r="A463" s="1">
        <v>45388</v>
      </c>
      <c r="B463" t="s">
        <v>15179</v>
      </c>
      <c r="C463">
        <v>4</v>
      </c>
      <c r="D463" t="s">
        <v>15182</v>
      </c>
      <c r="E463">
        <v>2</v>
      </c>
      <c r="F463">
        <v>2024</v>
      </c>
      <c r="G463" s="1">
        <v>45383</v>
      </c>
    </row>
    <row r="464" spans="1:7">
      <c r="A464" s="1">
        <v>45389</v>
      </c>
      <c r="B464" t="s">
        <v>15172</v>
      </c>
      <c r="C464">
        <v>4</v>
      </c>
      <c r="D464" t="s">
        <v>15182</v>
      </c>
      <c r="E464">
        <v>2</v>
      </c>
      <c r="F464">
        <v>2024</v>
      </c>
      <c r="G464" s="1">
        <v>45383</v>
      </c>
    </row>
    <row r="465" spans="1:7">
      <c r="A465" s="1">
        <v>45390</v>
      </c>
      <c r="B465" t="s">
        <v>15174</v>
      </c>
      <c r="C465">
        <v>4</v>
      </c>
      <c r="D465" t="s">
        <v>15182</v>
      </c>
      <c r="E465">
        <v>2</v>
      </c>
      <c r="F465">
        <v>2024</v>
      </c>
      <c r="G465" s="1">
        <v>45383</v>
      </c>
    </row>
    <row r="466" spans="1:7">
      <c r="A466" s="1">
        <v>45391</v>
      </c>
      <c r="B466" t="s">
        <v>15175</v>
      </c>
      <c r="C466">
        <v>4</v>
      </c>
      <c r="D466" t="s">
        <v>15182</v>
      </c>
      <c r="E466">
        <v>2</v>
      </c>
      <c r="F466">
        <v>2024</v>
      </c>
      <c r="G466" s="1">
        <v>45383</v>
      </c>
    </row>
    <row r="467" spans="1:7">
      <c r="A467" s="1">
        <v>45392</v>
      </c>
      <c r="B467" t="s">
        <v>15176</v>
      </c>
      <c r="C467">
        <v>4</v>
      </c>
      <c r="D467" t="s">
        <v>15182</v>
      </c>
      <c r="E467">
        <v>2</v>
      </c>
      <c r="F467">
        <v>2024</v>
      </c>
      <c r="G467" s="1">
        <v>45383</v>
      </c>
    </row>
    <row r="468" spans="1:7">
      <c r="A468" s="1">
        <v>45393</v>
      </c>
      <c r="B468" t="s">
        <v>15177</v>
      </c>
      <c r="C468">
        <v>4</v>
      </c>
      <c r="D468" t="s">
        <v>15182</v>
      </c>
      <c r="E468">
        <v>2</v>
      </c>
      <c r="F468">
        <v>2024</v>
      </c>
      <c r="G468" s="1">
        <v>45383</v>
      </c>
    </row>
    <row r="469" spans="1:7">
      <c r="A469" s="1">
        <v>45394</v>
      </c>
      <c r="B469" t="s">
        <v>15178</v>
      </c>
      <c r="C469">
        <v>4</v>
      </c>
      <c r="D469" t="s">
        <v>15182</v>
      </c>
      <c r="E469">
        <v>2</v>
      </c>
      <c r="F469">
        <v>2024</v>
      </c>
      <c r="G469" s="1">
        <v>45383</v>
      </c>
    </row>
    <row r="470" spans="1:7">
      <c r="A470" s="1">
        <v>45395</v>
      </c>
      <c r="B470" t="s">
        <v>15179</v>
      </c>
      <c r="C470">
        <v>4</v>
      </c>
      <c r="D470" t="s">
        <v>15182</v>
      </c>
      <c r="E470">
        <v>2</v>
      </c>
      <c r="F470">
        <v>2024</v>
      </c>
      <c r="G470" s="1">
        <v>45383</v>
      </c>
    </row>
    <row r="471" spans="1:7">
      <c r="A471" s="1">
        <v>45396</v>
      </c>
      <c r="B471" t="s">
        <v>15172</v>
      </c>
      <c r="C471">
        <v>4</v>
      </c>
      <c r="D471" t="s">
        <v>15182</v>
      </c>
      <c r="E471">
        <v>2</v>
      </c>
      <c r="F471">
        <v>2024</v>
      </c>
      <c r="G471" s="1">
        <v>45383</v>
      </c>
    </row>
    <row r="472" spans="1:7">
      <c r="A472" s="1">
        <v>45397</v>
      </c>
      <c r="B472" t="s">
        <v>15174</v>
      </c>
      <c r="C472">
        <v>4</v>
      </c>
      <c r="D472" t="s">
        <v>15182</v>
      </c>
      <c r="E472">
        <v>2</v>
      </c>
      <c r="F472">
        <v>2024</v>
      </c>
      <c r="G472" s="1">
        <v>45383</v>
      </c>
    </row>
    <row r="473" spans="1:7">
      <c r="A473" s="1">
        <v>45398</v>
      </c>
      <c r="B473" t="s">
        <v>15175</v>
      </c>
      <c r="C473">
        <v>4</v>
      </c>
      <c r="D473" t="s">
        <v>15182</v>
      </c>
      <c r="E473">
        <v>2</v>
      </c>
      <c r="F473">
        <v>2024</v>
      </c>
      <c r="G473" s="1">
        <v>45383</v>
      </c>
    </row>
    <row r="474" spans="1:7">
      <c r="A474" s="1">
        <v>45399</v>
      </c>
      <c r="B474" t="s">
        <v>15176</v>
      </c>
      <c r="C474">
        <v>4</v>
      </c>
      <c r="D474" t="s">
        <v>15182</v>
      </c>
      <c r="E474">
        <v>2</v>
      </c>
      <c r="F474">
        <v>2024</v>
      </c>
      <c r="G474" s="1">
        <v>45383</v>
      </c>
    </row>
    <row r="475" spans="1:7">
      <c r="A475" s="1">
        <v>45400</v>
      </c>
      <c r="B475" t="s">
        <v>15177</v>
      </c>
      <c r="C475">
        <v>4</v>
      </c>
      <c r="D475" t="s">
        <v>15182</v>
      </c>
      <c r="E475">
        <v>2</v>
      </c>
      <c r="F475">
        <v>2024</v>
      </c>
      <c r="G475" s="1">
        <v>45383</v>
      </c>
    </row>
    <row r="476" spans="1:7">
      <c r="A476" s="1">
        <v>45401</v>
      </c>
      <c r="B476" t="s">
        <v>15178</v>
      </c>
      <c r="C476">
        <v>4</v>
      </c>
      <c r="D476" t="s">
        <v>15182</v>
      </c>
      <c r="E476">
        <v>2</v>
      </c>
      <c r="F476">
        <v>2024</v>
      </c>
      <c r="G476" s="1">
        <v>45383</v>
      </c>
    </row>
    <row r="477" spans="1:7">
      <c r="A477" s="1">
        <v>45402</v>
      </c>
      <c r="B477" t="s">
        <v>15179</v>
      </c>
      <c r="C477">
        <v>4</v>
      </c>
      <c r="D477" t="s">
        <v>15182</v>
      </c>
      <c r="E477">
        <v>2</v>
      </c>
      <c r="F477">
        <v>2024</v>
      </c>
      <c r="G477" s="1">
        <v>45383</v>
      </c>
    </row>
    <row r="478" spans="1:7">
      <c r="A478" s="1">
        <v>45403</v>
      </c>
      <c r="B478" t="s">
        <v>15172</v>
      </c>
      <c r="C478">
        <v>4</v>
      </c>
      <c r="D478" t="s">
        <v>15182</v>
      </c>
      <c r="E478">
        <v>2</v>
      </c>
      <c r="F478">
        <v>2024</v>
      </c>
      <c r="G478" s="1">
        <v>45383</v>
      </c>
    </row>
    <row r="479" spans="1:7">
      <c r="A479" s="1">
        <v>45404</v>
      </c>
      <c r="B479" t="s">
        <v>15174</v>
      </c>
      <c r="C479">
        <v>4</v>
      </c>
      <c r="D479" t="s">
        <v>15182</v>
      </c>
      <c r="E479">
        <v>2</v>
      </c>
      <c r="F479">
        <v>2024</v>
      </c>
      <c r="G479" s="1">
        <v>45383</v>
      </c>
    </row>
    <row r="480" spans="1:7">
      <c r="A480" s="1">
        <v>45405</v>
      </c>
      <c r="B480" t="s">
        <v>15175</v>
      </c>
      <c r="C480">
        <v>4</v>
      </c>
      <c r="D480" t="s">
        <v>15182</v>
      </c>
      <c r="E480">
        <v>2</v>
      </c>
      <c r="F480">
        <v>2024</v>
      </c>
      <c r="G480" s="1">
        <v>45383</v>
      </c>
    </row>
    <row r="481" spans="1:7">
      <c r="A481" s="1">
        <v>45406</v>
      </c>
      <c r="B481" t="s">
        <v>15176</v>
      </c>
      <c r="C481">
        <v>4</v>
      </c>
      <c r="D481" t="s">
        <v>15182</v>
      </c>
      <c r="E481">
        <v>2</v>
      </c>
      <c r="F481">
        <v>2024</v>
      </c>
      <c r="G481" s="1">
        <v>45383</v>
      </c>
    </row>
    <row r="482" spans="1:7">
      <c r="A482" s="1">
        <v>45407</v>
      </c>
      <c r="B482" t="s">
        <v>15177</v>
      </c>
      <c r="C482">
        <v>4</v>
      </c>
      <c r="D482" t="s">
        <v>15182</v>
      </c>
      <c r="E482">
        <v>2</v>
      </c>
      <c r="F482">
        <v>2024</v>
      </c>
      <c r="G482" s="1">
        <v>45383</v>
      </c>
    </row>
    <row r="483" spans="1:7">
      <c r="A483" s="1">
        <v>45408</v>
      </c>
      <c r="B483" t="s">
        <v>15178</v>
      </c>
      <c r="C483">
        <v>4</v>
      </c>
      <c r="D483" t="s">
        <v>15182</v>
      </c>
      <c r="E483">
        <v>2</v>
      </c>
      <c r="F483">
        <v>2024</v>
      </c>
      <c r="G483" s="1">
        <v>45383</v>
      </c>
    </row>
    <row r="484" spans="1:7">
      <c r="A484" s="1">
        <v>45409</v>
      </c>
      <c r="B484" t="s">
        <v>15179</v>
      </c>
      <c r="C484">
        <v>4</v>
      </c>
      <c r="D484" t="s">
        <v>15182</v>
      </c>
      <c r="E484">
        <v>2</v>
      </c>
      <c r="F484">
        <v>2024</v>
      </c>
      <c r="G484" s="1">
        <v>45383</v>
      </c>
    </row>
    <row r="485" spans="1:7">
      <c r="A485" s="1">
        <v>45410</v>
      </c>
      <c r="B485" t="s">
        <v>15172</v>
      </c>
      <c r="C485">
        <v>4</v>
      </c>
      <c r="D485" t="s">
        <v>15182</v>
      </c>
      <c r="E485">
        <v>2</v>
      </c>
      <c r="F485">
        <v>2024</v>
      </c>
      <c r="G485" s="1">
        <v>45383</v>
      </c>
    </row>
    <row r="486" spans="1:7">
      <c r="A486" s="1">
        <v>45411</v>
      </c>
      <c r="B486" t="s">
        <v>15174</v>
      </c>
      <c r="C486">
        <v>4</v>
      </c>
      <c r="D486" t="s">
        <v>15182</v>
      </c>
      <c r="E486">
        <v>2</v>
      </c>
      <c r="F486">
        <v>2024</v>
      </c>
      <c r="G486" s="1">
        <v>45383</v>
      </c>
    </row>
    <row r="487" spans="1:7">
      <c r="A487" s="1">
        <v>45412</v>
      </c>
      <c r="B487" t="s">
        <v>15175</v>
      </c>
      <c r="C487">
        <v>4</v>
      </c>
      <c r="D487" t="s">
        <v>15182</v>
      </c>
      <c r="E487">
        <v>2</v>
      </c>
      <c r="F487">
        <v>2024</v>
      </c>
      <c r="G487" s="1">
        <v>45383</v>
      </c>
    </row>
    <row r="488" spans="1:7">
      <c r="A488" s="1">
        <v>45413</v>
      </c>
      <c r="B488" t="s">
        <v>15176</v>
      </c>
      <c r="C488">
        <v>5</v>
      </c>
      <c r="D488" t="s">
        <v>15183</v>
      </c>
      <c r="E488">
        <v>2</v>
      </c>
      <c r="F488">
        <v>2024</v>
      </c>
      <c r="G488" s="1">
        <v>45413</v>
      </c>
    </row>
    <row r="489" spans="1:7">
      <c r="A489" s="1">
        <v>45414</v>
      </c>
      <c r="B489" t="s">
        <v>15177</v>
      </c>
      <c r="C489">
        <v>5</v>
      </c>
      <c r="D489" t="s">
        <v>15183</v>
      </c>
      <c r="E489">
        <v>2</v>
      </c>
      <c r="F489">
        <v>2024</v>
      </c>
      <c r="G489" s="1">
        <v>45413</v>
      </c>
    </row>
    <row r="490" spans="1:7">
      <c r="A490" s="1">
        <v>45415</v>
      </c>
      <c r="B490" t="s">
        <v>15178</v>
      </c>
      <c r="C490">
        <v>5</v>
      </c>
      <c r="D490" t="s">
        <v>15183</v>
      </c>
      <c r="E490">
        <v>2</v>
      </c>
      <c r="F490">
        <v>2024</v>
      </c>
      <c r="G490" s="1">
        <v>45413</v>
      </c>
    </row>
    <row r="491" spans="1:7">
      <c r="A491" s="1">
        <v>45416</v>
      </c>
      <c r="B491" t="s">
        <v>15179</v>
      </c>
      <c r="C491">
        <v>5</v>
      </c>
      <c r="D491" t="s">
        <v>15183</v>
      </c>
      <c r="E491">
        <v>2</v>
      </c>
      <c r="F491">
        <v>2024</v>
      </c>
      <c r="G491" s="1">
        <v>45413</v>
      </c>
    </row>
    <row r="492" spans="1:7">
      <c r="A492" s="1">
        <v>45417</v>
      </c>
      <c r="B492" t="s">
        <v>15172</v>
      </c>
      <c r="C492">
        <v>5</v>
      </c>
      <c r="D492" t="s">
        <v>15183</v>
      </c>
      <c r="E492">
        <v>2</v>
      </c>
      <c r="F492">
        <v>2024</v>
      </c>
      <c r="G492" s="1">
        <v>45413</v>
      </c>
    </row>
    <row r="493" spans="1:7">
      <c r="A493" s="1">
        <v>45418</v>
      </c>
      <c r="B493" t="s">
        <v>15174</v>
      </c>
      <c r="C493">
        <v>5</v>
      </c>
      <c r="D493" t="s">
        <v>15183</v>
      </c>
      <c r="E493">
        <v>2</v>
      </c>
      <c r="F493">
        <v>2024</v>
      </c>
      <c r="G493" s="1">
        <v>45413</v>
      </c>
    </row>
    <row r="494" spans="1:7">
      <c r="A494" s="1">
        <v>45419</v>
      </c>
      <c r="B494" t="s">
        <v>15175</v>
      </c>
      <c r="C494">
        <v>5</v>
      </c>
      <c r="D494" t="s">
        <v>15183</v>
      </c>
      <c r="E494">
        <v>2</v>
      </c>
      <c r="F494">
        <v>2024</v>
      </c>
      <c r="G494" s="1">
        <v>45413</v>
      </c>
    </row>
    <row r="495" spans="1:7">
      <c r="A495" s="1">
        <v>45420</v>
      </c>
      <c r="B495" t="s">
        <v>15176</v>
      </c>
      <c r="C495">
        <v>5</v>
      </c>
      <c r="D495" t="s">
        <v>15183</v>
      </c>
      <c r="E495">
        <v>2</v>
      </c>
      <c r="F495">
        <v>2024</v>
      </c>
      <c r="G495" s="1">
        <v>45413</v>
      </c>
    </row>
    <row r="496" spans="1:7">
      <c r="A496" s="1">
        <v>45421</v>
      </c>
      <c r="B496" t="s">
        <v>15177</v>
      </c>
      <c r="C496">
        <v>5</v>
      </c>
      <c r="D496" t="s">
        <v>15183</v>
      </c>
      <c r="E496">
        <v>2</v>
      </c>
      <c r="F496">
        <v>2024</v>
      </c>
      <c r="G496" s="1">
        <v>45413</v>
      </c>
    </row>
    <row r="497" spans="1:7">
      <c r="A497" s="1">
        <v>45422</v>
      </c>
      <c r="B497" t="s">
        <v>15178</v>
      </c>
      <c r="C497">
        <v>5</v>
      </c>
      <c r="D497" t="s">
        <v>15183</v>
      </c>
      <c r="E497">
        <v>2</v>
      </c>
      <c r="F497">
        <v>2024</v>
      </c>
      <c r="G497" s="1">
        <v>45413</v>
      </c>
    </row>
    <row r="498" spans="1:7">
      <c r="A498" s="1">
        <v>45423</v>
      </c>
      <c r="B498" t="s">
        <v>15179</v>
      </c>
      <c r="C498">
        <v>5</v>
      </c>
      <c r="D498" t="s">
        <v>15183</v>
      </c>
      <c r="E498">
        <v>2</v>
      </c>
      <c r="F498">
        <v>2024</v>
      </c>
      <c r="G498" s="1">
        <v>45413</v>
      </c>
    </row>
    <row r="499" spans="1:7">
      <c r="A499" s="1">
        <v>45424</v>
      </c>
      <c r="B499" t="s">
        <v>15172</v>
      </c>
      <c r="C499">
        <v>5</v>
      </c>
      <c r="D499" t="s">
        <v>15183</v>
      </c>
      <c r="E499">
        <v>2</v>
      </c>
      <c r="F499">
        <v>2024</v>
      </c>
      <c r="G499" s="1">
        <v>45413</v>
      </c>
    </row>
    <row r="500" spans="1:7">
      <c r="A500" s="1">
        <v>45425</v>
      </c>
      <c r="B500" t="s">
        <v>15174</v>
      </c>
      <c r="C500">
        <v>5</v>
      </c>
      <c r="D500" t="s">
        <v>15183</v>
      </c>
      <c r="E500">
        <v>2</v>
      </c>
      <c r="F500">
        <v>2024</v>
      </c>
      <c r="G500" s="1">
        <v>45413</v>
      </c>
    </row>
    <row r="501" spans="1:7">
      <c r="A501" s="1">
        <v>45426</v>
      </c>
      <c r="B501" t="s">
        <v>15175</v>
      </c>
      <c r="C501">
        <v>5</v>
      </c>
      <c r="D501" t="s">
        <v>15183</v>
      </c>
      <c r="E501">
        <v>2</v>
      </c>
      <c r="F501">
        <v>2024</v>
      </c>
      <c r="G501" s="1">
        <v>45413</v>
      </c>
    </row>
    <row r="502" spans="1:7">
      <c r="A502" s="1">
        <v>45427</v>
      </c>
      <c r="B502" t="s">
        <v>15176</v>
      </c>
      <c r="C502">
        <v>5</v>
      </c>
      <c r="D502" t="s">
        <v>15183</v>
      </c>
      <c r="E502">
        <v>2</v>
      </c>
      <c r="F502">
        <v>2024</v>
      </c>
      <c r="G502" s="1">
        <v>45413</v>
      </c>
    </row>
    <row r="503" spans="1:7">
      <c r="A503" s="1">
        <v>45428</v>
      </c>
      <c r="B503" t="s">
        <v>15177</v>
      </c>
      <c r="C503">
        <v>5</v>
      </c>
      <c r="D503" t="s">
        <v>15183</v>
      </c>
      <c r="E503">
        <v>2</v>
      </c>
      <c r="F503">
        <v>2024</v>
      </c>
      <c r="G503" s="1">
        <v>45413</v>
      </c>
    </row>
    <row r="504" spans="1:7">
      <c r="A504" s="1">
        <v>45429</v>
      </c>
      <c r="B504" t="s">
        <v>15178</v>
      </c>
      <c r="C504">
        <v>5</v>
      </c>
      <c r="D504" t="s">
        <v>15183</v>
      </c>
      <c r="E504">
        <v>2</v>
      </c>
      <c r="F504">
        <v>2024</v>
      </c>
      <c r="G504" s="1">
        <v>45413</v>
      </c>
    </row>
    <row r="505" spans="1:7">
      <c r="A505" s="1">
        <v>45430</v>
      </c>
      <c r="B505" t="s">
        <v>15179</v>
      </c>
      <c r="C505">
        <v>5</v>
      </c>
      <c r="D505" t="s">
        <v>15183</v>
      </c>
      <c r="E505">
        <v>2</v>
      </c>
      <c r="F505">
        <v>2024</v>
      </c>
      <c r="G505" s="1">
        <v>45413</v>
      </c>
    </row>
    <row r="506" spans="1:7">
      <c r="A506" s="1">
        <v>45431</v>
      </c>
      <c r="B506" t="s">
        <v>15172</v>
      </c>
      <c r="C506">
        <v>5</v>
      </c>
      <c r="D506" t="s">
        <v>15183</v>
      </c>
      <c r="E506">
        <v>2</v>
      </c>
      <c r="F506">
        <v>2024</v>
      </c>
      <c r="G506" s="1">
        <v>45413</v>
      </c>
    </row>
    <row r="507" spans="1:7">
      <c r="A507" s="1">
        <v>45432</v>
      </c>
      <c r="B507" t="s">
        <v>15174</v>
      </c>
      <c r="C507">
        <v>5</v>
      </c>
      <c r="D507" t="s">
        <v>15183</v>
      </c>
      <c r="E507">
        <v>2</v>
      </c>
      <c r="F507">
        <v>2024</v>
      </c>
      <c r="G507" s="1">
        <v>45413</v>
      </c>
    </row>
    <row r="508" spans="1:7">
      <c r="A508" s="1">
        <v>45433</v>
      </c>
      <c r="B508" t="s">
        <v>15175</v>
      </c>
      <c r="C508">
        <v>5</v>
      </c>
      <c r="D508" t="s">
        <v>15183</v>
      </c>
      <c r="E508">
        <v>2</v>
      </c>
      <c r="F508">
        <v>2024</v>
      </c>
      <c r="G508" s="1">
        <v>45413</v>
      </c>
    </row>
    <row r="509" spans="1:7">
      <c r="A509" s="1">
        <v>45434</v>
      </c>
      <c r="B509" t="s">
        <v>15176</v>
      </c>
      <c r="C509">
        <v>5</v>
      </c>
      <c r="D509" t="s">
        <v>15183</v>
      </c>
      <c r="E509">
        <v>2</v>
      </c>
      <c r="F509">
        <v>2024</v>
      </c>
      <c r="G509" s="1">
        <v>45413</v>
      </c>
    </row>
    <row r="510" spans="1:7">
      <c r="A510" s="1">
        <v>45435</v>
      </c>
      <c r="B510" t="s">
        <v>15177</v>
      </c>
      <c r="C510">
        <v>5</v>
      </c>
      <c r="D510" t="s">
        <v>15183</v>
      </c>
      <c r="E510">
        <v>2</v>
      </c>
      <c r="F510">
        <v>2024</v>
      </c>
      <c r="G510" s="1">
        <v>45413</v>
      </c>
    </row>
    <row r="511" spans="1:7">
      <c r="A511" s="1">
        <v>45436</v>
      </c>
      <c r="B511" t="s">
        <v>15178</v>
      </c>
      <c r="C511">
        <v>5</v>
      </c>
      <c r="D511" t="s">
        <v>15183</v>
      </c>
      <c r="E511">
        <v>2</v>
      </c>
      <c r="F511">
        <v>2024</v>
      </c>
      <c r="G511" s="1">
        <v>45413</v>
      </c>
    </row>
    <row r="512" spans="1:7">
      <c r="A512" s="1">
        <v>45437</v>
      </c>
      <c r="B512" t="s">
        <v>15179</v>
      </c>
      <c r="C512">
        <v>5</v>
      </c>
      <c r="D512" t="s">
        <v>15183</v>
      </c>
      <c r="E512">
        <v>2</v>
      </c>
      <c r="F512">
        <v>2024</v>
      </c>
      <c r="G512" s="1">
        <v>45413</v>
      </c>
    </row>
    <row r="513" spans="1:7">
      <c r="A513" s="1">
        <v>45438</v>
      </c>
      <c r="B513" t="s">
        <v>15172</v>
      </c>
      <c r="C513">
        <v>5</v>
      </c>
      <c r="D513" t="s">
        <v>15183</v>
      </c>
      <c r="E513">
        <v>2</v>
      </c>
      <c r="F513">
        <v>2024</v>
      </c>
      <c r="G513" s="1">
        <v>45413</v>
      </c>
    </row>
    <row r="514" spans="1:7">
      <c r="A514" s="1">
        <v>45439</v>
      </c>
      <c r="B514" t="s">
        <v>15174</v>
      </c>
      <c r="C514">
        <v>5</v>
      </c>
      <c r="D514" t="s">
        <v>15183</v>
      </c>
      <c r="E514">
        <v>2</v>
      </c>
      <c r="F514">
        <v>2024</v>
      </c>
      <c r="G514" s="1">
        <v>45413</v>
      </c>
    </row>
    <row r="515" spans="1:7">
      <c r="A515" s="1">
        <v>45440</v>
      </c>
      <c r="B515" t="s">
        <v>15175</v>
      </c>
      <c r="C515">
        <v>5</v>
      </c>
      <c r="D515" t="s">
        <v>15183</v>
      </c>
      <c r="E515">
        <v>2</v>
      </c>
      <c r="F515">
        <v>2024</v>
      </c>
      <c r="G515" s="1">
        <v>45413</v>
      </c>
    </row>
    <row r="516" spans="1:7">
      <c r="A516" s="1">
        <v>45441</v>
      </c>
      <c r="B516" t="s">
        <v>15176</v>
      </c>
      <c r="C516">
        <v>5</v>
      </c>
      <c r="D516" t="s">
        <v>15183</v>
      </c>
      <c r="E516">
        <v>2</v>
      </c>
      <c r="F516">
        <v>2024</v>
      </c>
      <c r="G516" s="1">
        <v>45413</v>
      </c>
    </row>
    <row r="517" spans="1:7">
      <c r="A517" s="1">
        <v>45442</v>
      </c>
      <c r="B517" t="s">
        <v>15177</v>
      </c>
      <c r="C517">
        <v>5</v>
      </c>
      <c r="D517" t="s">
        <v>15183</v>
      </c>
      <c r="E517">
        <v>2</v>
      </c>
      <c r="F517">
        <v>2024</v>
      </c>
      <c r="G517" s="1">
        <v>45413</v>
      </c>
    </row>
    <row r="518" spans="1:7">
      <c r="A518" s="1">
        <v>45443</v>
      </c>
      <c r="B518" t="s">
        <v>15178</v>
      </c>
      <c r="C518">
        <v>5</v>
      </c>
      <c r="D518" t="s">
        <v>15183</v>
      </c>
      <c r="E518">
        <v>2</v>
      </c>
      <c r="F518">
        <v>2024</v>
      </c>
      <c r="G518" s="1">
        <v>45413</v>
      </c>
    </row>
    <row r="519" spans="1:7">
      <c r="A519" s="1">
        <v>45444</v>
      </c>
      <c r="B519" t="s">
        <v>15179</v>
      </c>
      <c r="C519">
        <v>6</v>
      </c>
      <c r="D519" t="s">
        <v>15184</v>
      </c>
      <c r="E519">
        <v>2</v>
      </c>
      <c r="F519">
        <v>2024</v>
      </c>
      <c r="G519" s="1">
        <v>45444</v>
      </c>
    </row>
    <row r="520" spans="1:7">
      <c r="A520" s="1">
        <v>45445</v>
      </c>
      <c r="B520" t="s">
        <v>15172</v>
      </c>
      <c r="C520">
        <v>6</v>
      </c>
      <c r="D520" t="s">
        <v>15184</v>
      </c>
      <c r="E520">
        <v>2</v>
      </c>
      <c r="F520">
        <v>2024</v>
      </c>
      <c r="G520" s="1">
        <v>45444</v>
      </c>
    </row>
    <row r="521" spans="1:7">
      <c r="A521" s="1">
        <v>45446</v>
      </c>
      <c r="B521" t="s">
        <v>15174</v>
      </c>
      <c r="C521">
        <v>6</v>
      </c>
      <c r="D521" t="s">
        <v>15184</v>
      </c>
      <c r="E521">
        <v>2</v>
      </c>
      <c r="F521">
        <v>2024</v>
      </c>
      <c r="G521" s="1">
        <v>45444</v>
      </c>
    </row>
    <row r="522" spans="1:7">
      <c r="A522" s="1">
        <v>45447</v>
      </c>
      <c r="B522" t="s">
        <v>15175</v>
      </c>
      <c r="C522">
        <v>6</v>
      </c>
      <c r="D522" t="s">
        <v>15184</v>
      </c>
      <c r="E522">
        <v>2</v>
      </c>
      <c r="F522">
        <v>2024</v>
      </c>
      <c r="G522" s="1">
        <v>45444</v>
      </c>
    </row>
    <row r="523" spans="1:7">
      <c r="A523" s="1">
        <v>45448</v>
      </c>
      <c r="B523" t="s">
        <v>15176</v>
      </c>
      <c r="C523">
        <v>6</v>
      </c>
      <c r="D523" t="s">
        <v>15184</v>
      </c>
      <c r="E523">
        <v>2</v>
      </c>
      <c r="F523">
        <v>2024</v>
      </c>
      <c r="G523" s="1">
        <v>45444</v>
      </c>
    </row>
    <row r="524" spans="1:7">
      <c r="A524" s="1">
        <v>45449</v>
      </c>
      <c r="B524" t="s">
        <v>15177</v>
      </c>
      <c r="C524">
        <v>6</v>
      </c>
      <c r="D524" t="s">
        <v>15184</v>
      </c>
      <c r="E524">
        <v>2</v>
      </c>
      <c r="F524">
        <v>2024</v>
      </c>
      <c r="G524" s="1">
        <v>45444</v>
      </c>
    </row>
    <row r="525" spans="1:7">
      <c r="A525" s="1">
        <v>45450</v>
      </c>
      <c r="B525" t="s">
        <v>15178</v>
      </c>
      <c r="C525">
        <v>6</v>
      </c>
      <c r="D525" t="s">
        <v>15184</v>
      </c>
      <c r="E525">
        <v>2</v>
      </c>
      <c r="F525">
        <v>2024</v>
      </c>
      <c r="G525" s="1">
        <v>45444</v>
      </c>
    </row>
    <row r="526" spans="1:7">
      <c r="A526" s="1">
        <v>45451</v>
      </c>
      <c r="B526" t="s">
        <v>15179</v>
      </c>
      <c r="C526">
        <v>6</v>
      </c>
      <c r="D526" t="s">
        <v>15184</v>
      </c>
      <c r="E526">
        <v>2</v>
      </c>
      <c r="F526">
        <v>2024</v>
      </c>
      <c r="G526" s="1">
        <v>45444</v>
      </c>
    </row>
    <row r="527" spans="1:7">
      <c r="A527" s="1">
        <v>45452</v>
      </c>
      <c r="B527" t="s">
        <v>15172</v>
      </c>
      <c r="C527">
        <v>6</v>
      </c>
      <c r="D527" t="s">
        <v>15184</v>
      </c>
      <c r="E527">
        <v>2</v>
      </c>
      <c r="F527">
        <v>2024</v>
      </c>
      <c r="G527" s="1">
        <v>45444</v>
      </c>
    </row>
    <row r="528" spans="1:7">
      <c r="A528" s="1">
        <v>45453</v>
      </c>
      <c r="B528" t="s">
        <v>15174</v>
      </c>
      <c r="C528">
        <v>6</v>
      </c>
      <c r="D528" t="s">
        <v>15184</v>
      </c>
      <c r="E528">
        <v>2</v>
      </c>
      <c r="F528">
        <v>2024</v>
      </c>
      <c r="G528" s="1">
        <v>45444</v>
      </c>
    </row>
    <row r="529" spans="1:7">
      <c r="A529" s="1">
        <v>45454</v>
      </c>
      <c r="B529" t="s">
        <v>15175</v>
      </c>
      <c r="C529">
        <v>6</v>
      </c>
      <c r="D529" t="s">
        <v>15184</v>
      </c>
      <c r="E529">
        <v>2</v>
      </c>
      <c r="F529">
        <v>2024</v>
      </c>
      <c r="G529" s="1">
        <v>45444</v>
      </c>
    </row>
    <row r="530" spans="1:7">
      <c r="A530" s="1">
        <v>45455</v>
      </c>
      <c r="B530" t="s">
        <v>15176</v>
      </c>
      <c r="C530">
        <v>6</v>
      </c>
      <c r="D530" t="s">
        <v>15184</v>
      </c>
      <c r="E530">
        <v>2</v>
      </c>
      <c r="F530">
        <v>2024</v>
      </c>
      <c r="G530" s="1">
        <v>45444</v>
      </c>
    </row>
    <row r="531" spans="1:7">
      <c r="A531" s="1">
        <v>45456</v>
      </c>
      <c r="B531" t="s">
        <v>15177</v>
      </c>
      <c r="C531">
        <v>6</v>
      </c>
      <c r="D531" t="s">
        <v>15184</v>
      </c>
      <c r="E531">
        <v>2</v>
      </c>
      <c r="F531">
        <v>2024</v>
      </c>
      <c r="G531" s="1">
        <v>45444</v>
      </c>
    </row>
    <row r="532" spans="1:7">
      <c r="A532" s="1">
        <v>45457</v>
      </c>
      <c r="B532" t="s">
        <v>15178</v>
      </c>
      <c r="C532">
        <v>6</v>
      </c>
      <c r="D532" t="s">
        <v>15184</v>
      </c>
      <c r="E532">
        <v>2</v>
      </c>
      <c r="F532">
        <v>2024</v>
      </c>
      <c r="G532" s="1">
        <v>45444</v>
      </c>
    </row>
    <row r="533" spans="1:7">
      <c r="A533" s="1">
        <v>45458</v>
      </c>
      <c r="B533" t="s">
        <v>15179</v>
      </c>
      <c r="C533">
        <v>6</v>
      </c>
      <c r="D533" t="s">
        <v>15184</v>
      </c>
      <c r="E533">
        <v>2</v>
      </c>
      <c r="F533">
        <v>2024</v>
      </c>
      <c r="G533" s="1">
        <v>45444</v>
      </c>
    </row>
    <row r="534" spans="1:7">
      <c r="A534" s="1">
        <v>45459</v>
      </c>
      <c r="B534" t="s">
        <v>15172</v>
      </c>
      <c r="C534">
        <v>6</v>
      </c>
      <c r="D534" t="s">
        <v>15184</v>
      </c>
      <c r="E534">
        <v>2</v>
      </c>
      <c r="F534">
        <v>2024</v>
      </c>
      <c r="G534" s="1">
        <v>45444</v>
      </c>
    </row>
    <row r="535" spans="1:7">
      <c r="A535" s="1">
        <v>45460</v>
      </c>
      <c r="B535" t="s">
        <v>15174</v>
      </c>
      <c r="C535">
        <v>6</v>
      </c>
      <c r="D535" t="s">
        <v>15184</v>
      </c>
      <c r="E535">
        <v>2</v>
      </c>
      <c r="F535">
        <v>2024</v>
      </c>
      <c r="G535" s="1">
        <v>45444</v>
      </c>
    </row>
    <row r="536" spans="1:7">
      <c r="A536" s="1">
        <v>45461</v>
      </c>
      <c r="B536" t="s">
        <v>15175</v>
      </c>
      <c r="C536">
        <v>6</v>
      </c>
      <c r="D536" t="s">
        <v>15184</v>
      </c>
      <c r="E536">
        <v>2</v>
      </c>
      <c r="F536">
        <v>2024</v>
      </c>
      <c r="G536" s="1">
        <v>45444</v>
      </c>
    </row>
    <row r="537" spans="1:7">
      <c r="A537" s="1">
        <v>45462</v>
      </c>
      <c r="B537" t="s">
        <v>15176</v>
      </c>
      <c r="C537">
        <v>6</v>
      </c>
      <c r="D537" t="s">
        <v>15184</v>
      </c>
      <c r="E537">
        <v>2</v>
      </c>
      <c r="F537">
        <v>2024</v>
      </c>
      <c r="G537" s="1">
        <v>45444</v>
      </c>
    </row>
    <row r="538" spans="1:7">
      <c r="A538" s="1">
        <v>45463</v>
      </c>
      <c r="B538" t="s">
        <v>15177</v>
      </c>
      <c r="C538">
        <v>6</v>
      </c>
      <c r="D538" t="s">
        <v>15184</v>
      </c>
      <c r="E538">
        <v>2</v>
      </c>
      <c r="F538">
        <v>2024</v>
      </c>
      <c r="G538" s="1">
        <v>45444</v>
      </c>
    </row>
    <row r="539" spans="1:7">
      <c r="A539" s="1">
        <v>45464</v>
      </c>
      <c r="B539" t="s">
        <v>15178</v>
      </c>
      <c r="C539">
        <v>6</v>
      </c>
      <c r="D539" t="s">
        <v>15184</v>
      </c>
      <c r="E539">
        <v>2</v>
      </c>
      <c r="F539">
        <v>2024</v>
      </c>
      <c r="G539" s="1">
        <v>45444</v>
      </c>
    </row>
    <row r="540" spans="1:7">
      <c r="A540" s="1">
        <v>45465</v>
      </c>
      <c r="B540" t="s">
        <v>15179</v>
      </c>
      <c r="C540">
        <v>6</v>
      </c>
      <c r="D540" t="s">
        <v>15184</v>
      </c>
      <c r="E540">
        <v>2</v>
      </c>
      <c r="F540">
        <v>2024</v>
      </c>
      <c r="G540" s="1">
        <v>45444</v>
      </c>
    </row>
    <row r="541" spans="1:7">
      <c r="A541" s="1">
        <v>45466</v>
      </c>
      <c r="B541" t="s">
        <v>15172</v>
      </c>
      <c r="C541">
        <v>6</v>
      </c>
      <c r="D541" t="s">
        <v>15184</v>
      </c>
      <c r="E541">
        <v>2</v>
      </c>
      <c r="F541">
        <v>2024</v>
      </c>
      <c r="G541" s="1">
        <v>45444</v>
      </c>
    </row>
    <row r="542" spans="1:7">
      <c r="A542" s="1">
        <v>45467</v>
      </c>
      <c r="B542" t="s">
        <v>15174</v>
      </c>
      <c r="C542">
        <v>6</v>
      </c>
      <c r="D542" t="s">
        <v>15184</v>
      </c>
      <c r="E542">
        <v>2</v>
      </c>
      <c r="F542">
        <v>2024</v>
      </c>
      <c r="G542" s="1">
        <v>45444</v>
      </c>
    </row>
    <row r="543" spans="1:7">
      <c r="A543" s="1">
        <v>45468</v>
      </c>
      <c r="B543" t="s">
        <v>15175</v>
      </c>
      <c r="C543">
        <v>6</v>
      </c>
      <c r="D543" t="s">
        <v>15184</v>
      </c>
      <c r="E543">
        <v>2</v>
      </c>
      <c r="F543">
        <v>2024</v>
      </c>
      <c r="G543" s="1">
        <v>45444</v>
      </c>
    </row>
    <row r="544" spans="1:7">
      <c r="A544" s="1">
        <v>45469</v>
      </c>
      <c r="B544" t="s">
        <v>15176</v>
      </c>
      <c r="C544">
        <v>6</v>
      </c>
      <c r="D544" t="s">
        <v>15184</v>
      </c>
      <c r="E544">
        <v>2</v>
      </c>
      <c r="F544">
        <v>2024</v>
      </c>
      <c r="G544" s="1">
        <v>45444</v>
      </c>
    </row>
    <row r="545" spans="1:7">
      <c r="A545" s="1">
        <v>45470</v>
      </c>
      <c r="B545" t="s">
        <v>15177</v>
      </c>
      <c r="C545">
        <v>6</v>
      </c>
      <c r="D545" t="s">
        <v>15184</v>
      </c>
      <c r="E545">
        <v>2</v>
      </c>
      <c r="F545">
        <v>2024</v>
      </c>
      <c r="G545" s="1">
        <v>45444</v>
      </c>
    </row>
    <row r="546" spans="1:7">
      <c r="A546" s="1">
        <v>45471</v>
      </c>
      <c r="B546" t="s">
        <v>15178</v>
      </c>
      <c r="C546">
        <v>6</v>
      </c>
      <c r="D546" t="s">
        <v>15184</v>
      </c>
      <c r="E546">
        <v>2</v>
      </c>
      <c r="F546">
        <v>2024</v>
      </c>
      <c r="G546" s="1">
        <v>45444</v>
      </c>
    </row>
    <row r="547" spans="1:7">
      <c r="A547" s="1">
        <v>45472</v>
      </c>
      <c r="B547" t="s">
        <v>15179</v>
      </c>
      <c r="C547">
        <v>6</v>
      </c>
      <c r="D547" t="s">
        <v>15184</v>
      </c>
      <c r="E547">
        <v>2</v>
      </c>
      <c r="F547">
        <v>2024</v>
      </c>
      <c r="G547" s="1">
        <v>45444</v>
      </c>
    </row>
    <row r="548" spans="1:7">
      <c r="A548" s="1">
        <v>45473</v>
      </c>
      <c r="B548" t="s">
        <v>15172</v>
      </c>
      <c r="C548">
        <v>6</v>
      </c>
      <c r="D548" t="s">
        <v>15184</v>
      </c>
      <c r="E548">
        <v>2</v>
      </c>
      <c r="F548">
        <v>2024</v>
      </c>
      <c r="G548" s="1">
        <v>45444</v>
      </c>
    </row>
    <row r="549" spans="1:7">
      <c r="A549" s="1">
        <v>45474</v>
      </c>
      <c r="B549" t="s">
        <v>15174</v>
      </c>
      <c r="C549">
        <v>7</v>
      </c>
      <c r="D549" t="s">
        <v>15185</v>
      </c>
      <c r="E549">
        <v>3</v>
      </c>
      <c r="F549">
        <v>2024</v>
      </c>
      <c r="G549" s="1">
        <v>45474</v>
      </c>
    </row>
    <row r="550" spans="1:7">
      <c r="A550" s="1">
        <v>45475</v>
      </c>
      <c r="B550" t="s">
        <v>15175</v>
      </c>
      <c r="C550">
        <v>7</v>
      </c>
      <c r="D550" t="s">
        <v>15185</v>
      </c>
      <c r="E550">
        <v>3</v>
      </c>
      <c r="F550">
        <v>2024</v>
      </c>
      <c r="G550" s="1">
        <v>45474</v>
      </c>
    </row>
    <row r="551" spans="1:7">
      <c r="A551" s="1">
        <v>45476</v>
      </c>
      <c r="B551" t="s">
        <v>15176</v>
      </c>
      <c r="C551">
        <v>7</v>
      </c>
      <c r="D551" t="s">
        <v>15185</v>
      </c>
      <c r="E551">
        <v>3</v>
      </c>
      <c r="F551">
        <v>2024</v>
      </c>
      <c r="G551" s="1">
        <v>45474</v>
      </c>
    </row>
    <row r="552" spans="1:7">
      <c r="A552" s="1">
        <v>45477</v>
      </c>
      <c r="B552" t="s">
        <v>15177</v>
      </c>
      <c r="C552">
        <v>7</v>
      </c>
      <c r="D552" t="s">
        <v>15185</v>
      </c>
      <c r="E552">
        <v>3</v>
      </c>
      <c r="F552">
        <v>2024</v>
      </c>
      <c r="G552" s="1">
        <v>45474</v>
      </c>
    </row>
    <row r="553" spans="1:7">
      <c r="A553" s="1">
        <v>45478</v>
      </c>
      <c r="B553" t="s">
        <v>15178</v>
      </c>
      <c r="C553">
        <v>7</v>
      </c>
      <c r="D553" t="s">
        <v>15185</v>
      </c>
      <c r="E553">
        <v>3</v>
      </c>
      <c r="F553">
        <v>2024</v>
      </c>
      <c r="G553" s="1">
        <v>45474</v>
      </c>
    </row>
    <row r="554" spans="1:7">
      <c r="A554" s="1">
        <v>45479</v>
      </c>
      <c r="B554" t="s">
        <v>15179</v>
      </c>
      <c r="C554">
        <v>7</v>
      </c>
      <c r="D554" t="s">
        <v>15185</v>
      </c>
      <c r="E554">
        <v>3</v>
      </c>
      <c r="F554">
        <v>2024</v>
      </c>
      <c r="G554" s="1">
        <v>45474</v>
      </c>
    </row>
    <row r="555" spans="1:7">
      <c r="A555" s="1">
        <v>45480</v>
      </c>
      <c r="B555" t="s">
        <v>15172</v>
      </c>
      <c r="C555">
        <v>7</v>
      </c>
      <c r="D555" t="s">
        <v>15185</v>
      </c>
      <c r="E555">
        <v>3</v>
      </c>
      <c r="F555">
        <v>2024</v>
      </c>
      <c r="G555" s="1">
        <v>45474</v>
      </c>
    </row>
    <row r="556" spans="1:7">
      <c r="A556" s="1">
        <v>45481</v>
      </c>
      <c r="B556" t="s">
        <v>15174</v>
      </c>
      <c r="C556">
        <v>7</v>
      </c>
      <c r="D556" t="s">
        <v>15185</v>
      </c>
      <c r="E556">
        <v>3</v>
      </c>
      <c r="F556">
        <v>2024</v>
      </c>
      <c r="G556" s="1">
        <v>45474</v>
      </c>
    </row>
    <row r="557" spans="1:7">
      <c r="A557" s="1">
        <v>45482</v>
      </c>
      <c r="B557" t="s">
        <v>15175</v>
      </c>
      <c r="C557">
        <v>7</v>
      </c>
      <c r="D557" t="s">
        <v>15185</v>
      </c>
      <c r="E557">
        <v>3</v>
      </c>
      <c r="F557">
        <v>2024</v>
      </c>
      <c r="G557" s="1">
        <v>45474</v>
      </c>
    </row>
    <row r="558" spans="1:7">
      <c r="A558" s="1">
        <v>45483</v>
      </c>
      <c r="B558" t="s">
        <v>15176</v>
      </c>
      <c r="C558">
        <v>7</v>
      </c>
      <c r="D558" t="s">
        <v>15185</v>
      </c>
      <c r="E558">
        <v>3</v>
      </c>
      <c r="F558">
        <v>2024</v>
      </c>
      <c r="G558" s="1">
        <v>45474</v>
      </c>
    </row>
    <row r="559" spans="1:7">
      <c r="A559" s="1">
        <v>45484</v>
      </c>
      <c r="B559" t="s">
        <v>15177</v>
      </c>
      <c r="C559">
        <v>7</v>
      </c>
      <c r="D559" t="s">
        <v>15185</v>
      </c>
      <c r="E559">
        <v>3</v>
      </c>
      <c r="F559">
        <v>2024</v>
      </c>
      <c r="G559" s="1">
        <v>45474</v>
      </c>
    </row>
    <row r="560" spans="1:7">
      <c r="A560" s="1">
        <v>45485</v>
      </c>
      <c r="B560" t="s">
        <v>15178</v>
      </c>
      <c r="C560">
        <v>7</v>
      </c>
      <c r="D560" t="s">
        <v>15185</v>
      </c>
      <c r="E560">
        <v>3</v>
      </c>
      <c r="F560">
        <v>2024</v>
      </c>
      <c r="G560" s="1">
        <v>45474</v>
      </c>
    </row>
    <row r="561" spans="1:7">
      <c r="A561" s="1">
        <v>45486</v>
      </c>
      <c r="B561" t="s">
        <v>15179</v>
      </c>
      <c r="C561">
        <v>7</v>
      </c>
      <c r="D561" t="s">
        <v>15185</v>
      </c>
      <c r="E561">
        <v>3</v>
      </c>
      <c r="F561">
        <v>2024</v>
      </c>
      <c r="G561" s="1">
        <v>45474</v>
      </c>
    </row>
    <row r="562" spans="1:7">
      <c r="A562" s="1">
        <v>45487</v>
      </c>
      <c r="B562" t="s">
        <v>15172</v>
      </c>
      <c r="C562">
        <v>7</v>
      </c>
      <c r="D562" t="s">
        <v>15185</v>
      </c>
      <c r="E562">
        <v>3</v>
      </c>
      <c r="F562">
        <v>2024</v>
      </c>
      <c r="G562" s="1">
        <v>45474</v>
      </c>
    </row>
    <row r="563" spans="1:7">
      <c r="A563" s="1">
        <v>45488</v>
      </c>
      <c r="B563" t="s">
        <v>15174</v>
      </c>
      <c r="C563">
        <v>7</v>
      </c>
      <c r="D563" t="s">
        <v>15185</v>
      </c>
      <c r="E563">
        <v>3</v>
      </c>
      <c r="F563">
        <v>2024</v>
      </c>
      <c r="G563" s="1">
        <v>45474</v>
      </c>
    </row>
    <row r="564" spans="1:7">
      <c r="A564" s="1">
        <v>45489</v>
      </c>
      <c r="B564" t="s">
        <v>15175</v>
      </c>
      <c r="C564">
        <v>7</v>
      </c>
      <c r="D564" t="s">
        <v>15185</v>
      </c>
      <c r="E564">
        <v>3</v>
      </c>
      <c r="F564">
        <v>2024</v>
      </c>
      <c r="G564" s="1">
        <v>45474</v>
      </c>
    </row>
    <row r="565" spans="1:7">
      <c r="A565" s="1">
        <v>45490</v>
      </c>
      <c r="B565" t="s">
        <v>15176</v>
      </c>
      <c r="C565">
        <v>7</v>
      </c>
      <c r="D565" t="s">
        <v>15185</v>
      </c>
      <c r="E565">
        <v>3</v>
      </c>
      <c r="F565">
        <v>2024</v>
      </c>
      <c r="G565" s="1">
        <v>45474</v>
      </c>
    </row>
    <row r="566" spans="1:7">
      <c r="A566" s="1">
        <v>45491</v>
      </c>
      <c r="B566" t="s">
        <v>15177</v>
      </c>
      <c r="C566">
        <v>7</v>
      </c>
      <c r="D566" t="s">
        <v>15185</v>
      </c>
      <c r="E566">
        <v>3</v>
      </c>
      <c r="F566">
        <v>2024</v>
      </c>
      <c r="G566" s="1">
        <v>45474</v>
      </c>
    </row>
    <row r="567" spans="1:7">
      <c r="A567" s="1">
        <v>45492</v>
      </c>
      <c r="B567" t="s">
        <v>15178</v>
      </c>
      <c r="C567">
        <v>7</v>
      </c>
      <c r="D567" t="s">
        <v>15185</v>
      </c>
      <c r="E567">
        <v>3</v>
      </c>
      <c r="F567">
        <v>2024</v>
      </c>
      <c r="G567" s="1">
        <v>45474</v>
      </c>
    </row>
    <row r="568" spans="1:7">
      <c r="A568" s="1">
        <v>45493</v>
      </c>
      <c r="B568" t="s">
        <v>15179</v>
      </c>
      <c r="C568">
        <v>7</v>
      </c>
      <c r="D568" t="s">
        <v>15185</v>
      </c>
      <c r="E568">
        <v>3</v>
      </c>
      <c r="F568">
        <v>2024</v>
      </c>
      <c r="G568" s="1">
        <v>45474</v>
      </c>
    </row>
    <row r="569" spans="1:7">
      <c r="A569" s="1">
        <v>45494</v>
      </c>
      <c r="B569" t="s">
        <v>15172</v>
      </c>
      <c r="C569">
        <v>7</v>
      </c>
      <c r="D569" t="s">
        <v>15185</v>
      </c>
      <c r="E569">
        <v>3</v>
      </c>
      <c r="F569">
        <v>2024</v>
      </c>
      <c r="G569" s="1">
        <v>45474</v>
      </c>
    </row>
    <row r="570" spans="1:7">
      <c r="A570" s="1">
        <v>45495</v>
      </c>
      <c r="B570" t="s">
        <v>15174</v>
      </c>
      <c r="C570">
        <v>7</v>
      </c>
      <c r="D570" t="s">
        <v>15185</v>
      </c>
      <c r="E570">
        <v>3</v>
      </c>
      <c r="F570">
        <v>2024</v>
      </c>
      <c r="G570" s="1">
        <v>45474</v>
      </c>
    </row>
    <row r="571" spans="1:7">
      <c r="A571" s="1">
        <v>45496</v>
      </c>
      <c r="B571" t="s">
        <v>15175</v>
      </c>
      <c r="C571">
        <v>7</v>
      </c>
      <c r="D571" t="s">
        <v>15185</v>
      </c>
      <c r="E571">
        <v>3</v>
      </c>
      <c r="F571">
        <v>2024</v>
      </c>
      <c r="G571" s="1">
        <v>45474</v>
      </c>
    </row>
    <row r="572" spans="1:7">
      <c r="A572" s="1">
        <v>45497</v>
      </c>
      <c r="B572" t="s">
        <v>15176</v>
      </c>
      <c r="C572">
        <v>7</v>
      </c>
      <c r="D572" t="s">
        <v>15185</v>
      </c>
      <c r="E572">
        <v>3</v>
      </c>
      <c r="F572">
        <v>2024</v>
      </c>
      <c r="G572" s="1">
        <v>45474</v>
      </c>
    </row>
    <row r="573" spans="1:7">
      <c r="A573" s="1">
        <v>45498</v>
      </c>
      <c r="B573" t="s">
        <v>15177</v>
      </c>
      <c r="C573">
        <v>7</v>
      </c>
      <c r="D573" t="s">
        <v>15185</v>
      </c>
      <c r="E573">
        <v>3</v>
      </c>
      <c r="F573">
        <v>2024</v>
      </c>
      <c r="G573" s="1">
        <v>45474</v>
      </c>
    </row>
    <row r="574" spans="1:7">
      <c r="A574" s="1">
        <v>45499</v>
      </c>
      <c r="B574" t="s">
        <v>15178</v>
      </c>
      <c r="C574">
        <v>7</v>
      </c>
      <c r="D574" t="s">
        <v>15185</v>
      </c>
      <c r="E574">
        <v>3</v>
      </c>
      <c r="F574">
        <v>2024</v>
      </c>
      <c r="G574" s="1">
        <v>45474</v>
      </c>
    </row>
    <row r="575" spans="1:7">
      <c r="A575" s="1">
        <v>45500</v>
      </c>
      <c r="B575" t="s">
        <v>15179</v>
      </c>
      <c r="C575">
        <v>7</v>
      </c>
      <c r="D575" t="s">
        <v>15185</v>
      </c>
      <c r="E575">
        <v>3</v>
      </c>
      <c r="F575">
        <v>2024</v>
      </c>
      <c r="G575" s="1">
        <v>45474</v>
      </c>
    </row>
    <row r="576" spans="1:7">
      <c r="A576" s="1">
        <v>45501</v>
      </c>
      <c r="B576" t="s">
        <v>15172</v>
      </c>
      <c r="C576">
        <v>7</v>
      </c>
      <c r="D576" t="s">
        <v>15185</v>
      </c>
      <c r="E576">
        <v>3</v>
      </c>
      <c r="F576">
        <v>2024</v>
      </c>
      <c r="G576" s="1">
        <v>45474</v>
      </c>
    </row>
    <row r="577" spans="1:7">
      <c r="A577" s="1">
        <v>45502</v>
      </c>
      <c r="B577" t="s">
        <v>15174</v>
      </c>
      <c r="C577">
        <v>7</v>
      </c>
      <c r="D577" t="s">
        <v>15185</v>
      </c>
      <c r="E577">
        <v>3</v>
      </c>
      <c r="F577">
        <v>2024</v>
      </c>
      <c r="G577" s="1">
        <v>45474</v>
      </c>
    </row>
    <row r="578" spans="1:7">
      <c r="A578" s="1">
        <v>45503</v>
      </c>
      <c r="B578" t="s">
        <v>15175</v>
      </c>
      <c r="C578">
        <v>7</v>
      </c>
      <c r="D578" t="s">
        <v>15185</v>
      </c>
      <c r="E578">
        <v>3</v>
      </c>
      <c r="F578">
        <v>2024</v>
      </c>
      <c r="G578" s="1">
        <v>45474</v>
      </c>
    </row>
    <row r="579" spans="1:7">
      <c r="A579" s="1">
        <v>45504</v>
      </c>
      <c r="B579" t="s">
        <v>15176</v>
      </c>
      <c r="C579">
        <v>7</v>
      </c>
      <c r="D579" t="s">
        <v>15185</v>
      </c>
      <c r="E579">
        <v>3</v>
      </c>
      <c r="F579">
        <v>2024</v>
      </c>
      <c r="G579" s="1">
        <v>45474</v>
      </c>
    </row>
    <row r="580" spans="1:7">
      <c r="A580" s="1">
        <v>45505</v>
      </c>
      <c r="B580" t="s">
        <v>15177</v>
      </c>
      <c r="C580">
        <v>8</v>
      </c>
      <c r="D580" t="s">
        <v>15186</v>
      </c>
      <c r="E580">
        <v>3</v>
      </c>
      <c r="F580">
        <v>2024</v>
      </c>
      <c r="G580" s="1">
        <v>45505</v>
      </c>
    </row>
    <row r="581" spans="1:7">
      <c r="A581" s="1">
        <v>45506</v>
      </c>
      <c r="B581" t="s">
        <v>15178</v>
      </c>
      <c r="C581">
        <v>8</v>
      </c>
      <c r="D581" t="s">
        <v>15186</v>
      </c>
      <c r="E581">
        <v>3</v>
      </c>
      <c r="F581">
        <v>2024</v>
      </c>
      <c r="G581" s="1">
        <v>45505</v>
      </c>
    </row>
    <row r="582" spans="1:7">
      <c r="A582" s="1">
        <v>45507</v>
      </c>
      <c r="B582" t="s">
        <v>15179</v>
      </c>
      <c r="C582">
        <v>8</v>
      </c>
      <c r="D582" t="s">
        <v>15186</v>
      </c>
      <c r="E582">
        <v>3</v>
      </c>
      <c r="F582">
        <v>2024</v>
      </c>
      <c r="G582" s="1">
        <v>45505</v>
      </c>
    </row>
    <row r="583" spans="1:7">
      <c r="A583" s="1">
        <v>45508</v>
      </c>
      <c r="B583" t="s">
        <v>15172</v>
      </c>
      <c r="C583">
        <v>8</v>
      </c>
      <c r="D583" t="s">
        <v>15186</v>
      </c>
      <c r="E583">
        <v>3</v>
      </c>
      <c r="F583">
        <v>2024</v>
      </c>
      <c r="G583" s="1">
        <v>45505</v>
      </c>
    </row>
    <row r="584" spans="1:7">
      <c r="A584" s="1">
        <v>45509</v>
      </c>
      <c r="B584" t="s">
        <v>15174</v>
      </c>
      <c r="C584">
        <v>8</v>
      </c>
      <c r="D584" t="s">
        <v>15186</v>
      </c>
      <c r="E584">
        <v>3</v>
      </c>
      <c r="F584">
        <v>2024</v>
      </c>
      <c r="G584" s="1">
        <v>45505</v>
      </c>
    </row>
    <row r="585" spans="1:7">
      <c r="A585" s="1">
        <v>45510</v>
      </c>
      <c r="B585" t="s">
        <v>15175</v>
      </c>
      <c r="C585">
        <v>8</v>
      </c>
      <c r="D585" t="s">
        <v>15186</v>
      </c>
      <c r="E585">
        <v>3</v>
      </c>
      <c r="F585">
        <v>2024</v>
      </c>
      <c r="G585" s="1">
        <v>45505</v>
      </c>
    </row>
    <row r="586" spans="1:7">
      <c r="A586" s="1">
        <v>45511</v>
      </c>
      <c r="B586" t="s">
        <v>15176</v>
      </c>
      <c r="C586">
        <v>8</v>
      </c>
      <c r="D586" t="s">
        <v>15186</v>
      </c>
      <c r="E586">
        <v>3</v>
      </c>
      <c r="F586">
        <v>2024</v>
      </c>
      <c r="G586" s="1">
        <v>45505</v>
      </c>
    </row>
    <row r="587" spans="1:7">
      <c r="A587" s="1">
        <v>45512</v>
      </c>
      <c r="B587" t="s">
        <v>15177</v>
      </c>
      <c r="C587">
        <v>8</v>
      </c>
      <c r="D587" t="s">
        <v>15186</v>
      </c>
      <c r="E587">
        <v>3</v>
      </c>
      <c r="F587">
        <v>2024</v>
      </c>
      <c r="G587" s="1">
        <v>45505</v>
      </c>
    </row>
    <row r="588" spans="1:7">
      <c r="A588" s="1">
        <v>45513</v>
      </c>
      <c r="B588" t="s">
        <v>15178</v>
      </c>
      <c r="C588">
        <v>8</v>
      </c>
      <c r="D588" t="s">
        <v>15186</v>
      </c>
      <c r="E588">
        <v>3</v>
      </c>
      <c r="F588">
        <v>2024</v>
      </c>
      <c r="G588" s="1">
        <v>45505</v>
      </c>
    </row>
    <row r="589" spans="1:7">
      <c r="A589" s="1">
        <v>45514</v>
      </c>
      <c r="B589" t="s">
        <v>15179</v>
      </c>
      <c r="C589">
        <v>8</v>
      </c>
      <c r="D589" t="s">
        <v>15186</v>
      </c>
      <c r="E589">
        <v>3</v>
      </c>
      <c r="F589">
        <v>2024</v>
      </c>
      <c r="G589" s="1">
        <v>45505</v>
      </c>
    </row>
    <row r="590" spans="1:7">
      <c r="A590" s="1">
        <v>45515</v>
      </c>
      <c r="B590" t="s">
        <v>15172</v>
      </c>
      <c r="C590">
        <v>8</v>
      </c>
      <c r="D590" t="s">
        <v>15186</v>
      </c>
      <c r="E590">
        <v>3</v>
      </c>
      <c r="F590">
        <v>2024</v>
      </c>
      <c r="G590" s="1">
        <v>45505</v>
      </c>
    </row>
    <row r="591" spans="1:7">
      <c r="A591" s="1">
        <v>45516</v>
      </c>
      <c r="B591" t="s">
        <v>15174</v>
      </c>
      <c r="C591">
        <v>8</v>
      </c>
      <c r="D591" t="s">
        <v>15186</v>
      </c>
      <c r="E591">
        <v>3</v>
      </c>
      <c r="F591">
        <v>2024</v>
      </c>
      <c r="G591" s="1">
        <v>45505</v>
      </c>
    </row>
    <row r="592" spans="1:7">
      <c r="A592" s="1">
        <v>45517</v>
      </c>
      <c r="B592" t="s">
        <v>15175</v>
      </c>
      <c r="C592">
        <v>8</v>
      </c>
      <c r="D592" t="s">
        <v>15186</v>
      </c>
      <c r="E592">
        <v>3</v>
      </c>
      <c r="F592">
        <v>2024</v>
      </c>
      <c r="G592" s="1">
        <v>45505</v>
      </c>
    </row>
    <row r="593" spans="1:7">
      <c r="A593" s="1">
        <v>45518</v>
      </c>
      <c r="B593" t="s">
        <v>15176</v>
      </c>
      <c r="C593">
        <v>8</v>
      </c>
      <c r="D593" t="s">
        <v>15186</v>
      </c>
      <c r="E593">
        <v>3</v>
      </c>
      <c r="F593">
        <v>2024</v>
      </c>
      <c r="G593" s="1">
        <v>45505</v>
      </c>
    </row>
    <row r="594" spans="1:7">
      <c r="A594" s="1">
        <v>45519</v>
      </c>
      <c r="B594" t="s">
        <v>15177</v>
      </c>
      <c r="C594">
        <v>8</v>
      </c>
      <c r="D594" t="s">
        <v>15186</v>
      </c>
      <c r="E594">
        <v>3</v>
      </c>
      <c r="F594">
        <v>2024</v>
      </c>
      <c r="G594" s="1">
        <v>45505</v>
      </c>
    </row>
    <row r="595" spans="1:7">
      <c r="A595" s="1">
        <v>45520</v>
      </c>
      <c r="B595" t="s">
        <v>15178</v>
      </c>
      <c r="C595">
        <v>8</v>
      </c>
      <c r="D595" t="s">
        <v>15186</v>
      </c>
      <c r="E595">
        <v>3</v>
      </c>
      <c r="F595">
        <v>2024</v>
      </c>
      <c r="G595" s="1">
        <v>45505</v>
      </c>
    </row>
    <row r="596" spans="1:7">
      <c r="A596" s="1">
        <v>45521</v>
      </c>
      <c r="B596" t="s">
        <v>15179</v>
      </c>
      <c r="C596">
        <v>8</v>
      </c>
      <c r="D596" t="s">
        <v>15186</v>
      </c>
      <c r="E596">
        <v>3</v>
      </c>
      <c r="F596">
        <v>2024</v>
      </c>
      <c r="G596" s="1">
        <v>45505</v>
      </c>
    </row>
    <row r="597" spans="1:7">
      <c r="A597" s="1">
        <v>45522</v>
      </c>
      <c r="B597" t="s">
        <v>15172</v>
      </c>
      <c r="C597">
        <v>8</v>
      </c>
      <c r="D597" t="s">
        <v>15186</v>
      </c>
      <c r="E597">
        <v>3</v>
      </c>
      <c r="F597">
        <v>2024</v>
      </c>
      <c r="G597" s="1">
        <v>45505</v>
      </c>
    </row>
    <row r="598" spans="1:7">
      <c r="A598" s="1">
        <v>45523</v>
      </c>
      <c r="B598" t="s">
        <v>15174</v>
      </c>
      <c r="C598">
        <v>8</v>
      </c>
      <c r="D598" t="s">
        <v>15186</v>
      </c>
      <c r="E598">
        <v>3</v>
      </c>
      <c r="F598">
        <v>2024</v>
      </c>
      <c r="G598" s="1">
        <v>45505</v>
      </c>
    </row>
    <row r="599" spans="1:7">
      <c r="A599" s="1">
        <v>45524</v>
      </c>
      <c r="B599" t="s">
        <v>15175</v>
      </c>
      <c r="C599">
        <v>8</v>
      </c>
      <c r="D599" t="s">
        <v>15186</v>
      </c>
      <c r="E599">
        <v>3</v>
      </c>
      <c r="F599">
        <v>2024</v>
      </c>
      <c r="G599" s="1">
        <v>45505</v>
      </c>
    </row>
    <row r="600" spans="1:7">
      <c r="A600" s="1">
        <v>45525</v>
      </c>
      <c r="B600" t="s">
        <v>15176</v>
      </c>
      <c r="C600">
        <v>8</v>
      </c>
      <c r="D600" t="s">
        <v>15186</v>
      </c>
      <c r="E600">
        <v>3</v>
      </c>
      <c r="F600">
        <v>2024</v>
      </c>
      <c r="G600" s="1">
        <v>45505</v>
      </c>
    </row>
    <row r="601" spans="1:7">
      <c r="A601" s="1">
        <v>45526</v>
      </c>
      <c r="B601" t="s">
        <v>15177</v>
      </c>
      <c r="C601">
        <v>8</v>
      </c>
      <c r="D601" t="s">
        <v>15186</v>
      </c>
      <c r="E601">
        <v>3</v>
      </c>
      <c r="F601">
        <v>2024</v>
      </c>
      <c r="G601" s="1">
        <v>45505</v>
      </c>
    </row>
    <row r="602" spans="1:7">
      <c r="A602" s="1">
        <v>45527</v>
      </c>
      <c r="B602" t="s">
        <v>15178</v>
      </c>
      <c r="C602">
        <v>8</v>
      </c>
      <c r="D602" t="s">
        <v>15186</v>
      </c>
      <c r="E602">
        <v>3</v>
      </c>
      <c r="F602">
        <v>2024</v>
      </c>
      <c r="G602" s="1">
        <v>45505</v>
      </c>
    </row>
    <row r="603" spans="1:7">
      <c r="A603" s="1">
        <v>45528</v>
      </c>
      <c r="B603" t="s">
        <v>15179</v>
      </c>
      <c r="C603">
        <v>8</v>
      </c>
      <c r="D603" t="s">
        <v>15186</v>
      </c>
      <c r="E603">
        <v>3</v>
      </c>
      <c r="F603">
        <v>2024</v>
      </c>
      <c r="G603" s="1">
        <v>45505</v>
      </c>
    </row>
    <row r="604" spans="1:7">
      <c r="A604" s="1">
        <v>45529</v>
      </c>
      <c r="B604" t="s">
        <v>15172</v>
      </c>
      <c r="C604">
        <v>8</v>
      </c>
      <c r="D604" t="s">
        <v>15186</v>
      </c>
      <c r="E604">
        <v>3</v>
      </c>
      <c r="F604">
        <v>2024</v>
      </c>
      <c r="G604" s="1">
        <v>45505</v>
      </c>
    </row>
    <row r="605" spans="1:7">
      <c r="A605" s="1">
        <v>45530</v>
      </c>
      <c r="B605" t="s">
        <v>15174</v>
      </c>
      <c r="C605">
        <v>8</v>
      </c>
      <c r="D605" t="s">
        <v>15186</v>
      </c>
      <c r="E605">
        <v>3</v>
      </c>
      <c r="F605">
        <v>2024</v>
      </c>
      <c r="G605" s="1">
        <v>45505</v>
      </c>
    </row>
    <row r="606" spans="1:7">
      <c r="A606" s="1">
        <v>45531</v>
      </c>
      <c r="B606" t="s">
        <v>15175</v>
      </c>
      <c r="C606">
        <v>8</v>
      </c>
      <c r="D606" t="s">
        <v>15186</v>
      </c>
      <c r="E606">
        <v>3</v>
      </c>
      <c r="F606">
        <v>2024</v>
      </c>
      <c r="G606" s="1">
        <v>45505</v>
      </c>
    </row>
    <row r="607" spans="1:7">
      <c r="A607" s="1">
        <v>45532</v>
      </c>
      <c r="B607" t="s">
        <v>15176</v>
      </c>
      <c r="C607">
        <v>8</v>
      </c>
      <c r="D607" t="s">
        <v>15186</v>
      </c>
      <c r="E607">
        <v>3</v>
      </c>
      <c r="F607">
        <v>2024</v>
      </c>
      <c r="G607" s="1">
        <v>45505</v>
      </c>
    </row>
    <row r="608" spans="1:7">
      <c r="A608" s="1">
        <v>45533</v>
      </c>
      <c r="B608" t="s">
        <v>15177</v>
      </c>
      <c r="C608">
        <v>8</v>
      </c>
      <c r="D608" t="s">
        <v>15186</v>
      </c>
      <c r="E608">
        <v>3</v>
      </c>
      <c r="F608">
        <v>2024</v>
      </c>
      <c r="G608" s="1">
        <v>45505</v>
      </c>
    </row>
    <row r="609" spans="1:7">
      <c r="A609" s="1">
        <v>45534</v>
      </c>
      <c r="B609" t="s">
        <v>15178</v>
      </c>
      <c r="C609">
        <v>8</v>
      </c>
      <c r="D609" t="s">
        <v>15186</v>
      </c>
      <c r="E609">
        <v>3</v>
      </c>
      <c r="F609">
        <v>2024</v>
      </c>
      <c r="G609" s="1">
        <v>45505</v>
      </c>
    </row>
    <row r="610" spans="1:7">
      <c r="A610" s="1">
        <v>45535</v>
      </c>
      <c r="B610" t="s">
        <v>15179</v>
      </c>
      <c r="C610">
        <v>8</v>
      </c>
      <c r="D610" t="s">
        <v>15186</v>
      </c>
      <c r="E610">
        <v>3</v>
      </c>
      <c r="F610">
        <v>2024</v>
      </c>
      <c r="G610" s="1">
        <v>45505</v>
      </c>
    </row>
    <row r="611" spans="1:7">
      <c r="A611" s="1">
        <v>45536</v>
      </c>
      <c r="B611" t="s">
        <v>15172</v>
      </c>
      <c r="C611">
        <v>9</v>
      </c>
      <c r="D611" t="s">
        <v>15187</v>
      </c>
      <c r="E611">
        <v>3</v>
      </c>
      <c r="F611">
        <v>2024</v>
      </c>
      <c r="G611" s="1">
        <v>45536</v>
      </c>
    </row>
    <row r="612" spans="1:7">
      <c r="A612" s="1">
        <v>45537</v>
      </c>
      <c r="B612" t="s">
        <v>15174</v>
      </c>
      <c r="C612">
        <v>9</v>
      </c>
      <c r="D612" t="s">
        <v>15187</v>
      </c>
      <c r="E612">
        <v>3</v>
      </c>
      <c r="F612">
        <v>2024</v>
      </c>
      <c r="G612" s="1">
        <v>45536</v>
      </c>
    </row>
    <row r="613" spans="1:7">
      <c r="A613" s="1">
        <v>45538</v>
      </c>
      <c r="B613" t="s">
        <v>15175</v>
      </c>
      <c r="C613">
        <v>9</v>
      </c>
      <c r="D613" t="s">
        <v>15187</v>
      </c>
      <c r="E613">
        <v>3</v>
      </c>
      <c r="F613">
        <v>2024</v>
      </c>
      <c r="G613" s="1">
        <v>45536</v>
      </c>
    </row>
    <row r="614" spans="1:7">
      <c r="A614" s="1">
        <v>45539</v>
      </c>
      <c r="B614" t="s">
        <v>15176</v>
      </c>
      <c r="C614">
        <v>9</v>
      </c>
      <c r="D614" t="s">
        <v>15187</v>
      </c>
      <c r="E614">
        <v>3</v>
      </c>
      <c r="F614">
        <v>2024</v>
      </c>
      <c r="G614" s="1">
        <v>45536</v>
      </c>
    </row>
    <row r="615" spans="1:7">
      <c r="A615" s="1">
        <v>45540</v>
      </c>
      <c r="B615" t="s">
        <v>15177</v>
      </c>
      <c r="C615">
        <v>9</v>
      </c>
      <c r="D615" t="s">
        <v>15187</v>
      </c>
      <c r="E615">
        <v>3</v>
      </c>
      <c r="F615">
        <v>2024</v>
      </c>
      <c r="G615" s="1">
        <v>45536</v>
      </c>
    </row>
    <row r="616" spans="1:7">
      <c r="A616" s="1">
        <v>45541</v>
      </c>
      <c r="B616" t="s">
        <v>15178</v>
      </c>
      <c r="C616">
        <v>9</v>
      </c>
      <c r="D616" t="s">
        <v>15187</v>
      </c>
      <c r="E616">
        <v>3</v>
      </c>
      <c r="F616">
        <v>2024</v>
      </c>
      <c r="G616" s="1">
        <v>45536</v>
      </c>
    </row>
    <row r="617" spans="1:7">
      <c r="A617" s="1">
        <v>45542</v>
      </c>
      <c r="B617" t="s">
        <v>15179</v>
      </c>
      <c r="C617">
        <v>9</v>
      </c>
      <c r="D617" t="s">
        <v>15187</v>
      </c>
      <c r="E617">
        <v>3</v>
      </c>
      <c r="F617">
        <v>2024</v>
      </c>
      <c r="G617" s="1">
        <v>45536</v>
      </c>
    </row>
    <row r="618" spans="1:7">
      <c r="A618" s="1">
        <v>45543</v>
      </c>
      <c r="B618" t="s">
        <v>15172</v>
      </c>
      <c r="C618">
        <v>9</v>
      </c>
      <c r="D618" t="s">
        <v>15187</v>
      </c>
      <c r="E618">
        <v>3</v>
      </c>
      <c r="F618">
        <v>2024</v>
      </c>
      <c r="G618" s="1">
        <v>45536</v>
      </c>
    </row>
    <row r="619" spans="1:7">
      <c r="A619" s="1">
        <v>45544</v>
      </c>
      <c r="B619" t="s">
        <v>15174</v>
      </c>
      <c r="C619">
        <v>9</v>
      </c>
      <c r="D619" t="s">
        <v>15187</v>
      </c>
      <c r="E619">
        <v>3</v>
      </c>
      <c r="F619">
        <v>2024</v>
      </c>
      <c r="G619" s="1">
        <v>45536</v>
      </c>
    </row>
    <row r="620" spans="1:7">
      <c r="A620" s="1">
        <v>45545</v>
      </c>
      <c r="B620" t="s">
        <v>15175</v>
      </c>
      <c r="C620">
        <v>9</v>
      </c>
      <c r="D620" t="s">
        <v>15187</v>
      </c>
      <c r="E620">
        <v>3</v>
      </c>
      <c r="F620">
        <v>2024</v>
      </c>
      <c r="G620" s="1">
        <v>45536</v>
      </c>
    </row>
    <row r="621" spans="1:7">
      <c r="A621" s="1">
        <v>45546</v>
      </c>
      <c r="B621" t="s">
        <v>15176</v>
      </c>
      <c r="C621">
        <v>9</v>
      </c>
      <c r="D621" t="s">
        <v>15187</v>
      </c>
      <c r="E621">
        <v>3</v>
      </c>
      <c r="F621">
        <v>2024</v>
      </c>
      <c r="G621" s="1">
        <v>45536</v>
      </c>
    </row>
    <row r="622" spans="1:7">
      <c r="A622" s="1">
        <v>45547</v>
      </c>
      <c r="B622" t="s">
        <v>15177</v>
      </c>
      <c r="C622">
        <v>9</v>
      </c>
      <c r="D622" t="s">
        <v>15187</v>
      </c>
      <c r="E622">
        <v>3</v>
      </c>
      <c r="F622">
        <v>2024</v>
      </c>
      <c r="G622" s="1">
        <v>45536</v>
      </c>
    </row>
    <row r="623" spans="1:7">
      <c r="A623" s="1">
        <v>45548</v>
      </c>
      <c r="B623" t="s">
        <v>15178</v>
      </c>
      <c r="C623">
        <v>9</v>
      </c>
      <c r="D623" t="s">
        <v>15187</v>
      </c>
      <c r="E623">
        <v>3</v>
      </c>
      <c r="F623">
        <v>2024</v>
      </c>
      <c r="G623" s="1">
        <v>45536</v>
      </c>
    </row>
    <row r="624" spans="1:7">
      <c r="A624" s="1">
        <v>45549</v>
      </c>
      <c r="B624" t="s">
        <v>15179</v>
      </c>
      <c r="C624">
        <v>9</v>
      </c>
      <c r="D624" t="s">
        <v>15187</v>
      </c>
      <c r="E624">
        <v>3</v>
      </c>
      <c r="F624">
        <v>2024</v>
      </c>
      <c r="G624" s="1">
        <v>45536</v>
      </c>
    </row>
    <row r="625" spans="1:7">
      <c r="A625" s="1">
        <v>45550</v>
      </c>
      <c r="B625" t="s">
        <v>15172</v>
      </c>
      <c r="C625">
        <v>9</v>
      </c>
      <c r="D625" t="s">
        <v>15187</v>
      </c>
      <c r="E625">
        <v>3</v>
      </c>
      <c r="F625">
        <v>2024</v>
      </c>
      <c r="G625" s="1">
        <v>45536</v>
      </c>
    </row>
    <row r="626" spans="1:7">
      <c r="A626" s="1">
        <v>45551</v>
      </c>
      <c r="B626" t="s">
        <v>15174</v>
      </c>
      <c r="C626">
        <v>9</v>
      </c>
      <c r="D626" t="s">
        <v>15187</v>
      </c>
      <c r="E626">
        <v>3</v>
      </c>
      <c r="F626">
        <v>2024</v>
      </c>
      <c r="G626" s="1">
        <v>45536</v>
      </c>
    </row>
    <row r="627" spans="1:7">
      <c r="A627" s="1">
        <v>45552</v>
      </c>
      <c r="B627" t="s">
        <v>15175</v>
      </c>
      <c r="C627">
        <v>9</v>
      </c>
      <c r="D627" t="s">
        <v>15187</v>
      </c>
      <c r="E627">
        <v>3</v>
      </c>
      <c r="F627">
        <v>2024</v>
      </c>
      <c r="G627" s="1">
        <v>45536</v>
      </c>
    </row>
    <row r="628" spans="1:7">
      <c r="A628" s="1">
        <v>45553</v>
      </c>
      <c r="B628" t="s">
        <v>15176</v>
      </c>
      <c r="C628">
        <v>9</v>
      </c>
      <c r="D628" t="s">
        <v>15187</v>
      </c>
      <c r="E628">
        <v>3</v>
      </c>
      <c r="F628">
        <v>2024</v>
      </c>
      <c r="G628" s="1">
        <v>45536</v>
      </c>
    </row>
    <row r="629" spans="1:7">
      <c r="A629" s="1">
        <v>45554</v>
      </c>
      <c r="B629" t="s">
        <v>15177</v>
      </c>
      <c r="C629">
        <v>9</v>
      </c>
      <c r="D629" t="s">
        <v>15187</v>
      </c>
      <c r="E629">
        <v>3</v>
      </c>
      <c r="F629">
        <v>2024</v>
      </c>
      <c r="G629" s="1">
        <v>45536</v>
      </c>
    </row>
    <row r="630" spans="1:7">
      <c r="A630" s="1">
        <v>45555</v>
      </c>
      <c r="B630" t="s">
        <v>15178</v>
      </c>
      <c r="C630">
        <v>9</v>
      </c>
      <c r="D630" t="s">
        <v>15187</v>
      </c>
      <c r="E630">
        <v>3</v>
      </c>
      <c r="F630">
        <v>2024</v>
      </c>
      <c r="G630" s="1">
        <v>45536</v>
      </c>
    </row>
    <row r="631" spans="1:7">
      <c r="A631" s="1">
        <v>45556</v>
      </c>
      <c r="B631" t="s">
        <v>15179</v>
      </c>
      <c r="C631">
        <v>9</v>
      </c>
      <c r="D631" t="s">
        <v>15187</v>
      </c>
      <c r="E631">
        <v>3</v>
      </c>
      <c r="F631">
        <v>2024</v>
      </c>
      <c r="G631" s="1">
        <v>45536</v>
      </c>
    </row>
    <row r="632" spans="1:7">
      <c r="A632" s="1">
        <v>45557</v>
      </c>
      <c r="B632" t="s">
        <v>15172</v>
      </c>
      <c r="C632">
        <v>9</v>
      </c>
      <c r="D632" t="s">
        <v>15187</v>
      </c>
      <c r="E632">
        <v>3</v>
      </c>
      <c r="F632">
        <v>2024</v>
      </c>
      <c r="G632" s="1">
        <v>45536</v>
      </c>
    </row>
    <row r="633" spans="1:7">
      <c r="A633" s="1">
        <v>45558</v>
      </c>
      <c r="B633" t="s">
        <v>15174</v>
      </c>
      <c r="C633">
        <v>9</v>
      </c>
      <c r="D633" t="s">
        <v>15187</v>
      </c>
      <c r="E633">
        <v>3</v>
      </c>
      <c r="F633">
        <v>2024</v>
      </c>
      <c r="G633" s="1">
        <v>45536</v>
      </c>
    </row>
    <row r="634" spans="1:7">
      <c r="A634" s="1">
        <v>45559</v>
      </c>
      <c r="B634" t="s">
        <v>15175</v>
      </c>
      <c r="C634">
        <v>9</v>
      </c>
      <c r="D634" t="s">
        <v>15187</v>
      </c>
      <c r="E634">
        <v>3</v>
      </c>
      <c r="F634">
        <v>2024</v>
      </c>
      <c r="G634" s="1">
        <v>45536</v>
      </c>
    </row>
    <row r="635" spans="1:7">
      <c r="A635" s="1">
        <v>45560</v>
      </c>
      <c r="B635" t="s">
        <v>15176</v>
      </c>
      <c r="C635">
        <v>9</v>
      </c>
      <c r="D635" t="s">
        <v>15187</v>
      </c>
      <c r="E635">
        <v>3</v>
      </c>
      <c r="F635">
        <v>2024</v>
      </c>
      <c r="G635" s="1">
        <v>45536</v>
      </c>
    </row>
    <row r="636" spans="1:7">
      <c r="A636" s="1">
        <v>45561</v>
      </c>
      <c r="B636" t="s">
        <v>15177</v>
      </c>
      <c r="C636">
        <v>9</v>
      </c>
      <c r="D636" t="s">
        <v>15187</v>
      </c>
      <c r="E636">
        <v>3</v>
      </c>
      <c r="F636">
        <v>2024</v>
      </c>
      <c r="G636" s="1">
        <v>45536</v>
      </c>
    </row>
    <row r="637" spans="1:7">
      <c r="A637" s="1">
        <v>45562</v>
      </c>
      <c r="B637" t="s">
        <v>15178</v>
      </c>
      <c r="C637">
        <v>9</v>
      </c>
      <c r="D637" t="s">
        <v>15187</v>
      </c>
      <c r="E637">
        <v>3</v>
      </c>
      <c r="F637">
        <v>2024</v>
      </c>
      <c r="G637" s="1">
        <v>45536</v>
      </c>
    </row>
    <row r="638" spans="1:7">
      <c r="A638" s="1">
        <v>45563</v>
      </c>
      <c r="B638" t="s">
        <v>15179</v>
      </c>
      <c r="C638">
        <v>9</v>
      </c>
      <c r="D638" t="s">
        <v>15187</v>
      </c>
      <c r="E638">
        <v>3</v>
      </c>
      <c r="F638">
        <v>2024</v>
      </c>
      <c r="G638" s="1">
        <v>45536</v>
      </c>
    </row>
    <row r="639" spans="1:7">
      <c r="A639" s="1">
        <v>45564</v>
      </c>
      <c r="B639" t="s">
        <v>15172</v>
      </c>
      <c r="C639">
        <v>9</v>
      </c>
      <c r="D639" t="s">
        <v>15187</v>
      </c>
      <c r="E639">
        <v>3</v>
      </c>
      <c r="F639">
        <v>2024</v>
      </c>
      <c r="G639" s="1">
        <v>45536</v>
      </c>
    </row>
    <row r="640" spans="1:7">
      <c r="A640" s="1">
        <v>45565</v>
      </c>
      <c r="B640" t="s">
        <v>15174</v>
      </c>
      <c r="C640">
        <v>9</v>
      </c>
      <c r="D640" t="s">
        <v>15187</v>
      </c>
      <c r="E640">
        <v>3</v>
      </c>
      <c r="F640">
        <v>2024</v>
      </c>
      <c r="G640" s="1">
        <v>45536</v>
      </c>
    </row>
    <row r="641" spans="1:7">
      <c r="A641" s="1">
        <v>45566</v>
      </c>
      <c r="B641" t="s">
        <v>15175</v>
      </c>
      <c r="C641">
        <v>10</v>
      </c>
      <c r="D641" t="s">
        <v>15188</v>
      </c>
      <c r="E641">
        <v>4</v>
      </c>
      <c r="F641">
        <v>2024</v>
      </c>
      <c r="G641" s="1">
        <v>45566</v>
      </c>
    </row>
    <row r="642" spans="1:7">
      <c r="A642" s="1">
        <v>45567</v>
      </c>
      <c r="B642" t="s">
        <v>15176</v>
      </c>
      <c r="C642">
        <v>10</v>
      </c>
      <c r="D642" t="s">
        <v>15188</v>
      </c>
      <c r="E642">
        <v>4</v>
      </c>
      <c r="F642">
        <v>2024</v>
      </c>
      <c r="G642" s="1">
        <v>45566</v>
      </c>
    </row>
    <row r="643" spans="1:7">
      <c r="A643" s="1">
        <v>45568</v>
      </c>
      <c r="B643" t="s">
        <v>15177</v>
      </c>
      <c r="C643">
        <v>10</v>
      </c>
      <c r="D643" t="s">
        <v>15188</v>
      </c>
      <c r="E643">
        <v>4</v>
      </c>
      <c r="F643">
        <v>2024</v>
      </c>
      <c r="G643" s="1">
        <v>45566</v>
      </c>
    </row>
    <row r="644" spans="1:7">
      <c r="A644" s="1">
        <v>45569</v>
      </c>
      <c r="B644" t="s">
        <v>15178</v>
      </c>
      <c r="C644">
        <v>10</v>
      </c>
      <c r="D644" t="s">
        <v>15188</v>
      </c>
      <c r="E644">
        <v>4</v>
      </c>
      <c r="F644">
        <v>2024</v>
      </c>
      <c r="G644" s="1">
        <v>45566</v>
      </c>
    </row>
    <row r="645" spans="1:7">
      <c r="A645" s="1">
        <v>45570</v>
      </c>
      <c r="B645" t="s">
        <v>15179</v>
      </c>
      <c r="C645">
        <v>10</v>
      </c>
      <c r="D645" t="s">
        <v>15188</v>
      </c>
      <c r="E645">
        <v>4</v>
      </c>
      <c r="F645">
        <v>2024</v>
      </c>
      <c r="G645" s="1">
        <v>45566</v>
      </c>
    </row>
    <row r="646" spans="1:7">
      <c r="A646" s="1">
        <v>45571</v>
      </c>
      <c r="B646" t="s">
        <v>15172</v>
      </c>
      <c r="C646">
        <v>10</v>
      </c>
      <c r="D646" t="s">
        <v>15188</v>
      </c>
      <c r="E646">
        <v>4</v>
      </c>
      <c r="F646">
        <v>2024</v>
      </c>
      <c r="G646" s="1">
        <v>45566</v>
      </c>
    </row>
    <row r="647" spans="1:7">
      <c r="A647" s="1">
        <v>45572</v>
      </c>
      <c r="B647" t="s">
        <v>15174</v>
      </c>
      <c r="C647">
        <v>10</v>
      </c>
      <c r="D647" t="s">
        <v>15188</v>
      </c>
      <c r="E647">
        <v>4</v>
      </c>
      <c r="F647">
        <v>2024</v>
      </c>
      <c r="G647" s="1">
        <v>45566</v>
      </c>
    </row>
    <row r="648" spans="1:7">
      <c r="A648" s="1">
        <v>45573</v>
      </c>
      <c r="B648" t="s">
        <v>15175</v>
      </c>
      <c r="C648">
        <v>10</v>
      </c>
      <c r="D648" t="s">
        <v>15188</v>
      </c>
      <c r="E648">
        <v>4</v>
      </c>
      <c r="F648">
        <v>2024</v>
      </c>
      <c r="G648" s="1">
        <v>45566</v>
      </c>
    </row>
    <row r="649" spans="1:7">
      <c r="A649" s="1">
        <v>45574</v>
      </c>
      <c r="B649" t="s">
        <v>15176</v>
      </c>
      <c r="C649">
        <v>10</v>
      </c>
      <c r="D649" t="s">
        <v>15188</v>
      </c>
      <c r="E649">
        <v>4</v>
      </c>
      <c r="F649">
        <v>2024</v>
      </c>
      <c r="G649" s="1">
        <v>45566</v>
      </c>
    </row>
    <row r="650" spans="1:7">
      <c r="A650" s="1">
        <v>45575</v>
      </c>
      <c r="B650" t="s">
        <v>15177</v>
      </c>
      <c r="C650">
        <v>10</v>
      </c>
      <c r="D650" t="s">
        <v>15188</v>
      </c>
      <c r="E650">
        <v>4</v>
      </c>
      <c r="F650">
        <v>2024</v>
      </c>
      <c r="G650" s="1">
        <v>45566</v>
      </c>
    </row>
    <row r="651" spans="1:7">
      <c r="A651" s="1">
        <v>45576</v>
      </c>
      <c r="B651" t="s">
        <v>15178</v>
      </c>
      <c r="C651">
        <v>10</v>
      </c>
      <c r="D651" t="s">
        <v>15188</v>
      </c>
      <c r="E651">
        <v>4</v>
      </c>
      <c r="F651">
        <v>2024</v>
      </c>
      <c r="G651" s="1">
        <v>45566</v>
      </c>
    </row>
    <row r="652" spans="1:7">
      <c r="A652" s="1">
        <v>45577</v>
      </c>
      <c r="B652" t="s">
        <v>15179</v>
      </c>
      <c r="C652">
        <v>10</v>
      </c>
      <c r="D652" t="s">
        <v>15188</v>
      </c>
      <c r="E652">
        <v>4</v>
      </c>
      <c r="F652">
        <v>2024</v>
      </c>
      <c r="G652" s="1">
        <v>45566</v>
      </c>
    </row>
    <row r="653" spans="1:7">
      <c r="A653" s="1">
        <v>45578</v>
      </c>
      <c r="B653" t="s">
        <v>15172</v>
      </c>
      <c r="C653">
        <v>10</v>
      </c>
      <c r="D653" t="s">
        <v>15188</v>
      </c>
      <c r="E653">
        <v>4</v>
      </c>
      <c r="F653">
        <v>2024</v>
      </c>
      <c r="G653" s="1">
        <v>45566</v>
      </c>
    </row>
    <row r="654" spans="1:7">
      <c r="A654" s="1">
        <v>45579</v>
      </c>
      <c r="B654" t="s">
        <v>15174</v>
      </c>
      <c r="C654">
        <v>10</v>
      </c>
      <c r="D654" t="s">
        <v>15188</v>
      </c>
      <c r="E654">
        <v>4</v>
      </c>
      <c r="F654">
        <v>2024</v>
      </c>
      <c r="G654" s="1">
        <v>45566</v>
      </c>
    </row>
    <row r="655" spans="1:7">
      <c r="A655" s="1">
        <v>45580</v>
      </c>
      <c r="B655" t="s">
        <v>15175</v>
      </c>
      <c r="C655">
        <v>10</v>
      </c>
      <c r="D655" t="s">
        <v>15188</v>
      </c>
      <c r="E655">
        <v>4</v>
      </c>
      <c r="F655">
        <v>2024</v>
      </c>
      <c r="G655" s="1">
        <v>45566</v>
      </c>
    </row>
    <row r="656" spans="1:7">
      <c r="A656" s="1">
        <v>45581</v>
      </c>
      <c r="B656" t="s">
        <v>15176</v>
      </c>
      <c r="C656">
        <v>10</v>
      </c>
      <c r="D656" t="s">
        <v>15188</v>
      </c>
      <c r="E656">
        <v>4</v>
      </c>
      <c r="F656">
        <v>2024</v>
      </c>
      <c r="G656" s="1">
        <v>45566</v>
      </c>
    </row>
    <row r="657" spans="1:7">
      <c r="A657" s="1">
        <v>45582</v>
      </c>
      <c r="B657" t="s">
        <v>15177</v>
      </c>
      <c r="C657">
        <v>10</v>
      </c>
      <c r="D657" t="s">
        <v>15188</v>
      </c>
      <c r="E657">
        <v>4</v>
      </c>
      <c r="F657">
        <v>2024</v>
      </c>
      <c r="G657" s="1">
        <v>45566</v>
      </c>
    </row>
    <row r="658" spans="1:7">
      <c r="A658" s="1">
        <v>45583</v>
      </c>
      <c r="B658" t="s">
        <v>15178</v>
      </c>
      <c r="C658">
        <v>10</v>
      </c>
      <c r="D658" t="s">
        <v>15188</v>
      </c>
      <c r="E658">
        <v>4</v>
      </c>
      <c r="F658">
        <v>2024</v>
      </c>
      <c r="G658" s="1">
        <v>45566</v>
      </c>
    </row>
    <row r="659" spans="1:7">
      <c r="A659" s="1">
        <v>45584</v>
      </c>
      <c r="B659" t="s">
        <v>15179</v>
      </c>
      <c r="C659">
        <v>10</v>
      </c>
      <c r="D659" t="s">
        <v>15188</v>
      </c>
      <c r="E659">
        <v>4</v>
      </c>
      <c r="F659">
        <v>2024</v>
      </c>
      <c r="G659" s="1">
        <v>45566</v>
      </c>
    </row>
    <row r="660" spans="1:7">
      <c r="A660" s="1">
        <v>45585</v>
      </c>
      <c r="B660" t="s">
        <v>15172</v>
      </c>
      <c r="C660">
        <v>10</v>
      </c>
      <c r="D660" t="s">
        <v>15188</v>
      </c>
      <c r="E660">
        <v>4</v>
      </c>
      <c r="F660">
        <v>2024</v>
      </c>
      <c r="G660" s="1">
        <v>45566</v>
      </c>
    </row>
    <row r="661" spans="1:7">
      <c r="A661" s="1">
        <v>45586</v>
      </c>
      <c r="B661" t="s">
        <v>15174</v>
      </c>
      <c r="C661">
        <v>10</v>
      </c>
      <c r="D661" t="s">
        <v>15188</v>
      </c>
      <c r="E661">
        <v>4</v>
      </c>
      <c r="F661">
        <v>2024</v>
      </c>
      <c r="G661" s="1">
        <v>45566</v>
      </c>
    </row>
    <row r="662" spans="1:7">
      <c r="A662" s="1">
        <v>45587</v>
      </c>
      <c r="B662" t="s">
        <v>15175</v>
      </c>
      <c r="C662">
        <v>10</v>
      </c>
      <c r="D662" t="s">
        <v>15188</v>
      </c>
      <c r="E662">
        <v>4</v>
      </c>
      <c r="F662">
        <v>2024</v>
      </c>
      <c r="G662" s="1">
        <v>45566</v>
      </c>
    </row>
    <row r="663" spans="1:7">
      <c r="A663" s="1">
        <v>45588</v>
      </c>
      <c r="B663" t="s">
        <v>15176</v>
      </c>
      <c r="C663">
        <v>10</v>
      </c>
      <c r="D663" t="s">
        <v>15188</v>
      </c>
      <c r="E663">
        <v>4</v>
      </c>
      <c r="F663">
        <v>2024</v>
      </c>
      <c r="G663" s="1">
        <v>45566</v>
      </c>
    </row>
    <row r="664" spans="1:7">
      <c r="A664" s="1">
        <v>45589</v>
      </c>
      <c r="B664" t="s">
        <v>15177</v>
      </c>
      <c r="C664">
        <v>10</v>
      </c>
      <c r="D664" t="s">
        <v>15188</v>
      </c>
      <c r="E664">
        <v>4</v>
      </c>
      <c r="F664">
        <v>2024</v>
      </c>
      <c r="G664" s="1">
        <v>45566</v>
      </c>
    </row>
    <row r="665" spans="1:7">
      <c r="A665" s="1">
        <v>45590</v>
      </c>
      <c r="B665" t="s">
        <v>15178</v>
      </c>
      <c r="C665">
        <v>10</v>
      </c>
      <c r="D665" t="s">
        <v>15188</v>
      </c>
      <c r="E665">
        <v>4</v>
      </c>
      <c r="F665">
        <v>2024</v>
      </c>
      <c r="G665" s="1">
        <v>45566</v>
      </c>
    </row>
    <row r="666" spans="1:7">
      <c r="A666" s="1">
        <v>45591</v>
      </c>
      <c r="B666" t="s">
        <v>15179</v>
      </c>
      <c r="C666">
        <v>10</v>
      </c>
      <c r="D666" t="s">
        <v>15188</v>
      </c>
      <c r="E666">
        <v>4</v>
      </c>
      <c r="F666">
        <v>2024</v>
      </c>
      <c r="G666" s="1">
        <v>45566</v>
      </c>
    </row>
    <row r="667" spans="1:7">
      <c r="A667" s="1">
        <v>45592</v>
      </c>
      <c r="B667" t="s">
        <v>15172</v>
      </c>
      <c r="C667">
        <v>10</v>
      </c>
      <c r="D667" t="s">
        <v>15188</v>
      </c>
      <c r="E667">
        <v>4</v>
      </c>
      <c r="F667">
        <v>2024</v>
      </c>
      <c r="G667" s="1">
        <v>45566</v>
      </c>
    </row>
    <row r="668" spans="1:7">
      <c r="A668" s="1">
        <v>45593</v>
      </c>
      <c r="B668" t="s">
        <v>15174</v>
      </c>
      <c r="C668">
        <v>10</v>
      </c>
      <c r="D668" t="s">
        <v>15188</v>
      </c>
      <c r="E668">
        <v>4</v>
      </c>
      <c r="F668">
        <v>2024</v>
      </c>
      <c r="G668" s="1">
        <v>45566</v>
      </c>
    </row>
    <row r="669" spans="1:7">
      <c r="A669" s="1">
        <v>45594</v>
      </c>
      <c r="B669" t="s">
        <v>15175</v>
      </c>
      <c r="C669">
        <v>10</v>
      </c>
      <c r="D669" t="s">
        <v>15188</v>
      </c>
      <c r="E669">
        <v>4</v>
      </c>
      <c r="F669">
        <v>2024</v>
      </c>
      <c r="G669" s="1">
        <v>45566</v>
      </c>
    </row>
    <row r="670" spans="1:7">
      <c r="A670" s="1">
        <v>45595</v>
      </c>
      <c r="B670" t="s">
        <v>15176</v>
      </c>
      <c r="C670">
        <v>10</v>
      </c>
      <c r="D670" t="s">
        <v>15188</v>
      </c>
      <c r="E670">
        <v>4</v>
      </c>
      <c r="F670">
        <v>2024</v>
      </c>
      <c r="G670" s="1">
        <v>45566</v>
      </c>
    </row>
    <row r="671" spans="1:7">
      <c r="A671" s="1">
        <v>45596</v>
      </c>
      <c r="B671" t="s">
        <v>15177</v>
      </c>
      <c r="C671">
        <v>10</v>
      </c>
      <c r="D671" t="s">
        <v>15188</v>
      </c>
      <c r="E671">
        <v>4</v>
      </c>
      <c r="F671">
        <v>2024</v>
      </c>
      <c r="G671" s="1">
        <v>45566</v>
      </c>
    </row>
    <row r="672" spans="1:7">
      <c r="A672" s="1">
        <v>45597</v>
      </c>
      <c r="B672" t="s">
        <v>15178</v>
      </c>
      <c r="C672">
        <v>11</v>
      </c>
      <c r="D672" t="s">
        <v>15189</v>
      </c>
      <c r="E672">
        <v>4</v>
      </c>
      <c r="F672">
        <v>2024</v>
      </c>
      <c r="G672" s="1">
        <v>45597</v>
      </c>
    </row>
    <row r="673" spans="1:7">
      <c r="A673" s="1">
        <v>45598</v>
      </c>
      <c r="B673" t="s">
        <v>15179</v>
      </c>
      <c r="C673">
        <v>11</v>
      </c>
      <c r="D673" t="s">
        <v>15189</v>
      </c>
      <c r="E673">
        <v>4</v>
      </c>
      <c r="F673">
        <v>2024</v>
      </c>
      <c r="G673" s="1">
        <v>45597</v>
      </c>
    </row>
    <row r="674" spans="1:7">
      <c r="A674" s="1">
        <v>45599</v>
      </c>
      <c r="B674" t="s">
        <v>15172</v>
      </c>
      <c r="C674">
        <v>11</v>
      </c>
      <c r="D674" t="s">
        <v>15189</v>
      </c>
      <c r="E674">
        <v>4</v>
      </c>
      <c r="F674">
        <v>2024</v>
      </c>
      <c r="G674" s="1">
        <v>45597</v>
      </c>
    </row>
    <row r="675" spans="1:7">
      <c r="A675" s="1">
        <v>45600</v>
      </c>
      <c r="B675" t="s">
        <v>15174</v>
      </c>
      <c r="C675">
        <v>11</v>
      </c>
      <c r="D675" t="s">
        <v>15189</v>
      </c>
      <c r="E675">
        <v>4</v>
      </c>
      <c r="F675">
        <v>2024</v>
      </c>
      <c r="G675" s="1">
        <v>45597</v>
      </c>
    </row>
    <row r="676" spans="1:7">
      <c r="A676" s="1">
        <v>45601</v>
      </c>
      <c r="B676" t="s">
        <v>15175</v>
      </c>
      <c r="C676">
        <v>11</v>
      </c>
      <c r="D676" t="s">
        <v>15189</v>
      </c>
      <c r="E676">
        <v>4</v>
      </c>
      <c r="F676">
        <v>2024</v>
      </c>
      <c r="G676" s="1">
        <v>45597</v>
      </c>
    </row>
    <row r="677" spans="1:7">
      <c r="A677" s="1">
        <v>45602</v>
      </c>
      <c r="B677" t="s">
        <v>15176</v>
      </c>
      <c r="C677">
        <v>11</v>
      </c>
      <c r="D677" t="s">
        <v>15189</v>
      </c>
      <c r="E677">
        <v>4</v>
      </c>
      <c r="F677">
        <v>2024</v>
      </c>
      <c r="G677" s="1">
        <v>45597</v>
      </c>
    </row>
    <row r="678" spans="1:7">
      <c r="A678" s="1">
        <v>45603</v>
      </c>
      <c r="B678" t="s">
        <v>15177</v>
      </c>
      <c r="C678">
        <v>11</v>
      </c>
      <c r="D678" t="s">
        <v>15189</v>
      </c>
      <c r="E678">
        <v>4</v>
      </c>
      <c r="F678">
        <v>2024</v>
      </c>
      <c r="G678" s="1">
        <v>45597</v>
      </c>
    </row>
    <row r="679" spans="1:7">
      <c r="A679" s="1">
        <v>45604</v>
      </c>
      <c r="B679" t="s">
        <v>15178</v>
      </c>
      <c r="C679">
        <v>11</v>
      </c>
      <c r="D679" t="s">
        <v>15189</v>
      </c>
      <c r="E679">
        <v>4</v>
      </c>
      <c r="F679">
        <v>2024</v>
      </c>
      <c r="G679" s="1">
        <v>45597</v>
      </c>
    </row>
    <row r="680" spans="1:7">
      <c r="A680" s="1">
        <v>45605</v>
      </c>
      <c r="B680" t="s">
        <v>15179</v>
      </c>
      <c r="C680">
        <v>11</v>
      </c>
      <c r="D680" t="s">
        <v>15189</v>
      </c>
      <c r="E680">
        <v>4</v>
      </c>
      <c r="F680">
        <v>2024</v>
      </c>
      <c r="G680" s="1">
        <v>45597</v>
      </c>
    </row>
    <row r="681" spans="1:7">
      <c r="A681" s="1">
        <v>45606</v>
      </c>
      <c r="B681" t="s">
        <v>15172</v>
      </c>
      <c r="C681">
        <v>11</v>
      </c>
      <c r="D681" t="s">
        <v>15189</v>
      </c>
      <c r="E681">
        <v>4</v>
      </c>
      <c r="F681">
        <v>2024</v>
      </c>
      <c r="G681" s="1">
        <v>45597</v>
      </c>
    </row>
    <row r="682" spans="1:7">
      <c r="A682" s="1">
        <v>45607</v>
      </c>
      <c r="B682" t="s">
        <v>15174</v>
      </c>
      <c r="C682">
        <v>11</v>
      </c>
      <c r="D682" t="s">
        <v>15189</v>
      </c>
      <c r="E682">
        <v>4</v>
      </c>
      <c r="F682">
        <v>2024</v>
      </c>
      <c r="G682" s="1">
        <v>45597</v>
      </c>
    </row>
    <row r="683" spans="1:7">
      <c r="A683" s="1">
        <v>45608</v>
      </c>
      <c r="B683" t="s">
        <v>15175</v>
      </c>
      <c r="C683">
        <v>11</v>
      </c>
      <c r="D683" t="s">
        <v>15189</v>
      </c>
      <c r="E683">
        <v>4</v>
      </c>
      <c r="F683">
        <v>2024</v>
      </c>
      <c r="G683" s="1">
        <v>45597</v>
      </c>
    </row>
    <row r="684" spans="1:7">
      <c r="A684" s="1">
        <v>45609</v>
      </c>
      <c r="B684" t="s">
        <v>15176</v>
      </c>
      <c r="C684">
        <v>11</v>
      </c>
      <c r="D684" t="s">
        <v>15189</v>
      </c>
      <c r="E684">
        <v>4</v>
      </c>
      <c r="F684">
        <v>2024</v>
      </c>
      <c r="G684" s="1">
        <v>45597</v>
      </c>
    </row>
    <row r="685" spans="1:7">
      <c r="A685" s="1">
        <v>45610</v>
      </c>
      <c r="B685" t="s">
        <v>15177</v>
      </c>
      <c r="C685">
        <v>11</v>
      </c>
      <c r="D685" t="s">
        <v>15189</v>
      </c>
      <c r="E685">
        <v>4</v>
      </c>
      <c r="F685">
        <v>2024</v>
      </c>
      <c r="G685" s="1">
        <v>45597</v>
      </c>
    </row>
    <row r="686" spans="1:7">
      <c r="A686" s="1">
        <v>45611</v>
      </c>
      <c r="B686" t="s">
        <v>15178</v>
      </c>
      <c r="C686">
        <v>11</v>
      </c>
      <c r="D686" t="s">
        <v>15189</v>
      </c>
      <c r="E686">
        <v>4</v>
      </c>
      <c r="F686">
        <v>2024</v>
      </c>
      <c r="G686" s="1">
        <v>45597</v>
      </c>
    </row>
    <row r="687" spans="1:7">
      <c r="A687" s="1">
        <v>45612</v>
      </c>
      <c r="B687" t="s">
        <v>15179</v>
      </c>
      <c r="C687">
        <v>11</v>
      </c>
      <c r="D687" t="s">
        <v>15189</v>
      </c>
      <c r="E687">
        <v>4</v>
      </c>
      <c r="F687">
        <v>2024</v>
      </c>
      <c r="G687" s="1">
        <v>45597</v>
      </c>
    </row>
    <row r="688" spans="1:7">
      <c r="A688" s="1">
        <v>45613</v>
      </c>
      <c r="B688" t="s">
        <v>15172</v>
      </c>
      <c r="C688">
        <v>11</v>
      </c>
      <c r="D688" t="s">
        <v>15189</v>
      </c>
      <c r="E688">
        <v>4</v>
      </c>
      <c r="F688">
        <v>2024</v>
      </c>
      <c r="G688" s="1">
        <v>45597</v>
      </c>
    </row>
    <row r="689" spans="1:7">
      <c r="A689" s="1">
        <v>45614</v>
      </c>
      <c r="B689" t="s">
        <v>15174</v>
      </c>
      <c r="C689">
        <v>11</v>
      </c>
      <c r="D689" t="s">
        <v>15189</v>
      </c>
      <c r="E689">
        <v>4</v>
      </c>
      <c r="F689">
        <v>2024</v>
      </c>
      <c r="G689" s="1">
        <v>45597</v>
      </c>
    </row>
    <row r="690" spans="1:7">
      <c r="A690" s="1">
        <v>45615</v>
      </c>
      <c r="B690" t="s">
        <v>15175</v>
      </c>
      <c r="C690">
        <v>11</v>
      </c>
      <c r="D690" t="s">
        <v>15189</v>
      </c>
      <c r="E690">
        <v>4</v>
      </c>
      <c r="F690">
        <v>2024</v>
      </c>
      <c r="G690" s="1">
        <v>45597</v>
      </c>
    </row>
    <row r="691" spans="1:7">
      <c r="A691" s="1">
        <v>45616</v>
      </c>
      <c r="B691" t="s">
        <v>15176</v>
      </c>
      <c r="C691">
        <v>11</v>
      </c>
      <c r="D691" t="s">
        <v>15189</v>
      </c>
      <c r="E691">
        <v>4</v>
      </c>
      <c r="F691">
        <v>2024</v>
      </c>
      <c r="G691" s="1">
        <v>45597</v>
      </c>
    </row>
    <row r="692" spans="1:7">
      <c r="A692" s="1">
        <v>45617</v>
      </c>
      <c r="B692" t="s">
        <v>15177</v>
      </c>
      <c r="C692">
        <v>11</v>
      </c>
      <c r="D692" t="s">
        <v>15189</v>
      </c>
      <c r="E692">
        <v>4</v>
      </c>
      <c r="F692">
        <v>2024</v>
      </c>
      <c r="G692" s="1">
        <v>45597</v>
      </c>
    </row>
    <row r="693" spans="1:7">
      <c r="A693" s="1">
        <v>45618</v>
      </c>
      <c r="B693" t="s">
        <v>15178</v>
      </c>
      <c r="C693">
        <v>11</v>
      </c>
      <c r="D693" t="s">
        <v>15189</v>
      </c>
      <c r="E693">
        <v>4</v>
      </c>
      <c r="F693">
        <v>2024</v>
      </c>
      <c r="G693" s="1">
        <v>45597</v>
      </c>
    </row>
    <row r="694" spans="1:7">
      <c r="A694" s="1">
        <v>45619</v>
      </c>
      <c r="B694" t="s">
        <v>15179</v>
      </c>
      <c r="C694">
        <v>11</v>
      </c>
      <c r="D694" t="s">
        <v>15189</v>
      </c>
      <c r="E694">
        <v>4</v>
      </c>
      <c r="F694">
        <v>2024</v>
      </c>
      <c r="G694" s="1">
        <v>45597</v>
      </c>
    </row>
    <row r="695" spans="1:7">
      <c r="A695" s="1">
        <v>45620</v>
      </c>
      <c r="B695" t="s">
        <v>15172</v>
      </c>
      <c r="C695">
        <v>11</v>
      </c>
      <c r="D695" t="s">
        <v>15189</v>
      </c>
      <c r="E695">
        <v>4</v>
      </c>
      <c r="F695">
        <v>2024</v>
      </c>
      <c r="G695" s="1">
        <v>45597</v>
      </c>
    </row>
    <row r="696" spans="1:7">
      <c r="A696" s="1">
        <v>45621</v>
      </c>
      <c r="B696" t="s">
        <v>15174</v>
      </c>
      <c r="C696">
        <v>11</v>
      </c>
      <c r="D696" t="s">
        <v>15189</v>
      </c>
      <c r="E696">
        <v>4</v>
      </c>
      <c r="F696">
        <v>2024</v>
      </c>
      <c r="G696" s="1">
        <v>45597</v>
      </c>
    </row>
    <row r="697" spans="1:7">
      <c r="A697" s="1">
        <v>45622</v>
      </c>
      <c r="B697" t="s">
        <v>15175</v>
      </c>
      <c r="C697">
        <v>11</v>
      </c>
      <c r="D697" t="s">
        <v>15189</v>
      </c>
      <c r="E697">
        <v>4</v>
      </c>
      <c r="F697">
        <v>2024</v>
      </c>
      <c r="G697" s="1">
        <v>45597</v>
      </c>
    </row>
    <row r="698" spans="1:7">
      <c r="A698" s="1">
        <v>45623</v>
      </c>
      <c r="B698" t="s">
        <v>15176</v>
      </c>
      <c r="C698">
        <v>11</v>
      </c>
      <c r="D698" t="s">
        <v>15189</v>
      </c>
      <c r="E698">
        <v>4</v>
      </c>
      <c r="F698">
        <v>2024</v>
      </c>
      <c r="G698" s="1">
        <v>45597</v>
      </c>
    </row>
    <row r="699" spans="1:7">
      <c r="A699" s="1">
        <v>45624</v>
      </c>
      <c r="B699" t="s">
        <v>15177</v>
      </c>
      <c r="C699">
        <v>11</v>
      </c>
      <c r="D699" t="s">
        <v>15189</v>
      </c>
      <c r="E699">
        <v>4</v>
      </c>
      <c r="F699">
        <v>2024</v>
      </c>
      <c r="G699" s="1">
        <v>45597</v>
      </c>
    </row>
    <row r="700" spans="1:7">
      <c r="A700" s="1">
        <v>45625</v>
      </c>
      <c r="B700" t="s">
        <v>15178</v>
      </c>
      <c r="C700">
        <v>11</v>
      </c>
      <c r="D700" t="s">
        <v>15189</v>
      </c>
      <c r="E700">
        <v>4</v>
      </c>
      <c r="F700">
        <v>2024</v>
      </c>
      <c r="G700" s="1">
        <v>45597</v>
      </c>
    </row>
    <row r="701" spans="1:7">
      <c r="A701" s="1">
        <v>45626</v>
      </c>
      <c r="B701" t="s">
        <v>15179</v>
      </c>
      <c r="C701">
        <v>11</v>
      </c>
      <c r="D701" t="s">
        <v>15189</v>
      </c>
      <c r="E701">
        <v>4</v>
      </c>
      <c r="F701">
        <v>2024</v>
      </c>
      <c r="G701" s="1">
        <v>45597</v>
      </c>
    </row>
    <row r="702" spans="1:7">
      <c r="A702" s="1">
        <v>45627</v>
      </c>
      <c r="B702" t="s">
        <v>15172</v>
      </c>
      <c r="C702">
        <v>12</v>
      </c>
      <c r="D702" t="s">
        <v>15190</v>
      </c>
      <c r="E702">
        <v>4</v>
      </c>
      <c r="F702">
        <v>2024</v>
      </c>
      <c r="G702" s="1">
        <v>45627</v>
      </c>
    </row>
    <row r="703" spans="1:7">
      <c r="A703" s="1">
        <v>45628</v>
      </c>
      <c r="B703" t="s">
        <v>15174</v>
      </c>
      <c r="C703">
        <v>12</v>
      </c>
      <c r="D703" t="s">
        <v>15190</v>
      </c>
      <c r="E703">
        <v>4</v>
      </c>
      <c r="F703">
        <v>2024</v>
      </c>
      <c r="G703" s="1">
        <v>45627</v>
      </c>
    </row>
    <row r="704" spans="1:7">
      <c r="A704" s="1">
        <v>45629</v>
      </c>
      <c r="B704" t="s">
        <v>15175</v>
      </c>
      <c r="C704">
        <v>12</v>
      </c>
      <c r="D704" t="s">
        <v>15190</v>
      </c>
      <c r="E704">
        <v>4</v>
      </c>
      <c r="F704">
        <v>2024</v>
      </c>
      <c r="G704" s="1">
        <v>45627</v>
      </c>
    </row>
    <row r="705" spans="1:7">
      <c r="A705" s="1">
        <v>45630</v>
      </c>
      <c r="B705" t="s">
        <v>15176</v>
      </c>
      <c r="C705">
        <v>12</v>
      </c>
      <c r="D705" t="s">
        <v>15190</v>
      </c>
      <c r="E705">
        <v>4</v>
      </c>
      <c r="F705">
        <v>2024</v>
      </c>
      <c r="G705" s="1">
        <v>45627</v>
      </c>
    </row>
    <row r="706" spans="1:7">
      <c r="A706" s="1">
        <v>45631</v>
      </c>
      <c r="B706" t="s">
        <v>15177</v>
      </c>
      <c r="C706">
        <v>12</v>
      </c>
      <c r="D706" t="s">
        <v>15190</v>
      </c>
      <c r="E706">
        <v>4</v>
      </c>
      <c r="F706">
        <v>2024</v>
      </c>
      <c r="G706" s="1">
        <v>45627</v>
      </c>
    </row>
    <row r="707" spans="1:7">
      <c r="A707" s="1">
        <v>45632</v>
      </c>
      <c r="B707" t="s">
        <v>15178</v>
      </c>
      <c r="C707">
        <v>12</v>
      </c>
      <c r="D707" t="s">
        <v>15190</v>
      </c>
      <c r="E707">
        <v>4</v>
      </c>
      <c r="F707">
        <v>2024</v>
      </c>
      <c r="G707" s="1">
        <v>45627</v>
      </c>
    </row>
    <row r="708" spans="1:7">
      <c r="A708" s="1">
        <v>45633</v>
      </c>
      <c r="B708" t="s">
        <v>15179</v>
      </c>
      <c r="C708">
        <v>12</v>
      </c>
      <c r="D708" t="s">
        <v>15190</v>
      </c>
      <c r="E708">
        <v>4</v>
      </c>
      <c r="F708">
        <v>2024</v>
      </c>
      <c r="G708" s="1">
        <v>45627</v>
      </c>
    </row>
    <row r="709" spans="1:7">
      <c r="A709" s="1">
        <v>45634</v>
      </c>
      <c r="B709" t="s">
        <v>15172</v>
      </c>
      <c r="C709">
        <v>12</v>
      </c>
      <c r="D709" t="s">
        <v>15190</v>
      </c>
      <c r="E709">
        <v>4</v>
      </c>
      <c r="F709">
        <v>2024</v>
      </c>
      <c r="G709" s="1">
        <v>45627</v>
      </c>
    </row>
    <row r="710" spans="1:7">
      <c r="A710" s="1">
        <v>45635</v>
      </c>
      <c r="B710" t="s">
        <v>15174</v>
      </c>
      <c r="C710">
        <v>12</v>
      </c>
      <c r="D710" t="s">
        <v>15190</v>
      </c>
      <c r="E710">
        <v>4</v>
      </c>
      <c r="F710">
        <v>2024</v>
      </c>
      <c r="G710" s="1">
        <v>45627</v>
      </c>
    </row>
    <row r="711" spans="1:7">
      <c r="A711" s="1">
        <v>45636</v>
      </c>
      <c r="B711" t="s">
        <v>15175</v>
      </c>
      <c r="C711">
        <v>12</v>
      </c>
      <c r="D711" t="s">
        <v>15190</v>
      </c>
      <c r="E711">
        <v>4</v>
      </c>
      <c r="F711">
        <v>2024</v>
      </c>
      <c r="G711" s="1">
        <v>45627</v>
      </c>
    </row>
    <row r="712" spans="1:7">
      <c r="A712" s="1">
        <v>45637</v>
      </c>
      <c r="B712" t="s">
        <v>15176</v>
      </c>
      <c r="C712">
        <v>12</v>
      </c>
      <c r="D712" t="s">
        <v>15190</v>
      </c>
      <c r="E712">
        <v>4</v>
      </c>
      <c r="F712">
        <v>2024</v>
      </c>
      <c r="G712" s="1">
        <v>45627</v>
      </c>
    </row>
    <row r="713" spans="1:7">
      <c r="A713" s="1">
        <v>45638</v>
      </c>
      <c r="B713" t="s">
        <v>15177</v>
      </c>
      <c r="C713">
        <v>12</v>
      </c>
      <c r="D713" t="s">
        <v>15190</v>
      </c>
      <c r="E713">
        <v>4</v>
      </c>
      <c r="F713">
        <v>2024</v>
      </c>
      <c r="G713" s="1">
        <v>45627</v>
      </c>
    </row>
    <row r="714" spans="1:7">
      <c r="A714" s="1">
        <v>45639</v>
      </c>
      <c r="B714" t="s">
        <v>15178</v>
      </c>
      <c r="C714">
        <v>12</v>
      </c>
      <c r="D714" t="s">
        <v>15190</v>
      </c>
      <c r="E714">
        <v>4</v>
      </c>
      <c r="F714">
        <v>2024</v>
      </c>
      <c r="G714" s="1">
        <v>45627</v>
      </c>
    </row>
    <row r="715" spans="1:7">
      <c r="A715" s="1">
        <v>45640</v>
      </c>
      <c r="B715" t="s">
        <v>15179</v>
      </c>
      <c r="C715">
        <v>12</v>
      </c>
      <c r="D715" t="s">
        <v>15190</v>
      </c>
      <c r="E715">
        <v>4</v>
      </c>
      <c r="F715">
        <v>2024</v>
      </c>
      <c r="G715" s="1">
        <v>45627</v>
      </c>
    </row>
    <row r="716" spans="1:7">
      <c r="A716" s="1">
        <v>45641</v>
      </c>
      <c r="B716" t="s">
        <v>15172</v>
      </c>
      <c r="C716">
        <v>12</v>
      </c>
      <c r="D716" t="s">
        <v>15190</v>
      </c>
      <c r="E716">
        <v>4</v>
      </c>
      <c r="F716">
        <v>2024</v>
      </c>
      <c r="G716" s="1">
        <v>45627</v>
      </c>
    </row>
    <row r="717" spans="1:7">
      <c r="A717" s="1">
        <v>45642</v>
      </c>
      <c r="B717" t="s">
        <v>15174</v>
      </c>
      <c r="C717">
        <v>12</v>
      </c>
      <c r="D717" t="s">
        <v>15190</v>
      </c>
      <c r="E717">
        <v>4</v>
      </c>
      <c r="F717">
        <v>2024</v>
      </c>
      <c r="G717" s="1">
        <v>45627</v>
      </c>
    </row>
    <row r="718" spans="1:7">
      <c r="A718" s="1">
        <v>45643</v>
      </c>
      <c r="B718" t="s">
        <v>15175</v>
      </c>
      <c r="C718">
        <v>12</v>
      </c>
      <c r="D718" t="s">
        <v>15190</v>
      </c>
      <c r="E718">
        <v>4</v>
      </c>
      <c r="F718">
        <v>2024</v>
      </c>
      <c r="G718" s="1">
        <v>45627</v>
      </c>
    </row>
    <row r="719" spans="1:7">
      <c r="A719" s="1">
        <v>45644</v>
      </c>
      <c r="B719" t="s">
        <v>15176</v>
      </c>
      <c r="C719">
        <v>12</v>
      </c>
      <c r="D719" t="s">
        <v>15190</v>
      </c>
      <c r="E719">
        <v>4</v>
      </c>
      <c r="F719">
        <v>2024</v>
      </c>
      <c r="G719" s="1">
        <v>45627</v>
      </c>
    </row>
    <row r="720" spans="1:7">
      <c r="A720" s="1">
        <v>45645</v>
      </c>
      <c r="B720" t="s">
        <v>15177</v>
      </c>
      <c r="C720">
        <v>12</v>
      </c>
      <c r="D720" t="s">
        <v>15190</v>
      </c>
      <c r="E720">
        <v>4</v>
      </c>
      <c r="F720">
        <v>2024</v>
      </c>
      <c r="G720" s="1">
        <v>45627</v>
      </c>
    </row>
    <row r="721" spans="1:7">
      <c r="A721" s="1">
        <v>45646</v>
      </c>
      <c r="B721" t="s">
        <v>15178</v>
      </c>
      <c r="C721">
        <v>12</v>
      </c>
      <c r="D721" t="s">
        <v>15190</v>
      </c>
      <c r="E721">
        <v>4</v>
      </c>
      <c r="F721">
        <v>2024</v>
      </c>
      <c r="G721" s="1">
        <v>45627</v>
      </c>
    </row>
    <row r="722" spans="1:7">
      <c r="A722" s="1">
        <v>45647</v>
      </c>
      <c r="B722" t="s">
        <v>15179</v>
      </c>
      <c r="C722">
        <v>12</v>
      </c>
      <c r="D722" t="s">
        <v>15190</v>
      </c>
      <c r="E722">
        <v>4</v>
      </c>
      <c r="F722">
        <v>2024</v>
      </c>
      <c r="G722" s="1">
        <v>45627</v>
      </c>
    </row>
    <row r="723" spans="1:7">
      <c r="A723" s="1">
        <v>45648</v>
      </c>
      <c r="B723" t="s">
        <v>15172</v>
      </c>
      <c r="C723">
        <v>12</v>
      </c>
      <c r="D723" t="s">
        <v>15190</v>
      </c>
      <c r="E723">
        <v>4</v>
      </c>
      <c r="F723">
        <v>2024</v>
      </c>
      <c r="G723" s="1">
        <v>45627</v>
      </c>
    </row>
    <row r="724" spans="1:7">
      <c r="A724" s="1">
        <v>45649</v>
      </c>
      <c r="B724" t="s">
        <v>15174</v>
      </c>
      <c r="C724">
        <v>12</v>
      </c>
      <c r="D724" t="s">
        <v>15190</v>
      </c>
      <c r="E724">
        <v>4</v>
      </c>
      <c r="F724">
        <v>2024</v>
      </c>
      <c r="G724" s="1">
        <v>45627</v>
      </c>
    </row>
    <row r="725" spans="1:7">
      <c r="A725" s="1">
        <v>45650</v>
      </c>
      <c r="B725" t="s">
        <v>15175</v>
      </c>
      <c r="C725">
        <v>12</v>
      </c>
      <c r="D725" t="s">
        <v>15190</v>
      </c>
      <c r="E725">
        <v>4</v>
      </c>
      <c r="F725">
        <v>2024</v>
      </c>
      <c r="G725" s="1">
        <v>45627</v>
      </c>
    </row>
    <row r="726" spans="1:7">
      <c r="A726" s="1">
        <v>45651</v>
      </c>
      <c r="B726" t="s">
        <v>15176</v>
      </c>
      <c r="C726">
        <v>12</v>
      </c>
      <c r="D726" t="s">
        <v>15190</v>
      </c>
      <c r="E726">
        <v>4</v>
      </c>
      <c r="F726">
        <v>2024</v>
      </c>
      <c r="G726" s="1">
        <v>45627</v>
      </c>
    </row>
    <row r="727" spans="1:7">
      <c r="A727" s="1">
        <v>45652</v>
      </c>
      <c r="B727" t="s">
        <v>15177</v>
      </c>
      <c r="C727">
        <v>12</v>
      </c>
      <c r="D727" t="s">
        <v>15190</v>
      </c>
      <c r="E727">
        <v>4</v>
      </c>
      <c r="F727">
        <v>2024</v>
      </c>
      <c r="G727" s="1">
        <v>45627</v>
      </c>
    </row>
    <row r="728" spans="1:7">
      <c r="A728" s="1">
        <v>45653</v>
      </c>
      <c r="B728" t="s">
        <v>15178</v>
      </c>
      <c r="C728">
        <v>12</v>
      </c>
      <c r="D728" t="s">
        <v>15190</v>
      </c>
      <c r="E728">
        <v>4</v>
      </c>
      <c r="F728">
        <v>2024</v>
      </c>
      <c r="G728" s="1">
        <v>45627</v>
      </c>
    </row>
    <row r="729" spans="1:7">
      <c r="A729" s="1">
        <v>45654</v>
      </c>
      <c r="B729" t="s">
        <v>15179</v>
      </c>
      <c r="C729">
        <v>12</v>
      </c>
      <c r="D729" t="s">
        <v>15190</v>
      </c>
      <c r="E729">
        <v>4</v>
      </c>
      <c r="F729">
        <v>2024</v>
      </c>
      <c r="G729" s="1">
        <v>45627</v>
      </c>
    </row>
    <row r="730" spans="1:7">
      <c r="A730" s="1">
        <v>45655</v>
      </c>
      <c r="B730" t="s">
        <v>15172</v>
      </c>
      <c r="C730">
        <v>12</v>
      </c>
      <c r="D730" t="s">
        <v>15190</v>
      </c>
      <c r="E730">
        <v>4</v>
      </c>
      <c r="F730">
        <v>2024</v>
      </c>
      <c r="G730" s="1">
        <v>45627</v>
      </c>
    </row>
    <row r="731" spans="1:7">
      <c r="A731" s="1">
        <v>45656</v>
      </c>
      <c r="B731" t="s">
        <v>15174</v>
      </c>
      <c r="C731">
        <v>12</v>
      </c>
      <c r="D731" t="s">
        <v>15190</v>
      </c>
      <c r="E731">
        <v>4</v>
      </c>
      <c r="F731">
        <v>2024</v>
      </c>
      <c r="G731" s="1">
        <v>45627</v>
      </c>
    </row>
    <row r="732" spans="1:7">
      <c r="A732" s="1">
        <v>45657</v>
      </c>
      <c r="B732" t="s">
        <v>15175</v>
      </c>
      <c r="C732">
        <v>12</v>
      </c>
      <c r="D732" t="s">
        <v>15190</v>
      </c>
      <c r="E732">
        <v>4</v>
      </c>
      <c r="F732">
        <v>2024</v>
      </c>
      <c r="G732" s="1">
        <v>45627</v>
      </c>
    </row>
    <row r="733" spans="1:7">
      <c r="A733" s="1">
        <v>45658</v>
      </c>
      <c r="B733" t="s">
        <v>15176</v>
      </c>
      <c r="C733">
        <v>1</v>
      </c>
      <c r="D733" t="s">
        <v>15173</v>
      </c>
      <c r="E733">
        <v>1</v>
      </c>
      <c r="F733">
        <v>2025</v>
      </c>
      <c r="G733" s="1">
        <v>45658</v>
      </c>
    </row>
    <row r="734" spans="1:7">
      <c r="A734" s="1">
        <v>45659</v>
      </c>
      <c r="B734" t="s">
        <v>15177</v>
      </c>
      <c r="C734">
        <v>1</v>
      </c>
      <c r="D734" t="s">
        <v>15173</v>
      </c>
      <c r="E734">
        <v>1</v>
      </c>
      <c r="F734">
        <v>2025</v>
      </c>
      <c r="G734" s="1">
        <v>45658</v>
      </c>
    </row>
    <row r="735" spans="1:7">
      <c r="A735" s="1">
        <v>45660</v>
      </c>
      <c r="B735" t="s">
        <v>15178</v>
      </c>
      <c r="C735">
        <v>1</v>
      </c>
      <c r="D735" t="s">
        <v>15173</v>
      </c>
      <c r="E735">
        <v>1</v>
      </c>
      <c r="F735">
        <v>2025</v>
      </c>
      <c r="G735" s="1">
        <v>45658</v>
      </c>
    </row>
    <row r="736" spans="1:7">
      <c r="A736" s="1">
        <v>45661</v>
      </c>
      <c r="B736" t="s">
        <v>15179</v>
      </c>
      <c r="C736">
        <v>1</v>
      </c>
      <c r="D736" t="s">
        <v>15173</v>
      </c>
      <c r="E736">
        <v>1</v>
      </c>
      <c r="F736">
        <v>2025</v>
      </c>
      <c r="G736" s="1">
        <v>45658</v>
      </c>
    </row>
    <row r="737" spans="1:7">
      <c r="A737" s="1">
        <v>45662</v>
      </c>
      <c r="B737" t="s">
        <v>15172</v>
      </c>
      <c r="C737">
        <v>1</v>
      </c>
      <c r="D737" t="s">
        <v>15173</v>
      </c>
      <c r="E737">
        <v>1</v>
      </c>
      <c r="F737">
        <v>2025</v>
      </c>
      <c r="G737" s="1">
        <v>45658</v>
      </c>
    </row>
    <row r="738" spans="1:7">
      <c r="A738" s="1">
        <v>45663</v>
      </c>
      <c r="B738" t="s">
        <v>15174</v>
      </c>
      <c r="C738">
        <v>1</v>
      </c>
      <c r="D738" t="s">
        <v>15173</v>
      </c>
      <c r="E738">
        <v>1</v>
      </c>
      <c r="F738">
        <v>2025</v>
      </c>
      <c r="G738" s="1">
        <v>45658</v>
      </c>
    </row>
    <row r="739" spans="1:7">
      <c r="A739" s="1">
        <v>45664</v>
      </c>
      <c r="B739" t="s">
        <v>15175</v>
      </c>
      <c r="C739">
        <v>1</v>
      </c>
      <c r="D739" t="s">
        <v>15173</v>
      </c>
      <c r="E739">
        <v>1</v>
      </c>
      <c r="F739">
        <v>2025</v>
      </c>
      <c r="G739" s="1">
        <v>45658</v>
      </c>
    </row>
    <row r="740" spans="1:7">
      <c r="A740" s="1">
        <v>45665</v>
      </c>
      <c r="B740" t="s">
        <v>15176</v>
      </c>
      <c r="C740">
        <v>1</v>
      </c>
      <c r="D740" t="s">
        <v>15173</v>
      </c>
      <c r="E740">
        <v>1</v>
      </c>
      <c r="F740">
        <v>2025</v>
      </c>
      <c r="G740" s="1">
        <v>45658</v>
      </c>
    </row>
    <row r="741" spans="1:7">
      <c r="A741" s="1">
        <v>45666</v>
      </c>
      <c r="B741" t="s">
        <v>15177</v>
      </c>
      <c r="C741">
        <v>1</v>
      </c>
      <c r="D741" t="s">
        <v>15173</v>
      </c>
      <c r="E741">
        <v>1</v>
      </c>
      <c r="F741">
        <v>2025</v>
      </c>
      <c r="G741" s="1">
        <v>45658</v>
      </c>
    </row>
    <row r="742" spans="1:7">
      <c r="A742" s="1">
        <v>45667</v>
      </c>
      <c r="B742" t="s">
        <v>15178</v>
      </c>
      <c r="C742">
        <v>1</v>
      </c>
      <c r="D742" t="s">
        <v>15173</v>
      </c>
      <c r="E742">
        <v>1</v>
      </c>
      <c r="F742">
        <v>2025</v>
      </c>
      <c r="G742" s="1">
        <v>45658</v>
      </c>
    </row>
    <row r="743" spans="1:7">
      <c r="A743" s="1">
        <v>45668</v>
      </c>
      <c r="B743" t="s">
        <v>15179</v>
      </c>
      <c r="C743">
        <v>1</v>
      </c>
      <c r="D743" t="s">
        <v>15173</v>
      </c>
      <c r="E743">
        <v>1</v>
      </c>
      <c r="F743">
        <v>2025</v>
      </c>
      <c r="G743" s="1">
        <v>45658</v>
      </c>
    </row>
    <row r="744" spans="1:7">
      <c r="A744" s="1">
        <v>45669</v>
      </c>
      <c r="B744" t="s">
        <v>15172</v>
      </c>
      <c r="C744">
        <v>1</v>
      </c>
      <c r="D744" t="s">
        <v>15173</v>
      </c>
      <c r="E744">
        <v>1</v>
      </c>
      <c r="F744">
        <v>2025</v>
      </c>
      <c r="G744" s="1">
        <v>45658</v>
      </c>
    </row>
    <row r="745" spans="1:7">
      <c r="A745" s="1">
        <v>45670</v>
      </c>
      <c r="B745" t="s">
        <v>15174</v>
      </c>
      <c r="C745">
        <v>1</v>
      </c>
      <c r="D745" t="s">
        <v>15173</v>
      </c>
      <c r="E745">
        <v>1</v>
      </c>
      <c r="F745">
        <v>2025</v>
      </c>
      <c r="G745" s="1">
        <v>45658</v>
      </c>
    </row>
    <row r="746" spans="1:7">
      <c r="A746" s="1">
        <v>45671</v>
      </c>
      <c r="B746" t="s">
        <v>15175</v>
      </c>
      <c r="C746">
        <v>1</v>
      </c>
      <c r="D746" t="s">
        <v>15173</v>
      </c>
      <c r="E746">
        <v>1</v>
      </c>
      <c r="F746">
        <v>2025</v>
      </c>
      <c r="G746" s="1">
        <v>45658</v>
      </c>
    </row>
    <row r="747" spans="1:7">
      <c r="A747" s="1">
        <v>45672</v>
      </c>
      <c r="B747" t="s">
        <v>15176</v>
      </c>
      <c r="C747">
        <v>1</v>
      </c>
      <c r="D747" t="s">
        <v>15173</v>
      </c>
      <c r="E747">
        <v>1</v>
      </c>
      <c r="F747">
        <v>2025</v>
      </c>
      <c r="G747" s="1">
        <v>45658</v>
      </c>
    </row>
    <row r="748" spans="1:7">
      <c r="A748" s="1">
        <v>45673</v>
      </c>
      <c r="B748" t="s">
        <v>15177</v>
      </c>
      <c r="C748">
        <v>1</v>
      </c>
      <c r="D748" t="s">
        <v>15173</v>
      </c>
      <c r="E748">
        <v>1</v>
      </c>
      <c r="F748">
        <v>2025</v>
      </c>
      <c r="G748" s="1">
        <v>45658</v>
      </c>
    </row>
    <row r="749" spans="1:7">
      <c r="A749" s="1">
        <v>45674</v>
      </c>
      <c r="B749" t="s">
        <v>15178</v>
      </c>
      <c r="C749">
        <v>1</v>
      </c>
      <c r="D749" t="s">
        <v>15173</v>
      </c>
      <c r="E749">
        <v>1</v>
      </c>
      <c r="F749">
        <v>2025</v>
      </c>
      <c r="G749" s="1">
        <v>45658</v>
      </c>
    </row>
    <row r="750" spans="1:7">
      <c r="A750" s="1">
        <v>45675</v>
      </c>
      <c r="B750" t="s">
        <v>15179</v>
      </c>
      <c r="C750">
        <v>1</v>
      </c>
      <c r="D750" t="s">
        <v>15173</v>
      </c>
      <c r="E750">
        <v>1</v>
      </c>
      <c r="F750">
        <v>2025</v>
      </c>
      <c r="G750" s="1">
        <v>45658</v>
      </c>
    </row>
    <row r="751" spans="1:7">
      <c r="A751" s="1">
        <v>45676</v>
      </c>
      <c r="B751" t="s">
        <v>15172</v>
      </c>
      <c r="C751">
        <v>1</v>
      </c>
      <c r="D751" t="s">
        <v>15173</v>
      </c>
      <c r="E751">
        <v>1</v>
      </c>
      <c r="F751">
        <v>2025</v>
      </c>
      <c r="G751" s="1">
        <v>45658</v>
      </c>
    </row>
    <row r="752" spans="1:7">
      <c r="A752" s="1">
        <v>45677</v>
      </c>
      <c r="B752" t="s">
        <v>15174</v>
      </c>
      <c r="C752">
        <v>1</v>
      </c>
      <c r="D752" t="s">
        <v>15173</v>
      </c>
      <c r="E752">
        <v>1</v>
      </c>
      <c r="F752">
        <v>2025</v>
      </c>
      <c r="G752" s="1">
        <v>45658</v>
      </c>
    </row>
    <row r="753" spans="1:7">
      <c r="A753" s="1">
        <v>45678</v>
      </c>
      <c r="B753" t="s">
        <v>15175</v>
      </c>
      <c r="C753">
        <v>1</v>
      </c>
      <c r="D753" t="s">
        <v>15173</v>
      </c>
      <c r="E753">
        <v>1</v>
      </c>
      <c r="F753">
        <v>2025</v>
      </c>
      <c r="G753" s="1">
        <v>45658</v>
      </c>
    </row>
    <row r="754" spans="1:7">
      <c r="A754" s="1">
        <v>45679</v>
      </c>
      <c r="B754" t="s">
        <v>15176</v>
      </c>
      <c r="C754">
        <v>1</v>
      </c>
      <c r="D754" t="s">
        <v>15173</v>
      </c>
      <c r="E754">
        <v>1</v>
      </c>
      <c r="F754">
        <v>2025</v>
      </c>
      <c r="G754" s="1">
        <v>45658</v>
      </c>
    </row>
    <row r="755" spans="1:7">
      <c r="A755" s="1">
        <v>45680</v>
      </c>
      <c r="B755" t="s">
        <v>15177</v>
      </c>
      <c r="C755">
        <v>1</v>
      </c>
      <c r="D755" t="s">
        <v>15173</v>
      </c>
      <c r="E755">
        <v>1</v>
      </c>
      <c r="F755">
        <v>2025</v>
      </c>
      <c r="G755" s="1">
        <v>45658</v>
      </c>
    </row>
    <row r="756" spans="1:7">
      <c r="A756" s="1">
        <v>45681</v>
      </c>
      <c r="B756" t="s">
        <v>15178</v>
      </c>
      <c r="C756">
        <v>1</v>
      </c>
      <c r="D756" t="s">
        <v>15173</v>
      </c>
      <c r="E756">
        <v>1</v>
      </c>
      <c r="F756">
        <v>2025</v>
      </c>
      <c r="G756" s="1">
        <v>45658</v>
      </c>
    </row>
    <row r="757" spans="1:7">
      <c r="A757" s="1">
        <v>45682</v>
      </c>
      <c r="B757" t="s">
        <v>15179</v>
      </c>
      <c r="C757">
        <v>1</v>
      </c>
      <c r="D757" t="s">
        <v>15173</v>
      </c>
      <c r="E757">
        <v>1</v>
      </c>
      <c r="F757">
        <v>2025</v>
      </c>
      <c r="G757" s="1">
        <v>45658</v>
      </c>
    </row>
    <row r="758" spans="1:7">
      <c r="A758" s="1">
        <v>45683</v>
      </c>
      <c r="B758" t="s">
        <v>15172</v>
      </c>
      <c r="C758">
        <v>1</v>
      </c>
      <c r="D758" t="s">
        <v>15173</v>
      </c>
      <c r="E758">
        <v>1</v>
      </c>
      <c r="F758">
        <v>2025</v>
      </c>
      <c r="G758" s="1">
        <v>45658</v>
      </c>
    </row>
    <row r="759" spans="1:7">
      <c r="A759" s="1">
        <v>45684</v>
      </c>
      <c r="B759" t="s">
        <v>15174</v>
      </c>
      <c r="C759">
        <v>1</v>
      </c>
      <c r="D759" t="s">
        <v>15173</v>
      </c>
      <c r="E759">
        <v>1</v>
      </c>
      <c r="F759">
        <v>2025</v>
      </c>
      <c r="G759" s="1">
        <v>45658</v>
      </c>
    </row>
    <row r="760" spans="1:7">
      <c r="A760" s="1">
        <v>45685</v>
      </c>
      <c r="B760" t="s">
        <v>15175</v>
      </c>
      <c r="C760">
        <v>1</v>
      </c>
      <c r="D760" t="s">
        <v>15173</v>
      </c>
      <c r="E760">
        <v>1</v>
      </c>
      <c r="F760">
        <v>2025</v>
      </c>
      <c r="G760" s="1">
        <v>45658</v>
      </c>
    </row>
    <row r="761" spans="1:7">
      <c r="A761" s="1">
        <v>45686</v>
      </c>
      <c r="B761" t="s">
        <v>15176</v>
      </c>
      <c r="C761">
        <v>1</v>
      </c>
      <c r="D761" t="s">
        <v>15173</v>
      </c>
      <c r="E761">
        <v>1</v>
      </c>
      <c r="F761">
        <v>2025</v>
      </c>
      <c r="G761" s="1">
        <v>45658</v>
      </c>
    </row>
    <row r="762" spans="1:7">
      <c r="A762" s="1">
        <v>45687</v>
      </c>
      <c r="B762" t="s">
        <v>15177</v>
      </c>
      <c r="C762">
        <v>1</v>
      </c>
      <c r="D762" t="s">
        <v>15173</v>
      </c>
      <c r="E762">
        <v>1</v>
      </c>
      <c r="F762">
        <v>2025</v>
      </c>
      <c r="G762" s="1">
        <v>45658</v>
      </c>
    </row>
    <row r="763" spans="1:7">
      <c r="A763" s="1">
        <v>45688</v>
      </c>
      <c r="B763" t="s">
        <v>15178</v>
      </c>
      <c r="C763">
        <v>1</v>
      </c>
      <c r="D763" t="s">
        <v>15173</v>
      </c>
      <c r="E763">
        <v>1</v>
      </c>
      <c r="F763">
        <v>2025</v>
      </c>
      <c r="G763" s="1">
        <v>45658</v>
      </c>
    </row>
    <row r="764" spans="1:7">
      <c r="A764" s="1">
        <v>45689</v>
      </c>
      <c r="B764" t="s">
        <v>15179</v>
      </c>
      <c r="C764">
        <v>2</v>
      </c>
      <c r="D764" t="s">
        <v>15180</v>
      </c>
      <c r="E764">
        <v>1</v>
      </c>
      <c r="F764">
        <v>2025</v>
      </c>
      <c r="G764" s="1">
        <v>45689</v>
      </c>
    </row>
    <row r="765" spans="1:7">
      <c r="A765" s="1">
        <v>45690</v>
      </c>
      <c r="B765" t="s">
        <v>15172</v>
      </c>
      <c r="C765">
        <v>2</v>
      </c>
      <c r="D765" t="s">
        <v>15180</v>
      </c>
      <c r="E765">
        <v>1</v>
      </c>
      <c r="F765">
        <v>2025</v>
      </c>
      <c r="G765" s="1">
        <v>45689</v>
      </c>
    </row>
    <row r="766" spans="1:7">
      <c r="A766" s="1">
        <v>45691</v>
      </c>
      <c r="B766" t="s">
        <v>15174</v>
      </c>
      <c r="C766">
        <v>2</v>
      </c>
      <c r="D766" t="s">
        <v>15180</v>
      </c>
      <c r="E766">
        <v>1</v>
      </c>
      <c r="F766">
        <v>2025</v>
      </c>
      <c r="G766" s="1">
        <v>45689</v>
      </c>
    </row>
    <row r="767" spans="1:7">
      <c r="A767" s="1">
        <v>45692</v>
      </c>
      <c r="B767" t="s">
        <v>15175</v>
      </c>
      <c r="C767">
        <v>2</v>
      </c>
      <c r="D767" t="s">
        <v>15180</v>
      </c>
      <c r="E767">
        <v>1</v>
      </c>
      <c r="F767">
        <v>2025</v>
      </c>
      <c r="G767" s="1">
        <v>45689</v>
      </c>
    </row>
    <row r="768" spans="1:7">
      <c r="A768" s="1">
        <v>45693</v>
      </c>
      <c r="B768" t="s">
        <v>15176</v>
      </c>
      <c r="C768">
        <v>2</v>
      </c>
      <c r="D768" t="s">
        <v>15180</v>
      </c>
      <c r="E768">
        <v>1</v>
      </c>
      <c r="F768">
        <v>2025</v>
      </c>
      <c r="G768" s="1">
        <v>45689</v>
      </c>
    </row>
    <row r="769" spans="1:7">
      <c r="A769" s="1">
        <v>45694</v>
      </c>
      <c r="B769" t="s">
        <v>15177</v>
      </c>
      <c r="C769">
        <v>2</v>
      </c>
      <c r="D769" t="s">
        <v>15180</v>
      </c>
      <c r="E769">
        <v>1</v>
      </c>
      <c r="F769">
        <v>2025</v>
      </c>
      <c r="G769" s="1">
        <v>45689</v>
      </c>
    </row>
    <row r="770" spans="1:7">
      <c r="A770" s="1">
        <v>45695</v>
      </c>
      <c r="B770" t="s">
        <v>15178</v>
      </c>
      <c r="C770">
        <v>2</v>
      </c>
      <c r="D770" t="s">
        <v>15180</v>
      </c>
      <c r="E770">
        <v>1</v>
      </c>
      <c r="F770">
        <v>2025</v>
      </c>
      <c r="G770" s="1">
        <v>45689</v>
      </c>
    </row>
    <row r="771" spans="1:7">
      <c r="A771" s="1">
        <v>45696</v>
      </c>
      <c r="B771" t="s">
        <v>15179</v>
      </c>
      <c r="C771">
        <v>2</v>
      </c>
      <c r="D771" t="s">
        <v>15180</v>
      </c>
      <c r="E771">
        <v>1</v>
      </c>
      <c r="F771">
        <v>2025</v>
      </c>
      <c r="G771" s="1">
        <v>45689</v>
      </c>
    </row>
    <row r="772" spans="1:7">
      <c r="A772" s="1">
        <v>45697</v>
      </c>
      <c r="B772" t="s">
        <v>15172</v>
      </c>
      <c r="C772">
        <v>2</v>
      </c>
      <c r="D772" t="s">
        <v>15180</v>
      </c>
      <c r="E772">
        <v>1</v>
      </c>
      <c r="F772">
        <v>2025</v>
      </c>
      <c r="G772" s="1">
        <v>45689</v>
      </c>
    </row>
    <row r="773" spans="1:7">
      <c r="A773" s="1">
        <v>45698</v>
      </c>
      <c r="B773" t="s">
        <v>15174</v>
      </c>
      <c r="C773">
        <v>2</v>
      </c>
      <c r="D773" t="s">
        <v>15180</v>
      </c>
      <c r="E773">
        <v>1</v>
      </c>
      <c r="F773">
        <v>2025</v>
      </c>
      <c r="G773" s="1">
        <v>45689</v>
      </c>
    </row>
    <row r="774" spans="1:7">
      <c r="A774" s="1">
        <v>45699</v>
      </c>
      <c r="B774" t="s">
        <v>15175</v>
      </c>
      <c r="C774">
        <v>2</v>
      </c>
      <c r="D774" t="s">
        <v>15180</v>
      </c>
      <c r="E774">
        <v>1</v>
      </c>
      <c r="F774">
        <v>2025</v>
      </c>
      <c r="G774" s="1">
        <v>45689</v>
      </c>
    </row>
    <row r="775" spans="1:7">
      <c r="A775" s="1">
        <v>45700</v>
      </c>
      <c r="B775" t="s">
        <v>15176</v>
      </c>
      <c r="C775">
        <v>2</v>
      </c>
      <c r="D775" t="s">
        <v>15180</v>
      </c>
      <c r="E775">
        <v>1</v>
      </c>
      <c r="F775">
        <v>2025</v>
      </c>
      <c r="G775" s="1">
        <v>45689</v>
      </c>
    </row>
    <row r="776" spans="1:7">
      <c r="A776" s="1">
        <v>45701</v>
      </c>
      <c r="B776" t="s">
        <v>15177</v>
      </c>
      <c r="C776">
        <v>2</v>
      </c>
      <c r="D776" t="s">
        <v>15180</v>
      </c>
      <c r="E776">
        <v>1</v>
      </c>
      <c r="F776">
        <v>2025</v>
      </c>
      <c r="G776" s="1">
        <v>45689</v>
      </c>
    </row>
    <row r="777" spans="1:7">
      <c r="A777" s="1">
        <v>45702</v>
      </c>
      <c r="B777" t="s">
        <v>15178</v>
      </c>
      <c r="C777">
        <v>2</v>
      </c>
      <c r="D777" t="s">
        <v>15180</v>
      </c>
      <c r="E777">
        <v>1</v>
      </c>
      <c r="F777">
        <v>2025</v>
      </c>
      <c r="G777" s="1">
        <v>45689</v>
      </c>
    </row>
    <row r="778" spans="1:7">
      <c r="A778" s="1">
        <v>45703</v>
      </c>
      <c r="B778" t="s">
        <v>15179</v>
      </c>
      <c r="C778">
        <v>2</v>
      </c>
      <c r="D778" t="s">
        <v>15180</v>
      </c>
      <c r="E778">
        <v>1</v>
      </c>
      <c r="F778">
        <v>2025</v>
      </c>
      <c r="G778" s="1">
        <v>45689</v>
      </c>
    </row>
    <row r="779" spans="1:7">
      <c r="A779" s="1">
        <v>45704</v>
      </c>
      <c r="B779" t="s">
        <v>15172</v>
      </c>
      <c r="C779">
        <v>2</v>
      </c>
      <c r="D779" t="s">
        <v>15180</v>
      </c>
      <c r="E779">
        <v>1</v>
      </c>
      <c r="F779">
        <v>2025</v>
      </c>
      <c r="G779" s="1">
        <v>45689</v>
      </c>
    </row>
    <row r="780" spans="1:7">
      <c r="A780" s="1">
        <v>45705</v>
      </c>
      <c r="B780" t="s">
        <v>15174</v>
      </c>
      <c r="C780">
        <v>2</v>
      </c>
      <c r="D780" t="s">
        <v>15180</v>
      </c>
      <c r="E780">
        <v>1</v>
      </c>
      <c r="F780">
        <v>2025</v>
      </c>
      <c r="G780" s="1">
        <v>45689</v>
      </c>
    </row>
    <row r="781" spans="1:7">
      <c r="A781" s="1">
        <v>45706</v>
      </c>
      <c r="B781" t="s">
        <v>15175</v>
      </c>
      <c r="C781">
        <v>2</v>
      </c>
      <c r="D781" t="s">
        <v>15180</v>
      </c>
      <c r="E781">
        <v>1</v>
      </c>
      <c r="F781">
        <v>2025</v>
      </c>
      <c r="G781" s="1">
        <v>45689</v>
      </c>
    </row>
    <row r="782" spans="1:7">
      <c r="A782" s="1">
        <v>45707</v>
      </c>
      <c r="B782" t="s">
        <v>15176</v>
      </c>
      <c r="C782">
        <v>2</v>
      </c>
      <c r="D782" t="s">
        <v>15180</v>
      </c>
      <c r="E782">
        <v>1</v>
      </c>
      <c r="F782">
        <v>2025</v>
      </c>
      <c r="G782" s="1">
        <v>45689</v>
      </c>
    </row>
    <row r="783" spans="1:7">
      <c r="A783" s="1">
        <v>45708</v>
      </c>
      <c r="B783" t="s">
        <v>15177</v>
      </c>
      <c r="C783">
        <v>2</v>
      </c>
      <c r="D783" t="s">
        <v>15180</v>
      </c>
      <c r="E783">
        <v>1</v>
      </c>
      <c r="F783">
        <v>2025</v>
      </c>
      <c r="G783" s="1">
        <v>45689</v>
      </c>
    </row>
    <row r="784" spans="1:7">
      <c r="A784" s="1">
        <v>45709</v>
      </c>
      <c r="B784" t="s">
        <v>15178</v>
      </c>
      <c r="C784">
        <v>2</v>
      </c>
      <c r="D784" t="s">
        <v>15180</v>
      </c>
      <c r="E784">
        <v>1</v>
      </c>
      <c r="F784">
        <v>2025</v>
      </c>
      <c r="G784" s="1">
        <v>45689</v>
      </c>
    </row>
    <row r="785" spans="1:7">
      <c r="A785" s="1">
        <v>45710</v>
      </c>
      <c r="B785" t="s">
        <v>15179</v>
      </c>
      <c r="C785">
        <v>2</v>
      </c>
      <c r="D785" t="s">
        <v>15180</v>
      </c>
      <c r="E785">
        <v>1</v>
      </c>
      <c r="F785">
        <v>2025</v>
      </c>
      <c r="G785" s="1">
        <v>45689</v>
      </c>
    </row>
    <row r="786" spans="1:7">
      <c r="A786" s="1">
        <v>45711</v>
      </c>
      <c r="B786" t="s">
        <v>15172</v>
      </c>
      <c r="C786">
        <v>2</v>
      </c>
      <c r="D786" t="s">
        <v>15180</v>
      </c>
      <c r="E786">
        <v>1</v>
      </c>
      <c r="F786">
        <v>2025</v>
      </c>
      <c r="G786" s="1">
        <v>45689</v>
      </c>
    </row>
    <row r="787" spans="1:7">
      <c r="A787" s="1">
        <v>45712</v>
      </c>
      <c r="B787" t="s">
        <v>15174</v>
      </c>
      <c r="C787">
        <v>2</v>
      </c>
      <c r="D787" t="s">
        <v>15180</v>
      </c>
      <c r="E787">
        <v>1</v>
      </c>
      <c r="F787">
        <v>2025</v>
      </c>
      <c r="G787" s="1">
        <v>45689</v>
      </c>
    </row>
    <row r="788" spans="1:7">
      <c r="A788" s="1">
        <v>45713</v>
      </c>
      <c r="B788" t="s">
        <v>15175</v>
      </c>
      <c r="C788">
        <v>2</v>
      </c>
      <c r="D788" t="s">
        <v>15180</v>
      </c>
      <c r="E788">
        <v>1</v>
      </c>
      <c r="F788">
        <v>2025</v>
      </c>
      <c r="G788" s="1">
        <v>45689</v>
      </c>
    </row>
    <row r="789" spans="1:7">
      <c r="A789" s="1">
        <v>45714</v>
      </c>
      <c r="B789" t="s">
        <v>15176</v>
      </c>
      <c r="C789">
        <v>2</v>
      </c>
      <c r="D789" t="s">
        <v>15180</v>
      </c>
      <c r="E789">
        <v>1</v>
      </c>
      <c r="F789">
        <v>2025</v>
      </c>
      <c r="G789" s="1">
        <v>45689</v>
      </c>
    </row>
    <row r="790" spans="1:7">
      <c r="A790" s="1">
        <v>45715</v>
      </c>
      <c r="B790" t="s">
        <v>15177</v>
      </c>
      <c r="C790">
        <v>2</v>
      </c>
      <c r="D790" t="s">
        <v>15180</v>
      </c>
      <c r="E790">
        <v>1</v>
      </c>
      <c r="F790">
        <v>2025</v>
      </c>
      <c r="G790" s="1">
        <v>45689</v>
      </c>
    </row>
    <row r="791" spans="1:7">
      <c r="A791" s="1">
        <v>45716</v>
      </c>
      <c r="B791" t="s">
        <v>15178</v>
      </c>
      <c r="C791">
        <v>2</v>
      </c>
      <c r="D791" t="s">
        <v>15180</v>
      </c>
      <c r="E791">
        <v>1</v>
      </c>
      <c r="F791">
        <v>2025</v>
      </c>
      <c r="G791" s="1">
        <v>45689</v>
      </c>
    </row>
    <row r="792" spans="1:7">
      <c r="A792" s="1">
        <v>45717</v>
      </c>
      <c r="B792" t="s">
        <v>15179</v>
      </c>
      <c r="C792">
        <v>3</v>
      </c>
      <c r="D792" t="s">
        <v>15181</v>
      </c>
      <c r="E792">
        <v>1</v>
      </c>
      <c r="F792">
        <v>2025</v>
      </c>
      <c r="G792" s="1">
        <v>45717</v>
      </c>
    </row>
    <row r="793" spans="1:7">
      <c r="A793" s="1">
        <v>45718</v>
      </c>
      <c r="B793" t="s">
        <v>15172</v>
      </c>
      <c r="C793">
        <v>3</v>
      </c>
      <c r="D793" t="s">
        <v>15181</v>
      </c>
      <c r="E793">
        <v>1</v>
      </c>
      <c r="F793">
        <v>2025</v>
      </c>
      <c r="G793" s="1">
        <v>45717</v>
      </c>
    </row>
    <row r="794" spans="1:7">
      <c r="A794" s="1">
        <v>45719</v>
      </c>
      <c r="B794" t="s">
        <v>15174</v>
      </c>
      <c r="C794">
        <v>3</v>
      </c>
      <c r="D794" t="s">
        <v>15181</v>
      </c>
      <c r="E794">
        <v>1</v>
      </c>
      <c r="F794">
        <v>2025</v>
      </c>
      <c r="G794" s="1">
        <v>45717</v>
      </c>
    </row>
    <row r="795" spans="1:7">
      <c r="A795" s="1">
        <v>45720</v>
      </c>
      <c r="B795" t="s">
        <v>15175</v>
      </c>
      <c r="C795">
        <v>3</v>
      </c>
      <c r="D795" t="s">
        <v>15181</v>
      </c>
      <c r="E795">
        <v>1</v>
      </c>
      <c r="F795">
        <v>2025</v>
      </c>
      <c r="G795" s="1">
        <v>45717</v>
      </c>
    </row>
    <row r="796" spans="1:7">
      <c r="A796" s="1">
        <v>45721</v>
      </c>
      <c r="B796" t="s">
        <v>15176</v>
      </c>
      <c r="C796">
        <v>3</v>
      </c>
      <c r="D796" t="s">
        <v>15181</v>
      </c>
      <c r="E796">
        <v>1</v>
      </c>
      <c r="F796">
        <v>2025</v>
      </c>
      <c r="G796" s="1">
        <v>45717</v>
      </c>
    </row>
    <row r="797" spans="1:7">
      <c r="A797" s="1">
        <v>45722</v>
      </c>
      <c r="B797" t="s">
        <v>15177</v>
      </c>
      <c r="C797">
        <v>3</v>
      </c>
      <c r="D797" t="s">
        <v>15181</v>
      </c>
      <c r="E797">
        <v>1</v>
      </c>
      <c r="F797">
        <v>2025</v>
      </c>
      <c r="G797" s="1">
        <v>45717</v>
      </c>
    </row>
    <row r="798" spans="1:7">
      <c r="A798" s="1">
        <v>45723</v>
      </c>
      <c r="B798" t="s">
        <v>15178</v>
      </c>
      <c r="C798">
        <v>3</v>
      </c>
      <c r="D798" t="s">
        <v>15181</v>
      </c>
      <c r="E798">
        <v>1</v>
      </c>
      <c r="F798">
        <v>2025</v>
      </c>
      <c r="G798" s="1">
        <v>45717</v>
      </c>
    </row>
    <row r="799" spans="1:7">
      <c r="A799" s="1">
        <v>45724</v>
      </c>
      <c r="B799" t="s">
        <v>15179</v>
      </c>
      <c r="C799">
        <v>3</v>
      </c>
      <c r="D799" t="s">
        <v>15181</v>
      </c>
      <c r="E799">
        <v>1</v>
      </c>
      <c r="F799">
        <v>2025</v>
      </c>
      <c r="G799" s="1">
        <v>45717</v>
      </c>
    </row>
    <row r="800" spans="1:7">
      <c r="A800" s="1">
        <v>45725</v>
      </c>
      <c r="B800" t="s">
        <v>15172</v>
      </c>
      <c r="C800">
        <v>3</v>
      </c>
      <c r="D800" t="s">
        <v>15181</v>
      </c>
      <c r="E800">
        <v>1</v>
      </c>
      <c r="F800">
        <v>2025</v>
      </c>
      <c r="G800" s="1">
        <v>45717</v>
      </c>
    </row>
    <row r="801" spans="1:7">
      <c r="A801" s="1">
        <v>45726</v>
      </c>
      <c r="B801" t="s">
        <v>15174</v>
      </c>
      <c r="C801">
        <v>3</v>
      </c>
      <c r="D801" t="s">
        <v>15181</v>
      </c>
      <c r="E801">
        <v>1</v>
      </c>
      <c r="F801">
        <v>2025</v>
      </c>
      <c r="G801" s="1">
        <v>45717</v>
      </c>
    </row>
    <row r="802" spans="1:7">
      <c r="A802" s="1">
        <v>45727</v>
      </c>
      <c r="B802" t="s">
        <v>15175</v>
      </c>
      <c r="C802">
        <v>3</v>
      </c>
      <c r="D802" t="s">
        <v>15181</v>
      </c>
      <c r="E802">
        <v>1</v>
      </c>
      <c r="F802">
        <v>2025</v>
      </c>
      <c r="G802" s="1">
        <v>45717</v>
      </c>
    </row>
    <row r="803" spans="1:7">
      <c r="A803" s="1">
        <v>45728</v>
      </c>
      <c r="B803" t="s">
        <v>15176</v>
      </c>
      <c r="C803">
        <v>3</v>
      </c>
      <c r="D803" t="s">
        <v>15181</v>
      </c>
      <c r="E803">
        <v>1</v>
      </c>
      <c r="F803">
        <v>2025</v>
      </c>
      <c r="G803" s="1">
        <v>45717</v>
      </c>
    </row>
    <row r="804" spans="1:7">
      <c r="A804" s="1">
        <v>45729</v>
      </c>
      <c r="B804" t="s">
        <v>15177</v>
      </c>
      <c r="C804">
        <v>3</v>
      </c>
      <c r="D804" t="s">
        <v>15181</v>
      </c>
      <c r="E804">
        <v>1</v>
      </c>
      <c r="F804">
        <v>2025</v>
      </c>
      <c r="G804" s="1">
        <v>45717</v>
      </c>
    </row>
    <row r="805" spans="1:7">
      <c r="A805" s="1">
        <v>45730</v>
      </c>
      <c r="B805" t="s">
        <v>15178</v>
      </c>
      <c r="C805">
        <v>3</v>
      </c>
      <c r="D805" t="s">
        <v>15181</v>
      </c>
      <c r="E805">
        <v>1</v>
      </c>
      <c r="F805">
        <v>2025</v>
      </c>
      <c r="G805" s="1">
        <v>45717</v>
      </c>
    </row>
    <row r="806" spans="1:7">
      <c r="A806" s="1">
        <v>45731</v>
      </c>
      <c r="B806" t="s">
        <v>15179</v>
      </c>
      <c r="C806">
        <v>3</v>
      </c>
      <c r="D806" t="s">
        <v>15181</v>
      </c>
      <c r="E806">
        <v>1</v>
      </c>
      <c r="F806">
        <v>2025</v>
      </c>
      <c r="G806" s="1">
        <v>45717</v>
      </c>
    </row>
    <row r="807" spans="1:7">
      <c r="A807" s="1">
        <v>45732</v>
      </c>
      <c r="B807" t="s">
        <v>15172</v>
      </c>
      <c r="C807">
        <v>3</v>
      </c>
      <c r="D807" t="s">
        <v>15181</v>
      </c>
      <c r="E807">
        <v>1</v>
      </c>
      <c r="F807">
        <v>2025</v>
      </c>
      <c r="G807" s="1">
        <v>45717</v>
      </c>
    </row>
    <row r="808" spans="1:7">
      <c r="A808" s="1">
        <v>45733</v>
      </c>
      <c r="B808" t="s">
        <v>15174</v>
      </c>
      <c r="C808">
        <v>3</v>
      </c>
      <c r="D808" t="s">
        <v>15181</v>
      </c>
      <c r="E808">
        <v>1</v>
      </c>
      <c r="F808">
        <v>2025</v>
      </c>
      <c r="G808" s="1">
        <v>45717</v>
      </c>
    </row>
    <row r="809" spans="1:7">
      <c r="A809" s="1">
        <v>45734</v>
      </c>
      <c r="B809" t="s">
        <v>15175</v>
      </c>
      <c r="C809">
        <v>3</v>
      </c>
      <c r="D809" t="s">
        <v>15181</v>
      </c>
      <c r="E809">
        <v>1</v>
      </c>
      <c r="F809">
        <v>2025</v>
      </c>
      <c r="G809" s="1">
        <v>45717</v>
      </c>
    </row>
    <row r="810" spans="1:7">
      <c r="A810" s="1">
        <v>45735</v>
      </c>
      <c r="B810" t="s">
        <v>15176</v>
      </c>
      <c r="C810">
        <v>3</v>
      </c>
      <c r="D810" t="s">
        <v>15181</v>
      </c>
      <c r="E810">
        <v>1</v>
      </c>
      <c r="F810">
        <v>2025</v>
      </c>
      <c r="G810" s="1">
        <v>45717</v>
      </c>
    </row>
    <row r="811" spans="1:7">
      <c r="A811" s="1">
        <v>45736</v>
      </c>
      <c r="B811" t="s">
        <v>15177</v>
      </c>
      <c r="C811">
        <v>3</v>
      </c>
      <c r="D811" t="s">
        <v>15181</v>
      </c>
      <c r="E811">
        <v>1</v>
      </c>
      <c r="F811">
        <v>2025</v>
      </c>
      <c r="G811" s="1">
        <v>45717</v>
      </c>
    </row>
    <row r="812" spans="1:7">
      <c r="A812" s="1">
        <v>45737</v>
      </c>
      <c r="B812" t="s">
        <v>15178</v>
      </c>
      <c r="C812">
        <v>3</v>
      </c>
      <c r="D812" t="s">
        <v>15181</v>
      </c>
      <c r="E812">
        <v>1</v>
      </c>
      <c r="F812">
        <v>2025</v>
      </c>
      <c r="G812" s="1">
        <v>45717</v>
      </c>
    </row>
    <row r="813" spans="1:7">
      <c r="A813" s="1">
        <v>45738</v>
      </c>
      <c r="B813" t="s">
        <v>15179</v>
      </c>
      <c r="C813">
        <v>3</v>
      </c>
      <c r="D813" t="s">
        <v>15181</v>
      </c>
      <c r="E813">
        <v>1</v>
      </c>
      <c r="F813">
        <v>2025</v>
      </c>
      <c r="G813" s="1">
        <v>45717</v>
      </c>
    </row>
    <row r="814" spans="1:7">
      <c r="A814" s="1">
        <v>45739</v>
      </c>
      <c r="B814" t="s">
        <v>15172</v>
      </c>
      <c r="C814">
        <v>3</v>
      </c>
      <c r="D814" t="s">
        <v>15181</v>
      </c>
      <c r="E814">
        <v>1</v>
      </c>
      <c r="F814">
        <v>2025</v>
      </c>
      <c r="G814" s="1">
        <v>45717</v>
      </c>
    </row>
    <row r="815" spans="1:7">
      <c r="A815" s="1">
        <v>45740</v>
      </c>
      <c r="B815" t="s">
        <v>15174</v>
      </c>
      <c r="C815">
        <v>3</v>
      </c>
      <c r="D815" t="s">
        <v>15181</v>
      </c>
      <c r="E815">
        <v>1</v>
      </c>
      <c r="F815">
        <v>2025</v>
      </c>
      <c r="G815" s="1">
        <v>45717</v>
      </c>
    </row>
    <row r="816" spans="1:7">
      <c r="A816" s="1">
        <v>45741</v>
      </c>
      <c r="B816" t="s">
        <v>15175</v>
      </c>
      <c r="C816">
        <v>3</v>
      </c>
      <c r="D816" t="s">
        <v>15181</v>
      </c>
      <c r="E816">
        <v>1</v>
      </c>
      <c r="F816">
        <v>2025</v>
      </c>
      <c r="G816" s="1">
        <v>45717</v>
      </c>
    </row>
    <row r="817" spans="1:7">
      <c r="A817" s="1">
        <v>45742</v>
      </c>
      <c r="B817" t="s">
        <v>15176</v>
      </c>
      <c r="C817">
        <v>3</v>
      </c>
      <c r="D817" t="s">
        <v>15181</v>
      </c>
      <c r="E817">
        <v>1</v>
      </c>
      <c r="F817">
        <v>2025</v>
      </c>
      <c r="G817" s="1">
        <v>45717</v>
      </c>
    </row>
    <row r="818" spans="1:7">
      <c r="A818" s="1">
        <v>45743</v>
      </c>
      <c r="B818" t="s">
        <v>15177</v>
      </c>
      <c r="C818">
        <v>3</v>
      </c>
      <c r="D818" t="s">
        <v>15181</v>
      </c>
      <c r="E818">
        <v>1</v>
      </c>
      <c r="F818">
        <v>2025</v>
      </c>
      <c r="G818" s="1">
        <v>45717</v>
      </c>
    </row>
    <row r="819" spans="1:7">
      <c r="A819" s="1">
        <v>45744</v>
      </c>
      <c r="B819" t="s">
        <v>15178</v>
      </c>
      <c r="C819">
        <v>3</v>
      </c>
      <c r="D819" t="s">
        <v>15181</v>
      </c>
      <c r="E819">
        <v>1</v>
      </c>
      <c r="F819">
        <v>2025</v>
      </c>
      <c r="G819" s="1">
        <v>45717</v>
      </c>
    </row>
    <row r="820" spans="1:7">
      <c r="A820" s="1">
        <v>45745</v>
      </c>
      <c r="B820" t="s">
        <v>15179</v>
      </c>
      <c r="C820">
        <v>3</v>
      </c>
      <c r="D820" t="s">
        <v>15181</v>
      </c>
      <c r="E820">
        <v>1</v>
      </c>
      <c r="F820">
        <v>2025</v>
      </c>
      <c r="G820" s="1">
        <v>45717</v>
      </c>
    </row>
    <row r="821" spans="1:7">
      <c r="A821" s="1">
        <v>45746</v>
      </c>
      <c r="B821" t="s">
        <v>15172</v>
      </c>
      <c r="C821">
        <v>3</v>
      </c>
      <c r="D821" t="s">
        <v>15181</v>
      </c>
      <c r="E821">
        <v>1</v>
      </c>
      <c r="F821">
        <v>2025</v>
      </c>
      <c r="G821" s="1">
        <v>45717</v>
      </c>
    </row>
    <row r="822" spans="1:7">
      <c r="A822" s="1">
        <v>45747</v>
      </c>
      <c r="B822" t="s">
        <v>15174</v>
      </c>
      <c r="C822">
        <v>3</v>
      </c>
      <c r="D822" t="s">
        <v>15181</v>
      </c>
      <c r="E822">
        <v>1</v>
      </c>
      <c r="F822">
        <v>2025</v>
      </c>
      <c r="G822" s="1">
        <v>45717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6A38-3DB8-4F80-BB0E-2401ECA70215}">
  <sheetPr codeName="Sheet5"/>
  <dimension ref="A1:E78"/>
  <sheetViews>
    <sheetView topLeftCell="A47" zoomScale="85" zoomScaleNormal="85" workbookViewId="0">
      <selection activeCell="H46" sqref="H46"/>
    </sheetView>
  </sheetViews>
  <sheetFormatPr defaultRowHeight="14.5"/>
  <cols>
    <col min="1" max="1" width="10.54296875" bestFit="1" customWidth="1"/>
    <col min="2" max="2" width="18.1796875" bestFit="1" customWidth="1"/>
    <col min="3" max="3" width="29.54296875" bestFit="1" customWidth="1"/>
    <col min="4" max="6" width="22.1796875" bestFit="1" customWidth="1"/>
    <col min="7" max="7" width="31.1796875" bestFit="1" customWidth="1"/>
    <col min="8" max="8" width="28.54296875" bestFit="1" customWidth="1"/>
    <col min="9" max="51" width="7.90625" bestFit="1" customWidth="1"/>
    <col min="52" max="52" width="10.36328125" bestFit="1" customWidth="1"/>
  </cols>
  <sheetData>
    <row r="1" spans="1:2" ht="29">
      <c r="A1" s="46" t="s">
        <v>15264</v>
      </c>
      <c r="B1" s="24">
        <f>COUNTIF(Merchants[RiskFlag],"Active")</f>
        <v>27</v>
      </c>
    </row>
    <row r="2" spans="1:2" ht="29">
      <c r="A2" s="43" t="s">
        <v>15265</v>
      </c>
      <c r="B2" s="44">
        <f>GETPIVOTDATA("Count of MerchantID",A15,"RiskFlag","Churned")</f>
        <v>0.24</v>
      </c>
    </row>
    <row r="3" spans="1:2" ht="43.5">
      <c r="A3" s="43" t="s">
        <v>15266</v>
      </c>
      <c r="B3" s="24">
        <f>AVERAGE(Merchants[DaysSinceLastTransaction])</f>
        <v>56.24</v>
      </c>
    </row>
    <row r="4" spans="1:2" ht="39.5">
      <c r="A4" s="48" t="s">
        <v>15267</v>
      </c>
      <c r="B4" s="47">
        <f>COUNTIF(Merchants[RiskFlag],"At Risk")+COUNTIF(Merchants[RiskFlag],"High Risk")/COUNTA(Merchants[RiskFlag])</f>
        <v>6.1</v>
      </c>
    </row>
    <row r="5" spans="1:2" ht="164.5" customHeight="1">
      <c r="A5" s="87" t="s">
        <v>15275</v>
      </c>
      <c r="B5" s="45">
        <f>AVERAGEIF(Merchants[RiskFlag],"Active",Merchants[Merchant Tenure])</f>
        <v>495.51851851851853</v>
      </c>
    </row>
    <row r="6" spans="1:2" ht="39.5">
      <c r="A6" s="49" t="s">
        <v>15268</v>
      </c>
      <c r="B6" s="42">
        <f>GETPIVOTDATA("Count of MerchantID",A23,"Industry","Food")</f>
        <v>16</v>
      </c>
    </row>
    <row r="12" spans="1:2">
      <c r="A12" s="9" t="s">
        <v>15211</v>
      </c>
      <c r="B12" t="s">
        <v>15210</v>
      </c>
    </row>
    <row r="13" spans="1:2">
      <c r="A13" s="10" t="s">
        <v>15091</v>
      </c>
      <c r="B13" s="17">
        <v>0.54</v>
      </c>
    </row>
    <row r="14" spans="1:2">
      <c r="A14" s="10" t="s">
        <v>15104</v>
      </c>
      <c r="B14" s="17">
        <v>0.12</v>
      </c>
    </row>
    <row r="15" spans="1:2">
      <c r="A15" s="10" t="s">
        <v>15094</v>
      </c>
      <c r="B15" s="17">
        <v>0.24</v>
      </c>
    </row>
    <row r="16" spans="1:2">
      <c r="A16" s="10" t="s">
        <v>15100</v>
      </c>
      <c r="B16" s="17">
        <v>0.1</v>
      </c>
    </row>
    <row r="17" spans="1:5">
      <c r="A17" s="10" t="s">
        <v>15195</v>
      </c>
      <c r="B17" s="17">
        <v>1</v>
      </c>
    </row>
    <row r="19" spans="1:5">
      <c r="A19" s="9" t="s">
        <v>15214</v>
      </c>
      <c r="B19" t="s">
        <v>15210</v>
      </c>
    </row>
    <row r="20" spans="1:5">
      <c r="A20" s="10" t="s">
        <v>15110</v>
      </c>
      <c r="B20">
        <v>11</v>
      </c>
    </row>
    <row r="21" spans="1:5">
      <c r="A21" s="10" t="s">
        <v>15090</v>
      </c>
      <c r="B21">
        <v>13</v>
      </c>
    </row>
    <row r="22" spans="1:5">
      <c r="A22" s="10" t="s">
        <v>15093</v>
      </c>
      <c r="B22">
        <v>10</v>
      </c>
    </row>
    <row r="23" spans="1:5">
      <c r="A23" s="10" t="s">
        <v>15097</v>
      </c>
      <c r="B23">
        <v>16</v>
      </c>
    </row>
    <row r="24" spans="1:5">
      <c r="A24" s="10" t="s">
        <v>15195</v>
      </c>
      <c r="B24">
        <v>50</v>
      </c>
    </row>
    <row r="25" spans="1:5">
      <c r="E25">
        <f ca="1">AVERAGE(D8:D56)</f>
        <v>0</v>
      </c>
    </row>
    <row r="33" spans="1:2">
      <c r="A33" s="111" t="s">
        <v>15215</v>
      </c>
      <c r="B33" s="111"/>
    </row>
    <row r="34" spans="1:2">
      <c r="A34" s="9" t="s">
        <v>15219</v>
      </c>
      <c r="B34" t="s">
        <v>15210</v>
      </c>
    </row>
    <row r="35" spans="1:2">
      <c r="A35" s="10" t="s">
        <v>15096</v>
      </c>
      <c r="B35">
        <v>24</v>
      </c>
    </row>
    <row r="36" spans="1:2">
      <c r="A36" s="10" t="s">
        <v>15089</v>
      </c>
      <c r="B36">
        <v>26</v>
      </c>
    </row>
    <row r="37" spans="1:2">
      <c r="A37" s="10" t="s">
        <v>15195</v>
      </c>
      <c r="B37">
        <v>50</v>
      </c>
    </row>
    <row r="39" spans="1:2">
      <c r="A39" s="111" t="s">
        <v>15216</v>
      </c>
      <c r="B39" s="111"/>
    </row>
    <row r="40" spans="1:2">
      <c r="A40" s="9" t="s">
        <v>15211</v>
      </c>
      <c r="B40" t="s">
        <v>15210</v>
      </c>
    </row>
    <row r="41" spans="1:2">
      <c r="A41" s="10" t="s">
        <v>15091</v>
      </c>
      <c r="B41" s="17">
        <v>0.54</v>
      </c>
    </row>
    <row r="42" spans="1:2">
      <c r="A42" s="10" t="s">
        <v>15104</v>
      </c>
      <c r="B42" s="17">
        <v>0.12</v>
      </c>
    </row>
    <row r="43" spans="1:2">
      <c r="A43" s="10" t="s">
        <v>15094</v>
      </c>
      <c r="B43" s="17">
        <v>0.24</v>
      </c>
    </row>
    <row r="44" spans="1:2">
      <c r="A44" s="10" t="s">
        <v>15100</v>
      </c>
      <c r="B44" s="17">
        <v>0.1</v>
      </c>
    </row>
    <row r="45" spans="1:2">
      <c r="A45" s="10" t="s">
        <v>15195</v>
      </c>
      <c r="B45" s="17">
        <v>1</v>
      </c>
    </row>
    <row r="47" spans="1:2">
      <c r="A47" s="111" t="s">
        <v>15217</v>
      </c>
      <c r="B47" s="111"/>
    </row>
    <row r="48" spans="1:2">
      <c r="A48" s="9" t="s">
        <v>15214</v>
      </c>
      <c r="B48" t="s">
        <v>15210</v>
      </c>
    </row>
    <row r="49" spans="1:4">
      <c r="A49" s="10" t="s">
        <v>15110</v>
      </c>
      <c r="B49">
        <v>11</v>
      </c>
    </row>
    <row r="50" spans="1:4">
      <c r="A50" s="10" t="s">
        <v>15090</v>
      </c>
      <c r="B50">
        <v>13</v>
      </c>
    </row>
    <row r="51" spans="1:4">
      <c r="A51" s="10" t="s">
        <v>15093</v>
      </c>
      <c r="B51">
        <v>10</v>
      </c>
    </row>
    <row r="52" spans="1:4">
      <c r="A52" s="10" t="s">
        <v>15097</v>
      </c>
      <c r="B52">
        <v>16</v>
      </c>
    </row>
    <row r="53" spans="1:4">
      <c r="A53" s="10" t="s">
        <v>15195</v>
      </c>
      <c r="B53">
        <v>50</v>
      </c>
    </row>
    <row r="55" spans="1:4">
      <c r="A55" s="111" t="s">
        <v>15218</v>
      </c>
      <c r="B55" s="111"/>
    </row>
    <row r="56" spans="1:4">
      <c r="A56" s="9" t="s">
        <v>15211</v>
      </c>
      <c r="B56" t="s">
        <v>15212</v>
      </c>
      <c r="D56" cm="1">
        <f t="array" aca="1" ref="D56" ca="1">D29:D56=TODAY()-Merchants[OnboardingDate]</f>
        <v>0</v>
      </c>
    </row>
    <row r="57" spans="1:4">
      <c r="A57" s="10" t="s">
        <v>15091</v>
      </c>
      <c r="B57" s="16">
        <v>16.407407407407408</v>
      </c>
    </row>
    <row r="58" spans="1:4">
      <c r="A58" s="10" t="s">
        <v>15104</v>
      </c>
      <c r="B58" s="15">
        <v>47.833333333333336</v>
      </c>
    </row>
    <row r="59" spans="1:4">
      <c r="A59" s="10" t="s">
        <v>15094</v>
      </c>
      <c r="B59" s="15">
        <v>143.25</v>
      </c>
    </row>
    <row r="60" spans="1:4">
      <c r="A60" s="10" t="s">
        <v>15100</v>
      </c>
      <c r="B60">
        <v>72.599999999999994</v>
      </c>
    </row>
    <row r="61" spans="1:4">
      <c r="A61" s="10" t="s">
        <v>15195</v>
      </c>
      <c r="B61">
        <v>56.24</v>
      </c>
    </row>
    <row r="63" spans="1:4">
      <c r="A63" s="111" t="s">
        <v>15218</v>
      </c>
      <c r="B63" s="111"/>
    </row>
    <row r="64" spans="1:4">
      <c r="A64" s="9" t="s">
        <v>15211</v>
      </c>
      <c r="B64" t="s">
        <v>15212</v>
      </c>
    </row>
    <row r="65" spans="1:2">
      <c r="A65" s="10" t="s">
        <v>15091</v>
      </c>
      <c r="B65" s="16">
        <v>16.407407407407408</v>
      </c>
    </row>
    <row r="66" spans="1:2">
      <c r="A66" s="10" t="s">
        <v>15104</v>
      </c>
      <c r="B66" s="15">
        <v>47.833333333333336</v>
      </c>
    </row>
    <row r="67" spans="1:2">
      <c r="A67" s="10" t="s">
        <v>15094</v>
      </c>
      <c r="B67" s="15">
        <v>143.25</v>
      </c>
    </row>
    <row r="68" spans="1:2">
      <c r="A68" s="10" t="s">
        <v>15100</v>
      </c>
      <c r="B68">
        <v>72.599999999999994</v>
      </c>
    </row>
    <row r="69" spans="1:2">
      <c r="A69" s="10" t="s">
        <v>15195</v>
      </c>
      <c r="B69">
        <v>56.24</v>
      </c>
    </row>
    <row r="71" spans="1:2">
      <c r="A71" s="111" t="s">
        <v>15218</v>
      </c>
      <c r="B71" s="111"/>
    </row>
    <row r="72" spans="1:2">
      <c r="A72" s="9" t="s">
        <v>15211</v>
      </c>
      <c r="B72" t="s">
        <v>15210</v>
      </c>
    </row>
    <row r="73" spans="1:2">
      <c r="A73" s="10" t="s">
        <v>14</v>
      </c>
      <c r="B73">
        <v>15</v>
      </c>
    </row>
    <row r="74" spans="1:2">
      <c r="A74" s="10" t="s">
        <v>45</v>
      </c>
      <c r="B74">
        <v>10</v>
      </c>
    </row>
    <row r="75" spans="1:2">
      <c r="A75" s="10" t="s">
        <v>34</v>
      </c>
      <c r="B75">
        <v>8</v>
      </c>
    </row>
    <row r="76" spans="1:2">
      <c r="A76" s="10" t="s">
        <v>19</v>
      </c>
      <c r="B76">
        <v>7</v>
      </c>
    </row>
    <row r="77" spans="1:2">
      <c r="A77" s="10" t="s">
        <v>24</v>
      </c>
      <c r="B77">
        <v>10</v>
      </c>
    </row>
    <row r="78" spans="1:2">
      <c r="A78" s="10" t="s">
        <v>15195</v>
      </c>
      <c r="B78">
        <v>50</v>
      </c>
    </row>
  </sheetData>
  <mergeCells count="6">
    <mergeCell ref="A63:B63"/>
    <mergeCell ref="A71:B71"/>
    <mergeCell ref="A33:B33"/>
    <mergeCell ref="A39:B39"/>
    <mergeCell ref="A47:B47"/>
    <mergeCell ref="A55:B55"/>
  </mergeCell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8C44-3256-49E7-85B4-713880685DB9}">
  <sheetPr codeName="Sheet6"/>
  <dimension ref="A2:K125"/>
  <sheetViews>
    <sheetView topLeftCell="A83" zoomScale="70" zoomScaleNormal="70" workbookViewId="0">
      <selection activeCell="O113" sqref="O113"/>
    </sheetView>
  </sheetViews>
  <sheetFormatPr defaultRowHeight="14.5"/>
  <cols>
    <col min="1" max="1" width="15.1796875" bestFit="1" customWidth="1"/>
    <col min="2" max="2" width="20.08984375" bestFit="1" customWidth="1"/>
    <col min="3" max="3" width="14.36328125" bestFit="1" customWidth="1"/>
    <col min="4" max="4" width="7.81640625" bestFit="1" customWidth="1"/>
    <col min="5" max="5" width="10.36328125" bestFit="1" customWidth="1"/>
    <col min="6" max="6" width="12.453125" bestFit="1" customWidth="1"/>
    <col min="7" max="7" width="25.36328125" bestFit="1" customWidth="1"/>
    <col min="8" max="8" width="13.6328125" bestFit="1" customWidth="1"/>
    <col min="9" max="9" width="7.81640625" bestFit="1" customWidth="1"/>
    <col min="10" max="10" width="23.1796875" customWidth="1"/>
    <col min="11" max="11" width="16.36328125" bestFit="1" customWidth="1"/>
    <col min="12" max="12" width="12.453125" bestFit="1" customWidth="1"/>
    <col min="13" max="13" width="18.1796875" bestFit="1" customWidth="1"/>
    <col min="14" max="14" width="15.6328125" bestFit="1" customWidth="1"/>
    <col min="15" max="15" width="7.6328125" bestFit="1" customWidth="1"/>
    <col min="16" max="16" width="7.81640625" bestFit="1" customWidth="1"/>
    <col min="17" max="17" width="10.36328125" bestFit="1" customWidth="1"/>
  </cols>
  <sheetData>
    <row r="2" spans="1:11" ht="29">
      <c r="A2" s="130" t="s">
        <v>15224</v>
      </c>
      <c r="B2" s="132"/>
      <c r="I2" t="s">
        <v>15279</v>
      </c>
      <c r="J2" s="73" t="s">
        <v>15276</v>
      </c>
      <c r="K2" s="13">
        <f>GETPIVOTDATA("[Measures].[Sum of Amount]",$A$5,"[Markets].[MarketName]","[Markets].[MarketName].&amp;[Egypt]")</f>
        <v>100978697.8</v>
      </c>
    </row>
    <row r="3" spans="1:11">
      <c r="A3" s="54" t="s">
        <v>5</v>
      </c>
      <c r="B3" s="42" t="s" vm="1">
        <v>12</v>
      </c>
      <c r="I3" t="s">
        <v>15280</v>
      </c>
      <c r="J3" s="73" t="s">
        <v>15277</v>
      </c>
      <c r="K3" s="17">
        <f>AVERAGE(D16:D20)</f>
        <v>0.86685850838219047</v>
      </c>
    </row>
    <row r="4" spans="1:11" ht="29">
      <c r="A4" s="58"/>
      <c r="B4" s="52"/>
      <c r="I4" t="s">
        <v>15281</v>
      </c>
      <c r="J4" s="73" t="s">
        <v>15278</v>
      </c>
      <c r="K4" s="16">
        <f>CORREL(B27:B31,C27:C31)</f>
        <v>0.93051858479187688</v>
      </c>
    </row>
    <row r="5" spans="1:11" ht="29">
      <c r="A5" s="61" t="s">
        <v>15193</v>
      </c>
      <c r="B5" s="24" t="s">
        <v>15198</v>
      </c>
      <c r="I5" t="s">
        <v>15282</v>
      </c>
      <c r="J5" s="73" t="s">
        <v>15285</v>
      </c>
      <c r="K5" s="16">
        <f>GETPIVOTDATA("[Measures].[Average of Amount]",$A$37,"[Markets].[MarketName]","[Markets].[MarketName].&amp;[Egypt]")</f>
        <v>25642.127425088878</v>
      </c>
    </row>
    <row r="6" spans="1:11" ht="43.5">
      <c r="A6" s="62" t="s">
        <v>15152</v>
      </c>
      <c r="B6" s="65">
        <v>100978697.8</v>
      </c>
      <c r="I6" t="s">
        <v>15283</v>
      </c>
      <c r="J6" s="73" t="s">
        <v>15250</v>
      </c>
      <c r="K6" s="76">
        <f>GETPIVOTDATA("[Measures].[Count of TransactionID]",$A$51,"[Markets].[MarketName]","[Markets].[MarketName].&amp;[Kenya]","[Transactions].[Status]","[Transactions].[Status].&amp;[Failed]")</f>
        <v>8.7354409317803666E-2</v>
      </c>
    </row>
    <row r="7" spans="1:11" ht="29">
      <c r="A7" s="63" t="s">
        <v>15158</v>
      </c>
      <c r="B7" s="37">
        <v>36137433.32</v>
      </c>
      <c r="I7" t="s">
        <v>15284</v>
      </c>
      <c r="J7" s="73" t="s">
        <v>15251</v>
      </c>
      <c r="K7" s="75">
        <f>GETPIVOTDATA("[__Xl2].[Measures].[Sum of Amount]",$A$77,"[Markets].[MarketName]","[Markets].[MarketName].&amp;[Egypt]")</f>
        <v>0.4321721419827011</v>
      </c>
    </row>
    <row r="8" spans="1:11">
      <c r="A8" s="63" t="s">
        <v>15164</v>
      </c>
      <c r="B8" s="37">
        <v>31133083.59</v>
      </c>
    </row>
    <row r="9" spans="1:11">
      <c r="A9" s="63" t="s">
        <v>15155</v>
      </c>
      <c r="B9" s="37">
        <v>38086554.479999997</v>
      </c>
    </row>
    <row r="10" spans="1:11">
      <c r="A10" s="64" t="s">
        <v>15161</v>
      </c>
      <c r="B10" s="37">
        <v>26807394.879999999</v>
      </c>
    </row>
    <row r="11" spans="1:11">
      <c r="A11" s="57" t="s">
        <v>15195</v>
      </c>
      <c r="B11" s="55">
        <v>233143164.06999999</v>
      </c>
    </row>
    <row r="13" spans="1:11">
      <c r="A13" s="108" t="s">
        <v>15225</v>
      </c>
      <c r="B13" s="109"/>
      <c r="C13" s="51"/>
      <c r="D13" s="51"/>
      <c r="E13" s="52"/>
    </row>
    <row r="14" spans="1:11">
      <c r="A14" s="61" t="s">
        <v>15204</v>
      </c>
      <c r="B14" s="61" t="s">
        <v>15203</v>
      </c>
      <c r="C14" s="66"/>
      <c r="D14" s="72"/>
      <c r="E14" s="42"/>
    </row>
    <row r="15" spans="1:11">
      <c r="A15" s="61" t="s">
        <v>15193</v>
      </c>
      <c r="B15" s="66" t="s">
        <v>32</v>
      </c>
      <c r="C15" s="72" t="s">
        <v>85</v>
      </c>
      <c r="D15" s="42" t="s">
        <v>12</v>
      </c>
      <c r="E15" s="24" t="s">
        <v>15195</v>
      </c>
    </row>
    <row r="16" spans="1:11">
      <c r="A16" s="62" t="s">
        <v>15152</v>
      </c>
      <c r="B16" s="68">
        <v>8.3609820836098206E-2</v>
      </c>
      <c r="C16" s="69">
        <v>4.5343950453439502E-2</v>
      </c>
      <c r="D16" s="69">
        <v>0.87104622871046233</v>
      </c>
      <c r="E16" s="60">
        <v>1</v>
      </c>
    </row>
    <row r="17" spans="1:5">
      <c r="A17" s="63" t="s">
        <v>15158</v>
      </c>
      <c r="B17" s="70">
        <v>8.7354409317803666E-2</v>
      </c>
      <c r="C17" s="17">
        <v>4.6589018302828619E-2</v>
      </c>
      <c r="D17" s="17">
        <v>0.86605657237936773</v>
      </c>
      <c r="E17" s="32">
        <v>1</v>
      </c>
    </row>
    <row r="18" spans="1:5">
      <c r="A18" s="63" t="s">
        <v>15164</v>
      </c>
      <c r="B18" s="70">
        <v>8.1298093007694874E-2</v>
      </c>
      <c r="C18" s="17">
        <v>4.9514887922382067E-2</v>
      </c>
      <c r="D18" s="17">
        <v>0.86918701906992302</v>
      </c>
      <c r="E18" s="32">
        <v>1</v>
      </c>
    </row>
    <row r="19" spans="1:5">
      <c r="A19" s="63" t="s">
        <v>15155</v>
      </c>
      <c r="B19" s="70">
        <v>8.5517693315858456E-2</v>
      </c>
      <c r="C19" s="17">
        <v>5.0786369593709045E-2</v>
      </c>
      <c r="D19" s="17">
        <v>0.86369593709043246</v>
      </c>
      <c r="E19" s="32">
        <v>1</v>
      </c>
    </row>
    <row r="20" spans="1:5">
      <c r="A20" s="64" t="s">
        <v>15161</v>
      </c>
      <c r="B20" s="70">
        <v>8.4562438544739424E-2</v>
      </c>
      <c r="C20" s="17">
        <v>5.1130776794493606E-2</v>
      </c>
      <c r="D20" s="17">
        <v>0.86430678466076694</v>
      </c>
      <c r="E20" s="32">
        <v>1</v>
      </c>
    </row>
    <row r="21" spans="1:5">
      <c r="A21" s="57" t="s">
        <v>15195</v>
      </c>
      <c r="B21" s="71">
        <v>8.426666666666667E-2</v>
      </c>
      <c r="C21" s="34">
        <v>4.8266666666666666E-2</v>
      </c>
      <c r="D21" s="34">
        <v>0.86746666666666672</v>
      </c>
      <c r="E21" s="35">
        <v>1</v>
      </c>
    </row>
    <row r="23" spans="1:5">
      <c r="A23" s="108" t="s">
        <v>15226</v>
      </c>
      <c r="B23" s="109"/>
      <c r="C23" s="114"/>
    </row>
    <row r="24" spans="1:5">
      <c r="A24" s="30" t="s">
        <v>5</v>
      </c>
      <c r="B24" t="s" vm="1">
        <v>12</v>
      </c>
      <c r="C24" s="20"/>
    </row>
    <row r="25" spans="1:5">
      <c r="A25" s="19"/>
      <c r="B25" s="18"/>
      <c r="C25" s="20"/>
    </row>
    <row r="26" spans="1:5">
      <c r="A26" s="30" t="s">
        <v>15193</v>
      </c>
      <c r="B26" t="s">
        <v>15220</v>
      </c>
      <c r="C26" s="20" t="s">
        <v>15198</v>
      </c>
    </row>
    <row r="27" spans="1:5">
      <c r="A27" s="31" t="s">
        <v>15152</v>
      </c>
      <c r="B27">
        <v>15</v>
      </c>
      <c r="C27" s="20">
        <v>100978697.8</v>
      </c>
    </row>
    <row r="28" spans="1:5">
      <c r="A28" s="31" t="s">
        <v>15158</v>
      </c>
      <c r="B28">
        <v>8</v>
      </c>
      <c r="C28" s="20">
        <v>36137433.32</v>
      </c>
    </row>
    <row r="29" spans="1:5">
      <c r="A29" s="31" t="s">
        <v>15164</v>
      </c>
      <c r="B29">
        <v>10</v>
      </c>
      <c r="C29" s="20">
        <v>31133083.59</v>
      </c>
    </row>
    <row r="30" spans="1:5">
      <c r="A30" s="31" t="s">
        <v>15155</v>
      </c>
      <c r="B30">
        <v>10</v>
      </c>
      <c r="C30" s="20">
        <v>38086554.479999997</v>
      </c>
    </row>
    <row r="31" spans="1:5">
      <c r="A31" s="31" t="s">
        <v>15161</v>
      </c>
      <c r="B31">
        <v>7</v>
      </c>
      <c r="C31" s="20">
        <v>26807394.879999999</v>
      </c>
    </row>
    <row r="32" spans="1:5">
      <c r="A32" s="33" t="s">
        <v>15195</v>
      </c>
      <c r="B32" s="53">
        <v>50</v>
      </c>
      <c r="C32" s="36">
        <v>233143164.06999999</v>
      </c>
    </row>
    <row r="34" spans="1:2">
      <c r="A34" s="133" t="s">
        <v>15221</v>
      </c>
      <c r="B34" s="134"/>
    </row>
    <row r="35" spans="1:2">
      <c r="A35" s="54" t="s">
        <v>5</v>
      </c>
      <c r="B35" s="72" t="s" vm="1">
        <v>12</v>
      </c>
    </row>
    <row r="36" spans="1:2">
      <c r="A36" s="21"/>
    </row>
    <row r="37" spans="1:2">
      <c r="A37" s="61" t="s">
        <v>15193</v>
      </c>
      <c r="B37" s="52" t="s">
        <v>15248</v>
      </c>
    </row>
    <row r="38" spans="1:2">
      <c r="A38" s="62" t="s">
        <v>15152</v>
      </c>
      <c r="B38" s="47">
        <v>25642.127425088878</v>
      </c>
    </row>
    <row r="39" spans="1:2">
      <c r="A39" s="63" t="s">
        <v>15158</v>
      </c>
      <c r="B39" s="67">
        <v>17357.076522574447</v>
      </c>
    </row>
    <row r="40" spans="1:2">
      <c r="A40" s="63" t="s">
        <v>15164</v>
      </c>
      <c r="B40" s="67">
        <v>11983.48098152425</v>
      </c>
    </row>
    <row r="41" spans="1:2">
      <c r="A41" s="63" t="s">
        <v>15155</v>
      </c>
      <c r="B41" s="67">
        <v>14448.617025796661</v>
      </c>
    </row>
    <row r="42" spans="1:2">
      <c r="A42" s="64" t="s">
        <v>15161</v>
      </c>
      <c r="B42" s="67">
        <v>15248.802548350397</v>
      </c>
    </row>
    <row r="43" spans="1:2">
      <c r="A43" s="57" t="s">
        <v>15195</v>
      </c>
      <c r="B43" s="55">
        <v>17917.550266676913</v>
      </c>
    </row>
    <row r="50" spans="1:5">
      <c r="A50" s="108" t="s">
        <v>15227</v>
      </c>
      <c r="B50" s="109"/>
      <c r="C50" s="109"/>
      <c r="D50" s="51"/>
      <c r="E50" s="52"/>
    </row>
    <row r="51" spans="1:5">
      <c r="A51" s="61" t="s">
        <v>15204</v>
      </c>
      <c r="B51" s="61" t="s">
        <v>15203</v>
      </c>
      <c r="C51" s="66"/>
      <c r="D51" s="72"/>
      <c r="E51" s="42"/>
    </row>
    <row r="52" spans="1:5">
      <c r="A52" s="61" t="s">
        <v>15193</v>
      </c>
      <c r="B52" s="66" t="s">
        <v>32</v>
      </c>
      <c r="C52" s="72" t="s">
        <v>85</v>
      </c>
      <c r="D52" s="42" t="s">
        <v>12</v>
      </c>
      <c r="E52" s="24" t="s">
        <v>15195</v>
      </c>
    </row>
    <row r="53" spans="1:5">
      <c r="A53" s="62" t="s">
        <v>15152</v>
      </c>
      <c r="B53" s="68">
        <v>8.3609820836098206E-2</v>
      </c>
      <c r="C53" s="69">
        <v>4.5343950453439502E-2</v>
      </c>
      <c r="D53" s="69">
        <v>0.87104622871046233</v>
      </c>
      <c r="E53" s="60">
        <v>1</v>
      </c>
    </row>
    <row r="54" spans="1:5">
      <c r="A54" s="63" t="s">
        <v>15158</v>
      </c>
      <c r="B54" s="70">
        <v>8.7354409317803666E-2</v>
      </c>
      <c r="C54" s="17">
        <v>4.6589018302828619E-2</v>
      </c>
      <c r="D54" s="17">
        <v>0.86605657237936773</v>
      </c>
      <c r="E54" s="32">
        <v>1</v>
      </c>
    </row>
    <row r="55" spans="1:5">
      <c r="A55" s="63" t="s">
        <v>15164</v>
      </c>
      <c r="B55" s="70">
        <v>8.1298093007694874E-2</v>
      </c>
      <c r="C55" s="17">
        <v>4.9514887922382067E-2</v>
      </c>
      <c r="D55" s="17">
        <v>0.86918701906992302</v>
      </c>
      <c r="E55" s="32">
        <v>1</v>
      </c>
    </row>
    <row r="56" spans="1:5">
      <c r="A56" s="63" t="s">
        <v>15155</v>
      </c>
      <c r="B56" s="70">
        <v>8.5517693315858456E-2</v>
      </c>
      <c r="C56" s="17">
        <v>5.0786369593709045E-2</v>
      </c>
      <c r="D56" s="17">
        <v>0.86369593709043246</v>
      </c>
      <c r="E56" s="32">
        <v>1</v>
      </c>
    </row>
    <row r="57" spans="1:5">
      <c r="A57" s="64" t="s">
        <v>15161</v>
      </c>
      <c r="B57" s="70">
        <v>8.4562438544739424E-2</v>
      </c>
      <c r="C57" s="17">
        <v>5.1130776794493606E-2</v>
      </c>
      <c r="D57" s="17">
        <v>0.86430678466076694</v>
      </c>
      <c r="E57" s="32">
        <v>1</v>
      </c>
    </row>
    <row r="58" spans="1:5">
      <c r="A58" s="57" t="s">
        <v>15195</v>
      </c>
      <c r="B58" s="71">
        <v>8.426666666666667E-2</v>
      </c>
      <c r="C58" s="34">
        <v>4.8266666666666666E-2</v>
      </c>
      <c r="D58" s="34">
        <v>0.86746666666666672</v>
      </c>
      <c r="E58" s="35">
        <v>1</v>
      </c>
    </row>
    <row r="61" spans="1:5">
      <c r="A61" s="108" t="s">
        <v>15228</v>
      </c>
      <c r="B61" s="109"/>
      <c r="C61" s="114"/>
    </row>
    <row r="62" spans="1:5">
      <c r="A62" s="54" t="s">
        <v>15149</v>
      </c>
      <c r="B62" s="42" t="s" vm="2">
        <v>15249</v>
      </c>
      <c r="C62" s="20"/>
    </row>
    <row r="63" spans="1:5">
      <c r="A63" s="19"/>
      <c r="B63" s="18"/>
      <c r="C63" s="20"/>
    </row>
    <row r="64" spans="1:5">
      <c r="A64" s="56" t="s">
        <v>15204</v>
      </c>
      <c r="B64" s="74" t="s">
        <v>15203</v>
      </c>
      <c r="C64" s="52"/>
    </row>
    <row r="65" spans="1:3">
      <c r="A65" s="61" t="s">
        <v>15193</v>
      </c>
      <c r="B65" t="s">
        <v>32</v>
      </c>
      <c r="C65" s="20" t="s">
        <v>15195</v>
      </c>
    </row>
    <row r="66" spans="1:3">
      <c r="A66" s="62" t="s">
        <v>241</v>
      </c>
      <c r="B66" s="68">
        <v>0.15031645569620253</v>
      </c>
      <c r="C66" s="60">
        <v>0.15031645569620253</v>
      </c>
    </row>
    <row r="67" spans="1:3">
      <c r="A67" s="63" t="s">
        <v>33</v>
      </c>
      <c r="B67" s="70">
        <v>0.14636075949367089</v>
      </c>
      <c r="C67" s="32">
        <v>0.14636075949367089</v>
      </c>
    </row>
    <row r="68" spans="1:3">
      <c r="A68" s="63" t="s">
        <v>42</v>
      </c>
      <c r="B68" s="70">
        <v>0.13449367088607594</v>
      </c>
      <c r="C68" s="32">
        <v>0.13449367088607594</v>
      </c>
    </row>
    <row r="69" spans="1:3">
      <c r="A69" s="63" t="s">
        <v>50</v>
      </c>
      <c r="B69" s="70">
        <v>0.14873417721518986</v>
      </c>
      <c r="C69" s="32">
        <v>0.14873417721518986</v>
      </c>
    </row>
    <row r="70" spans="1:3">
      <c r="A70" s="63" t="s">
        <v>56</v>
      </c>
      <c r="B70" s="70">
        <v>0.127373417721519</v>
      </c>
      <c r="C70" s="32">
        <v>0.127373417721519</v>
      </c>
    </row>
    <row r="71" spans="1:3">
      <c r="A71" s="63" t="s">
        <v>197</v>
      </c>
      <c r="B71" s="70">
        <v>0.14556962025316456</v>
      </c>
      <c r="C71" s="32">
        <v>0.14556962025316456</v>
      </c>
    </row>
    <row r="72" spans="1:3">
      <c r="A72" s="64" t="s">
        <v>125</v>
      </c>
      <c r="B72" s="70">
        <v>0.14715189873417722</v>
      </c>
      <c r="C72" s="32">
        <v>0.14715189873417722</v>
      </c>
    </row>
    <row r="73" spans="1:3">
      <c r="A73" s="57" t="s">
        <v>15195</v>
      </c>
      <c r="B73" s="71">
        <v>1</v>
      </c>
      <c r="C73" s="35">
        <v>1</v>
      </c>
    </row>
    <row r="76" spans="1:3">
      <c r="A76" s="108" t="s">
        <v>15229</v>
      </c>
      <c r="B76" s="109"/>
      <c r="C76" s="52"/>
    </row>
    <row r="77" spans="1:3">
      <c r="A77" s="56" t="s">
        <v>15223</v>
      </c>
      <c r="B77" s="51" t="s">
        <v>15202</v>
      </c>
      <c r="C77" s="52" t="s">
        <v>15222</v>
      </c>
    </row>
    <row r="78" spans="1:3">
      <c r="A78" s="31" t="s">
        <v>15152</v>
      </c>
      <c r="B78" s="58">
        <v>116625611.28</v>
      </c>
      <c r="C78" s="60">
        <v>0.4321721419827011</v>
      </c>
    </row>
    <row r="79" spans="1:3">
      <c r="A79" s="31" t="s">
        <v>15158</v>
      </c>
      <c r="B79" s="21">
        <v>41884191.719999999</v>
      </c>
      <c r="C79" s="32">
        <v>0.155207596789254</v>
      </c>
    </row>
    <row r="80" spans="1:3">
      <c r="A80" s="31" t="s">
        <v>15164</v>
      </c>
      <c r="B80" s="21">
        <v>35065339.579999998</v>
      </c>
      <c r="C80" s="32">
        <v>0.12993940824246875</v>
      </c>
    </row>
    <row r="81" spans="1:3">
      <c r="A81" s="31" t="s">
        <v>15155</v>
      </c>
      <c r="B81" s="21">
        <v>44750242.030000001</v>
      </c>
      <c r="C81" s="32">
        <v>0.16582813792004503</v>
      </c>
    </row>
    <row r="82" spans="1:3">
      <c r="A82" s="31" t="s">
        <v>15161</v>
      </c>
      <c r="B82" s="21">
        <v>31533775.550000001</v>
      </c>
      <c r="C82" s="32">
        <v>0.11685271506553109</v>
      </c>
    </row>
    <row r="83" spans="1:3">
      <c r="A83" s="57" t="s">
        <v>15195</v>
      </c>
      <c r="B83" s="59">
        <v>269859160.16000003</v>
      </c>
      <c r="C83" s="35">
        <v>1</v>
      </c>
    </row>
    <row r="86" spans="1:3">
      <c r="A86" s="108" t="s">
        <v>15230</v>
      </c>
      <c r="B86" s="114"/>
    </row>
    <row r="87" spans="1:3">
      <c r="A87" s="30" t="s">
        <v>5</v>
      </c>
      <c r="B87" s="20" t="s" vm="1">
        <v>12</v>
      </c>
    </row>
    <row r="88" spans="1:3">
      <c r="A88" s="21"/>
      <c r="B88" s="20"/>
    </row>
    <row r="89" spans="1:3">
      <c r="A89" s="30" t="s">
        <v>15223</v>
      </c>
      <c r="B89" s="20" t="s">
        <v>15198</v>
      </c>
    </row>
    <row r="90" spans="1:3">
      <c r="A90" s="31" t="s">
        <v>15161</v>
      </c>
      <c r="B90" s="26">
        <v>26807394.879999999</v>
      </c>
    </row>
    <row r="91" spans="1:3">
      <c r="A91" s="31" t="s">
        <v>15155</v>
      </c>
      <c r="B91" s="26">
        <v>38086554.479999997</v>
      </c>
    </row>
    <row r="92" spans="1:3">
      <c r="A92" s="31" t="s">
        <v>15164</v>
      </c>
      <c r="B92" s="26">
        <v>31133083.59</v>
      </c>
    </row>
    <row r="93" spans="1:3">
      <c r="A93" s="31" t="s">
        <v>15158</v>
      </c>
      <c r="B93" s="26">
        <v>36137433.32</v>
      </c>
    </row>
    <row r="94" spans="1:3">
      <c r="A94" s="31" t="s">
        <v>15152</v>
      </c>
      <c r="B94" s="26">
        <v>100978697.8</v>
      </c>
    </row>
    <row r="95" spans="1:3">
      <c r="A95" s="33" t="s">
        <v>15195</v>
      </c>
      <c r="B95" s="29">
        <v>233143164.06999999</v>
      </c>
    </row>
    <row r="97" spans="1:5">
      <c r="A97" s="108" t="s">
        <v>15231</v>
      </c>
      <c r="B97" s="109"/>
      <c r="C97" s="51"/>
      <c r="D97" s="51"/>
      <c r="E97" s="52"/>
    </row>
    <row r="98" spans="1:5">
      <c r="A98" s="30" t="s">
        <v>15204</v>
      </c>
      <c r="B98" s="9" t="s">
        <v>15203</v>
      </c>
      <c r="E98" s="20"/>
    </row>
    <row r="99" spans="1:5">
      <c r="A99" s="30" t="s">
        <v>15223</v>
      </c>
      <c r="B99" t="s">
        <v>32</v>
      </c>
      <c r="C99" t="s">
        <v>85</v>
      </c>
      <c r="D99" t="s">
        <v>12</v>
      </c>
      <c r="E99" s="20" t="s">
        <v>15195</v>
      </c>
    </row>
    <row r="100" spans="1:5">
      <c r="A100" s="31" t="s">
        <v>15152</v>
      </c>
      <c r="B100" s="17">
        <v>8.3609820836098206E-2</v>
      </c>
      <c r="C100" s="17">
        <v>4.5343950453439502E-2</v>
      </c>
      <c r="D100" s="17">
        <v>0.87104622871046233</v>
      </c>
      <c r="E100" s="32">
        <v>1</v>
      </c>
    </row>
    <row r="101" spans="1:5">
      <c r="A101" s="31" t="s">
        <v>15158</v>
      </c>
      <c r="B101" s="17">
        <v>8.7354409317803666E-2</v>
      </c>
      <c r="C101" s="17">
        <v>4.6589018302828619E-2</v>
      </c>
      <c r="D101" s="17">
        <v>0.86605657237936773</v>
      </c>
      <c r="E101" s="32">
        <v>1</v>
      </c>
    </row>
    <row r="102" spans="1:5">
      <c r="A102" s="31" t="s">
        <v>15164</v>
      </c>
      <c r="B102" s="17">
        <v>8.1298093007694874E-2</v>
      </c>
      <c r="C102" s="17">
        <v>4.9514887922382067E-2</v>
      </c>
      <c r="D102" s="17">
        <v>0.86918701906992302</v>
      </c>
      <c r="E102" s="32">
        <v>1</v>
      </c>
    </row>
    <row r="103" spans="1:5">
      <c r="A103" s="31" t="s">
        <v>15155</v>
      </c>
      <c r="B103" s="17">
        <v>8.5517693315858456E-2</v>
      </c>
      <c r="C103" s="17">
        <v>5.0786369593709045E-2</v>
      </c>
      <c r="D103" s="17">
        <v>0.86369593709043246</v>
      </c>
      <c r="E103" s="32">
        <v>1</v>
      </c>
    </row>
    <row r="104" spans="1:5">
      <c r="A104" s="31" t="s">
        <v>15161</v>
      </c>
      <c r="B104" s="17">
        <v>8.4562438544739424E-2</v>
      </c>
      <c r="C104" s="17">
        <v>5.1130776794493606E-2</v>
      </c>
      <c r="D104" s="17">
        <v>0.86430678466076694</v>
      </c>
      <c r="E104" s="32">
        <v>1</v>
      </c>
    </row>
    <row r="105" spans="1:5">
      <c r="A105" s="33" t="s">
        <v>15195</v>
      </c>
      <c r="B105" s="34">
        <v>8.426666666666667E-2</v>
      </c>
      <c r="C105" s="34">
        <v>4.8266666666666666E-2</v>
      </c>
      <c r="D105" s="34">
        <v>0.86746666666666672</v>
      </c>
      <c r="E105" s="35">
        <v>1</v>
      </c>
    </row>
    <row r="108" spans="1:5">
      <c r="A108" s="108" t="s">
        <v>15232</v>
      </c>
      <c r="B108" s="109"/>
      <c r="C108" s="114"/>
    </row>
    <row r="109" spans="1:5">
      <c r="C109" s="20"/>
    </row>
    <row r="110" spans="1:5">
      <c r="A110" s="19"/>
      <c r="B110" s="18"/>
      <c r="C110" s="20"/>
    </row>
    <row r="111" spans="1:5">
      <c r="A111" s="61" t="s">
        <v>15193</v>
      </c>
      <c r="B111" s="66" t="s">
        <v>15220</v>
      </c>
      <c r="C111" s="42" t="s">
        <v>15198</v>
      </c>
    </row>
    <row r="112" spans="1:5">
      <c r="A112" s="62" t="s">
        <v>15152</v>
      </c>
      <c r="B112" s="58">
        <v>15</v>
      </c>
      <c r="C112" s="52">
        <v>116625611.28</v>
      </c>
    </row>
    <row r="113" spans="1:4">
      <c r="A113" s="63" t="s">
        <v>15158</v>
      </c>
      <c r="B113" s="21">
        <v>8</v>
      </c>
      <c r="C113" s="20">
        <v>41884191.719999999</v>
      </c>
    </row>
    <row r="114" spans="1:4">
      <c r="A114" s="63" t="s">
        <v>15164</v>
      </c>
      <c r="B114" s="21">
        <v>10</v>
      </c>
      <c r="C114" s="20">
        <v>35065339.579999998</v>
      </c>
    </row>
    <row r="115" spans="1:4">
      <c r="A115" s="63" t="s">
        <v>15155</v>
      </c>
      <c r="B115" s="21">
        <v>10</v>
      </c>
      <c r="C115" s="20">
        <v>44750242.030000001</v>
      </c>
    </row>
    <row r="116" spans="1:4">
      <c r="A116" s="64" t="s">
        <v>15161</v>
      </c>
      <c r="B116" s="21">
        <v>7</v>
      </c>
      <c r="C116" s="20">
        <v>31533775.550000001</v>
      </c>
    </row>
    <row r="117" spans="1:4">
      <c r="A117" s="57" t="s">
        <v>15195</v>
      </c>
      <c r="B117" s="59">
        <v>50</v>
      </c>
      <c r="C117" s="36">
        <v>269859160.16000003</v>
      </c>
    </row>
    <row r="119" spans="1:4">
      <c r="A119" s="130" t="s">
        <v>15234</v>
      </c>
      <c r="B119" s="131"/>
      <c r="C119" s="132"/>
    </row>
    <row r="120" spans="1:4">
      <c r="A120" s="56" t="s">
        <v>15151</v>
      </c>
      <c r="B120" s="51" t="s">
        <v>15202</v>
      </c>
      <c r="C120" s="52" t="s">
        <v>15233</v>
      </c>
    </row>
    <row r="121" spans="1:4">
      <c r="A121" s="31" t="s">
        <v>15160</v>
      </c>
      <c r="B121" s="58">
        <v>41884191.719999999</v>
      </c>
      <c r="C121" s="60">
        <v>0.155207596789254</v>
      </c>
    </row>
    <row r="122" spans="1:4">
      <c r="A122" s="31" t="s">
        <v>15163</v>
      </c>
      <c r="B122" s="21">
        <v>31533775.550000001</v>
      </c>
      <c r="C122" s="32">
        <v>0.11685271506553109</v>
      </c>
    </row>
    <row r="123" spans="1:4">
      <c r="A123" s="31" t="s">
        <v>15154</v>
      </c>
      <c r="B123" s="21">
        <v>151690950.86000001</v>
      </c>
      <c r="C123" s="32">
        <v>0.5621115502251699</v>
      </c>
    </row>
    <row r="124" spans="1:4">
      <c r="A124" s="31" t="s">
        <v>15157</v>
      </c>
      <c r="B124" s="21">
        <v>44750242.030000001</v>
      </c>
      <c r="C124" s="32">
        <v>0.16582813792004503</v>
      </c>
      <c r="D124" s="20"/>
    </row>
    <row r="125" spans="1:4">
      <c r="A125" s="57" t="s">
        <v>15195</v>
      </c>
      <c r="B125" s="59">
        <v>269859160.16000003</v>
      </c>
      <c r="C125" s="35">
        <v>1</v>
      </c>
    </row>
  </sheetData>
  <mergeCells count="11">
    <mergeCell ref="A34:B34"/>
    <mergeCell ref="A2:B2"/>
    <mergeCell ref="A13:B13"/>
    <mergeCell ref="A23:C23"/>
    <mergeCell ref="A76:B76"/>
    <mergeCell ref="A61:C61"/>
    <mergeCell ref="A108:C108"/>
    <mergeCell ref="A119:C119"/>
    <mergeCell ref="A50:C50"/>
    <mergeCell ref="A86:B86"/>
    <mergeCell ref="A97:B97"/>
  </mergeCells>
  <pageMargins left="0.7" right="0.7" top="0.75" bottom="0.75" header="0.3" footer="0.3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2AFF-B9DF-40AB-BEB2-E2290A54782B}">
  <sheetPr codeName="Sheet7"/>
  <dimension ref="A1:AT142"/>
  <sheetViews>
    <sheetView topLeftCell="A105" zoomScaleNormal="100" workbookViewId="0">
      <selection activeCell="Q113" sqref="Q113"/>
    </sheetView>
  </sheetViews>
  <sheetFormatPr defaultRowHeight="14.5"/>
  <cols>
    <col min="1" max="1" width="10.36328125" bestFit="1" customWidth="1"/>
    <col min="2" max="2" width="29.453125" customWidth="1"/>
    <col min="3" max="3" width="31.453125" customWidth="1"/>
    <col min="4" max="5" width="11.81640625" bestFit="1" customWidth="1"/>
    <col min="6" max="7" width="4.81640625" bestFit="1" customWidth="1"/>
    <col min="8" max="8" width="10.36328125" bestFit="1" customWidth="1"/>
    <col min="9" max="9" width="20.08984375" bestFit="1" customWidth="1"/>
    <col min="10" max="10" width="15.6328125" bestFit="1" customWidth="1"/>
    <col min="11" max="11" width="15.08984375" customWidth="1"/>
    <col min="12" max="12" width="10.36328125" bestFit="1" customWidth="1"/>
    <col min="13" max="13" width="11.81640625" bestFit="1" customWidth="1"/>
    <col min="16" max="16" width="13.08984375" customWidth="1"/>
    <col min="44" max="44" width="28.453125" customWidth="1"/>
    <col min="45" max="45" width="21.81640625" customWidth="1"/>
    <col min="46" max="46" width="36.81640625" customWidth="1"/>
  </cols>
  <sheetData>
    <row r="1" spans="1:12">
      <c r="A1" s="111" t="s">
        <v>15235</v>
      </c>
      <c r="B1" s="111"/>
      <c r="C1" s="111"/>
    </row>
    <row r="3" spans="1:12" ht="29">
      <c r="A3" s="9" t="s">
        <v>5</v>
      </c>
      <c r="B3" t="s" vm="1">
        <v>12</v>
      </c>
      <c r="I3" s="2" t="s">
        <v>15256</v>
      </c>
      <c r="J3" s="81" t="str" cm="1">
        <f t="array" ref="J3:L3">A11:C11</f>
        <v>Mar</v>
      </c>
      <c r="K3" s="82">
        <v>11792184.050000001</v>
      </c>
      <c r="L3" s="83">
        <v>3.8791197459544111E-2</v>
      </c>
    </row>
    <row r="4" spans="1:12" ht="29">
      <c r="I4" s="46" t="s">
        <v>15257</v>
      </c>
      <c r="J4" s="78" cm="1">
        <f t="array" ref="J4:K4">A45:B45</f>
        <v>9</v>
      </c>
      <c r="K4" s="78">
        <v>1092</v>
      </c>
      <c r="L4" s="78"/>
    </row>
    <row r="5" spans="1:12" ht="29">
      <c r="A5" s="9" t="s">
        <v>15171</v>
      </c>
      <c r="B5" t="s">
        <v>15202</v>
      </c>
      <c r="C5" t="s">
        <v>15255</v>
      </c>
      <c r="I5" s="46" t="s">
        <v>15258</v>
      </c>
      <c r="J5" s="78" t="str" cm="1">
        <f t="array" ref="J5:K5">A50:B50</f>
        <v>Online</v>
      </c>
      <c r="K5" s="84">
        <v>0.5006666666666667</v>
      </c>
      <c r="L5" s="78"/>
    </row>
    <row r="6" spans="1:12" ht="29">
      <c r="A6" s="10" t="s">
        <v>15199</v>
      </c>
      <c r="B6">
        <v>88715050.030000001</v>
      </c>
      <c r="C6" s="17" t="e">
        <v>#N/A</v>
      </c>
      <c r="I6" s="46" t="s">
        <v>15259</v>
      </c>
      <c r="J6" s="88">
        <f>B57-B58</f>
        <v>68.181263404912897</v>
      </c>
      <c r="K6" s="78"/>
      <c r="L6" s="78"/>
    </row>
    <row r="7" spans="1:12" ht="29">
      <c r="A7" s="10" t="s">
        <v>15200</v>
      </c>
      <c r="B7">
        <v>110867584.26000001</v>
      </c>
      <c r="C7" s="17" t="e">
        <v>#N/A</v>
      </c>
      <c r="I7" s="46" t="s">
        <v>15263</v>
      </c>
      <c r="J7" s="85">
        <f>GETPIVOTDATA("[Measures].[Sum of Amount]",$A$62,"[Calendar].[Quarter]","[Calendar].[Quarter].&amp;[1]")</f>
        <v>94053252.569999993</v>
      </c>
      <c r="K7" s="78"/>
      <c r="L7" s="78"/>
    </row>
    <row r="8" spans="1:12">
      <c r="A8" s="10" t="s">
        <v>15201</v>
      </c>
      <c r="C8" s="17"/>
      <c r="I8" s="135" t="s">
        <v>15262</v>
      </c>
      <c r="J8" s="78" t="str" cm="1">
        <f t="array" ref="J8:L9">A72:C73</f>
        <v>January</v>
      </c>
      <c r="K8" s="85">
        <v>12533848.039999999</v>
      </c>
      <c r="L8" s="86">
        <v>-4.4617777758405065E-3</v>
      </c>
    </row>
    <row r="9" spans="1:12">
      <c r="A9" s="77" t="s">
        <v>15252</v>
      </c>
      <c r="B9">
        <v>10416512.869999999</v>
      </c>
      <c r="C9" s="17"/>
      <c r="I9" s="135"/>
      <c r="J9" s="78" t="str">
        <v>March</v>
      </c>
      <c r="K9" s="85">
        <v>13372386.32</v>
      </c>
      <c r="L9" s="84">
        <v>6.6901902538145125E-2</v>
      </c>
    </row>
    <row r="10" spans="1:12">
      <c r="A10" s="77" t="s">
        <v>15253</v>
      </c>
      <c r="B10">
        <v>11351832.859999999</v>
      </c>
      <c r="C10" s="17">
        <v>8.979204477284923E-2</v>
      </c>
    </row>
    <row r="11" spans="1:12">
      <c r="A11" s="77" t="s">
        <v>15254</v>
      </c>
      <c r="B11">
        <v>11792184.050000001</v>
      </c>
      <c r="C11" s="17">
        <v>3.8791197459544111E-2</v>
      </c>
    </row>
    <row r="12" spans="1:12">
      <c r="A12" s="10" t="s">
        <v>15195</v>
      </c>
      <c r="B12">
        <v>233143164.06999999</v>
      </c>
      <c r="C12" s="17"/>
    </row>
    <row r="20" spans="1:2">
      <c r="A20" s="130" t="s">
        <v>15236</v>
      </c>
      <c r="B20" s="132"/>
    </row>
    <row r="21" spans="1:2">
      <c r="A21" s="61" t="s">
        <v>3</v>
      </c>
      <c r="B21" s="24" t="s">
        <v>15238</v>
      </c>
    </row>
    <row r="22" spans="1:2">
      <c r="A22" s="62">
        <v>3</v>
      </c>
      <c r="B22" s="47">
        <v>34</v>
      </c>
    </row>
    <row r="23" spans="1:2">
      <c r="A23" s="63">
        <v>1</v>
      </c>
      <c r="B23" s="67">
        <v>41</v>
      </c>
    </row>
    <row r="24" spans="1:2">
      <c r="A24" s="63">
        <v>2</v>
      </c>
      <c r="B24" s="67">
        <v>44</v>
      </c>
    </row>
    <row r="25" spans="1:2">
      <c r="A25" s="63">
        <v>4</v>
      </c>
      <c r="B25" s="67">
        <v>45</v>
      </c>
    </row>
    <row r="26" spans="1:2">
      <c r="A26" s="63">
        <v>0</v>
      </c>
      <c r="B26" s="67">
        <v>62</v>
      </c>
    </row>
    <row r="27" spans="1:2">
      <c r="A27" s="63">
        <v>5</v>
      </c>
      <c r="B27" s="67">
        <v>158</v>
      </c>
    </row>
    <row r="28" spans="1:2">
      <c r="A28" s="63">
        <v>23</v>
      </c>
      <c r="B28" s="67">
        <v>290</v>
      </c>
    </row>
    <row r="29" spans="1:2">
      <c r="A29" s="63">
        <v>6</v>
      </c>
      <c r="B29" s="67">
        <v>304</v>
      </c>
    </row>
    <row r="30" spans="1:2">
      <c r="A30" s="63">
        <v>22</v>
      </c>
      <c r="B30" s="67">
        <v>455</v>
      </c>
    </row>
    <row r="31" spans="1:2">
      <c r="A31" s="63">
        <v>21</v>
      </c>
      <c r="B31" s="67">
        <v>607</v>
      </c>
    </row>
    <row r="32" spans="1:2">
      <c r="A32" s="63">
        <v>7</v>
      </c>
      <c r="B32" s="67">
        <v>630</v>
      </c>
    </row>
    <row r="33" spans="1:2">
      <c r="A33" s="63">
        <v>20</v>
      </c>
      <c r="B33" s="67">
        <v>675</v>
      </c>
    </row>
    <row r="34" spans="1:2">
      <c r="A34" s="63">
        <v>18</v>
      </c>
      <c r="B34" s="67">
        <v>827</v>
      </c>
    </row>
    <row r="35" spans="1:2">
      <c r="A35" s="63">
        <v>19</v>
      </c>
      <c r="B35" s="67">
        <v>837</v>
      </c>
    </row>
    <row r="36" spans="1:2">
      <c r="A36" s="63">
        <v>8</v>
      </c>
      <c r="B36" s="67">
        <v>912</v>
      </c>
    </row>
    <row r="37" spans="1:2">
      <c r="A37" s="63">
        <v>17</v>
      </c>
      <c r="B37" s="67">
        <v>922</v>
      </c>
    </row>
    <row r="38" spans="1:2">
      <c r="A38" s="63">
        <v>12</v>
      </c>
      <c r="B38" s="67">
        <v>925</v>
      </c>
    </row>
    <row r="39" spans="1:2">
      <c r="A39" s="63">
        <v>11</v>
      </c>
      <c r="B39" s="67">
        <v>981</v>
      </c>
    </row>
    <row r="40" spans="1:2">
      <c r="A40" s="63">
        <v>13</v>
      </c>
      <c r="B40" s="67">
        <v>995</v>
      </c>
    </row>
    <row r="41" spans="1:2">
      <c r="A41" s="63">
        <v>14</v>
      </c>
      <c r="B41" s="67">
        <v>1013</v>
      </c>
    </row>
    <row r="42" spans="1:2">
      <c r="A42" s="63">
        <v>16</v>
      </c>
      <c r="B42" s="67">
        <v>1020</v>
      </c>
    </row>
    <row r="43" spans="1:2">
      <c r="A43" s="63">
        <v>10</v>
      </c>
      <c r="B43" s="67">
        <v>1058</v>
      </c>
    </row>
    <row r="44" spans="1:2">
      <c r="A44" s="63">
        <v>15</v>
      </c>
      <c r="B44" s="67">
        <v>1073</v>
      </c>
    </row>
    <row r="45" spans="1:2">
      <c r="A45" s="64">
        <v>9</v>
      </c>
      <c r="B45" s="67">
        <v>1092</v>
      </c>
    </row>
    <row r="46" spans="1:2">
      <c r="A46" s="57" t="s">
        <v>15195</v>
      </c>
      <c r="B46" s="55">
        <v>15000</v>
      </c>
    </row>
    <row r="48" spans="1:2">
      <c r="A48" s="111" t="s">
        <v>15237</v>
      </c>
      <c r="B48" s="111"/>
    </row>
    <row r="49" spans="1:2">
      <c r="A49" s="9" t="s">
        <v>9</v>
      </c>
      <c r="B49" t="s">
        <v>15239</v>
      </c>
    </row>
    <row r="50" spans="1:2">
      <c r="A50" s="10" t="s">
        <v>20</v>
      </c>
      <c r="B50" s="17">
        <v>0.5006666666666667</v>
      </c>
    </row>
    <row r="51" spans="1:2">
      <c r="A51" s="10" t="s">
        <v>15</v>
      </c>
      <c r="B51" s="17">
        <v>0.49933333333333335</v>
      </c>
    </row>
    <row r="52" spans="1:2">
      <c r="A52" s="10" t="s">
        <v>15195</v>
      </c>
      <c r="B52" s="17">
        <v>1</v>
      </c>
    </row>
    <row r="55" spans="1:2">
      <c r="A55" s="111" t="s">
        <v>15241</v>
      </c>
      <c r="B55" s="111"/>
    </row>
    <row r="56" spans="1:2">
      <c r="A56" s="9" t="s">
        <v>9</v>
      </c>
      <c r="B56" t="s">
        <v>15240</v>
      </c>
    </row>
    <row r="57" spans="1:2">
      <c r="A57" s="10" t="s">
        <v>20</v>
      </c>
      <c r="B57">
        <v>18024.655854860186</v>
      </c>
    </row>
    <row r="58" spans="1:2">
      <c r="A58" s="10" t="s">
        <v>15</v>
      </c>
      <c r="B58">
        <v>17956.474591455273</v>
      </c>
    </row>
    <row r="59" spans="1:2">
      <c r="A59" s="10" t="s">
        <v>15195</v>
      </c>
      <c r="B59">
        <v>17990.610677333334</v>
      </c>
    </row>
    <row r="61" spans="1:2">
      <c r="A61" s="136" t="s">
        <v>15242</v>
      </c>
      <c r="B61" s="137"/>
    </row>
    <row r="62" spans="1:2">
      <c r="A62" s="9" t="s">
        <v>15169</v>
      </c>
      <c r="B62" t="s">
        <v>15202</v>
      </c>
    </row>
    <row r="63" spans="1:2">
      <c r="A63" s="10">
        <v>1</v>
      </c>
      <c r="B63">
        <v>94053252.569999993</v>
      </c>
    </row>
    <row r="64" spans="1:2">
      <c r="A64" s="10">
        <v>2</v>
      </c>
      <c r="B64">
        <v>61194460.789999999</v>
      </c>
    </row>
    <row r="65" spans="1:46">
      <c r="A65" s="10">
        <v>4</v>
      </c>
      <c r="B65">
        <v>57672534</v>
      </c>
    </row>
    <row r="66" spans="1:46">
      <c r="A66" s="10">
        <v>3</v>
      </c>
      <c r="B66">
        <v>56938912.799999997</v>
      </c>
    </row>
    <row r="67" spans="1:46">
      <c r="A67" s="10" t="s">
        <v>15195</v>
      </c>
      <c r="B67">
        <v>269859160.16000003</v>
      </c>
    </row>
    <row r="69" spans="1:46">
      <c r="A69" s="111" t="s">
        <v>15244</v>
      </c>
      <c r="B69" s="111"/>
      <c r="C69" s="111"/>
    </row>
    <row r="70" spans="1:46">
      <c r="A70" s="9" t="s">
        <v>15167</v>
      </c>
      <c r="B70" t="s">
        <v>15202</v>
      </c>
      <c r="C70" t="s">
        <v>15243</v>
      </c>
    </row>
    <row r="71" spans="1:46">
      <c r="A71" s="10" t="s">
        <v>15180</v>
      </c>
      <c r="B71">
        <v>12590021.92</v>
      </c>
      <c r="C71" s="17"/>
    </row>
    <row r="72" spans="1:46">
      <c r="A72" s="10" t="s">
        <v>15173</v>
      </c>
      <c r="B72">
        <v>12533848.039999999</v>
      </c>
      <c r="C72" s="17">
        <v>-4.4617777758405065E-3</v>
      </c>
    </row>
    <row r="73" spans="1:46">
      <c r="A73" s="10" t="s">
        <v>15181</v>
      </c>
      <c r="B73">
        <v>13372386.32</v>
      </c>
      <c r="C73" s="17">
        <v>6.6901902538145125E-2</v>
      </c>
    </row>
    <row r="74" spans="1:46">
      <c r="A74" s="10" t="s">
        <v>15195</v>
      </c>
      <c r="B74">
        <v>38496256.280000001</v>
      </c>
      <c r="C74" s="17"/>
    </row>
    <row r="77" spans="1:46">
      <c r="AR77" s="9" t="s">
        <v>5</v>
      </c>
      <c r="AS77" t="s" vm="1">
        <v>12</v>
      </c>
    </row>
    <row r="78" spans="1:46">
      <c r="AR78" s="111" t="s">
        <v>15244</v>
      </c>
      <c r="AS78" s="111"/>
      <c r="AT78" s="111"/>
    </row>
    <row r="79" spans="1:46">
      <c r="AR79" s="9" t="s">
        <v>15167</v>
      </c>
      <c r="AS79" t="s">
        <v>15202</v>
      </c>
      <c r="AT79" t="s">
        <v>15198</v>
      </c>
    </row>
    <row r="80" spans="1:46">
      <c r="AR80" s="10" t="s">
        <v>15199</v>
      </c>
      <c r="AS80">
        <v>88715050.030000001</v>
      </c>
      <c r="AT80" s="17"/>
    </row>
    <row r="81" spans="1:46">
      <c r="AR81" s="10" t="s">
        <v>15200</v>
      </c>
      <c r="AS81">
        <v>110867584.26000001</v>
      </c>
      <c r="AT81" s="17">
        <v>0.24970435368642493</v>
      </c>
    </row>
    <row r="82" spans="1:46" ht="33" customHeight="1">
      <c r="AR82" s="10" t="s">
        <v>15201</v>
      </c>
      <c r="AT82" s="17"/>
    </row>
    <row r="83" spans="1:46">
      <c r="AR83" s="77" t="s">
        <v>15261</v>
      </c>
      <c r="AT83" s="17"/>
    </row>
    <row r="84" spans="1:46">
      <c r="AR84" s="79" t="s">
        <v>15252</v>
      </c>
      <c r="AS84">
        <v>10416512.869999999</v>
      </c>
      <c r="AT84" s="17"/>
    </row>
    <row r="85" spans="1:46">
      <c r="AR85" s="79" t="s">
        <v>15253</v>
      </c>
      <c r="AT85" s="17"/>
    </row>
    <row r="86" spans="1:46">
      <c r="AR86" s="80">
        <v>45689</v>
      </c>
      <c r="AS86">
        <v>11351832.859999999</v>
      </c>
      <c r="AT86" s="17"/>
    </row>
    <row r="87" spans="1:46">
      <c r="A87" s="111" t="s">
        <v>15245</v>
      </c>
      <c r="B87" s="111"/>
      <c r="AR87" s="79" t="s">
        <v>15254</v>
      </c>
      <c r="AT87" s="17"/>
    </row>
    <row r="88" spans="1:46">
      <c r="A88" s="9" t="s">
        <v>15171</v>
      </c>
      <c r="B88" t="s">
        <v>15202</v>
      </c>
      <c r="AR88" s="80">
        <v>45717</v>
      </c>
      <c r="AS88">
        <v>11792184.050000001</v>
      </c>
      <c r="AT88" s="17"/>
    </row>
    <row r="89" spans="1:46">
      <c r="A89" s="10" t="s">
        <v>15199</v>
      </c>
      <c r="B89">
        <v>102529741.53</v>
      </c>
      <c r="AR89" s="10" t="s">
        <v>15195</v>
      </c>
      <c r="AS89">
        <v>233143164.06999999</v>
      </c>
      <c r="AT89" s="17"/>
    </row>
    <row r="90" spans="1:46">
      <c r="A90" s="10" t="s">
        <v>15200</v>
      </c>
      <c r="B90">
        <v>128833162.34999999</v>
      </c>
    </row>
    <row r="91" spans="1:46">
      <c r="A91" s="10" t="s">
        <v>15201</v>
      </c>
      <c r="B91">
        <v>38496256.280000001</v>
      </c>
    </row>
    <row r="92" spans="1:46">
      <c r="A92" s="10" t="s">
        <v>15195</v>
      </c>
      <c r="B92">
        <v>269859160.16000003</v>
      </c>
    </row>
    <row r="94" spans="1:46">
      <c r="A94" t="s">
        <v>15260</v>
      </c>
    </row>
    <row r="95" spans="1:46">
      <c r="A95" s="9" t="s">
        <v>3</v>
      </c>
      <c r="B95" t="s">
        <v>15204</v>
      </c>
    </row>
    <row r="96" spans="1:46">
      <c r="A96" s="10">
        <v>0</v>
      </c>
      <c r="B96">
        <v>62</v>
      </c>
    </row>
    <row r="97" spans="1:2">
      <c r="A97" s="10">
        <v>1</v>
      </c>
      <c r="B97">
        <v>41</v>
      </c>
    </row>
    <row r="98" spans="1:2">
      <c r="A98" s="10">
        <v>2</v>
      </c>
      <c r="B98">
        <v>44</v>
      </c>
    </row>
    <row r="99" spans="1:2">
      <c r="A99" s="10">
        <v>3</v>
      </c>
      <c r="B99">
        <v>34</v>
      </c>
    </row>
    <row r="100" spans="1:2">
      <c r="A100" s="10">
        <v>4</v>
      </c>
      <c r="B100">
        <v>45</v>
      </c>
    </row>
    <row r="101" spans="1:2">
      <c r="A101" s="10">
        <v>5</v>
      </c>
      <c r="B101">
        <v>158</v>
      </c>
    </row>
    <row r="102" spans="1:2">
      <c r="A102" s="10">
        <v>6</v>
      </c>
      <c r="B102">
        <v>304</v>
      </c>
    </row>
    <row r="103" spans="1:2">
      <c r="A103" s="10">
        <v>7</v>
      </c>
      <c r="B103">
        <v>630</v>
      </c>
    </row>
    <row r="104" spans="1:2">
      <c r="A104" s="10">
        <v>8</v>
      </c>
      <c r="B104">
        <v>912</v>
      </c>
    </row>
    <row r="105" spans="1:2">
      <c r="A105" s="10">
        <v>9</v>
      </c>
      <c r="B105">
        <v>1092</v>
      </c>
    </row>
    <row r="106" spans="1:2">
      <c r="A106" s="10">
        <v>10</v>
      </c>
      <c r="B106">
        <v>1058</v>
      </c>
    </row>
    <row r="107" spans="1:2">
      <c r="A107" s="10">
        <v>11</v>
      </c>
      <c r="B107">
        <v>981</v>
      </c>
    </row>
    <row r="108" spans="1:2">
      <c r="A108" s="10">
        <v>12</v>
      </c>
      <c r="B108">
        <v>925</v>
      </c>
    </row>
    <row r="109" spans="1:2">
      <c r="A109" s="10">
        <v>13</v>
      </c>
      <c r="B109">
        <v>995</v>
      </c>
    </row>
    <row r="110" spans="1:2">
      <c r="A110" s="10">
        <v>14</v>
      </c>
      <c r="B110">
        <v>1013</v>
      </c>
    </row>
    <row r="111" spans="1:2">
      <c r="A111" s="10">
        <v>15</v>
      </c>
      <c r="B111">
        <v>1073</v>
      </c>
    </row>
    <row r="112" spans="1:2">
      <c r="A112" s="10">
        <v>16</v>
      </c>
      <c r="B112">
        <v>1020</v>
      </c>
    </row>
    <row r="113" spans="1:4">
      <c r="A113" s="10">
        <v>17</v>
      </c>
      <c r="B113">
        <v>922</v>
      </c>
    </row>
    <row r="114" spans="1:4" ht="0" hidden="1" customHeight="1">
      <c r="A114" s="10">
        <v>18</v>
      </c>
      <c r="B114">
        <v>827</v>
      </c>
    </row>
    <row r="115" spans="1:4" ht="0" hidden="1" customHeight="1">
      <c r="A115" s="10">
        <v>19</v>
      </c>
      <c r="B115">
        <v>837</v>
      </c>
    </row>
    <row r="116" spans="1:4" ht="0" hidden="1" customHeight="1">
      <c r="A116" s="10">
        <v>20</v>
      </c>
      <c r="B116">
        <v>675</v>
      </c>
    </row>
    <row r="117" spans="1:4" ht="0" hidden="1" customHeight="1">
      <c r="A117" s="10">
        <v>21</v>
      </c>
      <c r="B117">
        <v>607</v>
      </c>
    </row>
    <row r="118" spans="1:4">
      <c r="A118" s="10">
        <v>22</v>
      </c>
      <c r="B118">
        <v>455</v>
      </c>
    </row>
    <row r="119" spans="1:4">
      <c r="A119" s="10">
        <v>23</v>
      </c>
      <c r="B119">
        <v>290</v>
      </c>
    </row>
    <row r="120" spans="1:4">
      <c r="A120" s="10" t="s">
        <v>15195</v>
      </c>
      <c r="B120">
        <v>15000</v>
      </c>
    </row>
    <row r="121" spans="1:4" ht="0" hidden="1" customHeight="1"/>
    <row r="123" spans="1:4" ht="0" hidden="1" customHeight="1"/>
    <row r="124" spans="1:4" ht="0" hidden="1" customHeight="1"/>
    <row r="126" spans="1:4">
      <c r="A126" t="s">
        <v>15246</v>
      </c>
    </row>
    <row r="127" spans="1:4">
      <c r="A127" s="9" t="s">
        <v>15204</v>
      </c>
      <c r="B127" s="9" t="s">
        <v>15203</v>
      </c>
    </row>
    <row r="128" spans="1:4" ht="0" hidden="1" customHeight="1">
      <c r="A128" s="9" t="s">
        <v>15171</v>
      </c>
      <c r="B128" t="s">
        <v>20</v>
      </c>
      <c r="C128" t="s">
        <v>15</v>
      </c>
      <c r="D128" t="s">
        <v>15195</v>
      </c>
    </row>
    <row r="129" spans="1:5">
      <c r="A129" s="10" t="s">
        <v>15199</v>
      </c>
      <c r="B129">
        <v>3354</v>
      </c>
      <c r="C129">
        <v>3318</v>
      </c>
      <c r="D129">
        <v>6672</v>
      </c>
    </row>
    <row r="130" spans="1:5">
      <c r="A130" s="10" t="s">
        <v>15200</v>
      </c>
      <c r="B130">
        <v>3328</v>
      </c>
      <c r="C130">
        <v>3316</v>
      </c>
      <c r="D130">
        <v>6644</v>
      </c>
    </row>
    <row r="131" spans="1:5">
      <c r="A131" s="10" t="s">
        <v>15201</v>
      </c>
      <c r="B131">
        <v>828</v>
      </c>
      <c r="C131">
        <v>856</v>
      </c>
      <c r="D131">
        <v>1684</v>
      </c>
    </row>
    <row r="132" spans="1:5">
      <c r="A132" s="10" t="s">
        <v>15195</v>
      </c>
      <c r="B132">
        <v>7510</v>
      </c>
      <c r="C132">
        <v>7490</v>
      </c>
      <c r="D132">
        <v>15000</v>
      </c>
    </row>
    <row r="135" spans="1:5">
      <c r="A135" t="s">
        <v>15247</v>
      </c>
    </row>
    <row r="137" spans="1:5">
      <c r="A137" s="9" t="s">
        <v>15171</v>
      </c>
      <c r="B137">
        <v>2023</v>
      </c>
      <c r="C137">
        <v>2024</v>
      </c>
      <c r="D137">
        <v>2025</v>
      </c>
      <c r="E137" t="s">
        <v>15195</v>
      </c>
    </row>
    <row r="138" spans="1:5">
      <c r="A138" s="10">
        <v>1</v>
      </c>
      <c r="B138">
        <v>25241398.559999999</v>
      </c>
      <c r="C138">
        <v>30315597.73</v>
      </c>
      <c r="D138">
        <v>38496256.280000001</v>
      </c>
      <c r="E138">
        <v>94053252.569999993</v>
      </c>
    </row>
    <row r="139" spans="1:5">
      <c r="A139" s="10">
        <v>2</v>
      </c>
      <c r="B139">
        <v>27806334.530000001</v>
      </c>
      <c r="C139">
        <v>33388126.260000002</v>
      </c>
      <c r="E139">
        <v>61194460.789999999</v>
      </c>
    </row>
    <row r="140" spans="1:5">
      <c r="A140" s="10">
        <v>3</v>
      </c>
      <c r="B140">
        <v>25148011.620000001</v>
      </c>
      <c r="C140">
        <v>31790901.18</v>
      </c>
      <c r="E140">
        <v>56938912.799999997</v>
      </c>
    </row>
    <row r="141" spans="1:5">
      <c r="A141" s="10">
        <v>4</v>
      </c>
      <c r="B141">
        <v>24333996.82</v>
      </c>
      <c r="C141">
        <v>33338537.18</v>
      </c>
      <c r="E141">
        <v>57672534</v>
      </c>
    </row>
    <row r="142" spans="1:5">
      <c r="A142" s="10" t="s">
        <v>15195</v>
      </c>
      <c r="B142">
        <v>102529741.53</v>
      </c>
      <c r="C142">
        <v>128833162.34999999</v>
      </c>
      <c r="D142">
        <v>38496256.280000001</v>
      </c>
      <c r="E142">
        <v>269859160.16000003</v>
      </c>
    </row>
  </sheetData>
  <mergeCells count="9">
    <mergeCell ref="AR78:AT78"/>
    <mergeCell ref="I8:I9"/>
    <mergeCell ref="A87:B87"/>
    <mergeCell ref="A1:C1"/>
    <mergeCell ref="A48:B48"/>
    <mergeCell ref="A55:B55"/>
    <mergeCell ref="A61:B61"/>
    <mergeCell ref="A69:C69"/>
    <mergeCell ref="A20:B20"/>
  </mergeCells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099F-1C45-4ACF-949E-1147A0E194D5}">
  <sheetPr codeName="Sheet8"/>
  <dimension ref="A1:K111"/>
  <sheetViews>
    <sheetView topLeftCell="A42" zoomScale="70" zoomScaleNormal="70" workbookViewId="0">
      <selection activeCell="X77" sqref="X77"/>
    </sheetView>
  </sheetViews>
  <sheetFormatPr defaultRowHeight="14.5"/>
  <cols>
    <col min="1" max="1" width="13.36328125" bestFit="1" customWidth="1"/>
    <col min="2" max="2" width="19.90625" customWidth="1"/>
    <col min="3" max="3" width="20.08984375" bestFit="1" customWidth="1"/>
    <col min="4" max="4" width="9.81640625" bestFit="1" customWidth="1"/>
    <col min="5" max="6" width="10.36328125" bestFit="1" customWidth="1"/>
  </cols>
  <sheetData>
    <row r="1" spans="1:11" ht="29">
      <c r="A1" s="2" t="s">
        <v>15269</v>
      </c>
      <c r="B1" s="3">
        <f>SUMIF(Transactions!F2:F15001,"Success",Transactions!E2:E15001)</f>
        <v>233143164.07000139</v>
      </c>
      <c r="E1" s="6" t="s">
        <v>15191</v>
      </c>
      <c r="F1" s="6" t="s">
        <v>15192</v>
      </c>
    </row>
    <row r="2" spans="1:11" ht="29">
      <c r="A2" s="2" t="s">
        <v>15270</v>
      </c>
      <c r="B2" s="4">
        <f>COUNTIF(Transactions!F5:F15004,"Success")/COUNTA(Transactions!F5:F15004)</f>
        <v>0.86744015469760616</v>
      </c>
      <c r="E2" s="7" t="s">
        <v>241</v>
      </c>
      <c r="F2" s="8">
        <f>COUNTIF(Transactions!H2:H15001,"Card Declined")</f>
        <v>190</v>
      </c>
    </row>
    <row r="3" spans="1:11" ht="29">
      <c r="A3" s="2" t="s">
        <v>15271</v>
      </c>
      <c r="B3" s="2">
        <f>COUNTIF(Transactions!F2:F15001,"Failed")</f>
        <v>1264</v>
      </c>
      <c r="E3" s="7" t="s">
        <v>50</v>
      </c>
      <c r="F3" s="8">
        <f>COUNTIFS(Transactions!$H$2:$H$15001,H3)</f>
        <v>0</v>
      </c>
    </row>
    <row r="4" spans="1:11" ht="58">
      <c r="A4" s="2" t="s">
        <v>15272</v>
      </c>
      <c r="B4" s="2">
        <f>AVERAGEIF(Transactions!F2:F15001,"Success",Transactions!E2:E15001)</f>
        <v>17917.550266677019</v>
      </c>
      <c r="E4" s="7" t="s">
        <v>125</v>
      </c>
      <c r="F4" s="8">
        <f>COUNTIFS(Transactions!$H$2:$H$15001,H4)</f>
        <v>0</v>
      </c>
    </row>
    <row r="5" spans="1:11" ht="29">
      <c r="A5" s="2" t="s">
        <v>15273</v>
      </c>
      <c r="B5" s="2" t="str">
        <f>INDEX(E1:E8, MATCH(MAX(F1:F8), F1:F8, 0))</f>
        <v>Card Declined</v>
      </c>
      <c r="E5" s="7" t="s">
        <v>33</v>
      </c>
      <c r="F5" s="8">
        <f>COUNTIFS(Transactions!$H$2:$H$15001,H5)</f>
        <v>0</v>
      </c>
    </row>
    <row r="6" spans="1:11" ht="43.5">
      <c r="A6" s="2" t="s">
        <v>15274</v>
      </c>
      <c r="B6" s="5">
        <f>GETPIVOTDATA("Status",$A$36,"Status","Pending")/GETPIVOTDATA("Status",$A$36)</f>
        <v>4.8266666666666666E-2</v>
      </c>
      <c r="E6" s="7" t="s">
        <v>197</v>
      </c>
      <c r="F6" s="8">
        <f>COUNTIFS(Transactions!$H$2:$H$15001,H6)</f>
        <v>0</v>
      </c>
      <c r="K6" s="11">
        <f>COUNTIF(Transactions!F2:F15001,"Success")/COUNTA(Transactions!F2:F15001)</f>
        <v>0.86746666666666672</v>
      </c>
    </row>
    <row r="7" spans="1:11" ht="29">
      <c r="E7" s="7" t="s">
        <v>42</v>
      </c>
      <c r="F7" s="8">
        <f>COUNTIFS(Transactions!$H$2:$H$15001,H7)</f>
        <v>0</v>
      </c>
    </row>
    <row r="8" spans="1:11">
      <c r="E8" s="7" t="s">
        <v>56</v>
      </c>
      <c r="F8" s="8">
        <f>COUNTIFS(Transactions!$H$2:$H$15001,H8)</f>
        <v>0</v>
      </c>
    </row>
    <row r="23" spans="1:2">
      <c r="A23" s="9" t="s">
        <v>15193</v>
      </c>
      <c r="B23" t="s">
        <v>15196</v>
      </c>
    </row>
    <row r="24" spans="1:2">
      <c r="A24" s="10" t="s">
        <v>241</v>
      </c>
      <c r="B24">
        <v>190</v>
      </c>
    </row>
    <row r="25" spans="1:2">
      <c r="A25" s="10" t="s">
        <v>33</v>
      </c>
      <c r="B25">
        <v>185</v>
      </c>
    </row>
    <row r="26" spans="1:2">
      <c r="A26" s="10" t="s">
        <v>42</v>
      </c>
      <c r="B26">
        <v>170</v>
      </c>
    </row>
    <row r="27" spans="1:2">
      <c r="A27" s="10" t="s">
        <v>50</v>
      </c>
      <c r="B27">
        <v>188</v>
      </c>
    </row>
    <row r="28" spans="1:2">
      <c r="A28" s="10" t="s">
        <v>56</v>
      </c>
      <c r="B28">
        <v>161</v>
      </c>
    </row>
    <row r="29" spans="1:2">
      <c r="A29" s="10" t="s">
        <v>197</v>
      </c>
      <c r="B29">
        <v>184</v>
      </c>
    </row>
    <row r="30" spans="1:2">
      <c r="A30" s="10" t="s">
        <v>125</v>
      </c>
      <c r="B30">
        <v>186</v>
      </c>
    </row>
    <row r="31" spans="1:2">
      <c r="A31" s="10" t="s">
        <v>15194</v>
      </c>
    </row>
    <row r="32" spans="1:2">
      <c r="A32" s="10" t="s">
        <v>15195</v>
      </c>
      <c r="B32">
        <v>1264</v>
      </c>
    </row>
    <row r="34" spans="1:2">
      <c r="A34" s="9" t="s">
        <v>5</v>
      </c>
      <c r="B34" t="s">
        <v>15197</v>
      </c>
    </row>
    <row r="35" spans="1:2">
      <c r="A35" s="10" t="s">
        <v>32</v>
      </c>
      <c r="B35" s="17">
        <v>8.426666666666667E-2</v>
      </c>
    </row>
    <row r="36" spans="1:2">
      <c r="A36" s="10" t="s">
        <v>85</v>
      </c>
      <c r="B36" s="17">
        <v>4.8266666666666666E-2</v>
      </c>
    </row>
    <row r="37" spans="1:2">
      <c r="A37" s="10" t="s">
        <v>12</v>
      </c>
      <c r="B37" s="17">
        <v>0.86746666666666672</v>
      </c>
    </row>
    <row r="38" spans="1:2">
      <c r="A38" s="10" t="s">
        <v>15195</v>
      </c>
      <c r="B38" s="17">
        <v>1</v>
      </c>
    </row>
    <row r="40" spans="1:2">
      <c r="A40" s="138" t="s">
        <v>15205</v>
      </c>
      <c r="B40" s="138"/>
    </row>
    <row r="41" spans="1:2">
      <c r="A41" s="30" t="s">
        <v>15193</v>
      </c>
      <c r="B41" s="20" t="s">
        <v>15198</v>
      </c>
    </row>
    <row r="42" spans="1:2">
      <c r="A42" s="31" t="s">
        <v>15199</v>
      </c>
      <c r="B42" s="20">
        <v>102529741.53000024</v>
      </c>
    </row>
    <row r="43" spans="1:2">
      <c r="A43" s="31" t="s">
        <v>15200</v>
      </c>
      <c r="B43" s="20">
        <v>128833162.35000007</v>
      </c>
    </row>
    <row r="44" spans="1:2">
      <c r="A44" s="31" t="s">
        <v>15201</v>
      </c>
      <c r="B44" s="20">
        <v>38496256.279999912</v>
      </c>
    </row>
    <row r="45" spans="1:2">
      <c r="A45" s="33" t="s">
        <v>15195</v>
      </c>
      <c r="B45" s="36">
        <v>269859160.16000021</v>
      </c>
    </row>
    <row r="49" spans="1:3">
      <c r="A49" s="138" t="s">
        <v>15206</v>
      </c>
      <c r="B49" s="138"/>
      <c r="C49" s="138"/>
    </row>
    <row r="50" spans="1:3">
      <c r="A50" s="30" t="s">
        <v>15204</v>
      </c>
      <c r="B50" s="9" t="s">
        <v>15203</v>
      </c>
      <c r="C50" s="20"/>
    </row>
    <row r="51" spans="1:3">
      <c r="A51" s="30" t="s">
        <v>15193</v>
      </c>
      <c r="B51" t="s">
        <v>12</v>
      </c>
      <c r="C51" s="20" t="s">
        <v>15195</v>
      </c>
    </row>
    <row r="52" spans="1:3">
      <c r="A52" s="31" t="s">
        <v>29</v>
      </c>
      <c r="B52" s="17">
        <v>0.25376575468798035</v>
      </c>
      <c r="C52" s="32">
        <v>0.25376575468798035</v>
      </c>
    </row>
    <row r="53" spans="1:3">
      <c r="A53" s="31" t="s">
        <v>13</v>
      </c>
      <c r="B53" s="17">
        <v>0.22901936673839532</v>
      </c>
      <c r="C53" s="32">
        <v>0.22901936673839532</v>
      </c>
    </row>
    <row r="54" spans="1:3">
      <c r="A54" s="31" t="s">
        <v>23</v>
      </c>
      <c r="B54" s="17">
        <v>0.25322778973255455</v>
      </c>
      <c r="C54" s="32">
        <v>0.25322778973255455</v>
      </c>
    </row>
    <row r="55" spans="1:3">
      <c r="A55" s="31" t="s">
        <v>18</v>
      </c>
      <c r="B55" s="17">
        <v>0.26398708884106981</v>
      </c>
      <c r="C55" s="32">
        <v>0.26398708884106981</v>
      </c>
    </row>
    <row r="56" spans="1:3">
      <c r="A56" s="33" t="s">
        <v>15195</v>
      </c>
      <c r="B56" s="34">
        <v>1</v>
      </c>
      <c r="C56" s="35">
        <v>1</v>
      </c>
    </row>
    <row r="59" spans="1:3">
      <c r="A59" s="12" t="s">
        <v>15193</v>
      </c>
      <c r="B59" s="13" t="s">
        <v>15198</v>
      </c>
    </row>
    <row r="60" spans="1:3">
      <c r="A60" s="14" t="s">
        <v>24</v>
      </c>
      <c r="B60" s="17">
        <v>0.12993940824246866</v>
      </c>
    </row>
    <row r="61" spans="1:3">
      <c r="A61" s="14" t="s">
        <v>19</v>
      </c>
      <c r="B61" s="17">
        <v>0.11685271506553094</v>
      </c>
    </row>
    <row r="62" spans="1:3">
      <c r="A62" s="14" t="s">
        <v>34</v>
      </c>
      <c r="B62" s="17">
        <v>0.15520759678925428</v>
      </c>
    </row>
    <row r="63" spans="1:3">
      <c r="A63" s="14" t="s">
        <v>45</v>
      </c>
      <c r="B63" s="17">
        <v>0.16582813792004522</v>
      </c>
    </row>
    <row r="64" spans="1:3">
      <c r="A64" s="14" t="s">
        <v>14</v>
      </c>
      <c r="B64" s="17">
        <v>0.43217214198270087</v>
      </c>
    </row>
    <row r="65" spans="1:2">
      <c r="A65" s="14" t="s">
        <v>15195</v>
      </c>
      <c r="B65" s="17">
        <v>1</v>
      </c>
    </row>
    <row r="67" spans="1:2">
      <c r="A67" s="138" t="s">
        <v>15207</v>
      </c>
      <c r="B67" s="138"/>
    </row>
    <row r="68" spans="1:2">
      <c r="A68" s="25" t="s">
        <v>15193</v>
      </c>
      <c r="B68" s="26" t="s">
        <v>15204</v>
      </c>
    </row>
    <row r="69" spans="1:2">
      <c r="A69" s="27" t="s">
        <v>241</v>
      </c>
      <c r="B69" s="26">
        <v>190</v>
      </c>
    </row>
    <row r="70" spans="1:2">
      <c r="A70" s="27" t="s">
        <v>33</v>
      </c>
      <c r="B70" s="26">
        <v>185</v>
      </c>
    </row>
    <row r="71" spans="1:2">
      <c r="A71" s="27" t="s">
        <v>42</v>
      </c>
      <c r="B71" s="26">
        <v>170</v>
      </c>
    </row>
    <row r="72" spans="1:2">
      <c r="A72" s="27" t="s">
        <v>50</v>
      </c>
      <c r="B72" s="26">
        <v>188</v>
      </c>
    </row>
    <row r="73" spans="1:2">
      <c r="A73" s="27" t="s">
        <v>56</v>
      </c>
      <c r="B73" s="26">
        <v>161</v>
      </c>
    </row>
    <row r="74" spans="1:2">
      <c r="A74" s="27" t="s">
        <v>197</v>
      </c>
      <c r="B74" s="26">
        <v>184</v>
      </c>
    </row>
    <row r="75" spans="1:2">
      <c r="A75" s="27" t="s">
        <v>125</v>
      </c>
      <c r="B75" s="26">
        <v>186</v>
      </c>
    </row>
    <row r="76" spans="1:2">
      <c r="A76" s="28" t="s">
        <v>15195</v>
      </c>
      <c r="B76" s="29">
        <v>1264</v>
      </c>
    </row>
    <row r="79" spans="1:2">
      <c r="A79" s="138" t="s">
        <v>15208</v>
      </c>
      <c r="B79" s="138"/>
    </row>
    <row r="80" spans="1:2">
      <c r="A80" s="25" t="s">
        <v>5</v>
      </c>
      <c r="B80" s="26" t="s">
        <v>12</v>
      </c>
    </row>
    <row r="81" spans="1:2">
      <c r="A81" s="21"/>
      <c r="B81" s="20"/>
    </row>
    <row r="82" spans="1:2">
      <c r="A82" s="25" t="s">
        <v>15193</v>
      </c>
      <c r="B82" s="26" t="s">
        <v>15198</v>
      </c>
    </row>
    <row r="83" spans="1:2">
      <c r="A83" s="27" t="s">
        <v>14</v>
      </c>
      <c r="B83" s="26">
        <v>100978697.79999997</v>
      </c>
    </row>
    <row r="84" spans="1:2">
      <c r="A84" s="27" t="s">
        <v>45</v>
      </c>
      <c r="B84" s="26">
        <v>38086554.480000004</v>
      </c>
    </row>
    <row r="85" spans="1:2">
      <c r="A85" s="27" t="s">
        <v>34</v>
      </c>
      <c r="B85" s="26">
        <v>36137433.320000023</v>
      </c>
    </row>
    <row r="86" spans="1:2">
      <c r="A86" s="27" t="s">
        <v>19</v>
      </c>
      <c r="B86" s="26">
        <v>26807394.87999998</v>
      </c>
    </row>
    <row r="87" spans="1:2">
      <c r="A87" s="27" t="s">
        <v>24</v>
      </c>
      <c r="B87" s="26">
        <v>31133083.589999992</v>
      </c>
    </row>
    <row r="88" spans="1:2">
      <c r="A88" s="28" t="s">
        <v>15195</v>
      </c>
      <c r="B88" s="29">
        <v>233143164.06999996</v>
      </c>
    </row>
    <row r="91" spans="1:2">
      <c r="A91" s="138" t="s">
        <v>15209</v>
      </c>
      <c r="B91" s="138"/>
    </row>
    <row r="92" spans="1:2">
      <c r="A92" s="39" t="s">
        <v>15193</v>
      </c>
      <c r="B92" s="38" t="s">
        <v>15198</v>
      </c>
    </row>
    <row r="93" spans="1:2">
      <c r="A93" s="40" t="s">
        <v>14</v>
      </c>
      <c r="B93" s="37">
        <v>116625611.27999987</v>
      </c>
    </row>
    <row r="94" spans="1:2">
      <c r="A94" s="40" t="s">
        <v>45</v>
      </c>
      <c r="B94" s="37">
        <v>44750242.030000024</v>
      </c>
    </row>
    <row r="95" spans="1:2">
      <c r="A95" s="40" t="s">
        <v>34</v>
      </c>
      <c r="B95" s="37">
        <v>41884191.720000051</v>
      </c>
    </row>
    <row r="96" spans="1:2">
      <c r="A96" s="40" t="s">
        <v>19</v>
      </c>
      <c r="B96" s="37">
        <v>31533775.549999941</v>
      </c>
    </row>
    <row r="97" spans="1:2">
      <c r="A97" s="41" t="s">
        <v>24</v>
      </c>
      <c r="B97" s="37">
        <v>35065339.579999954</v>
      </c>
    </row>
    <row r="98" spans="1:2">
      <c r="A98" s="41" t="s">
        <v>15195</v>
      </c>
      <c r="B98" s="38">
        <v>269859160.15999985</v>
      </c>
    </row>
    <row r="103" spans="1:2">
      <c r="A103" s="50" t="s">
        <v>5</v>
      </c>
      <c r="B103" s="29" t="s">
        <v>12</v>
      </c>
    </row>
    <row r="104" spans="1:2">
      <c r="A104" s="138" t="s">
        <v>15209</v>
      </c>
      <c r="B104" s="138"/>
    </row>
    <row r="105" spans="1:2">
      <c r="A105" s="39" t="s">
        <v>15193</v>
      </c>
      <c r="B105" s="38" t="s">
        <v>15198</v>
      </c>
    </row>
    <row r="106" spans="1:2">
      <c r="A106" s="40" t="s">
        <v>14</v>
      </c>
      <c r="B106" s="37">
        <v>100978697.79999997</v>
      </c>
    </row>
    <row r="107" spans="1:2">
      <c r="A107" s="40" t="s">
        <v>45</v>
      </c>
      <c r="B107" s="37">
        <v>38086554.480000004</v>
      </c>
    </row>
    <row r="108" spans="1:2">
      <c r="A108" s="40" t="s">
        <v>34</v>
      </c>
      <c r="B108" s="37">
        <v>36137433.320000023</v>
      </c>
    </row>
    <row r="109" spans="1:2">
      <c r="A109" s="40" t="s">
        <v>19</v>
      </c>
      <c r="B109" s="37">
        <v>26807394.87999998</v>
      </c>
    </row>
    <row r="110" spans="1:2">
      <c r="A110" s="41" t="s">
        <v>24</v>
      </c>
      <c r="B110" s="37">
        <v>31133083.589999992</v>
      </c>
    </row>
    <row r="111" spans="1:2">
      <c r="A111" s="41" t="s">
        <v>15195</v>
      </c>
      <c r="B111" s="38">
        <v>233143164.06999996</v>
      </c>
    </row>
  </sheetData>
  <mergeCells count="6">
    <mergeCell ref="A40:B40"/>
    <mergeCell ref="A104:B104"/>
    <mergeCell ref="A91:B91"/>
    <mergeCell ref="A79:B79"/>
    <mergeCell ref="A67:B67"/>
    <mergeCell ref="A49:C49"/>
  </mergeCells>
  <pageMargins left="0.7" right="0.7" top="0.75" bottom="0.75" header="0.3" footer="0.3"/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B32F-BB82-4188-8DB0-65B1CAEA70FC}">
  <sheetPr codeName="Sheet9"/>
  <dimension ref="A1:R47"/>
  <sheetViews>
    <sheetView showGridLines="0" showRowColHeaders="0" tabSelected="1" zoomScale="70" zoomScaleNormal="70" workbookViewId="0">
      <selection activeCell="W36" sqref="W36"/>
    </sheetView>
  </sheetViews>
  <sheetFormatPr defaultRowHeight="14.5"/>
  <cols>
    <col min="6" max="6" width="20.1796875" customWidth="1"/>
    <col min="8" max="8" width="12.36328125" customWidth="1"/>
    <col min="11" max="11" width="23.54296875" customWidth="1"/>
  </cols>
  <sheetData>
    <row r="1" spans="1:18">
      <c r="A1" s="93" t="s">
        <v>15295</v>
      </c>
      <c r="B1" s="94"/>
      <c r="C1" s="95" t="s">
        <v>15299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7"/>
      <c r="Q1" s="90"/>
      <c r="R1" s="90"/>
    </row>
    <row r="2" spans="1:18">
      <c r="A2" s="94"/>
      <c r="B2" s="94"/>
      <c r="C2" s="98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7"/>
      <c r="Q2" s="90"/>
      <c r="R2" s="90"/>
    </row>
    <row r="3" spans="1:18">
      <c r="A3" s="94"/>
      <c r="B3" s="94"/>
      <c r="C3" s="98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90"/>
      <c r="R3" s="90"/>
    </row>
    <row r="4" spans="1:18">
      <c r="A4" s="94"/>
      <c r="B4" s="94"/>
      <c r="C4" s="98"/>
      <c r="D4" s="96"/>
      <c r="E4" s="96"/>
      <c r="F4" s="96"/>
      <c r="G4" s="99"/>
      <c r="H4" s="96"/>
      <c r="I4" s="96"/>
      <c r="J4" s="96"/>
      <c r="K4" s="96"/>
      <c r="L4" s="96"/>
      <c r="M4" s="96"/>
      <c r="N4" s="96"/>
      <c r="O4" s="96"/>
      <c r="P4" s="97"/>
      <c r="Q4" s="90"/>
      <c r="R4" s="90"/>
    </row>
    <row r="5" spans="1:18" ht="15" customHeight="1">
      <c r="A5" s="91"/>
      <c r="B5" s="92"/>
      <c r="C5" s="100" t="s">
        <v>15264</v>
      </c>
      <c r="D5" s="101"/>
      <c r="E5" s="101"/>
      <c r="F5" s="102"/>
      <c r="G5" s="23"/>
      <c r="H5" s="100" t="s">
        <v>15265</v>
      </c>
      <c r="I5" s="101"/>
      <c r="J5" s="101"/>
      <c r="K5" s="101"/>
      <c r="L5" s="23"/>
      <c r="M5" s="100" t="s">
        <v>15266</v>
      </c>
      <c r="N5" s="101"/>
      <c r="O5" s="101"/>
      <c r="P5" s="102"/>
      <c r="Q5" s="117"/>
      <c r="R5" s="117"/>
    </row>
    <row r="6" spans="1:18" ht="47.25" customHeight="1">
      <c r="A6" s="91"/>
      <c r="B6" s="92"/>
      <c r="C6" s="100"/>
      <c r="D6" s="101"/>
      <c r="E6" s="101"/>
      <c r="F6" s="102"/>
      <c r="G6" s="22"/>
      <c r="H6" s="100"/>
      <c r="I6" s="101"/>
      <c r="J6" s="101"/>
      <c r="K6" s="101"/>
      <c r="L6" s="22"/>
      <c r="M6" s="100"/>
      <c r="N6" s="101"/>
      <c r="O6" s="101"/>
      <c r="P6" s="102"/>
      <c r="Q6" s="117"/>
      <c r="R6" s="117"/>
    </row>
    <row r="7" spans="1:18">
      <c r="A7" s="91"/>
      <c r="B7" s="92"/>
      <c r="C7" s="103">
        <f>COUNTIF(Merchants[RiskFlag],"Active")</f>
        <v>27</v>
      </c>
      <c r="D7" s="104"/>
      <c r="E7" s="104"/>
      <c r="F7" s="105"/>
      <c r="G7" s="22"/>
      <c r="H7" s="106">
        <f>'Measure Table - Merchants'!B2</f>
        <v>0.24</v>
      </c>
      <c r="I7" s="107"/>
      <c r="J7" s="107"/>
      <c r="K7" s="107"/>
      <c r="L7" s="22"/>
      <c r="M7" s="118">
        <f>AVERAGE(Merchants[DaysSinceLastTransaction])</f>
        <v>56.24</v>
      </c>
      <c r="N7" s="119"/>
      <c r="O7" s="119"/>
      <c r="P7" s="120"/>
      <c r="Q7" s="117"/>
      <c r="R7" s="117"/>
    </row>
    <row r="8" spans="1:18">
      <c r="A8" s="91"/>
      <c r="B8" s="92"/>
      <c r="C8" s="103"/>
      <c r="D8" s="104"/>
      <c r="E8" s="104"/>
      <c r="F8" s="105"/>
      <c r="G8" s="22"/>
      <c r="H8" s="106"/>
      <c r="I8" s="107"/>
      <c r="J8" s="107"/>
      <c r="K8" s="107"/>
      <c r="L8" s="22"/>
      <c r="M8" s="121"/>
      <c r="N8" s="119"/>
      <c r="O8" s="119"/>
      <c r="P8" s="120"/>
      <c r="Q8" s="117"/>
      <c r="R8" s="117"/>
    </row>
    <row r="9" spans="1:18">
      <c r="A9" s="91"/>
      <c r="B9" s="92"/>
      <c r="C9" s="103"/>
      <c r="D9" s="104"/>
      <c r="E9" s="104"/>
      <c r="F9" s="105"/>
      <c r="G9" s="22"/>
      <c r="H9" s="106"/>
      <c r="I9" s="107"/>
      <c r="J9" s="107"/>
      <c r="K9" s="107"/>
      <c r="L9" s="22"/>
      <c r="M9" s="121"/>
      <c r="N9" s="119"/>
      <c r="O9" s="119"/>
      <c r="P9" s="120"/>
      <c r="Q9" s="117"/>
      <c r="R9" s="117"/>
    </row>
    <row r="10" spans="1:18">
      <c r="A10" s="91"/>
      <c r="B10" s="92"/>
      <c r="C10" s="18"/>
      <c r="D10" s="18"/>
      <c r="E10" s="18"/>
      <c r="F10" s="18"/>
      <c r="G10" s="22"/>
      <c r="H10" s="18"/>
      <c r="I10" s="18"/>
      <c r="J10" s="18"/>
      <c r="K10" s="18"/>
      <c r="L10" s="19"/>
      <c r="M10" s="18"/>
      <c r="N10" s="18"/>
      <c r="O10" s="18"/>
      <c r="P10" s="18"/>
      <c r="Q10" s="117"/>
      <c r="R10" s="117"/>
    </row>
    <row r="11" spans="1:18" ht="33" customHeight="1">
      <c r="A11" s="91"/>
      <c r="B11" s="92"/>
      <c r="C11" s="100" t="s">
        <v>15267</v>
      </c>
      <c r="D11" s="101"/>
      <c r="E11" s="101"/>
      <c r="F11" s="101"/>
      <c r="G11" s="22"/>
      <c r="H11" s="100" t="s">
        <v>15275</v>
      </c>
      <c r="I11" s="101"/>
      <c r="J11" s="101"/>
      <c r="K11" s="101"/>
      <c r="L11" s="22"/>
      <c r="M11" s="101" t="s">
        <v>15268</v>
      </c>
      <c r="N11" s="122"/>
      <c r="O11" s="122"/>
      <c r="P11" s="123"/>
      <c r="Q11" s="117"/>
      <c r="R11" s="117"/>
    </row>
    <row r="12" spans="1:18">
      <c r="A12" s="91"/>
      <c r="B12" s="92"/>
      <c r="C12" s="100"/>
      <c r="D12" s="101"/>
      <c r="E12" s="101"/>
      <c r="F12" s="101"/>
      <c r="G12" s="22"/>
      <c r="H12" s="100"/>
      <c r="I12" s="101"/>
      <c r="J12" s="101"/>
      <c r="K12" s="101"/>
      <c r="L12" s="22"/>
      <c r="M12" s="122"/>
      <c r="N12" s="122"/>
      <c r="O12" s="122"/>
      <c r="P12" s="123"/>
      <c r="Q12" s="117"/>
      <c r="R12" s="117"/>
    </row>
    <row r="13" spans="1:18" ht="15" customHeight="1">
      <c r="A13" s="91"/>
      <c r="B13" s="92"/>
      <c r="C13" s="124">
        <f>'Measure Table - Merchants'!B4</f>
        <v>6.1</v>
      </c>
      <c r="D13" s="125"/>
      <c r="E13" s="125"/>
      <c r="F13" s="125"/>
      <c r="G13" s="22"/>
      <c r="H13" s="126">
        <f>AVERAGEIF(Merchants[RiskFlag],"Active",Merchants[Merchant Tenure])</f>
        <v>495.51851851851853</v>
      </c>
      <c r="I13" s="127"/>
      <c r="J13" s="127"/>
      <c r="K13" s="127"/>
      <c r="L13" s="22"/>
      <c r="M13" s="128">
        <f>'Measure Table - Merchants'!B6</f>
        <v>16</v>
      </c>
      <c r="N13" s="128"/>
      <c r="O13" s="128"/>
      <c r="P13" s="129"/>
      <c r="Q13" s="117"/>
      <c r="R13" s="117"/>
    </row>
    <row r="14" spans="1:18" ht="15" customHeight="1">
      <c r="A14" s="91"/>
      <c r="B14" s="92"/>
      <c r="C14" s="124"/>
      <c r="D14" s="125"/>
      <c r="E14" s="125"/>
      <c r="F14" s="125"/>
      <c r="G14" s="22"/>
      <c r="H14" s="126"/>
      <c r="I14" s="127"/>
      <c r="J14" s="127"/>
      <c r="K14" s="127"/>
      <c r="L14" s="22"/>
      <c r="M14" s="128"/>
      <c r="N14" s="128"/>
      <c r="O14" s="128"/>
      <c r="P14" s="129"/>
      <c r="Q14" s="117"/>
      <c r="R14" s="117"/>
    </row>
    <row r="15" spans="1:18" ht="15" customHeight="1">
      <c r="A15" s="91"/>
      <c r="B15" s="92"/>
      <c r="C15" s="124"/>
      <c r="D15" s="125"/>
      <c r="E15" s="125"/>
      <c r="F15" s="125"/>
      <c r="G15" s="22"/>
      <c r="H15" s="126"/>
      <c r="I15" s="127"/>
      <c r="J15" s="127"/>
      <c r="K15" s="127"/>
      <c r="L15" s="22"/>
      <c r="M15" s="128"/>
      <c r="N15" s="128"/>
      <c r="O15" s="128"/>
      <c r="P15" s="129"/>
      <c r="Q15" s="117"/>
      <c r="R15" s="117"/>
    </row>
    <row r="16" spans="1:18">
      <c r="A16" s="91"/>
      <c r="B16" s="92"/>
      <c r="Q16" s="117"/>
      <c r="R16" s="117"/>
    </row>
    <row r="17" spans="1:18">
      <c r="A17" s="91"/>
      <c r="B17" s="92"/>
      <c r="Q17" s="117"/>
      <c r="R17" s="117"/>
    </row>
    <row r="18" spans="1:18">
      <c r="A18" s="91"/>
      <c r="B18" s="92"/>
      <c r="C18" s="108"/>
      <c r="D18" s="109"/>
      <c r="E18" s="109"/>
      <c r="F18" s="109"/>
      <c r="G18" s="109"/>
      <c r="H18" s="114"/>
      <c r="K18" s="108"/>
      <c r="L18" s="109"/>
      <c r="M18" s="109"/>
      <c r="N18" s="109"/>
      <c r="O18" s="109"/>
      <c r="P18" s="109"/>
      <c r="Q18" s="117"/>
      <c r="R18" s="117"/>
    </row>
    <row r="19" spans="1:18">
      <c r="A19" s="91"/>
      <c r="B19" s="92"/>
      <c r="C19" s="110"/>
      <c r="D19" s="111"/>
      <c r="E19" s="111"/>
      <c r="F19" s="111"/>
      <c r="G19" s="111"/>
      <c r="H19" s="115"/>
      <c r="J19" s="20"/>
      <c r="K19" s="110"/>
      <c r="L19" s="111"/>
      <c r="M19" s="111"/>
      <c r="N19" s="111"/>
      <c r="O19" s="111"/>
      <c r="P19" s="111"/>
      <c r="Q19" s="117"/>
      <c r="R19" s="117"/>
    </row>
    <row r="20" spans="1:18">
      <c r="A20" s="91"/>
      <c r="B20" s="92"/>
      <c r="C20" s="110"/>
      <c r="D20" s="111"/>
      <c r="E20" s="111"/>
      <c r="F20" s="111"/>
      <c r="G20" s="111"/>
      <c r="H20" s="115"/>
      <c r="J20" s="20"/>
      <c r="K20" s="110"/>
      <c r="L20" s="111"/>
      <c r="M20" s="111"/>
      <c r="N20" s="111"/>
      <c r="O20" s="111"/>
      <c r="P20" s="111"/>
      <c r="Q20" s="117"/>
      <c r="R20" s="117"/>
    </row>
    <row r="21" spans="1:18">
      <c r="A21" s="91"/>
      <c r="B21" s="92"/>
      <c r="C21" s="110"/>
      <c r="D21" s="111"/>
      <c r="E21" s="111"/>
      <c r="F21" s="111"/>
      <c r="G21" s="111"/>
      <c r="H21" s="115"/>
      <c r="J21" s="20"/>
      <c r="K21" s="110"/>
      <c r="L21" s="111"/>
      <c r="M21" s="111"/>
      <c r="N21" s="111"/>
      <c r="O21" s="111"/>
      <c r="P21" s="111"/>
      <c r="Q21" s="117"/>
      <c r="R21" s="117"/>
    </row>
    <row r="22" spans="1:18">
      <c r="A22" s="91"/>
      <c r="B22" s="92"/>
      <c r="C22" s="110"/>
      <c r="D22" s="111"/>
      <c r="E22" s="111"/>
      <c r="F22" s="111"/>
      <c r="G22" s="111"/>
      <c r="H22" s="115"/>
      <c r="J22" s="20"/>
      <c r="K22" s="110"/>
      <c r="L22" s="111"/>
      <c r="M22" s="111"/>
      <c r="N22" s="111"/>
      <c r="O22" s="111"/>
      <c r="P22" s="111"/>
      <c r="Q22" s="117"/>
      <c r="R22" s="117"/>
    </row>
    <row r="23" spans="1:18">
      <c r="A23" s="91"/>
      <c r="B23" s="92"/>
      <c r="C23" s="110"/>
      <c r="D23" s="111"/>
      <c r="E23" s="111"/>
      <c r="F23" s="111"/>
      <c r="G23" s="111"/>
      <c r="H23" s="115"/>
      <c r="J23" s="20"/>
      <c r="K23" s="110"/>
      <c r="L23" s="111"/>
      <c r="M23" s="111"/>
      <c r="N23" s="111"/>
      <c r="O23" s="111"/>
      <c r="P23" s="111"/>
      <c r="Q23" s="117"/>
      <c r="R23" s="117"/>
    </row>
    <row r="24" spans="1:18">
      <c r="A24" s="91"/>
      <c r="B24" s="92"/>
      <c r="C24" s="110"/>
      <c r="D24" s="111"/>
      <c r="E24" s="111"/>
      <c r="F24" s="111"/>
      <c r="G24" s="111"/>
      <c r="H24" s="115"/>
      <c r="J24" s="20"/>
      <c r="K24" s="110"/>
      <c r="L24" s="111"/>
      <c r="M24" s="111"/>
      <c r="N24" s="111"/>
      <c r="O24" s="111"/>
      <c r="P24" s="111"/>
      <c r="Q24" s="117"/>
      <c r="R24" s="117"/>
    </row>
    <row r="25" spans="1:18">
      <c r="A25" s="91"/>
      <c r="B25" s="92"/>
      <c r="C25" s="110"/>
      <c r="D25" s="111"/>
      <c r="E25" s="111"/>
      <c r="F25" s="111"/>
      <c r="G25" s="111"/>
      <c r="H25" s="115"/>
      <c r="J25" s="20"/>
      <c r="K25" s="110"/>
      <c r="L25" s="111"/>
      <c r="M25" s="111"/>
      <c r="N25" s="111"/>
      <c r="O25" s="111"/>
      <c r="P25" s="111"/>
      <c r="Q25" s="117"/>
      <c r="R25" s="117"/>
    </row>
    <row r="26" spans="1:18">
      <c r="A26" s="91"/>
      <c r="B26" s="92"/>
      <c r="C26" s="110"/>
      <c r="D26" s="111"/>
      <c r="E26" s="111"/>
      <c r="F26" s="111"/>
      <c r="G26" s="111"/>
      <c r="H26" s="115"/>
      <c r="J26" s="20"/>
      <c r="K26" s="110"/>
      <c r="L26" s="111"/>
      <c r="M26" s="111"/>
      <c r="N26" s="111"/>
      <c r="O26" s="111"/>
      <c r="P26" s="111"/>
      <c r="Q26" s="117"/>
      <c r="R26" s="117"/>
    </row>
    <row r="27" spans="1:18">
      <c r="A27" s="91"/>
      <c r="B27" s="92"/>
      <c r="C27" s="110"/>
      <c r="D27" s="111"/>
      <c r="E27" s="111"/>
      <c r="F27" s="111"/>
      <c r="G27" s="111"/>
      <c r="H27" s="115"/>
      <c r="J27" s="20"/>
      <c r="K27" s="110"/>
      <c r="L27" s="111"/>
      <c r="M27" s="111"/>
      <c r="N27" s="111"/>
      <c r="O27" s="111"/>
      <c r="P27" s="111"/>
      <c r="Q27" s="117"/>
      <c r="R27" s="117"/>
    </row>
    <row r="28" spans="1:18">
      <c r="A28" s="91"/>
      <c r="B28" s="92"/>
      <c r="C28" s="112"/>
      <c r="D28" s="113"/>
      <c r="E28" s="113"/>
      <c r="F28" s="113"/>
      <c r="G28" s="113"/>
      <c r="H28" s="116"/>
      <c r="J28" s="20"/>
      <c r="K28" s="112"/>
      <c r="L28" s="113"/>
      <c r="M28" s="113"/>
      <c r="N28" s="113"/>
      <c r="O28" s="113"/>
      <c r="P28" s="113"/>
      <c r="Q28" s="117"/>
      <c r="R28" s="117"/>
    </row>
    <row r="29" spans="1:18">
      <c r="A29" s="91"/>
      <c r="B29" s="92"/>
      <c r="Q29" s="117"/>
      <c r="R29" s="117"/>
    </row>
    <row r="30" spans="1:18">
      <c r="A30" s="91"/>
      <c r="B30" s="92"/>
      <c r="Q30" s="117"/>
      <c r="R30" s="117"/>
    </row>
    <row r="31" spans="1:18">
      <c r="A31" s="91"/>
      <c r="B31" s="92"/>
      <c r="C31" s="108"/>
      <c r="D31" s="109"/>
      <c r="E31" s="109"/>
      <c r="F31" s="109"/>
      <c r="G31" s="109"/>
      <c r="H31" s="114"/>
      <c r="K31" s="108"/>
      <c r="L31" s="109"/>
      <c r="M31" s="109"/>
      <c r="N31" s="109"/>
      <c r="O31" s="109"/>
      <c r="P31" s="109"/>
      <c r="Q31" s="117"/>
      <c r="R31" s="117"/>
    </row>
    <row r="32" spans="1:18">
      <c r="A32" s="91"/>
      <c r="B32" s="92"/>
      <c r="C32" s="110"/>
      <c r="D32" s="111"/>
      <c r="E32" s="111"/>
      <c r="F32" s="111"/>
      <c r="G32" s="111"/>
      <c r="H32" s="115"/>
      <c r="K32" s="110"/>
      <c r="L32" s="111"/>
      <c r="M32" s="111"/>
      <c r="N32" s="111"/>
      <c r="O32" s="111"/>
      <c r="P32" s="111"/>
      <c r="Q32" s="117"/>
      <c r="R32" s="117"/>
    </row>
    <row r="33" spans="1:18">
      <c r="A33" s="91"/>
      <c r="B33" s="92"/>
      <c r="C33" s="110"/>
      <c r="D33" s="111"/>
      <c r="E33" s="111"/>
      <c r="F33" s="111"/>
      <c r="G33" s="111"/>
      <c r="H33" s="115"/>
      <c r="K33" s="110"/>
      <c r="L33" s="111"/>
      <c r="M33" s="111"/>
      <c r="N33" s="111"/>
      <c r="O33" s="111"/>
      <c r="P33" s="111"/>
      <c r="Q33" s="117"/>
      <c r="R33" s="117"/>
    </row>
    <row r="34" spans="1:18">
      <c r="A34" s="91"/>
      <c r="B34" s="92"/>
      <c r="C34" s="110"/>
      <c r="D34" s="111"/>
      <c r="E34" s="111"/>
      <c r="F34" s="111"/>
      <c r="G34" s="111"/>
      <c r="H34" s="115"/>
      <c r="K34" s="110"/>
      <c r="L34" s="111"/>
      <c r="M34" s="111"/>
      <c r="N34" s="111"/>
      <c r="O34" s="111"/>
      <c r="P34" s="111"/>
      <c r="Q34" s="117"/>
      <c r="R34" s="117"/>
    </row>
    <row r="35" spans="1:18">
      <c r="A35" s="91"/>
      <c r="B35" s="92"/>
      <c r="C35" s="110"/>
      <c r="D35" s="111"/>
      <c r="E35" s="111"/>
      <c r="F35" s="111"/>
      <c r="G35" s="111"/>
      <c r="H35" s="115"/>
      <c r="K35" s="110"/>
      <c r="L35" s="111"/>
      <c r="M35" s="111"/>
      <c r="N35" s="111"/>
      <c r="O35" s="111"/>
      <c r="P35" s="111"/>
      <c r="Q35" s="117"/>
      <c r="R35" s="117"/>
    </row>
    <row r="36" spans="1:18" ht="14" customHeight="1">
      <c r="A36" s="91"/>
      <c r="B36" s="92"/>
      <c r="C36" s="110"/>
      <c r="D36" s="111"/>
      <c r="E36" s="111"/>
      <c r="F36" s="111"/>
      <c r="G36" s="111"/>
      <c r="H36" s="115"/>
      <c r="K36" s="110"/>
      <c r="L36" s="111"/>
      <c r="M36" s="111"/>
      <c r="N36" s="111"/>
      <c r="O36" s="111"/>
      <c r="P36" s="111"/>
      <c r="Q36" s="117"/>
      <c r="R36" s="117"/>
    </row>
    <row r="37" spans="1:18">
      <c r="A37" s="91"/>
      <c r="B37" s="92"/>
      <c r="C37" s="110"/>
      <c r="D37" s="111"/>
      <c r="E37" s="111"/>
      <c r="F37" s="111"/>
      <c r="G37" s="111"/>
      <c r="H37" s="115"/>
      <c r="K37" s="110"/>
      <c r="L37" s="111"/>
      <c r="M37" s="111"/>
      <c r="N37" s="111"/>
      <c r="O37" s="111"/>
      <c r="P37" s="111"/>
      <c r="Q37" s="117"/>
      <c r="R37" s="117"/>
    </row>
    <row r="38" spans="1:18">
      <c r="A38" s="91"/>
      <c r="B38" s="92"/>
      <c r="C38" s="110"/>
      <c r="D38" s="111"/>
      <c r="E38" s="111"/>
      <c r="F38" s="111"/>
      <c r="G38" s="111"/>
      <c r="H38" s="115"/>
      <c r="K38" s="110"/>
      <c r="L38" s="111"/>
      <c r="M38" s="111"/>
      <c r="N38" s="111"/>
      <c r="O38" s="111"/>
      <c r="P38" s="111"/>
      <c r="Q38" s="117"/>
      <c r="R38" s="117"/>
    </row>
    <row r="39" spans="1:18">
      <c r="A39" s="91"/>
      <c r="B39" s="92"/>
      <c r="C39" s="110"/>
      <c r="D39" s="111"/>
      <c r="E39" s="111"/>
      <c r="F39" s="111"/>
      <c r="G39" s="111"/>
      <c r="H39" s="115"/>
      <c r="K39" s="110"/>
      <c r="L39" s="111"/>
      <c r="M39" s="111"/>
      <c r="N39" s="111"/>
      <c r="O39" s="111"/>
      <c r="P39" s="111"/>
      <c r="Q39" s="117"/>
      <c r="R39" s="117"/>
    </row>
    <row r="40" spans="1:18">
      <c r="A40" s="91"/>
      <c r="B40" s="92"/>
      <c r="C40" s="110"/>
      <c r="D40" s="111"/>
      <c r="E40" s="111"/>
      <c r="F40" s="111"/>
      <c r="G40" s="111"/>
      <c r="H40" s="115"/>
      <c r="K40" s="110"/>
      <c r="L40" s="111"/>
      <c r="M40" s="111"/>
      <c r="N40" s="111"/>
      <c r="O40" s="111"/>
      <c r="P40" s="111"/>
      <c r="Q40" s="117"/>
      <c r="R40" s="117"/>
    </row>
    <row r="41" spans="1:18">
      <c r="A41" s="91"/>
      <c r="B41" s="92"/>
      <c r="C41" s="112"/>
      <c r="D41" s="113"/>
      <c r="E41" s="113"/>
      <c r="F41" s="113"/>
      <c r="G41" s="113"/>
      <c r="H41" s="116"/>
      <c r="K41" s="112"/>
      <c r="L41" s="113"/>
      <c r="M41" s="113"/>
      <c r="N41" s="113"/>
      <c r="O41" s="113"/>
      <c r="P41" s="113"/>
      <c r="Q41" s="117"/>
      <c r="R41" s="117"/>
    </row>
    <row r="42" spans="1:18">
      <c r="A42" s="91"/>
      <c r="B42" s="92"/>
      <c r="Q42" s="117"/>
      <c r="R42" s="117"/>
    </row>
    <row r="43" spans="1:18">
      <c r="A43" s="91"/>
      <c r="B43" s="92"/>
      <c r="Q43" s="117"/>
      <c r="R43" s="117"/>
    </row>
    <row r="44" spans="1:18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</row>
    <row r="45" spans="1:18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</row>
    <row r="46" spans="1:18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</row>
    <row r="47" spans="1:18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</row>
  </sheetData>
  <mergeCells count="24">
    <mergeCell ref="C31:H41"/>
    <mergeCell ref="M7:P9"/>
    <mergeCell ref="C11:F12"/>
    <mergeCell ref="H11:K12"/>
    <mergeCell ref="M11:P12"/>
    <mergeCell ref="C13:F15"/>
    <mergeCell ref="H13:K15"/>
    <mergeCell ref="M13:P15"/>
    <mergeCell ref="A44:B47"/>
    <mergeCell ref="A5:B43"/>
    <mergeCell ref="A1:B4"/>
    <mergeCell ref="C1:P4"/>
    <mergeCell ref="Q1:R4"/>
    <mergeCell ref="C5:F6"/>
    <mergeCell ref="H5:K6"/>
    <mergeCell ref="M5:P6"/>
    <mergeCell ref="C7:F9"/>
    <mergeCell ref="H7:K9"/>
    <mergeCell ref="K18:P28"/>
    <mergeCell ref="C18:H28"/>
    <mergeCell ref="C44:P47"/>
    <mergeCell ref="Q44:R47"/>
    <mergeCell ref="Q5:R43"/>
    <mergeCell ref="K31:P4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8603-1F7F-46C7-B7EA-16F17FB08BA1}">
  <sheetPr codeName="Sheet10"/>
  <dimension ref="A1:R47"/>
  <sheetViews>
    <sheetView showGridLines="0" showRowColHeaders="0" zoomScale="70" zoomScaleNormal="70" workbookViewId="0">
      <selection activeCell="C1" sqref="C1:P4"/>
    </sheetView>
  </sheetViews>
  <sheetFormatPr defaultRowHeight="14.5"/>
  <cols>
    <col min="2" max="2" width="12" customWidth="1"/>
    <col min="6" max="6" width="20.1796875" customWidth="1"/>
    <col min="11" max="11" width="23.54296875" customWidth="1"/>
  </cols>
  <sheetData>
    <row r="1" spans="1:18">
      <c r="A1" s="139" t="s">
        <v>15295</v>
      </c>
      <c r="B1" s="140"/>
      <c r="C1" s="141" t="s">
        <v>15296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90"/>
      <c r="R1" s="90"/>
    </row>
    <row r="2" spans="1:18">
      <c r="A2" s="140"/>
      <c r="B2" s="140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90"/>
      <c r="R2" s="90"/>
    </row>
    <row r="3" spans="1:18">
      <c r="A3" s="140"/>
      <c r="B3" s="140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90"/>
      <c r="R3" s="90"/>
    </row>
    <row r="4" spans="1:18">
      <c r="A4" s="140"/>
      <c r="B4" s="140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90"/>
      <c r="R4" s="90"/>
    </row>
    <row r="5" spans="1:18" ht="15" customHeight="1">
      <c r="A5" s="91"/>
      <c r="B5" s="92"/>
      <c r="C5" s="143" t="s">
        <v>15286</v>
      </c>
      <c r="D5" s="143"/>
      <c r="E5" s="143"/>
      <c r="F5" s="143"/>
      <c r="G5" s="18"/>
      <c r="H5" s="144" t="s">
        <v>15277</v>
      </c>
      <c r="I5" s="144"/>
      <c r="J5" s="144"/>
      <c r="K5" s="144"/>
      <c r="L5" s="18"/>
      <c r="M5" s="144" t="s">
        <v>15278</v>
      </c>
      <c r="N5" s="144"/>
      <c r="O5" s="144"/>
      <c r="P5" s="144"/>
      <c r="Q5" s="117"/>
      <c r="R5" s="117"/>
    </row>
    <row r="6" spans="1:18" ht="47.25" customHeight="1">
      <c r="A6" s="91"/>
      <c r="B6" s="92"/>
      <c r="C6" s="143"/>
      <c r="D6" s="143"/>
      <c r="E6" s="143"/>
      <c r="F6" s="143"/>
      <c r="G6" s="18"/>
      <c r="H6" s="144"/>
      <c r="I6" s="144"/>
      <c r="J6" s="144"/>
      <c r="K6" s="144"/>
      <c r="L6" s="18"/>
      <c r="M6" s="144"/>
      <c r="N6" s="144"/>
      <c r="O6" s="144"/>
      <c r="P6" s="144"/>
      <c r="Q6" s="117"/>
      <c r="R6" s="117"/>
    </row>
    <row r="7" spans="1:18">
      <c r="A7" s="91"/>
      <c r="B7" s="92"/>
      <c r="C7" s="145">
        <f>'Measure Table - Markets'!K2</f>
        <v>100978697.8</v>
      </c>
      <c r="D7" s="145"/>
      <c r="E7" s="145"/>
      <c r="F7" s="145"/>
      <c r="G7" s="18"/>
      <c r="H7" s="146">
        <f>'Measure Table - Markets'!K3</f>
        <v>0.86685850838219047</v>
      </c>
      <c r="I7" s="146"/>
      <c r="J7" s="146"/>
      <c r="K7" s="146"/>
      <c r="L7" s="18"/>
      <c r="M7" s="149">
        <f>'Measure Table - Markets'!K4</f>
        <v>0.93051858479187688</v>
      </c>
      <c r="N7" s="150"/>
      <c r="O7" s="150"/>
      <c r="P7" s="150"/>
      <c r="Q7" s="117"/>
      <c r="R7" s="117"/>
    </row>
    <row r="8" spans="1:18">
      <c r="A8" s="91"/>
      <c r="B8" s="92"/>
      <c r="C8" s="145"/>
      <c r="D8" s="145"/>
      <c r="E8" s="145"/>
      <c r="F8" s="145"/>
      <c r="G8" s="18"/>
      <c r="H8" s="146"/>
      <c r="I8" s="146"/>
      <c r="J8" s="146"/>
      <c r="K8" s="146"/>
      <c r="L8" s="18"/>
      <c r="M8" s="150"/>
      <c r="N8" s="150"/>
      <c r="O8" s="150"/>
      <c r="P8" s="150"/>
      <c r="Q8" s="117"/>
      <c r="R8" s="117"/>
    </row>
    <row r="9" spans="1:18">
      <c r="A9" s="91"/>
      <c r="B9" s="92"/>
      <c r="C9" s="145"/>
      <c r="D9" s="145"/>
      <c r="E9" s="145"/>
      <c r="F9" s="145"/>
      <c r="G9" s="18"/>
      <c r="H9" s="146"/>
      <c r="I9" s="146"/>
      <c r="J9" s="146"/>
      <c r="K9" s="146"/>
      <c r="L9" s="18"/>
      <c r="M9" s="150"/>
      <c r="N9" s="150"/>
      <c r="O9" s="150"/>
      <c r="P9" s="150"/>
      <c r="Q9" s="117"/>
      <c r="R9" s="117"/>
    </row>
    <row r="10" spans="1:18">
      <c r="A10" s="91"/>
      <c r="B10" s="92"/>
      <c r="C10" s="18"/>
      <c r="D10" s="18"/>
      <c r="E10" s="18"/>
      <c r="F10" s="18"/>
      <c r="G10" s="19"/>
      <c r="H10" s="18"/>
      <c r="I10" s="18"/>
      <c r="J10" s="18"/>
      <c r="K10" s="18"/>
      <c r="L10" s="18"/>
      <c r="M10" s="18"/>
      <c r="N10" s="18"/>
      <c r="O10" s="18"/>
      <c r="P10" s="18"/>
      <c r="Q10" s="117"/>
      <c r="R10" s="117"/>
    </row>
    <row r="11" spans="1:18" ht="33" customHeight="1">
      <c r="A11" s="91"/>
      <c r="B11" s="92"/>
      <c r="C11" s="143" t="s">
        <v>15287</v>
      </c>
      <c r="D11" s="143"/>
      <c r="E11" s="143"/>
      <c r="F11" s="143"/>
      <c r="G11" s="18"/>
      <c r="H11" s="143" t="s">
        <v>15288</v>
      </c>
      <c r="I11" s="143"/>
      <c r="J11" s="143"/>
      <c r="K11" s="143"/>
      <c r="L11" s="18"/>
      <c r="M11" s="143" t="s">
        <v>15251</v>
      </c>
      <c r="N11" s="151"/>
      <c r="O11" s="151"/>
      <c r="P11" s="151"/>
      <c r="Q11" s="117"/>
      <c r="R11" s="117"/>
    </row>
    <row r="12" spans="1:18">
      <c r="A12" s="91"/>
      <c r="B12" s="92"/>
      <c r="C12" s="143"/>
      <c r="D12" s="143"/>
      <c r="E12" s="143"/>
      <c r="F12" s="143"/>
      <c r="G12" s="18"/>
      <c r="H12" s="143"/>
      <c r="I12" s="143"/>
      <c r="J12" s="143"/>
      <c r="K12" s="143"/>
      <c r="L12" s="18"/>
      <c r="M12" s="151"/>
      <c r="N12" s="151"/>
      <c r="O12" s="151"/>
      <c r="P12" s="151"/>
      <c r="Q12" s="117"/>
      <c r="R12" s="117"/>
    </row>
    <row r="13" spans="1:18" ht="15" customHeight="1">
      <c r="A13" s="91"/>
      <c r="B13" s="92"/>
      <c r="C13" s="152">
        <f>'Measure Table - Markets'!K5</f>
        <v>25642.127425088878</v>
      </c>
      <c r="D13" s="152"/>
      <c r="E13" s="152"/>
      <c r="F13" s="152"/>
      <c r="G13" s="18"/>
      <c r="H13" s="146">
        <f>'Measure Table - Markets'!K6</f>
        <v>8.7354409317803666E-2</v>
      </c>
      <c r="I13" s="146"/>
      <c r="J13" s="146"/>
      <c r="K13" s="146"/>
      <c r="L13" s="18"/>
      <c r="M13" s="153">
        <f>'Measure Table - Markets'!K7</f>
        <v>0.4321721419827011</v>
      </c>
      <c r="N13" s="154"/>
      <c r="O13" s="154"/>
      <c r="P13" s="154"/>
      <c r="Q13" s="117"/>
      <c r="R13" s="117"/>
    </row>
    <row r="14" spans="1:18" ht="15" customHeight="1">
      <c r="A14" s="91"/>
      <c r="B14" s="92"/>
      <c r="C14" s="152"/>
      <c r="D14" s="152"/>
      <c r="E14" s="152"/>
      <c r="F14" s="152"/>
      <c r="G14" s="18"/>
      <c r="H14" s="146"/>
      <c r="I14" s="146"/>
      <c r="J14" s="146"/>
      <c r="K14" s="146"/>
      <c r="L14" s="18"/>
      <c r="M14" s="154"/>
      <c r="N14" s="154"/>
      <c r="O14" s="154"/>
      <c r="P14" s="154"/>
      <c r="Q14" s="117"/>
      <c r="R14" s="117"/>
    </row>
    <row r="15" spans="1:18" ht="15" customHeight="1">
      <c r="A15" s="91"/>
      <c r="B15" s="92"/>
      <c r="C15" s="152"/>
      <c r="D15" s="152"/>
      <c r="E15" s="152"/>
      <c r="F15" s="152"/>
      <c r="G15" s="18"/>
      <c r="H15" s="146"/>
      <c r="I15" s="146"/>
      <c r="J15" s="146"/>
      <c r="K15" s="146"/>
      <c r="L15" s="18"/>
      <c r="M15" s="154"/>
      <c r="N15" s="154"/>
      <c r="O15" s="154"/>
      <c r="P15" s="154"/>
      <c r="Q15" s="117"/>
      <c r="R15" s="117"/>
    </row>
    <row r="16" spans="1:18">
      <c r="A16" s="91"/>
      <c r="B16" s="92"/>
      <c r="Q16" s="117"/>
      <c r="R16" s="117"/>
    </row>
    <row r="17" spans="1:18">
      <c r="A17" s="91"/>
      <c r="B17" s="92"/>
      <c r="Q17" s="117"/>
      <c r="R17" s="117"/>
    </row>
    <row r="18" spans="1:18">
      <c r="A18" s="91"/>
      <c r="B18" s="92"/>
      <c r="C18" s="109"/>
      <c r="D18" s="109"/>
      <c r="E18" s="109"/>
      <c r="F18" s="109"/>
      <c r="G18" s="109"/>
      <c r="H18" s="114"/>
      <c r="K18" s="108"/>
      <c r="L18" s="109"/>
      <c r="M18" s="109"/>
      <c r="N18" s="109"/>
      <c r="O18" s="109"/>
      <c r="P18" s="109"/>
      <c r="Q18" s="117"/>
      <c r="R18" s="117"/>
    </row>
    <row r="19" spans="1:18">
      <c r="A19" s="91"/>
      <c r="B19" s="92"/>
      <c r="C19" s="111"/>
      <c r="D19" s="111"/>
      <c r="E19" s="111"/>
      <c r="F19" s="111"/>
      <c r="G19" s="111"/>
      <c r="H19" s="115"/>
      <c r="J19" s="20"/>
      <c r="K19" s="110"/>
      <c r="L19" s="111"/>
      <c r="M19" s="111"/>
      <c r="N19" s="111"/>
      <c r="O19" s="111"/>
      <c r="P19" s="111"/>
      <c r="Q19" s="117"/>
      <c r="R19" s="117"/>
    </row>
    <row r="20" spans="1:18">
      <c r="A20" s="91"/>
      <c r="B20" s="92"/>
      <c r="C20" s="111"/>
      <c r="D20" s="111"/>
      <c r="E20" s="111"/>
      <c r="F20" s="111"/>
      <c r="G20" s="111"/>
      <c r="H20" s="115"/>
      <c r="J20" s="20"/>
      <c r="K20" s="110"/>
      <c r="L20" s="111"/>
      <c r="M20" s="111"/>
      <c r="N20" s="111"/>
      <c r="O20" s="111"/>
      <c r="P20" s="111"/>
      <c r="Q20" s="117"/>
      <c r="R20" s="117"/>
    </row>
    <row r="21" spans="1:18">
      <c r="A21" s="91"/>
      <c r="B21" s="92"/>
      <c r="C21" s="111"/>
      <c r="D21" s="111"/>
      <c r="E21" s="111"/>
      <c r="F21" s="111"/>
      <c r="G21" s="111"/>
      <c r="H21" s="115"/>
      <c r="J21" s="20"/>
      <c r="K21" s="110"/>
      <c r="L21" s="111"/>
      <c r="M21" s="111"/>
      <c r="N21" s="111"/>
      <c r="O21" s="111"/>
      <c r="P21" s="111"/>
      <c r="Q21" s="117"/>
      <c r="R21" s="117"/>
    </row>
    <row r="22" spans="1:18">
      <c r="A22" s="91"/>
      <c r="B22" s="92"/>
      <c r="C22" s="111"/>
      <c r="D22" s="111"/>
      <c r="E22" s="111"/>
      <c r="F22" s="111"/>
      <c r="G22" s="111"/>
      <c r="H22" s="115"/>
      <c r="J22" s="20"/>
      <c r="K22" s="110"/>
      <c r="L22" s="111"/>
      <c r="M22" s="111"/>
      <c r="N22" s="111"/>
      <c r="O22" s="111"/>
      <c r="P22" s="111"/>
      <c r="Q22" s="117"/>
      <c r="R22" s="117"/>
    </row>
    <row r="23" spans="1:18">
      <c r="A23" s="91"/>
      <c r="B23" s="92"/>
      <c r="C23" s="111"/>
      <c r="D23" s="111"/>
      <c r="E23" s="111"/>
      <c r="F23" s="111"/>
      <c r="G23" s="111"/>
      <c r="H23" s="115"/>
      <c r="J23" s="20"/>
      <c r="K23" s="110"/>
      <c r="L23" s="111"/>
      <c r="M23" s="111"/>
      <c r="N23" s="111"/>
      <c r="O23" s="111"/>
      <c r="P23" s="111"/>
      <c r="Q23" s="117"/>
      <c r="R23" s="117"/>
    </row>
    <row r="24" spans="1:18">
      <c r="A24" s="91"/>
      <c r="B24" s="92"/>
      <c r="C24" s="111"/>
      <c r="D24" s="111"/>
      <c r="E24" s="111"/>
      <c r="F24" s="111"/>
      <c r="G24" s="111"/>
      <c r="H24" s="115"/>
      <c r="J24" s="20"/>
      <c r="K24" s="110"/>
      <c r="L24" s="111"/>
      <c r="M24" s="111"/>
      <c r="N24" s="111"/>
      <c r="O24" s="111"/>
      <c r="P24" s="111"/>
      <c r="Q24" s="117"/>
      <c r="R24" s="117"/>
    </row>
    <row r="25" spans="1:18">
      <c r="A25" s="91"/>
      <c r="B25" s="92"/>
      <c r="C25" s="111"/>
      <c r="D25" s="111"/>
      <c r="E25" s="111"/>
      <c r="F25" s="111"/>
      <c r="G25" s="111"/>
      <c r="H25" s="115"/>
      <c r="J25" s="20"/>
      <c r="K25" s="110"/>
      <c r="L25" s="111"/>
      <c r="M25" s="111"/>
      <c r="N25" s="111"/>
      <c r="O25" s="111"/>
      <c r="P25" s="111"/>
      <c r="Q25" s="117"/>
      <c r="R25" s="117"/>
    </row>
    <row r="26" spans="1:18">
      <c r="A26" s="91"/>
      <c r="B26" s="92"/>
      <c r="C26" s="111"/>
      <c r="D26" s="111"/>
      <c r="E26" s="111"/>
      <c r="F26" s="111"/>
      <c r="G26" s="111"/>
      <c r="H26" s="115"/>
      <c r="J26" s="20"/>
      <c r="K26" s="110"/>
      <c r="L26" s="111"/>
      <c r="M26" s="111"/>
      <c r="N26" s="111"/>
      <c r="O26" s="111"/>
      <c r="P26" s="111"/>
      <c r="Q26" s="117"/>
      <c r="R26" s="117"/>
    </row>
    <row r="27" spans="1:18">
      <c r="A27" s="91"/>
      <c r="B27" s="92"/>
      <c r="C27" s="111"/>
      <c r="D27" s="111"/>
      <c r="E27" s="111"/>
      <c r="F27" s="111"/>
      <c r="G27" s="111"/>
      <c r="H27" s="115"/>
      <c r="J27" s="20"/>
      <c r="K27" s="110"/>
      <c r="L27" s="111"/>
      <c r="M27" s="111"/>
      <c r="N27" s="111"/>
      <c r="O27" s="111"/>
      <c r="P27" s="111"/>
      <c r="Q27" s="117"/>
      <c r="R27" s="117"/>
    </row>
    <row r="28" spans="1:18">
      <c r="A28" s="91"/>
      <c r="B28" s="92"/>
      <c r="C28" s="113"/>
      <c r="D28" s="113"/>
      <c r="E28" s="113"/>
      <c r="F28" s="113"/>
      <c r="G28" s="113"/>
      <c r="H28" s="116"/>
      <c r="J28" s="20"/>
      <c r="K28" s="112"/>
      <c r="L28" s="113"/>
      <c r="M28" s="113"/>
      <c r="N28" s="113"/>
      <c r="O28" s="113"/>
      <c r="P28" s="113"/>
      <c r="Q28" s="117"/>
      <c r="R28" s="117"/>
    </row>
    <row r="29" spans="1:18">
      <c r="A29" s="91"/>
      <c r="B29" s="92"/>
      <c r="Q29" s="117"/>
      <c r="R29" s="117"/>
    </row>
    <row r="30" spans="1:18">
      <c r="A30" s="91"/>
      <c r="B30" s="92"/>
      <c r="Q30" s="117"/>
      <c r="R30" s="117"/>
    </row>
    <row r="31" spans="1:18">
      <c r="A31" s="91"/>
      <c r="B31" s="92"/>
      <c r="C31" s="109"/>
      <c r="D31" s="109"/>
      <c r="E31" s="109"/>
      <c r="F31" s="109"/>
      <c r="G31" s="109"/>
      <c r="H31" s="114"/>
      <c r="K31" s="108"/>
      <c r="L31" s="109"/>
      <c r="M31" s="109"/>
      <c r="N31" s="109"/>
      <c r="O31" s="109"/>
      <c r="P31" s="109"/>
      <c r="Q31" s="117"/>
      <c r="R31" s="117"/>
    </row>
    <row r="32" spans="1:18">
      <c r="A32" s="91"/>
      <c r="B32" s="92"/>
      <c r="C32" s="111"/>
      <c r="D32" s="111"/>
      <c r="E32" s="111"/>
      <c r="F32" s="111"/>
      <c r="G32" s="111"/>
      <c r="H32" s="115"/>
      <c r="K32" s="110"/>
      <c r="L32" s="111"/>
      <c r="M32" s="111"/>
      <c r="N32" s="111"/>
      <c r="O32" s="111"/>
      <c r="P32" s="111"/>
      <c r="Q32" s="117"/>
      <c r="R32" s="117"/>
    </row>
    <row r="33" spans="1:18">
      <c r="A33" s="91"/>
      <c r="B33" s="92"/>
      <c r="C33" s="111"/>
      <c r="D33" s="111"/>
      <c r="E33" s="111"/>
      <c r="F33" s="111"/>
      <c r="G33" s="111"/>
      <c r="H33" s="115"/>
      <c r="K33" s="110"/>
      <c r="L33" s="111"/>
      <c r="M33" s="111"/>
      <c r="N33" s="111"/>
      <c r="O33" s="111"/>
      <c r="P33" s="111"/>
      <c r="Q33" s="117"/>
      <c r="R33" s="117"/>
    </row>
    <row r="34" spans="1:18">
      <c r="A34" s="91"/>
      <c r="B34" s="92"/>
      <c r="C34" s="111"/>
      <c r="D34" s="111"/>
      <c r="E34" s="111"/>
      <c r="F34" s="111"/>
      <c r="G34" s="111"/>
      <c r="H34" s="115"/>
      <c r="K34" s="110"/>
      <c r="L34" s="111"/>
      <c r="M34" s="111"/>
      <c r="N34" s="111"/>
      <c r="O34" s="111"/>
      <c r="P34" s="111"/>
      <c r="Q34" s="117"/>
      <c r="R34" s="117"/>
    </row>
    <row r="35" spans="1:18">
      <c r="A35" s="91"/>
      <c r="B35" s="92"/>
      <c r="C35" s="111"/>
      <c r="D35" s="111"/>
      <c r="E35" s="111"/>
      <c r="F35" s="111"/>
      <c r="G35" s="111"/>
      <c r="H35" s="115"/>
      <c r="K35" s="110"/>
      <c r="L35" s="111"/>
      <c r="M35" s="111"/>
      <c r="N35" s="111"/>
      <c r="O35" s="111"/>
      <c r="P35" s="111"/>
      <c r="Q35" s="117"/>
      <c r="R35" s="117"/>
    </row>
    <row r="36" spans="1:18">
      <c r="A36" s="91"/>
      <c r="B36" s="92"/>
      <c r="C36" s="111"/>
      <c r="D36" s="111"/>
      <c r="E36" s="111"/>
      <c r="F36" s="111"/>
      <c r="G36" s="111"/>
      <c r="H36" s="115"/>
      <c r="K36" s="110"/>
      <c r="L36" s="111"/>
      <c r="M36" s="111"/>
      <c r="N36" s="111"/>
      <c r="O36" s="111"/>
      <c r="P36" s="111"/>
      <c r="Q36" s="117"/>
      <c r="R36" s="117"/>
    </row>
    <row r="37" spans="1:18">
      <c r="A37" s="91"/>
      <c r="B37" s="92"/>
      <c r="C37" s="111"/>
      <c r="D37" s="111"/>
      <c r="E37" s="111"/>
      <c r="F37" s="111"/>
      <c r="G37" s="111"/>
      <c r="H37" s="115"/>
      <c r="K37" s="110"/>
      <c r="L37" s="111"/>
      <c r="M37" s="111"/>
      <c r="N37" s="111"/>
      <c r="O37" s="111"/>
      <c r="P37" s="111"/>
      <c r="Q37" s="117"/>
      <c r="R37" s="117"/>
    </row>
    <row r="38" spans="1:18">
      <c r="A38" s="91"/>
      <c r="B38" s="92"/>
      <c r="C38" s="111"/>
      <c r="D38" s="111"/>
      <c r="E38" s="111"/>
      <c r="F38" s="111"/>
      <c r="G38" s="111"/>
      <c r="H38" s="115"/>
      <c r="K38" s="110"/>
      <c r="L38" s="111"/>
      <c r="M38" s="111"/>
      <c r="N38" s="111"/>
      <c r="O38" s="111"/>
      <c r="P38" s="111"/>
      <c r="Q38" s="117"/>
      <c r="R38" s="117"/>
    </row>
    <row r="39" spans="1:18">
      <c r="A39" s="91"/>
      <c r="B39" s="92"/>
      <c r="C39" s="111"/>
      <c r="D39" s="111"/>
      <c r="E39" s="111"/>
      <c r="F39" s="111"/>
      <c r="G39" s="111"/>
      <c r="H39" s="115"/>
      <c r="K39" s="110"/>
      <c r="L39" s="111"/>
      <c r="M39" s="111"/>
      <c r="N39" s="111"/>
      <c r="O39" s="111"/>
      <c r="P39" s="111"/>
      <c r="Q39" s="117"/>
      <c r="R39" s="117"/>
    </row>
    <row r="40" spans="1:18">
      <c r="A40" s="91"/>
      <c r="B40" s="92"/>
      <c r="C40" s="111"/>
      <c r="D40" s="111"/>
      <c r="E40" s="111"/>
      <c r="F40" s="111"/>
      <c r="G40" s="111"/>
      <c r="H40" s="115"/>
      <c r="K40" s="110"/>
      <c r="L40" s="111"/>
      <c r="M40" s="111"/>
      <c r="N40" s="111"/>
      <c r="O40" s="111"/>
      <c r="P40" s="111"/>
      <c r="Q40" s="117"/>
      <c r="R40" s="117"/>
    </row>
    <row r="41" spans="1:18">
      <c r="A41" s="91"/>
      <c r="B41" s="92"/>
      <c r="C41" s="113"/>
      <c r="D41" s="113"/>
      <c r="E41" s="113"/>
      <c r="F41" s="113"/>
      <c r="G41" s="113"/>
      <c r="H41" s="116"/>
      <c r="K41" s="112"/>
      <c r="L41" s="113"/>
      <c r="M41" s="113"/>
      <c r="N41" s="113"/>
      <c r="O41" s="113"/>
      <c r="P41" s="113"/>
      <c r="Q41" s="117"/>
      <c r="R41" s="117"/>
    </row>
    <row r="42" spans="1:18">
      <c r="A42" s="91"/>
      <c r="B42" s="92"/>
      <c r="Q42" s="117"/>
      <c r="R42" s="117"/>
    </row>
    <row r="43" spans="1:18">
      <c r="A43" s="91"/>
      <c r="B43" s="92"/>
      <c r="Q43" s="117"/>
      <c r="R43" s="117"/>
    </row>
    <row r="44" spans="1:18">
      <c r="A44" s="90"/>
      <c r="B44" s="90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90"/>
      <c r="R44" s="90"/>
    </row>
    <row r="45" spans="1:18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</row>
    <row r="46" spans="1:18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</row>
    <row r="47" spans="1:18">
      <c r="A47" s="90"/>
      <c r="B47" s="90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90"/>
      <c r="R47" s="90"/>
    </row>
  </sheetData>
  <mergeCells count="24">
    <mergeCell ref="C31:H41"/>
    <mergeCell ref="M7:P9"/>
    <mergeCell ref="C11:F12"/>
    <mergeCell ref="H11:K12"/>
    <mergeCell ref="M11:P12"/>
    <mergeCell ref="C13:F15"/>
    <mergeCell ref="H13:K15"/>
    <mergeCell ref="M13:P15"/>
    <mergeCell ref="A44:B47"/>
    <mergeCell ref="A5:B43"/>
    <mergeCell ref="A1:B4"/>
    <mergeCell ref="C1:P4"/>
    <mergeCell ref="Q1:R4"/>
    <mergeCell ref="C5:F6"/>
    <mergeCell ref="H5:K6"/>
    <mergeCell ref="M5:P6"/>
    <mergeCell ref="C7:F9"/>
    <mergeCell ref="H7:K9"/>
    <mergeCell ref="C18:H28"/>
    <mergeCell ref="K18:P28"/>
    <mergeCell ref="Q44:R47"/>
    <mergeCell ref="C44:P47"/>
    <mergeCell ref="Q5:R43"/>
    <mergeCell ref="K31:P41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BC4-AA8D-4DD1-849D-873B6C318772}">
  <sheetPr codeName="Sheet11"/>
  <dimension ref="A1:R47"/>
  <sheetViews>
    <sheetView showGridLines="0" showRowColHeaders="0" zoomScale="70" zoomScaleNormal="70" workbookViewId="0">
      <selection activeCell="T16" sqref="T16"/>
    </sheetView>
  </sheetViews>
  <sheetFormatPr defaultRowHeight="14.5"/>
  <cols>
    <col min="6" max="6" width="20.1796875" customWidth="1"/>
    <col min="11" max="11" width="23.54296875" customWidth="1"/>
  </cols>
  <sheetData>
    <row r="1" spans="1:18">
      <c r="A1" s="93" t="s">
        <v>15295</v>
      </c>
      <c r="B1" s="93"/>
      <c r="C1" s="95" t="s">
        <v>15297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4"/>
      <c r="Q1" s="90"/>
      <c r="R1" s="90"/>
    </row>
    <row r="2" spans="1:18">
      <c r="A2" s="93"/>
      <c r="B2" s="93"/>
      <c r="C2" s="95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4"/>
      <c r="Q2" s="90"/>
      <c r="R2" s="90"/>
    </row>
    <row r="3" spans="1:18">
      <c r="A3" s="93"/>
      <c r="B3" s="93"/>
      <c r="C3" s="95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4"/>
      <c r="Q3" s="90"/>
      <c r="R3" s="90"/>
    </row>
    <row r="4" spans="1:18">
      <c r="A4" s="93"/>
      <c r="B4" s="93"/>
      <c r="C4" s="95"/>
      <c r="D4" s="173"/>
      <c r="E4" s="173"/>
      <c r="F4" s="173"/>
      <c r="G4" s="175"/>
      <c r="H4" s="173"/>
      <c r="I4" s="173"/>
      <c r="J4" s="173"/>
      <c r="K4" s="173"/>
      <c r="L4" s="173"/>
      <c r="M4" s="173"/>
      <c r="N4" s="173"/>
      <c r="O4" s="173"/>
      <c r="P4" s="174"/>
      <c r="Q4" s="90"/>
      <c r="R4" s="90"/>
    </row>
    <row r="5" spans="1:18" ht="15" customHeight="1">
      <c r="A5" s="117"/>
      <c r="B5" s="117"/>
      <c r="C5" s="164" t="s">
        <v>15289</v>
      </c>
      <c r="D5" s="165"/>
      <c r="E5" s="165"/>
      <c r="F5" s="176"/>
      <c r="G5" s="23"/>
      <c r="H5" s="164" t="s">
        <v>15290</v>
      </c>
      <c r="I5" s="165"/>
      <c r="J5" s="165"/>
      <c r="K5" s="165"/>
      <c r="L5" s="23"/>
      <c r="M5" s="164" t="s">
        <v>15291</v>
      </c>
      <c r="N5" s="165"/>
      <c r="O5" s="165"/>
      <c r="P5" s="176"/>
      <c r="Q5" s="117"/>
      <c r="R5" s="117"/>
    </row>
    <row r="6" spans="1:18" ht="47.25" customHeight="1">
      <c r="A6" s="117"/>
      <c r="B6" s="117"/>
      <c r="C6" s="164"/>
      <c r="D6" s="165"/>
      <c r="E6" s="165"/>
      <c r="F6" s="176"/>
      <c r="G6" s="22"/>
      <c r="H6" s="164"/>
      <c r="I6" s="165"/>
      <c r="J6" s="165"/>
      <c r="K6" s="165"/>
      <c r="L6" s="22"/>
      <c r="M6" s="164"/>
      <c r="N6" s="165"/>
      <c r="O6" s="165"/>
      <c r="P6" s="176"/>
      <c r="Q6" s="117"/>
      <c r="R6" s="117"/>
    </row>
    <row r="7" spans="1:18">
      <c r="A7" s="117"/>
      <c r="B7" s="117"/>
      <c r="C7" s="155">
        <f>'Measure Table - Calendar'!L3</f>
        <v>3.8791197459544111E-2</v>
      </c>
      <c r="D7" s="156"/>
      <c r="E7" s="156"/>
      <c r="F7" s="157"/>
      <c r="G7" s="22"/>
      <c r="H7" s="158">
        <f>'Measure Table - Calendar'!K4</f>
        <v>1092</v>
      </c>
      <c r="I7" s="159"/>
      <c r="J7" s="159"/>
      <c r="K7" s="159"/>
      <c r="L7" s="22"/>
      <c r="M7" s="160">
        <f>'Measure Table - Calendar'!K5</f>
        <v>0.5006666666666667</v>
      </c>
      <c r="N7" s="161"/>
      <c r="O7" s="161"/>
      <c r="P7" s="162"/>
      <c r="Q7" s="117"/>
      <c r="R7" s="117"/>
    </row>
    <row r="8" spans="1:18">
      <c r="A8" s="117"/>
      <c r="B8" s="117"/>
      <c r="C8" s="155"/>
      <c r="D8" s="156"/>
      <c r="E8" s="156"/>
      <c r="F8" s="157"/>
      <c r="G8" s="22"/>
      <c r="H8" s="158"/>
      <c r="I8" s="159"/>
      <c r="J8" s="159"/>
      <c r="K8" s="159"/>
      <c r="L8" s="22"/>
      <c r="M8" s="163"/>
      <c r="N8" s="161"/>
      <c r="O8" s="161"/>
      <c r="P8" s="162"/>
      <c r="Q8" s="117"/>
      <c r="R8" s="117"/>
    </row>
    <row r="9" spans="1:18">
      <c r="A9" s="117"/>
      <c r="B9" s="117"/>
      <c r="C9" s="155"/>
      <c r="D9" s="156"/>
      <c r="E9" s="156"/>
      <c r="F9" s="157"/>
      <c r="G9" s="22"/>
      <c r="H9" s="158"/>
      <c r="I9" s="159"/>
      <c r="J9" s="159"/>
      <c r="K9" s="159"/>
      <c r="L9" s="22"/>
      <c r="M9" s="163"/>
      <c r="N9" s="161"/>
      <c r="O9" s="161"/>
      <c r="P9" s="162"/>
      <c r="Q9" s="117"/>
      <c r="R9" s="117"/>
    </row>
    <row r="10" spans="1:18">
      <c r="A10" s="117"/>
      <c r="B10" s="117"/>
      <c r="C10" s="18"/>
      <c r="D10" s="18"/>
      <c r="E10" s="18"/>
      <c r="F10" s="18"/>
      <c r="G10" s="22"/>
      <c r="H10" s="18"/>
      <c r="I10" s="18"/>
      <c r="J10" s="18"/>
      <c r="K10" s="18"/>
      <c r="L10" s="19"/>
      <c r="M10" s="18"/>
      <c r="N10" s="18"/>
      <c r="O10" s="18"/>
      <c r="P10" s="18"/>
      <c r="Q10" s="117"/>
      <c r="R10" s="117"/>
    </row>
    <row r="11" spans="1:18" ht="33" customHeight="1">
      <c r="A11" s="117"/>
      <c r="B11" s="117"/>
      <c r="C11" s="164" t="s">
        <v>15292</v>
      </c>
      <c r="D11" s="165"/>
      <c r="E11" s="165"/>
      <c r="F11" s="165"/>
      <c r="G11" s="22"/>
      <c r="H11" s="164" t="s">
        <v>15293</v>
      </c>
      <c r="I11" s="165"/>
      <c r="J11" s="165"/>
      <c r="K11" s="165"/>
      <c r="L11" s="22"/>
      <c r="M11" s="165" t="s">
        <v>15294</v>
      </c>
      <c r="N11" s="166"/>
      <c r="O11" s="166"/>
      <c r="P11" s="167"/>
      <c r="Q11" s="117"/>
      <c r="R11" s="117"/>
    </row>
    <row r="12" spans="1:18">
      <c r="A12" s="117"/>
      <c r="B12" s="117"/>
      <c r="C12" s="164"/>
      <c r="D12" s="165"/>
      <c r="E12" s="165"/>
      <c r="F12" s="165"/>
      <c r="G12" s="22"/>
      <c r="H12" s="164"/>
      <c r="I12" s="165"/>
      <c r="J12" s="165"/>
      <c r="K12" s="165"/>
      <c r="L12" s="22"/>
      <c r="M12" s="166"/>
      <c r="N12" s="166"/>
      <c r="O12" s="166"/>
      <c r="P12" s="167"/>
      <c r="Q12" s="117"/>
      <c r="R12" s="117"/>
    </row>
    <row r="13" spans="1:18" ht="15" customHeight="1">
      <c r="A13" s="117"/>
      <c r="B13" s="117"/>
      <c r="C13" s="158">
        <f>'Measure Table - Calendar'!J6</f>
        <v>68.181263404912897</v>
      </c>
      <c r="D13" s="159"/>
      <c r="E13" s="159"/>
      <c r="F13" s="159"/>
      <c r="G13" s="22"/>
      <c r="H13" s="168">
        <f>'Measure Table - Calendar'!J7</f>
        <v>94053252.569999993</v>
      </c>
      <c r="I13" s="169"/>
      <c r="J13" s="169"/>
      <c r="K13" s="169"/>
      <c r="L13" s="22"/>
      <c r="M13" s="170">
        <f>'Measure Table - Calendar'!L9</f>
        <v>6.6901902538145125E-2</v>
      </c>
      <c r="N13" s="171"/>
      <c r="O13" s="171"/>
      <c r="P13" s="172"/>
      <c r="Q13" s="117"/>
      <c r="R13" s="117"/>
    </row>
    <row r="14" spans="1:18" ht="15" customHeight="1">
      <c r="A14" s="117"/>
      <c r="B14" s="117"/>
      <c r="C14" s="158"/>
      <c r="D14" s="159"/>
      <c r="E14" s="159"/>
      <c r="F14" s="159"/>
      <c r="G14" s="22"/>
      <c r="H14" s="168"/>
      <c r="I14" s="169"/>
      <c r="J14" s="169"/>
      <c r="K14" s="169"/>
      <c r="L14" s="22"/>
      <c r="M14" s="171"/>
      <c r="N14" s="171"/>
      <c r="O14" s="171"/>
      <c r="P14" s="172"/>
      <c r="Q14" s="117"/>
      <c r="R14" s="117"/>
    </row>
    <row r="15" spans="1:18" ht="15" customHeight="1">
      <c r="A15" s="117"/>
      <c r="B15" s="117"/>
      <c r="C15" s="158"/>
      <c r="D15" s="159"/>
      <c r="E15" s="159"/>
      <c r="F15" s="159"/>
      <c r="G15" s="22"/>
      <c r="H15" s="168"/>
      <c r="I15" s="169"/>
      <c r="J15" s="169"/>
      <c r="K15" s="169"/>
      <c r="L15" s="22"/>
      <c r="M15" s="171"/>
      <c r="N15" s="171"/>
      <c r="O15" s="171"/>
      <c r="P15" s="172"/>
      <c r="Q15" s="117"/>
      <c r="R15" s="117"/>
    </row>
    <row r="16" spans="1:18">
      <c r="A16" s="117"/>
      <c r="B16" s="117"/>
      <c r="Q16" s="117"/>
      <c r="R16" s="117"/>
    </row>
    <row r="17" spans="1:18">
      <c r="A17" s="117"/>
      <c r="B17" s="117"/>
      <c r="Q17" s="117"/>
      <c r="R17" s="117"/>
    </row>
    <row r="18" spans="1:18">
      <c r="A18" s="117"/>
      <c r="B18" s="117"/>
      <c r="C18" s="109"/>
      <c r="D18" s="109"/>
      <c r="E18" s="109"/>
      <c r="F18" s="109"/>
      <c r="G18" s="109"/>
      <c r="H18" s="114"/>
      <c r="K18" s="108"/>
      <c r="L18" s="109"/>
      <c r="M18" s="109"/>
      <c r="N18" s="109"/>
      <c r="O18" s="109"/>
      <c r="P18" s="109"/>
      <c r="Q18" s="117"/>
      <c r="R18" s="117"/>
    </row>
    <row r="19" spans="1:18">
      <c r="A19" s="117"/>
      <c r="B19" s="117"/>
      <c r="C19" s="111"/>
      <c r="D19" s="111"/>
      <c r="E19" s="111"/>
      <c r="F19" s="111"/>
      <c r="G19" s="111"/>
      <c r="H19" s="115"/>
      <c r="J19" s="20"/>
      <c r="K19" s="110"/>
      <c r="L19" s="111"/>
      <c r="M19" s="111"/>
      <c r="N19" s="111"/>
      <c r="O19" s="111"/>
      <c r="P19" s="111"/>
      <c r="Q19" s="117"/>
      <c r="R19" s="117"/>
    </row>
    <row r="20" spans="1:18">
      <c r="A20" s="117"/>
      <c r="B20" s="117"/>
      <c r="C20" s="111"/>
      <c r="D20" s="111"/>
      <c r="E20" s="111"/>
      <c r="F20" s="111"/>
      <c r="G20" s="111"/>
      <c r="H20" s="115"/>
      <c r="J20" s="20"/>
      <c r="K20" s="110"/>
      <c r="L20" s="111"/>
      <c r="M20" s="111"/>
      <c r="N20" s="111"/>
      <c r="O20" s="111"/>
      <c r="P20" s="111"/>
      <c r="Q20" s="117"/>
      <c r="R20" s="117"/>
    </row>
    <row r="21" spans="1:18">
      <c r="A21" s="117"/>
      <c r="B21" s="117"/>
      <c r="C21" s="111"/>
      <c r="D21" s="111"/>
      <c r="E21" s="111"/>
      <c r="F21" s="111"/>
      <c r="G21" s="111"/>
      <c r="H21" s="115"/>
      <c r="J21" s="20"/>
      <c r="K21" s="110"/>
      <c r="L21" s="111"/>
      <c r="M21" s="111"/>
      <c r="N21" s="111"/>
      <c r="O21" s="111"/>
      <c r="P21" s="111"/>
      <c r="Q21" s="117"/>
      <c r="R21" s="117"/>
    </row>
    <row r="22" spans="1:18">
      <c r="A22" s="117"/>
      <c r="B22" s="117"/>
      <c r="C22" s="111"/>
      <c r="D22" s="111"/>
      <c r="E22" s="111"/>
      <c r="F22" s="111"/>
      <c r="G22" s="111"/>
      <c r="H22" s="115"/>
      <c r="J22" s="20"/>
      <c r="K22" s="110"/>
      <c r="L22" s="111"/>
      <c r="M22" s="111"/>
      <c r="N22" s="111"/>
      <c r="O22" s="111"/>
      <c r="P22" s="111"/>
      <c r="Q22" s="117"/>
      <c r="R22" s="117"/>
    </row>
    <row r="23" spans="1:18">
      <c r="A23" s="117"/>
      <c r="B23" s="117"/>
      <c r="C23" s="111"/>
      <c r="D23" s="111"/>
      <c r="E23" s="111"/>
      <c r="F23" s="111"/>
      <c r="G23" s="111"/>
      <c r="H23" s="115"/>
      <c r="J23" s="20"/>
      <c r="K23" s="110"/>
      <c r="L23" s="111"/>
      <c r="M23" s="111"/>
      <c r="N23" s="111"/>
      <c r="O23" s="111"/>
      <c r="P23" s="111"/>
      <c r="Q23" s="117"/>
      <c r="R23" s="117"/>
    </row>
    <row r="24" spans="1:18">
      <c r="A24" s="117"/>
      <c r="B24" s="117"/>
      <c r="C24" s="111"/>
      <c r="D24" s="111"/>
      <c r="E24" s="111"/>
      <c r="F24" s="111"/>
      <c r="G24" s="111"/>
      <c r="H24" s="115"/>
      <c r="J24" s="20"/>
      <c r="K24" s="110"/>
      <c r="L24" s="111"/>
      <c r="M24" s="111"/>
      <c r="N24" s="111"/>
      <c r="O24" s="111"/>
      <c r="P24" s="111"/>
      <c r="Q24" s="117"/>
      <c r="R24" s="117"/>
    </row>
    <row r="25" spans="1:18">
      <c r="A25" s="117"/>
      <c r="B25" s="117"/>
      <c r="C25" s="111"/>
      <c r="D25" s="111"/>
      <c r="E25" s="111"/>
      <c r="F25" s="111"/>
      <c r="G25" s="111"/>
      <c r="H25" s="115"/>
      <c r="J25" s="20"/>
      <c r="K25" s="110"/>
      <c r="L25" s="111"/>
      <c r="M25" s="111"/>
      <c r="N25" s="111"/>
      <c r="O25" s="111"/>
      <c r="P25" s="111"/>
      <c r="Q25" s="117"/>
      <c r="R25" s="117"/>
    </row>
    <row r="26" spans="1:18">
      <c r="A26" s="117"/>
      <c r="B26" s="117"/>
      <c r="C26" s="111"/>
      <c r="D26" s="111"/>
      <c r="E26" s="111"/>
      <c r="F26" s="111"/>
      <c r="G26" s="111"/>
      <c r="H26" s="115"/>
      <c r="J26" s="20"/>
      <c r="K26" s="110"/>
      <c r="L26" s="111"/>
      <c r="M26" s="111"/>
      <c r="N26" s="111"/>
      <c r="O26" s="111"/>
      <c r="P26" s="111"/>
      <c r="Q26" s="117"/>
      <c r="R26" s="117"/>
    </row>
    <row r="27" spans="1:18">
      <c r="A27" s="117"/>
      <c r="B27" s="117"/>
      <c r="C27" s="111"/>
      <c r="D27" s="111"/>
      <c r="E27" s="111"/>
      <c r="F27" s="111"/>
      <c r="G27" s="111"/>
      <c r="H27" s="115"/>
      <c r="J27" s="20"/>
      <c r="K27" s="110"/>
      <c r="L27" s="111"/>
      <c r="M27" s="111"/>
      <c r="N27" s="111"/>
      <c r="O27" s="111"/>
      <c r="P27" s="111"/>
      <c r="Q27" s="117"/>
      <c r="R27" s="117"/>
    </row>
    <row r="28" spans="1:18">
      <c r="A28" s="117"/>
      <c r="B28" s="117"/>
      <c r="C28" s="113"/>
      <c r="D28" s="113"/>
      <c r="E28" s="113"/>
      <c r="F28" s="113"/>
      <c r="G28" s="113"/>
      <c r="H28" s="116"/>
      <c r="J28" s="20"/>
      <c r="K28" s="112"/>
      <c r="L28" s="113"/>
      <c r="M28" s="113"/>
      <c r="N28" s="113"/>
      <c r="O28" s="113"/>
      <c r="P28" s="113"/>
      <c r="Q28" s="117"/>
      <c r="R28" s="117"/>
    </row>
    <row r="29" spans="1:18">
      <c r="A29" s="117"/>
      <c r="B29" s="117"/>
      <c r="Q29" s="117"/>
      <c r="R29" s="117"/>
    </row>
    <row r="30" spans="1:18">
      <c r="A30" s="117"/>
      <c r="B30" s="117"/>
      <c r="Q30" s="117"/>
      <c r="R30" s="117"/>
    </row>
    <row r="31" spans="1:18">
      <c r="A31" s="117"/>
      <c r="B31" s="117"/>
      <c r="C31" s="109"/>
      <c r="D31" s="109"/>
      <c r="E31" s="109"/>
      <c r="F31" s="109"/>
      <c r="G31" s="109"/>
      <c r="H31" s="114"/>
      <c r="K31" s="108"/>
      <c r="L31" s="109"/>
      <c r="M31" s="109"/>
      <c r="N31" s="109"/>
      <c r="O31" s="109"/>
      <c r="P31" s="109"/>
      <c r="Q31" s="117"/>
      <c r="R31" s="117"/>
    </row>
    <row r="32" spans="1:18">
      <c r="A32" s="117"/>
      <c r="B32" s="117"/>
      <c r="C32" s="111"/>
      <c r="D32" s="111"/>
      <c r="E32" s="111"/>
      <c r="F32" s="111"/>
      <c r="G32" s="111"/>
      <c r="H32" s="115"/>
      <c r="K32" s="110"/>
      <c r="L32" s="111"/>
      <c r="M32" s="111"/>
      <c r="N32" s="111"/>
      <c r="O32" s="111"/>
      <c r="P32" s="111"/>
      <c r="Q32" s="117"/>
      <c r="R32" s="117"/>
    </row>
    <row r="33" spans="1:18">
      <c r="A33" s="117"/>
      <c r="B33" s="117"/>
      <c r="C33" s="111"/>
      <c r="D33" s="111"/>
      <c r="E33" s="111"/>
      <c r="F33" s="111"/>
      <c r="G33" s="111"/>
      <c r="H33" s="115"/>
      <c r="K33" s="110"/>
      <c r="L33" s="111"/>
      <c r="M33" s="111"/>
      <c r="N33" s="111"/>
      <c r="O33" s="111"/>
      <c r="P33" s="111"/>
      <c r="Q33" s="117"/>
      <c r="R33" s="117"/>
    </row>
    <row r="34" spans="1:18">
      <c r="A34" s="117"/>
      <c r="B34" s="117"/>
      <c r="C34" s="111"/>
      <c r="D34" s="111"/>
      <c r="E34" s="111"/>
      <c r="F34" s="111"/>
      <c r="G34" s="111"/>
      <c r="H34" s="115"/>
      <c r="K34" s="110"/>
      <c r="L34" s="111"/>
      <c r="M34" s="111"/>
      <c r="N34" s="111"/>
      <c r="O34" s="111"/>
      <c r="P34" s="111"/>
      <c r="Q34" s="117"/>
      <c r="R34" s="117"/>
    </row>
    <row r="35" spans="1:18">
      <c r="A35" s="117"/>
      <c r="B35" s="117"/>
      <c r="C35" s="111"/>
      <c r="D35" s="111"/>
      <c r="E35" s="111"/>
      <c r="F35" s="111"/>
      <c r="G35" s="111"/>
      <c r="H35" s="115"/>
      <c r="K35" s="110"/>
      <c r="L35" s="111"/>
      <c r="M35" s="111"/>
      <c r="N35" s="111"/>
      <c r="O35" s="111"/>
      <c r="P35" s="111"/>
      <c r="Q35" s="117"/>
      <c r="R35" s="117"/>
    </row>
    <row r="36" spans="1:18">
      <c r="A36" s="117"/>
      <c r="B36" s="117"/>
      <c r="C36" s="111"/>
      <c r="D36" s="111"/>
      <c r="E36" s="111"/>
      <c r="F36" s="111"/>
      <c r="G36" s="111"/>
      <c r="H36" s="115"/>
      <c r="K36" s="110"/>
      <c r="L36" s="111"/>
      <c r="M36" s="111"/>
      <c r="N36" s="111"/>
      <c r="O36" s="111"/>
      <c r="P36" s="111"/>
      <c r="Q36" s="117"/>
      <c r="R36" s="117"/>
    </row>
    <row r="37" spans="1:18">
      <c r="A37" s="117"/>
      <c r="B37" s="117"/>
      <c r="C37" s="111"/>
      <c r="D37" s="111"/>
      <c r="E37" s="111"/>
      <c r="F37" s="111"/>
      <c r="G37" s="111"/>
      <c r="H37" s="115"/>
      <c r="K37" s="110"/>
      <c r="L37" s="111"/>
      <c r="M37" s="111"/>
      <c r="N37" s="111"/>
      <c r="O37" s="111"/>
      <c r="P37" s="111"/>
      <c r="Q37" s="117"/>
      <c r="R37" s="117"/>
    </row>
    <row r="38" spans="1:18">
      <c r="A38" s="117"/>
      <c r="B38" s="117"/>
      <c r="C38" s="111"/>
      <c r="D38" s="111"/>
      <c r="E38" s="111"/>
      <c r="F38" s="111"/>
      <c r="G38" s="111"/>
      <c r="H38" s="115"/>
      <c r="K38" s="110"/>
      <c r="L38" s="111"/>
      <c r="M38" s="111"/>
      <c r="N38" s="111"/>
      <c r="O38" s="111"/>
      <c r="P38" s="111"/>
      <c r="Q38" s="117"/>
      <c r="R38" s="117"/>
    </row>
    <row r="39" spans="1:18">
      <c r="A39" s="117"/>
      <c r="B39" s="117"/>
      <c r="C39" s="111"/>
      <c r="D39" s="111"/>
      <c r="E39" s="111"/>
      <c r="F39" s="111"/>
      <c r="G39" s="111"/>
      <c r="H39" s="115"/>
      <c r="K39" s="110"/>
      <c r="L39" s="111"/>
      <c r="M39" s="111"/>
      <c r="N39" s="111"/>
      <c r="O39" s="111"/>
      <c r="P39" s="111"/>
      <c r="Q39" s="117"/>
      <c r="R39" s="117"/>
    </row>
    <row r="40" spans="1:18">
      <c r="A40" s="117"/>
      <c r="B40" s="117"/>
      <c r="C40" s="111"/>
      <c r="D40" s="111"/>
      <c r="E40" s="111"/>
      <c r="F40" s="111"/>
      <c r="G40" s="111"/>
      <c r="H40" s="115"/>
      <c r="K40" s="110"/>
      <c r="L40" s="111"/>
      <c r="M40" s="111"/>
      <c r="N40" s="111"/>
      <c r="O40" s="111"/>
      <c r="P40" s="111"/>
      <c r="Q40" s="117"/>
      <c r="R40" s="117"/>
    </row>
    <row r="41" spans="1:18">
      <c r="A41" s="117"/>
      <c r="B41" s="117"/>
      <c r="C41" s="113"/>
      <c r="D41" s="113"/>
      <c r="E41" s="113"/>
      <c r="F41" s="113"/>
      <c r="G41" s="113"/>
      <c r="H41" s="116"/>
      <c r="K41" s="112"/>
      <c r="L41" s="113"/>
      <c r="M41" s="113"/>
      <c r="N41" s="113"/>
      <c r="O41" s="113"/>
      <c r="P41" s="113"/>
      <c r="Q41" s="117"/>
      <c r="R41" s="117"/>
    </row>
    <row r="42" spans="1:18">
      <c r="A42" s="117"/>
      <c r="B42" s="117"/>
      <c r="Q42" s="117"/>
      <c r="R42" s="117"/>
    </row>
    <row r="43" spans="1:18">
      <c r="A43" s="117"/>
      <c r="B43" s="117"/>
      <c r="Q43" s="117"/>
      <c r="R43" s="117"/>
    </row>
    <row r="44" spans="1:18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</row>
    <row r="45" spans="1:18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</row>
    <row r="46" spans="1:18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</row>
    <row r="47" spans="1:18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</row>
  </sheetData>
  <mergeCells count="24">
    <mergeCell ref="A1:B4"/>
    <mergeCell ref="C1:P4"/>
    <mergeCell ref="Q1:R4"/>
    <mergeCell ref="C5:F6"/>
    <mergeCell ref="H5:K6"/>
    <mergeCell ref="M5:P6"/>
    <mergeCell ref="C7:F9"/>
    <mergeCell ref="H7:K9"/>
    <mergeCell ref="Q5:R43"/>
    <mergeCell ref="A5:B43"/>
    <mergeCell ref="K31:P41"/>
    <mergeCell ref="C31:H41"/>
    <mergeCell ref="M7:P9"/>
    <mergeCell ref="C11:F12"/>
    <mergeCell ref="H11:K12"/>
    <mergeCell ref="M11:P12"/>
    <mergeCell ref="C13:F15"/>
    <mergeCell ref="H13:K15"/>
    <mergeCell ref="M13:P15"/>
    <mergeCell ref="C44:P47"/>
    <mergeCell ref="A44:B47"/>
    <mergeCell ref="C18:H28"/>
    <mergeCell ref="K18:P28"/>
    <mergeCell ref="Q44:R47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3469-F4C9-4F99-9C27-6903DCD28D23}">
  <sheetPr codeName="Sheet12"/>
  <dimension ref="A1:X58"/>
  <sheetViews>
    <sheetView showGridLines="0" showRowColHeaders="0" zoomScale="55" zoomScaleNormal="55" workbookViewId="0">
      <selection activeCell="X48" sqref="X48"/>
    </sheetView>
  </sheetViews>
  <sheetFormatPr defaultRowHeight="14.5"/>
  <cols>
    <col min="5" max="5" width="9" customWidth="1"/>
    <col min="6" max="6" width="20.1796875" customWidth="1"/>
    <col min="11" max="11" width="23.54296875" customWidth="1"/>
  </cols>
  <sheetData>
    <row r="1" spans="1:24">
      <c r="A1" s="93" t="s">
        <v>15295</v>
      </c>
      <c r="B1" s="94"/>
      <c r="C1" s="179" t="s">
        <v>15298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47"/>
      <c r="R1" s="177"/>
    </row>
    <row r="2" spans="1:24">
      <c r="A2" s="94"/>
      <c r="B2" s="94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90"/>
      <c r="R2" s="178"/>
    </row>
    <row r="3" spans="1:24">
      <c r="A3" s="94"/>
      <c r="B3" s="94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90"/>
      <c r="R3" s="178"/>
    </row>
    <row r="4" spans="1:24">
      <c r="A4" s="94"/>
      <c r="B4" s="94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90"/>
      <c r="R4" s="178"/>
    </row>
    <row r="5" spans="1:24" ht="15" customHeight="1">
      <c r="A5" s="117"/>
      <c r="B5" s="117"/>
      <c r="C5" s="181" t="s">
        <v>15269</v>
      </c>
      <c r="D5" s="182"/>
      <c r="E5" s="182"/>
      <c r="F5" s="183"/>
      <c r="G5" s="22"/>
      <c r="H5" s="181" t="s">
        <v>15270</v>
      </c>
      <c r="I5" s="182"/>
      <c r="J5" s="182"/>
      <c r="K5" s="182"/>
      <c r="L5" s="22"/>
      <c r="M5" s="181" t="s">
        <v>15271</v>
      </c>
      <c r="N5" s="182"/>
      <c r="O5" s="182"/>
      <c r="P5" s="183"/>
      <c r="Q5" s="117"/>
      <c r="R5" s="117"/>
    </row>
    <row r="6" spans="1:24" ht="47.25" customHeight="1">
      <c r="A6" s="117"/>
      <c r="B6" s="117"/>
      <c r="C6" s="100"/>
      <c r="D6" s="101"/>
      <c r="E6" s="101"/>
      <c r="F6" s="102"/>
      <c r="G6" s="22"/>
      <c r="H6" s="100"/>
      <c r="I6" s="101"/>
      <c r="J6" s="101"/>
      <c r="K6" s="101"/>
      <c r="L6" s="22"/>
      <c r="M6" s="100"/>
      <c r="N6" s="101"/>
      <c r="O6" s="101"/>
      <c r="P6" s="102"/>
      <c r="Q6" s="117"/>
      <c r="R6" s="117"/>
    </row>
    <row r="7" spans="1:24">
      <c r="A7" s="117"/>
      <c r="B7" s="117"/>
      <c r="C7" s="118">
        <f>SUMIF(Transactions!F2:F15001,"Success",Transactions!E2:E15001)</f>
        <v>233143164.07000139</v>
      </c>
      <c r="D7" s="119"/>
      <c r="E7" s="119"/>
      <c r="F7" s="120"/>
      <c r="G7" s="22"/>
      <c r="H7" s="188">
        <f>COUNTIF(Transactions!F5:F15004,"Success")/COUNTA(Transactions!F5:F15004)</f>
        <v>0.86744015469760616</v>
      </c>
      <c r="I7" s="189"/>
      <c r="J7" s="189"/>
      <c r="K7" s="189"/>
      <c r="L7" s="22"/>
      <c r="M7" s="184">
        <f>COUNTIF(Transactions!F2:F15001,"Failed")</f>
        <v>1264</v>
      </c>
      <c r="N7" s="185"/>
      <c r="O7" s="185"/>
      <c r="P7" s="186"/>
      <c r="Q7" s="117"/>
      <c r="R7" s="117"/>
    </row>
    <row r="8" spans="1:24">
      <c r="A8" s="117"/>
      <c r="B8" s="117"/>
      <c r="C8" s="121"/>
      <c r="D8" s="119"/>
      <c r="E8" s="119"/>
      <c r="F8" s="120"/>
      <c r="G8" s="22"/>
      <c r="H8" s="188"/>
      <c r="I8" s="189"/>
      <c r="J8" s="189"/>
      <c r="K8" s="189"/>
      <c r="L8" s="22"/>
      <c r="M8" s="187"/>
      <c r="N8" s="185"/>
      <c r="O8" s="185"/>
      <c r="P8" s="186"/>
      <c r="Q8" s="117"/>
      <c r="R8" s="117"/>
    </row>
    <row r="9" spans="1:24">
      <c r="A9" s="117"/>
      <c r="B9" s="117"/>
      <c r="C9" s="121"/>
      <c r="D9" s="119"/>
      <c r="E9" s="119"/>
      <c r="F9" s="120"/>
      <c r="G9" s="22"/>
      <c r="H9" s="188"/>
      <c r="I9" s="189"/>
      <c r="J9" s="189"/>
      <c r="K9" s="189"/>
      <c r="L9" s="22"/>
      <c r="M9" s="187"/>
      <c r="N9" s="185"/>
      <c r="O9" s="185"/>
      <c r="P9" s="186"/>
      <c r="Q9" s="117"/>
      <c r="R9" s="117"/>
    </row>
    <row r="10" spans="1:24">
      <c r="A10" s="117"/>
      <c r="B10" s="1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17"/>
      <c r="R10" s="117"/>
    </row>
    <row r="11" spans="1:24" ht="33" customHeight="1">
      <c r="A11" s="117"/>
      <c r="B11" s="117"/>
      <c r="C11" s="100" t="s">
        <v>15273</v>
      </c>
      <c r="D11" s="101"/>
      <c r="E11" s="101"/>
      <c r="F11" s="101"/>
      <c r="G11" s="22"/>
      <c r="H11" s="100" t="s">
        <v>15274</v>
      </c>
      <c r="I11" s="101"/>
      <c r="J11" s="101"/>
      <c r="K11" s="101"/>
      <c r="L11" s="22"/>
      <c r="M11" s="192" t="s">
        <v>15272</v>
      </c>
      <c r="N11" s="135"/>
      <c r="O11" s="135"/>
      <c r="P11" s="133"/>
      <c r="Q11" s="117"/>
      <c r="R11" s="117"/>
    </row>
    <row r="12" spans="1:24">
      <c r="A12" s="117"/>
      <c r="B12" s="117"/>
      <c r="C12" s="100"/>
      <c r="D12" s="101"/>
      <c r="E12" s="101"/>
      <c r="F12" s="101"/>
      <c r="G12" s="22"/>
      <c r="H12" s="100"/>
      <c r="I12" s="101"/>
      <c r="J12" s="101"/>
      <c r="K12" s="101"/>
      <c r="L12" s="22"/>
      <c r="M12" s="135"/>
      <c r="N12" s="135"/>
      <c r="O12" s="135"/>
      <c r="P12" s="133"/>
      <c r="Q12" s="117"/>
      <c r="R12" s="117"/>
    </row>
    <row r="13" spans="1:24" ht="15" customHeight="1">
      <c r="A13" s="117"/>
      <c r="B13" s="117"/>
      <c r="C13" s="188" t="str">
        <f>'Measure Table - Transaction'!B5</f>
        <v>Card Declined</v>
      </c>
      <c r="D13" s="189"/>
      <c r="E13" s="189"/>
      <c r="F13" s="189"/>
      <c r="G13" s="22"/>
      <c r="H13" s="188">
        <f>'Measure Table - Transaction'!B6</f>
        <v>4.8266666666666666E-2</v>
      </c>
      <c r="I13" s="189"/>
      <c r="J13" s="189"/>
      <c r="K13" s="189"/>
      <c r="L13" s="22"/>
      <c r="M13" s="128">
        <f>'Measure Table - Transaction'!B4</f>
        <v>17917.550266677019</v>
      </c>
      <c r="N13" s="128"/>
      <c r="O13" s="128"/>
      <c r="P13" s="129"/>
      <c r="Q13" s="117"/>
      <c r="R13" s="117"/>
    </row>
    <row r="14" spans="1:24" ht="15" customHeight="1">
      <c r="A14" s="117"/>
      <c r="B14" s="117"/>
      <c r="C14" s="188"/>
      <c r="D14" s="189"/>
      <c r="E14" s="189"/>
      <c r="F14" s="189"/>
      <c r="G14" s="22"/>
      <c r="H14" s="188"/>
      <c r="I14" s="189"/>
      <c r="J14" s="189"/>
      <c r="K14" s="189"/>
      <c r="L14" s="22"/>
      <c r="M14" s="128"/>
      <c r="N14" s="128"/>
      <c r="O14" s="128"/>
      <c r="P14" s="129"/>
      <c r="Q14" s="117"/>
      <c r="R14" s="117"/>
      <c r="X14" s="89"/>
    </row>
    <row r="15" spans="1:24" ht="15" customHeight="1">
      <c r="A15" s="117"/>
      <c r="B15" s="117"/>
      <c r="C15" s="188"/>
      <c r="D15" s="189"/>
      <c r="E15" s="189"/>
      <c r="F15" s="189"/>
      <c r="G15" s="22"/>
      <c r="H15" s="188"/>
      <c r="I15" s="189"/>
      <c r="J15" s="189"/>
      <c r="K15" s="189"/>
      <c r="L15" s="22"/>
      <c r="M15" s="128"/>
      <c r="N15" s="128"/>
      <c r="O15" s="128"/>
      <c r="P15" s="129"/>
      <c r="Q15" s="117"/>
      <c r="R15" s="117"/>
    </row>
    <row r="16" spans="1:24">
      <c r="A16" s="117"/>
      <c r="B16" s="117"/>
      <c r="Q16" s="117"/>
      <c r="R16" s="117"/>
    </row>
    <row r="17" spans="1:18">
      <c r="A17" s="117"/>
      <c r="B17" s="117"/>
      <c r="Q17" s="117"/>
      <c r="R17" s="117"/>
    </row>
    <row r="18" spans="1:18">
      <c r="A18" s="117"/>
      <c r="B18" s="117"/>
      <c r="C18" s="109"/>
      <c r="D18" s="109"/>
      <c r="E18" s="109"/>
      <c r="F18" s="109"/>
      <c r="G18" s="109"/>
      <c r="H18" s="114"/>
      <c r="K18" s="108"/>
      <c r="L18" s="109"/>
      <c r="M18" s="109"/>
      <c r="N18" s="109"/>
      <c r="O18" s="109"/>
      <c r="P18" s="109"/>
      <c r="Q18" s="117"/>
      <c r="R18" s="117"/>
    </row>
    <row r="19" spans="1:18">
      <c r="A19" s="117"/>
      <c r="B19" s="117"/>
      <c r="C19" s="111"/>
      <c r="D19" s="111"/>
      <c r="E19" s="111"/>
      <c r="F19" s="111"/>
      <c r="G19" s="111"/>
      <c r="H19" s="115"/>
      <c r="J19" s="20"/>
      <c r="K19" s="110"/>
      <c r="L19" s="111"/>
      <c r="M19" s="111"/>
      <c r="N19" s="111"/>
      <c r="O19" s="111"/>
      <c r="P19" s="111"/>
      <c r="Q19" s="117"/>
      <c r="R19" s="117"/>
    </row>
    <row r="20" spans="1:18">
      <c r="A20" s="117"/>
      <c r="B20" s="117"/>
      <c r="C20" s="111"/>
      <c r="D20" s="111"/>
      <c r="E20" s="111"/>
      <c r="F20" s="111"/>
      <c r="G20" s="111"/>
      <c r="H20" s="115"/>
      <c r="J20" s="20"/>
      <c r="K20" s="110"/>
      <c r="L20" s="111"/>
      <c r="M20" s="111"/>
      <c r="N20" s="111"/>
      <c r="O20" s="111"/>
      <c r="P20" s="111"/>
      <c r="Q20" s="117"/>
      <c r="R20" s="117"/>
    </row>
    <row r="21" spans="1:18">
      <c r="A21" s="117"/>
      <c r="B21" s="117"/>
      <c r="C21" s="111"/>
      <c r="D21" s="111"/>
      <c r="E21" s="111"/>
      <c r="F21" s="111"/>
      <c r="G21" s="111"/>
      <c r="H21" s="115"/>
      <c r="J21" s="20"/>
      <c r="K21" s="110"/>
      <c r="L21" s="111"/>
      <c r="M21" s="111"/>
      <c r="N21" s="111"/>
      <c r="O21" s="111"/>
      <c r="P21" s="111"/>
      <c r="Q21" s="117"/>
      <c r="R21" s="117"/>
    </row>
    <row r="22" spans="1:18">
      <c r="A22" s="117"/>
      <c r="B22" s="117"/>
      <c r="C22" s="111"/>
      <c r="D22" s="111"/>
      <c r="E22" s="111"/>
      <c r="F22" s="111"/>
      <c r="G22" s="111"/>
      <c r="H22" s="115"/>
      <c r="J22" s="20"/>
      <c r="K22" s="110"/>
      <c r="L22" s="111"/>
      <c r="M22" s="111"/>
      <c r="N22" s="111"/>
      <c r="O22" s="111"/>
      <c r="P22" s="111"/>
      <c r="Q22" s="117"/>
      <c r="R22" s="117"/>
    </row>
    <row r="23" spans="1:18">
      <c r="A23" s="117"/>
      <c r="B23" s="117"/>
      <c r="C23" s="111"/>
      <c r="D23" s="111"/>
      <c r="E23" s="111"/>
      <c r="F23" s="111"/>
      <c r="G23" s="111"/>
      <c r="H23" s="115"/>
      <c r="J23" s="20"/>
      <c r="K23" s="110"/>
      <c r="L23" s="111"/>
      <c r="M23" s="111"/>
      <c r="N23" s="111"/>
      <c r="O23" s="111"/>
      <c r="P23" s="111"/>
      <c r="Q23" s="117"/>
      <c r="R23" s="117"/>
    </row>
    <row r="24" spans="1:18">
      <c r="A24" s="117"/>
      <c r="B24" s="117"/>
      <c r="C24" s="111"/>
      <c r="D24" s="111"/>
      <c r="E24" s="111"/>
      <c r="F24" s="111"/>
      <c r="G24" s="111"/>
      <c r="H24" s="115"/>
      <c r="J24" s="20"/>
      <c r="K24" s="110"/>
      <c r="L24" s="111"/>
      <c r="M24" s="111"/>
      <c r="N24" s="111"/>
      <c r="O24" s="111"/>
      <c r="P24" s="111"/>
      <c r="Q24" s="117"/>
      <c r="R24" s="117"/>
    </row>
    <row r="25" spans="1:18">
      <c r="A25" s="117"/>
      <c r="B25" s="117"/>
      <c r="C25" s="111"/>
      <c r="D25" s="111"/>
      <c r="E25" s="111"/>
      <c r="F25" s="111"/>
      <c r="G25" s="111"/>
      <c r="H25" s="115"/>
      <c r="J25" s="20"/>
      <c r="K25" s="110"/>
      <c r="L25" s="111"/>
      <c r="M25" s="111"/>
      <c r="N25" s="111"/>
      <c r="O25" s="111"/>
      <c r="P25" s="111"/>
      <c r="Q25" s="117"/>
      <c r="R25" s="117"/>
    </row>
    <row r="26" spans="1:18">
      <c r="A26" s="117"/>
      <c r="B26" s="117"/>
      <c r="C26" s="111"/>
      <c r="D26" s="111"/>
      <c r="E26" s="111"/>
      <c r="F26" s="111"/>
      <c r="G26" s="111"/>
      <c r="H26" s="115"/>
      <c r="J26" s="20"/>
      <c r="K26" s="110"/>
      <c r="L26" s="111"/>
      <c r="M26" s="111"/>
      <c r="N26" s="111"/>
      <c r="O26" s="111"/>
      <c r="P26" s="111"/>
      <c r="Q26" s="117"/>
      <c r="R26" s="117"/>
    </row>
    <row r="27" spans="1:18">
      <c r="A27" s="117"/>
      <c r="B27" s="117"/>
      <c r="C27" s="111"/>
      <c r="D27" s="111"/>
      <c r="E27" s="111"/>
      <c r="F27" s="111"/>
      <c r="G27" s="111"/>
      <c r="H27" s="115"/>
      <c r="J27" s="20"/>
      <c r="K27" s="110"/>
      <c r="L27" s="111"/>
      <c r="M27" s="111"/>
      <c r="N27" s="111"/>
      <c r="O27" s="111"/>
      <c r="P27" s="111"/>
      <c r="Q27" s="117"/>
      <c r="R27" s="117"/>
    </row>
    <row r="28" spans="1:18">
      <c r="A28" s="117"/>
      <c r="B28" s="117"/>
      <c r="C28" s="113"/>
      <c r="D28" s="113"/>
      <c r="E28" s="113"/>
      <c r="F28" s="113"/>
      <c r="G28" s="113"/>
      <c r="H28" s="116"/>
      <c r="J28" s="20"/>
      <c r="K28" s="112"/>
      <c r="L28" s="113"/>
      <c r="M28" s="113"/>
      <c r="N28" s="113"/>
      <c r="O28" s="113"/>
      <c r="P28" s="113"/>
      <c r="Q28" s="117"/>
      <c r="R28" s="117"/>
    </row>
    <row r="29" spans="1:18">
      <c r="A29" s="117"/>
      <c r="B29" s="117"/>
      <c r="Q29" s="117"/>
      <c r="R29" s="117"/>
    </row>
    <row r="30" spans="1:18">
      <c r="A30" s="117"/>
      <c r="B30" s="117"/>
      <c r="F30" s="108"/>
      <c r="G30" s="109"/>
      <c r="H30" s="109"/>
      <c r="I30" s="109"/>
      <c r="J30" s="109"/>
      <c r="K30" s="114"/>
      <c r="Q30" s="117"/>
      <c r="R30" s="117"/>
    </row>
    <row r="31" spans="1:18">
      <c r="A31" s="117"/>
      <c r="B31" s="117"/>
      <c r="F31" s="110"/>
      <c r="G31" s="111"/>
      <c r="H31" s="111"/>
      <c r="I31" s="111"/>
      <c r="J31" s="111"/>
      <c r="K31" s="115"/>
      <c r="Q31" s="117"/>
      <c r="R31" s="117"/>
    </row>
    <row r="32" spans="1:18">
      <c r="A32" s="117"/>
      <c r="B32" s="117"/>
      <c r="F32" s="110"/>
      <c r="G32" s="111"/>
      <c r="H32" s="111"/>
      <c r="I32" s="111"/>
      <c r="J32" s="111"/>
      <c r="K32" s="115"/>
      <c r="Q32" s="117"/>
      <c r="R32" s="117"/>
    </row>
    <row r="33" spans="1:18">
      <c r="A33" s="117"/>
      <c r="B33" s="117"/>
      <c r="F33" s="110"/>
      <c r="G33" s="111"/>
      <c r="H33" s="111"/>
      <c r="I33" s="111"/>
      <c r="J33" s="111"/>
      <c r="K33" s="115"/>
      <c r="Q33" s="117"/>
      <c r="R33" s="117"/>
    </row>
    <row r="34" spans="1:18">
      <c r="A34" s="117"/>
      <c r="B34" s="117"/>
      <c r="F34" s="110"/>
      <c r="G34" s="111"/>
      <c r="H34" s="111"/>
      <c r="I34" s="111"/>
      <c r="J34" s="111"/>
      <c r="K34" s="115"/>
      <c r="Q34" s="117"/>
      <c r="R34" s="117"/>
    </row>
    <row r="35" spans="1:18">
      <c r="A35" s="117"/>
      <c r="B35" s="117"/>
      <c r="F35" s="110"/>
      <c r="G35" s="111"/>
      <c r="H35" s="111"/>
      <c r="I35" s="111"/>
      <c r="J35" s="111"/>
      <c r="K35" s="115"/>
      <c r="Q35" s="117"/>
      <c r="R35" s="117"/>
    </row>
    <row r="36" spans="1:18">
      <c r="A36" s="117"/>
      <c r="B36" s="117"/>
      <c r="F36" s="110"/>
      <c r="G36" s="111"/>
      <c r="H36" s="111"/>
      <c r="I36" s="111"/>
      <c r="J36" s="111"/>
      <c r="K36" s="115"/>
      <c r="Q36" s="117"/>
      <c r="R36" s="117"/>
    </row>
    <row r="37" spans="1:18">
      <c r="A37" s="117"/>
      <c r="B37" s="117"/>
      <c r="F37" s="110"/>
      <c r="G37" s="111"/>
      <c r="H37" s="111"/>
      <c r="I37" s="111"/>
      <c r="J37" s="111"/>
      <c r="K37" s="115"/>
      <c r="Q37" s="117"/>
      <c r="R37" s="117"/>
    </row>
    <row r="38" spans="1:18">
      <c r="A38" s="117"/>
      <c r="B38" s="117"/>
      <c r="F38" s="110"/>
      <c r="G38" s="111"/>
      <c r="H38" s="111"/>
      <c r="I38" s="111"/>
      <c r="J38" s="111"/>
      <c r="K38" s="115"/>
      <c r="Q38" s="117"/>
      <c r="R38" s="117"/>
    </row>
    <row r="39" spans="1:18">
      <c r="A39" s="117"/>
      <c r="B39" s="117"/>
      <c r="F39" s="110"/>
      <c r="G39" s="111"/>
      <c r="H39" s="111"/>
      <c r="I39" s="111"/>
      <c r="J39" s="111"/>
      <c r="K39" s="115"/>
      <c r="Q39" s="117"/>
      <c r="R39" s="117"/>
    </row>
    <row r="40" spans="1:18">
      <c r="A40" s="117"/>
      <c r="B40" s="117"/>
      <c r="F40" s="112"/>
      <c r="G40" s="113"/>
      <c r="H40" s="113"/>
      <c r="I40" s="113"/>
      <c r="J40" s="113"/>
      <c r="K40" s="116"/>
      <c r="Q40" s="117"/>
      <c r="R40" s="117"/>
    </row>
    <row r="41" spans="1:18">
      <c r="A41" s="117"/>
      <c r="B41" s="117"/>
      <c r="Q41" s="117"/>
      <c r="R41" s="117"/>
    </row>
    <row r="42" spans="1:18">
      <c r="A42" s="117"/>
      <c r="B42" s="117"/>
      <c r="C42" s="109"/>
      <c r="D42" s="109"/>
      <c r="E42" s="109"/>
      <c r="F42" s="109"/>
      <c r="G42" s="109"/>
      <c r="H42" s="114"/>
      <c r="K42" s="108"/>
      <c r="L42" s="109"/>
      <c r="M42" s="109"/>
      <c r="N42" s="109"/>
      <c r="O42" s="109"/>
      <c r="P42" s="109"/>
      <c r="Q42" s="117"/>
      <c r="R42" s="117"/>
    </row>
    <row r="43" spans="1:18">
      <c r="A43" s="117"/>
      <c r="B43" s="117"/>
      <c r="C43" s="111"/>
      <c r="D43" s="111"/>
      <c r="E43" s="111"/>
      <c r="F43" s="111"/>
      <c r="G43" s="111"/>
      <c r="H43" s="115"/>
      <c r="K43" s="110"/>
      <c r="L43" s="111"/>
      <c r="M43" s="111"/>
      <c r="N43" s="111"/>
      <c r="O43" s="111"/>
      <c r="P43" s="111"/>
      <c r="Q43" s="117"/>
      <c r="R43" s="117"/>
    </row>
    <row r="44" spans="1:18">
      <c r="A44" s="117"/>
      <c r="B44" s="117"/>
      <c r="C44" s="111"/>
      <c r="D44" s="111"/>
      <c r="E44" s="111"/>
      <c r="F44" s="111"/>
      <c r="G44" s="111"/>
      <c r="H44" s="115"/>
      <c r="K44" s="110"/>
      <c r="L44" s="111"/>
      <c r="M44" s="111"/>
      <c r="N44" s="111"/>
      <c r="O44" s="111"/>
      <c r="P44" s="111"/>
      <c r="Q44" s="117"/>
      <c r="R44" s="117"/>
    </row>
    <row r="45" spans="1:18">
      <c r="A45" s="117"/>
      <c r="B45" s="117"/>
      <c r="C45" s="111"/>
      <c r="D45" s="111"/>
      <c r="E45" s="111"/>
      <c r="F45" s="111"/>
      <c r="G45" s="111"/>
      <c r="H45" s="115"/>
      <c r="K45" s="110"/>
      <c r="L45" s="111"/>
      <c r="M45" s="111"/>
      <c r="N45" s="111"/>
      <c r="O45" s="111"/>
      <c r="P45" s="111"/>
      <c r="Q45" s="117"/>
      <c r="R45" s="117"/>
    </row>
    <row r="46" spans="1:18">
      <c r="A46" s="117"/>
      <c r="B46" s="117"/>
      <c r="C46" s="111"/>
      <c r="D46" s="111"/>
      <c r="E46" s="111"/>
      <c r="F46" s="111"/>
      <c r="G46" s="111"/>
      <c r="H46" s="115"/>
      <c r="K46" s="110"/>
      <c r="L46" s="111"/>
      <c r="M46" s="111"/>
      <c r="N46" s="111"/>
      <c r="O46" s="111"/>
      <c r="P46" s="111"/>
      <c r="Q46" s="117"/>
      <c r="R46" s="117"/>
    </row>
    <row r="47" spans="1:18">
      <c r="A47" s="117"/>
      <c r="B47" s="117"/>
      <c r="C47" s="111"/>
      <c r="D47" s="111"/>
      <c r="E47" s="111"/>
      <c r="F47" s="111"/>
      <c r="G47" s="111"/>
      <c r="H47" s="115"/>
      <c r="K47" s="110"/>
      <c r="L47" s="111"/>
      <c r="M47" s="111"/>
      <c r="N47" s="111"/>
      <c r="O47" s="111"/>
      <c r="P47" s="111"/>
      <c r="Q47" s="117"/>
      <c r="R47" s="117"/>
    </row>
    <row r="48" spans="1:18">
      <c r="A48" s="117"/>
      <c r="B48" s="117"/>
      <c r="C48" s="111"/>
      <c r="D48" s="111"/>
      <c r="E48" s="111"/>
      <c r="F48" s="111"/>
      <c r="G48" s="111"/>
      <c r="H48" s="115"/>
      <c r="K48" s="110"/>
      <c r="L48" s="111"/>
      <c r="M48" s="111"/>
      <c r="N48" s="111"/>
      <c r="O48" s="111"/>
      <c r="P48" s="111"/>
      <c r="Q48" s="117"/>
      <c r="R48" s="117"/>
    </row>
    <row r="49" spans="1:18">
      <c r="A49" s="117"/>
      <c r="B49" s="117"/>
      <c r="C49" s="111"/>
      <c r="D49" s="111"/>
      <c r="E49" s="111"/>
      <c r="F49" s="111"/>
      <c r="G49" s="111"/>
      <c r="H49" s="115"/>
      <c r="K49" s="110"/>
      <c r="L49" s="111"/>
      <c r="M49" s="111"/>
      <c r="N49" s="111"/>
      <c r="O49" s="111"/>
      <c r="P49" s="111"/>
      <c r="Q49" s="117"/>
      <c r="R49" s="117"/>
    </row>
    <row r="50" spans="1:18">
      <c r="A50" s="117"/>
      <c r="B50" s="117"/>
      <c r="C50" s="111"/>
      <c r="D50" s="111"/>
      <c r="E50" s="111"/>
      <c r="F50" s="111"/>
      <c r="G50" s="111"/>
      <c r="H50" s="115"/>
      <c r="K50" s="110"/>
      <c r="L50" s="111"/>
      <c r="M50" s="111"/>
      <c r="N50" s="111"/>
      <c r="O50" s="111"/>
      <c r="P50" s="111"/>
      <c r="Q50" s="117"/>
      <c r="R50" s="117"/>
    </row>
    <row r="51" spans="1:18">
      <c r="A51" s="117"/>
      <c r="B51" s="117"/>
      <c r="C51" s="111"/>
      <c r="D51" s="111"/>
      <c r="E51" s="111"/>
      <c r="F51" s="111"/>
      <c r="G51" s="111"/>
      <c r="H51" s="115"/>
      <c r="K51" s="110"/>
      <c r="L51" s="111"/>
      <c r="M51" s="111"/>
      <c r="N51" s="111"/>
      <c r="O51" s="111"/>
      <c r="P51" s="111"/>
      <c r="Q51" s="117"/>
      <c r="R51" s="117"/>
    </row>
    <row r="52" spans="1:18">
      <c r="A52" s="117"/>
      <c r="B52" s="117"/>
      <c r="C52" s="113"/>
      <c r="D52" s="113"/>
      <c r="E52" s="113"/>
      <c r="F52" s="113"/>
      <c r="G52" s="113"/>
      <c r="H52" s="116"/>
      <c r="K52" s="112"/>
      <c r="L52" s="113"/>
      <c r="M52" s="113"/>
      <c r="N52" s="113"/>
      <c r="O52" s="113"/>
      <c r="P52" s="113"/>
      <c r="Q52" s="117"/>
      <c r="R52" s="117"/>
    </row>
    <row r="53" spans="1:18">
      <c r="A53" s="117"/>
      <c r="B53" s="117"/>
      <c r="Q53" s="117"/>
      <c r="R53" s="117"/>
    </row>
    <row r="54" spans="1:18">
      <c r="A54" s="117"/>
      <c r="B54" s="117"/>
      <c r="Q54" s="117"/>
      <c r="R54" s="117"/>
    </row>
    <row r="55" spans="1:18">
      <c r="A55" s="1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</row>
    <row r="56" spans="1:18">
      <c r="A56" s="1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</row>
    <row r="57" spans="1:18">
      <c r="A57" s="1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8">
      <c r="A58" s="191"/>
      <c r="B58" s="148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</row>
  </sheetData>
  <mergeCells count="25">
    <mergeCell ref="A55:B58"/>
    <mergeCell ref="Q5:R54"/>
    <mergeCell ref="A5:B54"/>
    <mergeCell ref="K42:P52"/>
    <mergeCell ref="F30:K40"/>
    <mergeCell ref="C42:H52"/>
    <mergeCell ref="C18:H28"/>
    <mergeCell ref="Q55:R58"/>
    <mergeCell ref="C55:P58"/>
    <mergeCell ref="C5:F6"/>
    <mergeCell ref="C7:F9"/>
    <mergeCell ref="M11:P12"/>
    <mergeCell ref="C13:F15"/>
    <mergeCell ref="H11:K12"/>
    <mergeCell ref="H13:K15"/>
    <mergeCell ref="C11:F12"/>
    <mergeCell ref="M13:P15"/>
    <mergeCell ref="K18:P28"/>
    <mergeCell ref="Q1:R4"/>
    <mergeCell ref="A1:B4"/>
    <mergeCell ref="C1:P4"/>
    <mergeCell ref="M5:P6"/>
    <mergeCell ref="M7:P9"/>
    <mergeCell ref="H5:K6"/>
    <mergeCell ref="H7:K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BF2B28C-1E95-4129-BB0A-6B05FE362055}">
  <ds:schemaRefs/>
</ds:datastoreItem>
</file>

<file path=customXml/itemProps2.xml><?xml version="1.0" encoding="utf-8"?>
<ds:datastoreItem xmlns:ds="http://schemas.openxmlformats.org/officeDocument/2006/customXml" ds:itemID="{8FA142A8-1877-4EEF-8363-F4C2A02C1BDE}">
  <ds:schemaRefs/>
</ds:datastoreItem>
</file>

<file path=customXml/itemProps3.xml><?xml version="1.0" encoding="utf-8"?>
<ds:datastoreItem xmlns:ds="http://schemas.openxmlformats.org/officeDocument/2006/customXml" ds:itemID="{AC083002-D020-4C89-BC0B-489EBCA3648D}">
  <ds:schemaRefs/>
</ds:datastoreItem>
</file>

<file path=customXml/itemProps4.xml><?xml version="1.0" encoding="utf-8"?>
<ds:datastoreItem xmlns:ds="http://schemas.openxmlformats.org/officeDocument/2006/customXml" ds:itemID="{06D76A1D-3C31-4A10-8D6A-1DA1C554E080}">
  <ds:schemaRefs/>
</ds:datastoreItem>
</file>

<file path=customXml/itemProps5.xml><?xml version="1.0" encoding="utf-8"?>
<ds:datastoreItem xmlns:ds="http://schemas.openxmlformats.org/officeDocument/2006/customXml" ds:itemID="{CFC4300F-0469-432C-B200-C12D17AD2D59}">
  <ds:schemaRefs/>
</ds:datastoreItem>
</file>

<file path=customXml/itemProps6.xml><?xml version="1.0" encoding="utf-8"?>
<ds:datastoreItem xmlns:ds="http://schemas.openxmlformats.org/officeDocument/2006/customXml" ds:itemID="{DEA66ADB-0FA2-4E36-9FBE-772723D4768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8A97F19-9591-4FBB-A9E3-59D98BAB36CB}">
  <ds:schemaRefs/>
</ds:datastoreItem>
</file>

<file path=customXml/itemProps8.xml><?xml version="1.0" encoding="utf-8"?>
<ds:datastoreItem xmlns:ds="http://schemas.openxmlformats.org/officeDocument/2006/customXml" ds:itemID="{CD10EB7D-88B1-4829-99B7-56E9EA874652}">
  <ds:schemaRefs/>
</ds:datastoreItem>
</file>

<file path=customXml/itemProps9.xml><?xml version="1.0" encoding="utf-8"?>
<ds:datastoreItem xmlns:ds="http://schemas.openxmlformats.org/officeDocument/2006/customXml" ds:itemID="{32355AFC-E411-4573-AF13-7DC25588EF33}">
  <ds:schemaRefs/>
</ds:datastoreItem>
</file>

<file path=customXml/itemProps10.xml><?xml version="1.0" encoding="utf-8"?>
<ds:datastoreItem xmlns:ds="http://schemas.openxmlformats.org/officeDocument/2006/customXml" ds:itemID="{FC59605A-1685-4179-933C-51C33E4509E6}">
  <ds:schemaRefs/>
</ds:datastoreItem>
</file>

<file path=customXml/itemProps11.xml><?xml version="1.0" encoding="utf-8"?>
<ds:datastoreItem xmlns:ds="http://schemas.openxmlformats.org/officeDocument/2006/customXml" ds:itemID="{B588920B-B0CF-4F54-9953-3CAB10E3CAD1}">
  <ds:schemaRefs/>
</ds:datastoreItem>
</file>

<file path=customXml/itemProps12.xml><?xml version="1.0" encoding="utf-8"?>
<ds:datastoreItem xmlns:ds="http://schemas.openxmlformats.org/officeDocument/2006/customXml" ds:itemID="{E717FEDD-50E4-4588-926F-A90E02FA75B1}">
  <ds:schemaRefs/>
</ds:datastoreItem>
</file>

<file path=customXml/itemProps13.xml><?xml version="1.0" encoding="utf-8"?>
<ds:datastoreItem xmlns:ds="http://schemas.openxmlformats.org/officeDocument/2006/customXml" ds:itemID="{43FAFA8B-0C0B-4603-BA51-F695A33CB07B}">
  <ds:schemaRefs/>
</ds:datastoreItem>
</file>

<file path=customXml/itemProps14.xml><?xml version="1.0" encoding="utf-8"?>
<ds:datastoreItem xmlns:ds="http://schemas.openxmlformats.org/officeDocument/2006/customXml" ds:itemID="{87B1CB78-7675-45DB-A300-54A19E181CFC}">
  <ds:schemaRefs/>
</ds:datastoreItem>
</file>

<file path=customXml/itemProps15.xml><?xml version="1.0" encoding="utf-8"?>
<ds:datastoreItem xmlns:ds="http://schemas.openxmlformats.org/officeDocument/2006/customXml" ds:itemID="{8C7D9AC8-B7FB-40F7-B4AD-E45604CFEF7B}">
  <ds:schemaRefs/>
</ds:datastoreItem>
</file>

<file path=customXml/itemProps16.xml><?xml version="1.0" encoding="utf-8"?>
<ds:datastoreItem xmlns:ds="http://schemas.openxmlformats.org/officeDocument/2006/customXml" ds:itemID="{DD3BE646-7F14-407B-A987-04D01D38BB1B}">
  <ds:schemaRefs/>
</ds:datastoreItem>
</file>

<file path=customXml/itemProps17.xml><?xml version="1.0" encoding="utf-8"?>
<ds:datastoreItem xmlns:ds="http://schemas.openxmlformats.org/officeDocument/2006/customXml" ds:itemID="{6955A38B-7A0F-4940-B341-6D143E60BD1A}">
  <ds:schemaRefs/>
</ds:datastoreItem>
</file>

<file path=customXml/itemProps18.xml><?xml version="1.0" encoding="utf-8"?>
<ds:datastoreItem xmlns:ds="http://schemas.openxmlformats.org/officeDocument/2006/customXml" ds:itemID="{AE2F84C4-FBCF-4754-A2D5-28F4B2926CA1}">
  <ds:schemaRefs/>
</ds:datastoreItem>
</file>

<file path=customXml/itemProps19.xml><?xml version="1.0" encoding="utf-8"?>
<ds:datastoreItem xmlns:ds="http://schemas.openxmlformats.org/officeDocument/2006/customXml" ds:itemID="{05573B7F-EE01-40A6-BC45-218C5B62CA93}">
  <ds:schemaRefs/>
</ds:datastoreItem>
</file>

<file path=customXml/itemProps20.xml><?xml version="1.0" encoding="utf-8"?>
<ds:datastoreItem xmlns:ds="http://schemas.openxmlformats.org/officeDocument/2006/customXml" ds:itemID="{0DDC6289-7CEA-458C-97EE-25D2CBCF24FA}">
  <ds:schemaRefs/>
</ds:datastoreItem>
</file>

<file path=customXml/itemProps21.xml><?xml version="1.0" encoding="utf-8"?>
<ds:datastoreItem xmlns:ds="http://schemas.openxmlformats.org/officeDocument/2006/customXml" ds:itemID="{FA3C249A-2E81-4C75-AE6B-7EE3495235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Transactions</vt:lpstr>
      <vt:lpstr>Merchants</vt:lpstr>
      <vt:lpstr>Markets</vt:lpstr>
      <vt:lpstr>Calendar</vt:lpstr>
      <vt:lpstr>Measure Table - Merchants</vt:lpstr>
      <vt:lpstr>Measure Table - Markets</vt:lpstr>
      <vt:lpstr>Measure Table - Calendar</vt:lpstr>
      <vt:lpstr>Measure Table - Transaction</vt:lpstr>
      <vt:lpstr>DashBoard - Merchants  </vt:lpstr>
      <vt:lpstr>DashBoard - Markets </vt:lpstr>
      <vt:lpstr>DashBoard - Calendar</vt:lpstr>
      <vt:lpstr>DashBoard - Transaction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 .</dc:creator>
  <cp:lastModifiedBy>Drago .</cp:lastModifiedBy>
  <dcterms:created xsi:type="dcterms:W3CDTF">2026-08-10T18:19:06Z</dcterms:created>
  <dcterms:modified xsi:type="dcterms:W3CDTF">2026-09-05T18:09:41Z</dcterms:modified>
</cp:coreProperties>
</file>